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5"/>
  <workbookPr defaultThemeVersion="124226"/>
  <mc:AlternateContent xmlns:mc="http://schemas.openxmlformats.org/markup-compatibility/2006">
    <mc:Choice Requires="x15">
      <x15ac:absPath xmlns:x15ac="http://schemas.microsoft.com/office/spreadsheetml/2010/11/ac" url="F:\Estatistik 2021\"/>
    </mc:Choice>
  </mc:AlternateContent>
  <xr:revisionPtr revIDLastSave="0" documentId="13_ncr:1_{3D1C1EFC-65CE-42BA-AE2F-4FEAC8005561}" xr6:coauthVersionLast="36" xr6:coauthVersionMax="36" xr10:uidLastSave="{00000000-0000-0000-0000-000000000000}"/>
  <bookViews>
    <workbookView xWindow="-120" yWindow="-60" windowWidth="15480" windowHeight="7695" tabRatio="816" firstSheet="12" activeTab="20" xr2:uid="{00000000-000D-0000-FFFF-FFFF00000000}"/>
  </bookViews>
  <sheets>
    <sheet name="Finding Msia %" sheetId="11" state="hidden" r:id="rId1"/>
    <sheet name="A1 Volume" sheetId="49" r:id="rId2"/>
    <sheet name="Volume Segment" sheetId="10" r:id="rId3"/>
    <sheet name="Growth Segment" sheetId="27" r:id="rId4"/>
    <sheet name="Volume Segment1-Subsektor" sheetId="28" r:id="rId5"/>
    <sheet name="Growth Segment1-Subsektor" sheetId="29" r:id="rId6"/>
    <sheet name="Volume Segment2- Subsektor" sheetId="37" r:id="rId7"/>
    <sheet name="Growth Segment2-Subsektor" sheetId="40" r:id="rId8"/>
    <sheet name="Volume Segment3-Subsektor" sheetId="38" r:id="rId9"/>
    <sheet name="Growth Segment3- Subsektor" sheetId="41" r:id="rId10"/>
    <sheet name="Volume Segment4-Subsektor" sheetId="39" r:id="rId11"/>
    <sheet name="Growth Segment4-Subsektor" sheetId="42" r:id="rId12"/>
    <sheet name="Volume Aktiviti-DT" sheetId="16" r:id="rId13"/>
    <sheet name="Growth Aktiviti-DT" sheetId="34" r:id="rId14"/>
    <sheet name="Volume Aktiviti-KEW" sheetId="31" r:id="rId15"/>
    <sheet name="Growth Aktiviti-KEW" sheetId="35" r:id="rId16"/>
    <sheet name="Volume Aktiviti-MK" sheetId="32" r:id="rId17"/>
    <sheet name="Growth Aktiviti-MK" sheetId="36" r:id="rId18"/>
    <sheet name="Volume Aktiviti-TRANS" sheetId="33" r:id="rId19"/>
    <sheet name="Growth Aktiviti-TRANS" sheetId="30" r:id="rId20"/>
    <sheet name="SA" sheetId="12"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C" localSheetId="13">#REF!</definedName>
    <definedName name="\C" localSheetId="15">#REF!</definedName>
    <definedName name="\C" localSheetId="17">#REF!</definedName>
    <definedName name="\C" localSheetId="19">#REF!</definedName>
    <definedName name="\C" localSheetId="3">#REF!</definedName>
    <definedName name="\C" localSheetId="5">#REF!</definedName>
    <definedName name="\C" localSheetId="7">#REF!</definedName>
    <definedName name="\C" localSheetId="9">#REF!</definedName>
    <definedName name="\C" localSheetId="11">#REF!</definedName>
    <definedName name="\C" localSheetId="14">#REF!</definedName>
    <definedName name="\C" localSheetId="16">#REF!</definedName>
    <definedName name="\C" localSheetId="18">#REF!</definedName>
    <definedName name="\C" localSheetId="4">#REF!</definedName>
    <definedName name="\C" localSheetId="6">#REF!</definedName>
    <definedName name="\C" localSheetId="8">#REF!</definedName>
    <definedName name="\C" localSheetId="10">#REF!</definedName>
    <definedName name="\C">#REF!</definedName>
    <definedName name="\D">[1]bq93s!$C$9</definedName>
    <definedName name="\P" localSheetId="13">#REF!</definedName>
    <definedName name="\P" localSheetId="15">#REF!</definedName>
    <definedName name="\P" localSheetId="17">#REF!</definedName>
    <definedName name="\P" localSheetId="19">#REF!</definedName>
    <definedName name="\P" localSheetId="3">#REF!</definedName>
    <definedName name="\P" localSheetId="5">#REF!</definedName>
    <definedName name="\P" localSheetId="7">#REF!</definedName>
    <definedName name="\P" localSheetId="9">#REF!</definedName>
    <definedName name="\P" localSheetId="11">#REF!</definedName>
    <definedName name="\P" localSheetId="14">#REF!</definedName>
    <definedName name="\P" localSheetId="16">#REF!</definedName>
    <definedName name="\P" localSheetId="18">#REF!</definedName>
    <definedName name="\P" localSheetId="4">#REF!</definedName>
    <definedName name="\P" localSheetId="6">#REF!</definedName>
    <definedName name="\P" localSheetId="8">#REF!</definedName>
    <definedName name="\P" localSheetId="10">#REF!</definedName>
    <definedName name="\P">#REF!</definedName>
    <definedName name="\R" localSheetId="13">#REF!</definedName>
    <definedName name="\R" localSheetId="15">#REF!</definedName>
    <definedName name="\R" localSheetId="17">#REF!</definedName>
    <definedName name="\R" localSheetId="19">#REF!</definedName>
    <definedName name="\R" localSheetId="3">#REF!</definedName>
    <definedName name="\R" localSheetId="5">#REF!</definedName>
    <definedName name="\R" localSheetId="7">#REF!</definedName>
    <definedName name="\R" localSheetId="9">#REF!</definedName>
    <definedName name="\R" localSheetId="11">#REF!</definedName>
    <definedName name="\R" localSheetId="14">#REF!</definedName>
    <definedName name="\R" localSheetId="16">#REF!</definedName>
    <definedName name="\R" localSheetId="18">#REF!</definedName>
    <definedName name="\R" localSheetId="4">#REF!</definedName>
    <definedName name="\R" localSheetId="6">#REF!</definedName>
    <definedName name="\R" localSheetId="8">#REF!</definedName>
    <definedName name="\R" localSheetId="10">#REF!</definedName>
    <definedName name="\R">#REF!</definedName>
    <definedName name="\S" localSheetId="13">#REF!</definedName>
    <definedName name="\S" localSheetId="15">#REF!</definedName>
    <definedName name="\S" localSheetId="17">#REF!</definedName>
    <definedName name="\S" localSheetId="19">#REF!</definedName>
    <definedName name="\S" localSheetId="3">#REF!</definedName>
    <definedName name="\S" localSheetId="5">#REF!</definedName>
    <definedName name="\S" localSheetId="7">#REF!</definedName>
    <definedName name="\S" localSheetId="9">#REF!</definedName>
    <definedName name="\S" localSheetId="11">#REF!</definedName>
    <definedName name="\S" localSheetId="14">#REF!</definedName>
    <definedName name="\S" localSheetId="16">#REF!</definedName>
    <definedName name="\S" localSheetId="18">#REF!</definedName>
    <definedName name="\S" localSheetId="4">#REF!</definedName>
    <definedName name="\S" localSheetId="6">#REF!</definedName>
    <definedName name="\S" localSheetId="8">#REF!</definedName>
    <definedName name="\S" localSheetId="10">#REF!</definedName>
    <definedName name="\S">#REF!</definedName>
    <definedName name="\Z" localSheetId="13">#REF!</definedName>
    <definedName name="\Z" localSheetId="15">#REF!</definedName>
    <definedName name="\Z" localSheetId="17">#REF!</definedName>
    <definedName name="\Z" localSheetId="19">#REF!</definedName>
    <definedName name="\Z" localSheetId="3">#REF!</definedName>
    <definedName name="\Z" localSheetId="5">#REF!</definedName>
    <definedName name="\Z" localSheetId="7">#REF!</definedName>
    <definedName name="\Z" localSheetId="9">#REF!</definedName>
    <definedName name="\Z" localSheetId="11">#REF!</definedName>
    <definedName name="\Z" localSheetId="14">#REF!</definedName>
    <definedName name="\Z" localSheetId="16">#REF!</definedName>
    <definedName name="\Z" localSheetId="18">#REF!</definedName>
    <definedName name="\Z" localSheetId="4">#REF!</definedName>
    <definedName name="\Z" localSheetId="6">#REF!</definedName>
    <definedName name="\Z" localSheetId="8">#REF!</definedName>
    <definedName name="\Z" localSheetId="10">#REF!</definedName>
    <definedName name="\Z">#REF!</definedName>
    <definedName name="__123Graph_A" hidden="1">[2]summ!$B$61:$B$85</definedName>
    <definedName name="__123Graph_ACHART1B" hidden="1">[3]summ!$E$87:$N$87</definedName>
    <definedName name="__123Graph_ACHART3B" hidden="1">[3]summ!$E$95:$O$95</definedName>
    <definedName name="__123Graph_ACHECKA" localSheetId="13" hidden="1">#REF!</definedName>
    <definedName name="__123Graph_ACHECKA" localSheetId="15" hidden="1">#REF!</definedName>
    <definedName name="__123Graph_ACHECKA" localSheetId="17" hidden="1">#REF!</definedName>
    <definedName name="__123Graph_ACHECKA" localSheetId="19" hidden="1">#REF!</definedName>
    <definedName name="__123Graph_ACHECKA" localSheetId="3" hidden="1">#REF!</definedName>
    <definedName name="__123Graph_ACHECKA" localSheetId="5" hidden="1">#REF!</definedName>
    <definedName name="__123Graph_ACHECKA" localSheetId="7" hidden="1">#REF!</definedName>
    <definedName name="__123Graph_ACHECKA" localSheetId="9" hidden="1">#REF!</definedName>
    <definedName name="__123Graph_ACHECKA" localSheetId="11" hidden="1">#REF!</definedName>
    <definedName name="__123Graph_ACHECKA" localSheetId="14" hidden="1">#REF!</definedName>
    <definedName name="__123Graph_ACHECKA" localSheetId="16" hidden="1">#REF!</definedName>
    <definedName name="__123Graph_ACHECKA" localSheetId="18" hidden="1">#REF!</definedName>
    <definedName name="__123Graph_ACHECKA" localSheetId="4" hidden="1">#REF!</definedName>
    <definedName name="__123Graph_ACHECKA" localSheetId="6" hidden="1">#REF!</definedName>
    <definedName name="__123Graph_ACHECKA" localSheetId="8" hidden="1">#REF!</definedName>
    <definedName name="__123Graph_ACHECKA" localSheetId="10" hidden="1">#REF!</definedName>
    <definedName name="__123Graph_ACHECKA" hidden="1">#REF!</definedName>
    <definedName name="__123Graph_ACHECKB" localSheetId="13" hidden="1">#REF!</definedName>
    <definedName name="__123Graph_ACHECKB" localSheetId="15" hidden="1">#REF!</definedName>
    <definedName name="__123Graph_ACHECKB" localSheetId="17" hidden="1">#REF!</definedName>
    <definedName name="__123Graph_ACHECKB" localSheetId="19" hidden="1">#REF!</definedName>
    <definedName name="__123Graph_ACHECKB" localSheetId="3" hidden="1">#REF!</definedName>
    <definedName name="__123Graph_ACHECKB" localSheetId="5" hidden="1">#REF!</definedName>
    <definedName name="__123Graph_ACHECKB" localSheetId="7" hidden="1">#REF!</definedName>
    <definedName name="__123Graph_ACHECKB" localSheetId="9" hidden="1">#REF!</definedName>
    <definedName name="__123Graph_ACHECKB" localSheetId="11" hidden="1">#REF!</definedName>
    <definedName name="__123Graph_ACHECKB" localSheetId="14" hidden="1">#REF!</definedName>
    <definedName name="__123Graph_ACHECKB" localSheetId="16" hidden="1">#REF!</definedName>
    <definedName name="__123Graph_ACHECKB" localSheetId="18" hidden="1">#REF!</definedName>
    <definedName name="__123Graph_ACHECKB" localSheetId="4" hidden="1">#REF!</definedName>
    <definedName name="__123Graph_ACHECKB" localSheetId="6" hidden="1">#REF!</definedName>
    <definedName name="__123Graph_ACHECKB" localSheetId="8" hidden="1">#REF!</definedName>
    <definedName name="__123Graph_ACHECKB" localSheetId="10" hidden="1">#REF!</definedName>
    <definedName name="__123Graph_ACHECKB" hidden="1">#REF!</definedName>
    <definedName name="__123Graph_AOCCUP" hidden="1">[4]A!$C$8:$M$8</definedName>
    <definedName name="__123Graph_AWRTQ" hidden="1">[2]summ!$B$61:$B$85</definedName>
    <definedName name="__123Graph_B" hidden="1">[2]summ!$H$61:$H$85</definedName>
    <definedName name="__123Graph_BCHART1B" hidden="1">[3]summ!$E$88:$N$88</definedName>
    <definedName name="__123Graph_BCHART3B" hidden="1">[3]summ!$E$96:$O$96</definedName>
    <definedName name="__123Graph_BOCCUP" hidden="1">[4]A!$C$9:$M$9</definedName>
    <definedName name="__123Graph_BWRTQ" hidden="1">[2]summ!$H$61:$H$85</definedName>
    <definedName name="__123Graph_C" localSheetId="13" hidden="1">#REF!</definedName>
    <definedName name="__123Graph_C" localSheetId="15" hidden="1">#REF!</definedName>
    <definedName name="__123Graph_C" localSheetId="17" hidden="1">#REF!</definedName>
    <definedName name="__123Graph_C" localSheetId="19" hidden="1">#REF!</definedName>
    <definedName name="__123Graph_C" localSheetId="3" hidden="1">#REF!</definedName>
    <definedName name="__123Graph_C" localSheetId="5" hidden="1">#REF!</definedName>
    <definedName name="__123Graph_C" localSheetId="7" hidden="1">#REF!</definedName>
    <definedName name="__123Graph_C" localSheetId="9" hidden="1">#REF!</definedName>
    <definedName name="__123Graph_C" localSheetId="11" hidden="1">#REF!</definedName>
    <definedName name="__123Graph_C" localSheetId="14" hidden="1">#REF!</definedName>
    <definedName name="__123Graph_C" localSheetId="16" hidden="1">#REF!</definedName>
    <definedName name="__123Graph_C" localSheetId="18" hidden="1">#REF!</definedName>
    <definedName name="__123Graph_C" localSheetId="4" hidden="1">#REF!</definedName>
    <definedName name="__123Graph_C" localSheetId="6" hidden="1">#REF!</definedName>
    <definedName name="__123Graph_C" localSheetId="8" hidden="1">#REF!</definedName>
    <definedName name="__123Graph_C" localSheetId="10" hidden="1">#REF!</definedName>
    <definedName name="__123Graph_C" hidden="1">#REF!</definedName>
    <definedName name="__123Graph_CCHART1B" hidden="1">[3]summ!$E$89:$N$89</definedName>
    <definedName name="__123Graph_CCHART3B" hidden="1">[3]summ!$E$97:$O$97</definedName>
    <definedName name="__123Graph_CCHECKA" localSheetId="13" hidden="1">#REF!</definedName>
    <definedName name="__123Graph_CCHECKA" localSheetId="15" hidden="1">#REF!</definedName>
    <definedName name="__123Graph_CCHECKA" localSheetId="17" hidden="1">#REF!</definedName>
    <definedName name="__123Graph_CCHECKA" localSheetId="19" hidden="1">#REF!</definedName>
    <definedName name="__123Graph_CCHECKA" localSheetId="3" hidden="1">#REF!</definedName>
    <definedName name="__123Graph_CCHECKA" localSheetId="5" hidden="1">#REF!</definedName>
    <definedName name="__123Graph_CCHECKA" localSheetId="7" hidden="1">#REF!</definedName>
    <definedName name="__123Graph_CCHECKA" localSheetId="9" hidden="1">#REF!</definedName>
    <definedName name="__123Graph_CCHECKA" localSheetId="11" hidden="1">#REF!</definedName>
    <definedName name="__123Graph_CCHECKA" localSheetId="14" hidden="1">#REF!</definedName>
    <definedName name="__123Graph_CCHECKA" localSheetId="16" hidden="1">#REF!</definedName>
    <definedName name="__123Graph_CCHECKA" localSheetId="18" hidden="1">#REF!</definedName>
    <definedName name="__123Graph_CCHECKA" localSheetId="4" hidden="1">#REF!</definedName>
    <definedName name="__123Graph_CCHECKA" localSheetId="6" hidden="1">#REF!</definedName>
    <definedName name="__123Graph_CCHECKA" localSheetId="8" hidden="1">#REF!</definedName>
    <definedName name="__123Graph_CCHECKA" localSheetId="10" hidden="1">#REF!</definedName>
    <definedName name="__123Graph_CCHECKA" hidden="1">#REF!</definedName>
    <definedName name="__123Graph_CCHECKB" localSheetId="13" hidden="1">#REF!</definedName>
    <definedName name="__123Graph_CCHECKB" localSheetId="15" hidden="1">#REF!</definedName>
    <definedName name="__123Graph_CCHECKB" localSheetId="17" hidden="1">#REF!</definedName>
    <definedName name="__123Graph_CCHECKB" localSheetId="19" hidden="1">#REF!</definedName>
    <definedName name="__123Graph_CCHECKB" localSheetId="3" hidden="1">#REF!</definedName>
    <definedName name="__123Graph_CCHECKB" localSheetId="5" hidden="1">#REF!</definedName>
    <definedName name="__123Graph_CCHECKB" localSheetId="7" hidden="1">#REF!</definedName>
    <definedName name="__123Graph_CCHECKB" localSheetId="9" hidden="1">#REF!</definedName>
    <definedName name="__123Graph_CCHECKB" localSheetId="11" hidden="1">#REF!</definedName>
    <definedName name="__123Graph_CCHECKB" localSheetId="14" hidden="1">#REF!</definedName>
    <definedName name="__123Graph_CCHECKB" localSheetId="16" hidden="1">#REF!</definedName>
    <definedName name="__123Graph_CCHECKB" localSheetId="18" hidden="1">#REF!</definedName>
    <definedName name="__123Graph_CCHECKB" localSheetId="4" hidden="1">#REF!</definedName>
    <definedName name="__123Graph_CCHECKB" localSheetId="6" hidden="1">#REF!</definedName>
    <definedName name="__123Graph_CCHECKB" localSheetId="8" hidden="1">#REF!</definedName>
    <definedName name="__123Graph_CCHECKB" localSheetId="10" hidden="1">#REF!</definedName>
    <definedName name="__123Graph_CCHECKB" hidden="1">#REF!</definedName>
    <definedName name="__123Graph_LBL_A" hidden="1">[3]summ!$E$95:$O$95</definedName>
    <definedName name="__123Graph_LBL_ACHART1B" hidden="1">[3]summ!$E$140:$N$140</definedName>
    <definedName name="__123Graph_LBL_ACHART3B" hidden="1">[3]summ!$E$95:$O$95</definedName>
    <definedName name="__123Graph_LBL_B" hidden="1">[3]summ!$E$96:$O$96</definedName>
    <definedName name="__123Graph_LBL_BCHART1B" hidden="1">[3]summ!$E$141:$N$141</definedName>
    <definedName name="__123Graph_LBL_BCHART3B" hidden="1">[3]summ!$E$96:$O$96</definedName>
    <definedName name="__123Graph_LBL_C" hidden="1">[3]summ!$E$97:$O$97</definedName>
    <definedName name="__123Graph_LBL_CCHART1B" hidden="1">[3]summ!$E$142:$N$142</definedName>
    <definedName name="__123Graph_LBL_CCHART3B" hidden="1">[3]summ!$E$97:$O$97</definedName>
    <definedName name="__123Graph_X" hidden="1">[2]summ!$A$61:$A$85</definedName>
    <definedName name="__123Graph_XCHART1B" hidden="1">[3]summ!$E$16:$N$16</definedName>
    <definedName name="__123Graph_XCHART3B" hidden="1">[3]summ!$E$16:$O$16</definedName>
    <definedName name="__123Graph_XCHECKA" localSheetId="13" hidden="1">#REF!</definedName>
    <definedName name="__123Graph_XCHECKA" localSheetId="15" hidden="1">#REF!</definedName>
    <definedName name="__123Graph_XCHECKA" localSheetId="17" hidden="1">#REF!</definedName>
    <definedName name="__123Graph_XCHECKA" localSheetId="19" hidden="1">#REF!</definedName>
    <definedName name="__123Graph_XCHECKA" localSheetId="3" hidden="1">#REF!</definedName>
    <definedName name="__123Graph_XCHECKA" localSheetId="5" hidden="1">#REF!</definedName>
    <definedName name="__123Graph_XCHECKA" localSheetId="7" hidden="1">#REF!</definedName>
    <definedName name="__123Graph_XCHECKA" localSheetId="9" hidden="1">#REF!</definedName>
    <definedName name="__123Graph_XCHECKA" localSheetId="11" hidden="1">#REF!</definedName>
    <definedName name="__123Graph_XCHECKA" localSheetId="14" hidden="1">#REF!</definedName>
    <definedName name="__123Graph_XCHECKA" localSheetId="16" hidden="1">#REF!</definedName>
    <definedName name="__123Graph_XCHECKA" localSheetId="18" hidden="1">#REF!</definedName>
    <definedName name="__123Graph_XCHECKA" localSheetId="4" hidden="1">#REF!</definedName>
    <definedName name="__123Graph_XCHECKA" localSheetId="6" hidden="1">#REF!</definedName>
    <definedName name="__123Graph_XCHECKA" localSheetId="8" hidden="1">#REF!</definedName>
    <definedName name="__123Graph_XCHECKA" localSheetId="10" hidden="1">#REF!</definedName>
    <definedName name="__123Graph_XCHECKA" hidden="1">#REF!</definedName>
    <definedName name="__123Graph_XCHECKB" localSheetId="13" hidden="1">#REF!</definedName>
    <definedName name="__123Graph_XCHECKB" localSheetId="15" hidden="1">#REF!</definedName>
    <definedName name="__123Graph_XCHECKB" localSheetId="17" hidden="1">#REF!</definedName>
    <definedName name="__123Graph_XCHECKB" localSheetId="19" hidden="1">#REF!</definedName>
    <definedName name="__123Graph_XCHECKB" localSheetId="3" hidden="1">#REF!</definedName>
    <definedName name="__123Graph_XCHECKB" localSheetId="5" hidden="1">#REF!</definedName>
    <definedName name="__123Graph_XCHECKB" localSheetId="7" hidden="1">#REF!</definedName>
    <definedName name="__123Graph_XCHECKB" localSheetId="9" hidden="1">#REF!</definedName>
    <definedName name="__123Graph_XCHECKB" localSheetId="11" hidden="1">#REF!</definedName>
    <definedName name="__123Graph_XCHECKB" localSheetId="14" hidden="1">#REF!</definedName>
    <definedName name="__123Graph_XCHECKB" localSheetId="16" hidden="1">#REF!</definedName>
    <definedName name="__123Graph_XCHECKB" localSheetId="18" hidden="1">#REF!</definedName>
    <definedName name="__123Graph_XCHECKB" localSheetId="4" hidden="1">#REF!</definedName>
    <definedName name="__123Graph_XCHECKB" localSheetId="6" hidden="1">#REF!</definedName>
    <definedName name="__123Graph_XCHECKB" localSheetId="8" hidden="1">#REF!</definedName>
    <definedName name="__123Graph_XCHECKB" localSheetId="10" hidden="1">#REF!</definedName>
    <definedName name="__123Graph_XCHECKB" hidden="1">#REF!</definedName>
    <definedName name="__123Graph_XOCCUP" hidden="1">[4]A!$C$7:$M$7</definedName>
    <definedName name="__123Graph_XWRTQ" hidden="1">[2]summ!$A$61:$A$85</definedName>
    <definedName name="__2" localSheetId="13">#REF!</definedName>
    <definedName name="__2" localSheetId="15">#REF!</definedName>
    <definedName name="__2" localSheetId="17">#REF!</definedName>
    <definedName name="__2" localSheetId="19">#REF!</definedName>
    <definedName name="__2" localSheetId="3">#REF!</definedName>
    <definedName name="__2" localSheetId="5">#REF!</definedName>
    <definedName name="__2" localSheetId="7">#REF!</definedName>
    <definedName name="__2" localSheetId="9">#REF!</definedName>
    <definedName name="__2" localSheetId="11">#REF!</definedName>
    <definedName name="__2" localSheetId="14">#REF!</definedName>
    <definedName name="__2" localSheetId="16">#REF!</definedName>
    <definedName name="__2" localSheetId="18">#REF!</definedName>
    <definedName name="__2" localSheetId="4">#REF!</definedName>
    <definedName name="__2" localSheetId="6">#REF!</definedName>
    <definedName name="__2" localSheetId="8">#REF!</definedName>
    <definedName name="__2" localSheetId="10">#REF!</definedName>
    <definedName name="__2">#REF!</definedName>
    <definedName name="__20_49" localSheetId="13">#REF!</definedName>
    <definedName name="__20_49" localSheetId="15">#REF!</definedName>
    <definedName name="__20_49" localSheetId="17">#REF!</definedName>
    <definedName name="__20_49" localSheetId="19">#REF!</definedName>
    <definedName name="__20_49" localSheetId="3">#REF!</definedName>
    <definedName name="__20_49" localSheetId="5">#REF!</definedName>
    <definedName name="__20_49" localSheetId="7">#REF!</definedName>
    <definedName name="__20_49" localSheetId="9">#REF!</definedName>
    <definedName name="__20_49" localSheetId="11">#REF!</definedName>
    <definedName name="__20_49" localSheetId="14">#REF!</definedName>
    <definedName name="__20_49" localSheetId="16">#REF!</definedName>
    <definedName name="__20_49" localSheetId="18">#REF!</definedName>
    <definedName name="__20_49" localSheetId="4">#REF!</definedName>
    <definedName name="__20_49" localSheetId="6">#REF!</definedName>
    <definedName name="__20_49" localSheetId="8">#REF!</definedName>
    <definedName name="__20_49" localSheetId="10">#REF!</definedName>
    <definedName name="__20_49">#REF!</definedName>
    <definedName name="__200_499" localSheetId="13">#REF!</definedName>
    <definedName name="__200_499" localSheetId="15">#REF!</definedName>
    <definedName name="__200_499" localSheetId="17">#REF!</definedName>
    <definedName name="__200_499" localSheetId="19">#REF!</definedName>
    <definedName name="__200_499" localSheetId="3">#REF!</definedName>
    <definedName name="__200_499" localSheetId="5">#REF!</definedName>
    <definedName name="__200_499" localSheetId="7">#REF!</definedName>
    <definedName name="__200_499" localSheetId="9">#REF!</definedName>
    <definedName name="__200_499" localSheetId="11">#REF!</definedName>
    <definedName name="__200_499" localSheetId="14">#REF!</definedName>
    <definedName name="__200_499" localSheetId="16">#REF!</definedName>
    <definedName name="__200_499" localSheetId="18">#REF!</definedName>
    <definedName name="__200_499" localSheetId="4">#REF!</definedName>
    <definedName name="__200_499" localSheetId="6">#REF!</definedName>
    <definedName name="__200_499" localSheetId="8">#REF!</definedName>
    <definedName name="__200_499" localSheetId="10">#REF!</definedName>
    <definedName name="__200_499">#REF!</definedName>
    <definedName name="__3" localSheetId="13">#REF!</definedName>
    <definedName name="__3" localSheetId="15">#REF!</definedName>
    <definedName name="__3" localSheetId="17">#REF!</definedName>
    <definedName name="__3" localSheetId="19">#REF!</definedName>
    <definedName name="__3" localSheetId="3">#REF!</definedName>
    <definedName name="__3" localSheetId="5">#REF!</definedName>
    <definedName name="__3" localSheetId="7">#REF!</definedName>
    <definedName name="__3" localSheetId="9">#REF!</definedName>
    <definedName name="__3" localSheetId="11">#REF!</definedName>
    <definedName name="__3" localSheetId="14">#REF!</definedName>
    <definedName name="__3" localSheetId="16">#REF!</definedName>
    <definedName name="__3" localSheetId="18">#REF!</definedName>
    <definedName name="__3" localSheetId="4">#REF!</definedName>
    <definedName name="__3" localSheetId="6">#REF!</definedName>
    <definedName name="__3" localSheetId="8">#REF!</definedName>
    <definedName name="__3" localSheetId="10">#REF!</definedName>
    <definedName name="__3">#REF!</definedName>
    <definedName name="__4" localSheetId="13">#REF!</definedName>
    <definedName name="__4" localSheetId="15">#REF!</definedName>
    <definedName name="__4" localSheetId="17">#REF!</definedName>
    <definedName name="__4" localSheetId="19">#REF!</definedName>
    <definedName name="__4" localSheetId="3">#REF!</definedName>
    <definedName name="__4" localSheetId="5">#REF!</definedName>
    <definedName name="__4" localSheetId="7">#REF!</definedName>
    <definedName name="__4" localSheetId="9">#REF!</definedName>
    <definedName name="__4" localSheetId="11">#REF!</definedName>
    <definedName name="__4" localSheetId="14">#REF!</definedName>
    <definedName name="__4" localSheetId="16">#REF!</definedName>
    <definedName name="__4" localSheetId="18">#REF!</definedName>
    <definedName name="__4" localSheetId="4">#REF!</definedName>
    <definedName name="__4" localSheetId="6">#REF!</definedName>
    <definedName name="__4" localSheetId="8">#REF!</definedName>
    <definedName name="__4" localSheetId="10">#REF!</definedName>
    <definedName name="__4">#REF!</definedName>
    <definedName name="__50_99" localSheetId="13">#REF!</definedName>
    <definedName name="__50_99" localSheetId="15">#REF!</definedName>
    <definedName name="__50_99" localSheetId="17">#REF!</definedName>
    <definedName name="__50_99" localSheetId="19">#REF!</definedName>
    <definedName name="__50_99" localSheetId="3">#REF!</definedName>
    <definedName name="__50_99" localSheetId="5">#REF!</definedName>
    <definedName name="__50_99" localSheetId="7">#REF!</definedName>
    <definedName name="__50_99" localSheetId="9">#REF!</definedName>
    <definedName name="__50_99" localSheetId="11">#REF!</definedName>
    <definedName name="__50_99" localSheetId="14">#REF!</definedName>
    <definedName name="__50_99" localSheetId="16">#REF!</definedName>
    <definedName name="__50_99" localSheetId="18">#REF!</definedName>
    <definedName name="__50_99" localSheetId="4">#REF!</definedName>
    <definedName name="__50_99" localSheetId="6">#REF!</definedName>
    <definedName name="__50_99" localSheetId="8">#REF!</definedName>
    <definedName name="__50_99" localSheetId="10">#REF!</definedName>
    <definedName name="__50_99">#REF!</definedName>
    <definedName name="__500_1999" localSheetId="13">#REF!</definedName>
    <definedName name="__500_1999" localSheetId="15">#REF!</definedName>
    <definedName name="__500_1999" localSheetId="17">#REF!</definedName>
    <definedName name="__500_1999" localSheetId="19">#REF!</definedName>
    <definedName name="__500_1999" localSheetId="3">#REF!</definedName>
    <definedName name="__500_1999" localSheetId="5">#REF!</definedName>
    <definedName name="__500_1999" localSheetId="7">#REF!</definedName>
    <definedName name="__500_1999" localSheetId="9">#REF!</definedName>
    <definedName name="__500_1999" localSheetId="11">#REF!</definedName>
    <definedName name="__500_1999" localSheetId="14">#REF!</definedName>
    <definedName name="__500_1999" localSheetId="16">#REF!</definedName>
    <definedName name="__500_1999" localSheetId="18">#REF!</definedName>
    <definedName name="__500_1999" localSheetId="4">#REF!</definedName>
    <definedName name="__500_1999" localSheetId="6">#REF!</definedName>
    <definedName name="__500_1999" localSheetId="8">#REF!</definedName>
    <definedName name="__500_1999" localSheetId="10">#REF!</definedName>
    <definedName name="__500_1999">#REF!</definedName>
    <definedName name="__6" localSheetId="13">#REF!</definedName>
    <definedName name="__6" localSheetId="15">#REF!</definedName>
    <definedName name="__6" localSheetId="17">#REF!</definedName>
    <definedName name="__6" localSheetId="19">#REF!</definedName>
    <definedName name="__6" localSheetId="3">#REF!</definedName>
    <definedName name="__6" localSheetId="5">#REF!</definedName>
    <definedName name="__6" localSheetId="7">#REF!</definedName>
    <definedName name="__6" localSheetId="9">#REF!</definedName>
    <definedName name="__6" localSheetId="11">#REF!</definedName>
    <definedName name="__6" localSheetId="14">#REF!</definedName>
    <definedName name="__6" localSheetId="16">#REF!</definedName>
    <definedName name="__6" localSheetId="18">#REF!</definedName>
    <definedName name="__6" localSheetId="4">#REF!</definedName>
    <definedName name="__6" localSheetId="6">#REF!</definedName>
    <definedName name="__6" localSheetId="8">#REF!</definedName>
    <definedName name="__6" localSheetId="10">#REF!</definedName>
    <definedName name="__6">#REF!</definedName>
    <definedName name="__7" localSheetId="13">#REF!</definedName>
    <definedName name="__7" localSheetId="15">#REF!</definedName>
    <definedName name="__7" localSheetId="17">#REF!</definedName>
    <definedName name="__7" localSheetId="19">#REF!</definedName>
    <definedName name="__7" localSheetId="3">#REF!</definedName>
    <definedName name="__7" localSheetId="5">#REF!</definedName>
    <definedName name="__7" localSheetId="7">#REF!</definedName>
    <definedName name="__7" localSheetId="9">#REF!</definedName>
    <definedName name="__7" localSheetId="11">#REF!</definedName>
    <definedName name="__7" localSheetId="14">#REF!</definedName>
    <definedName name="__7" localSheetId="16">#REF!</definedName>
    <definedName name="__7" localSheetId="18">#REF!</definedName>
    <definedName name="__7" localSheetId="4">#REF!</definedName>
    <definedName name="__7" localSheetId="6">#REF!</definedName>
    <definedName name="__7" localSheetId="8">#REF!</definedName>
    <definedName name="__7" localSheetId="10">#REF!</definedName>
    <definedName name="__7">#REF!</definedName>
    <definedName name="__8" localSheetId="13">#REF!</definedName>
    <definedName name="__8" localSheetId="15">#REF!</definedName>
    <definedName name="__8" localSheetId="17">#REF!</definedName>
    <definedName name="__8" localSheetId="19">#REF!</definedName>
    <definedName name="__8" localSheetId="3">#REF!</definedName>
    <definedName name="__8" localSheetId="5">#REF!</definedName>
    <definedName name="__8" localSheetId="7">#REF!</definedName>
    <definedName name="__8" localSheetId="9">#REF!</definedName>
    <definedName name="__8" localSheetId="11">#REF!</definedName>
    <definedName name="__8" localSheetId="14">#REF!</definedName>
    <definedName name="__8" localSheetId="16">#REF!</definedName>
    <definedName name="__8" localSheetId="18">#REF!</definedName>
    <definedName name="__8" localSheetId="4">#REF!</definedName>
    <definedName name="__8" localSheetId="6">#REF!</definedName>
    <definedName name="__8" localSheetId="8">#REF!</definedName>
    <definedName name="__8" localSheetId="10">#REF!</definedName>
    <definedName name="__8">#REF!</definedName>
    <definedName name="__JAD11" localSheetId="13">#REF!</definedName>
    <definedName name="__JAD11" localSheetId="15">#REF!</definedName>
    <definedName name="__JAD11" localSheetId="17">#REF!</definedName>
    <definedName name="__JAD11" localSheetId="19">#REF!</definedName>
    <definedName name="__JAD11" localSheetId="3">#REF!</definedName>
    <definedName name="__JAD11" localSheetId="5">#REF!</definedName>
    <definedName name="__JAD11" localSheetId="7">#REF!</definedName>
    <definedName name="__JAD11" localSheetId="9">#REF!</definedName>
    <definedName name="__JAD11" localSheetId="11">#REF!</definedName>
    <definedName name="__JAD11" localSheetId="14">#REF!</definedName>
    <definedName name="__JAD11" localSheetId="16">#REF!</definedName>
    <definedName name="__JAD11" localSheetId="18">#REF!</definedName>
    <definedName name="__JAD11" localSheetId="4">#REF!</definedName>
    <definedName name="__JAD11" localSheetId="6">#REF!</definedName>
    <definedName name="__JAD11" localSheetId="8">#REF!</definedName>
    <definedName name="__JAD11" localSheetId="10">#REF!</definedName>
    <definedName name="__JAD11">#REF!</definedName>
    <definedName name="__JAD12" localSheetId="13">#REF!</definedName>
    <definedName name="__JAD12" localSheetId="15">#REF!</definedName>
    <definedName name="__JAD12" localSheetId="17">#REF!</definedName>
    <definedName name="__JAD12" localSheetId="19">#REF!</definedName>
    <definedName name="__JAD12" localSheetId="3">#REF!</definedName>
    <definedName name="__JAD12" localSheetId="5">#REF!</definedName>
    <definedName name="__JAD12" localSheetId="7">#REF!</definedName>
    <definedName name="__JAD12" localSheetId="9">#REF!</definedName>
    <definedName name="__JAD12" localSheetId="11">#REF!</definedName>
    <definedName name="__JAD12" localSheetId="14">#REF!</definedName>
    <definedName name="__JAD12" localSheetId="16">#REF!</definedName>
    <definedName name="__JAD12" localSheetId="18">#REF!</definedName>
    <definedName name="__JAD12" localSheetId="4">#REF!</definedName>
    <definedName name="__JAD12" localSheetId="6">#REF!</definedName>
    <definedName name="__JAD12" localSheetId="8">#REF!</definedName>
    <definedName name="__JAD12" localSheetId="10">#REF!</definedName>
    <definedName name="__JAD12">#REF!</definedName>
    <definedName name="_1__123Graph_ACHART_1A" hidden="1">'[5]96'!$G$61:$L$61</definedName>
    <definedName name="_1_10D" localSheetId="13">#REF!</definedName>
    <definedName name="_1_10D" localSheetId="15">#REF!</definedName>
    <definedName name="_1_10D" localSheetId="17">#REF!</definedName>
    <definedName name="_1_10D" localSheetId="19">#REF!</definedName>
    <definedName name="_1_10D" localSheetId="3">#REF!</definedName>
    <definedName name="_1_10D" localSheetId="5">#REF!</definedName>
    <definedName name="_1_10D" localSheetId="7">#REF!</definedName>
    <definedName name="_1_10D" localSheetId="9">#REF!</definedName>
    <definedName name="_1_10D" localSheetId="11">#REF!</definedName>
    <definedName name="_1_10D" localSheetId="14">#REF!</definedName>
    <definedName name="_1_10D" localSheetId="16">#REF!</definedName>
    <definedName name="_1_10D" localSheetId="18">#REF!</definedName>
    <definedName name="_1_10D" localSheetId="4">#REF!</definedName>
    <definedName name="_1_10D" localSheetId="6">#REF!</definedName>
    <definedName name="_1_10D" localSheetId="8">#REF!</definedName>
    <definedName name="_1_10D" localSheetId="10">#REF!</definedName>
    <definedName name="_1_10D">#REF!</definedName>
    <definedName name="_1_1D" localSheetId="13">#REF!</definedName>
    <definedName name="_1_1D" localSheetId="15">#REF!</definedName>
    <definedName name="_1_1D" localSheetId="17">#REF!</definedName>
    <definedName name="_1_1D" localSheetId="19">#REF!</definedName>
    <definedName name="_1_1D" localSheetId="3">#REF!</definedName>
    <definedName name="_1_1D" localSheetId="5">#REF!</definedName>
    <definedName name="_1_1D" localSheetId="7">#REF!</definedName>
    <definedName name="_1_1D" localSheetId="9">#REF!</definedName>
    <definedName name="_1_1D" localSheetId="11">#REF!</definedName>
    <definedName name="_1_1D" localSheetId="14">#REF!</definedName>
    <definedName name="_1_1D" localSheetId="16">#REF!</definedName>
    <definedName name="_1_1D" localSheetId="18">#REF!</definedName>
    <definedName name="_1_1D" localSheetId="4">#REF!</definedName>
    <definedName name="_1_1D" localSheetId="6">#REF!</definedName>
    <definedName name="_1_1D" localSheetId="8">#REF!</definedName>
    <definedName name="_1_1D" localSheetId="10">#REF!</definedName>
    <definedName name="_1_1D">#REF!</definedName>
    <definedName name="_1_5digit" localSheetId="1">#REF!</definedName>
    <definedName name="_1_5digit" localSheetId="0">#REF!</definedName>
    <definedName name="_1_5digit" localSheetId="13">#REF!</definedName>
    <definedName name="_1_5digit" localSheetId="15">#REF!</definedName>
    <definedName name="_1_5digit" localSheetId="17">#REF!</definedName>
    <definedName name="_1_5digit" localSheetId="19">#REF!</definedName>
    <definedName name="_1_5digit" localSheetId="3">#REF!</definedName>
    <definedName name="_1_5digit" localSheetId="5">#REF!</definedName>
    <definedName name="_1_5digit" localSheetId="7">#REF!</definedName>
    <definedName name="_1_5digit" localSheetId="9">#REF!</definedName>
    <definedName name="_1_5digit" localSheetId="11">#REF!</definedName>
    <definedName name="_1_5digit" localSheetId="20">#REF!</definedName>
    <definedName name="_1_5digit" localSheetId="12">#REF!</definedName>
    <definedName name="_1_5digit" localSheetId="14">#REF!</definedName>
    <definedName name="_1_5digit" localSheetId="16">#REF!</definedName>
    <definedName name="_1_5digit" localSheetId="18">#REF!</definedName>
    <definedName name="_1_5digit" localSheetId="2">#REF!</definedName>
    <definedName name="_1_5digit" localSheetId="4">#REF!</definedName>
    <definedName name="_1_5digit" localSheetId="6">#REF!</definedName>
    <definedName name="_1_5digit" localSheetId="8">#REF!</definedName>
    <definedName name="_1_5digit" localSheetId="10">#REF!</definedName>
    <definedName name="_1_5digit">#REF!</definedName>
    <definedName name="_10__123Graph_DCHART_2A" hidden="1">[2]summ!$B$42:$P$42</definedName>
    <definedName name="_11__123Graph_BCHART_2A" hidden="1">[3]summ!$I$40:$O$40</definedName>
    <definedName name="_11__123Graph_DCHART_3A" hidden="1">[2]summ!$B$33:$P$33</definedName>
    <definedName name="_12__123Graph_XCHART_1A" hidden="1">'[5]96'!$G$60:$L$60</definedName>
    <definedName name="_13__123Graph_BCHART_3A" hidden="1">[3]summ!$I$31:$O$31</definedName>
    <definedName name="_13__123Graph_XCHART_2A" hidden="1">'[5]96'!$C$55:$G$55</definedName>
    <definedName name="_14__123Graph_XCHART_3A" hidden="1">[2]summ!$B$29:$P$29</definedName>
    <definedName name="_15__123Graph_BCHART_4A" hidden="1">[3]summ!$C$70:$C$81</definedName>
    <definedName name="_15__123Graph_XCHART_4A" hidden="1">[2]summ!$A$58:$A$67</definedName>
    <definedName name="_17__123Graph_CCHART_2A" hidden="1">[3]summ!$I$41:$N$41</definedName>
    <definedName name="_18__123Graph_ACHART_2A" hidden="1">[6]InsQ!$BG$12:$BV$12</definedName>
    <definedName name="_19__123Graph_ACHART_3A" hidden="1">[2]summ!$B$30:$P$30</definedName>
    <definedName name="_19__123Graph_CCHART_3A" hidden="1">[3]summ!$I$32:$N$32</definedName>
    <definedName name="_2__123Graph_ACHART_1A" hidden="1">[3]summ!$E$17:$N$17</definedName>
    <definedName name="_2__123Graph_ACHART_2A" hidden="1">'[5]96'!$C$56:$G$56</definedName>
    <definedName name="_2_1D" localSheetId="13">#REF!</definedName>
    <definedName name="_2_1D" localSheetId="15">#REF!</definedName>
    <definedName name="_2_1D" localSheetId="17">#REF!</definedName>
    <definedName name="_2_1D" localSheetId="19">#REF!</definedName>
    <definedName name="_2_1D" localSheetId="3">#REF!</definedName>
    <definedName name="_2_1D" localSheetId="5">#REF!</definedName>
    <definedName name="_2_1D" localSheetId="7">#REF!</definedName>
    <definedName name="_2_1D" localSheetId="9">#REF!</definedName>
    <definedName name="_2_1D" localSheetId="11">#REF!</definedName>
    <definedName name="_2_1D" localSheetId="14">#REF!</definedName>
    <definedName name="_2_1D" localSheetId="16">#REF!</definedName>
    <definedName name="_2_1D" localSheetId="18">#REF!</definedName>
    <definedName name="_2_1D" localSheetId="4">#REF!</definedName>
    <definedName name="_2_1D" localSheetId="6">#REF!</definedName>
    <definedName name="_2_1D" localSheetId="8">#REF!</definedName>
    <definedName name="_2_1D" localSheetId="10">#REF!</definedName>
    <definedName name="_2_1D">#REF!</definedName>
    <definedName name="_2_2D" localSheetId="13">#REF!</definedName>
    <definedName name="_2_2D" localSheetId="15">#REF!</definedName>
    <definedName name="_2_2D" localSheetId="17">#REF!</definedName>
    <definedName name="_2_2D" localSheetId="19">#REF!</definedName>
    <definedName name="_2_2D" localSheetId="3">#REF!</definedName>
    <definedName name="_2_2D" localSheetId="5">#REF!</definedName>
    <definedName name="_2_2D" localSheetId="7">#REF!</definedName>
    <definedName name="_2_2D" localSheetId="9">#REF!</definedName>
    <definedName name="_2_2D" localSheetId="11">#REF!</definedName>
    <definedName name="_2_2D" localSheetId="14">#REF!</definedName>
    <definedName name="_2_2D" localSheetId="16">#REF!</definedName>
    <definedName name="_2_2D" localSheetId="18">#REF!</definedName>
    <definedName name="_2_2D" localSheetId="4">#REF!</definedName>
    <definedName name="_2_2D" localSheetId="6">#REF!</definedName>
    <definedName name="_2_2D" localSheetId="8">#REF!</definedName>
    <definedName name="_2_2D" localSheetId="10">#REF!</definedName>
    <definedName name="_2_2D">#REF!</definedName>
    <definedName name="_21__123Graph_DCHART_2A" hidden="1">[3]summ!$I$42:$N$42</definedName>
    <definedName name="_23__123Graph_DCHART_3A" hidden="1">[3]summ!$I$33:$N$33</definedName>
    <definedName name="_24__123Graph_LBL_ACHART_1A" hidden="1">[3]summ!$E$54:$N$54</definedName>
    <definedName name="_25__123Graph_LBL_ACHART_2A" hidden="1">[3]summ!$B$63:$H$63</definedName>
    <definedName name="_26__123Graph_LBL_ACHART_3A" hidden="1">[3]summ!$B$58:$H$58</definedName>
    <definedName name="_27__123Graph_LBL_BCHART_1A" hidden="1">[3]summ!$E$55:$N$55</definedName>
    <definedName name="_28__123Graph_BCHART_1A" hidden="1">[6]InsQ!$AY$13:$BB$13</definedName>
    <definedName name="_28__123Graph_LBL_BCHART_2A" hidden="1">[3]summ!$B$64:$H$64</definedName>
    <definedName name="_29__123Graph_LBL_BCHART_3A" hidden="1">[3]summ!$B$59:$H$59</definedName>
    <definedName name="_3__123Graph_ACHART_3A" hidden="1">[2]summ!$B$30:$P$30</definedName>
    <definedName name="_3_2D" localSheetId="13">#REF!</definedName>
    <definedName name="_3_2D" localSheetId="15">#REF!</definedName>
    <definedName name="_3_2D" localSheetId="17">#REF!</definedName>
    <definedName name="_3_2D" localSheetId="19">#REF!</definedName>
    <definedName name="_3_2D" localSheetId="3">#REF!</definedName>
    <definedName name="_3_2D" localSheetId="5">#REF!</definedName>
    <definedName name="_3_2D" localSheetId="7">#REF!</definedName>
    <definedName name="_3_2D" localSheetId="9">#REF!</definedName>
    <definedName name="_3_2D" localSheetId="11">#REF!</definedName>
    <definedName name="_3_2D" localSheetId="14">#REF!</definedName>
    <definedName name="_3_2D" localSheetId="16">#REF!</definedName>
    <definedName name="_3_2D" localSheetId="18">#REF!</definedName>
    <definedName name="_3_2D" localSheetId="4">#REF!</definedName>
    <definedName name="_3_2D" localSheetId="6">#REF!</definedName>
    <definedName name="_3_2D" localSheetId="8">#REF!</definedName>
    <definedName name="_3_2D" localSheetId="10">#REF!</definedName>
    <definedName name="_3_2D">#REF!</definedName>
    <definedName name="_3_3D" localSheetId="13">#REF!</definedName>
    <definedName name="_3_3D" localSheetId="15">#REF!</definedName>
    <definedName name="_3_3D" localSheetId="17">#REF!</definedName>
    <definedName name="_3_3D" localSheetId="19">#REF!</definedName>
    <definedName name="_3_3D" localSheetId="3">#REF!</definedName>
    <definedName name="_3_3D" localSheetId="5">#REF!</definedName>
    <definedName name="_3_3D" localSheetId="7">#REF!</definedName>
    <definedName name="_3_3D" localSheetId="9">#REF!</definedName>
    <definedName name="_3_3D" localSheetId="11">#REF!</definedName>
    <definedName name="_3_3D" localSheetId="14">#REF!</definedName>
    <definedName name="_3_3D" localSheetId="16">#REF!</definedName>
    <definedName name="_3_3D" localSheetId="18">#REF!</definedName>
    <definedName name="_3_3D" localSheetId="4">#REF!</definedName>
    <definedName name="_3_3D" localSheetId="6">#REF!</definedName>
    <definedName name="_3_3D" localSheetId="8">#REF!</definedName>
    <definedName name="_3_3D" localSheetId="10">#REF!</definedName>
    <definedName name="_3_3D">#REF!</definedName>
    <definedName name="_30__123Graph_LBL_CCHART_2A" hidden="1">[3]summ!$B$65:$G$65</definedName>
    <definedName name="_31__123Graph_LBL_CCHART_3A" hidden="1">[3]summ!$B$60:$G$60</definedName>
    <definedName name="_32__123Graph_LBL_DCHART_2A" hidden="1">[3]summ!$B$66:$G$66</definedName>
    <definedName name="_33__123Graph_LBL_DCHART_3A" hidden="1">[3]summ!$B$61:$G$61</definedName>
    <definedName name="_35__123Graph_XCHART_1A" hidden="1">[3]summ!$E$16:$N$16</definedName>
    <definedName name="_37__123Graph_BCHART_2A" hidden="1">[6]InsQ!$BG$13:$BV$13</definedName>
    <definedName name="_37__123Graph_XCHART_2A" hidden="1">[3]summ!$I$38:$O$38</definedName>
    <definedName name="_38__123Graph_BCHART_3A" hidden="1">[2]summ!$B$31:$P$31</definedName>
    <definedName name="_39__123Graph_BCHART_4A" hidden="1">[2]summ!$C$58:$C$67</definedName>
    <definedName name="_39__123Graph_XCHART_3A" hidden="1">[3]summ!$I$29:$O$29</definedName>
    <definedName name="_4__123Graph_ACHART_2A" hidden="1">[3]summ!$I$39:$O$39</definedName>
    <definedName name="_4__123Graph_BCHART_1A" hidden="1">'[5]96'!$G$62:$L$62</definedName>
    <definedName name="_4_3D" localSheetId="13">#REF!</definedName>
    <definedName name="_4_3D" localSheetId="15">#REF!</definedName>
    <definedName name="_4_3D" localSheetId="17">#REF!</definedName>
    <definedName name="_4_3D" localSheetId="19">#REF!</definedName>
    <definedName name="_4_3D" localSheetId="3">#REF!</definedName>
    <definedName name="_4_3D" localSheetId="5">#REF!</definedName>
    <definedName name="_4_3D" localSheetId="7">#REF!</definedName>
    <definedName name="_4_3D" localSheetId="9">#REF!</definedName>
    <definedName name="_4_3D" localSheetId="11">#REF!</definedName>
    <definedName name="_4_3D" localSheetId="14">#REF!</definedName>
    <definedName name="_4_3D" localSheetId="16">#REF!</definedName>
    <definedName name="_4_3D" localSheetId="18">#REF!</definedName>
    <definedName name="_4_3D" localSheetId="4">#REF!</definedName>
    <definedName name="_4_3D" localSheetId="6">#REF!</definedName>
    <definedName name="_4_3D" localSheetId="8">#REF!</definedName>
    <definedName name="_4_3D" localSheetId="10">#REF!</definedName>
    <definedName name="_4_3D">#REF!</definedName>
    <definedName name="_4_4D" localSheetId="13">#REF!</definedName>
    <definedName name="_4_4D" localSheetId="15">#REF!</definedName>
    <definedName name="_4_4D" localSheetId="17">#REF!</definedName>
    <definedName name="_4_4D" localSheetId="19">#REF!</definedName>
    <definedName name="_4_4D" localSheetId="3">#REF!</definedName>
    <definedName name="_4_4D" localSheetId="5">#REF!</definedName>
    <definedName name="_4_4D" localSheetId="7">#REF!</definedName>
    <definedName name="_4_4D" localSheetId="9">#REF!</definedName>
    <definedName name="_4_4D" localSheetId="11">#REF!</definedName>
    <definedName name="_4_4D" localSheetId="14">#REF!</definedName>
    <definedName name="_4_4D" localSheetId="16">#REF!</definedName>
    <definedName name="_4_4D" localSheetId="18">#REF!</definedName>
    <definedName name="_4_4D" localSheetId="4">#REF!</definedName>
    <definedName name="_4_4D" localSheetId="6">#REF!</definedName>
    <definedName name="_4_4D" localSheetId="8">#REF!</definedName>
    <definedName name="_4_4D" localSheetId="10">#REF!</definedName>
    <definedName name="_4_4D">#REF!</definedName>
    <definedName name="_41__123Graph_XCHART_4A" hidden="1">[3]summ!$A$70:$A$81</definedName>
    <definedName name="_42_1D" localSheetId="13">#REF!</definedName>
    <definedName name="_42_1D" localSheetId="15">#REF!</definedName>
    <definedName name="_42_1D" localSheetId="17">#REF!</definedName>
    <definedName name="_42_1D" localSheetId="19">#REF!</definedName>
    <definedName name="_42_1D" localSheetId="3">#REF!</definedName>
    <definedName name="_42_1D" localSheetId="5">#REF!</definedName>
    <definedName name="_42_1D" localSheetId="7">#REF!</definedName>
    <definedName name="_42_1D" localSheetId="9">#REF!</definedName>
    <definedName name="_42_1D" localSheetId="11">#REF!</definedName>
    <definedName name="_42_1D" localSheetId="14">#REF!</definedName>
    <definedName name="_42_1D" localSheetId="16">#REF!</definedName>
    <definedName name="_42_1D" localSheetId="18">#REF!</definedName>
    <definedName name="_42_1D" localSheetId="4">#REF!</definedName>
    <definedName name="_42_1D" localSheetId="6">#REF!</definedName>
    <definedName name="_42_1D" localSheetId="8">#REF!</definedName>
    <definedName name="_42_1D" localSheetId="10">#REF!</definedName>
    <definedName name="_42_1D">#REF!</definedName>
    <definedName name="_43_2D" localSheetId="13">#REF!</definedName>
    <definedName name="_43_2D" localSheetId="15">#REF!</definedName>
    <definedName name="_43_2D" localSheetId="17">#REF!</definedName>
    <definedName name="_43_2D" localSheetId="19">#REF!</definedName>
    <definedName name="_43_2D" localSheetId="3">#REF!</definedName>
    <definedName name="_43_2D" localSheetId="5">#REF!</definedName>
    <definedName name="_43_2D" localSheetId="7">#REF!</definedName>
    <definedName name="_43_2D" localSheetId="9">#REF!</definedName>
    <definedName name="_43_2D" localSheetId="11">#REF!</definedName>
    <definedName name="_43_2D" localSheetId="14">#REF!</definedName>
    <definedName name="_43_2D" localSheetId="16">#REF!</definedName>
    <definedName name="_43_2D" localSheetId="18">#REF!</definedName>
    <definedName name="_43_2D" localSheetId="4">#REF!</definedName>
    <definedName name="_43_2D" localSheetId="6">#REF!</definedName>
    <definedName name="_43_2D" localSheetId="8">#REF!</definedName>
    <definedName name="_43_2D" localSheetId="10">#REF!</definedName>
    <definedName name="_43_2D">#REF!</definedName>
    <definedName name="_44_3D" localSheetId="13">#REF!</definedName>
    <definedName name="_44_3D" localSheetId="15">#REF!</definedName>
    <definedName name="_44_3D" localSheetId="17">#REF!</definedName>
    <definedName name="_44_3D" localSheetId="19">#REF!</definedName>
    <definedName name="_44_3D" localSheetId="3">#REF!</definedName>
    <definedName name="_44_3D" localSheetId="5">#REF!</definedName>
    <definedName name="_44_3D" localSheetId="7">#REF!</definedName>
    <definedName name="_44_3D" localSheetId="9">#REF!</definedName>
    <definedName name="_44_3D" localSheetId="11">#REF!</definedName>
    <definedName name="_44_3D" localSheetId="14">#REF!</definedName>
    <definedName name="_44_3D" localSheetId="16">#REF!</definedName>
    <definedName name="_44_3D" localSheetId="18">#REF!</definedName>
    <definedName name="_44_3D" localSheetId="4">#REF!</definedName>
    <definedName name="_44_3D" localSheetId="6">#REF!</definedName>
    <definedName name="_44_3D" localSheetId="8">#REF!</definedName>
    <definedName name="_44_3D" localSheetId="10">#REF!</definedName>
    <definedName name="_44_3D">#REF!</definedName>
    <definedName name="_45_4D" localSheetId="13">#REF!</definedName>
    <definedName name="_45_4D" localSheetId="15">#REF!</definedName>
    <definedName name="_45_4D" localSheetId="17">#REF!</definedName>
    <definedName name="_45_4D" localSheetId="19">#REF!</definedName>
    <definedName name="_45_4D" localSheetId="3">#REF!</definedName>
    <definedName name="_45_4D" localSheetId="5">#REF!</definedName>
    <definedName name="_45_4D" localSheetId="7">#REF!</definedName>
    <definedName name="_45_4D" localSheetId="9">#REF!</definedName>
    <definedName name="_45_4D" localSheetId="11">#REF!</definedName>
    <definedName name="_45_4D" localSheetId="14">#REF!</definedName>
    <definedName name="_45_4D" localSheetId="16">#REF!</definedName>
    <definedName name="_45_4D" localSheetId="18">#REF!</definedName>
    <definedName name="_45_4D" localSheetId="4">#REF!</definedName>
    <definedName name="_45_4D" localSheetId="6">#REF!</definedName>
    <definedName name="_45_4D" localSheetId="8">#REF!</definedName>
    <definedName name="_45_4D" localSheetId="10">#REF!</definedName>
    <definedName name="_45_4D">#REF!</definedName>
    <definedName name="_46__123Graph_CCHART_1A" hidden="1">[6]InsQ!$AY$14:$BB$14</definedName>
    <definedName name="_47__123Graph_CCHART_2A" hidden="1">'[7]96'!$C$58:$G$58</definedName>
    <definedName name="_48__123Graph_CCHART_3A" hidden="1">[2]summ!$B$32:$P$32</definedName>
    <definedName name="_5" localSheetId="13">#REF!</definedName>
    <definedName name="_5" localSheetId="15">#REF!</definedName>
    <definedName name="_5" localSheetId="17">#REF!</definedName>
    <definedName name="_5" localSheetId="19">#REF!</definedName>
    <definedName name="_5" localSheetId="3">#REF!</definedName>
    <definedName name="_5" localSheetId="5">#REF!</definedName>
    <definedName name="_5" localSheetId="7">#REF!</definedName>
    <definedName name="_5" localSheetId="9">#REF!</definedName>
    <definedName name="_5" localSheetId="11">#REF!</definedName>
    <definedName name="_5" localSheetId="14">#REF!</definedName>
    <definedName name="_5" localSheetId="16">#REF!</definedName>
    <definedName name="_5" localSheetId="18">#REF!</definedName>
    <definedName name="_5" localSheetId="4">#REF!</definedName>
    <definedName name="_5" localSheetId="6">#REF!</definedName>
    <definedName name="_5" localSheetId="8">#REF!</definedName>
    <definedName name="_5" localSheetId="10">#REF!</definedName>
    <definedName name="_5">#REF!</definedName>
    <definedName name="_5__123Graph_BCHART_2A" hidden="1">'[5]96'!$C$57:$G$57</definedName>
    <definedName name="_5_4D" localSheetId="13">#REF!</definedName>
    <definedName name="_5_4D" localSheetId="15">#REF!</definedName>
    <definedName name="_5_4D" localSheetId="17">#REF!</definedName>
    <definedName name="_5_4D" localSheetId="19">#REF!</definedName>
    <definedName name="_5_4D" localSheetId="3">#REF!</definedName>
    <definedName name="_5_4D" localSheetId="5">#REF!</definedName>
    <definedName name="_5_4D" localSheetId="7">#REF!</definedName>
    <definedName name="_5_4D" localSheetId="9">#REF!</definedName>
    <definedName name="_5_4D" localSheetId="11">#REF!</definedName>
    <definedName name="_5_4D" localSheetId="14">#REF!</definedName>
    <definedName name="_5_4D" localSheetId="16">#REF!</definedName>
    <definedName name="_5_4D" localSheetId="18">#REF!</definedName>
    <definedName name="_5_4D" localSheetId="4">#REF!</definedName>
    <definedName name="_5_4D" localSheetId="6">#REF!</definedName>
    <definedName name="_5_4D" localSheetId="8">#REF!</definedName>
    <definedName name="_5_4D" localSheetId="10">#REF!</definedName>
    <definedName name="_5_4D">#REF!</definedName>
    <definedName name="_55__123Graph_DCHART_1A" hidden="1">[6]InsQ!$AY$15:$BB$15</definedName>
    <definedName name="_56__123Graph_DCHART_2A" hidden="1">[2]summ!$B$42:$P$42</definedName>
    <definedName name="_57__123Graph_DCHART_3A" hidden="1">[2]summ!$B$33:$P$33</definedName>
    <definedName name="_5digit" localSheetId="1">#REF!</definedName>
    <definedName name="_5digit" localSheetId="0">#REF!</definedName>
    <definedName name="_5digit" localSheetId="13">#REF!</definedName>
    <definedName name="_5digit" localSheetId="15">#REF!</definedName>
    <definedName name="_5digit" localSheetId="17">#REF!</definedName>
    <definedName name="_5digit" localSheetId="19">#REF!</definedName>
    <definedName name="_5digit" localSheetId="3">#REF!</definedName>
    <definedName name="_5digit" localSheetId="5">#REF!</definedName>
    <definedName name="_5digit" localSheetId="7">#REF!</definedName>
    <definedName name="_5digit" localSheetId="9">#REF!</definedName>
    <definedName name="_5digit" localSheetId="11">#REF!</definedName>
    <definedName name="_5digit" localSheetId="20">#REF!</definedName>
    <definedName name="_5digit" localSheetId="12">#REF!</definedName>
    <definedName name="_5digit" localSheetId="14">#REF!</definedName>
    <definedName name="_5digit" localSheetId="16">#REF!</definedName>
    <definedName name="_5digit" localSheetId="18">#REF!</definedName>
    <definedName name="_5digit" localSheetId="2">#REF!</definedName>
    <definedName name="_5digit" localSheetId="4">#REF!</definedName>
    <definedName name="_5digit" localSheetId="6">#REF!</definedName>
    <definedName name="_5digit" localSheetId="8">#REF!</definedName>
    <definedName name="_5digit" localSheetId="10">#REF!</definedName>
    <definedName name="_5digit">#REF!</definedName>
    <definedName name="_6__123Graph_ACHART_3A" hidden="1">[3]summ!$I$30:$O$30</definedName>
    <definedName name="_6__123Graph_BCHART_3A" hidden="1">[2]summ!$B$31:$P$31</definedName>
    <definedName name="_6_5D" localSheetId="13">#REF!</definedName>
    <definedName name="_6_5D" localSheetId="15">#REF!</definedName>
    <definedName name="_6_5D" localSheetId="17">#REF!</definedName>
    <definedName name="_6_5D" localSheetId="19">#REF!</definedName>
    <definedName name="_6_5D" localSheetId="3">#REF!</definedName>
    <definedName name="_6_5D" localSheetId="5">#REF!</definedName>
    <definedName name="_6_5D" localSheetId="7">#REF!</definedName>
    <definedName name="_6_5D" localSheetId="9">#REF!</definedName>
    <definedName name="_6_5D" localSheetId="11">#REF!</definedName>
    <definedName name="_6_5D" localSheetId="14">#REF!</definedName>
    <definedName name="_6_5D" localSheetId="16">#REF!</definedName>
    <definedName name="_6_5D" localSheetId="18">#REF!</definedName>
    <definedName name="_6_5D" localSheetId="4">#REF!</definedName>
    <definedName name="_6_5D" localSheetId="6">#REF!</definedName>
    <definedName name="_6_5D" localSheetId="8">#REF!</definedName>
    <definedName name="_6_5D" localSheetId="10">#REF!</definedName>
    <definedName name="_6_5D">#REF!</definedName>
    <definedName name="_66__123Graph_XCHART_1A" hidden="1">[6]InsQ!$AY$11:$BB$11</definedName>
    <definedName name="_7__123Graph_ACHART_4A" hidden="1">[3]summ!$B$70:$B$81</definedName>
    <definedName name="_7__123Graph_BCHART_4A" hidden="1">[2]summ!$C$58:$C$67</definedName>
    <definedName name="_7_9D" localSheetId="13">#REF!</definedName>
    <definedName name="_7_9D" localSheetId="15">#REF!</definedName>
    <definedName name="_7_9D" localSheetId="17">#REF!</definedName>
    <definedName name="_7_9D" localSheetId="19">#REF!</definedName>
    <definedName name="_7_9D" localSheetId="3">#REF!</definedName>
    <definedName name="_7_9D" localSheetId="5">#REF!</definedName>
    <definedName name="_7_9D" localSheetId="7">#REF!</definedName>
    <definedName name="_7_9D" localSheetId="9">#REF!</definedName>
    <definedName name="_7_9D" localSheetId="11">#REF!</definedName>
    <definedName name="_7_9D" localSheetId="14">#REF!</definedName>
    <definedName name="_7_9D" localSheetId="16">#REF!</definedName>
    <definedName name="_7_9D" localSheetId="18">#REF!</definedName>
    <definedName name="_7_9D" localSheetId="4">#REF!</definedName>
    <definedName name="_7_9D" localSheetId="6">#REF!</definedName>
    <definedName name="_7_9D" localSheetId="8">#REF!</definedName>
    <definedName name="_7_9D" localSheetId="10">#REF!</definedName>
    <definedName name="_7_9D">#REF!</definedName>
    <definedName name="_75__123Graph_XCHART_2A" hidden="1">[6]InsQ!$BG$11:$BV$11</definedName>
    <definedName name="_76__123Graph_XCHART_3A" hidden="1">[2]summ!$B$29:$P$29</definedName>
    <definedName name="_77__123Graph_XCHART_4A" hidden="1">[2]summ!$A$58:$A$67</definedName>
    <definedName name="_8__123Graph_CCHART_2A" hidden="1">'[5]96'!$C$58:$G$58</definedName>
    <definedName name="_9__123Graph_ACHART_1A" hidden="1">[6]InsQ!$AY$12:$BB$12</definedName>
    <definedName name="_9__123Graph_BCHART_1A" hidden="1">[3]summ!$E$18:$N$18</definedName>
    <definedName name="_9__123Graph_CCHART_3A" hidden="1">[2]summ!$B$32:$P$32</definedName>
    <definedName name="_Dist_Values" localSheetId="13" hidden="1">[8]bysector!#REF!</definedName>
    <definedName name="_Dist_Values" localSheetId="15" hidden="1">[8]bysector!#REF!</definedName>
    <definedName name="_Dist_Values" localSheetId="17" hidden="1">[8]bysector!#REF!</definedName>
    <definedName name="_Dist_Values" localSheetId="19" hidden="1">[8]bysector!#REF!</definedName>
    <definedName name="_Dist_Values" localSheetId="3" hidden="1">[8]bysector!#REF!</definedName>
    <definedName name="_Dist_Values" localSheetId="5" hidden="1">[8]bysector!#REF!</definedName>
    <definedName name="_Dist_Values" localSheetId="7" hidden="1">[8]bysector!#REF!</definedName>
    <definedName name="_Dist_Values" localSheetId="9" hidden="1">[8]bysector!#REF!</definedName>
    <definedName name="_Dist_Values" localSheetId="11" hidden="1">[8]bysector!#REF!</definedName>
    <definedName name="_Dist_Values" localSheetId="14" hidden="1">[8]bysector!#REF!</definedName>
    <definedName name="_Dist_Values" localSheetId="16" hidden="1">[8]bysector!#REF!</definedName>
    <definedName name="_Dist_Values" localSheetId="18" hidden="1">[8]bysector!#REF!</definedName>
    <definedName name="_Dist_Values" localSheetId="4" hidden="1">[8]bysector!#REF!</definedName>
    <definedName name="_Dist_Values" localSheetId="6" hidden="1">[8]bysector!#REF!</definedName>
    <definedName name="_Dist_Values" localSheetId="8" hidden="1">[8]bysector!#REF!</definedName>
    <definedName name="_Dist_Values" localSheetId="10" hidden="1">[8]bysector!#REF!</definedName>
    <definedName name="_Dist_Values" hidden="1">[8]bysector!#REF!</definedName>
    <definedName name="_Fill" localSheetId="13" hidden="1">#REF!</definedName>
    <definedName name="_Fill" localSheetId="15" hidden="1">#REF!</definedName>
    <definedName name="_Fill" localSheetId="17" hidden="1">#REF!</definedName>
    <definedName name="_Fill" localSheetId="19" hidden="1">#REF!</definedName>
    <definedName name="_Fill" localSheetId="3"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14" hidden="1">#REF!</definedName>
    <definedName name="_Fill" localSheetId="16" hidden="1">#REF!</definedName>
    <definedName name="_Fill" localSheetId="18" hidden="1">#REF!</definedName>
    <definedName name="_Fill" localSheetId="4" hidden="1">#REF!</definedName>
    <definedName name="_Fill" localSheetId="6" hidden="1">#REF!</definedName>
    <definedName name="_Fill" localSheetId="8" hidden="1">#REF!</definedName>
    <definedName name="_Fill" localSheetId="10" hidden="1">#REF!</definedName>
    <definedName name="_Fill" hidden="1">#REF!</definedName>
    <definedName name="_Key1" localSheetId="13" hidden="1">#REF!</definedName>
    <definedName name="_Key1" localSheetId="15" hidden="1">#REF!</definedName>
    <definedName name="_Key1" localSheetId="17" hidden="1">#REF!</definedName>
    <definedName name="_Key1" localSheetId="19" hidden="1">#REF!</definedName>
    <definedName name="_Key1" localSheetId="3"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14" hidden="1">#REF!</definedName>
    <definedName name="_Key1" localSheetId="16" hidden="1">#REF!</definedName>
    <definedName name="_Key1" localSheetId="18" hidden="1">#REF!</definedName>
    <definedName name="_Key1" localSheetId="4" hidden="1">#REF!</definedName>
    <definedName name="_Key1" localSheetId="6" hidden="1">#REF!</definedName>
    <definedName name="_Key1" localSheetId="8" hidden="1">#REF!</definedName>
    <definedName name="_Key1" localSheetId="10" hidden="1">#REF!</definedName>
    <definedName name="_Key1" hidden="1">#REF!</definedName>
    <definedName name="_m2007" localSheetId="1">#REF!</definedName>
    <definedName name="_m2007" localSheetId="0">#REF!</definedName>
    <definedName name="_m2007" localSheetId="13">#REF!</definedName>
    <definedName name="_m2007" localSheetId="15">#REF!</definedName>
    <definedName name="_m2007" localSheetId="17">#REF!</definedName>
    <definedName name="_m2007" localSheetId="19">#REF!</definedName>
    <definedName name="_m2007" localSheetId="3">#REF!</definedName>
    <definedName name="_m2007" localSheetId="5">#REF!</definedName>
    <definedName name="_m2007" localSheetId="7">#REF!</definedName>
    <definedName name="_m2007" localSheetId="9">#REF!</definedName>
    <definedName name="_m2007" localSheetId="11">#REF!</definedName>
    <definedName name="_m2007" localSheetId="20">#REF!</definedName>
    <definedName name="_m2007" localSheetId="12">#REF!</definedName>
    <definedName name="_m2007" localSheetId="14">#REF!</definedName>
    <definedName name="_m2007" localSheetId="16">#REF!</definedName>
    <definedName name="_m2007" localSheetId="18">#REF!</definedName>
    <definedName name="_m2007" localSheetId="2">#REF!</definedName>
    <definedName name="_m2007" localSheetId="4">#REF!</definedName>
    <definedName name="_m2007" localSheetId="6">#REF!</definedName>
    <definedName name="_m2007" localSheetId="8">#REF!</definedName>
    <definedName name="_m2007" localSheetId="10">#REF!</definedName>
    <definedName name="_m2007">#REF!</definedName>
    <definedName name="_new1">'[2]ann-new'!$B$2:$AG$60</definedName>
    <definedName name="_new2">[2]summ!$A$3:$W$53</definedName>
    <definedName name="_new3">'[9]cpi &amp; ppi'!$D$1:$K$65536</definedName>
    <definedName name="_new94">[1]bq94s!$D$10:$CU$90</definedName>
    <definedName name="_Order1" hidden="1">255</definedName>
    <definedName name="_Order2" hidden="1">255</definedName>
    <definedName name="_PQ5" localSheetId="13">[10]II.9!#REF!</definedName>
    <definedName name="_PQ5" localSheetId="15">[10]II.9!#REF!</definedName>
    <definedName name="_PQ5" localSheetId="17">[10]II.9!#REF!</definedName>
    <definedName name="_PQ5" localSheetId="19">[10]II.9!#REF!</definedName>
    <definedName name="_PQ5" localSheetId="3">[10]II.9!#REF!</definedName>
    <definedName name="_PQ5" localSheetId="5">[10]II.9!#REF!</definedName>
    <definedName name="_PQ5" localSheetId="7">[10]II.9!#REF!</definedName>
    <definedName name="_PQ5" localSheetId="9">[10]II.9!#REF!</definedName>
    <definedName name="_PQ5" localSheetId="11">[10]II.9!#REF!</definedName>
    <definedName name="_PQ5" localSheetId="14">[10]II.9!#REF!</definedName>
    <definedName name="_PQ5" localSheetId="16">[10]II.9!#REF!</definedName>
    <definedName name="_PQ5" localSheetId="18">[10]II.9!#REF!</definedName>
    <definedName name="_PQ5" localSheetId="4">[10]II.9!#REF!</definedName>
    <definedName name="_PQ5" localSheetId="6">[10]II.9!#REF!</definedName>
    <definedName name="_PQ5" localSheetId="8">[10]II.9!#REF!</definedName>
    <definedName name="_PQ5" localSheetId="10">[10]II.9!#REF!</definedName>
    <definedName name="_PQ5">[10]II.9!#REF!</definedName>
    <definedName name="_Q04" localSheetId="13">#REF!</definedName>
    <definedName name="_Q04" localSheetId="15">#REF!</definedName>
    <definedName name="_Q04" localSheetId="17">#REF!</definedName>
    <definedName name="_Q04" localSheetId="19">#REF!</definedName>
    <definedName name="_Q04" localSheetId="3">#REF!</definedName>
    <definedName name="_Q04" localSheetId="5">#REF!</definedName>
    <definedName name="_Q04" localSheetId="7">#REF!</definedName>
    <definedName name="_Q04" localSheetId="9">#REF!</definedName>
    <definedName name="_Q04" localSheetId="11">#REF!</definedName>
    <definedName name="_Q04" localSheetId="14">#REF!</definedName>
    <definedName name="_Q04" localSheetId="16">#REF!</definedName>
    <definedName name="_Q04" localSheetId="18">#REF!</definedName>
    <definedName name="_Q04" localSheetId="4">#REF!</definedName>
    <definedName name="_Q04" localSheetId="6">#REF!</definedName>
    <definedName name="_Q04" localSheetId="8">#REF!</definedName>
    <definedName name="_Q04" localSheetId="10">#REF!</definedName>
    <definedName name="_Q04">#REF!</definedName>
    <definedName name="_Sort" localSheetId="13" hidden="1">#REF!</definedName>
    <definedName name="_Sort" localSheetId="15" hidden="1">#REF!</definedName>
    <definedName name="_Sort" localSheetId="17" hidden="1">#REF!</definedName>
    <definedName name="_Sort" localSheetId="19" hidden="1">#REF!</definedName>
    <definedName name="_Sort" localSheetId="3"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14" hidden="1">#REF!</definedName>
    <definedName name="_Sort" localSheetId="16" hidden="1">#REF!</definedName>
    <definedName name="_Sort" localSheetId="18" hidden="1">#REF!</definedName>
    <definedName name="_Sort" localSheetId="4" hidden="1">#REF!</definedName>
    <definedName name="_Sort" localSheetId="6" hidden="1">#REF!</definedName>
    <definedName name="_Sort" localSheetId="8" hidden="1">#REF!</definedName>
    <definedName name="_Sort" localSheetId="10" hidden="1">#REF!</definedName>
    <definedName name="_Sort" hidden="1">#REF!</definedName>
    <definedName name="_try1">[11]Sheet2!$A$1:$F$436</definedName>
    <definedName name="A" localSheetId="1">#REF!</definedName>
    <definedName name="A" localSheetId="0">#REF!</definedName>
    <definedName name="A" localSheetId="13">#REF!</definedName>
    <definedName name="A" localSheetId="15">#REF!</definedName>
    <definedName name="A" localSheetId="17">#REF!</definedName>
    <definedName name="A" localSheetId="19">#REF!</definedName>
    <definedName name="A" localSheetId="3">#REF!</definedName>
    <definedName name="A" localSheetId="5">#REF!</definedName>
    <definedName name="A" localSheetId="7">#REF!</definedName>
    <definedName name="A" localSheetId="9">#REF!</definedName>
    <definedName name="A" localSheetId="11">#REF!</definedName>
    <definedName name="A" localSheetId="20">#REF!</definedName>
    <definedName name="A" localSheetId="12">#REF!</definedName>
    <definedName name="A" localSheetId="14">#REF!</definedName>
    <definedName name="A" localSheetId="16">#REF!</definedName>
    <definedName name="A" localSheetId="18">#REF!</definedName>
    <definedName name="A" localSheetId="2">#REF!</definedName>
    <definedName name="A" localSheetId="4">#REF!</definedName>
    <definedName name="A" localSheetId="6">#REF!</definedName>
    <definedName name="A" localSheetId="8">#REF!</definedName>
    <definedName name="A" localSheetId="10">#REF!</definedName>
    <definedName name="A">#REF!</definedName>
    <definedName name="AA" localSheetId="1">#REF!</definedName>
    <definedName name="AA" localSheetId="0">#REF!</definedName>
    <definedName name="AA" localSheetId="13">#REF!</definedName>
    <definedName name="AA" localSheetId="15">#REF!</definedName>
    <definedName name="AA" localSheetId="17">#REF!</definedName>
    <definedName name="AA" localSheetId="19">#REF!</definedName>
    <definedName name="AA" localSheetId="3">#REF!</definedName>
    <definedName name="AA" localSheetId="5">#REF!</definedName>
    <definedName name="AA" localSheetId="7">#REF!</definedName>
    <definedName name="AA" localSheetId="9">#REF!</definedName>
    <definedName name="AA" localSheetId="11">#REF!</definedName>
    <definedName name="AA" localSheetId="20">#REF!</definedName>
    <definedName name="AA" localSheetId="12">#REF!</definedName>
    <definedName name="AA" localSheetId="14">#REF!</definedName>
    <definedName name="AA" localSheetId="16">#REF!</definedName>
    <definedName name="AA" localSheetId="18">#REF!</definedName>
    <definedName name="AA" localSheetId="2">#REF!</definedName>
    <definedName name="AA" localSheetId="4">#REF!</definedName>
    <definedName name="AA" localSheetId="6">#REF!</definedName>
    <definedName name="AA" localSheetId="8">#REF!</definedName>
    <definedName name="AA" localSheetId="10">#REF!</definedName>
    <definedName name="AA">#REF!</definedName>
    <definedName name="abang" hidden="1">[6]InsQ!$BG$13:$BV$13</definedName>
    <definedName name="ape">'[12]cpi&amp;ppi00'!$F$2:$N$4026</definedName>
    <definedName name="as">[13]QDT99!$A$1:$I$362</definedName>
    <definedName name="athirah" localSheetId="13">#REF!</definedName>
    <definedName name="athirah" localSheetId="15">#REF!</definedName>
    <definedName name="athirah" localSheetId="17">#REF!</definedName>
    <definedName name="athirah" localSheetId="19">#REF!</definedName>
    <definedName name="athirah" localSheetId="3">#REF!</definedName>
    <definedName name="athirah" localSheetId="5">#REF!</definedName>
    <definedName name="athirah" localSheetId="7">#REF!</definedName>
    <definedName name="athirah" localSheetId="9">#REF!</definedName>
    <definedName name="athirah" localSheetId="11">#REF!</definedName>
    <definedName name="athirah" localSheetId="14">#REF!</definedName>
    <definedName name="athirah" localSheetId="16">#REF!</definedName>
    <definedName name="athirah" localSheetId="18">#REF!</definedName>
    <definedName name="athirah" localSheetId="4">#REF!</definedName>
    <definedName name="athirah" localSheetId="6">#REF!</definedName>
    <definedName name="athirah" localSheetId="8">#REF!</definedName>
    <definedName name="athirah" localSheetId="10">#REF!</definedName>
    <definedName name="athirah">#REF!</definedName>
    <definedName name="Beg_Bal" localSheetId="13">#REF!</definedName>
    <definedName name="Beg_Bal" localSheetId="15">#REF!</definedName>
    <definedName name="Beg_Bal" localSheetId="17">#REF!</definedName>
    <definedName name="Beg_Bal" localSheetId="19">#REF!</definedName>
    <definedName name="Beg_Bal" localSheetId="3">#REF!</definedName>
    <definedName name="Beg_Bal" localSheetId="5">#REF!</definedName>
    <definedName name="Beg_Bal" localSheetId="7">#REF!</definedName>
    <definedName name="Beg_Bal" localSheetId="9">#REF!</definedName>
    <definedName name="Beg_Bal" localSheetId="11">#REF!</definedName>
    <definedName name="Beg_Bal" localSheetId="14">#REF!</definedName>
    <definedName name="Beg_Bal" localSheetId="16">#REF!</definedName>
    <definedName name="Beg_Bal" localSheetId="18">#REF!</definedName>
    <definedName name="Beg_Bal" localSheetId="4">#REF!</definedName>
    <definedName name="Beg_Bal" localSheetId="6">#REF!</definedName>
    <definedName name="Beg_Bal" localSheetId="8">#REF!</definedName>
    <definedName name="Beg_Bal" localSheetId="10">#REF!</definedName>
    <definedName name="Beg_Bal">#REF!</definedName>
    <definedName name="bpan" localSheetId="13">#REF!</definedName>
    <definedName name="bpan" localSheetId="15">#REF!</definedName>
    <definedName name="bpan" localSheetId="17">#REF!</definedName>
    <definedName name="bpan" localSheetId="19">#REF!</definedName>
    <definedName name="bpan" localSheetId="3">#REF!</definedName>
    <definedName name="bpan" localSheetId="5">#REF!</definedName>
    <definedName name="bpan" localSheetId="7">#REF!</definedName>
    <definedName name="bpan" localSheetId="9">#REF!</definedName>
    <definedName name="bpan" localSheetId="11">#REF!</definedName>
    <definedName name="bpan" localSheetId="14">#REF!</definedName>
    <definedName name="bpan" localSheetId="16">#REF!</definedName>
    <definedName name="bpan" localSheetId="18">#REF!</definedName>
    <definedName name="bpan" localSheetId="4">#REF!</definedName>
    <definedName name="bpan" localSheetId="6">#REF!</definedName>
    <definedName name="bpan" localSheetId="8">#REF!</definedName>
    <definedName name="bpan" localSheetId="10">#REF!</definedName>
    <definedName name="bpan">#REF!</definedName>
    <definedName name="com_desc">[14]com_desc!$A$1:$B$96</definedName>
    <definedName name="Condensed__evaporated_or_powdered_milk">"hh"</definedName>
    <definedName name="cpippi00">'[12]cpi&amp;ppi00'!$F$2:$N$4026</definedName>
    <definedName name="cpippi2000">'[15]cpi&amp;ppi00 (2)'!$A$3:$K$4335</definedName>
    <definedName name="cpippi87">'[12]cpi&amp;ppi87'!$E$1:$N$1208</definedName>
    <definedName name="Cum_Int" localSheetId="13">#REF!</definedName>
    <definedName name="Cum_Int" localSheetId="15">#REF!</definedName>
    <definedName name="Cum_Int" localSheetId="17">#REF!</definedName>
    <definedName name="Cum_Int" localSheetId="19">#REF!</definedName>
    <definedName name="Cum_Int" localSheetId="3">#REF!</definedName>
    <definedName name="Cum_Int" localSheetId="5">#REF!</definedName>
    <definedName name="Cum_Int" localSheetId="7">#REF!</definedName>
    <definedName name="Cum_Int" localSheetId="9">#REF!</definedName>
    <definedName name="Cum_Int" localSheetId="11">#REF!</definedName>
    <definedName name="Cum_Int" localSheetId="14">#REF!</definedName>
    <definedName name="Cum_Int" localSheetId="16">#REF!</definedName>
    <definedName name="Cum_Int" localSheetId="18">#REF!</definedName>
    <definedName name="Cum_Int" localSheetId="4">#REF!</definedName>
    <definedName name="Cum_Int" localSheetId="6">#REF!</definedName>
    <definedName name="Cum_Int" localSheetId="8">#REF!</definedName>
    <definedName name="Cum_Int" localSheetId="10">#REF!</definedName>
    <definedName name="Cum_Int">#REF!</definedName>
    <definedName name="Data" localSheetId="13">#REF!</definedName>
    <definedName name="Data" localSheetId="15">#REF!</definedName>
    <definedName name="Data" localSheetId="17">#REF!</definedName>
    <definedName name="Data" localSheetId="19">#REF!</definedName>
    <definedName name="Data" localSheetId="3">#REF!</definedName>
    <definedName name="Data" localSheetId="5">#REF!</definedName>
    <definedName name="Data" localSheetId="7">#REF!</definedName>
    <definedName name="Data" localSheetId="9">#REF!</definedName>
    <definedName name="Data" localSheetId="11">#REF!</definedName>
    <definedName name="Data" localSheetId="14">#REF!</definedName>
    <definedName name="Data" localSheetId="16">#REF!</definedName>
    <definedName name="Data" localSheetId="18">#REF!</definedName>
    <definedName name="Data" localSheetId="4">#REF!</definedName>
    <definedName name="Data" localSheetId="6">#REF!</definedName>
    <definedName name="Data" localSheetId="8">#REF!</definedName>
    <definedName name="Data" localSheetId="10">#REF!</definedName>
    <definedName name="Data">#REF!</definedName>
    <definedName name="datab" localSheetId="13">#REF!</definedName>
    <definedName name="datab" localSheetId="15">#REF!</definedName>
    <definedName name="datab" localSheetId="17">#REF!</definedName>
    <definedName name="datab" localSheetId="19">#REF!</definedName>
    <definedName name="datab" localSheetId="3">#REF!</definedName>
    <definedName name="datab" localSheetId="5">#REF!</definedName>
    <definedName name="datab" localSheetId="7">#REF!</definedName>
    <definedName name="datab" localSheetId="9">#REF!</definedName>
    <definedName name="datab" localSheetId="11">#REF!</definedName>
    <definedName name="datab" localSheetId="14">#REF!</definedName>
    <definedName name="datab" localSheetId="16">#REF!</definedName>
    <definedName name="datab" localSheetId="18">#REF!</definedName>
    <definedName name="datab" localSheetId="4">#REF!</definedName>
    <definedName name="datab" localSheetId="6">#REF!</definedName>
    <definedName name="datab" localSheetId="8">#REF!</definedName>
    <definedName name="datab" localSheetId="10">#REF!</definedName>
    <definedName name="datab">#REF!</definedName>
    <definedName name="_xlnm.Database" localSheetId="13">#REF!</definedName>
    <definedName name="_xlnm.Database" localSheetId="15">#REF!</definedName>
    <definedName name="_xlnm.Database" localSheetId="17">#REF!</definedName>
    <definedName name="_xlnm.Database" localSheetId="19">#REF!</definedName>
    <definedName name="_xlnm.Database" localSheetId="3">#REF!</definedName>
    <definedName name="_xlnm.Database" localSheetId="5">#REF!</definedName>
    <definedName name="_xlnm.Database" localSheetId="7">#REF!</definedName>
    <definedName name="_xlnm.Database" localSheetId="9">#REF!</definedName>
    <definedName name="_xlnm.Database" localSheetId="11">#REF!</definedName>
    <definedName name="_xlnm.Database" localSheetId="14">#REF!</definedName>
    <definedName name="_xlnm.Database" localSheetId="16">#REF!</definedName>
    <definedName name="_xlnm.Database" localSheetId="18">#REF!</definedName>
    <definedName name="_xlnm.Database" localSheetId="4">#REF!</definedName>
    <definedName name="_xlnm.Database" localSheetId="6">#REF!</definedName>
    <definedName name="_xlnm.Database" localSheetId="8">#REF!</definedName>
    <definedName name="_xlnm.Database" localSheetId="10">#REF!</definedName>
    <definedName name="_xlnm.Database">#REF!</definedName>
    <definedName name="des" localSheetId="13">#REF!</definedName>
    <definedName name="des" localSheetId="15">#REF!</definedName>
    <definedName name="des" localSheetId="17">#REF!</definedName>
    <definedName name="des" localSheetId="19">#REF!</definedName>
    <definedName name="des" localSheetId="3">#REF!</definedName>
    <definedName name="des" localSheetId="5">#REF!</definedName>
    <definedName name="des" localSheetId="7">#REF!</definedName>
    <definedName name="des" localSheetId="9">#REF!</definedName>
    <definedName name="des" localSheetId="11">#REF!</definedName>
    <definedName name="des" localSheetId="14">#REF!</definedName>
    <definedName name="des" localSheetId="16">#REF!</definedName>
    <definedName name="des" localSheetId="18">#REF!</definedName>
    <definedName name="des" localSheetId="4">#REF!</definedName>
    <definedName name="des" localSheetId="6">#REF!</definedName>
    <definedName name="des" localSheetId="8">#REF!</definedName>
    <definedName name="des" localSheetId="10">#REF!</definedName>
    <definedName name="des">#REF!</definedName>
    <definedName name="desc" localSheetId="13">#REF!</definedName>
    <definedName name="desc" localSheetId="15">#REF!</definedName>
    <definedName name="desc" localSheetId="17">#REF!</definedName>
    <definedName name="desc" localSheetId="19">#REF!</definedName>
    <definedName name="desc" localSheetId="3">#REF!</definedName>
    <definedName name="desc" localSheetId="5">#REF!</definedName>
    <definedName name="desc" localSheetId="7">#REF!</definedName>
    <definedName name="desc" localSheetId="9">#REF!</definedName>
    <definedName name="desc" localSheetId="11">#REF!</definedName>
    <definedName name="desc" localSheetId="14">#REF!</definedName>
    <definedName name="desc" localSheetId="16">#REF!</definedName>
    <definedName name="desc" localSheetId="18">#REF!</definedName>
    <definedName name="desc" localSheetId="4">#REF!</definedName>
    <definedName name="desc" localSheetId="6">#REF!</definedName>
    <definedName name="desc" localSheetId="8">#REF!</definedName>
    <definedName name="desc" localSheetId="10">#REF!</definedName>
    <definedName name="desc">#REF!</definedName>
    <definedName name="desc_frm180">[16]desc_frm180!$A$2:$C$181</definedName>
    <definedName name="desc_frm92">[17]desc_frm92!$A$2:$B$94</definedName>
    <definedName name="eeu" localSheetId="13">#REF!</definedName>
    <definedName name="eeu" localSheetId="15">#REF!</definedName>
    <definedName name="eeu" localSheetId="17">#REF!</definedName>
    <definedName name="eeu" localSheetId="19">#REF!</definedName>
    <definedName name="eeu" localSheetId="3">#REF!</definedName>
    <definedName name="eeu" localSheetId="5">#REF!</definedName>
    <definedName name="eeu" localSheetId="7">#REF!</definedName>
    <definedName name="eeu" localSheetId="9">#REF!</definedName>
    <definedName name="eeu" localSheetId="11">#REF!</definedName>
    <definedName name="eeu" localSheetId="14">#REF!</definedName>
    <definedName name="eeu" localSheetId="16">#REF!</definedName>
    <definedName name="eeu" localSheetId="18">#REF!</definedName>
    <definedName name="eeu" localSheetId="4">#REF!</definedName>
    <definedName name="eeu" localSheetId="6">#REF!</definedName>
    <definedName name="eeu" localSheetId="8">#REF!</definedName>
    <definedName name="eeu" localSheetId="10">#REF!</definedName>
    <definedName name="eeu">#REF!</definedName>
    <definedName name="End_Bal" localSheetId="13">#REF!</definedName>
    <definedName name="End_Bal" localSheetId="15">#REF!</definedName>
    <definedName name="End_Bal" localSheetId="17">#REF!</definedName>
    <definedName name="End_Bal" localSheetId="19">#REF!</definedName>
    <definedName name="End_Bal" localSheetId="3">#REF!</definedName>
    <definedName name="End_Bal" localSheetId="5">#REF!</definedName>
    <definedName name="End_Bal" localSheetId="7">#REF!</definedName>
    <definedName name="End_Bal" localSheetId="9">#REF!</definedName>
    <definedName name="End_Bal" localSheetId="11">#REF!</definedName>
    <definedName name="End_Bal" localSheetId="14">#REF!</definedName>
    <definedName name="End_Bal" localSheetId="16">#REF!</definedName>
    <definedName name="End_Bal" localSheetId="18">#REF!</definedName>
    <definedName name="End_Bal" localSheetId="4">#REF!</definedName>
    <definedName name="End_Bal" localSheetId="6">#REF!</definedName>
    <definedName name="End_Bal" localSheetId="8">#REF!</definedName>
    <definedName name="End_Bal" localSheetId="10">#REF!</definedName>
    <definedName name="End_Bal">#REF!</definedName>
    <definedName name="eu" localSheetId="13">#REF!</definedName>
    <definedName name="eu" localSheetId="15">#REF!</definedName>
    <definedName name="eu" localSheetId="17">#REF!</definedName>
    <definedName name="eu" localSheetId="19">#REF!</definedName>
    <definedName name="eu" localSheetId="3">#REF!</definedName>
    <definedName name="eu" localSheetId="5">#REF!</definedName>
    <definedName name="eu" localSheetId="7">#REF!</definedName>
    <definedName name="eu" localSheetId="9">#REF!</definedName>
    <definedName name="eu" localSheetId="11">#REF!</definedName>
    <definedName name="eu" localSheetId="14">#REF!</definedName>
    <definedName name="eu" localSheetId="16">#REF!</definedName>
    <definedName name="eu" localSheetId="18">#REF!</definedName>
    <definedName name="eu" localSheetId="4">#REF!</definedName>
    <definedName name="eu" localSheetId="6">#REF!</definedName>
    <definedName name="eu" localSheetId="8">#REF!</definedName>
    <definedName name="eu" localSheetId="10">#REF!</definedName>
    <definedName name="eu">#REF!</definedName>
    <definedName name="Extra_Pay" localSheetId="13">#REF!</definedName>
    <definedName name="Extra_Pay" localSheetId="15">#REF!</definedName>
    <definedName name="Extra_Pay" localSheetId="17">#REF!</definedName>
    <definedName name="Extra_Pay" localSheetId="19">#REF!</definedName>
    <definedName name="Extra_Pay" localSheetId="3">#REF!</definedName>
    <definedName name="Extra_Pay" localSheetId="5">#REF!</definedName>
    <definedName name="Extra_Pay" localSheetId="7">#REF!</definedName>
    <definedName name="Extra_Pay" localSheetId="9">#REF!</definedName>
    <definedName name="Extra_Pay" localSheetId="11">#REF!</definedName>
    <definedName name="Extra_Pay" localSheetId="14">#REF!</definedName>
    <definedName name="Extra_Pay" localSheetId="16">#REF!</definedName>
    <definedName name="Extra_Pay" localSheetId="18">#REF!</definedName>
    <definedName name="Extra_Pay" localSheetId="4">#REF!</definedName>
    <definedName name="Extra_Pay" localSheetId="6">#REF!</definedName>
    <definedName name="Extra_Pay" localSheetId="8">#REF!</definedName>
    <definedName name="Extra_Pay" localSheetId="10">#REF!</definedName>
    <definedName name="Extra_Pay">#REF!</definedName>
    <definedName name="f" localSheetId="1">#REF!</definedName>
    <definedName name="f" localSheetId="0">#REF!</definedName>
    <definedName name="f" localSheetId="13">#REF!</definedName>
    <definedName name="f" localSheetId="15">#REF!</definedName>
    <definedName name="f" localSheetId="17">#REF!</definedName>
    <definedName name="f" localSheetId="19">#REF!</definedName>
    <definedName name="f" localSheetId="3">#REF!</definedName>
    <definedName name="f" localSheetId="5">#REF!</definedName>
    <definedName name="f" localSheetId="7">#REF!</definedName>
    <definedName name="f" localSheetId="9">#REF!</definedName>
    <definedName name="f" localSheetId="11">#REF!</definedName>
    <definedName name="f" localSheetId="20">#REF!</definedName>
    <definedName name="f" localSheetId="12">#REF!</definedName>
    <definedName name="f" localSheetId="14">#REF!</definedName>
    <definedName name="f" localSheetId="16">#REF!</definedName>
    <definedName name="f" localSheetId="18">#REF!</definedName>
    <definedName name="f" localSheetId="2">#REF!</definedName>
    <definedName name="f" localSheetId="4">#REF!</definedName>
    <definedName name="f" localSheetId="6">#REF!</definedName>
    <definedName name="f" localSheetId="8">#REF!</definedName>
    <definedName name="f" localSheetId="10">#REF!</definedName>
    <definedName name="f">#REF!</definedName>
    <definedName name="Finance" hidden="1">[18]InsQ!$BG$11:$BV$11</definedName>
    <definedName name="FRAMEIND" localSheetId="13">#REF!</definedName>
    <definedName name="FRAMEIND" localSheetId="15">#REF!</definedName>
    <definedName name="FRAMEIND" localSheetId="17">#REF!</definedName>
    <definedName name="FRAMEIND" localSheetId="19">#REF!</definedName>
    <definedName name="FRAMEIND" localSheetId="3">#REF!</definedName>
    <definedName name="FRAMEIND" localSheetId="5">#REF!</definedName>
    <definedName name="FRAMEIND" localSheetId="7">#REF!</definedName>
    <definedName name="FRAMEIND" localSheetId="9">#REF!</definedName>
    <definedName name="FRAMEIND" localSheetId="11">#REF!</definedName>
    <definedName name="FRAMEIND" localSheetId="14">#REF!</definedName>
    <definedName name="FRAMEIND" localSheetId="16">#REF!</definedName>
    <definedName name="FRAMEIND" localSheetId="18">#REF!</definedName>
    <definedName name="FRAMEIND" localSheetId="4">#REF!</definedName>
    <definedName name="FRAMEIND" localSheetId="6">#REF!</definedName>
    <definedName name="FRAMEIND" localSheetId="8">#REF!</definedName>
    <definedName name="FRAMEIND" localSheetId="10">#REF!</definedName>
    <definedName name="FRAMEIND">#REF!</definedName>
    <definedName name="FRAMEIND2" localSheetId="13">#REF!</definedName>
    <definedName name="FRAMEIND2" localSheetId="15">#REF!</definedName>
    <definedName name="FRAMEIND2" localSheetId="17">#REF!</definedName>
    <definedName name="FRAMEIND2" localSheetId="19">#REF!</definedName>
    <definedName name="FRAMEIND2" localSheetId="3">#REF!</definedName>
    <definedName name="FRAMEIND2" localSheetId="5">#REF!</definedName>
    <definedName name="FRAMEIND2" localSheetId="7">#REF!</definedName>
    <definedName name="FRAMEIND2" localSheetId="9">#REF!</definedName>
    <definedName name="FRAMEIND2" localSheetId="11">#REF!</definedName>
    <definedName name="FRAMEIND2" localSheetId="14">#REF!</definedName>
    <definedName name="FRAMEIND2" localSheetId="16">#REF!</definedName>
    <definedName name="FRAMEIND2" localSheetId="18">#REF!</definedName>
    <definedName name="FRAMEIND2" localSheetId="4">#REF!</definedName>
    <definedName name="FRAMEIND2" localSheetId="6">#REF!</definedName>
    <definedName name="FRAMEIND2" localSheetId="8">#REF!</definedName>
    <definedName name="FRAMEIND2" localSheetId="10">#REF!</definedName>
    <definedName name="FRAMEIND2">#REF!</definedName>
    <definedName name="frm">[19]frm!$A:$IV</definedName>
    <definedName name="frm_com" localSheetId="13">#REF!</definedName>
    <definedName name="frm_com" localSheetId="15">#REF!</definedName>
    <definedName name="frm_com" localSheetId="17">#REF!</definedName>
    <definedName name="frm_com" localSheetId="19">#REF!</definedName>
    <definedName name="frm_com" localSheetId="3">#REF!</definedName>
    <definedName name="frm_com" localSheetId="5">#REF!</definedName>
    <definedName name="frm_com" localSheetId="7">#REF!</definedName>
    <definedName name="frm_com" localSheetId="9">#REF!</definedName>
    <definedName name="frm_com" localSheetId="11">#REF!</definedName>
    <definedName name="frm_com" localSheetId="14">#REF!</definedName>
    <definedName name="frm_com" localSheetId="16">#REF!</definedName>
    <definedName name="frm_com" localSheetId="18">#REF!</definedName>
    <definedName name="frm_com" localSheetId="4">#REF!</definedName>
    <definedName name="frm_com" localSheetId="6">#REF!</definedName>
    <definedName name="frm_com" localSheetId="8">#REF!</definedName>
    <definedName name="frm_com" localSheetId="10">#REF!</definedName>
    <definedName name="frm_com">#REF!</definedName>
    <definedName name="frm_ind" localSheetId="13">#REF!</definedName>
    <definedName name="frm_ind" localSheetId="15">#REF!</definedName>
    <definedName name="frm_ind" localSheetId="17">#REF!</definedName>
    <definedName name="frm_ind" localSheetId="19">#REF!</definedName>
    <definedName name="frm_ind" localSheetId="3">#REF!</definedName>
    <definedName name="frm_ind" localSheetId="5">#REF!</definedName>
    <definedName name="frm_ind" localSheetId="7">#REF!</definedName>
    <definedName name="frm_ind" localSheetId="9">#REF!</definedName>
    <definedName name="frm_ind" localSheetId="11">#REF!</definedName>
    <definedName name="frm_ind" localSheetId="14">#REF!</definedName>
    <definedName name="frm_ind" localSheetId="16">#REF!</definedName>
    <definedName name="frm_ind" localSheetId="18">#REF!</definedName>
    <definedName name="frm_ind" localSheetId="4">#REF!</definedName>
    <definedName name="frm_ind" localSheetId="6">#REF!</definedName>
    <definedName name="frm_ind" localSheetId="8">#REF!</definedName>
    <definedName name="frm_ind" localSheetId="10">#REF!</definedName>
    <definedName name="frm_ind">#REF!</definedName>
    <definedName name="frm180_desc">[16]desc_frm180!$B$2:$C$181</definedName>
    <definedName name="Full_Print" localSheetId="13">#REF!</definedName>
    <definedName name="Full_Print" localSheetId="15">#REF!</definedName>
    <definedName name="Full_Print" localSheetId="17">#REF!</definedName>
    <definedName name="Full_Print" localSheetId="19">#REF!</definedName>
    <definedName name="Full_Print" localSheetId="3">#REF!</definedName>
    <definedName name="Full_Print" localSheetId="5">#REF!</definedName>
    <definedName name="Full_Print" localSheetId="7">#REF!</definedName>
    <definedName name="Full_Print" localSheetId="9">#REF!</definedName>
    <definedName name="Full_Print" localSheetId="11">#REF!</definedName>
    <definedName name="Full_Print" localSheetId="14">#REF!</definedName>
    <definedName name="Full_Print" localSheetId="16">#REF!</definedName>
    <definedName name="Full_Print" localSheetId="18">#REF!</definedName>
    <definedName name="Full_Print" localSheetId="4">#REF!</definedName>
    <definedName name="Full_Print" localSheetId="6">#REF!</definedName>
    <definedName name="Full_Print" localSheetId="8">#REF!</definedName>
    <definedName name="Full_Print" localSheetId="10">#REF!</definedName>
    <definedName name="Full_Print">#REF!</definedName>
    <definedName name="gas" localSheetId="13">#REF!</definedName>
    <definedName name="gas" localSheetId="15">#REF!</definedName>
    <definedName name="gas" localSheetId="17">#REF!</definedName>
    <definedName name="gas" localSheetId="19">#REF!</definedName>
    <definedName name="gas" localSheetId="3">#REF!</definedName>
    <definedName name="gas" localSheetId="5">#REF!</definedName>
    <definedName name="gas" localSheetId="7">#REF!</definedName>
    <definedName name="gas" localSheetId="9">#REF!</definedName>
    <definedName name="gas" localSheetId="11">#REF!</definedName>
    <definedName name="gas" localSheetId="14">#REF!</definedName>
    <definedName name="gas" localSheetId="16">#REF!</definedName>
    <definedName name="gas" localSheetId="18">#REF!</definedName>
    <definedName name="gas" localSheetId="4">#REF!</definedName>
    <definedName name="gas" localSheetId="6">#REF!</definedName>
    <definedName name="gas" localSheetId="8">#REF!</definedName>
    <definedName name="gas" localSheetId="10">#REF!</definedName>
    <definedName name="gas">#REF!</definedName>
    <definedName name="govt">[20]frmind92!$C$178:$D$235</definedName>
    <definedName name="graph1" hidden="1">[2]summ!$D$13:$P$13</definedName>
    <definedName name="Header_Row" localSheetId="13">ROW(#REF!)</definedName>
    <definedName name="Header_Row" localSheetId="15">ROW(#REF!)</definedName>
    <definedName name="Header_Row" localSheetId="17">ROW(#REF!)</definedName>
    <definedName name="Header_Row" localSheetId="19">ROW(#REF!)</definedName>
    <definedName name="Header_Row" localSheetId="3">ROW(#REF!)</definedName>
    <definedName name="Header_Row" localSheetId="5">ROW(#REF!)</definedName>
    <definedName name="Header_Row" localSheetId="7">ROW(#REF!)</definedName>
    <definedName name="Header_Row" localSheetId="9">ROW(#REF!)</definedName>
    <definedName name="Header_Row" localSheetId="11">ROW(#REF!)</definedName>
    <definedName name="Header_Row" localSheetId="14">ROW(#REF!)</definedName>
    <definedName name="Header_Row" localSheetId="16">ROW(#REF!)</definedName>
    <definedName name="Header_Row" localSheetId="18">ROW(#REF!)</definedName>
    <definedName name="Header_Row" localSheetId="4">ROW(#REF!)</definedName>
    <definedName name="Header_Row" localSheetId="6">ROW(#REF!)</definedName>
    <definedName name="Header_Row" localSheetId="8">ROW(#REF!)</definedName>
    <definedName name="Header_Row" localSheetId="10">ROW(#REF!)</definedName>
    <definedName name="Header_Row">ROW(#REF!)</definedName>
    <definedName name="hh" localSheetId="13">#REF!</definedName>
    <definedName name="hh" localSheetId="15">#REF!</definedName>
    <definedName name="hh" localSheetId="17">#REF!</definedName>
    <definedName name="hh" localSheetId="19">#REF!</definedName>
    <definedName name="hh" localSheetId="3">#REF!</definedName>
    <definedName name="hh" localSheetId="5">#REF!</definedName>
    <definedName name="hh" localSheetId="7">#REF!</definedName>
    <definedName name="hh" localSheetId="9">#REF!</definedName>
    <definedName name="hh" localSheetId="11">#REF!</definedName>
    <definedName name="hh" localSheetId="14">#REF!</definedName>
    <definedName name="hh" localSheetId="16">#REF!</definedName>
    <definedName name="hh" localSheetId="18">#REF!</definedName>
    <definedName name="hh" localSheetId="4">#REF!</definedName>
    <definedName name="hh" localSheetId="6">#REF!</definedName>
    <definedName name="hh" localSheetId="8">#REF!</definedName>
    <definedName name="hh" localSheetId="10">#REF!</definedName>
    <definedName name="hh">#REF!</definedName>
    <definedName name="hhc" hidden="1">[2]summ!$B$42:$P$42</definedName>
    <definedName name="ind" localSheetId="13">#REF!</definedName>
    <definedName name="ind" localSheetId="15">#REF!</definedName>
    <definedName name="ind" localSheetId="17">#REF!</definedName>
    <definedName name="ind" localSheetId="19">#REF!</definedName>
    <definedName name="ind" localSheetId="3">#REF!</definedName>
    <definedName name="ind" localSheetId="5">#REF!</definedName>
    <definedName name="ind" localSheetId="7">#REF!</definedName>
    <definedName name="ind" localSheetId="9">#REF!</definedName>
    <definedName name="ind" localSheetId="11">#REF!</definedName>
    <definedName name="ind" localSheetId="14">#REF!</definedName>
    <definedName name="ind" localSheetId="16">#REF!</definedName>
    <definedName name="ind" localSheetId="18">#REF!</definedName>
    <definedName name="ind" localSheetId="4">#REF!</definedName>
    <definedName name="ind" localSheetId="6">#REF!</definedName>
    <definedName name="ind" localSheetId="8">#REF!</definedName>
    <definedName name="ind" localSheetId="10">#REF!</definedName>
    <definedName name="ind">#REF!</definedName>
    <definedName name="INP">[21]MSIC!$A$1:$C$10782</definedName>
    <definedName name="Int" localSheetId="13">#REF!</definedName>
    <definedName name="Int" localSheetId="15">#REF!</definedName>
    <definedName name="Int" localSheetId="17">#REF!</definedName>
    <definedName name="Int" localSheetId="19">#REF!</definedName>
    <definedName name="Int" localSheetId="3">#REF!</definedName>
    <definedName name="Int" localSheetId="5">#REF!</definedName>
    <definedName name="Int" localSheetId="7">#REF!</definedName>
    <definedName name="Int" localSheetId="9">#REF!</definedName>
    <definedName name="Int" localSheetId="11">#REF!</definedName>
    <definedName name="Int" localSheetId="14">#REF!</definedName>
    <definedName name="Int" localSheetId="16">#REF!</definedName>
    <definedName name="Int" localSheetId="18">#REF!</definedName>
    <definedName name="Int" localSheetId="4">#REF!</definedName>
    <definedName name="Int" localSheetId="6">#REF!</definedName>
    <definedName name="Int" localSheetId="8">#REF!</definedName>
    <definedName name="Int" localSheetId="10">#REF!</definedName>
    <definedName name="Int">#REF!</definedName>
    <definedName name="Interest_Rate" localSheetId="13">#REF!</definedName>
    <definedName name="Interest_Rate" localSheetId="15">#REF!</definedName>
    <definedName name="Interest_Rate" localSheetId="17">#REF!</definedName>
    <definedName name="Interest_Rate" localSheetId="19">#REF!</definedName>
    <definedName name="Interest_Rate" localSheetId="3">#REF!</definedName>
    <definedName name="Interest_Rate" localSheetId="5">#REF!</definedName>
    <definedName name="Interest_Rate" localSheetId="7">#REF!</definedName>
    <definedName name="Interest_Rate" localSheetId="9">#REF!</definedName>
    <definedName name="Interest_Rate" localSheetId="11">#REF!</definedName>
    <definedName name="Interest_Rate" localSheetId="14">#REF!</definedName>
    <definedName name="Interest_Rate" localSheetId="16">#REF!</definedName>
    <definedName name="Interest_Rate" localSheetId="18">#REF!</definedName>
    <definedName name="Interest_Rate" localSheetId="4">#REF!</definedName>
    <definedName name="Interest_Rate" localSheetId="6">#REF!</definedName>
    <definedName name="Interest_Rate" localSheetId="8">#REF!</definedName>
    <definedName name="Interest_Rate" localSheetId="10">#REF!</definedName>
    <definedName name="Interest_Rate">#REF!</definedName>
    <definedName name="IO_Code" localSheetId="13">#REF!</definedName>
    <definedName name="IO_Code" localSheetId="15">#REF!</definedName>
    <definedName name="IO_Code" localSheetId="17">#REF!</definedName>
    <definedName name="IO_Code" localSheetId="19">#REF!</definedName>
    <definedName name="IO_Code" localSheetId="3">#REF!</definedName>
    <definedName name="IO_Code" localSheetId="5">#REF!</definedName>
    <definedName name="IO_Code" localSheetId="7">#REF!</definedName>
    <definedName name="IO_Code" localSheetId="9">#REF!</definedName>
    <definedName name="IO_Code" localSheetId="11">#REF!</definedName>
    <definedName name="IO_Code" localSheetId="14">#REF!</definedName>
    <definedName name="IO_Code" localSheetId="16">#REF!</definedName>
    <definedName name="IO_Code" localSheetId="18">#REF!</definedName>
    <definedName name="IO_Code" localSheetId="4">#REF!</definedName>
    <definedName name="IO_Code" localSheetId="6">#REF!</definedName>
    <definedName name="IO_Code" localSheetId="8">#REF!</definedName>
    <definedName name="IO_Code" localSheetId="10">#REF!</definedName>
    <definedName name="IO_Code">#REF!</definedName>
    <definedName name="IO_Code2" localSheetId="13">#REF!</definedName>
    <definedName name="IO_Code2" localSheetId="15">#REF!</definedName>
    <definedName name="IO_Code2" localSheetId="17">#REF!</definedName>
    <definedName name="IO_Code2" localSheetId="19">#REF!</definedName>
    <definedName name="IO_Code2" localSheetId="3">#REF!</definedName>
    <definedName name="IO_Code2" localSheetId="5">#REF!</definedName>
    <definedName name="IO_Code2" localSheetId="7">#REF!</definedName>
    <definedName name="IO_Code2" localSheetId="9">#REF!</definedName>
    <definedName name="IO_Code2" localSheetId="11">#REF!</definedName>
    <definedName name="IO_Code2" localSheetId="14">#REF!</definedName>
    <definedName name="IO_Code2" localSheetId="16">#REF!</definedName>
    <definedName name="IO_Code2" localSheetId="18">#REF!</definedName>
    <definedName name="IO_Code2" localSheetId="4">#REF!</definedName>
    <definedName name="IO_Code2" localSheetId="6">#REF!</definedName>
    <definedName name="IO_Code2" localSheetId="8">#REF!</definedName>
    <definedName name="IO_Code2" localSheetId="10">#REF!</definedName>
    <definedName name="IO_Code2">#REF!</definedName>
    <definedName name="Jad_22">[22]Sheet1!$A$1:$H$60</definedName>
    <definedName name="JOHN" localSheetId="13">#REF!</definedName>
    <definedName name="JOHN" localSheetId="15">#REF!</definedName>
    <definedName name="JOHN" localSheetId="17">#REF!</definedName>
    <definedName name="JOHN" localSheetId="19">#REF!</definedName>
    <definedName name="JOHN" localSheetId="3">#REF!</definedName>
    <definedName name="JOHN" localSheetId="5">#REF!</definedName>
    <definedName name="JOHN" localSheetId="7">#REF!</definedName>
    <definedName name="JOHN" localSheetId="9">#REF!</definedName>
    <definedName name="JOHN" localSheetId="11">#REF!</definedName>
    <definedName name="JOHN" localSheetId="14">#REF!</definedName>
    <definedName name="JOHN" localSheetId="16">#REF!</definedName>
    <definedName name="JOHN" localSheetId="18">#REF!</definedName>
    <definedName name="JOHN" localSheetId="4">#REF!</definedName>
    <definedName name="JOHN" localSheetId="6">#REF!</definedName>
    <definedName name="JOHN" localSheetId="8">#REF!</definedName>
    <definedName name="JOHN" localSheetId="10">#REF!</definedName>
    <definedName name="JOHN">#REF!</definedName>
    <definedName name="k" hidden="1">[18]InsQ!$AY$11:$BB$11</definedName>
    <definedName name="l" hidden="1">[4]A!$C$7:$M$7</definedName>
    <definedName name="LAINI2003GENDER" localSheetId="13">#REF!</definedName>
    <definedName name="LAINI2003GENDER" localSheetId="15">#REF!</definedName>
    <definedName name="LAINI2003GENDER" localSheetId="17">#REF!</definedName>
    <definedName name="LAINI2003GENDER" localSheetId="19">#REF!</definedName>
    <definedName name="LAINI2003GENDER" localSheetId="3">#REF!</definedName>
    <definedName name="LAINI2003GENDER" localSheetId="5">#REF!</definedName>
    <definedName name="LAINI2003GENDER" localSheetId="7">#REF!</definedName>
    <definedName name="LAINI2003GENDER" localSheetId="9">#REF!</definedName>
    <definedName name="LAINI2003GENDER" localSheetId="11">#REF!</definedName>
    <definedName name="LAINI2003GENDER" localSheetId="14">#REF!</definedName>
    <definedName name="LAINI2003GENDER" localSheetId="16">#REF!</definedName>
    <definedName name="LAINI2003GENDER" localSheetId="18">#REF!</definedName>
    <definedName name="LAINI2003GENDER" localSheetId="4">#REF!</definedName>
    <definedName name="LAINI2003GENDER" localSheetId="6">#REF!</definedName>
    <definedName name="LAINI2003GENDER" localSheetId="8">#REF!</definedName>
    <definedName name="LAINI2003GENDER" localSheetId="10">#REF!</definedName>
    <definedName name="LAINI2003GENDER">#REF!</definedName>
    <definedName name="Lampiran" localSheetId="1">#REF!</definedName>
    <definedName name="Lampiran" localSheetId="13">#REF!</definedName>
    <definedName name="Lampiran" localSheetId="15">#REF!</definedName>
    <definedName name="Lampiran" localSheetId="17">#REF!</definedName>
    <definedName name="Lampiran" localSheetId="19">#REF!</definedName>
    <definedName name="Lampiran" localSheetId="3">#REF!</definedName>
    <definedName name="Lampiran" localSheetId="5">#REF!</definedName>
    <definedName name="Lampiran" localSheetId="7">#REF!</definedName>
    <definedName name="Lampiran" localSheetId="9">#REF!</definedName>
    <definedName name="Lampiran" localSheetId="11">#REF!</definedName>
    <definedName name="Lampiran" localSheetId="20">#REF!</definedName>
    <definedName name="Lampiran" localSheetId="12">#REF!</definedName>
    <definedName name="Lampiran" localSheetId="14">#REF!</definedName>
    <definedName name="Lampiran" localSheetId="16">#REF!</definedName>
    <definedName name="Lampiran" localSheetId="18">#REF!</definedName>
    <definedName name="Lampiran" localSheetId="2">#REF!</definedName>
    <definedName name="Lampiran" localSheetId="4">#REF!</definedName>
    <definedName name="Lampiran" localSheetId="6">#REF!</definedName>
    <definedName name="Lampiran" localSheetId="8">#REF!</definedName>
    <definedName name="Lampiran" localSheetId="10">#REF!</definedName>
    <definedName name="Lampiran">#REF!</definedName>
    <definedName name="lan" hidden="1">[4]A!$C$7:$H$7</definedName>
    <definedName name="Last_Row">#N/A</definedName>
    <definedName name="Loan_Amount" localSheetId="13">#REF!</definedName>
    <definedName name="Loan_Amount" localSheetId="15">#REF!</definedName>
    <definedName name="Loan_Amount" localSheetId="17">#REF!</definedName>
    <definedName name="Loan_Amount" localSheetId="19">#REF!</definedName>
    <definedName name="Loan_Amount" localSheetId="3">#REF!</definedName>
    <definedName name="Loan_Amount" localSheetId="5">#REF!</definedName>
    <definedName name="Loan_Amount" localSheetId="7">#REF!</definedName>
    <definedName name="Loan_Amount" localSheetId="9">#REF!</definedName>
    <definedName name="Loan_Amount" localSheetId="11">#REF!</definedName>
    <definedName name="Loan_Amount" localSheetId="14">#REF!</definedName>
    <definedName name="Loan_Amount" localSheetId="16">#REF!</definedName>
    <definedName name="Loan_Amount" localSheetId="18">#REF!</definedName>
    <definedName name="Loan_Amount" localSheetId="4">#REF!</definedName>
    <definedName name="Loan_Amount" localSheetId="6">#REF!</definedName>
    <definedName name="Loan_Amount" localSheetId="8">#REF!</definedName>
    <definedName name="Loan_Amount" localSheetId="10">#REF!</definedName>
    <definedName name="Loan_Amount">#REF!</definedName>
    <definedName name="Loan_Start" localSheetId="13">#REF!</definedName>
    <definedName name="Loan_Start" localSheetId="15">#REF!</definedName>
    <definedName name="Loan_Start" localSheetId="17">#REF!</definedName>
    <definedName name="Loan_Start" localSheetId="19">#REF!</definedName>
    <definedName name="Loan_Start" localSheetId="3">#REF!</definedName>
    <definedName name="Loan_Start" localSheetId="5">#REF!</definedName>
    <definedName name="Loan_Start" localSheetId="7">#REF!</definedName>
    <definedName name="Loan_Start" localSheetId="9">#REF!</definedName>
    <definedName name="Loan_Start" localSheetId="11">#REF!</definedName>
    <definedName name="Loan_Start" localSheetId="14">#REF!</definedName>
    <definedName name="Loan_Start" localSheetId="16">#REF!</definedName>
    <definedName name="Loan_Start" localSheetId="18">#REF!</definedName>
    <definedName name="Loan_Start" localSheetId="4">#REF!</definedName>
    <definedName name="Loan_Start" localSheetId="6">#REF!</definedName>
    <definedName name="Loan_Start" localSheetId="8">#REF!</definedName>
    <definedName name="Loan_Start" localSheetId="10">#REF!</definedName>
    <definedName name="Loan_Start">#REF!</definedName>
    <definedName name="Loan_Years" localSheetId="13">#REF!</definedName>
    <definedName name="Loan_Years" localSheetId="15">#REF!</definedName>
    <definedName name="Loan_Years" localSheetId="17">#REF!</definedName>
    <definedName name="Loan_Years" localSheetId="19">#REF!</definedName>
    <definedName name="Loan_Years" localSheetId="3">#REF!</definedName>
    <definedName name="Loan_Years" localSheetId="5">#REF!</definedName>
    <definedName name="Loan_Years" localSheetId="7">#REF!</definedName>
    <definedName name="Loan_Years" localSheetId="9">#REF!</definedName>
    <definedName name="Loan_Years" localSheetId="11">#REF!</definedName>
    <definedName name="Loan_Years" localSheetId="14">#REF!</definedName>
    <definedName name="Loan_Years" localSheetId="16">#REF!</definedName>
    <definedName name="Loan_Years" localSheetId="18">#REF!</definedName>
    <definedName name="Loan_Years" localSheetId="4">#REF!</definedName>
    <definedName name="Loan_Years" localSheetId="6">#REF!</definedName>
    <definedName name="Loan_Years" localSheetId="8">#REF!</definedName>
    <definedName name="Loan_Years" localSheetId="10">#REF!</definedName>
    <definedName name="Loan_Years">#REF!</definedName>
    <definedName name="makebv" localSheetId="13">#REF!</definedName>
    <definedName name="makebv" localSheetId="15">#REF!</definedName>
    <definedName name="makebv" localSheetId="17">#REF!</definedName>
    <definedName name="makebv" localSheetId="19">#REF!</definedName>
    <definedName name="makebv" localSheetId="3">#REF!</definedName>
    <definedName name="makebv" localSheetId="5">#REF!</definedName>
    <definedName name="makebv" localSheetId="7">#REF!</definedName>
    <definedName name="makebv" localSheetId="9">#REF!</definedName>
    <definedName name="makebv" localSheetId="11">#REF!</definedName>
    <definedName name="makebv" localSheetId="14">#REF!</definedName>
    <definedName name="makebv" localSheetId="16">#REF!</definedName>
    <definedName name="makebv" localSheetId="18">#REF!</definedName>
    <definedName name="makebv" localSheetId="4">#REF!</definedName>
    <definedName name="makebv" localSheetId="6">#REF!</definedName>
    <definedName name="makebv" localSheetId="8">#REF!</definedName>
    <definedName name="makebv" localSheetId="10">#REF!</definedName>
    <definedName name="makebv">#REF!</definedName>
    <definedName name="makect" localSheetId="13">#REF!</definedName>
    <definedName name="makect" localSheetId="15">#REF!</definedName>
    <definedName name="makect" localSheetId="17">#REF!</definedName>
    <definedName name="makect" localSheetId="19">#REF!</definedName>
    <definedName name="makect" localSheetId="3">#REF!</definedName>
    <definedName name="makect" localSheetId="5">#REF!</definedName>
    <definedName name="makect" localSheetId="7">#REF!</definedName>
    <definedName name="makect" localSheetId="9">#REF!</definedName>
    <definedName name="makect" localSheetId="11">#REF!</definedName>
    <definedName name="makect" localSheetId="14">#REF!</definedName>
    <definedName name="makect" localSheetId="16">#REF!</definedName>
    <definedName name="makect" localSheetId="18">#REF!</definedName>
    <definedName name="makect" localSheetId="4">#REF!</definedName>
    <definedName name="makect" localSheetId="6">#REF!</definedName>
    <definedName name="makect" localSheetId="8">#REF!</definedName>
    <definedName name="makect" localSheetId="10">#REF!</definedName>
    <definedName name="makect">#REF!</definedName>
    <definedName name="MASTER_SEKSYEN_R_6_JUN_2013_Q01_DAN_Q07" localSheetId="13">#REF!</definedName>
    <definedName name="MASTER_SEKSYEN_R_6_JUN_2013_Q01_DAN_Q07" localSheetId="15">#REF!</definedName>
    <definedName name="MASTER_SEKSYEN_R_6_JUN_2013_Q01_DAN_Q07" localSheetId="17">#REF!</definedName>
    <definedName name="MASTER_SEKSYEN_R_6_JUN_2013_Q01_DAN_Q07" localSheetId="19">#REF!</definedName>
    <definedName name="MASTER_SEKSYEN_R_6_JUN_2013_Q01_DAN_Q07" localSheetId="3">#REF!</definedName>
    <definedName name="MASTER_SEKSYEN_R_6_JUN_2013_Q01_DAN_Q07" localSheetId="5">#REF!</definedName>
    <definedName name="MASTER_SEKSYEN_R_6_JUN_2013_Q01_DAN_Q07" localSheetId="7">#REF!</definedName>
    <definedName name="MASTER_SEKSYEN_R_6_JUN_2013_Q01_DAN_Q07" localSheetId="9">#REF!</definedName>
    <definedName name="MASTER_SEKSYEN_R_6_JUN_2013_Q01_DAN_Q07" localSheetId="11">#REF!</definedName>
    <definedName name="MASTER_SEKSYEN_R_6_JUN_2013_Q01_DAN_Q07" localSheetId="14">#REF!</definedName>
    <definedName name="MASTER_SEKSYEN_R_6_JUN_2013_Q01_DAN_Q07" localSheetId="16">#REF!</definedName>
    <definedName name="MASTER_SEKSYEN_R_6_JUN_2013_Q01_DAN_Q07" localSheetId="18">#REF!</definedName>
    <definedName name="MASTER_SEKSYEN_R_6_JUN_2013_Q01_DAN_Q07" localSheetId="4">#REF!</definedName>
    <definedName name="MASTER_SEKSYEN_R_6_JUN_2013_Q01_DAN_Q07" localSheetId="6">#REF!</definedName>
    <definedName name="MASTER_SEKSYEN_R_6_JUN_2013_Q01_DAN_Q07" localSheetId="8">#REF!</definedName>
    <definedName name="MASTER_SEKSYEN_R_6_JUN_2013_Q01_DAN_Q07" localSheetId="10">#REF!</definedName>
    <definedName name="MASTER_SEKSYEN_R_6_JUN_2013_Q01_DAN_Q07">#REF!</definedName>
    <definedName name="move">[23]bq94s!$D$11:$CU$93</definedName>
    <definedName name="MSIC">'[24]MSIC 2000'!$D$1:$E$65536</definedName>
    <definedName name="MSIC2000">'[25]MSIC 2000 REBASING MYK 5 3 DIGI'!$D$1:$H$65536</definedName>
    <definedName name="MSIC3">'[25]MSIC 2000 REBASING MYK 5 3 DIGI'!$F$1:$G$65536</definedName>
    <definedName name="MSICUSE">'[12]cpi&amp;ppi00'!$F$2:$N$4026</definedName>
    <definedName name="na" localSheetId="13">#REF!</definedName>
    <definedName name="na" localSheetId="15">#REF!</definedName>
    <definedName name="na" localSheetId="17">#REF!</definedName>
    <definedName name="na" localSheetId="19">#REF!</definedName>
    <definedName name="na" localSheetId="3">#REF!</definedName>
    <definedName name="na" localSheetId="5">#REF!</definedName>
    <definedName name="na" localSheetId="7">#REF!</definedName>
    <definedName name="na" localSheetId="9">#REF!</definedName>
    <definedName name="na" localSheetId="11">#REF!</definedName>
    <definedName name="na" localSheetId="14">#REF!</definedName>
    <definedName name="na" localSheetId="16">#REF!</definedName>
    <definedName name="na" localSheetId="18">#REF!</definedName>
    <definedName name="na" localSheetId="4">#REF!</definedName>
    <definedName name="na" localSheetId="6">#REF!</definedName>
    <definedName name="na" localSheetId="8">#REF!</definedName>
    <definedName name="na" localSheetId="10">#REF!</definedName>
    <definedName name="na">#REF!</definedName>
    <definedName name="naic" localSheetId="13">#REF!</definedName>
    <definedName name="naic" localSheetId="15">#REF!</definedName>
    <definedName name="naic" localSheetId="17">#REF!</definedName>
    <definedName name="naic" localSheetId="19">#REF!</definedName>
    <definedName name="naic" localSheetId="3">#REF!</definedName>
    <definedName name="naic" localSheetId="5">#REF!</definedName>
    <definedName name="naic" localSheetId="7">#REF!</definedName>
    <definedName name="naic" localSheetId="9">#REF!</definedName>
    <definedName name="naic" localSheetId="11">#REF!</definedName>
    <definedName name="naic" localSheetId="14">#REF!</definedName>
    <definedName name="naic" localSheetId="16">#REF!</definedName>
    <definedName name="naic" localSheetId="18">#REF!</definedName>
    <definedName name="naic" localSheetId="4">#REF!</definedName>
    <definedName name="naic" localSheetId="6">#REF!</definedName>
    <definedName name="naic" localSheetId="8">#REF!</definedName>
    <definedName name="naic" localSheetId="10">#REF!</definedName>
    <definedName name="naic">#REF!</definedName>
    <definedName name="new">'[26]94'!$A$1:$AL$57</definedName>
    <definedName name="NEW_NA_IND" localSheetId="13">#REF!</definedName>
    <definedName name="NEW_NA_IND" localSheetId="15">#REF!</definedName>
    <definedName name="NEW_NA_IND" localSheetId="17">#REF!</definedName>
    <definedName name="NEW_NA_IND" localSheetId="19">#REF!</definedName>
    <definedName name="NEW_NA_IND" localSheetId="3">#REF!</definedName>
    <definedName name="NEW_NA_IND" localSheetId="5">#REF!</definedName>
    <definedName name="NEW_NA_IND" localSheetId="7">#REF!</definedName>
    <definedName name="NEW_NA_IND" localSheetId="9">#REF!</definedName>
    <definedName name="NEW_NA_IND" localSheetId="11">#REF!</definedName>
    <definedName name="NEW_NA_IND" localSheetId="14">#REF!</definedName>
    <definedName name="NEW_NA_IND" localSheetId="16">#REF!</definedName>
    <definedName name="NEW_NA_IND" localSheetId="18">#REF!</definedName>
    <definedName name="NEW_NA_IND" localSheetId="4">#REF!</definedName>
    <definedName name="NEW_NA_IND" localSheetId="6">#REF!</definedName>
    <definedName name="NEW_NA_IND" localSheetId="8">#REF!</definedName>
    <definedName name="NEW_NA_IND" localSheetId="10">#REF!</definedName>
    <definedName name="NEW_NA_IND">#REF!</definedName>
    <definedName name="Num_Pmt_Per_Year" localSheetId="13">#REF!</definedName>
    <definedName name="Num_Pmt_Per_Year" localSheetId="15">#REF!</definedName>
    <definedName name="Num_Pmt_Per_Year" localSheetId="17">#REF!</definedName>
    <definedName name="Num_Pmt_Per_Year" localSheetId="19">#REF!</definedName>
    <definedName name="Num_Pmt_Per_Year" localSheetId="3">#REF!</definedName>
    <definedName name="Num_Pmt_Per_Year" localSheetId="5">#REF!</definedName>
    <definedName name="Num_Pmt_Per_Year" localSheetId="7">#REF!</definedName>
    <definedName name="Num_Pmt_Per_Year" localSheetId="9">#REF!</definedName>
    <definedName name="Num_Pmt_Per_Year" localSheetId="11">#REF!</definedName>
    <definedName name="Num_Pmt_Per_Year" localSheetId="14">#REF!</definedName>
    <definedName name="Num_Pmt_Per_Year" localSheetId="16">#REF!</definedName>
    <definedName name="Num_Pmt_Per_Year" localSheetId="18">#REF!</definedName>
    <definedName name="Num_Pmt_Per_Year" localSheetId="4">#REF!</definedName>
    <definedName name="Num_Pmt_Per_Year" localSheetId="6">#REF!</definedName>
    <definedName name="Num_Pmt_Per_Year" localSheetId="8">#REF!</definedName>
    <definedName name="Num_Pmt_Per_Year" localSheetId="10">#REF!</definedName>
    <definedName name="Num_Pmt_Per_Year">#REF!</definedName>
    <definedName name="Number_of_Payments" localSheetId="1">MATCH(0.01,End_Bal,-1)+1</definedName>
    <definedName name="Number_of_Payments" localSheetId="13">MATCH(0.01,'Growth Aktiviti-DT'!End_Bal,-1)+1</definedName>
    <definedName name="Number_of_Payments" localSheetId="15">MATCH(0.01,'Growth Aktiviti-KEW'!End_Bal,-1)+1</definedName>
    <definedName name="Number_of_Payments" localSheetId="17">MATCH(0.01,'Growth Aktiviti-MK'!End_Bal,-1)+1</definedName>
    <definedName name="Number_of_Payments" localSheetId="19">MATCH(0.01,'Growth Aktiviti-TRANS'!End_Bal,-1)+1</definedName>
    <definedName name="Number_of_Payments" localSheetId="3">MATCH(0.01,'Growth Segment'!End_Bal,-1)+1</definedName>
    <definedName name="Number_of_Payments" localSheetId="5">MATCH(0.01,'Growth Segment1-Subsektor'!End_Bal,-1)+1</definedName>
    <definedName name="Number_of_Payments" localSheetId="7">MATCH(0.01,'Growth Segment2-Subsektor'!End_Bal,-1)+1</definedName>
    <definedName name="Number_of_Payments" localSheetId="9">MATCH(0.01,'Growth Segment3- Subsektor'!End_Bal,-1)+1</definedName>
    <definedName name="Number_of_Payments" localSheetId="11">MATCH(0.01,'Growth Segment4-Subsektor'!End_Bal,-1)+1</definedName>
    <definedName name="Number_of_Payments" localSheetId="14">MATCH(0.01,'Volume Aktiviti-KEW'!End_Bal,-1)+1</definedName>
    <definedName name="Number_of_Payments" localSheetId="16">MATCH(0.01,'Volume Aktiviti-MK'!End_Bal,-1)+1</definedName>
    <definedName name="Number_of_Payments" localSheetId="18">MATCH(0.01,'Volume Aktiviti-TRANS'!End_Bal,-1)+1</definedName>
    <definedName name="Number_of_Payments" localSheetId="4">MATCH(0.01,'Volume Segment1-Subsektor'!End_Bal,-1)+1</definedName>
    <definedName name="Number_of_Payments" localSheetId="6">MATCH(0.01,'Volume Segment2- Subsektor'!End_Bal,-1)+1</definedName>
    <definedName name="Number_of_Payments" localSheetId="8">MATCH(0.01,'Volume Segment3-Subsektor'!End_Bal,-1)+1</definedName>
    <definedName name="Number_of_Payments" localSheetId="10">MATCH(0.01,'Volume Segment4-Subsektor'!End_Bal,-1)+1</definedName>
    <definedName name="Number_of_Payments">MATCH(0.01,End_Bal,-1)+1</definedName>
    <definedName name="Output__10_billin" localSheetId="13">#REF!</definedName>
    <definedName name="Output__10_billin" localSheetId="15">#REF!</definedName>
    <definedName name="Output__10_billin" localSheetId="17">#REF!</definedName>
    <definedName name="Output__10_billin" localSheetId="19">#REF!</definedName>
    <definedName name="Output__10_billin" localSheetId="3">#REF!</definedName>
    <definedName name="Output__10_billin" localSheetId="5">#REF!</definedName>
    <definedName name="Output__10_billin" localSheetId="7">#REF!</definedName>
    <definedName name="Output__10_billin" localSheetId="9">#REF!</definedName>
    <definedName name="Output__10_billin" localSheetId="11">#REF!</definedName>
    <definedName name="Output__10_billin" localSheetId="14">#REF!</definedName>
    <definedName name="Output__10_billin" localSheetId="16">#REF!</definedName>
    <definedName name="Output__10_billin" localSheetId="18">#REF!</definedName>
    <definedName name="Output__10_billin" localSheetId="4">#REF!</definedName>
    <definedName name="Output__10_billin" localSheetId="6">#REF!</definedName>
    <definedName name="Output__10_billin" localSheetId="8">#REF!</definedName>
    <definedName name="Output__10_billin" localSheetId="10">#REF!</definedName>
    <definedName name="Output__10_billin">#REF!</definedName>
    <definedName name="Output__10_million" localSheetId="13">#REF!</definedName>
    <definedName name="Output__10_million" localSheetId="15">#REF!</definedName>
    <definedName name="Output__10_million" localSheetId="17">#REF!</definedName>
    <definedName name="Output__10_million" localSheetId="19">#REF!</definedName>
    <definedName name="Output__10_million" localSheetId="3">#REF!</definedName>
    <definedName name="Output__10_million" localSheetId="5">#REF!</definedName>
    <definedName name="Output__10_million" localSheetId="7">#REF!</definedName>
    <definedName name="Output__10_million" localSheetId="9">#REF!</definedName>
    <definedName name="Output__10_million" localSheetId="11">#REF!</definedName>
    <definedName name="Output__10_million" localSheetId="14">#REF!</definedName>
    <definedName name="Output__10_million" localSheetId="16">#REF!</definedName>
    <definedName name="Output__10_million" localSheetId="18">#REF!</definedName>
    <definedName name="Output__10_million" localSheetId="4">#REF!</definedName>
    <definedName name="Output__10_million" localSheetId="6">#REF!</definedName>
    <definedName name="Output__10_million" localSheetId="8">#REF!</definedName>
    <definedName name="Output__10_million" localSheetId="10">#REF!</definedName>
    <definedName name="Output__10_million">#REF!</definedName>
    <definedName name="pa" localSheetId="13">#REF!</definedName>
    <definedName name="pa" localSheetId="15">#REF!</definedName>
    <definedName name="pa" localSheetId="17">#REF!</definedName>
    <definedName name="pa" localSheetId="19">#REF!</definedName>
    <definedName name="pa" localSheetId="3">#REF!</definedName>
    <definedName name="pa" localSheetId="5">#REF!</definedName>
    <definedName name="pa" localSheetId="7">#REF!</definedName>
    <definedName name="pa" localSheetId="9">#REF!</definedName>
    <definedName name="pa" localSheetId="11">#REF!</definedName>
    <definedName name="pa" localSheetId="14">#REF!</definedName>
    <definedName name="pa" localSheetId="16">#REF!</definedName>
    <definedName name="pa" localSheetId="18">#REF!</definedName>
    <definedName name="pa" localSheetId="4">#REF!</definedName>
    <definedName name="pa" localSheetId="6">#REF!</definedName>
    <definedName name="pa" localSheetId="8">#REF!</definedName>
    <definedName name="pa" localSheetId="10">#REF!</definedName>
    <definedName name="pa">#REF!</definedName>
    <definedName name="PAN">'[27]MSIC 2000'!$D$1:$E$65536</definedName>
    <definedName name="Pay_Date" localSheetId="13">#REF!</definedName>
    <definedName name="Pay_Date" localSheetId="15">#REF!</definedName>
    <definedName name="Pay_Date" localSheetId="17">#REF!</definedName>
    <definedName name="Pay_Date" localSheetId="19">#REF!</definedName>
    <definedName name="Pay_Date" localSheetId="3">#REF!</definedName>
    <definedName name="Pay_Date" localSheetId="5">#REF!</definedName>
    <definedName name="Pay_Date" localSheetId="7">#REF!</definedName>
    <definedName name="Pay_Date" localSheetId="9">#REF!</definedName>
    <definedName name="Pay_Date" localSheetId="11">#REF!</definedName>
    <definedName name="Pay_Date" localSheetId="14">#REF!</definedName>
    <definedName name="Pay_Date" localSheetId="16">#REF!</definedName>
    <definedName name="Pay_Date" localSheetId="18">#REF!</definedName>
    <definedName name="Pay_Date" localSheetId="4">#REF!</definedName>
    <definedName name="Pay_Date" localSheetId="6">#REF!</definedName>
    <definedName name="Pay_Date" localSheetId="8">#REF!</definedName>
    <definedName name="Pay_Date" localSheetId="10">#REF!</definedName>
    <definedName name="Pay_Date">#REF!</definedName>
    <definedName name="Pay_Num" localSheetId="13">#REF!</definedName>
    <definedName name="Pay_Num" localSheetId="15">#REF!</definedName>
    <definedName name="Pay_Num" localSheetId="17">#REF!</definedName>
    <definedName name="Pay_Num" localSheetId="19">#REF!</definedName>
    <definedName name="Pay_Num" localSheetId="3">#REF!</definedName>
    <definedName name="Pay_Num" localSheetId="5">#REF!</definedName>
    <definedName name="Pay_Num" localSheetId="7">#REF!</definedName>
    <definedName name="Pay_Num" localSheetId="9">#REF!</definedName>
    <definedName name="Pay_Num" localSheetId="11">#REF!</definedName>
    <definedName name="Pay_Num" localSheetId="14">#REF!</definedName>
    <definedName name="Pay_Num" localSheetId="16">#REF!</definedName>
    <definedName name="Pay_Num" localSheetId="18">#REF!</definedName>
    <definedName name="Pay_Num" localSheetId="4">#REF!</definedName>
    <definedName name="Pay_Num" localSheetId="6">#REF!</definedName>
    <definedName name="Pay_Num" localSheetId="8">#REF!</definedName>
    <definedName name="Pay_Num" localSheetId="10">#REF!</definedName>
    <definedName name="Pay_Num">#REF!</definedName>
    <definedName name="Payment_Date" localSheetId="1">DATE(YEAR(Loan_Start),MONTH(Loan_Start)+Payment_Number,DAY(Loan_Start))</definedName>
    <definedName name="Payment_Date" localSheetId="13">DATE(YEAR('Growth Aktiviti-DT'!Loan_Start),MONTH('Growth Aktiviti-DT'!Loan_Start)+Payment_Number,DAY('Growth Aktiviti-DT'!Loan_Start))</definedName>
    <definedName name="Payment_Date" localSheetId="15">DATE(YEAR('Growth Aktiviti-KEW'!Loan_Start),MONTH('Growth Aktiviti-KEW'!Loan_Start)+Payment_Number,DAY('Growth Aktiviti-KEW'!Loan_Start))</definedName>
    <definedName name="Payment_Date" localSheetId="17">DATE(YEAR('Growth Aktiviti-MK'!Loan_Start),MONTH('Growth Aktiviti-MK'!Loan_Start)+Payment_Number,DAY('Growth Aktiviti-MK'!Loan_Start))</definedName>
    <definedName name="Payment_Date" localSheetId="19">DATE(YEAR('Growth Aktiviti-TRANS'!Loan_Start),MONTH('Growth Aktiviti-TRANS'!Loan_Start)+Payment_Number,DAY('Growth Aktiviti-TRANS'!Loan_Start))</definedName>
    <definedName name="Payment_Date" localSheetId="3">DATE(YEAR('Growth Segment'!Loan_Start),MONTH('Growth Segment'!Loan_Start)+Payment_Number,DAY('Growth Segment'!Loan_Start))</definedName>
    <definedName name="Payment_Date" localSheetId="5">DATE(YEAR('Growth Segment1-Subsektor'!Loan_Start),MONTH('Growth Segment1-Subsektor'!Loan_Start)+Payment_Number,DAY('Growth Segment1-Subsektor'!Loan_Start))</definedName>
    <definedName name="Payment_Date" localSheetId="7">DATE(YEAR('Growth Segment2-Subsektor'!Loan_Start),MONTH('Growth Segment2-Subsektor'!Loan_Start)+Payment_Number,DAY('Growth Segment2-Subsektor'!Loan_Start))</definedName>
    <definedName name="Payment_Date" localSheetId="9">DATE(YEAR('Growth Segment3- Subsektor'!Loan_Start),MONTH('Growth Segment3- Subsektor'!Loan_Start)+Payment_Number,DAY('Growth Segment3- Subsektor'!Loan_Start))</definedName>
    <definedName name="Payment_Date" localSheetId="11">DATE(YEAR('Growth Segment4-Subsektor'!Loan_Start),MONTH('Growth Segment4-Subsektor'!Loan_Start)+Payment_Number,DAY('Growth Segment4-Subsektor'!Loan_Start))</definedName>
    <definedName name="Payment_Date" localSheetId="14">DATE(YEAR('Volume Aktiviti-KEW'!Loan_Start),MONTH('Volume Aktiviti-KEW'!Loan_Start)+Payment_Number,DAY('Volume Aktiviti-KEW'!Loan_Start))</definedName>
    <definedName name="Payment_Date" localSheetId="16">DATE(YEAR('Volume Aktiviti-MK'!Loan_Start),MONTH('Volume Aktiviti-MK'!Loan_Start)+Payment_Number,DAY('Volume Aktiviti-MK'!Loan_Start))</definedName>
    <definedName name="Payment_Date" localSheetId="18">DATE(YEAR('Volume Aktiviti-TRANS'!Loan_Start),MONTH('Volume Aktiviti-TRANS'!Loan_Start)+Payment_Number,DAY('Volume Aktiviti-TRANS'!Loan_Start))</definedName>
    <definedName name="Payment_Date" localSheetId="4">DATE(YEAR('Volume Segment1-Subsektor'!Loan_Start),MONTH('Volume Segment1-Subsektor'!Loan_Start)+Payment_Number,DAY('Volume Segment1-Subsektor'!Loan_Start))</definedName>
    <definedName name="Payment_Date" localSheetId="6">DATE(YEAR('Volume Segment2- Subsektor'!Loan_Start),MONTH('Volume Segment2- Subsektor'!Loan_Start)+Payment_Number,DAY('Volume Segment2- Subsektor'!Loan_Start))</definedName>
    <definedName name="Payment_Date" localSheetId="8">DATE(YEAR('Volume Segment3-Subsektor'!Loan_Start),MONTH('Volume Segment3-Subsektor'!Loan_Start)+Payment_Number,DAY('Volume Segment3-Subsektor'!Loan_Start))</definedName>
    <definedName name="Payment_Date" localSheetId="10">DATE(YEAR('Volume Segment4-Subsektor'!Loan_Start),MONTH('Volume Segment4-Subsektor'!Loan_Start)+Payment_Number,DAY('Volume Segment4-Subsektor'!Loan_Start))</definedName>
    <definedName name="Payment_Date">DATE(YEAR(Loan_Start),MONTH(Loan_Start)+Payment_Number,DAY(Loan_Start))</definedName>
    <definedName name="Pek__19999" localSheetId="13">#REF!</definedName>
    <definedName name="Pek__19999" localSheetId="15">#REF!</definedName>
    <definedName name="Pek__19999" localSheetId="17">#REF!</definedName>
    <definedName name="Pek__19999" localSheetId="19">#REF!</definedName>
    <definedName name="Pek__19999" localSheetId="3">#REF!</definedName>
    <definedName name="Pek__19999" localSheetId="5">#REF!</definedName>
    <definedName name="Pek__19999" localSheetId="7">#REF!</definedName>
    <definedName name="Pek__19999" localSheetId="9">#REF!</definedName>
    <definedName name="Pek__19999" localSheetId="11">#REF!</definedName>
    <definedName name="Pek__19999" localSheetId="14">#REF!</definedName>
    <definedName name="Pek__19999" localSheetId="16">#REF!</definedName>
    <definedName name="Pek__19999" localSheetId="18">#REF!</definedName>
    <definedName name="Pek__19999" localSheetId="4">#REF!</definedName>
    <definedName name="Pek__19999" localSheetId="6">#REF!</definedName>
    <definedName name="Pek__19999" localSheetId="8">#REF!</definedName>
    <definedName name="Pek__19999" localSheetId="10">#REF!</definedName>
    <definedName name="Pek__19999">#REF!</definedName>
    <definedName name="ppi" localSheetId="13">#REF!</definedName>
    <definedName name="ppi" localSheetId="15">#REF!</definedName>
    <definedName name="ppi" localSheetId="17">#REF!</definedName>
    <definedName name="ppi" localSheetId="19">#REF!</definedName>
    <definedName name="ppi" localSheetId="3">#REF!</definedName>
    <definedName name="ppi" localSheetId="5">#REF!</definedName>
    <definedName name="ppi" localSheetId="7">#REF!</definedName>
    <definedName name="ppi" localSheetId="9">#REF!</definedName>
    <definedName name="ppi" localSheetId="11">#REF!</definedName>
    <definedName name="ppi" localSheetId="14">#REF!</definedName>
    <definedName name="ppi" localSheetId="16">#REF!</definedName>
    <definedName name="ppi" localSheetId="18">#REF!</definedName>
    <definedName name="ppi" localSheetId="4">#REF!</definedName>
    <definedName name="ppi" localSheetId="6">#REF!</definedName>
    <definedName name="ppi" localSheetId="8">#REF!</definedName>
    <definedName name="ppi" localSheetId="10">#REF!</definedName>
    <definedName name="ppi">#REF!</definedName>
    <definedName name="Princ" localSheetId="13">#REF!</definedName>
    <definedName name="Princ" localSheetId="15">#REF!</definedName>
    <definedName name="Princ" localSheetId="17">#REF!</definedName>
    <definedName name="Princ" localSheetId="19">#REF!</definedName>
    <definedName name="Princ" localSheetId="3">#REF!</definedName>
    <definedName name="Princ" localSheetId="5">#REF!</definedName>
    <definedName name="Princ" localSheetId="7">#REF!</definedName>
    <definedName name="Princ" localSheetId="9">#REF!</definedName>
    <definedName name="Princ" localSheetId="11">#REF!</definedName>
    <definedName name="Princ" localSheetId="14">#REF!</definedName>
    <definedName name="Princ" localSheetId="16">#REF!</definedName>
    <definedName name="Princ" localSheetId="18">#REF!</definedName>
    <definedName name="Princ" localSheetId="4">#REF!</definedName>
    <definedName name="Princ" localSheetId="6">#REF!</definedName>
    <definedName name="Princ" localSheetId="8">#REF!</definedName>
    <definedName name="Princ" localSheetId="10">#REF!</definedName>
    <definedName name="Princ">#REF!</definedName>
    <definedName name="_xlnm.Print_Area" localSheetId="1">'A1 Volume'!$A$1:$O$58</definedName>
    <definedName name="_xlnm.Print_Area" localSheetId="0">'Finding Msia %'!$B$14:$I$22</definedName>
    <definedName name="_xlnm.Print_Area" localSheetId="13">'Growth Aktiviti-DT'!$B$1:$K$69</definedName>
    <definedName name="_xlnm.Print_Area" localSheetId="15">'Growth Aktiviti-KEW'!$B$1:$I$69</definedName>
    <definedName name="_xlnm.Print_Area" localSheetId="17">'Growth Aktiviti-MK'!$B$1:$K$69</definedName>
    <definedName name="_xlnm.Print_Area" localSheetId="19">'Growth Aktiviti-TRANS'!$B$1:$M$67</definedName>
    <definedName name="_xlnm.Print_Area" localSheetId="3">'Growth Segment'!$B$1:$M$66</definedName>
    <definedName name="_xlnm.Print_Area" localSheetId="5">'Growth Segment1-Subsektor'!$B$1:$K$66</definedName>
    <definedName name="_xlnm.Print_Area" localSheetId="7">'Growth Segment2-Subsektor'!$B$1:$K$70</definedName>
    <definedName name="_xlnm.Print_Area" localSheetId="9">'Growth Segment3- Subsektor'!$B$1:$I$66</definedName>
    <definedName name="_xlnm.Print_Area" localSheetId="11">'Growth Segment4-Subsektor'!$B$1:$K$68</definedName>
    <definedName name="_xlnm.Print_Area" localSheetId="20">SA!$B$1:$BA$67</definedName>
    <definedName name="_xlnm.Print_Area" localSheetId="12">'Volume Aktiviti-DT'!$B$1:$K$62</definedName>
    <definedName name="_xlnm.Print_Area" localSheetId="14">'Volume Aktiviti-KEW'!$B$1:$I$62</definedName>
    <definedName name="_xlnm.Print_Area" localSheetId="16">'Volume Aktiviti-MK'!$B$1:$K$62</definedName>
    <definedName name="_xlnm.Print_Area" localSheetId="18">'Volume Aktiviti-TRANS'!$B$1:$M$67</definedName>
    <definedName name="_xlnm.Print_Area" localSheetId="2">'Volume Segment'!$B$1:$M$66</definedName>
    <definedName name="_xlnm.Print_Area" localSheetId="4">'Volume Segment1-Subsektor'!$B$1:$K$67</definedName>
    <definedName name="_xlnm.Print_Area" localSheetId="6">'Volume Segment2- Subsektor'!$B$1:$M$67</definedName>
    <definedName name="_xlnm.Print_Area" localSheetId="8">'Volume Segment3-Subsektor'!$B$1:$I$62</definedName>
    <definedName name="_xlnm.Print_Area" localSheetId="10">'Volume Segment4-Subsektor'!$B$1:$M$62</definedName>
    <definedName name="_xlnm.Print_Area">#REF!</definedName>
    <definedName name="PRINT_AREA_MI" localSheetId="13">#REF!</definedName>
    <definedName name="PRINT_AREA_MI" localSheetId="15">#REF!</definedName>
    <definedName name="PRINT_AREA_MI" localSheetId="17">#REF!</definedName>
    <definedName name="PRINT_AREA_MI" localSheetId="19">#REF!</definedName>
    <definedName name="PRINT_AREA_MI" localSheetId="3">#REF!</definedName>
    <definedName name="PRINT_AREA_MI" localSheetId="5">#REF!</definedName>
    <definedName name="PRINT_AREA_MI" localSheetId="7">#REF!</definedName>
    <definedName name="PRINT_AREA_MI" localSheetId="9">#REF!</definedName>
    <definedName name="PRINT_AREA_MI" localSheetId="11">#REF!</definedName>
    <definedName name="PRINT_AREA_MI" localSheetId="14">#REF!</definedName>
    <definedName name="PRINT_AREA_MI" localSheetId="16">#REF!</definedName>
    <definedName name="PRINT_AREA_MI" localSheetId="18">#REF!</definedName>
    <definedName name="PRINT_AREA_MI" localSheetId="4">#REF!</definedName>
    <definedName name="PRINT_AREA_MI" localSheetId="6">#REF!</definedName>
    <definedName name="PRINT_AREA_MI" localSheetId="8">#REF!</definedName>
    <definedName name="PRINT_AREA_MI" localSheetId="10">#REF!</definedName>
    <definedName name="PRINT_AREA_MI">#REF!</definedName>
    <definedName name="Print_Area_Reset" localSheetId="1">OFFSET(Full_Print,0,0,Last_Row)</definedName>
    <definedName name="Print_Area_Reset" localSheetId="13">OFFSET('Growth Aktiviti-DT'!Full_Print,0,0,[0]!Last_Row)</definedName>
    <definedName name="Print_Area_Reset" localSheetId="15">OFFSET('Growth Aktiviti-KEW'!Full_Print,0,0,[0]!Last_Row)</definedName>
    <definedName name="Print_Area_Reset" localSheetId="17">OFFSET('Growth Aktiviti-MK'!Full_Print,0,0,[0]!Last_Row)</definedName>
    <definedName name="Print_Area_Reset" localSheetId="19">OFFSET('Growth Aktiviti-TRANS'!Full_Print,0,0,[0]!Last_Row)</definedName>
    <definedName name="Print_Area_Reset" localSheetId="3">OFFSET('Growth Segment'!Full_Print,0,0,[0]!Last_Row)</definedName>
    <definedName name="Print_Area_Reset" localSheetId="5">OFFSET('Growth Segment1-Subsektor'!Full_Print,0,0,[0]!Last_Row)</definedName>
    <definedName name="Print_Area_Reset" localSheetId="7">OFFSET('Growth Segment2-Subsektor'!Full_Print,0,0,[0]!Last_Row)</definedName>
    <definedName name="Print_Area_Reset" localSheetId="9">OFFSET('Growth Segment3- Subsektor'!Full_Print,0,0,[0]!Last_Row)</definedName>
    <definedName name="Print_Area_Reset" localSheetId="11">OFFSET('Growth Segment4-Subsektor'!Full_Print,0,0,[0]!Last_Row)</definedName>
    <definedName name="Print_Area_Reset" localSheetId="14">OFFSET('Volume Aktiviti-KEW'!Full_Print,0,0,[0]!Last_Row)</definedName>
    <definedName name="Print_Area_Reset" localSheetId="16">OFFSET('Volume Aktiviti-MK'!Full_Print,0,0,[0]!Last_Row)</definedName>
    <definedName name="Print_Area_Reset" localSheetId="18">OFFSET('Volume Aktiviti-TRANS'!Full_Print,0,0,[0]!Last_Row)</definedName>
    <definedName name="Print_Area_Reset" localSheetId="4">OFFSET('Volume Segment1-Subsektor'!Full_Print,0,0,[0]!Last_Row)</definedName>
    <definedName name="Print_Area_Reset" localSheetId="6">OFFSET('Volume Segment2- Subsektor'!Full_Print,0,0,[0]!Last_Row)</definedName>
    <definedName name="Print_Area_Reset" localSheetId="8">OFFSET('Volume Segment3-Subsektor'!Full_Print,0,0,[0]!Last_Row)</definedName>
    <definedName name="Print_Area_Reset" localSheetId="10">OFFSET('Volume Segment4-Subsektor'!Full_Print,0,0,[0]!Last_Row)</definedName>
    <definedName name="Print_Area_Reset">OFFSET(Full_Print,0,0,Last_Row)</definedName>
    <definedName name="_xlnm.Print_Titles">#REF!</definedName>
    <definedName name="PRINT_TITLES_MI" localSheetId="13">#REF!</definedName>
    <definedName name="PRINT_TITLES_MI" localSheetId="15">#REF!</definedName>
    <definedName name="PRINT_TITLES_MI" localSheetId="17">#REF!</definedName>
    <definedName name="PRINT_TITLES_MI" localSheetId="19">#REF!</definedName>
    <definedName name="PRINT_TITLES_MI" localSheetId="3">#REF!</definedName>
    <definedName name="PRINT_TITLES_MI" localSheetId="5">#REF!</definedName>
    <definedName name="PRINT_TITLES_MI" localSheetId="7">#REF!</definedName>
    <definedName name="PRINT_TITLES_MI" localSheetId="9">#REF!</definedName>
    <definedName name="PRINT_TITLES_MI" localSheetId="11">#REF!</definedName>
    <definedName name="PRINT_TITLES_MI" localSheetId="14">#REF!</definedName>
    <definedName name="PRINT_TITLES_MI" localSheetId="16">#REF!</definedName>
    <definedName name="PRINT_TITLES_MI" localSheetId="18">#REF!</definedName>
    <definedName name="PRINT_TITLES_MI" localSheetId="4">#REF!</definedName>
    <definedName name="PRINT_TITLES_MI" localSheetId="6">#REF!</definedName>
    <definedName name="PRINT_TITLES_MI" localSheetId="8">#REF!</definedName>
    <definedName name="PRINT_TITLES_MI" localSheetId="10">#REF!</definedName>
    <definedName name="PRINT_TITLES_MI">#REF!</definedName>
    <definedName name="q" localSheetId="13" hidden="1">#REF!</definedName>
    <definedName name="q" localSheetId="15" hidden="1">#REF!</definedName>
    <definedName name="q" localSheetId="17" hidden="1">#REF!</definedName>
    <definedName name="q" localSheetId="19" hidden="1">#REF!</definedName>
    <definedName name="q" localSheetId="3" hidden="1">#REF!</definedName>
    <definedName name="q" localSheetId="5" hidden="1">#REF!</definedName>
    <definedName name="q" localSheetId="7" hidden="1">#REF!</definedName>
    <definedName name="q" localSheetId="9" hidden="1">#REF!</definedName>
    <definedName name="q" localSheetId="11" hidden="1">#REF!</definedName>
    <definedName name="q" localSheetId="14" hidden="1">#REF!</definedName>
    <definedName name="q" localSheetId="16" hidden="1">#REF!</definedName>
    <definedName name="q" localSheetId="18" hidden="1">#REF!</definedName>
    <definedName name="q" localSheetId="4" hidden="1">#REF!</definedName>
    <definedName name="q" localSheetId="6" hidden="1">#REF!</definedName>
    <definedName name="q" localSheetId="8" hidden="1">#REF!</definedName>
    <definedName name="q" localSheetId="10" hidden="1">#REF!</definedName>
    <definedName name="q" hidden="1">#REF!</definedName>
    <definedName name="Q04W" localSheetId="13">#REF!</definedName>
    <definedName name="Q04W" localSheetId="15">#REF!</definedName>
    <definedName name="Q04W" localSheetId="17">#REF!</definedName>
    <definedName name="Q04W" localSheetId="19">#REF!</definedName>
    <definedName name="Q04W" localSheetId="3">#REF!</definedName>
    <definedName name="Q04W" localSheetId="5">#REF!</definedName>
    <definedName name="Q04W" localSheetId="7">#REF!</definedName>
    <definedName name="Q04W" localSheetId="9">#REF!</definedName>
    <definedName name="Q04W" localSheetId="11">#REF!</definedName>
    <definedName name="Q04W" localSheetId="14">#REF!</definedName>
    <definedName name="Q04W" localSheetId="16">#REF!</definedName>
    <definedName name="Q04W" localSheetId="18">#REF!</definedName>
    <definedName name="Q04W" localSheetId="4">#REF!</definedName>
    <definedName name="Q04W" localSheetId="6">#REF!</definedName>
    <definedName name="Q04W" localSheetId="8">#REF!</definedName>
    <definedName name="Q04W" localSheetId="10">#REF!</definedName>
    <definedName name="Q04W">#REF!</definedName>
    <definedName name="qa">[28]QDT99!$A$1:$I$362</definedName>
    <definedName name="qnanew">[9]Annual!$A$114:$AJ$154</definedName>
    <definedName name="Query1" localSheetId="13">#REF!</definedName>
    <definedName name="Query1" localSheetId="15">#REF!</definedName>
    <definedName name="Query1" localSheetId="17">#REF!</definedName>
    <definedName name="Query1" localSheetId="19">#REF!</definedName>
    <definedName name="Query1" localSheetId="3">#REF!</definedName>
    <definedName name="Query1" localSheetId="5">#REF!</definedName>
    <definedName name="Query1" localSheetId="7">#REF!</definedName>
    <definedName name="Query1" localSheetId="9">#REF!</definedName>
    <definedName name="Query1" localSheetId="11">#REF!</definedName>
    <definedName name="Query1" localSheetId="14">#REF!</definedName>
    <definedName name="Query1" localSheetId="16">#REF!</definedName>
    <definedName name="Query1" localSheetId="18">#REF!</definedName>
    <definedName name="Query1" localSheetId="4">#REF!</definedName>
    <definedName name="Query1" localSheetId="6">#REF!</definedName>
    <definedName name="Query1" localSheetId="8">#REF!</definedName>
    <definedName name="Query1" localSheetId="10">#REF!</definedName>
    <definedName name="Query1">#REF!</definedName>
    <definedName name="Query2" localSheetId="13">#REF!</definedName>
    <definedName name="Query2" localSheetId="15">#REF!</definedName>
    <definedName name="Query2" localSheetId="17">#REF!</definedName>
    <definedName name="Query2" localSheetId="19">#REF!</definedName>
    <definedName name="Query2" localSheetId="3">#REF!</definedName>
    <definedName name="Query2" localSheetId="5">#REF!</definedName>
    <definedName name="Query2" localSheetId="7">#REF!</definedName>
    <definedName name="Query2" localSheetId="9">#REF!</definedName>
    <definedName name="Query2" localSheetId="11">#REF!</definedName>
    <definedName name="Query2" localSheetId="14">#REF!</definedName>
    <definedName name="Query2" localSheetId="16">#REF!</definedName>
    <definedName name="Query2" localSheetId="18">#REF!</definedName>
    <definedName name="Query2" localSheetId="4">#REF!</definedName>
    <definedName name="Query2" localSheetId="6">#REF!</definedName>
    <definedName name="Query2" localSheetId="8">#REF!</definedName>
    <definedName name="Query2" localSheetId="10">#REF!</definedName>
    <definedName name="Query2">#REF!</definedName>
    <definedName name="Sched_Pay" localSheetId="13">#REF!</definedName>
    <definedName name="Sched_Pay" localSheetId="15">#REF!</definedName>
    <definedName name="Sched_Pay" localSheetId="17">#REF!</definedName>
    <definedName name="Sched_Pay" localSheetId="19">#REF!</definedName>
    <definedName name="Sched_Pay" localSheetId="3">#REF!</definedName>
    <definedName name="Sched_Pay" localSheetId="5">#REF!</definedName>
    <definedName name="Sched_Pay" localSheetId="7">#REF!</definedName>
    <definedName name="Sched_Pay" localSheetId="9">#REF!</definedName>
    <definedName name="Sched_Pay" localSheetId="11">#REF!</definedName>
    <definedName name="Sched_Pay" localSheetId="14">#REF!</definedName>
    <definedName name="Sched_Pay" localSheetId="16">#REF!</definedName>
    <definedName name="Sched_Pay" localSheetId="18">#REF!</definedName>
    <definedName name="Sched_Pay" localSheetId="4">#REF!</definedName>
    <definedName name="Sched_Pay" localSheetId="6">#REF!</definedName>
    <definedName name="Sched_Pay" localSheetId="8">#REF!</definedName>
    <definedName name="Sched_Pay" localSheetId="10">#REF!</definedName>
    <definedName name="Sched_Pay">#REF!</definedName>
    <definedName name="Scheduled_Extra_Payments" localSheetId="13">#REF!</definedName>
    <definedName name="Scheduled_Extra_Payments" localSheetId="15">#REF!</definedName>
    <definedName name="Scheduled_Extra_Payments" localSheetId="17">#REF!</definedName>
    <definedName name="Scheduled_Extra_Payments" localSheetId="19">#REF!</definedName>
    <definedName name="Scheduled_Extra_Payments" localSheetId="3">#REF!</definedName>
    <definedName name="Scheduled_Extra_Payments" localSheetId="5">#REF!</definedName>
    <definedName name="Scheduled_Extra_Payments" localSheetId="7">#REF!</definedName>
    <definedName name="Scheduled_Extra_Payments" localSheetId="9">#REF!</definedName>
    <definedName name="Scheduled_Extra_Payments" localSheetId="11">#REF!</definedName>
    <definedName name="Scheduled_Extra_Payments" localSheetId="14">#REF!</definedName>
    <definedName name="Scheduled_Extra_Payments" localSheetId="16">#REF!</definedName>
    <definedName name="Scheduled_Extra_Payments" localSheetId="18">#REF!</definedName>
    <definedName name="Scheduled_Extra_Payments" localSheetId="4">#REF!</definedName>
    <definedName name="Scheduled_Extra_Payments" localSheetId="6">#REF!</definedName>
    <definedName name="Scheduled_Extra_Payments" localSheetId="8">#REF!</definedName>
    <definedName name="Scheduled_Extra_Payments" localSheetId="10">#REF!</definedName>
    <definedName name="Scheduled_Extra_Payments">#REF!</definedName>
    <definedName name="Scheduled_Interest_Rate" localSheetId="13">#REF!</definedName>
    <definedName name="Scheduled_Interest_Rate" localSheetId="15">#REF!</definedName>
    <definedName name="Scheduled_Interest_Rate" localSheetId="17">#REF!</definedName>
    <definedName name="Scheduled_Interest_Rate" localSheetId="19">#REF!</definedName>
    <definedName name="Scheduled_Interest_Rate" localSheetId="3">#REF!</definedName>
    <definedName name="Scheduled_Interest_Rate" localSheetId="5">#REF!</definedName>
    <definedName name="Scheduled_Interest_Rate" localSheetId="7">#REF!</definedName>
    <definedName name="Scheduled_Interest_Rate" localSheetId="9">#REF!</definedName>
    <definedName name="Scheduled_Interest_Rate" localSheetId="11">#REF!</definedName>
    <definedName name="Scheduled_Interest_Rate" localSheetId="14">#REF!</definedName>
    <definedName name="Scheduled_Interest_Rate" localSheetId="16">#REF!</definedName>
    <definedName name="Scheduled_Interest_Rate" localSheetId="18">#REF!</definedName>
    <definedName name="Scheduled_Interest_Rate" localSheetId="4">#REF!</definedName>
    <definedName name="Scheduled_Interest_Rate" localSheetId="6">#REF!</definedName>
    <definedName name="Scheduled_Interest_Rate" localSheetId="8">#REF!</definedName>
    <definedName name="Scheduled_Interest_Rate" localSheetId="10">#REF!</definedName>
    <definedName name="Scheduled_Interest_Rate">#REF!</definedName>
    <definedName name="Scheduled_Monthly_Payment" localSheetId="13">#REF!</definedName>
    <definedName name="Scheduled_Monthly_Payment" localSheetId="15">#REF!</definedName>
    <definedName name="Scheduled_Monthly_Payment" localSheetId="17">#REF!</definedName>
    <definedName name="Scheduled_Monthly_Payment" localSheetId="19">#REF!</definedName>
    <definedName name="Scheduled_Monthly_Payment" localSheetId="3">#REF!</definedName>
    <definedName name="Scheduled_Monthly_Payment" localSheetId="5">#REF!</definedName>
    <definedName name="Scheduled_Monthly_Payment" localSheetId="7">#REF!</definedName>
    <definedName name="Scheduled_Monthly_Payment" localSheetId="9">#REF!</definedName>
    <definedName name="Scheduled_Monthly_Payment" localSheetId="11">#REF!</definedName>
    <definedName name="Scheduled_Monthly_Payment" localSheetId="14">#REF!</definedName>
    <definedName name="Scheduled_Monthly_Payment" localSheetId="16">#REF!</definedName>
    <definedName name="Scheduled_Monthly_Payment" localSheetId="18">#REF!</definedName>
    <definedName name="Scheduled_Monthly_Payment" localSheetId="4">#REF!</definedName>
    <definedName name="Scheduled_Monthly_Payment" localSheetId="6">#REF!</definedName>
    <definedName name="Scheduled_Monthly_Payment" localSheetId="8">#REF!</definedName>
    <definedName name="Scheduled_Monthly_Payment" localSheetId="10">#REF!</definedName>
    <definedName name="Scheduled_Monthly_Payment">#REF!</definedName>
    <definedName name="se" localSheetId="13">#REF!</definedName>
    <definedName name="se" localSheetId="15">#REF!</definedName>
    <definedName name="se" localSheetId="17">#REF!</definedName>
    <definedName name="se" localSheetId="19">#REF!</definedName>
    <definedName name="se" localSheetId="3">#REF!</definedName>
    <definedName name="se" localSheetId="5">#REF!</definedName>
    <definedName name="se" localSheetId="7">#REF!</definedName>
    <definedName name="se" localSheetId="9">#REF!</definedName>
    <definedName name="se" localSheetId="11">#REF!</definedName>
    <definedName name="se" localSheetId="14">#REF!</definedName>
    <definedName name="se" localSheetId="16">#REF!</definedName>
    <definedName name="se" localSheetId="18">#REF!</definedName>
    <definedName name="se" localSheetId="4">#REF!</definedName>
    <definedName name="se" localSheetId="6">#REF!</definedName>
    <definedName name="se" localSheetId="8">#REF!</definedName>
    <definedName name="se" localSheetId="10">#REF!</definedName>
    <definedName name="se">#REF!</definedName>
    <definedName name="series">[12]series1!$A$1:$S$218</definedName>
    <definedName name="Table_12" localSheetId="13">#REF!</definedName>
    <definedName name="Table_12" localSheetId="15">#REF!</definedName>
    <definedName name="Table_12" localSheetId="17">#REF!</definedName>
    <definedName name="Table_12" localSheetId="19">#REF!</definedName>
    <definedName name="Table_12" localSheetId="3">#REF!</definedName>
    <definedName name="Table_12" localSheetId="5">#REF!</definedName>
    <definedName name="Table_12" localSheetId="7">#REF!</definedName>
    <definedName name="Table_12" localSheetId="9">#REF!</definedName>
    <definedName name="Table_12" localSheetId="11">#REF!</definedName>
    <definedName name="Table_12" localSheetId="14">#REF!</definedName>
    <definedName name="Table_12" localSheetId="16">#REF!</definedName>
    <definedName name="Table_12" localSheetId="18">#REF!</definedName>
    <definedName name="Table_12" localSheetId="4">#REF!</definedName>
    <definedName name="Table_12" localSheetId="6">#REF!</definedName>
    <definedName name="Table_12" localSheetId="8">#REF!</definedName>
    <definedName name="Table_12" localSheetId="10">#REF!</definedName>
    <definedName name="Table_12">#REF!</definedName>
    <definedName name="TABLE_13" localSheetId="13">#REF!</definedName>
    <definedName name="TABLE_13" localSheetId="15">#REF!</definedName>
    <definedName name="TABLE_13" localSheetId="17">#REF!</definedName>
    <definedName name="TABLE_13" localSheetId="19">#REF!</definedName>
    <definedName name="TABLE_13" localSheetId="3">#REF!</definedName>
    <definedName name="TABLE_13" localSheetId="5">#REF!</definedName>
    <definedName name="TABLE_13" localSheetId="7">#REF!</definedName>
    <definedName name="TABLE_13" localSheetId="9">#REF!</definedName>
    <definedName name="TABLE_13" localSheetId="11">#REF!</definedName>
    <definedName name="TABLE_13" localSheetId="14">#REF!</definedName>
    <definedName name="TABLE_13" localSheetId="16">#REF!</definedName>
    <definedName name="TABLE_13" localSheetId="18">#REF!</definedName>
    <definedName name="TABLE_13" localSheetId="4">#REF!</definedName>
    <definedName name="TABLE_13" localSheetId="6">#REF!</definedName>
    <definedName name="TABLE_13" localSheetId="8">#REF!</definedName>
    <definedName name="TABLE_13" localSheetId="10">#REF!</definedName>
    <definedName name="TABLE_13">#REF!</definedName>
    <definedName name="TABLE_14" localSheetId="13">#REF!</definedName>
    <definedName name="TABLE_14" localSheetId="15">#REF!</definedName>
    <definedName name="TABLE_14" localSheetId="17">#REF!</definedName>
    <definedName name="TABLE_14" localSheetId="19">#REF!</definedName>
    <definedName name="TABLE_14" localSheetId="3">#REF!</definedName>
    <definedName name="TABLE_14" localSheetId="5">#REF!</definedName>
    <definedName name="TABLE_14" localSheetId="7">#REF!</definedName>
    <definedName name="TABLE_14" localSheetId="9">#REF!</definedName>
    <definedName name="TABLE_14" localSheetId="11">#REF!</definedName>
    <definedName name="TABLE_14" localSheetId="14">#REF!</definedName>
    <definedName name="TABLE_14" localSheetId="16">#REF!</definedName>
    <definedName name="TABLE_14" localSheetId="18">#REF!</definedName>
    <definedName name="TABLE_14" localSheetId="4">#REF!</definedName>
    <definedName name="TABLE_14" localSheetId="6">#REF!</definedName>
    <definedName name="TABLE_14" localSheetId="8">#REF!</definedName>
    <definedName name="TABLE_14" localSheetId="10">#REF!</definedName>
    <definedName name="TABLE_14">#REF!</definedName>
    <definedName name="table_3" localSheetId="13">#REF!</definedName>
    <definedName name="table_3" localSheetId="15">#REF!</definedName>
    <definedName name="table_3" localSheetId="17">#REF!</definedName>
    <definedName name="table_3" localSheetId="19">#REF!</definedName>
    <definedName name="table_3" localSheetId="3">#REF!</definedName>
    <definedName name="table_3" localSheetId="5">#REF!</definedName>
    <definedName name="table_3" localSheetId="7">#REF!</definedName>
    <definedName name="table_3" localSheetId="9">#REF!</definedName>
    <definedName name="table_3" localSheetId="11">#REF!</definedName>
    <definedName name="table_3" localSheetId="14">#REF!</definedName>
    <definedName name="table_3" localSheetId="16">#REF!</definedName>
    <definedName name="table_3" localSheetId="18">#REF!</definedName>
    <definedName name="table_3" localSheetId="4">#REF!</definedName>
    <definedName name="table_3" localSheetId="6">#REF!</definedName>
    <definedName name="table_3" localSheetId="8">#REF!</definedName>
    <definedName name="table_3" localSheetId="10">#REF!</definedName>
    <definedName name="table_3">#REF!</definedName>
    <definedName name="TABLE_9" localSheetId="13">#REF!</definedName>
    <definedName name="TABLE_9" localSheetId="15">#REF!</definedName>
    <definedName name="TABLE_9" localSheetId="17">#REF!</definedName>
    <definedName name="TABLE_9" localSheetId="19">#REF!</definedName>
    <definedName name="TABLE_9" localSheetId="3">#REF!</definedName>
    <definedName name="TABLE_9" localSheetId="5">#REF!</definedName>
    <definedName name="TABLE_9" localSheetId="7">#REF!</definedName>
    <definedName name="TABLE_9" localSheetId="9">#REF!</definedName>
    <definedName name="TABLE_9" localSheetId="11">#REF!</definedName>
    <definedName name="TABLE_9" localSheetId="14">#REF!</definedName>
    <definedName name="TABLE_9" localSheetId="16">#REF!</definedName>
    <definedName name="TABLE_9" localSheetId="18">#REF!</definedName>
    <definedName name="TABLE_9" localSheetId="4">#REF!</definedName>
    <definedName name="TABLE_9" localSheetId="6">#REF!</definedName>
    <definedName name="TABLE_9" localSheetId="8">#REF!</definedName>
    <definedName name="TABLE_9" localSheetId="10">#REF!</definedName>
    <definedName name="TABLE_9">#REF!</definedName>
    <definedName name="test">[14]frmind92!$A$1:$B$591</definedName>
    <definedName name="test2">[14]frmind92!$A$1:$B$591</definedName>
    <definedName name="test3">[14]frmind92!$A$1:$B$591</definedName>
    <definedName name="TOTAL" localSheetId="13">#REF!</definedName>
    <definedName name="TOTAL" localSheetId="15">#REF!</definedName>
    <definedName name="TOTAL" localSheetId="17">#REF!</definedName>
    <definedName name="TOTAL" localSheetId="19">#REF!</definedName>
    <definedName name="TOTAL" localSheetId="3">#REF!</definedName>
    <definedName name="TOTAL" localSheetId="5">#REF!</definedName>
    <definedName name="TOTAL" localSheetId="7">#REF!</definedName>
    <definedName name="TOTAL" localSheetId="9">#REF!</definedName>
    <definedName name="TOTAL" localSheetId="11">#REF!</definedName>
    <definedName name="TOTAL" localSheetId="14">#REF!</definedName>
    <definedName name="TOTAL" localSheetId="16">#REF!</definedName>
    <definedName name="TOTAL" localSheetId="18">#REF!</definedName>
    <definedName name="TOTAL" localSheetId="4">#REF!</definedName>
    <definedName name="TOTAL" localSheetId="6">#REF!</definedName>
    <definedName name="TOTAL" localSheetId="8">#REF!</definedName>
    <definedName name="TOTAL" localSheetId="10">#REF!</definedName>
    <definedName name="TOTAL">#REF!</definedName>
    <definedName name="Total_Interest" localSheetId="13">#REF!</definedName>
    <definedName name="Total_Interest" localSheetId="15">#REF!</definedName>
    <definedName name="Total_Interest" localSheetId="17">#REF!</definedName>
    <definedName name="Total_Interest" localSheetId="19">#REF!</definedName>
    <definedName name="Total_Interest" localSheetId="3">#REF!</definedName>
    <definedName name="Total_Interest" localSheetId="5">#REF!</definedName>
    <definedName name="Total_Interest" localSheetId="7">#REF!</definedName>
    <definedName name="Total_Interest" localSheetId="9">#REF!</definedName>
    <definedName name="Total_Interest" localSheetId="11">#REF!</definedName>
    <definedName name="Total_Interest" localSheetId="14">#REF!</definedName>
    <definedName name="Total_Interest" localSheetId="16">#REF!</definedName>
    <definedName name="Total_Interest" localSheetId="18">#REF!</definedName>
    <definedName name="Total_Interest" localSheetId="4">#REF!</definedName>
    <definedName name="Total_Interest" localSheetId="6">#REF!</definedName>
    <definedName name="Total_Interest" localSheetId="8">#REF!</definedName>
    <definedName name="Total_Interest" localSheetId="10">#REF!</definedName>
    <definedName name="Total_Interest">#REF!</definedName>
    <definedName name="Total_Pay" localSheetId="13">#REF!</definedName>
    <definedName name="Total_Pay" localSheetId="15">#REF!</definedName>
    <definedName name="Total_Pay" localSheetId="17">#REF!</definedName>
    <definedName name="Total_Pay" localSheetId="19">#REF!</definedName>
    <definedName name="Total_Pay" localSheetId="3">#REF!</definedName>
    <definedName name="Total_Pay" localSheetId="5">#REF!</definedName>
    <definedName name="Total_Pay" localSheetId="7">#REF!</definedName>
    <definedName name="Total_Pay" localSheetId="9">#REF!</definedName>
    <definedName name="Total_Pay" localSheetId="11">#REF!</definedName>
    <definedName name="Total_Pay" localSheetId="14">#REF!</definedName>
    <definedName name="Total_Pay" localSheetId="16">#REF!</definedName>
    <definedName name="Total_Pay" localSheetId="18">#REF!</definedName>
    <definedName name="Total_Pay" localSheetId="4">#REF!</definedName>
    <definedName name="Total_Pay" localSheetId="6">#REF!</definedName>
    <definedName name="Total_Pay" localSheetId="8">#REF!</definedName>
    <definedName name="Total_Pay" localSheetId="10">#REF!</definedName>
    <definedName name="Total_Pay">#REF!</definedName>
    <definedName name="try">[29]ppi!$A$1:$C$10783</definedName>
    <definedName name="Values_Entered" localSheetId="1">IF(Loan_Amount*Interest_Rate*Loan_Years*Loan_Start&gt;0,1,0)</definedName>
    <definedName name="Values_Entered" localSheetId="13">IF('Growth Aktiviti-DT'!Loan_Amount*'Growth Aktiviti-DT'!Interest_Rate*'Growth Aktiviti-DT'!Loan_Years*'Growth Aktiviti-DT'!Loan_Start&gt;0,1,0)</definedName>
    <definedName name="Values_Entered" localSheetId="15">IF('Growth Aktiviti-KEW'!Loan_Amount*'Growth Aktiviti-KEW'!Interest_Rate*'Growth Aktiviti-KEW'!Loan_Years*'Growth Aktiviti-KEW'!Loan_Start&gt;0,1,0)</definedName>
    <definedName name="Values_Entered" localSheetId="17">IF('Growth Aktiviti-MK'!Loan_Amount*'Growth Aktiviti-MK'!Interest_Rate*'Growth Aktiviti-MK'!Loan_Years*'Growth Aktiviti-MK'!Loan_Start&gt;0,1,0)</definedName>
    <definedName name="Values_Entered" localSheetId="19">IF('Growth Aktiviti-TRANS'!Loan_Amount*'Growth Aktiviti-TRANS'!Interest_Rate*'Growth Aktiviti-TRANS'!Loan_Years*'Growth Aktiviti-TRANS'!Loan_Start&gt;0,1,0)</definedName>
    <definedName name="Values_Entered" localSheetId="3">IF('Growth Segment'!Loan_Amount*'Growth Segment'!Interest_Rate*'Growth Segment'!Loan_Years*'Growth Segment'!Loan_Start&gt;0,1,0)</definedName>
    <definedName name="Values_Entered" localSheetId="5">IF('Growth Segment1-Subsektor'!Loan_Amount*'Growth Segment1-Subsektor'!Interest_Rate*'Growth Segment1-Subsektor'!Loan_Years*'Growth Segment1-Subsektor'!Loan_Start&gt;0,1,0)</definedName>
    <definedName name="Values_Entered" localSheetId="7">IF('Growth Segment2-Subsektor'!Loan_Amount*'Growth Segment2-Subsektor'!Interest_Rate*'Growth Segment2-Subsektor'!Loan_Years*'Growth Segment2-Subsektor'!Loan_Start&gt;0,1,0)</definedName>
    <definedName name="Values_Entered" localSheetId="9">IF('Growth Segment3- Subsektor'!Loan_Amount*'Growth Segment3- Subsektor'!Interest_Rate*'Growth Segment3- Subsektor'!Loan_Years*'Growth Segment3- Subsektor'!Loan_Start&gt;0,1,0)</definedName>
    <definedName name="Values_Entered" localSheetId="11">IF('Growth Segment4-Subsektor'!Loan_Amount*'Growth Segment4-Subsektor'!Interest_Rate*'Growth Segment4-Subsektor'!Loan_Years*'Growth Segment4-Subsektor'!Loan_Start&gt;0,1,0)</definedName>
    <definedName name="Values_Entered" localSheetId="14">IF('Volume Aktiviti-KEW'!Loan_Amount*'Volume Aktiviti-KEW'!Interest_Rate*'Volume Aktiviti-KEW'!Loan_Years*'Volume Aktiviti-KEW'!Loan_Start&gt;0,1,0)</definedName>
    <definedName name="Values_Entered" localSheetId="16">IF('Volume Aktiviti-MK'!Loan_Amount*'Volume Aktiviti-MK'!Interest_Rate*'Volume Aktiviti-MK'!Loan_Years*'Volume Aktiviti-MK'!Loan_Start&gt;0,1,0)</definedName>
    <definedName name="Values_Entered" localSheetId="18">IF('Volume Aktiviti-TRANS'!Loan_Amount*'Volume Aktiviti-TRANS'!Interest_Rate*'Volume Aktiviti-TRANS'!Loan_Years*'Volume Aktiviti-TRANS'!Loan_Start&gt;0,1,0)</definedName>
    <definedName name="Values_Entered" localSheetId="4">IF('Volume Segment1-Subsektor'!Loan_Amount*'Volume Segment1-Subsektor'!Interest_Rate*'Volume Segment1-Subsektor'!Loan_Years*'Volume Segment1-Subsektor'!Loan_Start&gt;0,1,0)</definedName>
    <definedName name="Values_Entered" localSheetId="6">IF('Volume Segment2- Subsektor'!Loan_Amount*'Volume Segment2- Subsektor'!Interest_Rate*'Volume Segment2- Subsektor'!Loan_Years*'Volume Segment2- Subsektor'!Loan_Start&gt;0,1,0)</definedName>
    <definedName name="Values_Entered" localSheetId="8">IF('Volume Segment3-Subsektor'!Loan_Amount*'Volume Segment3-Subsektor'!Interest_Rate*'Volume Segment3-Subsektor'!Loan_Years*'Volume Segment3-Subsektor'!Loan_Start&gt;0,1,0)</definedName>
    <definedName name="Values_Entered" localSheetId="10">IF('Volume Segment4-Subsektor'!Loan_Amount*'Volume Segment4-Subsektor'!Interest_Rate*'Volume Segment4-Subsektor'!Loan_Years*'Volume Segment4-Subsektor'!Loan_Start&gt;0,1,0)</definedName>
    <definedName name="Values_Entered">IF(Loan_Amount*Interest_Rate*Loan_Years*Loan_Start&gt;0,1,0)</definedName>
    <definedName name="w1_11" localSheetId="13">#REF!</definedName>
    <definedName name="w1_11" localSheetId="15">#REF!</definedName>
    <definedName name="w1_11" localSheetId="17">#REF!</definedName>
    <definedName name="w1_11" localSheetId="19">#REF!</definedName>
    <definedName name="w1_11" localSheetId="3">#REF!</definedName>
    <definedName name="w1_11" localSheetId="5">#REF!</definedName>
    <definedName name="w1_11" localSheetId="7">#REF!</definedName>
    <definedName name="w1_11" localSheetId="9">#REF!</definedName>
    <definedName name="w1_11" localSheetId="11">#REF!</definedName>
    <definedName name="w1_11" localSheetId="14">#REF!</definedName>
    <definedName name="w1_11" localSheetId="16">#REF!</definedName>
    <definedName name="w1_11" localSheetId="18">#REF!</definedName>
    <definedName name="w1_11" localSheetId="4">#REF!</definedName>
    <definedName name="w1_11" localSheetId="6">#REF!</definedName>
    <definedName name="w1_11" localSheetId="8">#REF!</definedName>
    <definedName name="w1_11" localSheetId="10">#REF!</definedName>
    <definedName name="w1_11">#REF!</definedName>
    <definedName name="w1_12" localSheetId="13">#REF!</definedName>
    <definedName name="w1_12" localSheetId="15">#REF!</definedName>
    <definedName name="w1_12" localSheetId="17">#REF!</definedName>
    <definedName name="w1_12" localSheetId="19">#REF!</definedName>
    <definedName name="w1_12" localSheetId="3">#REF!</definedName>
    <definedName name="w1_12" localSheetId="5">#REF!</definedName>
    <definedName name="w1_12" localSheetId="7">#REF!</definedName>
    <definedName name="w1_12" localSheetId="9">#REF!</definedName>
    <definedName name="w1_12" localSheetId="11">#REF!</definedName>
    <definedName name="w1_12" localSheetId="14">#REF!</definedName>
    <definedName name="w1_12" localSheetId="16">#REF!</definedName>
    <definedName name="w1_12" localSheetId="18">#REF!</definedName>
    <definedName name="w1_12" localSheetId="4">#REF!</definedName>
    <definedName name="w1_12" localSheetId="6">#REF!</definedName>
    <definedName name="w1_12" localSheetId="8">#REF!</definedName>
    <definedName name="w1_12" localSheetId="10">#REF!</definedName>
    <definedName name="w1_12">#REF!</definedName>
    <definedName name="w1_21" localSheetId="13">#REF!</definedName>
    <definedName name="w1_21" localSheetId="15">#REF!</definedName>
    <definedName name="w1_21" localSheetId="17">#REF!</definedName>
    <definedName name="w1_21" localSheetId="19">#REF!</definedName>
    <definedName name="w1_21" localSheetId="3">#REF!</definedName>
    <definedName name="w1_21" localSheetId="5">#REF!</definedName>
    <definedName name="w1_21" localSheetId="7">#REF!</definedName>
    <definedName name="w1_21" localSheetId="9">#REF!</definedName>
    <definedName name="w1_21" localSheetId="11">#REF!</definedName>
    <definedName name="w1_21" localSheetId="14">#REF!</definedName>
    <definedName name="w1_21" localSheetId="16">#REF!</definedName>
    <definedName name="w1_21" localSheetId="18">#REF!</definedName>
    <definedName name="w1_21" localSheetId="4">#REF!</definedName>
    <definedName name="w1_21" localSheetId="6">#REF!</definedName>
    <definedName name="w1_21" localSheetId="8">#REF!</definedName>
    <definedName name="w1_21" localSheetId="10">#REF!</definedName>
    <definedName name="w1_21">#REF!</definedName>
    <definedName name="w1_22" localSheetId="13">#REF!</definedName>
    <definedName name="w1_22" localSheetId="15">#REF!</definedName>
    <definedName name="w1_22" localSheetId="17">#REF!</definedName>
    <definedName name="w1_22" localSheetId="19">#REF!</definedName>
    <definedName name="w1_22" localSheetId="3">#REF!</definedName>
    <definedName name="w1_22" localSheetId="5">#REF!</definedName>
    <definedName name="w1_22" localSheetId="7">#REF!</definedName>
    <definedName name="w1_22" localSheetId="9">#REF!</definedName>
    <definedName name="w1_22" localSheetId="11">#REF!</definedName>
    <definedName name="w1_22" localSheetId="14">#REF!</definedName>
    <definedName name="w1_22" localSheetId="16">#REF!</definedName>
    <definedName name="w1_22" localSheetId="18">#REF!</definedName>
    <definedName name="w1_22" localSheetId="4">#REF!</definedName>
    <definedName name="w1_22" localSheetId="6">#REF!</definedName>
    <definedName name="w1_22" localSheetId="8">#REF!</definedName>
    <definedName name="w1_22" localSheetId="10">#REF!</definedName>
    <definedName name="w1_22">#REF!</definedName>
    <definedName name="w2_11" localSheetId="13">#REF!</definedName>
    <definedName name="w2_11" localSheetId="15">#REF!</definedName>
    <definedName name="w2_11" localSheetId="17">#REF!</definedName>
    <definedName name="w2_11" localSheetId="19">#REF!</definedName>
    <definedName name="w2_11" localSheetId="3">#REF!</definedName>
    <definedName name="w2_11" localSheetId="5">#REF!</definedName>
    <definedName name="w2_11" localSheetId="7">#REF!</definedName>
    <definedName name="w2_11" localSheetId="9">#REF!</definedName>
    <definedName name="w2_11" localSheetId="11">#REF!</definedName>
    <definedName name="w2_11" localSheetId="14">#REF!</definedName>
    <definedName name="w2_11" localSheetId="16">#REF!</definedName>
    <definedName name="w2_11" localSheetId="18">#REF!</definedName>
    <definedName name="w2_11" localSheetId="4">#REF!</definedName>
    <definedName name="w2_11" localSheetId="6">#REF!</definedName>
    <definedName name="w2_11" localSheetId="8">#REF!</definedName>
    <definedName name="w2_11" localSheetId="10">#REF!</definedName>
    <definedName name="w2_11">#REF!</definedName>
    <definedName name="w2_12" localSheetId="13">#REF!</definedName>
    <definedName name="w2_12" localSheetId="15">#REF!</definedName>
    <definedName name="w2_12" localSheetId="17">#REF!</definedName>
    <definedName name="w2_12" localSheetId="19">#REF!</definedName>
    <definedName name="w2_12" localSheetId="3">#REF!</definedName>
    <definedName name="w2_12" localSheetId="5">#REF!</definedName>
    <definedName name="w2_12" localSheetId="7">#REF!</definedName>
    <definedName name="w2_12" localSheetId="9">#REF!</definedName>
    <definedName name="w2_12" localSheetId="11">#REF!</definedName>
    <definedName name="w2_12" localSheetId="14">#REF!</definedName>
    <definedName name="w2_12" localSheetId="16">#REF!</definedName>
    <definedName name="w2_12" localSheetId="18">#REF!</definedName>
    <definedName name="w2_12" localSheetId="4">#REF!</definedName>
    <definedName name="w2_12" localSheetId="6">#REF!</definedName>
    <definedName name="w2_12" localSheetId="8">#REF!</definedName>
    <definedName name="w2_12" localSheetId="10">#REF!</definedName>
    <definedName name="w2_12">#REF!</definedName>
    <definedName name="w2_21" localSheetId="13">#REF!</definedName>
    <definedName name="w2_21" localSheetId="15">#REF!</definedName>
    <definedName name="w2_21" localSheetId="17">#REF!</definedName>
    <definedName name="w2_21" localSheetId="19">#REF!</definedName>
    <definedName name="w2_21" localSheetId="3">#REF!</definedName>
    <definedName name="w2_21" localSheetId="5">#REF!</definedName>
    <definedName name="w2_21" localSheetId="7">#REF!</definedName>
    <definedName name="w2_21" localSheetId="9">#REF!</definedName>
    <definedName name="w2_21" localSheetId="11">#REF!</definedName>
    <definedName name="w2_21" localSheetId="14">#REF!</definedName>
    <definedName name="w2_21" localSheetId="16">#REF!</definedName>
    <definedName name="w2_21" localSheetId="18">#REF!</definedName>
    <definedName name="w2_21" localSheetId="4">#REF!</definedName>
    <definedName name="w2_21" localSheetId="6">#REF!</definedName>
    <definedName name="w2_21" localSheetId="8">#REF!</definedName>
    <definedName name="w2_21" localSheetId="10">#REF!</definedName>
    <definedName name="w2_21">#REF!</definedName>
    <definedName name="w2_22" localSheetId="13">#REF!</definedName>
    <definedName name="w2_22" localSheetId="15">#REF!</definedName>
    <definedName name="w2_22" localSheetId="17">#REF!</definedName>
    <definedName name="w2_22" localSheetId="19">#REF!</definedName>
    <definedName name="w2_22" localSheetId="3">#REF!</definedName>
    <definedName name="w2_22" localSheetId="5">#REF!</definedName>
    <definedName name="w2_22" localSheetId="7">#REF!</definedName>
    <definedName name="w2_22" localSheetId="9">#REF!</definedName>
    <definedName name="w2_22" localSheetId="11">#REF!</definedName>
    <definedName name="w2_22" localSheetId="14">#REF!</definedName>
    <definedName name="w2_22" localSheetId="16">#REF!</definedName>
    <definedName name="w2_22" localSheetId="18">#REF!</definedName>
    <definedName name="w2_22" localSheetId="4">#REF!</definedName>
    <definedName name="w2_22" localSheetId="6">#REF!</definedName>
    <definedName name="w2_22" localSheetId="8">#REF!</definedName>
    <definedName name="w2_22" localSheetId="10">#REF!</definedName>
    <definedName name="w2_22">#REF!</definedName>
    <definedName name="WRT">[30]MSIC_2000!$A$1:$C$65536</definedName>
  </definedNames>
  <calcPr calcId="191029"/>
</workbook>
</file>

<file path=xl/calcChain.xml><?xml version="1.0" encoding="utf-8"?>
<calcChain xmlns="http://schemas.openxmlformats.org/spreadsheetml/2006/main">
  <c r="C8" i="11" l="1"/>
  <c r="C19" i="11" s="1"/>
  <c r="F10" i="11"/>
  <c r="L20" i="42"/>
  <c r="L9" i="42"/>
  <c r="U9" i="11"/>
  <c r="V9" i="11"/>
  <c r="L21" i="39"/>
  <c r="L41" i="39"/>
  <c r="L34" i="39"/>
  <c r="L37" i="39"/>
  <c r="L28" i="39"/>
  <c r="L32" i="39"/>
  <c r="L24" i="39"/>
  <c r="L39" i="39"/>
  <c r="L17" i="42"/>
  <c r="L44" i="42"/>
  <c r="L19" i="42"/>
  <c r="L31" i="39"/>
  <c r="L15" i="39"/>
  <c r="L22" i="39"/>
  <c r="L13" i="39"/>
  <c r="L38" i="39"/>
  <c r="L16" i="42"/>
  <c r="L43" i="42"/>
  <c r="L29" i="39"/>
  <c r="L41" i="42"/>
  <c r="L14" i="42"/>
  <c r="L36" i="39"/>
  <c r="L46" i="42"/>
  <c r="L33" i="39"/>
  <c r="L23" i="39"/>
  <c r="L26" i="39"/>
  <c r="L23" i="37"/>
  <c r="L26" i="37"/>
  <c r="L34" i="37"/>
  <c r="L29" i="37"/>
  <c r="L31" i="37"/>
  <c r="L28" i="37"/>
  <c r="L42" i="40"/>
  <c r="L15" i="40"/>
  <c r="L37" i="37"/>
  <c r="L24" i="37"/>
  <c r="L32" i="37"/>
  <c r="L16" i="37"/>
  <c r="L36" i="37"/>
  <c r="L14" i="40"/>
  <c r="L41" i="40"/>
  <c r="L21" i="37"/>
  <c r="L13" i="37"/>
  <c r="L16" i="40"/>
  <c r="L38" i="37"/>
  <c r="L17" i="40"/>
  <c r="L39" i="37"/>
  <c r="L42" i="37"/>
  <c r="L42" i="39"/>
  <c r="L19" i="40"/>
  <c r="L20" i="40"/>
  <c r="L15" i="37"/>
  <c r="L44" i="40"/>
  <c r="L43" i="40"/>
  <c r="L33" i="37"/>
  <c r="L14" i="37"/>
  <c r="L47" i="40"/>
  <c r="L22" i="37"/>
  <c r="L46" i="40"/>
  <c r="L41" i="37"/>
  <c r="L27" i="37"/>
  <c r="L27" i="39"/>
  <c r="L15" i="42"/>
  <c r="L16" i="39"/>
  <c r="L47" i="42"/>
  <c r="L42" i="42"/>
  <c r="L36" i="40" l="1"/>
  <c r="L14" i="39"/>
  <c r="L36" i="42"/>
  <c r="L9" i="37" l="1"/>
  <c r="L9" i="39"/>
  <c r="C10" i="11" l="1"/>
  <c r="C21" i="11" s="1"/>
  <c r="L9" i="40"/>
  <c r="C9" i="11" l="1"/>
  <c r="C20" i="11" s="1"/>
  <c r="C7" i="11" l="1"/>
  <c r="C18" i="11" s="1"/>
  <c r="C6" i="11"/>
  <c r="C17" i="11" s="1"/>
  <c r="E10" i="11" l="1"/>
  <c r="E21" i="11" s="1"/>
  <c r="L21" i="11" s="1"/>
  <c r="G10" i="11" l="1"/>
  <c r="G21" i="11" s="1"/>
  <c r="D10" i="11"/>
  <c r="D21" i="11" s="1"/>
  <c r="H10" i="11" l="1"/>
  <c r="H21" i="11" s="1"/>
  <c r="M21" i="11" s="1"/>
  <c r="M17" i="11" l="1"/>
  <c r="S21" i="11" s="1"/>
  <c r="I21" i="11" l="1"/>
  <c r="I10" i="11"/>
  <c r="T21" i="11"/>
  <c r="T19" i="11"/>
  <c r="U19" i="11" s="1"/>
  <c r="S19" i="11"/>
  <c r="T20" i="11"/>
  <c r="S20" i="11"/>
  <c r="T18" i="11"/>
  <c r="S18" i="11"/>
  <c r="I20" i="11" l="1"/>
  <c r="I9" i="11"/>
  <c r="S17" i="11"/>
  <c r="I6" i="11" s="1"/>
  <c r="I17" i="11" s="1"/>
  <c r="I18" i="11"/>
  <c r="U16" i="11"/>
  <c r="S16" i="11"/>
  <c r="I7" i="11"/>
  <c r="T16" i="11"/>
  <c r="V16" i="11" s="1"/>
  <c r="U21" i="11" s="1"/>
  <c r="T17" i="11"/>
  <c r="I19" i="11"/>
  <c r="I8" i="11"/>
  <c r="U20" i="11" l="1"/>
  <c r="U18" i="11"/>
  <c r="E9" i="11" l="1"/>
  <c r="E20" i="11" s="1"/>
  <c r="L20" i="11" s="1"/>
  <c r="G9" i="11" l="1"/>
  <c r="G20" i="11" s="1"/>
  <c r="D9" i="11"/>
  <c r="D20" i="11" s="1"/>
  <c r="H9" i="11" l="1"/>
  <c r="H20" i="11" s="1"/>
  <c r="D8" i="11" l="1"/>
  <c r="D19" i="11" s="1"/>
  <c r="E8" i="11"/>
  <c r="E19" i="11" s="1"/>
  <c r="L19" i="11" s="1"/>
  <c r="G8" i="11"/>
  <c r="G19" i="11" s="1"/>
  <c r="H8" i="11" l="1"/>
  <c r="H19" i="11" s="1"/>
  <c r="L17" i="11"/>
  <c r="O19" i="11" s="1"/>
  <c r="F19" i="11" s="1"/>
  <c r="O18" i="11" l="1"/>
  <c r="O21" i="11"/>
  <c r="O20" i="11"/>
  <c r="O17" i="11" l="1"/>
  <c r="F18" i="11"/>
  <c r="O16" i="11"/>
  <c r="F20" i="11"/>
  <c r="P16" i="11"/>
  <c r="F21" i="11"/>
  <c r="P20" i="11" l="1"/>
  <c r="F9" i="11" s="1"/>
  <c r="P18" i="11"/>
  <c r="F7" i="11" s="1"/>
  <c r="F17" i="11"/>
  <c r="P19" i="11"/>
  <c r="F8" i="11" s="1"/>
  <c r="F6" i="11" l="1"/>
  <c r="E7" i="11" l="1"/>
  <c r="E18" i="11" s="1"/>
  <c r="E6" i="11"/>
  <c r="E17" i="11" s="1"/>
  <c r="L15" i="11" s="1"/>
  <c r="L14" i="11" s="1"/>
  <c r="D6" i="11" l="1"/>
  <c r="D17" i="11" s="1"/>
  <c r="D7" i="11"/>
  <c r="D18" i="11" s="1"/>
  <c r="G7" i="11" l="1"/>
  <c r="G18" i="11" s="1"/>
  <c r="G6" i="11"/>
  <c r="G17" i="11" s="1"/>
  <c r="H6" i="11" l="1"/>
  <c r="H17" i="11" s="1"/>
  <c r="M15" i="11" s="1"/>
  <c r="M14" i="11" s="1"/>
  <c r="H7" i="11" l="1"/>
  <c r="H1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fadilah.jasman</author>
  </authors>
  <commentList>
    <comment ref="O16" authorId="0" shapeId="0" xr:uid="{00000000-0006-0000-0000-000001000000}">
      <text>
        <r>
          <rPr>
            <b/>
            <sz val="9"/>
            <color indexed="81"/>
            <rFont val="Tahoma"/>
            <family val="2"/>
          </rPr>
          <t>fadilah.jasman:</t>
        </r>
        <r>
          <rPr>
            <sz val="9"/>
            <color indexed="81"/>
            <rFont val="Tahoma"/>
            <family val="2"/>
          </rPr>
          <t xml:space="preserve">
Sum segment yang positif sahaja (exclude total)</t>
        </r>
      </text>
    </comment>
    <comment ref="P16" authorId="0" shapeId="0" xr:uid="{00000000-0006-0000-0000-000002000000}">
      <text>
        <r>
          <rPr>
            <b/>
            <sz val="9"/>
            <color indexed="81"/>
            <rFont val="Tahoma"/>
            <family val="2"/>
          </rPr>
          <t>fadilah.jasman:</t>
        </r>
        <r>
          <rPr>
            <sz val="9"/>
            <color indexed="81"/>
            <rFont val="Tahoma"/>
            <family val="2"/>
          </rPr>
          <t xml:space="preserve">
total + segment yang negatif 
</t>
        </r>
      </text>
    </comment>
    <comment ref="S16" authorId="0" shapeId="0" xr:uid="{00000000-0006-0000-0000-000003000000}">
      <text>
        <r>
          <rPr>
            <b/>
            <sz val="9"/>
            <color indexed="81"/>
            <rFont val="Tahoma"/>
            <family val="2"/>
          </rPr>
          <t>fadilah.jasman:</t>
        </r>
        <r>
          <rPr>
            <sz val="9"/>
            <color indexed="81"/>
            <rFont val="Tahoma"/>
            <family val="2"/>
          </rPr>
          <t xml:space="preserve">
Sum segment yang positif sahaja (exclude total)</t>
        </r>
      </text>
    </comment>
    <comment ref="T16" authorId="0" shapeId="0" xr:uid="{00000000-0006-0000-0000-000004000000}">
      <text>
        <r>
          <rPr>
            <b/>
            <sz val="9"/>
            <color indexed="81"/>
            <rFont val="Tahoma"/>
            <family val="2"/>
          </rPr>
          <t>fadilah.jasman:</t>
        </r>
        <r>
          <rPr>
            <sz val="9"/>
            <color indexed="81"/>
            <rFont val="Tahoma"/>
            <family val="2"/>
          </rPr>
          <t xml:space="preserve">
total + segment yang negatif (--=+)
</t>
        </r>
      </text>
    </comment>
    <comment ref="U16" authorId="0" shapeId="0" xr:uid="{00000000-0006-0000-0000-000005000000}">
      <text>
        <r>
          <rPr>
            <b/>
            <sz val="9"/>
            <color indexed="81"/>
            <rFont val="Tahoma"/>
            <family val="2"/>
          </rPr>
          <t>fadilah.jasman:</t>
        </r>
        <r>
          <rPr>
            <sz val="9"/>
            <color indexed="81"/>
            <rFont val="Tahoma"/>
            <family val="2"/>
          </rPr>
          <t xml:space="preserve">
Sum segment yang positif sahaja (exclude total)</t>
        </r>
      </text>
    </comment>
  </commentList>
</comments>
</file>

<file path=xl/sharedStrings.xml><?xml version="1.0" encoding="utf-8"?>
<sst xmlns="http://schemas.openxmlformats.org/spreadsheetml/2006/main" count="1115" uniqueCount="166">
  <si>
    <t>Q1</t>
  </si>
  <si>
    <t>Q2</t>
  </si>
  <si>
    <t>Q3</t>
  </si>
  <si>
    <t>Q4</t>
  </si>
  <si>
    <t>Kesihatan Swasta</t>
  </si>
  <si>
    <t>Private Health</t>
  </si>
  <si>
    <t>Pendidikan Swasta</t>
  </si>
  <si>
    <t>QoQ</t>
  </si>
  <si>
    <t>Penginapan</t>
  </si>
  <si>
    <t>Makanan &amp; Minuman</t>
  </si>
  <si>
    <t>Private Education</t>
  </si>
  <si>
    <t>Hartanah</t>
  </si>
  <si>
    <t>Real Estate</t>
  </si>
  <si>
    <t xml:space="preserve">                                    </t>
  </si>
  <si>
    <t xml:space="preserve">                      </t>
  </si>
  <si>
    <t>Accommodation</t>
  </si>
  <si>
    <t>PERKHIDMATAN</t>
  </si>
  <si>
    <t>SERVICES</t>
  </si>
  <si>
    <t>Other Services</t>
  </si>
  <si>
    <t>Perkhidmatan Lain</t>
  </si>
  <si>
    <t>Kewangan &amp; Insurans</t>
  </si>
  <si>
    <t>Finance &amp; Insurance</t>
  </si>
  <si>
    <t>Wajaran</t>
  </si>
  <si>
    <t>Weight</t>
  </si>
  <si>
    <t xml:space="preserve">% Perubahan 
YoY      </t>
  </si>
  <si>
    <t xml:space="preserve">% Perubahan 
QoQ      </t>
  </si>
  <si>
    <t>Keterangan</t>
  </si>
  <si>
    <t>Description</t>
  </si>
  <si>
    <t>Perkhidmatan (2010=100)</t>
  </si>
  <si>
    <t>Services (2010=100)</t>
  </si>
  <si>
    <t>% Sumbangan</t>
  </si>
  <si>
    <t>% Contribution</t>
  </si>
  <si>
    <t>kalau sumbangan negatif guna column ini</t>
  </si>
  <si>
    <t>kalau sumbangan positif guna column ini</t>
  </si>
  <si>
    <t>Food &amp; Beverages</t>
  </si>
  <si>
    <t xml:space="preserve">Perdagangan Borong &amp; Runcit, 
Makanan &amp; Minuman dan Penginapan </t>
  </si>
  <si>
    <t xml:space="preserve">Wholesale &amp; Retail Trade, 
Food &amp; Beverages and Accommodation </t>
  </si>
  <si>
    <t>Perdagangan Borong &amp; Runcit</t>
  </si>
  <si>
    <t xml:space="preserve"> Wholesale &amp; Retail Trade</t>
  </si>
  <si>
    <t xml:space="preserve">Maklumat &amp; Komunikasi dan  
Pengangkutan &amp; Penyimpanan </t>
  </si>
  <si>
    <t xml:space="preserve">Information &amp; Communication and
Transportation &amp; Storage </t>
  </si>
  <si>
    <t xml:space="preserve">Perdagangan Borong &amp; Runcit, Makanan &amp; Minuman dan Penginapan </t>
  </si>
  <si>
    <t xml:space="preserve">Maklumat &amp; Komunikasi dan Pengangkutan &amp; Penyimpanan </t>
  </si>
  <si>
    <t xml:space="preserve">Information &amp; Communication and Transportation &amp; Storage </t>
  </si>
  <si>
    <t xml:space="preserve">%          Change 
YoY             </t>
  </si>
  <si>
    <t xml:space="preserve">% Change              </t>
  </si>
  <si>
    <t xml:space="preserve">Wholesale &amp; Retail Trade, Food &amp; Beverages and Accommodation </t>
  </si>
  <si>
    <t>Indeks Volum Asal</t>
  </si>
  <si>
    <t>Indeks Volum Pelarasan Bermusim</t>
  </si>
  <si>
    <t>Indeks Volum</t>
  </si>
  <si>
    <t>Original Volume Index</t>
  </si>
  <si>
    <t xml:space="preserve">Seasonally Adjusted Volume Index </t>
  </si>
  <si>
    <t>Volume Index</t>
  </si>
  <si>
    <t>Maklumat &amp; Komunikasi</t>
  </si>
  <si>
    <t>Information &amp; Communication</t>
  </si>
  <si>
    <t xml:space="preserve">Pengangkutan &amp; Penyimpanan </t>
  </si>
  <si>
    <t>Transportation &amp; Storage</t>
  </si>
  <si>
    <t xml:space="preserve">Jadual 4  : Indeks Volum Perkhidmatan Pelarasan Musim Mengikut Subsektor  </t>
  </si>
  <si>
    <t>Jadual 4  : Indeks Volum Perkhidmatan Pelarasan Musim Mengikut Subsektor (samb.)</t>
  </si>
  <si>
    <t>Table 2 (i)     : Volume Index of Services by Sub-sector (cont'd.)</t>
  </si>
  <si>
    <t xml:space="preserve">Table 3 (i)    : Volume Index of Wholesale &amp; Retail Trade by Activity </t>
  </si>
  <si>
    <t xml:space="preserve">Table 3 (ii)    : Volume Index of Finance &amp; Insurance by Activity </t>
  </si>
  <si>
    <t xml:space="preserve">Table 3 (iii)    : Volume Index of Information &amp; Communication by Activity </t>
  </si>
  <si>
    <t xml:space="preserve">Table 3 (iv)     : Volume Index of Transportation &amp; Storage by Activity </t>
  </si>
  <si>
    <t>Table 4     : Seasonally Adjusted Volume Index of Services by Sub-sector</t>
  </si>
  <si>
    <t>Table 4     : Seasonally Adjusted Volume Index of Services by Sub-sector (cont'd.)</t>
  </si>
  <si>
    <t>Table 2     : Volume Index of Services by Segment</t>
  </si>
  <si>
    <t>(2015=100)</t>
  </si>
  <si>
    <t xml:space="preserve">Perkhidmatan Perniagaan dan Kewangan </t>
  </si>
  <si>
    <t>Business Services and Finance</t>
  </si>
  <si>
    <t>Jadual 2   : Indeks Volum Perkhidmatan mengikut Segmen</t>
  </si>
  <si>
    <t xml:space="preserve">Jadual 2 (i)  : Indeks Volum Perkhidmatan mengikut Subsektor  </t>
  </si>
  <si>
    <t>Jadual 2 (i)  : Indeks Volum Perkhidmatan mengikut Subsektor (samb.)</t>
  </si>
  <si>
    <t xml:space="preserve">Jadual 3 (i) : Indeks Volum Perdagangan Borong &amp; Runcit mengikut Aktiviti </t>
  </si>
  <si>
    <t xml:space="preserve">Jadual 3 (ii) : Indeks Volum Kewangan &amp; Insurans mengikut Aktiviti </t>
  </si>
  <si>
    <t xml:space="preserve">Jadual 3 (iii) : Indeks Volum Maklumat &amp; Komunikasi mengikut Aktiviti </t>
  </si>
  <si>
    <t xml:space="preserve">Jadual 3 (iv)  : Indeks Volum Pengangkutan &amp; Penyimpanan mengikut Aktiviti </t>
  </si>
  <si>
    <t>Jadual 2   : Indeks Volum Perkhidmatan mengikut Segmen (samb.)</t>
  </si>
  <si>
    <t>Table 2     : Volume Index of Services by Segment (cont'd.)</t>
  </si>
  <si>
    <t>Jadual 3 (i) : Indeks Volum Perdagangan Borong &amp; Runcit mengikut Aktiviti (samb.)</t>
  </si>
  <si>
    <t>Jadual 3 (ii) : Indeks Volum Kewangan &amp; Insurans mengikut Aktiviti (samb.)</t>
  </si>
  <si>
    <t>Jadual 3 (iii) : Indeks Volum Maklumat &amp; Komunikasi mengikut Aktiviti (samb.)</t>
  </si>
  <si>
    <t>Jadual 3 (iv)  : Indeks Volum Pengangkutan &amp; Penyimpanan mengikut Aktiviti (samb.)</t>
  </si>
  <si>
    <t>Table 3 (i)    : Volume Index of Wholesale &amp; Retail Trade by Activity (cont'd.)</t>
  </si>
  <si>
    <t>Table 3 (ii)    : Volume Index of Finance &amp; Insurance by Activity (cont'd.)</t>
  </si>
  <si>
    <t>Table 3 (iii)    : Volume Index of Information &amp; Communication by Activity (cont'd.)</t>
  </si>
  <si>
    <t>Table 3 (iv)     : Volume Index of Transportation &amp; Storage by Activity (cont'd.)</t>
  </si>
  <si>
    <t>Profesional, Saintifik &amp; Teknikal dan Pentadbiran &amp; Khidmat Sokongan</t>
  </si>
  <si>
    <t>Professional, Scientific &amp; Technical and Administrative &amp; Support Services</t>
  </si>
  <si>
    <t>Kesenian, Hiburan &amp; Rekreasi dan Perkhidmatan Persendirian &amp; Lain-lain Aktiviti</t>
  </si>
  <si>
    <t>Arts, Entertainment &amp; Recreation and Personal Services &amp; Other Activities</t>
  </si>
  <si>
    <t>Sumbangan Indeks Volum</t>
  </si>
  <si>
    <t>+ve</t>
  </si>
  <si>
    <t>-ve</t>
  </si>
  <si>
    <t>growth indeks</t>
  </si>
  <si>
    <t>growth SA</t>
  </si>
  <si>
    <t>Sumbangan Indeks SA</t>
  </si>
  <si>
    <t>j</t>
  </si>
  <si>
    <t>p</t>
  </si>
  <si>
    <t>L</t>
  </si>
  <si>
    <t>YoY</t>
  </si>
  <si>
    <r>
      <t xml:space="preserve">
Subsektor 
</t>
    </r>
    <r>
      <rPr>
        <i/>
        <sz val="13.5"/>
        <rFont val="Arial"/>
        <family val="2"/>
      </rPr>
      <t xml:space="preserve">Sub-sector                </t>
    </r>
    <r>
      <rPr>
        <b/>
        <sz val="13.5"/>
        <rFont val="Arial"/>
        <family val="2"/>
      </rPr>
      <t xml:space="preserve">                                                       </t>
    </r>
  </si>
  <si>
    <r>
      <t xml:space="preserve">Wajaran
</t>
    </r>
    <r>
      <rPr>
        <i/>
        <sz val="13.5"/>
        <rFont val="Arial"/>
        <family val="2"/>
      </rPr>
      <t>Weight</t>
    </r>
  </si>
  <si>
    <r>
      <t xml:space="preserve">Indeks Volum Asal
</t>
    </r>
    <r>
      <rPr>
        <i/>
        <sz val="13.5"/>
        <rFont val="Arial"/>
        <family val="2"/>
      </rPr>
      <t>Original Volume Index</t>
    </r>
  </si>
  <si>
    <r>
      <t xml:space="preserve">Indeks Volum Pelarasan Musim
</t>
    </r>
    <r>
      <rPr>
        <i/>
        <sz val="13.5"/>
        <rFont val="Arial"/>
        <family val="2"/>
      </rPr>
      <t>Seasonally Adjusted Volume Index</t>
    </r>
  </si>
  <si>
    <r>
      <t xml:space="preserve"> Indeks Volum</t>
    </r>
    <r>
      <rPr>
        <b/>
        <vertAlign val="superscript"/>
        <sz val="13.5"/>
        <rFont val="Arial"/>
        <family val="2"/>
      </rPr>
      <t xml:space="preserve">
</t>
    </r>
    <r>
      <rPr>
        <i/>
        <sz val="13.5"/>
        <rFont val="Arial"/>
        <family val="2"/>
      </rPr>
      <t>Volume</t>
    </r>
    <r>
      <rPr>
        <b/>
        <sz val="13.5"/>
        <rFont val="Arial"/>
        <family val="2"/>
      </rPr>
      <t xml:space="preserve"> </t>
    </r>
    <r>
      <rPr>
        <i/>
        <sz val="13.5"/>
        <rFont val="Arial"/>
        <family val="2"/>
      </rPr>
      <t xml:space="preserve">Index  </t>
    </r>
  </si>
  <si>
    <r>
      <t xml:space="preserve">% Perubahan
</t>
    </r>
    <r>
      <rPr>
        <i/>
        <sz val="13.5"/>
        <rFont val="Arial"/>
        <family val="2"/>
      </rPr>
      <t>Change</t>
    </r>
  </si>
  <si>
    <r>
      <rPr>
        <vertAlign val="superscript"/>
        <sz val="13.5"/>
        <rFont val="Arial"/>
        <family val="2"/>
      </rPr>
      <t>p</t>
    </r>
    <r>
      <rPr>
        <sz val="13.5"/>
        <rFont val="Arial"/>
        <family val="2"/>
      </rPr>
      <t xml:space="preserve"> </t>
    </r>
    <r>
      <rPr>
        <b/>
        <sz val="13.5"/>
        <rFont val="Arial"/>
        <family val="2"/>
      </rPr>
      <t>Data Awalan</t>
    </r>
    <r>
      <rPr>
        <sz val="13.5"/>
        <rFont val="Arial"/>
        <family val="2"/>
      </rPr>
      <t xml:space="preserve">/ </t>
    </r>
    <r>
      <rPr>
        <i/>
        <sz val="13.5"/>
        <rFont val="Arial"/>
        <family val="2"/>
      </rPr>
      <t>Preliminary Data</t>
    </r>
  </si>
  <si>
    <r>
      <t xml:space="preserve">Subsektor 
 </t>
    </r>
    <r>
      <rPr>
        <i/>
        <sz val="13.5"/>
        <rFont val="Arial"/>
        <family val="2"/>
      </rPr>
      <t>Sub-sector</t>
    </r>
  </si>
  <si>
    <r>
      <t xml:space="preserve">Perkhidmatan
</t>
    </r>
    <r>
      <rPr>
        <i/>
        <sz val="13.5"/>
        <rFont val="Arial"/>
        <family val="2"/>
      </rPr>
      <t>Services</t>
    </r>
  </si>
  <si>
    <r>
      <t xml:space="preserve">   Perdagangan Borong &amp; Runcit, Makanan &amp; Minuman dan Penginapan
</t>
    </r>
    <r>
      <rPr>
        <i/>
        <sz val="13.5"/>
        <rFont val="Arial"/>
        <family val="2"/>
      </rPr>
      <t xml:space="preserve">Wholesale &amp; Retail Trade, Food &amp; Beverages and  Accommodation </t>
    </r>
  </si>
  <si>
    <r>
      <t xml:space="preserve">Perkhidmatan Perniagaan dan Kewangan 
</t>
    </r>
    <r>
      <rPr>
        <i/>
        <sz val="13.5"/>
        <rFont val="Arial"/>
        <family val="2"/>
      </rPr>
      <t>Business Services and Finance</t>
    </r>
  </si>
  <si>
    <r>
      <t xml:space="preserve">Maklumat &amp; Komunikasi dan Pengangkutan &amp; Penyimpanan
</t>
    </r>
    <r>
      <rPr>
        <i/>
        <sz val="13.5"/>
        <rFont val="Arial"/>
        <family val="2"/>
      </rPr>
      <t xml:space="preserve">Information &amp; Communication and Transportation &amp; Storage </t>
    </r>
  </si>
  <si>
    <r>
      <t xml:space="preserve">Perkhidmatan Lain
</t>
    </r>
    <r>
      <rPr>
        <i/>
        <sz val="13.5"/>
        <rFont val="Arial"/>
        <family val="2"/>
      </rPr>
      <t>Other</t>
    </r>
    <r>
      <rPr>
        <b/>
        <sz val="13.5"/>
        <rFont val="Arial"/>
        <family val="2"/>
      </rPr>
      <t xml:space="preserve"> </t>
    </r>
    <r>
      <rPr>
        <i/>
        <sz val="13.5"/>
        <rFont val="Arial"/>
        <family val="2"/>
      </rPr>
      <t>Services</t>
    </r>
  </si>
  <si>
    <r>
      <t xml:space="preserve">Tempoh 
 </t>
    </r>
    <r>
      <rPr>
        <i/>
        <sz val="13.5"/>
        <rFont val="Arial"/>
        <family val="2"/>
      </rPr>
      <t>Period</t>
    </r>
  </si>
  <si>
    <r>
      <rPr>
        <b/>
        <sz val="13.5"/>
        <rFont val="Arial"/>
        <family val="2"/>
      </rPr>
      <t>Wajaran</t>
    </r>
    <r>
      <rPr>
        <sz val="13.5"/>
        <rFont val="Arial"/>
        <family val="2"/>
      </rPr>
      <t xml:space="preserve">/ </t>
    </r>
    <r>
      <rPr>
        <i/>
        <sz val="13.5"/>
        <rFont val="Arial"/>
        <family val="2"/>
      </rPr>
      <t>Weight</t>
    </r>
  </si>
  <si>
    <r>
      <rPr>
        <b/>
        <sz val="13.5"/>
        <rFont val="Arial"/>
        <family val="2"/>
      </rPr>
      <t>a. Indeks Volum</t>
    </r>
    <r>
      <rPr>
        <sz val="13.5"/>
        <rFont val="Arial"/>
        <family val="2"/>
      </rPr>
      <t xml:space="preserve">/ </t>
    </r>
    <r>
      <rPr>
        <i/>
        <sz val="13.5"/>
        <rFont val="Arial"/>
        <family val="2"/>
      </rPr>
      <t>Volume Index</t>
    </r>
  </si>
  <si>
    <r>
      <rPr>
        <vertAlign val="superscript"/>
        <sz val="13.5"/>
        <rFont val="Arial"/>
        <family val="2"/>
      </rPr>
      <t>p</t>
    </r>
    <r>
      <rPr>
        <b/>
        <sz val="13.5"/>
        <rFont val="Arial"/>
        <family val="2"/>
      </rPr>
      <t xml:space="preserve"> Data Awalan/</t>
    </r>
    <r>
      <rPr>
        <sz val="13.5"/>
        <rFont val="Arial"/>
        <family val="2"/>
      </rPr>
      <t xml:space="preserve"> </t>
    </r>
    <r>
      <rPr>
        <i/>
        <sz val="13.5"/>
        <rFont val="Arial"/>
        <family val="2"/>
      </rPr>
      <t>Preliminary Data</t>
    </r>
  </si>
  <si>
    <r>
      <rPr>
        <vertAlign val="superscript"/>
        <sz val="13.5"/>
        <rFont val="Arial"/>
        <family val="2"/>
      </rPr>
      <t>r</t>
    </r>
    <r>
      <rPr>
        <sz val="13.5"/>
        <rFont val="Arial"/>
        <family val="2"/>
      </rPr>
      <t xml:space="preserve">  </t>
    </r>
    <r>
      <rPr>
        <b/>
        <sz val="13.5"/>
        <rFont val="Arial"/>
        <family val="2"/>
      </rPr>
      <t xml:space="preserve">Kemaskini dibuat berdasarkan data terkini yang diperoleh/ </t>
    </r>
    <r>
      <rPr>
        <i/>
        <sz val="13.5"/>
        <rFont val="Arial"/>
        <family val="2"/>
      </rPr>
      <t>Revisions made based on the latest data available</t>
    </r>
  </si>
  <si>
    <r>
      <t xml:space="preserve">b. Peratus Perubahan Suku Tahun ke Suku Tahun/ </t>
    </r>
    <r>
      <rPr>
        <i/>
        <sz val="13.5"/>
        <rFont val="Arial"/>
        <family val="2"/>
      </rPr>
      <t>Percentage Change Quarter-on-Quarter</t>
    </r>
  </si>
  <si>
    <r>
      <t xml:space="preserve">c. Peratus Perubahan Tahun ke Tahun/ </t>
    </r>
    <r>
      <rPr>
        <i/>
        <sz val="13.5"/>
        <rFont val="Arial"/>
        <family val="2"/>
      </rPr>
      <t>Percentage Change Year-on-Year</t>
    </r>
  </si>
  <si>
    <r>
      <t xml:space="preserve">   Perdagangan Borong &amp; Runcit, Makanan &amp; 
Minuman dan Penginapan
</t>
    </r>
    <r>
      <rPr>
        <i/>
        <sz val="13.5"/>
        <rFont val="Arial"/>
        <family val="2"/>
      </rPr>
      <t xml:space="preserve">Wholesale &amp; Retail Trade, 
Food &amp; Beverages and  Accommodation </t>
    </r>
  </si>
  <si>
    <r>
      <t xml:space="preserve">Perdagangan Borong &amp; Runcit
</t>
    </r>
    <r>
      <rPr>
        <i/>
        <sz val="13.5"/>
        <rFont val="Arial"/>
        <family val="2"/>
      </rPr>
      <t xml:space="preserve"> Wholesale &amp; Retail Trade</t>
    </r>
  </si>
  <si>
    <r>
      <t xml:space="preserve">Makanan &amp; Minuman
</t>
    </r>
    <r>
      <rPr>
        <i/>
        <sz val="13.5"/>
        <rFont val="Arial"/>
        <family val="2"/>
      </rPr>
      <t>Food &amp; Beverages</t>
    </r>
  </si>
  <si>
    <r>
      <t xml:space="preserve">Penginapan
</t>
    </r>
    <r>
      <rPr>
        <i/>
        <sz val="13.5"/>
        <rFont val="Arial"/>
        <family val="2"/>
      </rPr>
      <t>Accommodation</t>
    </r>
  </si>
  <si>
    <r>
      <rPr>
        <b/>
        <sz val="13.5"/>
        <rFont val="Arial"/>
        <family val="2"/>
      </rPr>
      <t>a. Indeks Volum</t>
    </r>
    <r>
      <rPr>
        <sz val="13.5"/>
        <rFont val="Arial"/>
        <family val="2"/>
      </rPr>
      <t>/</t>
    </r>
    <r>
      <rPr>
        <i/>
        <sz val="13.5"/>
        <rFont val="Arial"/>
        <family val="2"/>
      </rPr>
      <t xml:space="preserve"> Volume Index</t>
    </r>
  </si>
  <si>
    <r>
      <rPr>
        <vertAlign val="superscript"/>
        <sz val="13.5"/>
        <rFont val="Arial"/>
        <family val="2"/>
      </rPr>
      <t>r</t>
    </r>
    <r>
      <rPr>
        <b/>
        <sz val="13.5"/>
        <rFont val="Arial"/>
        <family val="2"/>
      </rPr>
      <t xml:space="preserve">  Kemaskini dibuat berdasarkan data terkini yang diperoleh/ </t>
    </r>
    <r>
      <rPr>
        <i/>
        <sz val="13.5"/>
        <rFont val="Arial"/>
        <family val="2"/>
      </rPr>
      <t>Revisions made based on the latest data available</t>
    </r>
  </si>
  <si>
    <t>Table 2 (i)    : Volume Index of Services by Sub-sector</t>
  </si>
  <si>
    <t>Table 2 (i)    : Volume Index of Services by Sub-sector (cont'd.)</t>
  </si>
  <si>
    <r>
      <t xml:space="preserve">Kewangan &amp; Insurans
</t>
    </r>
    <r>
      <rPr>
        <i/>
        <sz val="13.5"/>
        <rFont val="Arial"/>
        <family val="2"/>
      </rPr>
      <t>Finance &amp; Insurance</t>
    </r>
  </si>
  <si>
    <r>
      <t xml:space="preserve">Profesional, Saintifik &amp; Teknikal dan Pentadbiran &amp; Khidmat Sokongan
</t>
    </r>
    <r>
      <rPr>
        <i/>
        <sz val="13.5"/>
        <rFont val="Arial"/>
        <family val="2"/>
      </rPr>
      <t>Professional, Scientific &amp; Technical and Administrative &amp; Support Services</t>
    </r>
  </si>
  <si>
    <r>
      <t xml:space="preserve">Hartanah
</t>
    </r>
    <r>
      <rPr>
        <i/>
        <sz val="13.5"/>
        <rFont val="Arial"/>
        <family val="2"/>
      </rPr>
      <t>Real Estate</t>
    </r>
  </si>
  <si>
    <r>
      <t xml:space="preserve">Pentadbiran &amp; Khidmat Sokongan
</t>
    </r>
    <r>
      <rPr>
        <i/>
        <sz val="13.5"/>
        <rFont val="Arial"/>
        <family val="2"/>
      </rPr>
      <t>Administrative &amp; Support Services</t>
    </r>
  </si>
  <si>
    <r>
      <t xml:space="preserve">Maklumat &amp; Komunikasi dan 
Pengangkutan &amp; Penyimpanan
</t>
    </r>
    <r>
      <rPr>
        <i/>
        <sz val="13.5"/>
        <rFont val="Arial"/>
        <family val="2"/>
      </rPr>
      <t xml:space="preserve"> Information &amp; Communication and Transportation &amp; Storage </t>
    </r>
  </si>
  <si>
    <r>
      <t xml:space="preserve">Maklumat &amp; Komunikasi
</t>
    </r>
    <r>
      <rPr>
        <i/>
        <sz val="13.5"/>
        <rFont val="Arial"/>
        <family val="2"/>
      </rPr>
      <t>Information &amp; Communication</t>
    </r>
  </si>
  <si>
    <r>
      <t xml:space="preserve">Pengangkutan &amp; Penyimpanan
</t>
    </r>
    <r>
      <rPr>
        <i/>
        <sz val="13.5"/>
        <rFont val="Arial"/>
        <family val="2"/>
      </rPr>
      <t>Transportation &amp; Storage</t>
    </r>
  </si>
  <si>
    <r>
      <t xml:space="preserve">Perkhidmatan Lain
</t>
    </r>
    <r>
      <rPr>
        <i/>
        <sz val="13.5"/>
        <rFont val="Arial"/>
        <family val="2"/>
      </rPr>
      <t>Other Services</t>
    </r>
  </si>
  <si>
    <r>
      <t xml:space="preserve">Kesenian, Hiburan &amp; Rekreasi dan Perkhidmatan Persendirian &amp; 
Lain-lain Aktiviti
</t>
    </r>
    <r>
      <rPr>
        <i/>
        <sz val="13.5"/>
        <rFont val="Arial"/>
        <family val="2"/>
      </rPr>
      <t>Arts, Entertainment &amp; Recreation and Personal Services &amp; Other Activities</t>
    </r>
  </si>
  <si>
    <r>
      <t xml:space="preserve">Pendidikan Swasta
</t>
    </r>
    <r>
      <rPr>
        <i/>
        <sz val="13.5"/>
        <rFont val="Arial"/>
        <family val="2"/>
      </rPr>
      <t>Private Education</t>
    </r>
  </si>
  <si>
    <r>
      <t xml:space="preserve">Kesihatan Swasta
</t>
    </r>
    <r>
      <rPr>
        <i/>
        <sz val="13.5"/>
        <rFont val="Arial"/>
        <family val="2"/>
      </rPr>
      <t>Private Health</t>
    </r>
  </si>
  <si>
    <r>
      <t xml:space="preserve">Perkhidmatan Persendirian &amp; 
Lain-lain Aktiviti
</t>
    </r>
    <r>
      <rPr>
        <i/>
        <sz val="13.5"/>
        <rFont val="Arial"/>
        <family val="2"/>
      </rPr>
      <t>Personal Services &amp; Other Activities</t>
    </r>
  </si>
  <si>
    <r>
      <t xml:space="preserve">Perdagangan Borong
</t>
    </r>
    <r>
      <rPr>
        <i/>
        <sz val="13.5"/>
        <rFont val="Arial"/>
        <family val="2"/>
      </rPr>
      <t>Wholesale Trade</t>
    </r>
  </si>
  <si>
    <r>
      <t xml:space="preserve">Perdagangan Runcit
</t>
    </r>
    <r>
      <rPr>
        <i/>
        <sz val="13.5"/>
        <rFont val="Arial"/>
        <family val="2"/>
      </rPr>
      <t>Retail Trade</t>
    </r>
  </si>
  <si>
    <r>
      <t xml:space="preserve">Kenderaan Bermotor
</t>
    </r>
    <r>
      <rPr>
        <i/>
        <sz val="13.5"/>
        <rFont val="Arial"/>
        <family val="2"/>
      </rPr>
      <t>Motor Vehicles</t>
    </r>
  </si>
  <si>
    <r>
      <t xml:space="preserve">Kewangan
</t>
    </r>
    <r>
      <rPr>
        <i/>
        <sz val="13.5"/>
        <rFont val="Arial"/>
        <family val="2"/>
      </rPr>
      <t>Finance</t>
    </r>
  </si>
  <si>
    <r>
      <t xml:space="preserve">Insurans
</t>
    </r>
    <r>
      <rPr>
        <i/>
        <sz val="13.5"/>
        <rFont val="Arial"/>
        <family val="2"/>
      </rPr>
      <t>Insurance</t>
    </r>
  </si>
  <si>
    <r>
      <t xml:space="preserve">Maklumat &amp; 
Komunikasi
</t>
    </r>
    <r>
      <rPr>
        <i/>
        <sz val="13.5"/>
        <rFont val="Arial"/>
        <family val="2"/>
      </rPr>
      <t>Information &amp; Communication</t>
    </r>
  </si>
  <si>
    <r>
      <t xml:space="preserve">Telekomunikasi
</t>
    </r>
    <r>
      <rPr>
        <i/>
        <sz val="13.5"/>
        <rFont val="Arial"/>
        <family val="2"/>
      </rPr>
      <t>Telecommunications</t>
    </r>
  </si>
  <si>
    <r>
      <t xml:space="preserve">Komputer &amp; Perkhidmatan Maklumat
</t>
    </r>
    <r>
      <rPr>
        <i/>
        <sz val="13.5"/>
        <rFont val="Arial"/>
        <family val="2"/>
      </rPr>
      <t>Computer &amp; Information Service</t>
    </r>
  </si>
  <si>
    <r>
      <t xml:space="preserve">Aktiviti Penerbitan &amp; Penyiaran
</t>
    </r>
    <r>
      <rPr>
        <i/>
        <sz val="13.5"/>
        <rFont val="Arial"/>
        <family val="2"/>
      </rPr>
      <t>Publishing &amp; Broadcasting Activities</t>
    </r>
  </si>
  <si>
    <r>
      <t xml:space="preserve">Penggudangan &amp; Aktiviti Sokongan; Pos &amp; Kurier 
</t>
    </r>
    <r>
      <rPr>
        <i/>
        <sz val="13.5"/>
        <rFont val="Arial"/>
        <family val="2"/>
      </rPr>
      <t xml:space="preserve">Warehousing &amp; Supporting Activities; Postal &amp; Courier </t>
    </r>
  </si>
  <si>
    <r>
      <rPr>
        <b/>
        <sz val="13.5"/>
        <rFont val="Arial"/>
        <family val="2"/>
      </rPr>
      <t>Pengangkutan Darat</t>
    </r>
    <r>
      <rPr>
        <i/>
        <sz val="13.5"/>
        <rFont val="Arial"/>
        <family val="2"/>
      </rPr>
      <t xml:space="preserve">
Land Transport  </t>
    </r>
  </si>
  <si>
    <r>
      <t xml:space="preserve">Pengangkutan Air 
</t>
    </r>
    <r>
      <rPr>
        <i/>
        <sz val="13.5"/>
        <rFont val="Arial"/>
        <family val="2"/>
      </rPr>
      <t xml:space="preserve">Water Transport </t>
    </r>
  </si>
  <si>
    <r>
      <t xml:space="preserve">Pengangkutan Udara
</t>
    </r>
    <r>
      <rPr>
        <i/>
        <sz val="13.5"/>
        <rFont val="Arial"/>
        <family val="2"/>
      </rPr>
      <t>Air Transport</t>
    </r>
  </si>
  <si>
    <r>
      <rPr>
        <b/>
        <vertAlign val="superscript"/>
        <sz val="13.5"/>
        <rFont val="Arial"/>
        <family val="2"/>
      </rPr>
      <t>r</t>
    </r>
    <r>
      <rPr>
        <b/>
        <sz val="13.5"/>
        <rFont val="Arial"/>
        <family val="2"/>
      </rPr>
      <t xml:space="preserve">  Kemaskini dibuat berdasarkan data terkini yang diperoleh/</t>
    </r>
    <r>
      <rPr>
        <b/>
        <i/>
        <sz val="13.5"/>
        <rFont val="Arial"/>
        <family val="2"/>
      </rPr>
      <t xml:space="preserve"> </t>
    </r>
    <r>
      <rPr>
        <i/>
        <sz val="13.5"/>
        <rFont val="Arial"/>
        <family val="2"/>
      </rPr>
      <t>Revisions made based on the latest data available</t>
    </r>
  </si>
  <si>
    <r>
      <rPr>
        <vertAlign val="superscript"/>
        <sz val="13.5"/>
        <rFont val="Arial"/>
        <family val="2"/>
      </rPr>
      <t>r</t>
    </r>
    <r>
      <rPr>
        <sz val="13.5"/>
        <rFont val="Arial"/>
        <family val="2"/>
      </rPr>
      <t xml:space="preserve">  </t>
    </r>
    <r>
      <rPr>
        <b/>
        <sz val="13.5"/>
        <rFont val="Arial"/>
        <family val="2"/>
      </rPr>
      <t>Kemaskini dibuat berdasarkan data terkini yang diperoleh/</t>
    </r>
    <r>
      <rPr>
        <b/>
        <i/>
        <sz val="13.5"/>
        <rFont val="Arial"/>
        <family val="2"/>
      </rPr>
      <t xml:space="preserve"> </t>
    </r>
    <r>
      <rPr>
        <i/>
        <sz val="13.5"/>
        <rFont val="Arial"/>
        <family val="2"/>
      </rPr>
      <t>Revisions made based on the latest data available</t>
    </r>
  </si>
  <si>
    <r>
      <rPr>
        <vertAlign val="superscript"/>
        <sz val="13.5"/>
        <rFont val="Arial"/>
        <family val="2"/>
      </rPr>
      <t>r</t>
    </r>
    <r>
      <rPr>
        <b/>
        <sz val="13.5"/>
        <rFont val="Arial"/>
        <family val="2"/>
      </rPr>
      <t xml:space="preserve">  Kemaskini dibuat berdasarkan data terkini yang diperoleh/</t>
    </r>
    <r>
      <rPr>
        <b/>
        <i/>
        <sz val="13.5"/>
        <rFont val="Arial"/>
        <family val="2"/>
      </rPr>
      <t xml:space="preserve"> </t>
    </r>
    <r>
      <rPr>
        <i/>
        <sz val="13.5"/>
        <rFont val="Arial"/>
        <family val="2"/>
      </rPr>
      <t>Revisions made based on the latest data available</t>
    </r>
  </si>
  <si>
    <t>Jadual 1 : Indeks Volum Perkhidmatan, Suku Tahun Keempat 2021</t>
  </si>
  <si>
    <t>Table 1 : Volume Index of Services, Fourth Quarter 2021</t>
  </si>
  <si>
    <r>
      <t>Q3</t>
    </r>
    <r>
      <rPr>
        <b/>
        <vertAlign val="superscript"/>
        <sz val="13.5"/>
        <rFont val="Arial"/>
        <family val="2"/>
      </rPr>
      <t>r</t>
    </r>
  </si>
  <si>
    <r>
      <t>Q4</t>
    </r>
    <r>
      <rPr>
        <b/>
        <vertAlign val="superscript"/>
        <sz val="13.5"/>
        <rFont val="Arial"/>
        <family val="2"/>
      </rPr>
      <t>p</t>
    </r>
  </si>
  <si>
    <r>
      <t>Q4 2021</t>
    </r>
    <r>
      <rPr>
        <vertAlign val="superscript"/>
        <sz val="13.5"/>
        <rFont val="Arial"/>
        <family val="2"/>
      </rPr>
      <t>p</t>
    </r>
  </si>
  <si>
    <t>Q3r</t>
  </si>
  <si>
    <t>Q4p</t>
  </si>
  <si>
    <t>b. Peratus Perubahan Suku Tahun ke Suku Tahun/ Percentage Change Quarter-on-Quarter</t>
  </si>
  <si>
    <t>.3.0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</si>
</sst>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_);_(* \(#,##0\);_(* &quot;-&quot;_);_(@_)"/>
    <numFmt numFmtId="165" formatCode="_(* #,##0.00_);_(* \(#,##0.00\);_(* &quot;-&quot;??_);_(@_)"/>
    <numFmt numFmtId="166" formatCode="_(&quot;$&quot;* #,##0.00_);_(&quot;$&quot;* \(#,##0.00\);_(&quot;$&quot;* &quot;-&quot;??_);_(@_)"/>
    <numFmt numFmtId="167" formatCode="0.0"/>
    <numFmt numFmtId="168" formatCode="_(* #,##0.0_);_(* \(#,##0.0\);_(* &quot;-&quot;??_);_(@_)"/>
    <numFmt numFmtId="169" formatCode="0.000"/>
    <numFmt numFmtId="170" formatCode="0.0000"/>
    <numFmt numFmtId="171" formatCode="[$-409]mmm\-yy;@"/>
    <numFmt numFmtId="172" formatCode="0.00_)"/>
    <numFmt numFmtId="173" formatCode="_(* #,##0.0_);_(* \(#,##0.0\);_(* &quot;-&quot;?_);_(@_)"/>
    <numFmt numFmtId="174" formatCode="0.0%"/>
    <numFmt numFmtId="175" formatCode="_-* #,##0_-;\-* #,##0_-;_-* &quot;-&quot;??_-;_-@_-"/>
    <numFmt numFmtId="176" formatCode="#,##0_)"/>
  </numFmts>
  <fonts count="68">
    <font>
      <sz val="11"/>
      <color theme="1"/>
      <name val="Calibri"/>
      <family val="2"/>
      <scheme val="minor"/>
    </font>
    <font>
      <sz val="11"/>
      <color theme="1"/>
      <name val="Calibri"/>
      <family val="2"/>
      <scheme val="minor"/>
    </font>
    <font>
      <b/>
      <sz val="10"/>
      <name val="Arial"/>
      <family val="2"/>
    </font>
    <font>
      <i/>
      <sz val="10"/>
      <name val="Arial"/>
      <family val="2"/>
    </font>
    <font>
      <sz val="12"/>
      <name val="Arial"/>
      <family val="2"/>
    </font>
    <font>
      <b/>
      <sz val="11"/>
      <name val="Arial"/>
      <family val="2"/>
    </font>
    <font>
      <sz val="10"/>
      <name val="MS Sans Serif"/>
      <family val="2"/>
    </font>
    <font>
      <sz val="11"/>
      <name val="Arial"/>
      <family val="2"/>
    </font>
    <font>
      <sz val="10"/>
      <name val="Calibri"/>
      <family val="2"/>
    </font>
    <font>
      <sz val="10"/>
      <name val="Arial"/>
      <family val="2"/>
    </font>
    <font>
      <sz val="11"/>
      <color indexed="8"/>
      <name val="Calibri"/>
      <family val="2"/>
    </font>
    <font>
      <sz val="11"/>
      <color theme="1"/>
      <name val="Arial"/>
      <family val="2"/>
    </font>
    <font>
      <b/>
      <sz val="10"/>
      <color indexed="8"/>
      <name val="Arial"/>
      <family val="2"/>
    </font>
    <font>
      <b/>
      <sz val="10"/>
      <color theme="1"/>
      <name val="Arial"/>
      <family val="2"/>
    </font>
    <font>
      <b/>
      <sz val="11"/>
      <color theme="1"/>
      <name val="Arial"/>
      <family val="2"/>
    </font>
    <font>
      <sz val="10"/>
      <color indexed="8"/>
      <name val="Arial"/>
      <family val="2"/>
    </font>
    <font>
      <b/>
      <sz val="11"/>
      <color indexed="8"/>
      <name val="Arial"/>
      <family val="2"/>
    </font>
    <font>
      <sz val="11"/>
      <color indexed="8"/>
      <name val="Arial"/>
      <family val="2"/>
    </font>
    <font>
      <sz val="9"/>
      <color indexed="81"/>
      <name val="Tahoma"/>
      <family val="2"/>
    </font>
    <font>
      <b/>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rebuchet MS"/>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72"/>
      <name val="MS Sans Serif"/>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b/>
      <sz val="18"/>
      <color indexed="56"/>
      <name val="Cambria"/>
      <family val="2"/>
    </font>
    <font>
      <b/>
      <sz val="11"/>
      <color indexed="8"/>
      <name val="Calibri"/>
      <family val="2"/>
    </font>
    <font>
      <sz val="11"/>
      <color indexed="10"/>
      <name val="Calibri"/>
      <family val="2"/>
    </font>
    <font>
      <b/>
      <sz val="12"/>
      <name val="Helv"/>
    </font>
    <font>
      <b/>
      <sz val="14"/>
      <name val="Helv"/>
    </font>
    <font>
      <sz val="12"/>
      <name val="Helv"/>
    </font>
    <font>
      <sz val="10"/>
      <color theme="1"/>
      <name val="Tahoma"/>
      <family val="2"/>
    </font>
    <font>
      <u/>
      <sz val="10"/>
      <color indexed="12"/>
      <name val="MS Sans Serif"/>
      <family val="2"/>
    </font>
    <font>
      <u/>
      <sz val="11"/>
      <color theme="10"/>
      <name val="Calibri"/>
      <family val="2"/>
    </font>
    <font>
      <b/>
      <i/>
      <sz val="16"/>
      <name val="Helv"/>
    </font>
    <font>
      <sz val="8"/>
      <name val="Tahoma"/>
      <family val="2"/>
    </font>
    <font>
      <sz val="8"/>
      <name val="Verdana Ref"/>
      <family val="2"/>
    </font>
    <font>
      <b/>
      <sz val="8"/>
      <color indexed="9"/>
      <name val="Tahoma"/>
      <family val="2"/>
    </font>
    <font>
      <b/>
      <sz val="8"/>
      <color indexed="8"/>
      <name val="Tahoma"/>
      <family val="2"/>
    </font>
    <font>
      <b/>
      <u/>
      <sz val="8"/>
      <color indexed="8"/>
      <name val="Tahoma"/>
      <family val="2"/>
    </font>
    <font>
      <sz val="10"/>
      <name val="Verdana"/>
      <family val="2"/>
    </font>
    <font>
      <sz val="16"/>
      <color indexed="9"/>
      <name val="Tahoma"/>
      <family val="2"/>
    </font>
    <font>
      <b/>
      <sz val="8"/>
      <color indexed="63"/>
      <name val="Verdana Ref"/>
      <family val="2"/>
    </font>
    <font>
      <b/>
      <sz val="8"/>
      <color indexed="63"/>
      <name val="Futura Md BT"/>
      <family val="2"/>
    </font>
    <font>
      <sz val="8"/>
      <name val="Futura Lt BT"/>
      <family val="2"/>
    </font>
    <font>
      <b/>
      <sz val="8"/>
      <name val="Futura Md BT"/>
      <family val="2"/>
    </font>
    <font>
      <sz val="12"/>
      <name val="新細明體"/>
      <family val="1"/>
      <charset val="136"/>
    </font>
    <font>
      <sz val="13.5"/>
      <name val="Arial"/>
      <family val="2"/>
    </font>
    <font>
      <b/>
      <sz val="13.5"/>
      <name val="Arial"/>
      <family val="2"/>
    </font>
    <font>
      <i/>
      <sz val="13.5"/>
      <name val="Arial"/>
      <family val="2"/>
    </font>
    <font>
      <b/>
      <vertAlign val="superscript"/>
      <sz val="13.5"/>
      <name val="Arial"/>
      <family val="2"/>
    </font>
    <font>
      <vertAlign val="superscript"/>
      <sz val="13.5"/>
      <name val="Arial"/>
      <family val="2"/>
    </font>
    <font>
      <b/>
      <i/>
      <sz val="13.5"/>
      <name val="Arial"/>
      <family val="2"/>
    </font>
    <font>
      <sz val="13.5"/>
      <color rgb="FFFF0000"/>
      <name val="Arial"/>
      <family val="2"/>
    </font>
  </fonts>
  <fills count="3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21"/>
        <bgColor indexed="64"/>
      </patternFill>
    </fill>
    <fill>
      <patternFill patternType="solid">
        <fgColor indexed="55"/>
        <bgColor indexed="64"/>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theme="0" tint="-0.249977111117893"/>
        <bgColor indexed="64"/>
      </patternFill>
    </fill>
    <fill>
      <patternFill patternType="solid">
        <fgColor theme="9" tint="0.59999389629810485"/>
        <bgColor indexed="64"/>
      </patternFill>
    </fill>
  </fills>
  <borders count="37">
    <border>
      <left/>
      <right/>
      <top/>
      <bottom/>
      <diagonal/>
    </border>
    <border>
      <left/>
      <right/>
      <top/>
      <bottom style="medium">
        <color indexed="64"/>
      </bottom>
      <diagonal/>
    </border>
    <border>
      <left/>
      <right style="thin">
        <color indexed="64"/>
      </right>
      <top/>
      <bottom/>
      <diagonal/>
    </border>
    <border>
      <left/>
      <right/>
      <top style="medium">
        <color indexed="64"/>
      </top>
      <bottom style="medium">
        <color indexed="64"/>
      </bottom>
      <diagonal/>
    </border>
    <border>
      <left style="thin">
        <color indexed="64"/>
      </left>
      <right/>
      <top/>
      <bottom/>
      <diagonal/>
    </border>
    <border>
      <left/>
      <right/>
      <top style="thick">
        <color theme="0" tint="-0.34998626667073579"/>
      </top>
      <bottom/>
      <diagonal/>
    </border>
    <border>
      <left/>
      <right/>
      <top/>
      <bottom style="thick">
        <color theme="0" tint="-0.34998626667073579"/>
      </bottom>
      <diagonal/>
    </border>
    <border>
      <left/>
      <right/>
      <top/>
      <bottom style="double">
        <color theme="0" tint="-0.34998626667073579"/>
      </bottom>
      <diagonal/>
    </border>
    <border>
      <left/>
      <right/>
      <top/>
      <bottom style="thin">
        <color theme="0" tint="-0.34998626667073579"/>
      </bottom>
      <diagonal/>
    </border>
    <border>
      <left/>
      <right/>
      <top style="dashed">
        <color theme="0" tint="-0.34998626667073579"/>
      </top>
      <bottom/>
      <diagonal/>
    </border>
    <border>
      <left/>
      <right/>
      <top/>
      <bottom style="dashed">
        <color theme="0" tint="-0.34998626667073579"/>
      </bottom>
      <diagonal/>
    </border>
    <border>
      <left/>
      <right/>
      <top style="double">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bottom style="double">
        <color indexed="64"/>
      </bottom>
      <diagonal/>
    </border>
    <border>
      <left/>
      <right/>
      <top style="thick">
        <color theme="0" tint="-0.34998626667073579"/>
      </top>
      <bottom style="thin">
        <color theme="0" tint="-0.34998626667073579"/>
      </bottom>
      <diagonal/>
    </border>
    <border>
      <left/>
      <right/>
      <top style="thick">
        <color theme="0" tint="-0.34998626667073579"/>
      </top>
      <bottom style="dashed">
        <color theme="0" tint="-0.34998626667073579"/>
      </bottom>
      <diagonal/>
    </border>
    <border>
      <left/>
      <right/>
      <top style="thick">
        <color theme="0" tint="-0.499984740745262"/>
      </top>
      <bottom/>
      <diagonal/>
    </border>
    <border>
      <left/>
      <right/>
      <top/>
      <bottom style="double">
        <color theme="0" tint="-0.499984740745262"/>
      </bottom>
      <diagonal/>
    </border>
    <border>
      <left/>
      <right/>
      <top style="thick">
        <color theme="0" tint="-0.499984740745262"/>
      </top>
      <bottom style="dashed">
        <color theme="0" tint="-0.499984740745262"/>
      </bottom>
      <diagonal/>
    </border>
    <border>
      <left/>
      <right/>
      <top/>
      <bottom style="medium">
        <color theme="0" tint="-0.34998626667073579"/>
      </bottom>
      <diagonal/>
    </border>
    <border>
      <left/>
      <right/>
      <top/>
      <bottom style="medium">
        <color theme="0" tint="-0.499984740745262"/>
      </bottom>
      <diagonal/>
    </border>
    <border>
      <left/>
      <right/>
      <top style="dashed">
        <color theme="0" tint="-0.49998474074526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55"/>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style="thin">
        <color indexed="64"/>
      </right>
      <top style="thin">
        <color indexed="64"/>
      </top>
      <bottom style="thin">
        <color indexed="64"/>
      </bottom>
      <diagonal/>
    </border>
  </borders>
  <cellStyleXfs count="57919">
    <xf numFmtId="0" fontId="0" fillId="0" borderId="0"/>
    <xf numFmtId="165" fontId="1" fillId="0" borderId="0" applyFont="0" applyFill="0" applyBorder="0" applyAlignment="0" applyProtection="0"/>
    <xf numFmtId="0" fontId="6"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 fillId="0" borderId="0"/>
    <xf numFmtId="9" fontId="6" fillId="0" borderId="0" applyFont="0" applyFill="0" applyBorder="0" applyAlignment="0" applyProtection="0"/>
    <xf numFmtId="9" fontId="9" fillId="0" borderId="0" applyFont="0" applyFill="0" applyBorder="0" applyAlignment="0" applyProtection="0"/>
    <xf numFmtId="171" fontId="1" fillId="0" borderId="0"/>
    <xf numFmtId="171" fontId="10" fillId="8" borderId="0" applyNumberFormat="0" applyBorder="0" applyAlignment="0" applyProtection="0"/>
    <xf numFmtId="171" fontId="10" fillId="6" borderId="0" applyNumberFormat="0" applyBorder="0" applyAlignment="0" applyProtection="0"/>
    <xf numFmtId="171" fontId="10" fillId="9" borderId="0" applyNumberFormat="0" applyBorder="0" applyAlignment="0" applyProtection="0"/>
    <xf numFmtId="171" fontId="1" fillId="0" borderId="0"/>
    <xf numFmtId="171" fontId="1" fillId="0" borderId="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7" borderId="0" applyNumberFormat="0" applyBorder="0" applyAlignment="0" applyProtection="0"/>
    <xf numFmtId="171" fontId="10" fillId="11" borderId="0" applyNumberFormat="0" applyBorder="0" applyAlignment="0" applyProtection="0"/>
    <xf numFmtId="171" fontId="10" fillId="7" borderId="0" applyNumberFormat="0" applyBorder="0" applyAlignment="0" applyProtection="0"/>
    <xf numFmtId="171" fontId="10" fillId="11" borderId="0" applyNumberFormat="0" applyBorder="0" applyAlignment="0" applyProtection="0"/>
    <xf numFmtId="171" fontId="10" fillId="9"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3" fillId="24" borderId="23" applyNumberFormat="0" applyAlignment="0" applyProtection="0"/>
    <xf numFmtId="171" fontId="23" fillId="24" borderId="23" applyNumberFormat="0" applyAlignment="0" applyProtection="0"/>
    <xf numFmtId="171" fontId="23" fillId="24" borderId="23" applyNumberFormat="0" applyAlignment="0" applyProtection="0"/>
    <xf numFmtId="171" fontId="23" fillId="24" borderId="23" applyNumberFormat="0" applyAlignment="0" applyProtection="0"/>
    <xf numFmtId="171" fontId="23" fillId="24" borderId="23" applyNumberFormat="0" applyAlignment="0" applyProtection="0"/>
    <xf numFmtId="171" fontId="23" fillId="24" borderId="23" applyNumberFormat="0" applyAlignment="0" applyProtection="0"/>
    <xf numFmtId="171" fontId="23" fillId="24" borderId="23" applyNumberFormat="0" applyAlignment="0" applyProtection="0"/>
    <xf numFmtId="171" fontId="23" fillId="24" borderId="23" applyNumberFormat="0" applyAlignment="0" applyProtection="0"/>
    <xf numFmtId="171" fontId="23" fillId="24" borderId="23"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71" fontId="9" fillId="0" borderId="0" applyNumberFormat="0" applyFill="0" applyBorder="0" applyAlignment="0" applyProtection="0"/>
    <xf numFmtId="171" fontId="9" fillId="0" borderId="0" applyNumberForma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7" fillId="0" borderId="24" applyNumberFormat="0" applyFill="0" applyAlignment="0" applyProtection="0"/>
    <xf numFmtId="171" fontId="27" fillId="0" borderId="24" applyNumberFormat="0" applyFill="0" applyAlignment="0" applyProtection="0"/>
    <xf numFmtId="171" fontId="27" fillId="0" borderId="24" applyNumberFormat="0" applyFill="0" applyAlignment="0" applyProtection="0"/>
    <xf numFmtId="171" fontId="27" fillId="0" borderId="24" applyNumberFormat="0" applyFill="0" applyAlignment="0" applyProtection="0"/>
    <xf numFmtId="171" fontId="27" fillId="0" borderId="24" applyNumberFormat="0" applyFill="0" applyAlignment="0" applyProtection="0"/>
    <xf numFmtId="171" fontId="27" fillId="0" borderId="24" applyNumberFormat="0" applyFill="0" applyAlignment="0" applyProtection="0"/>
    <xf numFmtId="171" fontId="27" fillId="0" borderId="24" applyNumberFormat="0" applyFill="0" applyAlignment="0" applyProtection="0"/>
    <xf numFmtId="171" fontId="27" fillId="0" borderId="24" applyNumberFormat="0" applyFill="0" applyAlignment="0" applyProtection="0"/>
    <xf numFmtId="171" fontId="27" fillId="0" borderId="24" applyNumberFormat="0" applyFill="0" applyAlignment="0" applyProtection="0"/>
    <xf numFmtId="171" fontId="28" fillId="0" borderId="25" applyNumberFormat="0" applyFill="0" applyAlignment="0" applyProtection="0"/>
    <xf numFmtId="171" fontId="28" fillId="0" borderId="25" applyNumberFormat="0" applyFill="0" applyAlignment="0" applyProtection="0"/>
    <xf numFmtId="171" fontId="28" fillId="0" borderId="25" applyNumberFormat="0" applyFill="0" applyAlignment="0" applyProtection="0"/>
    <xf numFmtId="171" fontId="28" fillId="0" borderId="25" applyNumberFormat="0" applyFill="0" applyAlignment="0" applyProtection="0"/>
    <xf numFmtId="171" fontId="28" fillId="0" borderId="25" applyNumberFormat="0" applyFill="0" applyAlignment="0" applyProtection="0"/>
    <xf numFmtId="171" fontId="28" fillId="0" borderId="25" applyNumberFormat="0" applyFill="0" applyAlignment="0" applyProtection="0"/>
    <xf numFmtId="171" fontId="28" fillId="0" borderId="25" applyNumberFormat="0" applyFill="0" applyAlignment="0" applyProtection="0"/>
    <xf numFmtId="171" fontId="28" fillId="0" borderId="25" applyNumberFormat="0" applyFill="0" applyAlignment="0" applyProtection="0"/>
    <xf numFmtId="171" fontId="28" fillId="0" borderId="25"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1" fillId="0" borderId="27" applyNumberFormat="0" applyFill="0" applyAlignment="0" applyProtection="0"/>
    <xf numFmtId="171" fontId="31" fillId="0" borderId="27" applyNumberFormat="0" applyFill="0" applyAlignment="0" applyProtection="0"/>
    <xf numFmtId="171" fontId="31" fillId="0" borderId="27" applyNumberFormat="0" applyFill="0" applyAlignment="0" applyProtection="0"/>
    <xf numFmtId="171" fontId="31" fillId="0" borderId="27" applyNumberFormat="0" applyFill="0" applyAlignment="0" applyProtection="0"/>
    <xf numFmtId="171" fontId="31" fillId="0" borderId="27" applyNumberFormat="0" applyFill="0" applyAlignment="0" applyProtection="0"/>
    <xf numFmtId="171" fontId="31" fillId="0" borderId="27" applyNumberFormat="0" applyFill="0" applyAlignment="0" applyProtection="0"/>
    <xf numFmtId="171" fontId="31" fillId="0" borderId="27" applyNumberFormat="0" applyFill="0" applyAlignment="0" applyProtection="0"/>
    <xf numFmtId="171" fontId="31" fillId="0" borderId="27" applyNumberFormat="0" applyFill="0" applyAlignment="0" applyProtection="0"/>
    <xf numFmtId="171" fontId="31" fillId="0" borderId="27" applyNumberFormat="0" applyFill="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9" fillId="0" borderId="0"/>
    <xf numFmtId="171" fontId="9" fillId="0" borderId="0"/>
    <xf numFmtId="171" fontId="6"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4" fillId="0" borderId="0"/>
    <xf numFmtId="171" fontId="1" fillId="0" borderId="0"/>
    <xf numFmtId="171" fontId="4" fillId="0" borderId="0"/>
    <xf numFmtId="171" fontId="9"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4" fillId="0" borderId="0"/>
    <xf numFmtId="171" fontId="4"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applyNumberFormat="0" applyFill="0" applyBorder="0" applyAlignment="0" applyProtection="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4" fillId="0" borderId="0"/>
    <xf numFmtId="171" fontId="6" fillId="0" borderId="0"/>
    <xf numFmtId="171" fontId="6" fillId="0" borderId="0"/>
    <xf numFmtId="171" fontId="9"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1" fillId="0" borderId="0"/>
    <xf numFmtId="171" fontId="10"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4" fillId="0" borderId="0"/>
    <xf numFmtId="171" fontId="1" fillId="0" borderId="0"/>
    <xf numFmtId="171" fontId="9" fillId="0" borderId="0"/>
    <xf numFmtId="171" fontId="4" fillId="0" borderId="0"/>
    <xf numFmtId="171" fontId="9" fillId="0" borderId="0"/>
    <xf numFmtId="171" fontId="1" fillId="0" borderId="0"/>
    <xf numFmtId="171" fontId="4" fillId="0" borderId="0"/>
    <xf numFmtId="171" fontId="6" fillId="0" borderId="0"/>
    <xf numFmtId="171" fontId="9"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0" fillId="0" borderId="0"/>
    <xf numFmtId="171" fontId="1" fillId="0" borderId="0"/>
    <xf numFmtId="171" fontId="6"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24" fillId="0" borderId="0"/>
    <xf numFmtId="171" fontId="9" fillId="0" borderId="0"/>
    <xf numFmtId="171" fontId="1" fillId="0" borderId="0"/>
    <xf numFmtId="171" fontId="1" fillId="0" borderId="0"/>
    <xf numFmtId="171" fontId="9"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6" fillId="0" borderId="0"/>
    <xf numFmtId="171" fontId="6" fillId="0" borderId="0"/>
    <xf numFmtId="171" fontId="4" fillId="0" borderId="0"/>
    <xf numFmtId="171" fontId="4"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1" fillId="0" borderId="0"/>
    <xf numFmtId="171" fontId="9" fillId="0" borderId="0"/>
    <xf numFmtId="171" fontId="1" fillId="0" borderId="0"/>
    <xf numFmtId="171" fontId="4" fillId="0" borderId="0"/>
    <xf numFmtId="171" fontId="6" fillId="0" borderId="0"/>
    <xf numFmtId="171" fontId="10"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33"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4" fillId="0" borderId="0"/>
    <xf numFmtId="171" fontId="9" fillId="0" borderId="0"/>
    <xf numFmtId="171" fontId="9" fillId="0" borderId="0"/>
    <xf numFmtId="171" fontId="9" fillId="0" borderId="0"/>
    <xf numFmtId="171" fontId="9" fillId="0" borderId="0"/>
    <xf numFmtId="171" fontId="1" fillId="0" borderId="0"/>
    <xf numFmtId="171" fontId="9" fillId="0" borderId="0"/>
    <xf numFmtId="171" fontId="9" fillId="26" borderId="28" applyNumberFormat="0" applyFont="0" applyAlignment="0" applyProtection="0"/>
    <xf numFmtId="171" fontId="6" fillId="26" borderId="28" applyNumberFormat="0" applyFont="0" applyAlignment="0" applyProtection="0"/>
    <xf numFmtId="171" fontId="6" fillId="26" borderId="28" applyNumberFormat="0" applyFont="0" applyAlignment="0" applyProtection="0"/>
    <xf numFmtId="171" fontId="6" fillId="26" borderId="28" applyNumberFormat="0" applyFont="0" applyAlignment="0" applyProtection="0"/>
    <xf numFmtId="171" fontId="6" fillId="26" borderId="28" applyNumberFormat="0" applyFont="0" applyAlignment="0" applyProtection="0"/>
    <xf numFmtId="171" fontId="6" fillId="26" borderId="28" applyNumberFormat="0" applyFont="0" applyAlignment="0" applyProtection="0"/>
    <xf numFmtId="171" fontId="6" fillId="26" borderId="28" applyNumberFormat="0" applyFont="0" applyAlignment="0" applyProtection="0"/>
    <xf numFmtId="171" fontId="1" fillId="0" borderId="0"/>
    <xf numFmtId="171" fontId="10" fillId="26" borderId="28" applyNumberFormat="0" applyFon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171" fontId="1" fillId="0" borderId="0"/>
    <xf numFmtId="171" fontId="34" fillId="23" borderId="29" applyNumberFormat="0" applyAlignment="0" applyProtection="0"/>
    <xf numFmtId="40" fontId="15" fillId="27" borderId="0">
      <alignment horizontal="right"/>
    </xf>
    <xf numFmtId="171" fontId="35" fillId="28" borderId="0">
      <alignment horizontal="center"/>
    </xf>
    <xf numFmtId="171" fontId="36" fillId="29" borderId="2"/>
    <xf numFmtId="171" fontId="37" fillId="0" borderId="0" applyBorder="0">
      <alignment horizontal="centerContinuous"/>
    </xf>
    <xf numFmtId="171" fontId="38" fillId="0" borderId="0" applyBorder="0">
      <alignment horizontal="centerContinuous"/>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171"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1" fillId="0" borderId="0"/>
    <xf numFmtId="171" fontId="39" fillId="0" borderId="0" applyNumberFormat="0" applyFill="0" applyBorder="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1" fillId="0" borderId="0"/>
    <xf numFmtId="171" fontId="40" fillId="0" borderId="30" applyNumberFormat="0" applyFill="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1" fillId="0" borderId="0"/>
    <xf numFmtId="171" fontId="41" fillId="0" borderId="0" applyNumberFormat="0" applyFill="0" applyBorder="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42" fillId="0" borderId="0"/>
    <xf numFmtId="171" fontId="42" fillId="0" borderId="0"/>
    <xf numFmtId="171" fontId="42" fillId="0" borderId="0"/>
    <xf numFmtId="171" fontId="42" fillId="0" borderId="0"/>
    <xf numFmtId="171" fontId="43" fillId="0" borderId="0"/>
    <xf numFmtId="171" fontId="42" fillId="0" borderId="0"/>
    <xf numFmtId="171" fontId="44" fillId="0" borderId="0"/>
    <xf numFmtId="171" fontId="44" fillId="0" borderId="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7" fillId="0" borderId="0" applyNumberFormat="0" applyFill="0" applyBorder="0" applyAlignment="0" applyProtection="0">
      <alignment vertical="top"/>
      <protection locked="0"/>
    </xf>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2" fontId="48" fillId="0" borderId="0"/>
    <xf numFmtId="171" fontId="44" fillId="0" borderId="0"/>
    <xf numFmtId="171" fontId="44" fillId="0" borderId="0"/>
    <xf numFmtId="171" fontId="44" fillId="0" borderId="0"/>
    <xf numFmtId="171" fontId="44" fillId="0" borderId="0"/>
    <xf numFmtId="171" fontId="44" fillId="0" borderId="0"/>
    <xf numFmtId="171" fontId="44" fillId="0" borderId="0"/>
    <xf numFmtId="171" fontId="44"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0" fillId="0" borderId="0"/>
    <xf numFmtId="171" fontId="10" fillId="0" borderId="0"/>
    <xf numFmtId="171" fontId="10" fillId="0" borderId="0"/>
    <xf numFmtId="171" fontId="1" fillId="0" borderId="0"/>
    <xf numFmtId="171" fontId="10"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5" fillId="0" borderId="0"/>
    <xf numFmtId="171" fontId="4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9"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2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6" fillId="0" borderId="0"/>
    <xf numFmtId="171" fontId="6"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10" fillId="26" borderId="28" applyNumberFormat="0" applyFon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9" fillId="0" borderId="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37" fontId="49" fillId="27" borderId="31" applyBorder="0" applyProtection="0">
      <alignment vertical="center"/>
    </xf>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50" fillId="30" borderId="0" applyBorder="0">
      <alignment horizontal="left" vertical="center" indent="1"/>
    </xf>
    <xf numFmtId="171" fontId="22" fillId="23" borderId="22" applyNumberFormat="0" applyAlignment="0" applyProtection="0"/>
    <xf numFmtId="171" fontId="22" fillId="23" borderId="22" applyNumberFormat="0" applyAlignment="0" applyProtection="0"/>
    <xf numFmtId="171" fontId="22" fillId="23" borderId="22" applyNumberFormat="0" applyAlignment="0" applyProtection="0"/>
    <xf numFmtId="171" fontId="23" fillId="24" borderId="23" applyNumberFormat="0" applyAlignment="0" applyProtection="0"/>
    <xf numFmtId="171" fontId="23" fillId="24" borderId="23" applyNumberFormat="0" applyAlignment="0" applyProtection="0"/>
    <xf numFmtId="171" fontId="23" fillId="24" borderId="23" applyNumberFormat="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37" fontId="51" fillId="31" borderId="4" applyBorder="0">
      <alignment horizontal="left" vertical="center" indent="1"/>
    </xf>
    <xf numFmtId="37" fontId="52" fillId="32" borderId="3" applyFill="0">
      <alignment vertical="center"/>
    </xf>
    <xf numFmtId="171" fontId="52" fillId="33" borderId="1" applyNumberFormat="0">
      <alignment horizontal="left" vertical="top" indent="1"/>
    </xf>
    <xf numFmtId="171" fontId="52" fillId="27" borderId="0" applyBorder="0">
      <alignment horizontal="left" vertical="center" indent="1"/>
    </xf>
    <xf numFmtId="171" fontId="52" fillId="0" borderId="1" applyNumberFormat="0" applyFill="0">
      <alignment horizontal="centerContinuous" vertical="top"/>
    </xf>
    <xf numFmtId="171" fontId="53" fillId="27" borderId="32" applyNumberFormat="0" applyBorder="0">
      <alignment horizontal="left" vertical="center" indent="1"/>
    </xf>
    <xf numFmtId="171" fontId="27" fillId="0" borderId="24" applyNumberFormat="0" applyFill="0" applyAlignment="0" applyProtection="0"/>
    <xf numFmtId="171" fontId="27" fillId="0" borderId="24" applyNumberFormat="0" applyFill="0" applyAlignment="0" applyProtection="0"/>
    <xf numFmtId="171" fontId="27" fillId="0" borderId="24" applyNumberFormat="0" applyFill="0" applyAlignment="0" applyProtection="0"/>
    <xf numFmtId="171" fontId="28" fillId="0" borderId="25" applyNumberFormat="0" applyFill="0" applyAlignment="0" applyProtection="0"/>
    <xf numFmtId="171" fontId="28" fillId="0" borderId="25" applyNumberFormat="0" applyFill="0" applyAlignment="0" applyProtection="0"/>
    <xf numFmtId="171" fontId="28" fillId="0" borderId="25"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26" applyNumberFormat="0" applyFill="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30" fillId="10" borderId="22" applyNumberFormat="0" applyAlignment="0" applyProtection="0"/>
    <xf numFmtId="171" fontId="30" fillId="10" borderId="22" applyNumberFormat="0" applyAlignment="0" applyProtection="0"/>
    <xf numFmtId="171" fontId="30" fillId="10" borderId="22" applyNumberFormat="0" applyAlignment="0" applyProtection="0"/>
    <xf numFmtId="171" fontId="31" fillId="0" borderId="27" applyNumberFormat="0" applyFill="0" applyAlignment="0" applyProtection="0"/>
    <xf numFmtId="171" fontId="31" fillId="0" borderId="27" applyNumberFormat="0" applyFill="0" applyAlignment="0" applyProtection="0"/>
    <xf numFmtId="171" fontId="31" fillId="0" borderId="27" applyNumberFormat="0" applyFill="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50" fillId="32" borderId="0">
      <alignment horizontal="right"/>
    </xf>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68"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68"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37" fontId="49" fillId="27" borderId="33" applyBorder="0">
      <alignment horizontal="left" vertical="center" indent="2"/>
    </xf>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9"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68" fontId="9" fillId="0" borderId="0"/>
    <xf numFmtId="173" fontId="1" fillId="0" borderId="0"/>
    <xf numFmtId="173"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5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5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37" fontId="4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9" fillId="0" borderId="0"/>
    <xf numFmtId="171" fontId="1" fillId="0" borderId="0"/>
    <xf numFmtId="171" fontId="9" fillId="0" borderId="0"/>
    <xf numFmtId="171" fontId="1" fillId="0" borderId="0"/>
    <xf numFmtId="171" fontId="6"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10"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9" fillId="26" borderId="28" applyNumberFormat="0" applyFont="0" applyAlignment="0" applyProtection="0"/>
    <xf numFmtId="171" fontId="34" fillId="23" borderId="29" applyNumberFormat="0" applyAlignment="0" applyProtection="0"/>
    <xf numFmtId="171" fontId="34" fillId="23" borderId="29" applyNumberFormat="0" applyAlignment="0" applyProtection="0"/>
    <xf numFmtId="171" fontId="34" fillId="23" borderId="29"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ill="0" applyBorder="0" applyAlignment="0" applyProtection="0"/>
    <xf numFmtId="171" fontId="55" fillId="30" borderId="0">
      <alignment horizontal="left" indent="1"/>
    </xf>
    <xf numFmtId="171" fontId="56" fillId="30" borderId="0" applyBorder="0">
      <alignment horizontal="left" vertical="center" indent="1"/>
    </xf>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40" fillId="0" borderId="30" applyNumberFormat="0" applyFill="0" applyAlignment="0" applyProtection="0"/>
    <xf numFmtId="171" fontId="40" fillId="0" borderId="30" applyNumberFormat="0" applyFill="0" applyAlignment="0" applyProtection="0"/>
    <xf numFmtId="171" fontId="40" fillId="0" borderId="30" applyNumberFormat="0" applyFill="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9" fillId="0" borderId="0" applyNumberFormat="0" applyFill="0" applyBorder="0" applyAlignment="0" applyProtection="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0" fontId="57" fillId="0" borderId="34">
      <alignment horizontal="center" vertical="center"/>
    </xf>
    <xf numFmtId="0" fontId="58" fillId="0" borderId="33" applyNumberFormat="0">
      <alignment horizontal="right" vertical="center"/>
    </xf>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5" fontId="6"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0" fontId="58" fillId="0" borderId="0" applyNumberFormat="0">
      <alignment horizontal="left"/>
    </xf>
    <xf numFmtId="0" fontId="58" fillId="0" borderId="35" applyNumberFormat="0" applyBorder="0">
      <alignment horizontal="right"/>
    </xf>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8" fillId="0" borderId="33" applyNumberFormat="0">
      <alignment horizontal="center" vertical="center"/>
    </xf>
    <xf numFmtId="0" fontId="59" fillId="0" borderId="33" applyNumberFormat="0" applyProtection="0">
      <alignment horizontal="center" vertical="center"/>
    </xf>
    <xf numFmtId="176" fontId="58" fillId="27" borderId="36" applyNumberFormat="0" applyFill="0" applyAlignment="0" applyProtection="0">
      <alignment horizontal="right" vertical="center"/>
    </xf>
    <xf numFmtId="0" fontId="60" fillId="0" borderId="0"/>
  </cellStyleXfs>
  <cellXfs count="337">
    <xf numFmtId="0" fontId="0" fillId="0" borderId="0" xfId="0"/>
    <xf numFmtId="0" fontId="8" fillId="3" borderId="0" xfId="0" applyFont="1" applyFill="1"/>
    <xf numFmtId="0" fontId="11" fillId="0" borderId="0" xfId="0" applyFont="1" applyAlignment="1">
      <alignment horizontal="right"/>
    </xf>
    <xf numFmtId="0" fontId="11" fillId="0" borderId="0" xfId="0" applyFont="1"/>
    <xf numFmtId="167" fontId="11" fillId="0" borderId="0" xfId="0" applyNumberFormat="1" applyFont="1"/>
    <xf numFmtId="0" fontId="3" fillId="2" borderId="0" xfId="0" quotePrefix="1" applyFont="1" applyFill="1" applyBorder="1" applyAlignment="1">
      <alignment horizontal="right" vertical="center"/>
    </xf>
    <xf numFmtId="0" fontId="11" fillId="3" borderId="0" xfId="0" applyFont="1" applyFill="1" applyBorder="1" applyAlignment="1">
      <alignment vertical="center" textRotation="180"/>
    </xf>
    <xf numFmtId="0" fontId="11" fillId="3" borderId="0" xfId="0" applyFont="1" applyFill="1" applyBorder="1"/>
    <xf numFmtId="0" fontId="11" fillId="3" borderId="0" xfId="0" applyFont="1" applyFill="1" applyBorder="1" applyAlignment="1">
      <alignment horizontal="right"/>
    </xf>
    <xf numFmtId="0" fontId="3" fillId="3" borderId="0" xfId="0" quotePrefix="1" applyFont="1" applyFill="1" applyBorder="1" applyAlignment="1">
      <alignment horizontal="right" vertical="center"/>
    </xf>
    <xf numFmtId="0" fontId="11" fillId="3" borderId="0" xfId="0" applyFont="1" applyFill="1"/>
    <xf numFmtId="0" fontId="9" fillId="3" borderId="0" xfId="0" applyFont="1" applyFill="1"/>
    <xf numFmtId="0" fontId="8" fillId="3" borderId="0" xfId="0" applyFont="1" applyFill="1" applyAlignment="1">
      <alignment horizontal="right"/>
    </xf>
    <xf numFmtId="0" fontId="11" fillId="0" borderId="0" xfId="0" applyFont="1" applyBorder="1" applyAlignment="1">
      <alignment horizontal="right"/>
    </xf>
    <xf numFmtId="0" fontId="8" fillId="2" borderId="0" xfId="0" applyFont="1" applyFill="1" applyAlignment="1">
      <alignment horizontal="right"/>
    </xf>
    <xf numFmtId="0" fontId="9" fillId="2" borderId="0" xfId="0" applyFont="1" applyFill="1"/>
    <xf numFmtId="0" fontId="14" fillId="3" borderId="0" xfId="0" applyFont="1" applyFill="1" applyBorder="1" applyAlignment="1">
      <alignment vertical="center" textRotation="180"/>
    </xf>
    <xf numFmtId="0" fontId="14" fillId="0" borderId="0" xfId="0" applyFont="1"/>
    <xf numFmtId="0" fontId="11" fillId="2" borderId="0" xfId="0" applyFont="1" applyFill="1" applyBorder="1"/>
    <xf numFmtId="0" fontId="11" fillId="2" borderId="0" xfId="0" applyFont="1" applyFill="1"/>
    <xf numFmtId="0" fontId="14" fillId="2" borderId="0" xfId="0" applyFont="1" applyFill="1" applyBorder="1"/>
    <xf numFmtId="167" fontId="16" fillId="3" borderId="0" xfId="1" applyNumberFormat="1" applyFont="1" applyFill="1" applyBorder="1" applyAlignment="1">
      <alignment horizontal="right" vertical="center" wrapText="1"/>
    </xf>
    <xf numFmtId="167" fontId="14" fillId="3" borderId="0" xfId="0" applyNumberFormat="1" applyFont="1" applyFill="1" applyBorder="1" applyAlignment="1">
      <alignment horizontal="right" vertical="center"/>
    </xf>
    <xf numFmtId="167" fontId="11" fillId="3" borderId="0" xfId="0" applyNumberFormat="1" applyFont="1" applyFill="1" applyBorder="1" applyAlignment="1">
      <alignment horizontal="right" vertical="center"/>
    </xf>
    <xf numFmtId="167" fontId="16" fillId="2" borderId="0" xfId="1" applyNumberFormat="1" applyFont="1" applyFill="1" applyBorder="1" applyAlignment="1">
      <alignment horizontal="center" vertical="center" wrapText="1"/>
    </xf>
    <xf numFmtId="167" fontId="14" fillId="2" borderId="0" xfId="0" applyNumberFormat="1" applyFont="1" applyFill="1" applyBorder="1" applyAlignment="1">
      <alignment horizontal="right" vertical="center"/>
    </xf>
    <xf numFmtId="167" fontId="11" fillId="2" borderId="0" xfId="0" applyNumberFormat="1" applyFont="1" applyFill="1" applyBorder="1" applyAlignment="1">
      <alignment horizontal="right" vertical="center"/>
    </xf>
    <xf numFmtId="165" fontId="14" fillId="0" borderId="0" xfId="0" applyNumberFormat="1" applyFont="1"/>
    <xf numFmtId="165" fontId="11" fillId="0" borderId="0" xfId="0" applyNumberFormat="1" applyFont="1"/>
    <xf numFmtId="167" fontId="11" fillId="3" borderId="19" xfId="0" applyNumberFormat="1" applyFont="1" applyFill="1" applyBorder="1" applyAlignment="1">
      <alignment horizontal="right" vertical="center"/>
    </xf>
    <xf numFmtId="167" fontId="11" fillId="2" borderId="20" xfId="0" applyNumberFormat="1" applyFont="1" applyFill="1" applyBorder="1" applyAlignment="1">
      <alignment horizontal="right" vertical="center"/>
    </xf>
    <xf numFmtId="0" fontId="11" fillId="0" borderId="0" xfId="0" applyFont="1" applyFill="1"/>
    <xf numFmtId="165" fontId="11" fillId="0" borderId="0" xfId="1" applyFont="1" applyAlignment="1">
      <alignment horizontal="right"/>
    </xf>
    <xf numFmtId="168" fontId="11" fillId="0" borderId="0" xfId="0" applyNumberFormat="1" applyFont="1" applyAlignment="1">
      <alignment horizontal="right"/>
    </xf>
    <xf numFmtId="167" fontId="11" fillId="0" borderId="0" xfId="0" applyNumberFormat="1" applyFont="1" applyAlignment="1">
      <alignment horizontal="right"/>
    </xf>
    <xf numFmtId="170" fontId="11" fillId="0" borderId="0" xfId="0" applyNumberFormat="1" applyFont="1"/>
    <xf numFmtId="167" fontId="5" fillId="2" borderId="0" xfId="0" applyNumberFormat="1" applyFont="1" applyFill="1" applyBorder="1" applyAlignment="1">
      <alignment horizontal="right" vertical="center"/>
    </xf>
    <xf numFmtId="167" fontId="7" fillId="2" borderId="0" xfId="0" applyNumberFormat="1" applyFont="1" applyFill="1" applyBorder="1" applyAlignment="1">
      <alignment horizontal="right" vertical="center"/>
    </xf>
    <xf numFmtId="2" fontId="11" fillId="0" borderId="0" xfId="0" applyNumberFormat="1" applyFont="1"/>
    <xf numFmtId="167" fontId="11" fillId="0" borderId="13" xfId="0" applyNumberFormat="1" applyFont="1" applyBorder="1"/>
    <xf numFmtId="168" fontId="11" fillId="0" borderId="0" xfId="0" applyNumberFormat="1" applyFont="1"/>
    <xf numFmtId="0" fontId="2" fillId="2" borderId="17"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9" fillId="3" borderId="0" xfId="0" quotePrefix="1" applyFont="1" applyFill="1" applyBorder="1" applyAlignment="1">
      <alignment horizontal="right" vertical="center"/>
    </xf>
    <xf numFmtId="0" fontId="12" fillId="2" borderId="0" xfId="0" applyFont="1" applyFill="1" applyBorder="1" applyAlignment="1">
      <alignment vertical="center" wrapText="1"/>
    </xf>
    <xf numFmtId="0" fontId="15" fillId="2" borderId="0" xfId="0" applyFont="1" applyFill="1" applyBorder="1" applyAlignment="1">
      <alignment horizontal="left" vertical="center" wrapText="1" indent="2"/>
    </xf>
    <xf numFmtId="0" fontId="15" fillId="2" borderId="20" xfId="0" applyFont="1" applyFill="1" applyBorder="1" applyAlignment="1">
      <alignment horizontal="left" vertical="center" wrapText="1" indent="2"/>
    </xf>
    <xf numFmtId="0" fontId="17" fillId="3" borderId="0" xfId="0" applyFont="1" applyFill="1" applyBorder="1" applyAlignment="1">
      <alignment horizontal="left" vertical="center" wrapText="1" indent="2"/>
    </xf>
    <xf numFmtId="0" fontId="17" fillId="3" borderId="19" xfId="0" applyFont="1" applyFill="1" applyBorder="1" applyAlignment="1">
      <alignment horizontal="left" vertical="center" wrapText="1" indent="2"/>
    </xf>
    <xf numFmtId="0" fontId="16" fillId="3" borderId="0" xfId="0" applyFont="1" applyFill="1" applyBorder="1" applyAlignment="1">
      <alignment wrapText="1"/>
    </xf>
    <xf numFmtId="168" fontId="11" fillId="0" borderId="0" xfId="1" applyNumberFormat="1" applyFont="1"/>
    <xf numFmtId="168" fontId="11" fillId="0" borderId="0" xfId="1" applyNumberFormat="1" applyFont="1" applyFill="1"/>
    <xf numFmtId="0" fontId="5" fillId="0" borderId="0" xfId="0" applyFont="1" applyFill="1"/>
    <xf numFmtId="168" fontId="17" fillId="3" borderId="0" xfId="1" applyNumberFormat="1" applyFont="1" applyFill="1" applyBorder="1" applyAlignment="1">
      <alignment horizontal="right" vertical="center" wrapText="1"/>
    </xf>
    <xf numFmtId="168" fontId="17" fillId="3" borderId="19" xfId="1" applyNumberFormat="1" applyFont="1" applyFill="1" applyBorder="1" applyAlignment="1">
      <alignment horizontal="right" vertical="center" wrapText="1"/>
    </xf>
    <xf numFmtId="167" fontId="17" fillId="2" borderId="0" xfId="0" applyNumberFormat="1" applyFont="1" applyFill="1" applyBorder="1" applyAlignment="1">
      <alignment horizontal="center" vertical="center" wrapText="1"/>
    </xf>
    <xf numFmtId="167" fontId="17" fillId="2" borderId="20" xfId="0" applyNumberFormat="1" applyFont="1" applyFill="1" applyBorder="1" applyAlignment="1">
      <alignment horizontal="center" vertical="center" wrapText="1"/>
    </xf>
    <xf numFmtId="0" fontId="14" fillId="0" borderId="0" xfId="0" applyFont="1" applyFill="1"/>
    <xf numFmtId="165" fontId="14" fillId="0" borderId="0" xfId="0" applyNumberFormat="1" applyFont="1" applyFill="1"/>
    <xf numFmtId="167" fontId="11" fillId="0" borderId="0" xfId="1" applyNumberFormat="1" applyFont="1" applyFill="1"/>
    <xf numFmtId="167" fontId="11" fillId="0" borderId="13" xfId="0" applyNumberFormat="1" applyFont="1" applyFill="1" applyBorder="1"/>
    <xf numFmtId="168" fontId="11" fillId="0" borderId="13" xfId="1" applyNumberFormat="1" applyFont="1" applyFill="1" applyBorder="1"/>
    <xf numFmtId="0" fontId="14" fillId="0" borderId="0" xfId="0" quotePrefix="1" applyFont="1" applyAlignment="1">
      <alignment horizontal="center" vertical="center"/>
    </xf>
    <xf numFmtId="165" fontId="14" fillId="34" borderId="0" xfId="0" applyNumberFormat="1" applyFont="1" applyFill="1"/>
    <xf numFmtId="0" fontId="14" fillId="0" borderId="0" xfId="0" applyFont="1" applyAlignment="1">
      <alignment horizontal="center"/>
    </xf>
    <xf numFmtId="167" fontId="14" fillId="0" borderId="0" xfId="0" applyNumberFormat="1" applyFont="1"/>
    <xf numFmtId="167" fontId="11" fillId="35" borderId="0" xfId="1" applyNumberFormat="1" applyFont="1" applyFill="1"/>
    <xf numFmtId="167" fontId="11" fillId="0" borderId="0"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165" fontId="11" fillId="0" borderId="0" xfId="1" applyFont="1"/>
    <xf numFmtId="168" fontId="11" fillId="4" borderId="0" xfId="1" applyNumberFormat="1" applyFont="1" applyFill="1"/>
    <xf numFmtId="168" fontId="11" fillId="0" borderId="0" xfId="0" applyNumberFormat="1" applyFont="1" applyFill="1"/>
    <xf numFmtId="0" fontId="61" fillId="2" borderId="0" xfId="0" applyFont="1" applyFill="1" applyBorder="1" applyAlignment="1">
      <alignment horizontal="right"/>
    </xf>
    <xf numFmtId="0" fontId="61" fillId="2" borderId="0" xfId="0" applyFont="1" applyFill="1" applyBorder="1"/>
    <xf numFmtId="0" fontId="61" fillId="2" borderId="0" xfId="0" applyFont="1" applyFill="1" applyBorder="1" applyAlignment="1">
      <alignment horizontal="center"/>
    </xf>
    <xf numFmtId="0" fontId="61" fillId="2" borderId="0" xfId="0" applyFont="1" applyFill="1" applyBorder="1" applyAlignment="1">
      <alignment horizontal="left" vertical="center" textRotation="180"/>
    </xf>
    <xf numFmtId="0" fontId="61" fillId="2" borderId="0" xfId="0" applyFont="1" applyFill="1" applyBorder="1" applyAlignment="1">
      <alignment textRotation="180"/>
    </xf>
    <xf numFmtId="0" fontId="61" fillId="2" borderId="0" xfId="0" applyFont="1" applyFill="1" applyBorder="1" applyAlignment="1">
      <alignment textRotation="180" wrapText="1"/>
    </xf>
    <xf numFmtId="0" fontId="63" fillId="2" borderId="0" xfId="0" applyFont="1" applyFill="1" applyBorder="1" applyAlignment="1">
      <alignment horizontal="center" vertical="center"/>
    </xf>
    <xf numFmtId="0" fontId="61" fillId="2" borderId="0" xfId="0" applyFont="1" applyFill="1" applyBorder="1" applyAlignment="1">
      <alignment horizontal="center" vertical="center"/>
    </xf>
    <xf numFmtId="169" fontId="61" fillId="2" borderId="0" xfId="0" applyNumberFormat="1" applyFont="1" applyFill="1" applyBorder="1"/>
    <xf numFmtId="0" fontId="62" fillId="2" borderId="0" xfId="0" applyFont="1" applyFill="1" applyBorder="1" applyAlignment="1">
      <alignment horizontal="left" vertical="center" textRotation="180"/>
    </xf>
    <xf numFmtId="0" fontId="62" fillId="2" borderId="0" xfId="0" applyFont="1" applyFill="1" applyBorder="1" applyAlignment="1">
      <alignment horizontal="left"/>
    </xf>
    <xf numFmtId="167" fontId="62" fillId="2" borderId="0" xfId="0" applyNumberFormat="1" applyFont="1" applyFill="1" applyBorder="1" applyAlignment="1">
      <alignment horizontal="right"/>
    </xf>
    <xf numFmtId="0" fontId="62" fillId="2" borderId="0" xfId="0" applyFont="1" applyFill="1" applyBorder="1" applyAlignment="1">
      <alignment horizontal="center"/>
    </xf>
    <xf numFmtId="167" fontId="62" fillId="2" borderId="0" xfId="0" applyNumberFormat="1" applyFont="1" applyFill="1" applyBorder="1" applyAlignment="1"/>
    <xf numFmtId="0" fontId="62" fillId="2" borderId="0" xfId="0" applyFont="1" applyFill="1" applyBorder="1"/>
    <xf numFmtId="0" fontId="62" fillId="2" borderId="0" xfId="0" applyFont="1" applyFill="1" applyBorder="1" applyAlignment="1">
      <alignment textRotation="180"/>
    </xf>
    <xf numFmtId="0" fontId="63" fillId="2" borderId="0" xfId="0" applyFont="1" applyFill="1" applyBorder="1" applyAlignment="1">
      <alignment horizontal="left" vertical="top"/>
    </xf>
    <xf numFmtId="167" fontId="61" fillId="2" borderId="0" xfId="0" applyNumberFormat="1" applyFont="1" applyFill="1" applyBorder="1" applyAlignment="1"/>
    <xf numFmtId="0" fontId="62" fillId="2" borderId="0" xfId="0" applyFont="1" applyFill="1" applyBorder="1" applyAlignment="1">
      <alignment textRotation="180" wrapText="1"/>
    </xf>
    <xf numFmtId="0" fontId="62" fillId="2" borderId="0" xfId="0" applyFont="1" applyFill="1" applyBorder="1" applyAlignment="1">
      <alignment horizontal="left" vertical="center"/>
    </xf>
    <xf numFmtId="0" fontId="61" fillId="2" borderId="0" xfId="0" applyFont="1" applyFill="1" applyBorder="1" applyAlignment="1"/>
    <xf numFmtId="0" fontId="62" fillId="2" borderId="0" xfId="0" applyFont="1" applyFill="1" applyBorder="1" applyAlignment="1">
      <alignment wrapText="1"/>
    </xf>
    <xf numFmtId="167" fontId="62" fillId="2" borderId="0" xfId="0" applyNumberFormat="1" applyFont="1" applyFill="1" applyBorder="1" applyAlignment="1">
      <alignment horizontal="center"/>
    </xf>
    <xf numFmtId="0" fontId="63" fillId="2" borderId="0" xfId="0" applyFont="1" applyFill="1" applyBorder="1" applyAlignment="1">
      <alignment horizontal="left" vertical="top" wrapText="1"/>
    </xf>
    <xf numFmtId="0" fontId="62" fillId="2" borderId="0" xfId="0" applyFont="1" applyFill="1" applyBorder="1" applyAlignment="1">
      <alignment horizontal="left" wrapText="1" indent="4"/>
    </xf>
    <xf numFmtId="167" fontId="61" fillId="2" borderId="0" xfId="0" applyNumberFormat="1" applyFont="1" applyFill="1" applyBorder="1" applyAlignment="1">
      <alignment horizontal="right"/>
    </xf>
    <xf numFmtId="167" fontId="61" fillId="2" borderId="0" xfId="0" applyNumberFormat="1" applyFont="1" applyFill="1" applyBorder="1" applyAlignment="1">
      <alignment horizontal="center"/>
    </xf>
    <xf numFmtId="0" fontId="63" fillId="2" borderId="0" xfId="0" applyFont="1" applyFill="1" applyBorder="1" applyAlignment="1">
      <alignment horizontal="left" vertical="top" wrapText="1" indent="4"/>
    </xf>
    <xf numFmtId="0" fontId="62" fillId="2" borderId="0" xfId="0" applyFont="1" applyFill="1" applyBorder="1" applyAlignment="1">
      <alignment horizontal="left" wrapText="1"/>
    </xf>
    <xf numFmtId="0" fontId="62" fillId="2" borderId="0" xfId="0" applyFont="1" applyFill="1" applyBorder="1" applyAlignment="1">
      <alignment horizontal="left" textRotation="180"/>
    </xf>
    <xf numFmtId="167" fontId="62" fillId="2" borderId="0" xfId="0" applyNumberFormat="1" applyFont="1" applyFill="1" applyBorder="1" applyAlignment="1">
      <alignment horizontal="right" wrapText="1"/>
    </xf>
    <xf numFmtId="167" fontId="62" fillId="2" borderId="0" xfId="0" applyNumberFormat="1" applyFont="1" applyFill="1" applyBorder="1" applyAlignment="1">
      <alignment wrapText="1"/>
    </xf>
    <xf numFmtId="0" fontId="62" fillId="2" borderId="0" xfId="0" applyFont="1" applyFill="1" applyBorder="1" applyAlignment="1"/>
    <xf numFmtId="0" fontId="62" fillId="2" borderId="0" xfId="0" applyFont="1" applyFill="1" applyBorder="1" applyAlignment="1">
      <alignment horizontal="left" vertical="top" textRotation="180"/>
    </xf>
    <xf numFmtId="167" fontId="61" fillId="2" borderId="0" xfId="0" applyNumberFormat="1" applyFont="1" applyFill="1" applyBorder="1" applyAlignment="1">
      <alignment horizontal="right" wrapText="1"/>
    </xf>
    <xf numFmtId="167" fontId="61" fillId="2" borderId="0" xfId="0" applyNumberFormat="1" applyFont="1" applyFill="1" applyBorder="1" applyAlignment="1">
      <alignment horizontal="right" vertical="top"/>
    </xf>
    <xf numFmtId="0" fontId="62" fillId="2" borderId="0" xfId="0" applyFont="1" applyFill="1" applyBorder="1" applyAlignment="1">
      <alignment vertical="top" textRotation="180"/>
    </xf>
    <xf numFmtId="0" fontId="62" fillId="2" borderId="0" xfId="0" applyFont="1" applyFill="1" applyBorder="1" applyAlignment="1">
      <alignment vertical="top" textRotation="180" wrapText="1"/>
    </xf>
    <xf numFmtId="0" fontId="62" fillId="2" borderId="0" xfId="0" applyFont="1" applyFill="1" applyBorder="1" applyAlignment="1">
      <alignment vertical="top"/>
    </xf>
    <xf numFmtId="0" fontId="61" fillId="2" borderId="0" xfId="0" applyFont="1" applyFill="1" applyBorder="1" applyAlignment="1">
      <alignment horizontal="left" textRotation="180"/>
    </xf>
    <xf numFmtId="167" fontId="61" fillId="2" borderId="0" xfId="0" applyNumberFormat="1" applyFont="1" applyFill="1" applyBorder="1" applyAlignment="1">
      <alignment wrapText="1"/>
    </xf>
    <xf numFmtId="0" fontId="61" fillId="2" borderId="0" xfId="0" applyFont="1" applyFill="1" applyBorder="1" applyAlignment="1">
      <alignment horizontal="left" vertical="top" textRotation="180"/>
    </xf>
    <xf numFmtId="0" fontId="61" fillId="2" borderId="0" xfId="0" applyFont="1" applyFill="1" applyBorder="1" applyAlignment="1">
      <alignment vertical="top" textRotation="180"/>
    </xf>
    <xf numFmtId="0" fontId="61" fillId="2" borderId="0" xfId="0" applyFont="1" applyFill="1" applyBorder="1" applyAlignment="1">
      <alignment vertical="top"/>
    </xf>
    <xf numFmtId="167" fontId="61" fillId="2" borderId="0" xfId="0" applyNumberFormat="1" applyFont="1" applyFill="1" applyBorder="1" applyAlignment="1">
      <alignment horizontal="right" vertical="center"/>
    </xf>
    <xf numFmtId="0" fontId="62" fillId="2" borderId="0" xfId="0" applyFont="1" applyFill="1" applyBorder="1" applyAlignment="1">
      <alignment horizontal="left" wrapText="1" indent="2"/>
    </xf>
    <xf numFmtId="0" fontId="63" fillId="2" borderId="0" xfId="0" applyFont="1" applyFill="1" applyBorder="1" applyAlignment="1">
      <alignment horizontal="left" vertical="top" indent="4"/>
    </xf>
    <xf numFmtId="0" fontId="63" fillId="2" borderId="0" xfId="0" applyFont="1" applyFill="1" applyBorder="1" applyAlignment="1">
      <alignment horizontal="left" vertical="top" indent="2"/>
    </xf>
    <xf numFmtId="167" fontId="62" fillId="2" borderId="0" xfId="0" applyNumberFormat="1" applyFont="1" applyFill="1" applyBorder="1" applyAlignment="1">
      <alignment horizontal="right" vertical="center"/>
    </xf>
    <xf numFmtId="167" fontId="62" fillId="2" borderId="0" xfId="0" applyNumberFormat="1" applyFont="1" applyFill="1" applyBorder="1" applyAlignment="1">
      <alignment horizontal="center" vertical="center"/>
    </xf>
    <xf numFmtId="167" fontId="62" fillId="2" borderId="0" xfId="0" applyNumberFormat="1" applyFont="1" applyFill="1" applyBorder="1" applyAlignment="1">
      <alignment vertical="center"/>
    </xf>
    <xf numFmtId="0" fontId="62" fillId="2" borderId="0" xfId="0" applyFont="1" applyFill="1" applyBorder="1" applyAlignment="1">
      <alignment vertical="center"/>
    </xf>
    <xf numFmtId="0" fontId="62" fillId="2" borderId="0" xfId="0" applyFont="1" applyFill="1" applyBorder="1" applyAlignment="1">
      <alignment vertical="center" textRotation="180"/>
    </xf>
    <xf numFmtId="0" fontId="62" fillId="2" borderId="0" xfId="0" applyFont="1" applyFill="1" applyBorder="1" applyAlignment="1">
      <alignment vertical="center" textRotation="180" wrapText="1"/>
    </xf>
    <xf numFmtId="167" fontId="61" fillId="2" borderId="0" xfId="0" applyNumberFormat="1" applyFont="1" applyFill="1" applyBorder="1" applyAlignment="1">
      <alignment vertical="center"/>
    </xf>
    <xf numFmtId="169" fontId="62" fillId="2" borderId="0" xfId="0" applyNumberFormat="1" applyFont="1" applyFill="1" applyBorder="1" applyAlignment="1"/>
    <xf numFmtId="0" fontId="63" fillId="2" borderId="0" xfId="0" applyFont="1" applyFill="1" applyBorder="1" applyAlignment="1">
      <alignment vertical="top"/>
    </xf>
    <xf numFmtId="167" fontId="62" fillId="2" borderId="0" xfId="0" applyNumberFormat="1" applyFont="1" applyFill="1" applyBorder="1" applyAlignment="1">
      <alignment horizontal="right" vertical="center" wrapText="1"/>
    </xf>
    <xf numFmtId="167" fontId="62" fillId="2" borderId="0" xfId="0" applyNumberFormat="1" applyFont="1" applyFill="1" applyBorder="1" applyAlignment="1">
      <alignment vertical="center" wrapText="1"/>
    </xf>
    <xf numFmtId="167" fontId="61" fillId="2" borderId="0" xfId="0" applyNumberFormat="1" applyFont="1" applyFill="1" applyBorder="1" applyAlignment="1">
      <alignment horizontal="right" vertical="center" wrapText="1"/>
    </xf>
    <xf numFmtId="0" fontId="62" fillId="2" borderId="0" xfId="0" applyFont="1" applyFill="1" applyBorder="1" applyAlignment="1">
      <alignment horizontal="left" indent="2"/>
    </xf>
    <xf numFmtId="167" fontId="61" fillId="2" borderId="0" xfId="0" applyNumberFormat="1" applyFont="1" applyFill="1" applyBorder="1" applyAlignment="1">
      <alignment vertical="center" wrapText="1"/>
    </xf>
    <xf numFmtId="0" fontId="63" fillId="2" borderId="0" xfId="0" applyFont="1" applyFill="1" applyBorder="1" applyAlignment="1">
      <alignment horizontal="left" vertical="top" wrapText="1" indent="2"/>
    </xf>
    <xf numFmtId="0" fontId="62" fillId="2" borderId="0" xfId="0" applyFont="1" applyFill="1" applyBorder="1" applyAlignment="1">
      <alignment horizontal="left" indent="4"/>
    </xf>
    <xf numFmtId="0" fontId="61" fillId="2" borderId="0" xfId="0" applyFont="1" applyFill="1" applyBorder="1" applyAlignment="1">
      <alignment horizontal="right" vertical="top"/>
    </xf>
    <xf numFmtId="0" fontId="61" fillId="2" borderId="6" xfId="0" applyFont="1" applyFill="1" applyBorder="1" applyAlignment="1">
      <alignment horizontal="left" vertical="center" textRotation="180"/>
    </xf>
    <xf numFmtId="0" fontId="61" fillId="2" borderId="6" xfId="0" applyFont="1" applyFill="1" applyBorder="1" applyAlignment="1">
      <alignment vertical="center"/>
    </xf>
    <xf numFmtId="0" fontId="61" fillId="2" borderId="6" xfId="0" applyFont="1" applyFill="1" applyBorder="1" applyAlignment="1">
      <alignment horizontal="right" vertical="center"/>
    </xf>
    <xf numFmtId="0" fontId="61" fillId="2" borderId="6" xfId="0" applyFont="1" applyFill="1" applyBorder="1" applyAlignment="1">
      <alignment horizontal="center" vertical="center"/>
    </xf>
    <xf numFmtId="0" fontId="61" fillId="2" borderId="0" xfId="0" applyFont="1" applyFill="1" applyBorder="1" applyAlignment="1">
      <alignment vertical="center"/>
    </xf>
    <xf numFmtId="0" fontId="61" fillId="2" borderId="0" xfId="0" applyFont="1" applyFill="1" applyBorder="1" applyAlignment="1">
      <alignment horizontal="right" vertical="center"/>
    </xf>
    <xf numFmtId="0" fontId="61" fillId="2" borderId="0" xfId="0" applyFont="1" applyFill="1" applyAlignment="1">
      <alignment vertical="top"/>
    </xf>
    <xf numFmtId="0" fontId="61" fillId="2" borderId="0" xfId="0" applyFont="1" applyFill="1" applyAlignment="1">
      <alignment horizontal="center" vertical="top"/>
    </xf>
    <xf numFmtId="0" fontId="61" fillId="2" borderId="0" xfId="0" applyFont="1" applyFill="1" applyBorder="1" applyAlignment="1">
      <alignment vertical="top" textRotation="180" wrapText="1"/>
    </xf>
    <xf numFmtId="0" fontId="62" fillId="2" borderId="0" xfId="0" applyFont="1" applyFill="1" applyAlignment="1">
      <alignment vertical="top"/>
    </xf>
    <xf numFmtId="0" fontId="61" fillId="2" borderId="0" xfId="0" applyFont="1" applyFill="1" applyBorder="1" applyAlignment="1">
      <alignment vertical="center" textRotation="180"/>
    </xf>
    <xf numFmtId="0" fontId="61" fillId="2" borderId="0" xfId="0" applyFont="1" applyFill="1"/>
    <xf numFmtId="0" fontId="63" fillId="2" borderId="0" xfId="0" applyFont="1" applyFill="1" applyAlignment="1"/>
    <xf numFmtId="167" fontId="61" fillId="2" borderId="0" xfId="0" applyNumberFormat="1" applyFont="1" applyFill="1" applyBorder="1"/>
    <xf numFmtId="0" fontId="61" fillId="2" borderId="0" xfId="0" applyFont="1" applyFill="1" applyAlignment="1">
      <alignment horizontal="left" vertical="center" textRotation="180"/>
    </xf>
    <xf numFmtId="0" fontId="61" fillId="2" borderId="0" xfId="0" applyFont="1" applyFill="1" applyAlignment="1">
      <alignment horizontal="center"/>
    </xf>
    <xf numFmtId="0" fontId="61" fillId="3" borderId="0" xfId="0" applyFont="1" applyFill="1"/>
    <xf numFmtId="0" fontId="62" fillId="3" borderId="0" xfId="0" applyFont="1" applyFill="1" applyBorder="1" applyAlignment="1">
      <alignment vertical="center"/>
    </xf>
    <xf numFmtId="0" fontId="62" fillId="3" borderId="0" xfId="0" applyFont="1" applyFill="1" applyBorder="1" applyAlignment="1">
      <alignment horizontal="left" vertical="center"/>
    </xf>
    <xf numFmtId="0" fontId="62" fillId="3" borderId="0" xfId="0" applyFont="1" applyFill="1" applyBorder="1" applyAlignment="1">
      <alignment horizontal="right" vertical="center"/>
    </xf>
    <xf numFmtId="0" fontId="62" fillId="2" borderId="0" xfId="0" applyFont="1" applyFill="1" applyBorder="1" applyAlignment="1">
      <alignment horizontal="center" vertical="center"/>
    </xf>
    <xf numFmtId="0" fontId="63" fillId="2" borderId="0" xfId="0" applyFont="1" applyFill="1" applyAlignment="1">
      <alignment horizontal="left" vertical="center" textRotation="180"/>
    </xf>
    <xf numFmtId="0" fontId="63" fillId="2" borderId="0" xfId="0" applyFont="1" applyFill="1" applyBorder="1" applyAlignment="1">
      <alignment vertical="center"/>
    </xf>
    <xf numFmtId="0" fontId="63" fillId="3" borderId="0" xfId="0" applyFont="1" applyFill="1" applyBorder="1" applyAlignment="1">
      <alignment vertical="center"/>
    </xf>
    <xf numFmtId="0" fontId="63" fillId="3" borderId="0" xfId="0" applyFont="1" applyFill="1" applyBorder="1" applyAlignment="1">
      <alignment horizontal="right" vertical="center"/>
    </xf>
    <xf numFmtId="0" fontId="63" fillId="2" borderId="0" xfId="0" applyFont="1" applyFill="1"/>
    <xf numFmtId="0" fontId="62" fillId="2" borderId="0" xfId="0" applyFont="1" applyFill="1" applyBorder="1" applyAlignment="1">
      <alignment horizontal="left" vertical="top"/>
    </xf>
    <xf numFmtId="0" fontId="62" fillId="3" borderId="0" xfId="0" applyFont="1" applyFill="1" applyBorder="1" applyAlignment="1">
      <alignment vertical="top"/>
    </xf>
    <xf numFmtId="0" fontId="61" fillId="2" borderId="0" xfId="0" applyFont="1" applyFill="1" applyAlignment="1">
      <alignment horizontal="center" vertical="center" textRotation="180"/>
    </xf>
    <xf numFmtId="0" fontId="63" fillId="3" borderId="0" xfId="0" quotePrefix="1" applyFont="1" applyFill="1" applyBorder="1" applyAlignment="1">
      <alignment vertical="center"/>
    </xf>
    <xf numFmtId="0" fontId="61" fillId="2" borderId="0" xfId="0" applyFont="1" applyFill="1" applyAlignment="1">
      <alignment horizontal="center" vertical="center"/>
    </xf>
    <xf numFmtId="0" fontId="61" fillId="2" borderId="0" xfId="0" applyFont="1" applyFill="1" applyBorder="1" applyAlignment="1">
      <alignment horizontal="center" vertical="center" textRotation="180"/>
    </xf>
    <xf numFmtId="0" fontId="61" fillId="2" borderId="11" xfId="0" applyFont="1" applyFill="1" applyBorder="1" applyAlignment="1">
      <alignment horizontal="left" vertical="center"/>
    </xf>
    <xf numFmtId="0" fontId="61" fillId="2" borderId="11" xfId="0" applyFont="1" applyFill="1" applyBorder="1" applyAlignment="1">
      <alignment horizontal="center" vertical="center"/>
    </xf>
    <xf numFmtId="0" fontId="61" fillId="2" borderId="0" xfId="0" applyFont="1" applyFill="1" applyBorder="1" applyAlignment="1">
      <alignment horizontal="left" vertical="center"/>
    </xf>
    <xf numFmtId="167" fontId="62" fillId="3" borderId="0" xfId="1" applyNumberFormat="1" applyFont="1" applyFill="1" applyBorder="1" applyAlignment="1">
      <alignment horizontal="center" vertical="center"/>
    </xf>
    <xf numFmtId="167" fontId="62" fillId="3" borderId="0" xfId="0" applyNumberFormat="1" applyFont="1" applyFill="1" applyBorder="1" applyAlignment="1">
      <alignment horizontal="center" vertical="center"/>
    </xf>
    <xf numFmtId="167" fontId="62" fillId="3" borderId="0" xfId="0" applyNumberFormat="1" applyFont="1" applyFill="1" applyBorder="1" applyAlignment="1">
      <alignment vertical="center"/>
    </xf>
    <xf numFmtId="0" fontId="61" fillId="3" borderId="0" xfId="0" applyFont="1" applyFill="1" applyBorder="1"/>
    <xf numFmtId="0" fontId="61" fillId="2" borderId="0" xfId="0" applyFont="1" applyFill="1" applyAlignment="1">
      <alignment horizontal="left" textRotation="180"/>
    </xf>
    <xf numFmtId="167" fontId="62" fillId="3" borderId="0" xfId="0" applyNumberFormat="1" applyFont="1" applyFill="1" applyBorder="1" applyAlignment="1">
      <alignment horizontal="right"/>
    </xf>
    <xf numFmtId="0" fontId="62" fillId="3" borderId="0" xfId="0" applyFont="1" applyFill="1" applyBorder="1" applyAlignment="1"/>
    <xf numFmtId="167" fontId="61" fillId="3" borderId="0" xfId="0" applyNumberFormat="1" applyFont="1" applyFill="1" applyBorder="1" applyAlignment="1">
      <alignment horizontal="right"/>
    </xf>
    <xf numFmtId="0" fontId="61" fillId="2" borderId="0" xfId="0" applyFont="1" applyFill="1" applyAlignment="1"/>
    <xf numFmtId="0" fontId="62" fillId="3" borderId="0" xfId="0" applyFont="1" applyFill="1" applyBorder="1" applyAlignment="1">
      <alignment horizontal="left"/>
    </xf>
    <xf numFmtId="0" fontId="61" fillId="3" borderId="0" xfId="0" applyFont="1" applyFill="1" applyBorder="1" applyAlignment="1">
      <alignment vertical="center"/>
    </xf>
    <xf numFmtId="0" fontId="61" fillId="2" borderId="0" xfId="0" applyFont="1" applyFill="1" applyAlignment="1">
      <alignment vertical="center"/>
    </xf>
    <xf numFmtId="168" fontId="62" fillId="3" borderId="0" xfId="1" applyNumberFormat="1" applyFont="1" applyFill="1" applyBorder="1" applyAlignment="1">
      <alignment horizontal="left"/>
    </xf>
    <xf numFmtId="167" fontId="61" fillId="3" borderId="0" xfId="0" applyNumberFormat="1" applyFont="1" applyFill="1" applyBorder="1" applyAlignment="1">
      <alignment vertical="center"/>
    </xf>
    <xf numFmtId="0" fontId="61" fillId="3" borderId="0" xfId="0" applyFont="1" applyFill="1" applyBorder="1" applyAlignment="1">
      <alignment horizontal="center"/>
    </xf>
    <xf numFmtId="167" fontId="61" fillId="2" borderId="0" xfId="0" applyNumberFormat="1" applyFont="1" applyFill="1" applyAlignment="1">
      <alignment horizontal="left" vertical="center" textRotation="180"/>
    </xf>
    <xf numFmtId="1" fontId="62" fillId="2" borderId="0" xfId="0" applyNumberFormat="1" applyFont="1" applyFill="1" applyBorder="1" applyAlignment="1">
      <alignment horizontal="center" vertical="center"/>
    </xf>
    <xf numFmtId="167" fontId="61" fillId="3" borderId="0" xfId="0" applyNumberFormat="1" applyFont="1" applyFill="1" applyBorder="1" applyAlignment="1">
      <alignment horizontal="center"/>
    </xf>
    <xf numFmtId="167" fontId="61" fillId="3" borderId="0" xfId="0" applyNumberFormat="1" applyFont="1" applyFill="1" applyBorder="1"/>
    <xf numFmtId="167" fontId="61" fillId="2" borderId="0" xfId="0" applyNumberFormat="1" applyFont="1" applyFill="1"/>
    <xf numFmtId="167" fontId="62" fillId="2" borderId="0" xfId="0" applyNumberFormat="1" applyFont="1" applyFill="1" applyBorder="1" applyAlignment="1">
      <alignment horizontal="left"/>
    </xf>
    <xf numFmtId="0" fontId="61" fillId="2" borderId="0" xfId="0" applyFont="1" applyFill="1" applyAlignment="1">
      <alignment horizontal="left" vertical="center"/>
    </xf>
    <xf numFmtId="167" fontId="61" fillId="3" borderId="0" xfId="2" applyNumberFormat="1" applyFont="1" applyFill="1" applyBorder="1" applyAlignment="1">
      <alignment horizontal="right" vertical="center" wrapText="1"/>
    </xf>
    <xf numFmtId="167" fontId="61" fillId="2" borderId="0" xfId="1" applyNumberFormat="1" applyFont="1" applyFill="1" applyBorder="1" applyAlignment="1">
      <alignment horizontal="right" vertical="center"/>
    </xf>
    <xf numFmtId="167" fontId="61" fillId="3" borderId="0" xfId="1" applyNumberFormat="1" applyFont="1" applyFill="1" applyBorder="1" applyAlignment="1">
      <alignment horizontal="right" vertical="center"/>
    </xf>
    <xf numFmtId="0" fontId="61" fillId="3" borderId="7" xfId="0" applyFont="1" applyFill="1" applyBorder="1" applyAlignment="1"/>
    <xf numFmtId="0" fontId="63" fillId="2" borderId="0" xfId="0" applyFont="1" applyFill="1" applyBorder="1" applyAlignment="1">
      <alignment horizontal="center" vertical="center" wrapText="1"/>
    </xf>
    <xf numFmtId="0" fontId="63" fillId="3" borderId="0" xfId="0" applyFont="1" applyFill="1" applyBorder="1" applyAlignment="1">
      <alignment horizontal="center" vertical="center" wrapText="1"/>
    </xf>
    <xf numFmtId="0" fontId="62" fillId="2" borderId="0" xfId="0" applyFont="1" applyFill="1"/>
    <xf numFmtId="0" fontId="61" fillId="3" borderId="0" xfId="0" applyFont="1" applyFill="1" applyAlignment="1">
      <alignment horizontal="center"/>
    </xf>
    <xf numFmtId="0" fontId="62" fillId="3" borderId="0" xfId="0" applyFont="1" applyFill="1" applyBorder="1" applyAlignment="1">
      <alignment horizontal="left" vertical="top"/>
    </xf>
    <xf numFmtId="0" fontId="62" fillId="0" borderId="0" xfId="0" applyFont="1" applyAlignment="1">
      <alignment vertical="center"/>
    </xf>
    <xf numFmtId="0" fontId="61" fillId="3" borderId="0" xfId="0" applyFont="1" applyFill="1" applyBorder="1" applyAlignment="1"/>
    <xf numFmtId="0" fontId="61" fillId="3" borderId="0" xfId="0" applyFont="1" applyFill="1" applyAlignment="1">
      <alignment horizontal="left" vertical="center" textRotation="180"/>
    </xf>
    <xf numFmtId="0" fontId="62" fillId="3" borderId="0" xfId="0" applyFont="1" applyFill="1" applyBorder="1" applyAlignment="1">
      <alignment horizontal="center" vertical="center"/>
    </xf>
    <xf numFmtId="0" fontId="61" fillId="3" borderId="0" xfId="0" applyFont="1" applyFill="1" applyAlignment="1">
      <alignment vertical="center"/>
    </xf>
    <xf numFmtId="167" fontId="61" fillId="3" borderId="0" xfId="0" applyNumberFormat="1" applyFont="1" applyFill="1" applyBorder="1" applyAlignment="1">
      <alignment horizontal="right" vertical="center"/>
    </xf>
    <xf numFmtId="0" fontId="61" fillId="3" borderId="0" xfId="0" applyFont="1" applyFill="1" applyAlignment="1">
      <alignment horizontal="left" vertical="center"/>
    </xf>
    <xf numFmtId="0" fontId="61" fillId="3" borderId="7" xfId="0" applyFont="1" applyFill="1" applyBorder="1"/>
    <xf numFmtId="0" fontId="62" fillId="3" borderId="0" xfId="0" applyFont="1" applyFill="1"/>
    <xf numFmtId="0" fontId="63" fillId="3" borderId="0" xfId="0" applyFont="1" applyFill="1" applyAlignment="1">
      <alignment horizontal="left" vertical="center" textRotation="180"/>
    </xf>
    <xf numFmtId="0" fontId="63" fillId="3" borderId="0" xfId="0" applyFont="1" applyFill="1"/>
    <xf numFmtId="0" fontId="62" fillId="3" borderId="0" xfId="0" applyFont="1" applyFill="1" applyBorder="1" applyAlignment="1">
      <alignment horizontal="center" vertical="top"/>
    </xf>
    <xf numFmtId="0" fontId="61" fillId="3" borderId="0" xfId="0" applyFont="1" applyFill="1" applyAlignment="1">
      <alignment horizontal="center" vertical="center" textRotation="180"/>
    </xf>
    <xf numFmtId="0" fontId="63" fillId="3" borderId="0" xfId="0" quotePrefix="1" applyFont="1" applyFill="1" applyBorder="1" applyAlignment="1">
      <alignment horizontal="right" vertical="center"/>
    </xf>
    <xf numFmtId="0" fontId="61" fillId="3" borderId="0" xfId="0" applyFont="1" applyFill="1" applyAlignment="1">
      <alignment horizontal="center" vertical="center"/>
    </xf>
    <xf numFmtId="0" fontId="62" fillId="3" borderId="0" xfId="0" applyFont="1" applyFill="1" applyBorder="1" applyAlignment="1">
      <alignment horizontal="center" vertical="center" wrapText="1"/>
    </xf>
    <xf numFmtId="0" fontId="61" fillId="3" borderId="0" xfId="0" applyFont="1" applyFill="1" applyBorder="1" applyAlignment="1">
      <alignment horizontal="center" vertical="center" textRotation="180"/>
    </xf>
    <xf numFmtId="0" fontId="61" fillId="3" borderId="0" xfId="0" applyFont="1" applyFill="1" applyBorder="1" applyAlignment="1">
      <alignment horizontal="center" vertical="center"/>
    </xf>
    <xf numFmtId="0" fontId="61" fillId="3" borderId="11" xfId="0" applyFont="1" applyFill="1" applyBorder="1" applyAlignment="1">
      <alignment horizontal="left" vertical="center"/>
    </xf>
    <xf numFmtId="0" fontId="61" fillId="3" borderId="11" xfId="0" applyFont="1" applyFill="1" applyBorder="1" applyAlignment="1">
      <alignment horizontal="center" vertical="center"/>
    </xf>
    <xf numFmtId="167" fontId="62" fillId="3" borderId="11" xfId="0" applyNumberFormat="1" applyFont="1" applyFill="1" applyBorder="1" applyAlignment="1">
      <alignment vertical="center"/>
    </xf>
    <xf numFmtId="167" fontId="61" fillId="3" borderId="11" xfId="0" applyNumberFormat="1" applyFont="1" applyFill="1" applyBorder="1" applyAlignment="1">
      <alignment vertical="center"/>
    </xf>
    <xf numFmtId="167" fontId="61" fillId="3" borderId="11" xfId="1" applyNumberFormat="1" applyFont="1" applyFill="1" applyBorder="1" applyAlignment="1">
      <alignment vertical="center"/>
    </xf>
    <xf numFmtId="167" fontId="62" fillId="3" borderId="11" xfId="1" applyNumberFormat="1" applyFont="1" applyFill="1" applyBorder="1" applyAlignment="1">
      <alignment vertical="center"/>
    </xf>
    <xf numFmtId="0" fontId="61" fillId="3" borderId="0" xfId="0" applyFont="1" applyFill="1" applyBorder="1" applyAlignment="1">
      <alignment horizontal="left" vertical="center"/>
    </xf>
    <xf numFmtId="167" fontId="61" fillId="3" borderId="0" xfId="1" applyNumberFormat="1" applyFont="1" applyFill="1" applyBorder="1" applyAlignment="1">
      <alignment vertical="center"/>
    </xf>
    <xf numFmtId="167" fontId="62" fillId="3" borderId="0" xfId="1" applyNumberFormat="1" applyFont="1" applyFill="1" applyBorder="1" applyAlignment="1">
      <alignment vertical="center"/>
    </xf>
    <xf numFmtId="0" fontId="61" fillId="3" borderId="0" xfId="0" applyFont="1" applyFill="1" applyAlignment="1">
      <alignment horizontal="left" textRotation="180"/>
    </xf>
    <xf numFmtId="0" fontId="62" fillId="3" borderId="0" xfId="0" applyFont="1" applyFill="1" applyBorder="1" applyAlignment="1">
      <alignment horizontal="center"/>
    </xf>
    <xf numFmtId="0" fontId="61" fillId="3" borderId="0" xfId="0" applyFont="1" applyFill="1" applyAlignment="1"/>
    <xf numFmtId="2" fontId="61" fillId="3" borderId="0" xfId="0" applyNumberFormat="1" applyFont="1" applyFill="1" applyBorder="1" applyAlignment="1">
      <alignment horizontal="right"/>
    </xf>
    <xf numFmtId="0" fontId="62" fillId="3" borderId="0" xfId="0" applyFont="1" applyFill="1" applyBorder="1"/>
    <xf numFmtId="167" fontId="61" fillId="3" borderId="0" xfId="0" applyNumberFormat="1" applyFont="1" applyFill="1" applyAlignment="1">
      <alignment horizontal="left" vertical="center" textRotation="180"/>
    </xf>
    <xf numFmtId="1" fontId="62" fillId="3" borderId="0" xfId="0" applyNumberFormat="1" applyFont="1" applyFill="1" applyBorder="1" applyAlignment="1">
      <alignment horizontal="center" vertical="center"/>
    </xf>
    <xf numFmtId="167" fontId="61" fillId="3" borderId="0" xfId="0" applyNumberFormat="1" applyFont="1" applyFill="1"/>
    <xf numFmtId="167" fontId="62" fillId="3" borderId="0" xfId="0" applyNumberFormat="1" applyFont="1" applyFill="1" applyBorder="1" applyAlignment="1">
      <alignment horizontal="left"/>
    </xf>
    <xf numFmtId="0" fontId="62" fillId="3" borderId="0" xfId="0" applyFont="1" applyFill="1" applyAlignment="1">
      <alignment vertical="center"/>
    </xf>
    <xf numFmtId="0" fontId="61" fillId="3" borderId="0" xfId="0" applyFont="1" applyFill="1" applyAlignment="1">
      <alignment horizontal="left"/>
    </xf>
    <xf numFmtId="0" fontId="66" fillId="3" borderId="0" xfId="0" applyFont="1" applyFill="1" applyBorder="1" applyAlignment="1">
      <alignment vertical="center"/>
    </xf>
    <xf numFmtId="0" fontId="66" fillId="3" borderId="0" xfId="0" applyFont="1" applyFill="1" applyBorder="1" applyAlignment="1">
      <alignment horizontal="right" vertical="center"/>
    </xf>
    <xf numFmtId="0" fontId="66" fillId="3" borderId="0" xfId="0" quotePrefix="1" applyFont="1" applyFill="1" applyBorder="1" applyAlignment="1">
      <alignment vertical="center"/>
    </xf>
    <xf numFmtId="167" fontId="61" fillId="3" borderId="0" xfId="0" applyNumberFormat="1" applyFont="1" applyFill="1" applyBorder="1" applyAlignment="1">
      <alignment horizontal="center" vertical="center"/>
    </xf>
    <xf numFmtId="0" fontId="62" fillId="3" borderId="0" xfId="0" applyFont="1" applyFill="1" applyBorder="1" applyAlignment="1">
      <alignment vertical="center" wrapText="1"/>
    </xf>
    <xf numFmtId="0" fontId="62" fillId="3" borderId="7" xfId="0" applyFont="1" applyFill="1" applyBorder="1" applyAlignment="1"/>
    <xf numFmtId="0" fontId="66" fillId="3" borderId="0" xfId="0" applyFont="1" applyFill="1" applyBorder="1" applyAlignment="1">
      <alignment horizontal="center" vertical="center" wrapText="1"/>
    </xf>
    <xf numFmtId="167" fontId="61" fillId="3" borderId="0" xfId="1" applyNumberFormat="1" applyFont="1" applyFill="1" applyBorder="1" applyAlignment="1">
      <alignment horizontal="center" vertical="center"/>
    </xf>
    <xf numFmtId="167" fontId="62" fillId="3" borderId="0" xfId="0" applyNumberFormat="1" applyFont="1" applyFill="1" applyBorder="1" applyAlignment="1"/>
    <xf numFmtId="0" fontId="61" fillId="3" borderId="0" xfId="0" applyFont="1" applyFill="1" applyBorder="1" applyAlignment="1">
      <alignment horizontal="left" vertical="center" textRotation="180"/>
    </xf>
    <xf numFmtId="0" fontId="63" fillId="3" borderId="0" xfId="0" applyFont="1" applyFill="1" applyBorder="1" applyAlignment="1">
      <alignment horizontal="left" vertical="center"/>
    </xf>
    <xf numFmtId="0" fontId="63" fillId="3" borderId="0" xfId="0" quotePrefix="1" applyFont="1" applyFill="1" applyBorder="1" applyAlignment="1">
      <alignment horizontal="center" vertical="center"/>
    </xf>
    <xf numFmtId="0" fontId="62" fillId="3" borderId="0" xfId="0" applyFont="1" applyFill="1" applyAlignment="1">
      <alignment horizontal="left"/>
    </xf>
    <xf numFmtId="0" fontId="61" fillId="3" borderId="0" xfId="0" applyFont="1" applyFill="1" applyAlignment="1">
      <alignment horizontal="right"/>
    </xf>
    <xf numFmtId="0" fontId="62" fillId="3" borderId="5" xfId="0" applyFont="1" applyFill="1" applyBorder="1" applyAlignment="1">
      <alignment horizontal="center" vertical="center" wrapText="1"/>
    </xf>
    <xf numFmtId="167" fontId="62" fillId="3" borderId="11" xfId="1" applyNumberFormat="1" applyFont="1" applyFill="1" applyBorder="1" applyAlignment="1">
      <alignment horizontal="center" vertical="center"/>
    </xf>
    <xf numFmtId="0" fontId="63" fillId="3" borderId="0" xfId="0" applyFont="1" applyFill="1" applyBorder="1" applyAlignment="1">
      <alignment horizontal="center" vertical="center" textRotation="180"/>
    </xf>
    <xf numFmtId="0" fontId="63" fillId="3" borderId="6" xfId="0" applyFont="1" applyFill="1" applyBorder="1" applyAlignment="1">
      <alignment horizontal="center" vertical="center" wrapText="1"/>
    </xf>
    <xf numFmtId="0" fontId="62" fillId="2" borderId="0" xfId="0" applyFont="1" applyFill="1" applyBorder="1" applyAlignment="1">
      <alignment horizontal="center" vertical="center"/>
    </xf>
    <xf numFmtId="0" fontId="61" fillId="3" borderId="0" xfId="0" applyFont="1" applyFill="1" applyBorder="1" applyAlignment="1">
      <alignment horizontal="center"/>
    </xf>
    <xf numFmtId="0" fontId="67" fillId="0" borderId="0" xfId="0" quotePrefix="1" applyFont="1" applyFill="1" applyBorder="1" applyAlignment="1">
      <alignment horizontal="right"/>
    </xf>
    <xf numFmtId="0" fontId="61" fillId="2" borderId="0" xfId="0" applyFont="1" applyFill="1" applyAlignment="1">
      <alignment horizontal="right" vertical="top"/>
    </xf>
    <xf numFmtId="0" fontId="62" fillId="2" borderId="0" xfId="0" applyFont="1" applyFill="1" applyBorder="1" applyAlignment="1">
      <alignment horizontal="center" vertical="center"/>
    </xf>
    <xf numFmtId="0" fontId="63" fillId="3" borderId="7" xfId="0" applyFont="1" applyFill="1" applyBorder="1" applyAlignment="1">
      <alignment vertical="top"/>
    </xf>
    <xf numFmtId="0" fontId="62" fillId="2" borderId="0" xfId="0" applyFont="1" applyFill="1" applyBorder="1" applyAlignment="1">
      <alignment horizontal="center" vertical="center"/>
    </xf>
    <xf numFmtId="0" fontId="61" fillId="2" borderId="0" xfId="0" applyFont="1" applyFill="1" applyBorder="1" applyAlignment="1">
      <alignment horizontal="center"/>
    </xf>
    <xf numFmtId="0" fontId="61" fillId="3" borderId="0" xfId="0" applyFont="1" applyFill="1" applyAlignment="1">
      <alignment horizontal="center"/>
    </xf>
    <xf numFmtId="0" fontId="62" fillId="2" borderId="0" xfId="0" applyFont="1" applyFill="1" applyBorder="1" applyAlignment="1">
      <alignment horizontal="center" vertical="center"/>
    </xf>
    <xf numFmtId="0" fontId="61" fillId="3" borderId="0" xfId="0" applyFont="1" applyFill="1" applyBorder="1" applyAlignment="1">
      <alignment horizontal="center"/>
    </xf>
    <xf numFmtId="0" fontId="61" fillId="3" borderId="0" xfId="0" applyFont="1" applyFill="1" applyAlignment="1">
      <alignment horizontal="center"/>
    </xf>
    <xf numFmtId="0" fontId="61" fillId="2" borderId="0" xfId="0" applyFont="1" applyFill="1" applyBorder="1" applyAlignment="1">
      <alignment horizontal="center"/>
    </xf>
    <xf numFmtId="0" fontId="61" fillId="3" borderId="0" xfId="0" applyFont="1" applyFill="1" applyBorder="1" applyAlignment="1">
      <alignment horizontal="center"/>
    </xf>
    <xf numFmtId="0" fontId="63" fillId="3" borderId="0" xfId="0" applyFont="1" applyFill="1" applyBorder="1" applyAlignment="1">
      <alignment horizontal="center" vertical="center" wrapText="1"/>
    </xf>
    <xf numFmtId="0" fontId="63" fillId="3" borderId="0" xfId="0" applyFont="1" applyFill="1" applyBorder="1" applyAlignment="1">
      <alignment horizontal="right" vertical="top"/>
    </xf>
    <xf numFmtId="0" fontId="62" fillId="2" borderId="0" xfId="0" applyFont="1" applyFill="1" applyBorder="1" applyAlignment="1">
      <alignment horizontal="center" vertical="center"/>
    </xf>
    <xf numFmtId="0" fontId="61" fillId="3" borderId="0" xfId="0" applyFont="1" applyFill="1" applyBorder="1" applyAlignment="1">
      <alignment horizontal="center"/>
    </xf>
    <xf numFmtId="0" fontId="63" fillId="3" borderId="7" xfId="0" applyFont="1" applyFill="1" applyBorder="1" applyAlignment="1">
      <alignment horizontal="right" vertical="top"/>
    </xf>
    <xf numFmtId="0" fontId="14" fillId="0" borderId="0" xfId="0" applyFont="1" applyAlignment="1">
      <alignment horizontal="center" vertical="top" wrapText="1"/>
    </xf>
    <xf numFmtId="0" fontId="14" fillId="0" borderId="0" xfId="0" applyFont="1" applyAlignment="1">
      <alignment horizont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2" borderId="15" xfId="0" applyFont="1" applyFill="1" applyBorder="1" applyAlignment="1">
      <alignment horizontal="center" vertical="center" wrapText="1"/>
    </xf>
    <xf numFmtId="2" fontId="13" fillId="2" borderId="16" xfId="0" applyNumberFormat="1" applyFont="1" applyFill="1" applyBorder="1" applyAlignment="1">
      <alignment horizontal="center" vertical="center" wrapText="1"/>
    </xf>
    <xf numFmtId="2" fontId="13" fillId="2" borderId="0" xfId="0" applyNumberFormat="1" applyFont="1" applyFill="1" applyBorder="1" applyAlignment="1">
      <alignment horizontal="center" vertical="center" wrapText="1"/>
    </xf>
    <xf numFmtId="2" fontId="13" fillId="2" borderId="17" xfId="0" applyNumberFormat="1" applyFont="1" applyFill="1" applyBorder="1" applyAlignment="1">
      <alignment horizontal="center" vertical="center" wrapText="1"/>
    </xf>
    <xf numFmtId="0" fontId="13" fillId="2" borderId="18" xfId="0" applyFont="1" applyFill="1" applyBorder="1" applyAlignment="1">
      <alignment horizontal="center" vertical="center"/>
    </xf>
    <xf numFmtId="0" fontId="2" fillId="2" borderId="18"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21" xfId="0" applyFont="1" applyFill="1" applyBorder="1" applyAlignment="1">
      <alignment horizontal="center" vertical="center" wrapText="1"/>
    </xf>
    <xf numFmtId="2" fontId="13" fillId="3" borderId="5" xfId="0" applyNumberFormat="1" applyFont="1" applyFill="1" applyBorder="1" applyAlignment="1">
      <alignment horizontal="center" vertical="center" wrapText="1"/>
    </xf>
    <xf numFmtId="2" fontId="13" fillId="3" borderId="0" xfId="0" applyNumberFormat="1" applyFont="1" applyFill="1" applyBorder="1" applyAlignment="1">
      <alignment horizontal="center" vertical="center" wrapText="1"/>
    </xf>
    <xf numFmtId="2" fontId="13" fillId="3" borderId="7" xfId="0" applyNumberFormat="1" applyFont="1" applyFill="1" applyBorder="1" applyAlignment="1">
      <alignment horizontal="center" vertical="center" wrapText="1"/>
    </xf>
    <xf numFmtId="0" fontId="14" fillId="0" borderId="0" xfId="0" applyFont="1" applyAlignment="1">
      <alignment horizontal="center" vertical="center"/>
    </xf>
    <xf numFmtId="0" fontId="2" fillId="3" borderId="0" xfId="0" applyFont="1" applyFill="1" applyBorder="1" applyAlignment="1">
      <alignment horizontal="center" vertical="center" wrapText="1"/>
    </xf>
    <xf numFmtId="0" fontId="2" fillId="3" borderId="15" xfId="0" applyFont="1" applyFill="1" applyBorder="1" applyAlignment="1">
      <alignment horizontal="center" vertical="center"/>
    </xf>
    <xf numFmtId="0" fontId="2" fillId="2" borderId="7" xfId="0" applyFont="1" applyFill="1" applyBorder="1" applyAlignment="1">
      <alignment horizontal="center" vertical="center" wrapText="1"/>
    </xf>
    <xf numFmtId="0" fontId="62" fillId="2" borderId="0" xfId="0" applyFont="1" applyFill="1" applyBorder="1" applyAlignment="1">
      <alignment horizontal="center" vertical="center"/>
    </xf>
    <xf numFmtId="0" fontId="63" fillId="2" borderId="0" xfId="0" applyFont="1" applyFill="1" applyBorder="1" applyAlignment="1">
      <alignment horizontal="center" vertical="center"/>
    </xf>
    <xf numFmtId="0" fontId="62" fillId="2" borderId="5" xfId="0" applyFont="1" applyFill="1" applyBorder="1" applyAlignment="1">
      <alignment horizontal="center" vertical="center" wrapText="1"/>
    </xf>
    <xf numFmtId="0" fontId="62" fillId="2" borderId="5" xfId="0" applyFont="1" applyFill="1" applyBorder="1" applyAlignment="1">
      <alignment horizontal="center" vertical="center"/>
    </xf>
    <xf numFmtId="0" fontId="62" fillId="2" borderId="8" xfId="0" applyFont="1" applyFill="1" applyBorder="1" applyAlignment="1">
      <alignment horizontal="center" vertical="center"/>
    </xf>
    <xf numFmtId="167" fontId="62" fillId="2" borderId="5" xfId="0" applyNumberFormat="1" applyFont="1" applyFill="1" applyBorder="1" applyAlignment="1">
      <alignment horizontal="center" vertical="center" wrapText="1"/>
    </xf>
    <xf numFmtId="0" fontId="61" fillId="0" borderId="5" xfId="0" applyFont="1" applyBorder="1"/>
    <xf numFmtId="0" fontId="61" fillId="0" borderId="0" xfId="0" applyFont="1"/>
    <xf numFmtId="0" fontId="61" fillId="0" borderId="8" xfId="0" applyFont="1" applyBorder="1"/>
    <xf numFmtId="0" fontId="62" fillId="2" borderId="9" xfId="0" applyFont="1" applyFill="1" applyBorder="1" applyAlignment="1">
      <alignment horizontal="center" vertical="center" wrapText="1"/>
    </xf>
    <xf numFmtId="0" fontId="62" fillId="2" borderId="0" xfId="0" applyFont="1" applyFill="1" applyBorder="1" applyAlignment="1">
      <alignment horizontal="center" vertical="center" wrapText="1"/>
    </xf>
    <xf numFmtId="0" fontId="62" fillId="2" borderId="10" xfId="0" applyFont="1" applyFill="1" applyBorder="1" applyAlignment="1">
      <alignment horizontal="center" vertical="center" wrapText="1"/>
    </xf>
    <xf numFmtId="0" fontId="62" fillId="2" borderId="9" xfId="0" applyFont="1" applyFill="1" applyBorder="1" applyAlignment="1">
      <alignment horizontal="center" vertical="center"/>
    </xf>
    <xf numFmtId="0" fontId="62" fillId="2" borderId="10" xfId="0" applyFont="1" applyFill="1" applyBorder="1" applyAlignment="1">
      <alignment horizontal="center" vertical="center"/>
    </xf>
    <xf numFmtId="0" fontId="62" fillId="2" borderId="0" xfId="0" applyFont="1" applyFill="1" applyAlignment="1">
      <alignment horizontal="left" vertical="top" wrapText="1"/>
    </xf>
    <xf numFmtId="0" fontId="61" fillId="2" borderId="0" xfId="0" applyFont="1" applyFill="1" applyBorder="1" applyAlignment="1">
      <alignment horizontal="center"/>
    </xf>
    <xf numFmtId="0" fontId="62" fillId="2" borderId="8" xfId="0" applyFont="1" applyFill="1" applyBorder="1" applyAlignment="1">
      <alignment horizontal="center" vertical="center" wrapText="1"/>
    </xf>
    <xf numFmtId="0" fontId="62" fillId="3" borderId="5" xfId="0" applyFont="1" applyFill="1" applyBorder="1" applyAlignment="1">
      <alignment horizontal="center" vertical="center" wrapText="1"/>
    </xf>
    <xf numFmtId="0" fontId="62" fillId="3" borderId="7" xfId="0" applyFont="1" applyFill="1" applyBorder="1" applyAlignment="1">
      <alignment horizontal="center" vertical="center" wrapText="1"/>
    </xf>
    <xf numFmtId="0" fontId="62" fillId="3" borderId="12" xfId="0" applyFont="1" applyFill="1" applyBorder="1" applyAlignment="1">
      <alignment horizontal="left" vertical="center" wrapText="1" indent="1"/>
    </xf>
    <xf numFmtId="167" fontId="62" fillId="2" borderId="11" xfId="0" applyNumberFormat="1" applyFont="1" applyFill="1" applyBorder="1" applyAlignment="1">
      <alignment horizontal="center" vertical="center"/>
    </xf>
    <xf numFmtId="0" fontId="62" fillId="2" borderId="7" xfId="0" applyFont="1" applyFill="1" applyBorder="1" applyAlignment="1">
      <alignment horizontal="center" vertical="center" wrapText="1"/>
    </xf>
    <xf numFmtId="0" fontId="62" fillId="3" borderId="14" xfId="0" applyFont="1" applyFill="1" applyBorder="1" applyAlignment="1">
      <alignment horizontal="right" vertical="center" wrapText="1"/>
    </xf>
    <xf numFmtId="167" fontId="62" fillId="3" borderId="11" xfId="1" applyNumberFormat="1" applyFont="1" applyFill="1" applyBorder="1" applyAlignment="1">
      <alignment horizontal="center" vertical="center"/>
    </xf>
    <xf numFmtId="167" fontId="62" fillId="3" borderId="11" xfId="0" applyNumberFormat="1" applyFont="1" applyFill="1" applyBorder="1" applyAlignment="1">
      <alignment horizontal="center" vertical="center"/>
    </xf>
    <xf numFmtId="0" fontId="61" fillId="3" borderId="0" xfId="0" applyFont="1" applyFill="1" applyBorder="1" applyAlignment="1">
      <alignment horizontal="center"/>
    </xf>
    <xf numFmtId="0" fontId="62" fillId="3" borderId="0" xfId="0" applyFont="1" applyFill="1" applyBorder="1" applyAlignment="1">
      <alignment horizontal="center" vertical="center" wrapText="1"/>
    </xf>
    <xf numFmtId="0" fontId="61" fillId="3" borderId="11" xfId="0" applyFont="1" applyFill="1" applyBorder="1" applyAlignment="1">
      <alignment horizontal="center" vertical="center"/>
    </xf>
    <xf numFmtId="167" fontId="61" fillId="3" borderId="11" xfId="1" applyNumberFormat="1" applyFont="1" applyFill="1" applyBorder="1" applyAlignment="1">
      <alignment horizontal="center" vertical="center"/>
    </xf>
    <xf numFmtId="0" fontId="62" fillId="3" borderId="0" xfId="0" applyFont="1" applyFill="1" applyBorder="1" applyAlignment="1">
      <alignment horizontal="left" vertical="top"/>
    </xf>
    <xf numFmtId="0" fontId="63" fillId="3" borderId="7" xfId="0" applyFont="1" applyFill="1" applyBorder="1" applyAlignment="1">
      <alignment horizontal="right" vertical="top"/>
    </xf>
    <xf numFmtId="0" fontId="63" fillId="3" borderId="7" xfId="0" applyFont="1" applyFill="1" applyBorder="1" applyAlignment="1">
      <alignment horizontal="center" vertical="center"/>
    </xf>
    <xf numFmtId="0" fontId="62" fillId="3" borderId="12" xfId="0" applyFont="1" applyFill="1" applyBorder="1" applyAlignment="1">
      <alignment horizontal="left" vertical="center" wrapText="1" indent="3"/>
    </xf>
    <xf numFmtId="0" fontId="63" fillId="3" borderId="7" xfId="0" applyFont="1" applyFill="1" applyBorder="1" applyAlignment="1">
      <alignment horizontal="center" vertical="center" wrapText="1"/>
    </xf>
    <xf numFmtId="0" fontId="63" fillId="3" borderId="7" xfId="0" applyFont="1" applyFill="1" applyBorder="1" applyAlignment="1">
      <alignment horizontal="center" wrapText="1"/>
    </xf>
    <xf numFmtId="0" fontId="63" fillId="3" borderId="5" xfId="0" applyFont="1" applyFill="1" applyBorder="1" applyAlignment="1">
      <alignment horizontal="center" vertical="center" wrapText="1"/>
    </xf>
    <xf numFmtId="0" fontId="62" fillId="3" borderId="12" xfId="0" applyFont="1" applyFill="1" applyBorder="1" applyAlignment="1">
      <alignment horizontal="left" vertical="center" wrapText="1" indent="2"/>
    </xf>
    <xf numFmtId="0" fontId="62" fillId="3" borderId="12" xfId="0" applyFont="1" applyFill="1" applyBorder="1" applyAlignment="1">
      <alignment horizontal="left" vertical="center" wrapText="1"/>
    </xf>
    <xf numFmtId="0" fontId="61" fillId="3" borderId="0" xfId="0" applyFont="1" applyFill="1" applyAlignment="1">
      <alignment horizontal="center"/>
    </xf>
  </cellXfs>
  <cellStyles count="57919">
    <cellStyle name="20% - Accent1 2" xfId="65" xr:uid="{00000000-0005-0000-0000-000000000000}"/>
    <cellStyle name="20% - Accent1 2 10" xfId="50954" xr:uid="{00000000-0005-0000-0000-000001000000}"/>
    <cellStyle name="20% - Accent1 2 11" xfId="50955" xr:uid="{00000000-0005-0000-0000-000002000000}"/>
    <cellStyle name="20% - Accent1 2 12" xfId="50956" xr:uid="{00000000-0005-0000-0000-000003000000}"/>
    <cellStyle name="20% - Accent1 2 13" xfId="50957" xr:uid="{00000000-0005-0000-0000-000004000000}"/>
    <cellStyle name="20% - Accent1 2 14" xfId="50958" xr:uid="{00000000-0005-0000-0000-000005000000}"/>
    <cellStyle name="20% - Accent1 2 15" xfId="50959" xr:uid="{00000000-0005-0000-0000-000006000000}"/>
    <cellStyle name="20% - Accent1 2 16" xfId="50960" xr:uid="{00000000-0005-0000-0000-000007000000}"/>
    <cellStyle name="20% - Accent1 2 17" xfId="50961" xr:uid="{00000000-0005-0000-0000-000008000000}"/>
    <cellStyle name="20% - Accent1 2 18" xfId="50962" xr:uid="{00000000-0005-0000-0000-000009000000}"/>
    <cellStyle name="20% - Accent1 2 19" xfId="50963" xr:uid="{00000000-0005-0000-0000-00000A000000}"/>
    <cellStyle name="20% - Accent1 2 2" xfId="66" xr:uid="{00000000-0005-0000-0000-00000B000000}"/>
    <cellStyle name="20% - Accent1 2 20" xfId="50964" xr:uid="{00000000-0005-0000-0000-00000C000000}"/>
    <cellStyle name="20% - Accent1 2 3" xfId="67" xr:uid="{00000000-0005-0000-0000-00000D000000}"/>
    <cellStyle name="20% - Accent1 2 4" xfId="68" xr:uid="{00000000-0005-0000-0000-00000E000000}"/>
    <cellStyle name="20% - Accent1 2 5" xfId="69" xr:uid="{00000000-0005-0000-0000-00000F000000}"/>
    <cellStyle name="20% - Accent1 2 6" xfId="70" xr:uid="{00000000-0005-0000-0000-000010000000}"/>
    <cellStyle name="20% - Accent1 2 7" xfId="71" xr:uid="{00000000-0005-0000-0000-000011000000}"/>
    <cellStyle name="20% - Accent1 2 8" xfId="72" xr:uid="{00000000-0005-0000-0000-000012000000}"/>
    <cellStyle name="20% - Accent1 2 9" xfId="50965" xr:uid="{00000000-0005-0000-0000-000013000000}"/>
    <cellStyle name="20% - Accent1 3" xfId="73" xr:uid="{00000000-0005-0000-0000-000014000000}"/>
    <cellStyle name="20% - Accent1 4" xfId="50966" xr:uid="{00000000-0005-0000-0000-000015000000}"/>
    <cellStyle name="20% - Accent1 5" xfId="50967" xr:uid="{00000000-0005-0000-0000-000016000000}"/>
    <cellStyle name="20% - Accent1 6" xfId="50968" xr:uid="{00000000-0005-0000-0000-000017000000}"/>
    <cellStyle name="20% - Accent2 2" xfId="74" xr:uid="{00000000-0005-0000-0000-000018000000}"/>
    <cellStyle name="20% - Accent2 2 10" xfId="50969" xr:uid="{00000000-0005-0000-0000-000019000000}"/>
    <cellStyle name="20% - Accent2 2 11" xfId="50970" xr:uid="{00000000-0005-0000-0000-00001A000000}"/>
    <cellStyle name="20% - Accent2 2 12" xfId="50971" xr:uid="{00000000-0005-0000-0000-00001B000000}"/>
    <cellStyle name="20% - Accent2 2 13" xfId="50972" xr:uid="{00000000-0005-0000-0000-00001C000000}"/>
    <cellStyle name="20% - Accent2 2 14" xfId="50973" xr:uid="{00000000-0005-0000-0000-00001D000000}"/>
    <cellStyle name="20% - Accent2 2 15" xfId="50974" xr:uid="{00000000-0005-0000-0000-00001E000000}"/>
    <cellStyle name="20% - Accent2 2 16" xfId="50975" xr:uid="{00000000-0005-0000-0000-00001F000000}"/>
    <cellStyle name="20% - Accent2 2 17" xfId="50976" xr:uid="{00000000-0005-0000-0000-000020000000}"/>
    <cellStyle name="20% - Accent2 2 18" xfId="50977" xr:uid="{00000000-0005-0000-0000-000021000000}"/>
    <cellStyle name="20% - Accent2 2 19" xfId="50978" xr:uid="{00000000-0005-0000-0000-000022000000}"/>
    <cellStyle name="20% - Accent2 2 2" xfId="75" xr:uid="{00000000-0005-0000-0000-000023000000}"/>
    <cellStyle name="20% - Accent2 2 20" xfId="50979" xr:uid="{00000000-0005-0000-0000-000024000000}"/>
    <cellStyle name="20% - Accent2 2 3" xfId="76" xr:uid="{00000000-0005-0000-0000-000025000000}"/>
    <cellStyle name="20% - Accent2 2 4" xfId="77" xr:uid="{00000000-0005-0000-0000-000026000000}"/>
    <cellStyle name="20% - Accent2 2 5" xfId="78" xr:uid="{00000000-0005-0000-0000-000027000000}"/>
    <cellStyle name="20% - Accent2 2 6" xfId="79" xr:uid="{00000000-0005-0000-0000-000028000000}"/>
    <cellStyle name="20% - Accent2 2 7" xfId="80" xr:uid="{00000000-0005-0000-0000-000029000000}"/>
    <cellStyle name="20% - Accent2 2 8" xfId="61" xr:uid="{00000000-0005-0000-0000-00002A000000}"/>
    <cellStyle name="20% - Accent2 2 9" xfId="50980" xr:uid="{00000000-0005-0000-0000-00002B000000}"/>
    <cellStyle name="20% - Accent2 3" xfId="81" xr:uid="{00000000-0005-0000-0000-00002C000000}"/>
    <cellStyle name="20% - Accent2 4" xfId="50981" xr:uid="{00000000-0005-0000-0000-00002D000000}"/>
    <cellStyle name="20% - Accent2 5" xfId="50982" xr:uid="{00000000-0005-0000-0000-00002E000000}"/>
    <cellStyle name="20% - Accent2 6" xfId="50983" xr:uid="{00000000-0005-0000-0000-00002F000000}"/>
    <cellStyle name="20% - Accent3 2" xfId="82" xr:uid="{00000000-0005-0000-0000-000030000000}"/>
    <cellStyle name="20% - Accent3 2 10" xfId="50984" xr:uid="{00000000-0005-0000-0000-000031000000}"/>
    <cellStyle name="20% - Accent3 2 11" xfId="50985" xr:uid="{00000000-0005-0000-0000-000032000000}"/>
    <cellStyle name="20% - Accent3 2 12" xfId="50986" xr:uid="{00000000-0005-0000-0000-000033000000}"/>
    <cellStyle name="20% - Accent3 2 13" xfId="50987" xr:uid="{00000000-0005-0000-0000-000034000000}"/>
    <cellStyle name="20% - Accent3 2 14" xfId="50988" xr:uid="{00000000-0005-0000-0000-000035000000}"/>
    <cellStyle name="20% - Accent3 2 15" xfId="50989" xr:uid="{00000000-0005-0000-0000-000036000000}"/>
    <cellStyle name="20% - Accent3 2 16" xfId="50990" xr:uid="{00000000-0005-0000-0000-000037000000}"/>
    <cellStyle name="20% - Accent3 2 17" xfId="50991" xr:uid="{00000000-0005-0000-0000-000038000000}"/>
    <cellStyle name="20% - Accent3 2 18" xfId="50992" xr:uid="{00000000-0005-0000-0000-000039000000}"/>
    <cellStyle name="20% - Accent3 2 19" xfId="50993" xr:uid="{00000000-0005-0000-0000-00003A000000}"/>
    <cellStyle name="20% - Accent3 2 2" xfId="83" xr:uid="{00000000-0005-0000-0000-00003B000000}"/>
    <cellStyle name="20% - Accent3 2 20" xfId="50994" xr:uid="{00000000-0005-0000-0000-00003C000000}"/>
    <cellStyle name="20% - Accent3 2 3" xfId="84" xr:uid="{00000000-0005-0000-0000-00003D000000}"/>
    <cellStyle name="20% - Accent3 2 4" xfId="117" xr:uid="{00000000-0005-0000-0000-00003E000000}"/>
    <cellStyle name="20% - Accent3 2 5" xfId="85" xr:uid="{00000000-0005-0000-0000-00003F000000}"/>
    <cellStyle name="20% - Accent3 2 6" xfId="86" xr:uid="{00000000-0005-0000-0000-000040000000}"/>
    <cellStyle name="20% - Accent3 2 7" xfId="87" xr:uid="{00000000-0005-0000-0000-000041000000}"/>
    <cellStyle name="20% - Accent3 2 8" xfId="88" xr:uid="{00000000-0005-0000-0000-000042000000}"/>
    <cellStyle name="20% - Accent3 2 9" xfId="50995" xr:uid="{00000000-0005-0000-0000-000043000000}"/>
    <cellStyle name="20% - Accent3 3" xfId="119" xr:uid="{00000000-0005-0000-0000-000044000000}"/>
    <cellStyle name="20% - Accent3 4" xfId="50996" xr:uid="{00000000-0005-0000-0000-000045000000}"/>
    <cellStyle name="20% - Accent3 5" xfId="50997" xr:uid="{00000000-0005-0000-0000-000046000000}"/>
    <cellStyle name="20% - Accent3 6" xfId="50998" xr:uid="{00000000-0005-0000-0000-000047000000}"/>
    <cellStyle name="20% - Accent4 2" xfId="89" xr:uid="{00000000-0005-0000-0000-000048000000}"/>
    <cellStyle name="20% - Accent4 2 10" xfId="50999" xr:uid="{00000000-0005-0000-0000-000049000000}"/>
    <cellStyle name="20% - Accent4 2 11" xfId="51000" xr:uid="{00000000-0005-0000-0000-00004A000000}"/>
    <cellStyle name="20% - Accent4 2 12" xfId="51001" xr:uid="{00000000-0005-0000-0000-00004B000000}"/>
    <cellStyle name="20% - Accent4 2 13" xfId="51002" xr:uid="{00000000-0005-0000-0000-00004C000000}"/>
    <cellStyle name="20% - Accent4 2 14" xfId="51003" xr:uid="{00000000-0005-0000-0000-00004D000000}"/>
    <cellStyle name="20% - Accent4 2 15" xfId="51004" xr:uid="{00000000-0005-0000-0000-00004E000000}"/>
    <cellStyle name="20% - Accent4 2 16" xfId="51005" xr:uid="{00000000-0005-0000-0000-00004F000000}"/>
    <cellStyle name="20% - Accent4 2 17" xfId="51006" xr:uid="{00000000-0005-0000-0000-000050000000}"/>
    <cellStyle name="20% - Accent4 2 18" xfId="51007" xr:uid="{00000000-0005-0000-0000-000051000000}"/>
    <cellStyle name="20% - Accent4 2 19" xfId="51008" xr:uid="{00000000-0005-0000-0000-000052000000}"/>
    <cellStyle name="20% - Accent4 2 2" xfId="90" xr:uid="{00000000-0005-0000-0000-000053000000}"/>
    <cellStyle name="20% - Accent4 2 20" xfId="51009" xr:uid="{00000000-0005-0000-0000-000054000000}"/>
    <cellStyle name="20% - Accent4 2 3" xfId="91" xr:uid="{00000000-0005-0000-0000-000055000000}"/>
    <cellStyle name="20% - Accent4 2 4" xfId="92" xr:uid="{00000000-0005-0000-0000-000056000000}"/>
    <cellStyle name="20% - Accent4 2 5" xfId="60" xr:uid="{00000000-0005-0000-0000-000057000000}"/>
    <cellStyle name="20% - Accent4 2 6" xfId="93" xr:uid="{00000000-0005-0000-0000-000058000000}"/>
    <cellStyle name="20% - Accent4 2 7" xfId="94" xr:uid="{00000000-0005-0000-0000-000059000000}"/>
    <cellStyle name="20% - Accent4 2 8" xfId="95" xr:uid="{00000000-0005-0000-0000-00005A000000}"/>
    <cellStyle name="20% - Accent4 2 9" xfId="51010" xr:uid="{00000000-0005-0000-0000-00005B000000}"/>
    <cellStyle name="20% - Accent4 3" xfId="96" xr:uid="{00000000-0005-0000-0000-00005C000000}"/>
    <cellStyle name="20% - Accent4 4" xfId="51011" xr:uid="{00000000-0005-0000-0000-00005D000000}"/>
    <cellStyle name="20% - Accent4 5" xfId="51012" xr:uid="{00000000-0005-0000-0000-00005E000000}"/>
    <cellStyle name="20% - Accent4 6" xfId="51013" xr:uid="{00000000-0005-0000-0000-00005F000000}"/>
    <cellStyle name="20% - Accent5 2" xfId="62" xr:uid="{00000000-0005-0000-0000-000060000000}"/>
    <cellStyle name="20% - Accent5 2 10" xfId="51014" xr:uid="{00000000-0005-0000-0000-000061000000}"/>
    <cellStyle name="20% - Accent5 2 11" xfId="51015" xr:uid="{00000000-0005-0000-0000-000062000000}"/>
    <cellStyle name="20% - Accent5 2 12" xfId="51016" xr:uid="{00000000-0005-0000-0000-000063000000}"/>
    <cellStyle name="20% - Accent5 2 13" xfId="51017" xr:uid="{00000000-0005-0000-0000-000064000000}"/>
    <cellStyle name="20% - Accent5 2 14" xfId="51018" xr:uid="{00000000-0005-0000-0000-000065000000}"/>
    <cellStyle name="20% - Accent5 2 15" xfId="51019" xr:uid="{00000000-0005-0000-0000-000066000000}"/>
    <cellStyle name="20% - Accent5 2 16" xfId="51020" xr:uid="{00000000-0005-0000-0000-000067000000}"/>
    <cellStyle name="20% - Accent5 2 17" xfId="51021" xr:uid="{00000000-0005-0000-0000-000068000000}"/>
    <cellStyle name="20% - Accent5 2 18" xfId="51022" xr:uid="{00000000-0005-0000-0000-000069000000}"/>
    <cellStyle name="20% - Accent5 2 19" xfId="51023" xr:uid="{00000000-0005-0000-0000-00006A000000}"/>
    <cellStyle name="20% - Accent5 2 2" xfId="97" xr:uid="{00000000-0005-0000-0000-00006B000000}"/>
    <cellStyle name="20% - Accent5 2 20" xfId="51024" xr:uid="{00000000-0005-0000-0000-00006C000000}"/>
    <cellStyle name="20% - Accent5 2 3" xfId="98" xr:uid="{00000000-0005-0000-0000-00006D000000}"/>
    <cellStyle name="20% - Accent5 2 4" xfId="99" xr:uid="{00000000-0005-0000-0000-00006E000000}"/>
    <cellStyle name="20% - Accent5 2 5" xfId="100" xr:uid="{00000000-0005-0000-0000-00006F000000}"/>
    <cellStyle name="20% - Accent5 2 6" xfId="121" xr:uid="{00000000-0005-0000-0000-000070000000}"/>
    <cellStyle name="20% - Accent5 2 7" xfId="101" xr:uid="{00000000-0005-0000-0000-000071000000}"/>
    <cellStyle name="20% - Accent5 2 8" xfId="102" xr:uid="{00000000-0005-0000-0000-000072000000}"/>
    <cellStyle name="20% - Accent5 2 9" xfId="51025" xr:uid="{00000000-0005-0000-0000-000073000000}"/>
    <cellStyle name="20% - Accent5 3" xfId="103" xr:uid="{00000000-0005-0000-0000-000074000000}"/>
    <cellStyle name="20% - Accent5 4" xfId="51026" xr:uid="{00000000-0005-0000-0000-000075000000}"/>
    <cellStyle name="20% - Accent5 5" xfId="51027" xr:uid="{00000000-0005-0000-0000-000076000000}"/>
    <cellStyle name="20% - Accent5 6" xfId="51028" xr:uid="{00000000-0005-0000-0000-000077000000}"/>
    <cellStyle name="20% - Accent6 2" xfId="104" xr:uid="{00000000-0005-0000-0000-000078000000}"/>
    <cellStyle name="20% - Accent6 2 10" xfId="51029" xr:uid="{00000000-0005-0000-0000-000079000000}"/>
    <cellStyle name="20% - Accent6 2 11" xfId="51030" xr:uid="{00000000-0005-0000-0000-00007A000000}"/>
    <cellStyle name="20% - Accent6 2 12" xfId="51031" xr:uid="{00000000-0005-0000-0000-00007B000000}"/>
    <cellStyle name="20% - Accent6 2 13" xfId="51032" xr:uid="{00000000-0005-0000-0000-00007C000000}"/>
    <cellStyle name="20% - Accent6 2 14" xfId="51033" xr:uid="{00000000-0005-0000-0000-00007D000000}"/>
    <cellStyle name="20% - Accent6 2 15" xfId="51034" xr:uid="{00000000-0005-0000-0000-00007E000000}"/>
    <cellStyle name="20% - Accent6 2 16" xfId="51035" xr:uid="{00000000-0005-0000-0000-00007F000000}"/>
    <cellStyle name="20% - Accent6 2 17" xfId="51036" xr:uid="{00000000-0005-0000-0000-000080000000}"/>
    <cellStyle name="20% - Accent6 2 18" xfId="51037" xr:uid="{00000000-0005-0000-0000-000081000000}"/>
    <cellStyle name="20% - Accent6 2 19" xfId="51038" xr:uid="{00000000-0005-0000-0000-000082000000}"/>
    <cellStyle name="20% - Accent6 2 2" xfId="105" xr:uid="{00000000-0005-0000-0000-000083000000}"/>
    <cellStyle name="20% - Accent6 2 20" xfId="51039" xr:uid="{00000000-0005-0000-0000-000084000000}"/>
    <cellStyle name="20% - Accent6 2 3" xfId="106" xr:uid="{00000000-0005-0000-0000-000085000000}"/>
    <cellStyle name="20% - Accent6 2 4" xfId="107" xr:uid="{00000000-0005-0000-0000-000086000000}"/>
    <cellStyle name="20% - Accent6 2 5" xfId="108" xr:uid="{00000000-0005-0000-0000-000087000000}"/>
    <cellStyle name="20% - Accent6 2 6" xfId="109" xr:uid="{00000000-0005-0000-0000-000088000000}"/>
    <cellStyle name="20% - Accent6 2 7" xfId="110" xr:uid="{00000000-0005-0000-0000-000089000000}"/>
    <cellStyle name="20% - Accent6 2 8" xfId="111" xr:uid="{00000000-0005-0000-0000-00008A000000}"/>
    <cellStyle name="20% - Accent6 2 9" xfId="51040" xr:uid="{00000000-0005-0000-0000-00008B000000}"/>
    <cellStyle name="20% - Accent6 3" xfId="112" xr:uid="{00000000-0005-0000-0000-00008C000000}"/>
    <cellStyle name="20% - Accent6 4" xfId="51041" xr:uid="{00000000-0005-0000-0000-00008D000000}"/>
    <cellStyle name="20% - Accent6 5" xfId="51042" xr:uid="{00000000-0005-0000-0000-00008E000000}"/>
    <cellStyle name="20% - Accent6 6" xfId="51043" xr:uid="{00000000-0005-0000-0000-00008F000000}"/>
    <cellStyle name="2002 1" xfId="57866" xr:uid="{00000000-0005-0000-0000-000090000000}"/>
    <cellStyle name="40% - Accent1 2" xfId="113" xr:uid="{00000000-0005-0000-0000-000091000000}"/>
    <cellStyle name="40% - Accent1 2 10" xfId="51044" xr:uid="{00000000-0005-0000-0000-000092000000}"/>
    <cellStyle name="40% - Accent1 2 11" xfId="51045" xr:uid="{00000000-0005-0000-0000-000093000000}"/>
    <cellStyle name="40% - Accent1 2 12" xfId="51046" xr:uid="{00000000-0005-0000-0000-000094000000}"/>
    <cellStyle name="40% - Accent1 2 13" xfId="51047" xr:uid="{00000000-0005-0000-0000-000095000000}"/>
    <cellStyle name="40% - Accent1 2 14" xfId="51048" xr:uid="{00000000-0005-0000-0000-000096000000}"/>
    <cellStyle name="40% - Accent1 2 15" xfId="51049" xr:uid="{00000000-0005-0000-0000-000097000000}"/>
    <cellStyle name="40% - Accent1 2 16" xfId="51050" xr:uid="{00000000-0005-0000-0000-000098000000}"/>
    <cellStyle name="40% - Accent1 2 17" xfId="51051" xr:uid="{00000000-0005-0000-0000-000099000000}"/>
    <cellStyle name="40% - Accent1 2 18" xfId="51052" xr:uid="{00000000-0005-0000-0000-00009A000000}"/>
    <cellStyle name="40% - Accent1 2 19" xfId="51053" xr:uid="{00000000-0005-0000-0000-00009B000000}"/>
    <cellStyle name="40% - Accent1 2 2" xfId="114" xr:uid="{00000000-0005-0000-0000-00009C000000}"/>
    <cellStyle name="40% - Accent1 2 20" xfId="51054" xr:uid="{00000000-0005-0000-0000-00009D000000}"/>
    <cellStyle name="40% - Accent1 2 3" xfId="115" xr:uid="{00000000-0005-0000-0000-00009E000000}"/>
    <cellStyle name="40% - Accent1 2 4" xfId="116" xr:uid="{00000000-0005-0000-0000-00009F000000}"/>
    <cellStyle name="40% - Accent1 2 5" xfId="120" xr:uid="{00000000-0005-0000-0000-0000A0000000}"/>
    <cellStyle name="40% - Accent1 2 6" xfId="118" xr:uid="{00000000-0005-0000-0000-0000A1000000}"/>
    <cellStyle name="40% - Accent1 2 7" xfId="122" xr:uid="{00000000-0005-0000-0000-0000A2000000}"/>
    <cellStyle name="40% - Accent1 2 8" xfId="123" xr:uid="{00000000-0005-0000-0000-0000A3000000}"/>
    <cellStyle name="40% - Accent1 2 9" xfId="51055" xr:uid="{00000000-0005-0000-0000-0000A4000000}"/>
    <cellStyle name="40% - Accent1 3" xfId="124" xr:uid="{00000000-0005-0000-0000-0000A5000000}"/>
    <cellStyle name="40% - Accent1 4" xfId="51056" xr:uid="{00000000-0005-0000-0000-0000A6000000}"/>
    <cellStyle name="40% - Accent1 5" xfId="51057" xr:uid="{00000000-0005-0000-0000-0000A7000000}"/>
    <cellStyle name="40% - Accent1 6" xfId="51058" xr:uid="{00000000-0005-0000-0000-0000A8000000}"/>
    <cellStyle name="40% - Accent2 2" xfId="125" xr:uid="{00000000-0005-0000-0000-0000A9000000}"/>
    <cellStyle name="40% - Accent2 2 10" xfId="51059" xr:uid="{00000000-0005-0000-0000-0000AA000000}"/>
    <cellStyle name="40% - Accent2 2 11" xfId="51060" xr:uid="{00000000-0005-0000-0000-0000AB000000}"/>
    <cellStyle name="40% - Accent2 2 12" xfId="51061" xr:uid="{00000000-0005-0000-0000-0000AC000000}"/>
    <cellStyle name="40% - Accent2 2 13" xfId="51062" xr:uid="{00000000-0005-0000-0000-0000AD000000}"/>
    <cellStyle name="40% - Accent2 2 14" xfId="51063" xr:uid="{00000000-0005-0000-0000-0000AE000000}"/>
    <cellStyle name="40% - Accent2 2 15" xfId="51064" xr:uid="{00000000-0005-0000-0000-0000AF000000}"/>
    <cellStyle name="40% - Accent2 2 16" xfId="51065" xr:uid="{00000000-0005-0000-0000-0000B0000000}"/>
    <cellStyle name="40% - Accent2 2 17" xfId="51066" xr:uid="{00000000-0005-0000-0000-0000B1000000}"/>
    <cellStyle name="40% - Accent2 2 18" xfId="51067" xr:uid="{00000000-0005-0000-0000-0000B2000000}"/>
    <cellStyle name="40% - Accent2 2 19" xfId="51068" xr:uid="{00000000-0005-0000-0000-0000B3000000}"/>
    <cellStyle name="40% - Accent2 2 2" xfId="126" xr:uid="{00000000-0005-0000-0000-0000B4000000}"/>
    <cellStyle name="40% - Accent2 2 20" xfId="51069" xr:uid="{00000000-0005-0000-0000-0000B5000000}"/>
    <cellStyle name="40% - Accent2 2 3" xfId="127" xr:uid="{00000000-0005-0000-0000-0000B6000000}"/>
    <cellStyle name="40% - Accent2 2 4" xfId="128" xr:uid="{00000000-0005-0000-0000-0000B7000000}"/>
    <cellStyle name="40% - Accent2 2 5" xfId="129" xr:uid="{00000000-0005-0000-0000-0000B8000000}"/>
    <cellStyle name="40% - Accent2 2 6" xfId="130" xr:uid="{00000000-0005-0000-0000-0000B9000000}"/>
    <cellStyle name="40% - Accent2 2 7" xfId="131" xr:uid="{00000000-0005-0000-0000-0000BA000000}"/>
    <cellStyle name="40% - Accent2 2 8" xfId="132" xr:uid="{00000000-0005-0000-0000-0000BB000000}"/>
    <cellStyle name="40% - Accent2 2 9" xfId="51070" xr:uid="{00000000-0005-0000-0000-0000BC000000}"/>
    <cellStyle name="40% - Accent2 3" xfId="133" xr:uid="{00000000-0005-0000-0000-0000BD000000}"/>
    <cellStyle name="40% - Accent2 4" xfId="51071" xr:uid="{00000000-0005-0000-0000-0000BE000000}"/>
    <cellStyle name="40% - Accent2 5" xfId="51072" xr:uid="{00000000-0005-0000-0000-0000BF000000}"/>
    <cellStyle name="40% - Accent2 6" xfId="51073" xr:uid="{00000000-0005-0000-0000-0000C0000000}"/>
    <cellStyle name="40% - Accent3 2" xfId="134" xr:uid="{00000000-0005-0000-0000-0000C1000000}"/>
    <cellStyle name="40% - Accent3 2 10" xfId="51074" xr:uid="{00000000-0005-0000-0000-0000C2000000}"/>
    <cellStyle name="40% - Accent3 2 11" xfId="51075" xr:uid="{00000000-0005-0000-0000-0000C3000000}"/>
    <cellStyle name="40% - Accent3 2 12" xfId="51076" xr:uid="{00000000-0005-0000-0000-0000C4000000}"/>
    <cellStyle name="40% - Accent3 2 13" xfId="51077" xr:uid="{00000000-0005-0000-0000-0000C5000000}"/>
    <cellStyle name="40% - Accent3 2 14" xfId="51078" xr:uid="{00000000-0005-0000-0000-0000C6000000}"/>
    <cellStyle name="40% - Accent3 2 15" xfId="51079" xr:uid="{00000000-0005-0000-0000-0000C7000000}"/>
    <cellStyle name="40% - Accent3 2 16" xfId="51080" xr:uid="{00000000-0005-0000-0000-0000C8000000}"/>
    <cellStyle name="40% - Accent3 2 17" xfId="51081" xr:uid="{00000000-0005-0000-0000-0000C9000000}"/>
    <cellStyle name="40% - Accent3 2 18" xfId="51082" xr:uid="{00000000-0005-0000-0000-0000CA000000}"/>
    <cellStyle name="40% - Accent3 2 19" xfId="51083" xr:uid="{00000000-0005-0000-0000-0000CB000000}"/>
    <cellStyle name="40% - Accent3 2 2" xfId="135" xr:uid="{00000000-0005-0000-0000-0000CC000000}"/>
    <cellStyle name="40% - Accent3 2 20" xfId="51084" xr:uid="{00000000-0005-0000-0000-0000CD000000}"/>
    <cellStyle name="40% - Accent3 2 3" xfId="136" xr:uid="{00000000-0005-0000-0000-0000CE000000}"/>
    <cellStyle name="40% - Accent3 2 4" xfId="137" xr:uid="{00000000-0005-0000-0000-0000CF000000}"/>
    <cellStyle name="40% - Accent3 2 5" xfId="138" xr:uid="{00000000-0005-0000-0000-0000D0000000}"/>
    <cellStyle name="40% - Accent3 2 6" xfId="139" xr:uid="{00000000-0005-0000-0000-0000D1000000}"/>
    <cellStyle name="40% - Accent3 2 7" xfId="140" xr:uid="{00000000-0005-0000-0000-0000D2000000}"/>
    <cellStyle name="40% - Accent3 2 8" xfId="141" xr:uid="{00000000-0005-0000-0000-0000D3000000}"/>
    <cellStyle name="40% - Accent3 2 9" xfId="51085" xr:uid="{00000000-0005-0000-0000-0000D4000000}"/>
    <cellStyle name="40% - Accent3 3" xfId="142" xr:uid="{00000000-0005-0000-0000-0000D5000000}"/>
    <cellStyle name="40% - Accent3 4" xfId="51086" xr:uid="{00000000-0005-0000-0000-0000D6000000}"/>
    <cellStyle name="40% - Accent3 5" xfId="51087" xr:uid="{00000000-0005-0000-0000-0000D7000000}"/>
    <cellStyle name="40% - Accent3 6" xfId="51088" xr:uid="{00000000-0005-0000-0000-0000D8000000}"/>
    <cellStyle name="40% - Accent4 2" xfId="143" xr:uid="{00000000-0005-0000-0000-0000D9000000}"/>
    <cellStyle name="40% - Accent4 2 10" xfId="51089" xr:uid="{00000000-0005-0000-0000-0000DA000000}"/>
    <cellStyle name="40% - Accent4 2 11" xfId="51090" xr:uid="{00000000-0005-0000-0000-0000DB000000}"/>
    <cellStyle name="40% - Accent4 2 12" xfId="51091" xr:uid="{00000000-0005-0000-0000-0000DC000000}"/>
    <cellStyle name="40% - Accent4 2 13" xfId="51092" xr:uid="{00000000-0005-0000-0000-0000DD000000}"/>
    <cellStyle name="40% - Accent4 2 14" xfId="51093" xr:uid="{00000000-0005-0000-0000-0000DE000000}"/>
    <cellStyle name="40% - Accent4 2 15" xfId="51094" xr:uid="{00000000-0005-0000-0000-0000DF000000}"/>
    <cellStyle name="40% - Accent4 2 16" xfId="51095" xr:uid="{00000000-0005-0000-0000-0000E0000000}"/>
    <cellStyle name="40% - Accent4 2 17" xfId="51096" xr:uid="{00000000-0005-0000-0000-0000E1000000}"/>
    <cellStyle name="40% - Accent4 2 18" xfId="51097" xr:uid="{00000000-0005-0000-0000-0000E2000000}"/>
    <cellStyle name="40% - Accent4 2 19" xfId="51098" xr:uid="{00000000-0005-0000-0000-0000E3000000}"/>
    <cellStyle name="40% - Accent4 2 2" xfId="144" xr:uid="{00000000-0005-0000-0000-0000E4000000}"/>
    <cellStyle name="40% - Accent4 2 20" xfId="51099" xr:uid="{00000000-0005-0000-0000-0000E5000000}"/>
    <cellStyle name="40% - Accent4 2 3" xfId="145" xr:uid="{00000000-0005-0000-0000-0000E6000000}"/>
    <cellStyle name="40% - Accent4 2 4" xfId="146" xr:uid="{00000000-0005-0000-0000-0000E7000000}"/>
    <cellStyle name="40% - Accent4 2 5" xfId="147" xr:uid="{00000000-0005-0000-0000-0000E8000000}"/>
    <cellStyle name="40% - Accent4 2 6" xfId="148" xr:uid="{00000000-0005-0000-0000-0000E9000000}"/>
    <cellStyle name="40% - Accent4 2 7" xfId="149" xr:uid="{00000000-0005-0000-0000-0000EA000000}"/>
    <cellStyle name="40% - Accent4 2 8" xfId="150" xr:uid="{00000000-0005-0000-0000-0000EB000000}"/>
    <cellStyle name="40% - Accent4 2 9" xfId="51100" xr:uid="{00000000-0005-0000-0000-0000EC000000}"/>
    <cellStyle name="40% - Accent4 3" xfId="151" xr:uid="{00000000-0005-0000-0000-0000ED000000}"/>
    <cellStyle name="40% - Accent4 4" xfId="51101" xr:uid="{00000000-0005-0000-0000-0000EE000000}"/>
    <cellStyle name="40% - Accent4 5" xfId="51102" xr:uid="{00000000-0005-0000-0000-0000EF000000}"/>
    <cellStyle name="40% - Accent4 6" xfId="51103" xr:uid="{00000000-0005-0000-0000-0000F0000000}"/>
    <cellStyle name="40% - Accent5 2" xfId="152" xr:uid="{00000000-0005-0000-0000-0000F1000000}"/>
    <cellStyle name="40% - Accent5 2 10" xfId="51104" xr:uid="{00000000-0005-0000-0000-0000F2000000}"/>
    <cellStyle name="40% - Accent5 2 11" xfId="51105" xr:uid="{00000000-0005-0000-0000-0000F3000000}"/>
    <cellStyle name="40% - Accent5 2 12" xfId="51106" xr:uid="{00000000-0005-0000-0000-0000F4000000}"/>
    <cellStyle name="40% - Accent5 2 13" xfId="51107" xr:uid="{00000000-0005-0000-0000-0000F5000000}"/>
    <cellStyle name="40% - Accent5 2 14" xfId="51108" xr:uid="{00000000-0005-0000-0000-0000F6000000}"/>
    <cellStyle name="40% - Accent5 2 15" xfId="51109" xr:uid="{00000000-0005-0000-0000-0000F7000000}"/>
    <cellStyle name="40% - Accent5 2 16" xfId="51110" xr:uid="{00000000-0005-0000-0000-0000F8000000}"/>
    <cellStyle name="40% - Accent5 2 17" xfId="51111" xr:uid="{00000000-0005-0000-0000-0000F9000000}"/>
    <cellStyle name="40% - Accent5 2 18" xfId="51112" xr:uid="{00000000-0005-0000-0000-0000FA000000}"/>
    <cellStyle name="40% - Accent5 2 19" xfId="51113" xr:uid="{00000000-0005-0000-0000-0000FB000000}"/>
    <cellStyle name="40% - Accent5 2 2" xfId="153" xr:uid="{00000000-0005-0000-0000-0000FC000000}"/>
    <cellStyle name="40% - Accent5 2 20" xfId="51114" xr:uid="{00000000-0005-0000-0000-0000FD000000}"/>
    <cellStyle name="40% - Accent5 2 3" xfId="154" xr:uid="{00000000-0005-0000-0000-0000FE000000}"/>
    <cellStyle name="40% - Accent5 2 4" xfId="155" xr:uid="{00000000-0005-0000-0000-0000FF000000}"/>
    <cellStyle name="40% - Accent5 2 5" xfId="156" xr:uid="{00000000-0005-0000-0000-000000010000}"/>
    <cellStyle name="40% - Accent5 2 6" xfId="157" xr:uid="{00000000-0005-0000-0000-000001010000}"/>
    <cellStyle name="40% - Accent5 2 7" xfId="158" xr:uid="{00000000-0005-0000-0000-000002010000}"/>
    <cellStyle name="40% - Accent5 2 8" xfId="159" xr:uid="{00000000-0005-0000-0000-000003010000}"/>
    <cellStyle name="40% - Accent5 2 9" xfId="51115" xr:uid="{00000000-0005-0000-0000-000004010000}"/>
    <cellStyle name="40% - Accent5 3" xfId="160" xr:uid="{00000000-0005-0000-0000-000005010000}"/>
    <cellStyle name="40% - Accent5 4" xfId="51116" xr:uid="{00000000-0005-0000-0000-000006010000}"/>
    <cellStyle name="40% - Accent5 5" xfId="51117" xr:uid="{00000000-0005-0000-0000-000007010000}"/>
    <cellStyle name="40% - Accent5 6" xfId="51118" xr:uid="{00000000-0005-0000-0000-000008010000}"/>
    <cellStyle name="40% - Accent6 2" xfId="161" xr:uid="{00000000-0005-0000-0000-000009010000}"/>
    <cellStyle name="40% - Accent6 2 10" xfId="51119" xr:uid="{00000000-0005-0000-0000-00000A010000}"/>
    <cellStyle name="40% - Accent6 2 11" xfId="51120" xr:uid="{00000000-0005-0000-0000-00000B010000}"/>
    <cellStyle name="40% - Accent6 2 12" xfId="51121" xr:uid="{00000000-0005-0000-0000-00000C010000}"/>
    <cellStyle name="40% - Accent6 2 13" xfId="51122" xr:uid="{00000000-0005-0000-0000-00000D010000}"/>
    <cellStyle name="40% - Accent6 2 14" xfId="51123" xr:uid="{00000000-0005-0000-0000-00000E010000}"/>
    <cellStyle name="40% - Accent6 2 15" xfId="51124" xr:uid="{00000000-0005-0000-0000-00000F010000}"/>
    <cellStyle name="40% - Accent6 2 16" xfId="51125" xr:uid="{00000000-0005-0000-0000-000010010000}"/>
    <cellStyle name="40% - Accent6 2 17" xfId="51126" xr:uid="{00000000-0005-0000-0000-000011010000}"/>
    <cellStyle name="40% - Accent6 2 18" xfId="51127" xr:uid="{00000000-0005-0000-0000-000012010000}"/>
    <cellStyle name="40% - Accent6 2 19" xfId="51128" xr:uid="{00000000-0005-0000-0000-000013010000}"/>
    <cellStyle name="40% - Accent6 2 2" xfId="162" xr:uid="{00000000-0005-0000-0000-000014010000}"/>
    <cellStyle name="40% - Accent6 2 20" xfId="51129" xr:uid="{00000000-0005-0000-0000-000015010000}"/>
    <cellStyle name="40% - Accent6 2 3" xfId="163" xr:uid="{00000000-0005-0000-0000-000016010000}"/>
    <cellStyle name="40% - Accent6 2 4" xfId="164" xr:uid="{00000000-0005-0000-0000-000017010000}"/>
    <cellStyle name="40% - Accent6 2 5" xfId="165" xr:uid="{00000000-0005-0000-0000-000018010000}"/>
    <cellStyle name="40% - Accent6 2 6" xfId="166" xr:uid="{00000000-0005-0000-0000-000019010000}"/>
    <cellStyle name="40% - Accent6 2 7" xfId="167" xr:uid="{00000000-0005-0000-0000-00001A010000}"/>
    <cellStyle name="40% - Accent6 2 8" xfId="168" xr:uid="{00000000-0005-0000-0000-00001B010000}"/>
    <cellStyle name="40% - Accent6 2 9" xfId="51130" xr:uid="{00000000-0005-0000-0000-00001C010000}"/>
    <cellStyle name="40% - Accent6 3" xfId="169" xr:uid="{00000000-0005-0000-0000-00001D010000}"/>
    <cellStyle name="40% - Accent6 4" xfId="51131" xr:uid="{00000000-0005-0000-0000-00001E010000}"/>
    <cellStyle name="40% - Accent6 5" xfId="51132" xr:uid="{00000000-0005-0000-0000-00001F010000}"/>
    <cellStyle name="40% - Accent6 6" xfId="51133" xr:uid="{00000000-0005-0000-0000-000020010000}"/>
    <cellStyle name="60% - Accent1 2" xfId="170" xr:uid="{00000000-0005-0000-0000-000021010000}"/>
    <cellStyle name="60% - Accent1 2 2" xfId="171" xr:uid="{00000000-0005-0000-0000-000022010000}"/>
    <cellStyle name="60% - Accent1 2 3" xfId="172" xr:uid="{00000000-0005-0000-0000-000023010000}"/>
    <cellStyle name="60% - Accent1 2 4" xfId="173" xr:uid="{00000000-0005-0000-0000-000024010000}"/>
    <cellStyle name="60% - Accent1 2 5" xfId="174" xr:uid="{00000000-0005-0000-0000-000025010000}"/>
    <cellStyle name="60% - Accent1 2 6" xfId="175" xr:uid="{00000000-0005-0000-0000-000026010000}"/>
    <cellStyle name="60% - Accent1 2 7" xfId="176" xr:uid="{00000000-0005-0000-0000-000027010000}"/>
    <cellStyle name="60% - Accent1 2 8" xfId="177" xr:uid="{00000000-0005-0000-0000-000028010000}"/>
    <cellStyle name="60% - Accent1 3" xfId="178" xr:uid="{00000000-0005-0000-0000-000029010000}"/>
    <cellStyle name="60% - Accent1 4" xfId="51134" xr:uid="{00000000-0005-0000-0000-00002A010000}"/>
    <cellStyle name="60% - Accent1 5" xfId="51135" xr:uid="{00000000-0005-0000-0000-00002B010000}"/>
    <cellStyle name="60% - Accent1 6" xfId="51136" xr:uid="{00000000-0005-0000-0000-00002C010000}"/>
    <cellStyle name="60% - Accent2 2" xfId="179" xr:uid="{00000000-0005-0000-0000-00002D010000}"/>
    <cellStyle name="60% - Accent2 2 2" xfId="180" xr:uid="{00000000-0005-0000-0000-00002E010000}"/>
    <cellStyle name="60% - Accent2 2 3" xfId="181" xr:uid="{00000000-0005-0000-0000-00002F010000}"/>
    <cellStyle name="60% - Accent2 2 4" xfId="182" xr:uid="{00000000-0005-0000-0000-000030010000}"/>
    <cellStyle name="60% - Accent2 2 5" xfId="183" xr:uid="{00000000-0005-0000-0000-000031010000}"/>
    <cellStyle name="60% - Accent2 2 6" xfId="184" xr:uid="{00000000-0005-0000-0000-000032010000}"/>
    <cellStyle name="60% - Accent2 2 7" xfId="185" xr:uid="{00000000-0005-0000-0000-000033010000}"/>
    <cellStyle name="60% - Accent2 2 8" xfId="186" xr:uid="{00000000-0005-0000-0000-000034010000}"/>
    <cellStyle name="60% - Accent2 3" xfId="187" xr:uid="{00000000-0005-0000-0000-000035010000}"/>
    <cellStyle name="60% - Accent2 4" xfId="51137" xr:uid="{00000000-0005-0000-0000-000036010000}"/>
    <cellStyle name="60% - Accent2 5" xfId="51138" xr:uid="{00000000-0005-0000-0000-000037010000}"/>
    <cellStyle name="60% - Accent2 6" xfId="51139" xr:uid="{00000000-0005-0000-0000-000038010000}"/>
    <cellStyle name="60% - Accent3 2" xfId="188" xr:uid="{00000000-0005-0000-0000-000039010000}"/>
    <cellStyle name="60% - Accent3 2 2" xfId="189" xr:uid="{00000000-0005-0000-0000-00003A010000}"/>
    <cellStyle name="60% - Accent3 2 3" xfId="190" xr:uid="{00000000-0005-0000-0000-00003B010000}"/>
    <cellStyle name="60% - Accent3 2 4" xfId="191" xr:uid="{00000000-0005-0000-0000-00003C010000}"/>
    <cellStyle name="60% - Accent3 2 5" xfId="192" xr:uid="{00000000-0005-0000-0000-00003D010000}"/>
    <cellStyle name="60% - Accent3 2 6" xfId="193" xr:uid="{00000000-0005-0000-0000-00003E010000}"/>
    <cellStyle name="60% - Accent3 2 7" xfId="194" xr:uid="{00000000-0005-0000-0000-00003F010000}"/>
    <cellStyle name="60% - Accent3 2 8" xfId="195" xr:uid="{00000000-0005-0000-0000-000040010000}"/>
    <cellStyle name="60% - Accent3 3" xfId="196" xr:uid="{00000000-0005-0000-0000-000041010000}"/>
    <cellStyle name="60% - Accent3 4" xfId="51140" xr:uid="{00000000-0005-0000-0000-000042010000}"/>
    <cellStyle name="60% - Accent3 5" xfId="51141" xr:uid="{00000000-0005-0000-0000-000043010000}"/>
    <cellStyle name="60% - Accent3 6" xfId="51142" xr:uid="{00000000-0005-0000-0000-000044010000}"/>
    <cellStyle name="60% - Accent4 2" xfId="197" xr:uid="{00000000-0005-0000-0000-000045010000}"/>
    <cellStyle name="60% - Accent4 2 2" xfId="198" xr:uid="{00000000-0005-0000-0000-000046010000}"/>
    <cellStyle name="60% - Accent4 2 3" xfId="199" xr:uid="{00000000-0005-0000-0000-000047010000}"/>
    <cellStyle name="60% - Accent4 2 4" xfId="200" xr:uid="{00000000-0005-0000-0000-000048010000}"/>
    <cellStyle name="60% - Accent4 2 5" xfId="201" xr:uid="{00000000-0005-0000-0000-000049010000}"/>
    <cellStyle name="60% - Accent4 2 6" xfId="202" xr:uid="{00000000-0005-0000-0000-00004A010000}"/>
    <cellStyle name="60% - Accent4 2 7" xfId="203" xr:uid="{00000000-0005-0000-0000-00004B010000}"/>
    <cellStyle name="60% - Accent4 2 8" xfId="204" xr:uid="{00000000-0005-0000-0000-00004C010000}"/>
    <cellStyle name="60% - Accent4 3" xfId="205" xr:uid="{00000000-0005-0000-0000-00004D010000}"/>
    <cellStyle name="60% - Accent4 4" xfId="51143" xr:uid="{00000000-0005-0000-0000-00004E010000}"/>
    <cellStyle name="60% - Accent4 5" xfId="51144" xr:uid="{00000000-0005-0000-0000-00004F010000}"/>
    <cellStyle name="60% - Accent4 6" xfId="51145" xr:uid="{00000000-0005-0000-0000-000050010000}"/>
    <cellStyle name="60% - Accent5 2" xfId="206" xr:uid="{00000000-0005-0000-0000-000051010000}"/>
    <cellStyle name="60% - Accent5 2 2" xfId="207" xr:uid="{00000000-0005-0000-0000-000052010000}"/>
    <cellStyle name="60% - Accent5 2 3" xfId="208" xr:uid="{00000000-0005-0000-0000-000053010000}"/>
    <cellStyle name="60% - Accent5 2 4" xfId="209" xr:uid="{00000000-0005-0000-0000-000054010000}"/>
    <cellStyle name="60% - Accent5 2 5" xfId="210" xr:uid="{00000000-0005-0000-0000-000055010000}"/>
    <cellStyle name="60% - Accent5 2 6" xfId="211" xr:uid="{00000000-0005-0000-0000-000056010000}"/>
    <cellStyle name="60% - Accent5 2 7" xfId="212" xr:uid="{00000000-0005-0000-0000-000057010000}"/>
    <cellStyle name="60% - Accent5 2 8" xfId="213" xr:uid="{00000000-0005-0000-0000-000058010000}"/>
    <cellStyle name="60% - Accent5 3" xfId="214" xr:uid="{00000000-0005-0000-0000-000059010000}"/>
    <cellStyle name="60% - Accent5 4" xfId="51146" xr:uid="{00000000-0005-0000-0000-00005A010000}"/>
    <cellStyle name="60% - Accent5 5" xfId="51147" xr:uid="{00000000-0005-0000-0000-00005B010000}"/>
    <cellStyle name="60% - Accent5 6" xfId="51148" xr:uid="{00000000-0005-0000-0000-00005C010000}"/>
    <cellStyle name="60% - Accent6 2" xfId="215" xr:uid="{00000000-0005-0000-0000-00005D010000}"/>
    <cellStyle name="60% - Accent6 2 2" xfId="216" xr:uid="{00000000-0005-0000-0000-00005E010000}"/>
    <cellStyle name="60% - Accent6 2 3" xfId="217" xr:uid="{00000000-0005-0000-0000-00005F010000}"/>
    <cellStyle name="60% - Accent6 2 4" xfId="218" xr:uid="{00000000-0005-0000-0000-000060010000}"/>
    <cellStyle name="60% - Accent6 2 5" xfId="219" xr:uid="{00000000-0005-0000-0000-000061010000}"/>
    <cellStyle name="60% - Accent6 2 6" xfId="220" xr:uid="{00000000-0005-0000-0000-000062010000}"/>
    <cellStyle name="60% - Accent6 2 7" xfId="221" xr:uid="{00000000-0005-0000-0000-000063010000}"/>
    <cellStyle name="60% - Accent6 2 8" xfId="222" xr:uid="{00000000-0005-0000-0000-000064010000}"/>
    <cellStyle name="60% - Accent6 3" xfId="223" xr:uid="{00000000-0005-0000-0000-000065010000}"/>
    <cellStyle name="60% - Accent6 4" xfId="51149" xr:uid="{00000000-0005-0000-0000-000066010000}"/>
    <cellStyle name="60% - Accent6 5" xfId="51150" xr:uid="{00000000-0005-0000-0000-000067010000}"/>
    <cellStyle name="60% - Accent6 6" xfId="51151" xr:uid="{00000000-0005-0000-0000-000068010000}"/>
    <cellStyle name="Accent1 2" xfId="224" xr:uid="{00000000-0005-0000-0000-000069010000}"/>
    <cellStyle name="Accent1 2 2" xfId="225" xr:uid="{00000000-0005-0000-0000-00006A010000}"/>
    <cellStyle name="Accent1 2 3" xfId="226" xr:uid="{00000000-0005-0000-0000-00006B010000}"/>
    <cellStyle name="Accent1 2 4" xfId="227" xr:uid="{00000000-0005-0000-0000-00006C010000}"/>
    <cellStyle name="Accent1 2 5" xfId="228" xr:uid="{00000000-0005-0000-0000-00006D010000}"/>
    <cellStyle name="Accent1 2 6" xfId="229" xr:uid="{00000000-0005-0000-0000-00006E010000}"/>
    <cellStyle name="Accent1 2 7" xfId="230" xr:uid="{00000000-0005-0000-0000-00006F010000}"/>
    <cellStyle name="Accent1 2 8" xfId="231" xr:uid="{00000000-0005-0000-0000-000070010000}"/>
    <cellStyle name="Accent1 3" xfId="232" xr:uid="{00000000-0005-0000-0000-000071010000}"/>
    <cellStyle name="Accent1 4" xfId="51152" xr:uid="{00000000-0005-0000-0000-000072010000}"/>
    <cellStyle name="Accent1 5" xfId="51153" xr:uid="{00000000-0005-0000-0000-000073010000}"/>
    <cellStyle name="Accent1 6" xfId="51154" xr:uid="{00000000-0005-0000-0000-000074010000}"/>
    <cellStyle name="Accent2 2" xfId="233" xr:uid="{00000000-0005-0000-0000-000075010000}"/>
    <cellStyle name="Accent2 2 2" xfId="234" xr:uid="{00000000-0005-0000-0000-000076010000}"/>
    <cellStyle name="Accent2 2 3" xfId="235" xr:uid="{00000000-0005-0000-0000-000077010000}"/>
    <cellStyle name="Accent2 2 4" xfId="236" xr:uid="{00000000-0005-0000-0000-000078010000}"/>
    <cellStyle name="Accent2 2 5" xfId="237" xr:uid="{00000000-0005-0000-0000-000079010000}"/>
    <cellStyle name="Accent2 2 6" xfId="238" xr:uid="{00000000-0005-0000-0000-00007A010000}"/>
    <cellStyle name="Accent2 2 7" xfId="239" xr:uid="{00000000-0005-0000-0000-00007B010000}"/>
    <cellStyle name="Accent2 2 8" xfId="240" xr:uid="{00000000-0005-0000-0000-00007C010000}"/>
    <cellStyle name="Accent2 3" xfId="241" xr:uid="{00000000-0005-0000-0000-00007D010000}"/>
    <cellStyle name="Accent2 4" xfId="51155" xr:uid="{00000000-0005-0000-0000-00007E010000}"/>
    <cellStyle name="Accent2 5" xfId="51156" xr:uid="{00000000-0005-0000-0000-00007F010000}"/>
    <cellStyle name="Accent2 6" xfId="51157" xr:uid="{00000000-0005-0000-0000-000080010000}"/>
    <cellStyle name="Accent3 2" xfId="242" xr:uid="{00000000-0005-0000-0000-000081010000}"/>
    <cellStyle name="Accent3 2 2" xfId="243" xr:uid="{00000000-0005-0000-0000-000082010000}"/>
    <cellStyle name="Accent3 2 3" xfId="244" xr:uid="{00000000-0005-0000-0000-000083010000}"/>
    <cellStyle name="Accent3 2 4" xfId="245" xr:uid="{00000000-0005-0000-0000-000084010000}"/>
    <cellStyle name="Accent3 2 5" xfId="246" xr:uid="{00000000-0005-0000-0000-000085010000}"/>
    <cellStyle name="Accent3 2 6" xfId="247" xr:uid="{00000000-0005-0000-0000-000086010000}"/>
    <cellStyle name="Accent3 2 7" xfId="248" xr:uid="{00000000-0005-0000-0000-000087010000}"/>
    <cellStyle name="Accent3 2 8" xfId="249" xr:uid="{00000000-0005-0000-0000-000088010000}"/>
    <cellStyle name="Accent3 3" xfId="250" xr:uid="{00000000-0005-0000-0000-000089010000}"/>
    <cellStyle name="Accent3 4" xfId="51158" xr:uid="{00000000-0005-0000-0000-00008A010000}"/>
    <cellStyle name="Accent3 5" xfId="51159" xr:uid="{00000000-0005-0000-0000-00008B010000}"/>
    <cellStyle name="Accent3 6" xfId="51160" xr:uid="{00000000-0005-0000-0000-00008C010000}"/>
    <cellStyle name="Accent4 2" xfId="251" xr:uid="{00000000-0005-0000-0000-00008D010000}"/>
    <cellStyle name="Accent4 2 2" xfId="252" xr:uid="{00000000-0005-0000-0000-00008E010000}"/>
    <cellStyle name="Accent4 2 3" xfId="253" xr:uid="{00000000-0005-0000-0000-00008F010000}"/>
    <cellStyle name="Accent4 2 4" xfId="254" xr:uid="{00000000-0005-0000-0000-000090010000}"/>
    <cellStyle name="Accent4 2 5" xfId="255" xr:uid="{00000000-0005-0000-0000-000091010000}"/>
    <cellStyle name="Accent4 2 6" xfId="256" xr:uid="{00000000-0005-0000-0000-000092010000}"/>
    <cellStyle name="Accent4 2 7" xfId="257" xr:uid="{00000000-0005-0000-0000-000093010000}"/>
    <cellStyle name="Accent4 2 8" xfId="258" xr:uid="{00000000-0005-0000-0000-000094010000}"/>
    <cellStyle name="Accent4 3" xfId="259" xr:uid="{00000000-0005-0000-0000-000095010000}"/>
    <cellStyle name="Accent4 4" xfId="51161" xr:uid="{00000000-0005-0000-0000-000096010000}"/>
    <cellStyle name="Accent4 5" xfId="51162" xr:uid="{00000000-0005-0000-0000-000097010000}"/>
    <cellStyle name="Accent4 6" xfId="51163" xr:uid="{00000000-0005-0000-0000-000098010000}"/>
    <cellStyle name="Accent5 2" xfId="260" xr:uid="{00000000-0005-0000-0000-000099010000}"/>
    <cellStyle name="Accent5 2 2" xfId="261" xr:uid="{00000000-0005-0000-0000-00009A010000}"/>
    <cellStyle name="Accent5 2 3" xfId="262" xr:uid="{00000000-0005-0000-0000-00009B010000}"/>
    <cellStyle name="Accent5 2 4" xfId="263" xr:uid="{00000000-0005-0000-0000-00009C010000}"/>
    <cellStyle name="Accent5 2 5" xfId="264" xr:uid="{00000000-0005-0000-0000-00009D010000}"/>
    <cellStyle name="Accent5 2 6" xfId="265" xr:uid="{00000000-0005-0000-0000-00009E010000}"/>
    <cellStyle name="Accent5 2 7" xfId="266" xr:uid="{00000000-0005-0000-0000-00009F010000}"/>
    <cellStyle name="Accent5 2 8" xfId="267" xr:uid="{00000000-0005-0000-0000-0000A0010000}"/>
    <cellStyle name="Accent5 3" xfId="268" xr:uid="{00000000-0005-0000-0000-0000A1010000}"/>
    <cellStyle name="Accent5 4" xfId="51164" xr:uid="{00000000-0005-0000-0000-0000A2010000}"/>
    <cellStyle name="Accent5 5" xfId="51165" xr:uid="{00000000-0005-0000-0000-0000A3010000}"/>
    <cellStyle name="Accent5 6" xfId="51166" xr:uid="{00000000-0005-0000-0000-0000A4010000}"/>
    <cellStyle name="Accent6 2" xfId="269" xr:uid="{00000000-0005-0000-0000-0000A5010000}"/>
    <cellStyle name="Accent6 2 2" xfId="270" xr:uid="{00000000-0005-0000-0000-0000A6010000}"/>
    <cellStyle name="Accent6 2 3" xfId="271" xr:uid="{00000000-0005-0000-0000-0000A7010000}"/>
    <cellStyle name="Accent6 2 4" xfId="272" xr:uid="{00000000-0005-0000-0000-0000A8010000}"/>
    <cellStyle name="Accent6 2 5" xfId="273" xr:uid="{00000000-0005-0000-0000-0000A9010000}"/>
    <cellStyle name="Accent6 2 6" xfId="274" xr:uid="{00000000-0005-0000-0000-0000AA010000}"/>
    <cellStyle name="Accent6 2 7" xfId="275" xr:uid="{00000000-0005-0000-0000-0000AB010000}"/>
    <cellStyle name="Accent6 2 8" xfId="276" xr:uid="{00000000-0005-0000-0000-0000AC010000}"/>
    <cellStyle name="Accent6 3" xfId="277" xr:uid="{00000000-0005-0000-0000-0000AD010000}"/>
    <cellStyle name="Accent6 4" xfId="51167" xr:uid="{00000000-0005-0000-0000-0000AE010000}"/>
    <cellStyle name="Accent6 5" xfId="51168" xr:uid="{00000000-0005-0000-0000-0000AF010000}"/>
    <cellStyle name="Accent6 6" xfId="51169" xr:uid="{00000000-0005-0000-0000-0000B0010000}"/>
    <cellStyle name="amount" xfId="51170" xr:uid="{00000000-0005-0000-0000-0000B1010000}"/>
    <cellStyle name="Bad 2" xfId="278" xr:uid="{00000000-0005-0000-0000-0000B2010000}"/>
    <cellStyle name="Bad 2 2" xfId="279" xr:uid="{00000000-0005-0000-0000-0000B3010000}"/>
    <cellStyle name="Bad 2 3" xfId="280" xr:uid="{00000000-0005-0000-0000-0000B4010000}"/>
    <cellStyle name="Bad 2 4" xfId="281" xr:uid="{00000000-0005-0000-0000-0000B5010000}"/>
    <cellStyle name="Bad 2 5" xfId="282" xr:uid="{00000000-0005-0000-0000-0000B6010000}"/>
    <cellStyle name="Bad 2 6" xfId="283" xr:uid="{00000000-0005-0000-0000-0000B7010000}"/>
    <cellStyle name="Bad 2 7" xfId="284" xr:uid="{00000000-0005-0000-0000-0000B8010000}"/>
    <cellStyle name="Bad 2 8" xfId="285" xr:uid="{00000000-0005-0000-0000-0000B9010000}"/>
    <cellStyle name="Bad 3" xfId="286" xr:uid="{00000000-0005-0000-0000-0000BA010000}"/>
    <cellStyle name="Bad 4" xfId="51171" xr:uid="{00000000-0005-0000-0000-0000BB010000}"/>
    <cellStyle name="Bad 5" xfId="51172" xr:uid="{00000000-0005-0000-0000-0000BC010000}"/>
    <cellStyle name="Bad 6" xfId="51173" xr:uid="{00000000-0005-0000-0000-0000BD010000}"/>
    <cellStyle name="Body line" xfId="57867" xr:uid="{00000000-0005-0000-0000-0000BE010000}"/>
    <cellStyle name="Body text" xfId="51174" xr:uid="{00000000-0005-0000-0000-0000BF010000}"/>
    <cellStyle name="Calculation 2" xfId="287" xr:uid="{00000000-0005-0000-0000-0000C0010000}"/>
    <cellStyle name="Calculation 2 2" xfId="288" xr:uid="{00000000-0005-0000-0000-0000C1010000}"/>
    <cellStyle name="Calculation 2 2 2" xfId="5458" xr:uid="{00000000-0005-0000-0000-0000C2010000}"/>
    <cellStyle name="Calculation 2 2 2 2" xfId="5459" xr:uid="{00000000-0005-0000-0000-0000C3010000}"/>
    <cellStyle name="Calculation 2 2 2 3" xfId="5460" xr:uid="{00000000-0005-0000-0000-0000C4010000}"/>
    <cellStyle name="Calculation 2 2 3" xfId="5461" xr:uid="{00000000-0005-0000-0000-0000C5010000}"/>
    <cellStyle name="Calculation 2 2 4" xfId="5462" xr:uid="{00000000-0005-0000-0000-0000C6010000}"/>
    <cellStyle name="Calculation 2 3" xfId="289" xr:uid="{00000000-0005-0000-0000-0000C7010000}"/>
    <cellStyle name="Calculation 2 3 2" xfId="5463" xr:uid="{00000000-0005-0000-0000-0000C8010000}"/>
    <cellStyle name="Calculation 2 3 3" xfId="5464" xr:uid="{00000000-0005-0000-0000-0000C9010000}"/>
    <cellStyle name="Calculation 2 4" xfId="290" xr:uid="{00000000-0005-0000-0000-0000CA010000}"/>
    <cellStyle name="Calculation 2 4 2" xfId="5465" xr:uid="{00000000-0005-0000-0000-0000CB010000}"/>
    <cellStyle name="Calculation 2 5" xfId="291" xr:uid="{00000000-0005-0000-0000-0000CC010000}"/>
    <cellStyle name="Calculation 2 6" xfId="292" xr:uid="{00000000-0005-0000-0000-0000CD010000}"/>
    <cellStyle name="Calculation 2 7" xfId="293" xr:uid="{00000000-0005-0000-0000-0000CE010000}"/>
    <cellStyle name="Calculation 2 8" xfId="294" xr:uid="{00000000-0005-0000-0000-0000CF010000}"/>
    <cellStyle name="Calculation 2 9" xfId="5466" xr:uid="{00000000-0005-0000-0000-0000D0010000}"/>
    <cellStyle name="Calculation 3" xfId="295" xr:uid="{00000000-0005-0000-0000-0000D1010000}"/>
    <cellStyle name="Calculation 4" xfId="51175" xr:uid="{00000000-0005-0000-0000-0000D2010000}"/>
    <cellStyle name="Calculation 5" xfId="51176" xr:uid="{00000000-0005-0000-0000-0000D3010000}"/>
    <cellStyle name="Calculation 6" xfId="51177" xr:uid="{00000000-0005-0000-0000-0000D4010000}"/>
    <cellStyle name="Check Cell 2" xfId="296" xr:uid="{00000000-0005-0000-0000-0000D5010000}"/>
    <cellStyle name="Check Cell 2 2" xfId="297" xr:uid="{00000000-0005-0000-0000-0000D6010000}"/>
    <cellStyle name="Check Cell 2 3" xfId="298" xr:uid="{00000000-0005-0000-0000-0000D7010000}"/>
    <cellStyle name="Check Cell 2 4" xfId="299" xr:uid="{00000000-0005-0000-0000-0000D8010000}"/>
    <cellStyle name="Check Cell 2 5" xfId="300" xr:uid="{00000000-0005-0000-0000-0000D9010000}"/>
    <cellStyle name="Check Cell 2 6" xfId="301" xr:uid="{00000000-0005-0000-0000-0000DA010000}"/>
    <cellStyle name="Check Cell 2 7" xfId="302" xr:uid="{00000000-0005-0000-0000-0000DB010000}"/>
    <cellStyle name="Check Cell 2 8" xfId="303" xr:uid="{00000000-0005-0000-0000-0000DC010000}"/>
    <cellStyle name="Check Cell 3" xfId="304" xr:uid="{00000000-0005-0000-0000-0000DD010000}"/>
    <cellStyle name="Check Cell 4" xfId="51178" xr:uid="{00000000-0005-0000-0000-0000DE010000}"/>
    <cellStyle name="Check Cell 5" xfId="51179" xr:uid="{00000000-0005-0000-0000-0000DF010000}"/>
    <cellStyle name="Check Cell 6" xfId="51180" xr:uid="{00000000-0005-0000-0000-0000E0010000}"/>
    <cellStyle name="Comma" xfId="1" builtinId="3"/>
    <cellStyle name="Comma  - Style1" xfId="5467" xr:uid="{00000000-0005-0000-0000-0000E2010000}"/>
    <cellStyle name="Comma  - Style2" xfId="5468" xr:uid="{00000000-0005-0000-0000-0000E3010000}"/>
    <cellStyle name="Comma  - Style3" xfId="5469" xr:uid="{00000000-0005-0000-0000-0000E4010000}"/>
    <cellStyle name="Comma  - Style4" xfId="5470" xr:uid="{00000000-0005-0000-0000-0000E5010000}"/>
    <cellStyle name="Comma  - Style5" xfId="5471" xr:uid="{00000000-0005-0000-0000-0000E6010000}"/>
    <cellStyle name="Comma  - Style6" xfId="5472" xr:uid="{00000000-0005-0000-0000-0000E7010000}"/>
    <cellStyle name="Comma  - Style7" xfId="5473" xr:uid="{00000000-0005-0000-0000-0000E8010000}"/>
    <cellStyle name="Comma  - Style8" xfId="5474" xr:uid="{00000000-0005-0000-0000-0000E9010000}"/>
    <cellStyle name="Comma [0] 2" xfId="5475" xr:uid="{00000000-0005-0000-0000-0000EA010000}"/>
    <cellStyle name="Comma [0] 2 2" xfId="5476" xr:uid="{00000000-0005-0000-0000-0000EB010000}"/>
    <cellStyle name="Comma [0] 2 3" xfId="57868" xr:uid="{00000000-0005-0000-0000-0000EC010000}"/>
    <cellStyle name="Comma [0] 2 4" xfId="57869" xr:uid="{00000000-0005-0000-0000-0000ED010000}"/>
    <cellStyle name="Comma [0] 2 5" xfId="57870" xr:uid="{00000000-0005-0000-0000-0000EE010000}"/>
    <cellStyle name="Comma [0] 2 6" xfId="57871" xr:uid="{00000000-0005-0000-0000-0000EF010000}"/>
    <cellStyle name="Comma [0] 2 7" xfId="57872" xr:uid="{00000000-0005-0000-0000-0000F0010000}"/>
    <cellStyle name="Comma [0] 3" xfId="51181" xr:uid="{00000000-0005-0000-0000-0000F1010000}"/>
    <cellStyle name="Comma [0] 3 2" xfId="57873" xr:uid="{00000000-0005-0000-0000-0000F2010000}"/>
    <cellStyle name="Comma [0] 3 3" xfId="57874" xr:uid="{00000000-0005-0000-0000-0000F3010000}"/>
    <cellStyle name="Comma [0] 4" xfId="51182" xr:uid="{00000000-0005-0000-0000-0000F4010000}"/>
    <cellStyle name="Comma [0] 5" xfId="51183" xr:uid="{00000000-0005-0000-0000-0000F5010000}"/>
    <cellStyle name="Comma 10" xfId="305" xr:uid="{00000000-0005-0000-0000-0000F6010000}"/>
    <cellStyle name="Comma 10 2" xfId="5477" xr:uid="{00000000-0005-0000-0000-0000F7010000}"/>
    <cellStyle name="Comma 10 2 2" xfId="306" xr:uid="{00000000-0005-0000-0000-0000F8010000}"/>
    <cellStyle name="Comma 10 2 3" xfId="5478" xr:uid="{00000000-0005-0000-0000-0000F9010000}"/>
    <cellStyle name="Comma 10 2 4" xfId="5479" xr:uid="{00000000-0005-0000-0000-0000FA010000}"/>
    <cellStyle name="Comma 10 3" xfId="5480" xr:uid="{00000000-0005-0000-0000-0000FB010000}"/>
    <cellStyle name="Comma 10 4" xfId="51184" xr:uid="{00000000-0005-0000-0000-0000FC010000}"/>
    <cellStyle name="Comma 10 5" xfId="51185" xr:uid="{00000000-0005-0000-0000-0000FD010000}"/>
    <cellStyle name="Comma 10 5 2" xfId="51186" xr:uid="{00000000-0005-0000-0000-0000FE010000}"/>
    <cellStyle name="Comma 10 6" xfId="51187" xr:uid="{00000000-0005-0000-0000-0000FF010000}"/>
    <cellStyle name="Comma 100" xfId="51188" xr:uid="{00000000-0005-0000-0000-000000020000}"/>
    <cellStyle name="Comma 100 2" xfId="51189" xr:uid="{00000000-0005-0000-0000-000001020000}"/>
    <cellStyle name="Comma 101" xfId="51190" xr:uid="{00000000-0005-0000-0000-000002020000}"/>
    <cellStyle name="Comma 101 2" xfId="51191" xr:uid="{00000000-0005-0000-0000-000003020000}"/>
    <cellStyle name="Comma 102" xfId="51192" xr:uid="{00000000-0005-0000-0000-000004020000}"/>
    <cellStyle name="Comma 102 2" xfId="51193" xr:uid="{00000000-0005-0000-0000-000005020000}"/>
    <cellStyle name="Comma 103" xfId="51194" xr:uid="{00000000-0005-0000-0000-000006020000}"/>
    <cellStyle name="Comma 103 2" xfId="51195" xr:uid="{00000000-0005-0000-0000-000007020000}"/>
    <cellStyle name="Comma 104" xfId="51196" xr:uid="{00000000-0005-0000-0000-000008020000}"/>
    <cellStyle name="Comma 104 2" xfId="51197" xr:uid="{00000000-0005-0000-0000-000009020000}"/>
    <cellStyle name="Comma 105" xfId="51198" xr:uid="{00000000-0005-0000-0000-00000A020000}"/>
    <cellStyle name="Comma 105 2" xfId="51199" xr:uid="{00000000-0005-0000-0000-00000B020000}"/>
    <cellStyle name="Comma 106" xfId="51200" xr:uid="{00000000-0005-0000-0000-00000C020000}"/>
    <cellStyle name="Comma 106 2" xfId="51201" xr:uid="{00000000-0005-0000-0000-00000D020000}"/>
    <cellStyle name="Comma 107" xfId="51202" xr:uid="{00000000-0005-0000-0000-00000E020000}"/>
    <cellStyle name="Comma 107 2" xfId="51203" xr:uid="{00000000-0005-0000-0000-00000F020000}"/>
    <cellStyle name="Comma 108" xfId="51204" xr:uid="{00000000-0005-0000-0000-000010020000}"/>
    <cellStyle name="Comma 108 2" xfId="51205" xr:uid="{00000000-0005-0000-0000-000011020000}"/>
    <cellStyle name="Comma 109" xfId="51206" xr:uid="{00000000-0005-0000-0000-000012020000}"/>
    <cellStyle name="Comma 109 2" xfId="51207" xr:uid="{00000000-0005-0000-0000-000013020000}"/>
    <cellStyle name="Comma 11" xfId="307" xr:uid="{00000000-0005-0000-0000-000014020000}"/>
    <cellStyle name="Comma 11 10" xfId="5481" xr:uid="{00000000-0005-0000-0000-000015020000}"/>
    <cellStyle name="Comma 11 10 2" xfId="5482" xr:uid="{00000000-0005-0000-0000-000016020000}"/>
    <cellStyle name="Comma 11 11" xfId="5483" xr:uid="{00000000-0005-0000-0000-000017020000}"/>
    <cellStyle name="Comma 11 12" xfId="5484" xr:uid="{00000000-0005-0000-0000-000018020000}"/>
    <cellStyle name="Comma 11 2" xfId="308" xr:uid="{00000000-0005-0000-0000-000019020000}"/>
    <cellStyle name="Comma 11 2 10" xfId="5485" xr:uid="{00000000-0005-0000-0000-00001A020000}"/>
    <cellStyle name="Comma 11 2 10 2" xfId="5486" xr:uid="{00000000-0005-0000-0000-00001B020000}"/>
    <cellStyle name="Comma 11 2 11" xfId="5487" xr:uid="{00000000-0005-0000-0000-00001C020000}"/>
    <cellStyle name="Comma 11 2 2" xfId="309" xr:uid="{00000000-0005-0000-0000-00001D020000}"/>
    <cellStyle name="Comma 11 2 2 10" xfId="5488" xr:uid="{00000000-0005-0000-0000-00001E020000}"/>
    <cellStyle name="Comma 11 2 2 2" xfId="310" xr:uid="{00000000-0005-0000-0000-00001F020000}"/>
    <cellStyle name="Comma 11 2 2 2 2" xfId="5489" xr:uid="{00000000-0005-0000-0000-000020020000}"/>
    <cellStyle name="Comma 11 2 2 2 2 2" xfId="5490" xr:uid="{00000000-0005-0000-0000-000021020000}"/>
    <cellStyle name="Comma 11 2 2 2 2 2 2" xfId="5491" xr:uid="{00000000-0005-0000-0000-000022020000}"/>
    <cellStyle name="Comma 11 2 2 2 2 2 2 2" xfId="5492" xr:uid="{00000000-0005-0000-0000-000023020000}"/>
    <cellStyle name="Comma 11 2 2 2 2 2 2 2 2" xfId="5493" xr:uid="{00000000-0005-0000-0000-000024020000}"/>
    <cellStyle name="Comma 11 2 2 2 2 2 2 2 2 2" xfId="5494" xr:uid="{00000000-0005-0000-0000-000025020000}"/>
    <cellStyle name="Comma 11 2 2 2 2 2 2 2 3" xfId="5495" xr:uid="{00000000-0005-0000-0000-000026020000}"/>
    <cellStyle name="Comma 11 2 2 2 2 2 2 2 3 2" xfId="5496" xr:uid="{00000000-0005-0000-0000-000027020000}"/>
    <cellStyle name="Comma 11 2 2 2 2 2 2 2 4" xfId="5497" xr:uid="{00000000-0005-0000-0000-000028020000}"/>
    <cellStyle name="Comma 11 2 2 2 2 2 2 3" xfId="5498" xr:uid="{00000000-0005-0000-0000-000029020000}"/>
    <cellStyle name="Comma 11 2 2 2 2 2 2 3 2" xfId="5499" xr:uid="{00000000-0005-0000-0000-00002A020000}"/>
    <cellStyle name="Comma 11 2 2 2 2 2 2 4" xfId="5500" xr:uid="{00000000-0005-0000-0000-00002B020000}"/>
    <cellStyle name="Comma 11 2 2 2 2 2 2 4 2" xfId="5501" xr:uid="{00000000-0005-0000-0000-00002C020000}"/>
    <cellStyle name="Comma 11 2 2 2 2 2 2 5" xfId="5502" xr:uid="{00000000-0005-0000-0000-00002D020000}"/>
    <cellStyle name="Comma 11 2 2 2 2 2 3" xfId="5503" xr:uid="{00000000-0005-0000-0000-00002E020000}"/>
    <cellStyle name="Comma 11 2 2 2 2 2 3 2" xfId="5504" xr:uid="{00000000-0005-0000-0000-00002F020000}"/>
    <cellStyle name="Comma 11 2 2 2 2 2 3 2 2" xfId="5505" xr:uid="{00000000-0005-0000-0000-000030020000}"/>
    <cellStyle name="Comma 11 2 2 2 2 2 3 3" xfId="5506" xr:uid="{00000000-0005-0000-0000-000031020000}"/>
    <cellStyle name="Comma 11 2 2 2 2 2 3 3 2" xfId="5507" xr:uid="{00000000-0005-0000-0000-000032020000}"/>
    <cellStyle name="Comma 11 2 2 2 2 2 3 4" xfId="5508" xr:uid="{00000000-0005-0000-0000-000033020000}"/>
    <cellStyle name="Comma 11 2 2 2 2 2 4" xfId="5509" xr:uid="{00000000-0005-0000-0000-000034020000}"/>
    <cellStyle name="Comma 11 2 2 2 2 2 4 2" xfId="5510" xr:uid="{00000000-0005-0000-0000-000035020000}"/>
    <cellStyle name="Comma 11 2 2 2 2 2 5" xfId="5511" xr:uid="{00000000-0005-0000-0000-000036020000}"/>
    <cellStyle name="Comma 11 2 2 2 2 2 5 2" xfId="5512" xr:uid="{00000000-0005-0000-0000-000037020000}"/>
    <cellStyle name="Comma 11 2 2 2 2 2 6" xfId="5513" xr:uid="{00000000-0005-0000-0000-000038020000}"/>
    <cellStyle name="Comma 11 2 2 2 2 3" xfId="5514" xr:uid="{00000000-0005-0000-0000-000039020000}"/>
    <cellStyle name="Comma 11 2 2 2 2 3 2" xfId="5515" xr:uid="{00000000-0005-0000-0000-00003A020000}"/>
    <cellStyle name="Comma 11 2 2 2 2 3 2 2" xfId="5516" xr:uid="{00000000-0005-0000-0000-00003B020000}"/>
    <cellStyle name="Comma 11 2 2 2 2 3 2 2 2" xfId="5517" xr:uid="{00000000-0005-0000-0000-00003C020000}"/>
    <cellStyle name="Comma 11 2 2 2 2 3 2 3" xfId="5518" xr:uid="{00000000-0005-0000-0000-00003D020000}"/>
    <cellStyle name="Comma 11 2 2 2 2 3 2 3 2" xfId="5519" xr:uid="{00000000-0005-0000-0000-00003E020000}"/>
    <cellStyle name="Comma 11 2 2 2 2 3 2 4" xfId="5520" xr:uid="{00000000-0005-0000-0000-00003F020000}"/>
    <cellStyle name="Comma 11 2 2 2 2 3 3" xfId="5521" xr:uid="{00000000-0005-0000-0000-000040020000}"/>
    <cellStyle name="Comma 11 2 2 2 2 3 3 2" xfId="5522" xr:uid="{00000000-0005-0000-0000-000041020000}"/>
    <cellStyle name="Comma 11 2 2 2 2 3 4" xfId="5523" xr:uid="{00000000-0005-0000-0000-000042020000}"/>
    <cellStyle name="Comma 11 2 2 2 2 3 4 2" xfId="5524" xr:uid="{00000000-0005-0000-0000-000043020000}"/>
    <cellStyle name="Comma 11 2 2 2 2 3 5" xfId="5525" xr:uid="{00000000-0005-0000-0000-000044020000}"/>
    <cellStyle name="Comma 11 2 2 2 2 4" xfId="5526" xr:uid="{00000000-0005-0000-0000-000045020000}"/>
    <cellStyle name="Comma 11 2 2 2 2 4 2" xfId="5527" xr:uid="{00000000-0005-0000-0000-000046020000}"/>
    <cellStyle name="Comma 11 2 2 2 2 4 2 2" xfId="5528" xr:uid="{00000000-0005-0000-0000-000047020000}"/>
    <cellStyle name="Comma 11 2 2 2 2 4 3" xfId="5529" xr:uid="{00000000-0005-0000-0000-000048020000}"/>
    <cellStyle name="Comma 11 2 2 2 2 4 3 2" xfId="5530" xr:uid="{00000000-0005-0000-0000-000049020000}"/>
    <cellStyle name="Comma 11 2 2 2 2 4 4" xfId="5531" xr:uid="{00000000-0005-0000-0000-00004A020000}"/>
    <cellStyle name="Comma 11 2 2 2 2 5" xfId="5532" xr:uid="{00000000-0005-0000-0000-00004B020000}"/>
    <cellStyle name="Comma 11 2 2 2 2 5 2" xfId="5533" xr:uid="{00000000-0005-0000-0000-00004C020000}"/>
    <cellStyle name="Comma 11 2 2 2 2 6" xfId="5534" xr:uid="{00000000-0005-0000-0000-00004D020000}"/>
    <cellStyle name="Comma 11 2 2 2 2 6 2" xfId="5535" xr:uid="{00000000-0005-0000-0000-00004E020000}"/>
    <cellStyle name="Comma 11 2 2 2 2 7" xfId="5536" xr:uid="{00000000-0005-0000-0000-00004F020000}"/>
    <cellStyle name="Comma 11 2 2 2 3" xfId="5537" xr:uid="{00000000-0005-0000-0000-000050020000}"/>
    <cellStyle name="Comma 11 2 2 2 3 2" xfId="5538" xr:uid="{00000000-0005-0000-0000-000051020000}"/>
    <cellStyle name="Comma 11 2 2 2 3 2 2" xfId="5539" xr:uid="{00000000-0005-0000-0000-000052020000}"/>
    <cellStyle name="Comma 11 2 2 2 3 2 2 2" xfId="5540" xr:uid="{00000000-0005-0000-0000-000053020000}"/>
    <cellStyle name="Comma 11 2 2 2 3 2 2 2 2" xfId="5541" xr:uid="{00000000-0005-0000-0000-000054020000}"/>
    <cellStyle name="Comma 11 2 2 2 3 2 2 2 2 2" xfId="5542" xr:uid="{00000000-0005-0000-0000-000055020000}"/>
    <cellStyle name="Comma 11 2 2 2 3 2 2 2 3" xfId="5543" xr:uid="{00000000-0005-0000-0000-000056020000}"/>
    <cellStyle name="Comma 11 2 2 2 3 2 2 2 3 2" xfId="5544" xr:uid="{00000000-0005-0000-0000-000057020000}"/>
    <cellStyle name="Comma 11 2 2 2 3 2 2 2 4" xfId="5545" xr:uid="{00000000-0005-0000-0000-000058020000}"/>
    <cellStyle name="Comma 11 2 2 2 3 2 2 3" xfId="5546" xr:uid="{00000000-0005-0000-0000-000059020000}"/>
    <cellStyle name="Comma 11 2 2 2 3 2 2 3 2" xfId="5547" xr:uid="{00000000-0005-0000-0000-00005A020000}"/>
    <cellStyle name="Comma 11 2 2 2 3 2 2 4" xfId="5548" xr:uid="{00000000-0005-0000-0000-00005B020000}"/>
    <cellStyle name="Comma 11 2 2 2 3 2 2 4 2" xfId="5549" xr:uid="{00000000-0005-0000-0000-00005C020000}"/>
    <cellStyle name="Comma 11 2 2 2 3 2 2 5" xfId="5550" xr:uid="{00000000-0005-0000-0000-00005D020000}"/>
    <cellStyle name="Comma 11 2 2 2 3 2 3" xfId="5551" xr:uid="{00000000-0005-0000-0000-00005E020000}"/>
    <cellStyle name="Comma 11 2 2 2 3 2 3 2" xfId="5552" xr:uid="{00000000-0005-0000-0000-00005F020000}"/>
    <cellStyle name="Comma 11 2 2 2 3 2 3 2 2" xfId="5553" xr:uid="{00000000-0005-0000-0000-000060020000}"/>
    <cellStyle name="Comma 11 2 2 2 3 2 3 3" xfId="5554" xr:uid="{00000000-0005-0000-0000-000061020000}"/>
    <cellStyle name="Comma 11 2 2 2 3 2 3 3 2" xfId="5555" xr:uid="{00000000-0005-0000-0000-000062020000}"/>
    <cellStyle name="Comma 11 2 2 2 3 2 3 4" xfId="5556" xr:uid="{00000000-0005-0000-0000-000063020000}"/>
    <cellStyle name="Comma 11 2 2 2 3 2 4" xfId="5557" xr:uid="{00000000-0005-0000-0000-000064020000}"/>
    <cellStyle name="Comma 11 2 2 2 3 2 4 2" xfId="5558" xr:uid="{00000000-0005-0000-0000-000065020000}"/>
    <cellStyle name="Comma 11 2 2 2 3 2 5" xfId="5559" xr:uid="{00000000-0005-0000-0000-000066020000}"/>
    <cellStyle name="Comma 11 2 2 2 3 2 5 2" xfId="5560" xr:uid="{00000000-0005-0000-0000-000067020000}"/>
    <cellStyle name="Comma 11 2 2 2 3 2 6" xfId="5561" xr:uid="{00000000-0005-0000-0000-000068020000}"/>
    <cellStyle name="Comma 11 2 2 2 3 3" xfId="5562" xr:uid="{00000000-0005-0000-0000-000069020000}"/>
    <cellStyle name="Comma 11 2 2 2 3 4" xfId="5563" xr:uid="{00000000-0005-0000-0000-00006A020000}"/>
    <cellStyle name="Comma 11 2 2 2 3 4 2" xfId="5564" xr:uid="{00000000-0005-0000-0000-00006B020000}"/>
    <cellStyle name="Comma 11 2 2 2 3 4 2 2" xfId="5565" xr:uid="{00000000-0005-0000-0000-00006C020000}"/>
    <cellStyle name="Comma 11 2 2 2 3 4 2 2 2" xfId="5566" xr:uid="{00000000-0005-0000-0000-00006D020000}"/>
    <cellStyle name="Comma 11 2 2 2 3 4 2 3" xfId="5567" xr:uid="{00000000-0005-0000-0000-00006E020000}"/>
    <cellStyle name="Comma 11 2 2 2 3 4 2 3 2" xfId="5568" xr:uid="{00000000-0005-0000-0000-00006F020000}"/>
    <cellStyle name="Comma 11 2 2 2 3 4 2 4" xfId="5569" xr:uid="{00000000-0005-0000-0000-000070020000}"/>
    <cellStyle name="Comma 11 2 2 2 3 4 3" xfId="5570" xr:uid="{00000000-0005-0000-0000-000071020000}"/>
    <cellStyle name="Comma 11 2 2 2 3 4 3 2" xfId="5571" xr:uid="{00000000-0005-0000-0000-000072020000}"/>
    <cellStyle name="Comma 11 2 2 2 3 4 4" xfId="5572" xr:uid="{00000000-0005-0000-0000-000073020000}"/>
    <cellStyle name="Comma 11 2 2 2 3 4 4 2" xfId="5573" xr:uid="{00000000-0005-0000-0000-000074020000}"/>
    <cellStyle name="Comma 11 2 2 2 3 4 5" xfId="5574" xr:uid="{00000000-0005-0000-0000-000075020000}"/>
    <cellStyle name="Comma 11 2 2 2 3 5" xfId="5575" xr:uid="{00000000-0005-0000-0000-000076020000}"/>
    <cellStyle name="Comma 11 2 2 2 3 5 2" xfId="5576" xr:uid="{00000000-0005-0000-0000-000077020000}"/>
    <cellStyle name="Comma 11 2 2 2 3 5 2 2" xfId="5577" xr:uid="{00000000-0005-0000-0000-000078020000}"/>
    <cellStyle name="Comma 11 2 2 2 3 5 3" xfId="5578" xr:uid="{00000000-0005-0000-0000-000079020000}"/>
    <cellStyle name="Comma 11 2 2 2 3 5 3 2" xfId="5579" xr:uid="{00000000-0005-0000-0000-00007A020000}"/>
    <cellStyle name="Comma 11 2 2 2 3 5 4" xfId="5580" xr:uid="{00000000-0005-0000-0000-00007B020000}"/>
    <cellStyle name="Comma 11 2 2 2 3 6" xfId="5581" xr:uid="{00000000-0005-0000-0000-00007C020000}"/>
    <cellStyle name="Comma 11 2 2 2 3 6 2" xfId="5582" xr:uid="{00000000-0005-0000-0000-00007D020000}"/>
    <cellStyle name="Comma 11 2 2 2 3 7" xfId="5583" xr:uid="{00000000-0005-0000-0000-00007E020000}"/>
    <cellStyle name="Comma 11 2 2 2 3 7 2" xfId="5584" xr:uid="{00000000-0005-0000-0000-00007F020000}"/>
    <cellStyle name="Comma 11 2 2 2 3 8" xfId="5585" xr:uid="{00000000-0005-0000-0000-000080020000}"/>
    <cellStyle name="Comma 11 2 2 2 4" xfId="5586" xr:uid="{00000000-0005-0000-0000-000081020000}"/>
    <cellStyle name="Comma 11 2 2 2 4 2" xfId="5587" xr:uid="{00000000-0005-0000-0000-000082020000}"/>
    <cellStyle name="Comma 11 2 2 2 4 2 2" xfId="5588" xr:uid="{00000000-0005-0000-0000-000083020000}"/>
    <cellStyle name="Comma 11 2 2 2 4 2 2 2" xfId="5589" xr:uid="{00000000-0005-0000-0000-000084020000}"/>
    <cellStyle name="Comma 11 2 2 2 4 2 2 2 2" xfId="5590" xr:uid="{00000000-0005-0000-0000-000085020000}"/>
    <cellStyle name="Comma 11 2 2 2 4 2 2 2 2 2" xfId="5591" xr:uid="{00000000-0005-0000-0000-000086020000}"/>
    <cellStyle name="Comma 11 2 2 2 4 2 2 2 3" xfId="5592" xr:uid="{00000000-0005-0000-0000-000087020000}"/>
    <cellStyle name="Comma 11 2 2 2 4 2 2 3" xfId="5593" xr:uid="{00000000-0005-0000-0000-000088020000}"/>
    <cellStyle name="Comma 11 2 2 2 4 2 2 3 2" xfId="5594" xr:uid="{00000000-0005-0000-0000-000089020000}"/>
    <cellStyle name="Comma 11 2 2 2 4 2 2 4" xfId="5595" xr:uid="{00000000-0005-0000-0000-00008A020000}"/>
    <cellStyle name="Comma 11 2 2 2 4 2 3" xfId="5596" xr:uid="{00000000-0005-0000-0000-00008B020000}"/>
    <cellStyle name="Comma 11 2 2 2 4 2 3 2" xfId="5597" xr:uid="{00000000-0005-0000-0000-00008C020000}"/>
    <cellStyle name="Comma 11 2 2 2 4 2 4" xfId="5598" xr:uid="{00000000-0005-0000-0000-00008D020000}"/>
    <cellStyle name="Comma 11 2 2 2 4 2 4 2" xfId="5599" xr:uid="{00000000-0005-0000-0000-00008E020000}"/>
    <cellStyle name="Comma 11 2 2 2 4 2 5" xfId="5600" xr:uid="{00000000-0005-0000-0000-00008F020000}"/>
    <cellStyle name="Comma 11 2 2 2 4 3" xfId="5601" xr:uid="{00000000-0005-0000-0000-000090020000}"/>
    <cellStyle name="Comma 11 2 2 2 4 3 2" xfId="5602" xr:uid="{00000000-0005-0000-0000-000091020000}"/>
    <cellStyle name="Comma 11 2 2 2 4 3 2 2" xfId="5603" xr:uid="{00000000-0005-0000-0000-000092020000}"/>
    <cellStyle name="Comma 11 2 2 2 4 3 3" xfId="5604" xr:uid="{00000000-0005-0000-0000-000093020000}"/>
    <cellStyle name="Comma 11 2 2 2 4 3 3 2" xfId="5605" xr:uid="{00000000-0005-0000-0000-000094020000}"/>
    <cellStyle name="Comma 11 2 2 2 4 3 4" xfId="5606" xr:uid="{00000000-0005-0000-0000-000095020000}"/>
    <cellStyle name="Comma 11 2 2 2 4 4" xfId="5607" xr:uid="{00000000-0005-0000-0000-000096020000}"/>
    <cellStyle name="Comma 11 2 2 2 4 4 2" xfId="5608" xr:uid="{00000000-0005-0000-0000-000097020000}"/>
    <cellStyle name="Comma 11 2 2 2 4 4 2 2" xfId="5609" xr:uid="{00000000-0005-0000-0000-000098020000}"/>
    <cellStyle name="Comma 11 2 2 2 4 4 3" xfId="5610" xr:uid="{00000000-0005-0000-0000-000099020000}"/>
    <cellStyle name="Comma 11 2 2 2 4 5" xfId="5611" xr:uid="{00000000-0005-0000-0000-00009A020000}"/>
    <cellStyle name="Comma 11 2 2 2 4 5 2" xfId="5612" xr:uid="{00000000-0005-0000-0000-00009B020000}"/>
    <cellStyle name="Comma 11 2 2 2 4 6" xfId="5613" xr:uid="{00000000-0005-0000-0000-00009C020000}"/>
    <cellStyle name="Comma 11 2 2 2 5" xfId="5614" xr:uid="{00000000-0005-0000-0000-00009D020000}"/>
    <cellStyle name="Comma 11 2 2 2 5 2" xfId="5615" xr:uid="{00000000-0005-0000-0000-00009E020000}"/>
    <cellStyle name="Comma 11 2 2 2 5 2 2" xfId="5616" xr:uid="{00000000-0005-0000-0000-00009F020000}"/>
    <cellStyle name="Comma 11 2 2 2 5 2 2 2" xfId="5617" xr:uid="{00000000-0005-0000-0000-0000A0020000}"/>
    <cellStyle name="Comma 11 2 2 2 5 2 3" xfId="5618" xr:uid="{00000000-0005-0000-0000-0000A1020000}"/>
    <cellStyle name="Comma 11 2 2 2 5 2 3 2" xfId="5619" xr:uid="{00000000-0005-0000-0000-0000A2020000}"/>
    <cellStyle name="Comma 11 2 2 2 5 2 4" xfId="5620" xr:uid="{00000000-0005-0000-0000-0000A3020000}"/>
    <cellStyle name="Comma 11 2 2 2 5 3" xfId="5621" xr:uid="{00000000-0005-0000-0000-0000A4020000}"/>
    <cellStyle name="Comma 11 2 2 2 5 3 2" xfId="5622" xr:uid="{00000000-0005-0000-0000-0000A5020000}"/>
    <cellStyle name="Comma 11 2 2 2 5 4" xfId="5623" xr:uid="{00000000-0005-0000-0000-0000A6020000}"/>
    <cellStyle name="Comma 11 2 2 2 5 4 2" xfId="5624" xr:uid="{00000000-0005-0000-0000-0000A7020000}"/>
    <cellStyle name="Comma 11 2 2 2 5 5" xfId="5625" xr:uid="{00000000-0005-0000-0000-0000A8020000}"/>
    <cellStyle name="Comma 11 2 2 2 6" xfId="5626" xr:uid="{00000000-0005-0000-0000-0000A9020000}"/>
    <cellStyle name="Comma 11 2 2 2 6 2" xfId="5627" xr:uid="{00000000-0005-0000-0000-0000AA020000}"/>
    <cellStyle name="Comma 11 2 2 2 6 2 2" xfId="5628" xr:uid="{00000000-0005-0000-0000-0000AB020000}"/>
    <cellStyle name="Comma 11 2 2 2 6 3" xfId="5629" xr:uid="{00000000-0005-0000-0000-0000AC020000}"/>
    <cellStyle name="Comma 11 2 2 2 6 3 2" xfId="5630" xr:uid="{00000000-0005-0000-0000-0000AD020000}"/>
    <cellStyle name="Comma 11 2 2 2 6 4" xfId="5631" xr:uid="{00000000-0005-0000-0000-0000AE020000}"/>
    <cellStyle name="Comma 11 2 2 2 7" xfId="5632" xr:uid="{00000000-0005-0000-0000-0000AF020000}"/>
    <cellStyle name="Comma 11 2 2 2 7 2" xfId="5633" xr:uid="{00000000-0005-0000-0000-0000B0020000}"/>
    <cellStyle name="Comma 11 2 2 2 8" xfId="5634" xr:uid="{00000000-0005-0000-0000-0000B1020000}"/>
    <cellStyle name="Comma 11 2 2 2 8 2" xfId="5635" xr:uid="{00000000-0005-0000-0000-0000B2020000}"/>
    <cellStyle name="Comma 11 2 2 2 9" xfId="5636" xr:uid="{00000000-0005-0000-0000-0000B3020000}"/>
    <cellStyle name="Comma 11 2 2 3" xfId="5637" xr:uid="{00000000-0005-0000-0000-0000B4020000}"/>
    <cellStyle name="Comma 11 2 2 3 2" xfId="5638" xr:uid="{00000000-0005-0000-0000-0000B5020000}"/>
    <cellStyle name="Comma 11 2 2 3 2 2" xfId="5639" xr:uid="{00000000-0005-0000-0000-0000B6020000}"/>
    <cellStyle name="Comma 11 2 2 3 2 2 2" xfId="5640" xr:uid="{00000000-0005-0000-0000-0000B7020000}"/>
    <cellStyle name="Comma 11 2 2 3 2 2 2 2" xfId="5641" xr:uid="{00000000-0005-0000-0000-0000B8020000}"/>
    <cellStyle name="Comma 11 2 2 3 2 2 2 2 2" xfId="5642" xr:uid="{00000000-0005-0000-0000-0000B9020000}"/>
    <cellStyle name="Comma 11 2 2 3 2 2 2 3" xfId="5643" xr:uid="{00000000-0005-0000-0000-0000BA020000}"/>
    <cellStyle name="Comma 11 2 2 3 2 2 2 3 2" xfId="5644" xr:uid="{00000000-0005-0000-0000-0000BB020000}"/>
    <cellStyle name="Comma 11 2 2 3 2 2 2 4" xfId="5645" xr:uid="{00000000-0005-0000-0000-0000BC020000}"/>
    <cellStyle name="Comma 11 2 2 3 2 2 3" xfId="5646" xr:uid="{00000000-0005-0000-0000-0000BD020000}"/>
    <cellStyle name="Comma 11 2 2 3 2 2 3 2" xfId="5647" xr:uid="{00000000-0005-0000-0000-0000BE020000}"/>
    <cellStyle name="Comma 11 2 2 3 2 2 4" xfId="5648" xr:uid="{00000000-0005-0000-0000-0000BF020000}"/>
    <cellStyle name="Comma 11 2 2 3 2 2 4 2" xfId="5649" xr:uid="{00000000-0005-0000-0000-0000C0020000}"/>
    <cellStyle name="Comma 11 2 2 3 2 2 5" xfId="5650" xr:uid="{00000000-0005-0000-0000-0000C1020000}"/>
    <cellStyle name="Comma 11 2 2 3 2 3" xfId="5651" xr:uid="{00000000-0005-0000-0000-0000C2020000}"/>
    <cellStyle name="Comma 11 2 2 3 2 3 2" xfId="5652" xr:uid="{00000000-0005-0000-0000-0000C3020000}"/>
    <cellStyle name="Comma 11 2 2 3 2 3 2 2" xfId="5653" xr:uid="{00000000-0005-0000-0000-0000C4020000}"/>
    <cellStyle name="Comma 11 2 2 3 2 3 3" xfId="5654" xr:uid="{00000000-0005-0000-0000-0000C5020000}"/>
    <cellStyle name="Comma 11 2 2 3 2 3 3 2" xfId="5655" xr:uid="{00000000-0005-0000-0000-0000C6020000}"/>
    <cellStyle name="Comma 11 2 2 3 2 3 4" xfId="5656" xr:uid="{00000000-0005-0000-0000-0000C7020000}"/>
    <cellStyle name="Comma 11 2 2 3 2 4" xfId="5657" xr:uid="{00000000-0005-0000-0000-0000C8020000}"/>
    <cellStyle name="Comma 11 2 2 3 2 4 2" xfId="5658" xr:uid="{00000000-0005-0000-0000-0000C9020000}"/>
    <cellStyle name="Comma 11 2 2 3 2 5" xfId="5659" xr:uid="{00000000-0005-0000-0000-0000CA020000}"/>
    <cellStyle name="Comma 11 2 2 3 2 5 2" xfId="5660" xr:uid="{00000000-0005-0000-0000-0000CB020000}"/>
    <cellStyle name="Comma 11 2 2 3 2 6" xfId="5661" xr:uid="{00000000-0005-0000-0000-0000CC020000}"/>
    <cellStyle name="Comma 11 2 2 3 3" xfId="5662" xr:uid="{00000000-0005-0000-0000-0000CD020000}"/>
    <cellStyle name="Comma 11 2 2 3 3 2" xfId="5663" xr:uid="{00000000-0005-0000-0000-0000CE020000}"/>
    <cellStyle name="Comma 11 2 2 3 3 2 2" xfId="5664" xr:uid="{00000000-0005-0000-0000-0000CF020000}"/>
    <cellStyle name="Comma 11 2 2 3 3 2 2 2" xfId="5665" xr:uid="{00000000-0005-0000-0000-0000D0020000}"/>
    <cellStyle name="Comma 11 2 2 3 3 2 3" xfId="5666" xr:uid="{00000000-0005-0000-0000-0000D1020000}"/>
    <cellStyle name="Comma 11 2 2 3 3 2 3 2" xfId="5667" xr:uid="{00000000-0005-0000-0000-0000D2020000}"/>
    <cellStyle name="Comma 11 2 2 3 3 2 4" xfId="5668" xr:uid="{00000000-0005-0000-0000-0000D3020000}"/>
    <cellStyle name="Comma 11 2 2 3 3 3" xfId="5669" xr:uid="{00000000-0005-0000-0000-0000D4020000}"/>
    <cellStyle name="Comma 11 2 2 3 3 3 2" xfId="5670" xr:uid="{00000000-0005-0000-0000-0000D5020000}"/>
    <cellStyle name="Comma 11 2 2 3 3 4" xfId="5671" xr:uid="{00000000-0005-0000-0000-0000D6020000}"/>
    <cellStyle name="Comma 11 2 2 3 3 4 2" xfId="5672" xr:uid="{00000000-0005-0000-0000-0000D7020000}"/>
    <cellStyle name="Comma 11 2 2 3 3 5" xfId="5673" xr:uid="{00000000-0005-0000-0000-0000D8020000}"/>
    <cellStyle name="Comma 11 2 2 3 4" xfId="5674" xr:uid="{00000000-0005-0000-0000-0000D9020000}"/>
    <cellStyle name="Comma 11 2 2 3 4 2" xfId="5675" xr:uid="{00000000-0005-0000-0000-0000DA020000}"/>
    <cellStyle name="Comma 11 2 2 3 4 2 2" xfId="5676" xr:uid="{00000000-0005-0000-0000-0000DB020000}"/>
    <cellStyle name="Comma 11 2 2 3 4 3" xfId="5677" xr:uid="{00000000-0005-0000-0000-0000DC020000}"/>
    <cellStyle name="Comma 11 2 2 3 4 3 2" xfId="5678" xr:uid="{00000000-0005-0000-0000-0000DD020000}"/>
    <cellStyle name="Comma 11 2 2 3 4 4" xfId="5679" xr:uid="{00000000-0005-0000-0000-0000DE020000}"/>
    <cellStyle name="Comma 11 2 2 3 5" xfId="5680" xr:uid="{00000000-0005-0000-0000-0000DF020000}"/>
    <cellStyle name="Comma 11 2 2 3 5 2" xfId="5681" xr:uid="{00000000-0005-0000-0000-0000E0020000}"/>
    <cellStyle name="Comma 11 2 2 3 6" xfId="5682" xr:uid="{00000000-0005-0000-0000-0000E1020000}"/>
    <cellStyle name="Comma 11 2 2 3 6 2" xfId="5683" xr:uid="{00000000-0005-0000-0000-0000E2020000}"/>
    <cellStyle name="Comma 11 2 2 3 7" xfId="5684" xr:uid="{00000000-0005-0000-0000-0000E3020000}"/>
    <cellStyle name="Comma 11 2 2 4" xfId="5685" xr:uid="{00000000-0005-0000-0000-0000E4020000}"/>
    <cellStyle name="Comma 11 2 2 4 2" xfId="5686" xr:uid="{00000000-0005-0000-0000-0000E5020000}"/>
    <cellStyle name="Comma 11 2 2 4 2 2" xfId="5687" xr:uid="{00000000-0005-0000-0000-0000E6020000}"/>
    <cellStyle name="Comma 11 2 2 4 2 2 2" xfId="5688" xr:uid="{00000000-0005-0000-0000-0000E7020000}"/>
    <cellStyle name="Comma 11 2 2 4 2 2 2 2" xfId="5689" xr:uid="{00000000-0005-0000-0000-0000E8020000}"/>
    <cellStyle name="Comma 11 2 2 4 2 2 2 2 2" xfId="5690" xr:uid="{00000000-0005-0000-0000-0000E9020000}"/>
    <cellStyle name="Comma 11 2 2 4 2 2 2 3" xfId="5691" xr:uid="{00000000-0005-0000-0000-0000EA020000}"/>
    <cellStyle name="Comma 11 2 2 4 2 2 2 3 2" xfId="5692" xr:uid="{00000000-0005-0000-0000-0000EB020000}"/>
    <cellStyle name="Comma 11 2 2 4 2 2 2 4" xfId="5693" xr:uid="{00000000-0005-0000-0000-0000EC020000}"/>
    <cellStyle name="Comma 11 2 2 4 2 2 3" xfId="5694" xr:uid="{00000000-0005-0000-0000-0000ED020000}"/>
    <cellStyle name="Comma 11 2 2 4 2 2 3 2" xfId="5695" xr:uid="{00000000-0005-0000-0000-0000EE020000}"/>
    <cellStyle name="Comma 11 2 2 4 2 2 4" xfId="5696" xr:uid="{00000000-0005-0000-0000-0000EF020000}"/>
    <cellStyle name="Comma 11 2 2 4 2 2 4 2" xfId="5697" xr:uid="{00000000-0005-0000-0000-0000F0020000}"/>
    <cellStyle name="Comma 11 2 2 4 2 2 5" xfId="5698" xr:uid="{00000000-0005-0000-0000-0000F1020000}"/>
    <cellStyle name="Comma 11 2 2 4 2 3" xfId="5699" xr:uid="{00000000-0005-0000-0000-0000F2020000}"/>
    <cellStyle name="Comma 11 2 2 4 2 3 2" xfId="5700" xr:uid="{00000000-0005-0000-0000-0000F3020000}"/>
    <cellStyle name="Comma 11 2 2 4 2 3 2 2" xfId="5701" xr:uid="{00000000-0005-0000-0000-0000F4020000}"/>
    <cellStyle name="Comma 11 2 2 4 2 3 3" xfId="5702" xr:uid="{00000000-0005-0000-0000-0000F5020000}"/>
    <cellStyle name="Comma 11 2 2 4 2 3 3 2" xfId="5703" xr:uid="{00000000-0005-0000-0000-0000F6020000}"/>
    <cellStyle name="Comma 11 2 2 4 2 3 4" xfId="5704" xr:uid="{00000000-0005-0000-0000-0000F7020000}"/>
    <cellStyle name="Comma 11 2 2 4 2 4" xfId="5705" xr:uid="{00000000-0005-0000-0000-0000F8020000}"/>
    <cellStyle name="Comma 11 2 2 4 2 4 2" xfId="5706" xr:uid="{00000000-0005-0000-0000-0000F9020000}"/>
    <cellStyle name="Comma 11 2 2 4 2 5" xfId="5707" xr:uid="{00000000-0005-0000-0000-0000FA020000}"/>
    <cellStyle name="Comma 11 2 2 4 2 5 2" xfId="5708" xr:uid="{00000000-0005-0000-0000-0000FB020000}"/>
    <cellStyle name="Comma 11 2 2 4 2 6" xfId="5709" xr:uid="{00000000-0005-0000-0000-0000FC020000}"/>
    <cellStyle name="Comma 11 2 2 4 3" xfId="5710" xr:uid="{00000000-0005-0000-0000-0000FD020000}"/>
    <cellStyle name="Comma 11 2 2 4 3 2" xfId="5711" xr:uid="{00000000-0005-0000-0000-0000FE020000}"/>
    <cellStyle name="Comma 11 2 2 4 3 2 2" xfId="5712" xr:uid="{00000000-0005-0000-0000-0000FF020000}"/>
    <cellStyle name="Comma 11 2 2 4 3 2 2 2" xfId="5713" xr:uid="{00000000-0005-0000-0000-000000030000}"/>
    <cellStyle name="Comma 11 2 2 4 3 2 3" xfId="5714" xr:uid="{00000000-0005-0000-0000-000001030000}"/>
    <cellStyle name="Comma 11 2 2 4 3 2 3 2" xfId="5715" xr:uid="{00000000-0005-0000-0000-000002030000}"/>
    <cellStyle name="Comma 11 2 2 4 3 2 4" xfId="5716" xr:uid="{00000000-0005-0000-0000-000003030000}"/>
    <cellStyle name="Comma 11 2 2 4 3 3" xfId="5717" xr:uid="{00000000-0005-0000-0000-000004030000}"/>
    <cellStyle name="Comma 11 2 2 4 3 3 2" xfId="5718" xr:uid="{00000000-0005-0000-0000-000005030000}"/>
    <cellStyle name="Comma 11 2 2 4 3 4" xfId="5719" xr:uid="{00000000-0005-0000-0000-000006030000}"/>
    <cellStyle name="Comma 11 2 2 4 3 4 2" xfId="5720" xr:uid="{00000000-0005-0000-0000-000007030000}"/>
    <cellStyle name="Comma 11 2 2 4 3 5" xfId="5721" xr:uid="{00000000-0005-0000-0000-000008030000}"/>
    <cellStyle name="Comma 11 2 2 4 4" xfId="5722" xr:uid="{00000000-0005-0000-0000-000009030000}"/>
    <cellStyle name="Comma 11 2 2 4 4 2" xfId="5723" xr:uid="{00000000-0005-0000-0000-00000A030000}"/>
    <cellStyle name="Comma 11 2 2 4 4 2 2" xfId="5724" xr:uid="{00000000-0005-0000-0000-00000B030000}"/>
    <cellStyle name="Comma 11 2 2 4 4 3" xfId="5725" xr:uid="{00000000-0005-0000-0000-00000C030000}"/>
    <cellStyle name="Comma 11 2 2 4 4 3 2" xfId="5726" xr:uid="{00000000-0005-0000-0000-00000D030000}"/>
    <cellStyle name="Comma 11 2 2 4 4 4" xfId="5727" xr:uid="{00000000-0005-0000-0000-00000E030000}"/>
    <cellStyle name="Comma 11 2 2 4 5" xfId="5728" xr:uid="{00000000-0005-0000-0000-00000F030000}"/>
    <cellStyle name="Comma 11 2 2 4 5 2" xfId="5729" xr:uid="{00000000-0005-0000-0000-000010030000}"/>
    <cellStyle name="Comma 11 2 2 4 6" xfId="5730" xr:uid="{00000000-0005-0000-0000-000011030000}"/>
    <cellStyle name="Comma 11 2 2 4 6 2" xfId="5731" xr:uid="{00000000-0005-0000-0000-000012030000}"/>
    <cellStyle name="Comma 11 2 2 4 7" xfId="5732" xr:uid="{00000000-0005-0000-0000-000013030000}"/>
    <cellStyle name="Comma 11 2 2 5" xfId="5733" xr:uid="{00000000-0005-0000-0000-000014030000}"/>
    <cellStyle name="Comma 11 2 2 5 2" xfId="5734" xr:uid="{00000000-0005-0000-0000-000015030000}"/>
    <cellStyle name="Comma 11 2 2 5 2 2" xfId="5735" xr:uid="{00000000-0005-0000-0000-000016030000}"/>
    <cellStyle name="Comma 11 2 2 5 2 2 2" xfId="5736" xr:uid="{00000000-0005-0000-0000-000017030000}"/>
    <cellStyle name="Comma 11 2 2 5 2 2 2 2" xfId="5737" xr:uid="{00000000-0005-0000-0000-000018030000}"/>
    <cellStyle name="Comma 11 2 2 5 2 2 3" xfId="5738" xr:uid="{00000000-0005-0000-0000-000019030000}"/>
    <cellStyle name="Comma 11 2 2 5 2 2 3 2" xfId="5739" xr:uid="{00000000-0005-0000-0000-00001A030000}"/>
    <cellStyle name="Comma 11 2 2 5 2 2 4" xfId="5740" xr:uid="{00000000-0005-0000-0000-00001B030000}"/>
    <cellStyle name="Comma 11 2 2 5 2 3" xfId="5741" xr:uid="{00000000-0005-0000-0000-00001C030000}"/>
    <cellStyle name="Comma 11 2 2 5 2 3 2" xfId="5742" xr:uid="{00000000-0005-0000-0000-00001D030000}"/>
    <cellStyle name="Comma 11 2 2 5 2 4" xfId="5743" xr:uid="{00000000-0005-0000-0000-00001E030000}"/>
    <cellStyle name="Comma 11 2 2 5 2 4 2" xfId="5744" xr:uid="{00000000-0005-0000-0000-00001F030000}"/>
    <cellStyle name="Comma 11 2 2 5 2 5" xfId="5745" xr:uid="{00000000-0005-0000-0000-000020030000}"/>
    <cellStyle name="Comma 11 2 2 5 3" xfId="5746" xr:uid="{00000000-0005-0000-0000-000021030000}"/>
    <cellStyle name="Comma 11 2 2 5 3 2" xfId="5747" xr:uid="{00000000-0005-0000-0000-000022030000}"/>
    <cellStyle name="Comma 11 2 2 5 3 2 2" xfId="5748" xr:uid="{00000000-0005-0000-0000-000023030000}"/>
    <cellStyle name="Comma 11 2 2 5 3 3" xfId="5749" xr:uid="{00000000-0005-0000-0000-000024030000}"/>
    <cellStyle name="Comma 11 2 2 5 3 3 2" xfId="5750" xr:uid="{00000000-0005-0000-0000-000025030000}"/>
    <cellStyle name="Comma 11 2 2 5 3 4" xfId="5751" xr:uid="{00000000-0005-0000-0000-000026030000}"/>
    <cellStyle name="Comma 11 2 2 5 4" xfId="5752" xr:uid="{00000000-0005-0000-0000-000027030000}"/>
    <cellStyle name="Comma 11 2 2 5 4 2" xfId="5753" xr:uid="{00000000-0005-0000-0000-000028030000}"/>
    <cellStyle name="Comma 11 2 2 5 5" xfId="5754" xr:uid="{00000000-0005-0000-0000-000029030000}"/>
    <cellStyle name="Comma 11 2 2 5 5 2" xfId="5755" xr:uid="{00000000-0005-0000-0000-00002A030000}"/>
    <cellStyle name="Comma 11 2 2 5 6" xfId="5756" xr:uid="{00000000-0005-0000-0000-00002B030000}"/>
    <cellStyle name="Comma 11 2 2 6" xfId="5757" xr:uid="{00000000-0005-0000-0000-00002C030000}"/>
    <cellStyle name="Comma 11 2 2 6 2" xfId="5758" xr:uid="{00000000-0005-0000-0000-00002D030000}"/>
    <cellStyle name="Comma 11 2 2 6 2 2" xfId="5759" xr:uid="{00000000-0005-0000-0000-00002E030000}"/>
    <cellStyle name="Comma 11 2 2 6 2 2 2" xfId="5760" xr:uid="{00000000-0005-0000-0000-00002F030000}"/>
    <cellStyle name="Comma 11 2 2 6 2 3" xfId="5761" xr:uid="{00000000-0005-0000-0000-000030030000}"/>
    <cellStyle name="Comma 11 2 2 6 2 3 2" xfId="5762" xr:uid="{00000000-0005-0000-0000-000031030000}"/>
    <cellStyle name="Comma 11 2 2 6 2 4" xfId="5763" xr:uid="{00000000-0005-0000-0000-000032030000}"/>
    <cellStyle name="Comma 11 2 2 6 3" xfId="5764" xr:uid="{00000000-0005-0000-0000-000033030000}"/>
    <cellStyle name="Comma 11 2 2 6 3 2" xfId="5765" xr:uid="{00000000-0005-0000-0000-000034030000}"/>
    <cellStyle name="Comma 11 2 2 6 4" xfId="5766" xr:uid="{00000000-0005-0000-0000-000035030000}"/>
    <cellStyle name="Comma 11 2 2 6 4 2" xfId="5767" xr:uid="{00000000-0005-0000-0000-000036030000}"/>
    <cellStyle name="Comma 11 2 2 6 5" xfId="5768" xr:uid="{00000000-0005-0000-0000-000037030000}"/>
    <cellStyle name="Comma 11 2 2 7" xfId="5769" xr:uid="{00000000-0005-0000-0000-000038030000}"/>
    <cellStyle name="Comma 11 2 2 7 2" xfId="5770" xr:uid="{00000000-0005-0000-0000-000039030000}"/>
    <cellStyle name="Comma 11 2 2 7 2 2" xfId="5771" xr:uid="{00000000-0005-0000-0000-00003A030000}"/>
    <cellStyle name="Comma 11 2 2 7 3" xfId="5772" xr:uid="{00000000-0005-0000-0000-00003B030000}"/>
    <cellStyle name="Comma 11 2 2 7 3 2" xfId="5773" xr:uid="{00000000-0005-0000-0000-00003C030000}"/>
    <cellStyle name="Comma 11 2 2 7 4" xfId="5774" xr:uid="{00000000-0005-0000-0000-00003D030000}"/>
    <cellStyle name="Comma 11 2 2 8" xfId="5775" xr:uid="{00000000-0005-0000-0000-00003E030000}"/>
    <cellStyle name="Comma 11 2 2 8 2" xfId="5776" xr:uid="{00000000-0005-0000-0000-00003F030000}"/>
    <cellStyle name="Comma 11 2 2 9" xfId="5777" xr:uid="{00000000-0005-0000-0000-000040030000}"/>
    <cellStyle name="Comma 11 2 2 9 2" xfId="5778" xr:uid="{00000000-0005-0000-0000-000041030000}"/>
    <cellStyle name="Comma 11 2 3" xfId="5779" xr:uid="{00000000-0005-0000-0000-000042030000}"/>
    <cellStyle name="Comma 11 2 3 2" xfId="5780" xr:uid="{00000000-0005-0000-0000-000043030000}"/>
    <cellStyle name="Comma 11 2 3 2 2" xfId="5781" xr:uid="{00000000-0005-0000-0000-000044030000}"/>
    <cellStyle name="Comma 11 2 3 2 2 2" xfId="5782" xr:uid="{00000000-0005-0000-0000-000045030000}"/>
    <cellStyle name="Comma 11 2 3 2 2 2 2" xfId="5783" xr:uid="{00000000-0005-0000-0000-000046030000}"/>
    <cellStyle name="Comma 11 2 3 2 2 2 2 2" xfId="5784" xr:uid="{00000000-0005-0000-0000-000047030000}"/>
    <cellStyle name="Comma 11 2 3 2 2 2 2 2 2" xfId="5785" xr:uid="{00000000-0005-0000-0000-000048030000}"/>
    <cellStyle name="Comma 11 2 3 2 2 2 2 3" xfId="5786" xr:uid="{00000000-0005-0000-0000-000049030000}"/>
    <cellStyle name="Comma 11 2 3 2 2 2 2 3 2" xfId="5787" xr:uid="{00000000-0005-0000-0000-00004A030000}"/>
    <cellStyle name="Comma 11 2 3 2 2 2 2 4" xfId="5788" xr:uid="{00000000-0005-0000-0000-00004B030000}"/>
    <cellStyle name="Comma 11 2 3 2 2 2 3" xfId="5789" xr:uid="{00000000-0005-0000-0000-00004C030000}"/>
    <cellStyle name="Comma 11 2 3 2 2 2 3 2" xfId="5790" xr:uid="{00000000-0005-0000-0000-00004D030000}"/>
    <cellStyle name="Comma 11 2 3 2 2 2 4" xfId="5791" xr:uid="{00000000-0005-0000-0000-00004E030000}"/>
    <cellStyle name="Comma 11 2 3 2 2 2 4 2" xfId="5792" xr:uid="{00000000-0005-0000-0000-00004F030000}"/>
    <cellStyle name="Comma 11 2 3 2 2 2 5" xfId="5793" xr:uid="{00000000-0005-0000-0000-000050030000}"/>
    <cellStyle name="Comma 11 2 3 2 2 3" xfId="5794" xr:uid="{00000000-0005-0000-0000-000051030000}"/>
    <cellStyle name="Comma 11 2 3 2 2 3 2" xfId="5795" xr:uid="{00000000-0005-0000-0000-000052030000}"/>
    <cellStyle name="Comma 11 2 3 2 2 3 2 2" xfId="5796" xr:uid="{00000000-0005-0000-0000-000053030000}"/>
    <cellStyle name="Comma 11 2 3 2 2 3 3" xfId="5797" xr:uid="{00000000-0005-0000-0000-000054030000}"/>
    <cellStyle name="Comma 11 2 3 2 2 3 3 2" xfId="5798" xr:uid="{00000000-0005-0000-0000-000055030000}"/>
    <cellStyle name="Comma 11 2 3 2 2 3 4" xfId="5799" xr:uid="{00000000-0005-0000-0000-000056030000}"/>
    <cellStyle name="Comma 11 2 3 2 2 4" xfId="5800" xr:uid="{00000000-0005-0000-0000-000057030000}"/>
    <cellStyle name="Comma 11 2 3 2 2 4 2" xfId="5801" xr:uid="{00000000-0005-0000-0000-000058030000}"/>
    <cellStyle name="Comma 11 2 3 2 2 5" xfId="5802" xr:uid="{00000000-0005-0000-0000-000059030000}"/>
    <cellStyle name="Comma 11 2 3 2 2 5 2" xfId="5803" xr:uid="{00000000-0005-0000-0000-00005A030000}"/>
    <cellStyle name="Comma 11 2 3 2 2 6" xfId="5804" xr:uid="{00000000-0005-0000-0000-00005B030000}"/>
    <cellStyle name="Comma 11 2 3 2 3" xfId="5805" xr:uid="{00000000-0005-0000-0000-00005C030000}"/>
    <cellStyle name="Comma 11 2 3 2 3 2" xfId="5806" xr:uid="{00000000-0005-0000-0000-00005D030000}"/>
    <cellStyle name="Comma 11 2 3 2 3 2 2" xfId="5807" xr:uid="{00000000-0005-0000-0000-00005E030000}"/>
    <cellStyle name="Comma 11 2 3 2 3 2 2 2" xfId="5808" xr:uid="{00000000-0005-0000-0000-00005F030000}"/>
    <cellStyle name="Comma 11 2 3 2 3 2 3" xfId="5809" xr:uid="{00000000-0005-0000-0000-000060030000}"/>
    <cellStyle name="Comma 11 2 3 2 3 2 3 2" xfId="5810" xr:uid="{00000000-0005-0000-0000-000061030000}"/>
    <cellStyle name="Comma 11 2 3 2 3 2 4" xfId="5811" xr:uid="{00000000-0005-0000-0000-000062030000}"/>
    <cellStyle name="Comma 11 2 3 2 3 3" xfId="5812" xr:uid="{00000000-0005-0000-0000-000063030000}"/>
    <cellStyle name="Comma 11 2 3 2 3 3 2" xfId="5813" xr:uid="{00000000-0005-0000-0000-000064030000}"/>
    <cellStyle name="Comma 11 2 3 2 3 4" xfId="5814" xr:uid="{00000000-0005-0000-0000-000065030000}"/>
    <cellStyle name="Comma 11 2 3 2 3 4 2" xfId="5815" xr:uid="{00000000-0005-0000-0000-000066030000}"/>
    <cellStyle name="Comma 11 2 3 2 3 5" xfId="5816" xr:uid="{00000000-0005-0000-0000-000067030000}"/>
    <cellStyle name="Comma 11 2 3 2 4" xfId="5817" xr:uid="{00000000-0005-0000-0000-000068030000}"/>
    <cellStyle name="Comma 11 2 3 2 4 2" xfId="5818" xr:uid="{00000000-0005-0000-0000-000069030000}"/>
    <cellStyle name="Comma 11 2 3 2 4 2 2" xfId="5819" xr:uid="{00000000-0005-0000-0000-00006A030000}"/>
    <cellStyle name="Comma 11 2 3 2 4 3" xfId="5820" xr:uid="{00000000-0005-0000-0000-00006B030000}"/>
    <cellStyle name="Comma 11 2 3 2 4 3 2" xfId="5821" xr:uid="{00000000-0005-0000-0000-00006C030000}"/>
    <cellStyle name="Comma 11 2 3 2 4 4" xfId="5822" xr:uid="{00000000-0005-0000-0000-00006D030000}"/>
    <cellStyle name="Comma 11 2 3 2 5" xfId="5823" xr:uid="{00000000-0005-0000-0000-00006E030000}"/>
    <cellStyle name="Comma 11 2 3 2 5 2" xfId="5824" xr:uid="{00000000-0005-0000-0000-00006F030000}"/>
    <cellStyle name="Comma 11 2 3 2 6" xfId="5825" xr:uid="{00000000-0005-0000-0000-000070030000}"/>
    <cellStyle name="Comma 11 2 3 2 6 2" xfId="5826" xr:uid="{00000000-0005-0000-0000-000071030000}"/>
    <cellStyle name="Comma 11 2 3 2 7" xfId="5827" xr:uid="{00000000-0005-0000-0000-000072030000}"/>
    <cellStyle name="Comma 11 2 3 3" xfId="5828" xr:uid="{00000000-0005-0000-0000-000073030000}"/>
    <cellStyle name="Comma 11 2 3 3 2" xfId="5829" xr:uid="{00000000-0005-0000-0000-000074030000}"/>
    <cellStyle name="Comma 11 2 3 3 2 2" xfId="5830" xr:uid="{00000000-0005-0000-0000-000075030000}"/>
    <cellStyle name="Comma 11 2 3 3 2 2 2" xfId="5831" xr:uid="{00000000-0005-0000-0000-000076030000}"/>
    <cellStyle name="Comma 11 2 3 3 2 2 2 2" xfId="5832" xr:uid="{00000000-0005-0000-0000-000077030000}"/>
    <cellStyle name="Comma 11 2 3 3 2 2 2 2 2" xfId="5833" xr:uid="{00000000-0005-0000-0000-000078030000}"/>
    <cellStyle name="Comma 11 2 3 3 2 2 2 3" xfId="5834" xr:uid="{00000000-0005-0000-0000-000079030000}"/>
    <cellStyle name="Comma 11 2 3 3 2 2 2 3 2" xfId="5835" xr:uid="{00000000-0005-0000-0000-00007A030000}"/>
    <cellStyle name="Comma 11 2 3 3 2 2 2 4" xfId="5836" xr:uid="{00000000-0005-0000-0000-00007B030000}"/>
    <cellStyle name="Comma 11 2 3 3 2 2 3" xfId="5837" xr:uid="{00000000-0005-0000-0000-00007C030000}"/>
    <cellStyle name="Comma 11 2 3 3 2 2 3 2" xfId="5838" xr:uid="{00000000-0005-0000-0000-00007D030000}"/>
    <cellStyle name="Comma 11 2 3 3 2 2 4" xfId="5839" xr:uid="{00000000-0005-0000-0000-00007E030000}"/>
    <cellStyle name="Comma 11 2 3 3 2 2 4 2" xfId="5840" xr:uid="{00000000-0005-0000-0000-00007F030000}"/>
    <cellStyle name="Comma 11 2 3 3 2 2 5" xfId="5841" xr:uid="{00000000-0005-0000-0000-000080030000}"/>
    <cellStyle name="Comma 11 2 3 3 2 3" xfId="5842" xr:uid="{00000000-0005-0000-0000-000081030000}"/>
    <cellStyle name="Comma 11 2 3 3 2 3 2" xfId="5843" xr:uid="{00000000-0005-0000-0000-000082030000}"/>
    <cellStyle name="Comma 11 2 3 3 2 3 2 2" xfId="5844" xr:uid="{00000000-0005-0000-0000-000083030000}"/>
    <cellStyle name="Comma 11 2 3 3 2 3 3" xfId="5845" xr:uid="{00000000-0005-0000-0000-000084030000}"/>
    <cellStyle name="Comma 11 2 3 3 2 3 3 2" xfId="5846" xr:uid="{00000000-0005-0000-0000-000085030000}"/>
    <cellStyle name="Comma 11 2 3 3 2 3 4" xfId="5847" xr:uid="{00000000-0005-0000-0000-000086030000}"/>
    <cellStyle name="Comma 11 2 3 3 2 4" xfId="5848" xr:uid="{00000000-0005-0000-0000-000087030000}"/>
    <cellStyle name="Comma 11 2 3 3 2 4 2" xfId="5849" xr:uid="{00000000-0005-0000-0000-000088030000}"/>
    <cellStyle name="Comma 11 2 3 3 2 5" xfId="5850" xr:uid="{00000000-0005-0000-0000-000089030000}"/>
    <cellStyle name="Comma 11 2 3 3 2 5 2" xfId="5851" xr:uid="{00000000-0005-0000-0000-00008A030000}"/>
    <cellStyle name="Comma 11 2 3 3 2 6" xfId="5852" xr:uid="{00000000-0005-0000-0000-00008B030000}"/>
    <cellStyle name="Comma 11 2 3 3 3" xfId="5853" xr:uid="{00000000-0005-0000-0000-00008C030000}"/>
    <cellStyle name="Comma 11 2 3 3 4" xfId="5854" xr:uid="{00000000-0005-0000-0000-00008D030000}"/>
    <cellStyle name="Comma 11 2 3 3 4 2" xfId="5855" xr:uid="{00000000-0005-0000-0000-00008E030000}"/>
    <cellStyle name="Comma 11 2 3 3 4 2 2" xfId="5856" xr:uid="{00000000-0005-0000-0000-00008F030000}"/>
    <cellStyle name="Comma 11 2 3 3 4 2 2 2" xfId="5857" xr:uid="{00000000-0005-0000-0000-000090030000}"/>
    <cellStyle name="Comma 11 2 3 3 4 2 3" xfId="5858" xr:uid="{00000000-0005-0000-0000-000091030000}"/>
    <cellStyle name="Comma 11 2 3 3 4 2 3 2" xfId="5859" xr:uid="{00000000-0005-0000-0000-000092030000}"/>
    <cellStyle name="Comma 11 2 3 3 4 2 4" xfId="5860" xr:uid="{00000000-0005-0000-0000-000093030000}"/>
    <cellStyle name="Comma 11 2 3 3 4 3" xfId="5861" xr:uid="{00000000-0005-0000-0000-000094030000}"/>
    <cellStyle name="Comma 11 2 3 3 4 3 2" xfId="5862" xr:uid="{00000000-0005-0000-0000-000095030000}"/>
    <cellStyle name="Comma 11 2 3 3 4 4" xfId="5863" xr:uid="{00000000-0005-0000-0000-000096030000}"/>
    <cellStyle name="Comma 11 2 3 3 4 4 2" xfId="5864" xr:uid="{00000000-0005-0000-0000-000097030000}"/>
    <cellStyle name="Comma 11 2 3 3 4 5" xfId="5865" xr:uid="{00000000-0005-0000-0000-000098030000}"/>
    <cellStyle name="Comma 11 2 3 3 5" xfId="5866" xr:uid="{00000000-0005-0000-0000-000099030000}"/>
    <cellStyle name="Comma 11 2 3 3 5 2" xfId="5867" xr:uid="{00000000-0005-0000-0000-00009A030000}"/>
    <cellStyle name="Comma 11 2 3 3 5 2 2" xfId="5868" xr:uid="{00000000-0005-0000-0000-00009B030000}"/>
    <cellStyle name="Comma 11 2 3 3 5 3" xfId="5869" xr:uid="{00000000-0005-0000-0000-00009C030000}"/>
    <cellStyle name="Comma 11 2 3 3 5 3 2" xfId="5870" xr:uid="{00000000-0005-0000-0000-00009D030000}"/>
    <cellStyle name="Comma 11 2 3 3 5 4" xfId="5871" xr:uid="{00000000-0005-0000-0000-00009E030000}"/>
    <cellStyle name="Comma 11 2 3 3 6" xfId="5872" xr:uid="{00000000-0005-0000-0000-00009F030000}"/>
    <cellStyle name="Comma 11 2 3 3 6 2" xfId="5873" xr:uid="{00000000-0005-0000-0000-0000A0030000}"/>
    <cellStyle name="Comma 11 2 3 3 7" xfId="5874" xr:uid="{00000000-0005-0000-0000-0000A1030000}"/>
    <cellStyle name="Comma 11 2 3 3 7 2" xfId="5875" xr:uid="{00000000-0005-0000-0000-0000A2030000}"/>
    <cellStyle name="Comma 11 2 3 3 8" xfId="5876" xr:uid="{00000000-0005-0000-0000-0000A3030000}"/>
    <cellStyle name="Comma 11 2 3 4" xfId="5877" xr:uid="{00000000-0005-0000-0000-0000A4030000}"/>
    <cellStyle name="Comma 11 2 3 4 2" xfId="5878" xr:uid="{00000000-0005-0000-0000-0000A5030000}"/>
    <cellStyle name="Comma 11 2 3 4 2 2" xfId="5879" xr:uid="{00000000-0005-0000-0000-0000A6030000}"/>
    <cellStyle name="Comma 11 2 3 4 2 2 2" xfId="5880" xr:uid="{00000000-0005-0000-0000-0000A7030000}"/>
    <cellStyle name="Comma 11 2 3 4 2 2 2 2" xfId="5881" xr:uid="{00000000-0005-0000-0000-0000A8030000}"/>
    <cellStyle name="Comma 11 2 3 4 2 2 3" xfId="5882" xr:uid="{00000000-0005-0000-0000-0000A9030000}"/>
    <cellStyle name="Comma 11 2 3 4 2 2 3 2" xfId="5883" xr:uid="{00000000-0005-0000-0000-0000AA030000}"/>
    <cellStyle name="Comma 11 2 3 4 2 2 4" xfId="5884" xr:uid="{00000000-0005-0000-0000-0000AB030000}"/>
    <cellStyle name="Comma 11 2 3 4 2 3" xfId="5885" xr:uid="{00000000-0005-0000-0000-0000AC030000}"/>
    <cellStyle name="Comma 11 2 3 4 2 3 2" xfId="5886" xr:uid="{00000000-0005-0000-0000-0000AD030000}"/>
    <cellStyle name="Comma 11 2 3 4 2 4" xfId="5887" xr:uid="{00000000-0005-0000-0000-0000AE030000}"/>
    <cellStyle name="Comma 11 2 3 4 2 4 2" xfId="5888" xr:uid="{00000000-0005-0000-0000-0000AF030000}"/>
    <cellStyle name="Comma 11 2 3 4 2 5" xfId="5889" xr:uid="{00000000-0005-0000-0000-0000B0030000}"/>
    <cellStyle name="Comma 11 2 3 4 3" xfId="5890" xr:uid="{00000000-0005-0000-0000-0000B1030000}"/>
    <cellStyle name="Comma 11 2 3 4 3 2" xfId="5891" xr:uid="{00000000-0005-0000-0000-0000B2030000}"/>
    <cellStyle name="Comma 11 2 3 4 3 2 2" xfId="5892" xr:uid="{00000000-0005-0000-0000-0000B3030000}"/>
    <cellStyle name="Comma 11 2 3 4 3 3" xfId="5893" xr:uid="{00000000-0005-0000-0000-0000B4030000}"/>
    <cellStyle name="Comma 11 2 3 4 3 3 2" xfId="5894" xr:uid="{00000000-0005-0000-0000-0000B5030000}"/>
    <cellStyle name="Comma 11 2 3 4 3 4" xfId="5895" xr:uid="{00000000-0005-0000-0000-0000B6030000}"/>
    <cellStyle name="Comma 11 2 3 4 4" xfId="5896" xr:uid="{00000000-0005-0000-0000-0000B7030000}"/>
    <cellStyle name="Comma 11 2 3 4 4 2" xfId="5897" xr:uid="{00000000-0005-0000-0000-0000B8030000}"/>
    <cellStyle name="Comma 11 2 3 4 5" xfId="5898" xr:uid="{00000000-0005-0000-0000-0000B9030000}"/>
    <cellStyle name="Comma 11 2 3 4 5 2" xfId="5899" xr:uid="{00000000-0005-0000-0000-0000BA030000}"/>
    <cellStyle name="Comma 11 2 3 4 6" xfId="5900" xr:uid="{00000000-0005-0000-0000-0000BB030000}"/>
    <cellStyle name="Comma 11 2 3 5" xfId="5901" xr:uid="{00000000-0005-0000-0000-0000BC030000}"/>
    <cellStyle name="Comma 11 2 3 5 2" xfId="5902" xr:uid="{00000000-0005-0000-0000-0000BD030000}"/>
    <cellStyle name="Comma 11 2 3 5 2 2" xfId="5903" xr:uid="{00000000-0005-0000-0000-0000BE030000}"/>
    <cellStyle name="Comma 11 2 3 5 2 2 2" xfId="5904" xr:uid="{00000000-0005-0000-0000-0000BF030000}"/>
    <cellStyle name="Comma 11 2 3 5 2 3" xfId="5905" xr:uid="{00000000-0005-0000-0000-0000C0030000}"/>
    <cellStyle name="Comma 11 2 3 5 2 3 2" xfId="5906" xr:uid="{00000000-0005-0000-0000-0000C1030000}"/>
    <cellStyle name="Comma 11 2 3 5 2 4" xfId="5907" xr:uid="{00000000-0005-0000-0000-0000C2030000}"/>
    <cellStyle name="Comma 11 2 3 5 3" xfId="5908" xr:uid="{00000000-0005-0000-0000-0000C3030000}"/>
    <cellStyle name="Comma 11 2 3 5 3 2" xfId="5909" xr:uid="{00000000-0005-0000-0000-0000C4030000}"/>
    <cellStyle name="Comma 11 2 3 5 4" xfId="5910" xr:uid="{00000000-0005-0000-0000-0000C5030000}"/>
    <cellStyle name="Comma 11 2 3 5 4 2" xfId="5911" xr:uid="{00000000-0005-0000-0000-0000C6030000}"/>
    <cellStyle name="Comma 11 2 3 5 5" xfId="5912" xr:uid="{00000000-0005-0000-0000-0000C7030000}"/>
    <cellStyle name="Comma 11 2 3 6" xfId="5913" xr:uid="{00000000-0005-0000-0000-0000C8030000}"/>
    <cellStyle name="Comma 11 2 3 6 2" xfId="5914" xr:uid="{00000000-0005-0000-0000-0000C9030000}"/>
    <cellStyle name="Comma 11 2 3 6 2 2" xfId="5915" xr:uid="{00000000-0005-0000-0000-0000CA030000}"/>
    <cellStyle name="Comma 11 2 3 6 3" xfId="5916" xr:uid="{00000000-0005-0000-0000-0000CB030000}"/>
    <cellStyle name="Comma 11 2 3 6 3 2" xfId="5917" xr:uid="{00000000-0005-0000-0000-0000CC030000}"/>
    <cellStyle name="Comma 11 2 3 6 4" xfId="5918" xr:uid="{00000000-0005-0000-0000-0000CD030000}"/>
    <cellStyle name="Comma 11 2 3 7" xfId="5919" xr:uid="{00000000-0005-0000-0000-0000CE030000}"/>
    <cellStyle name="Comma 11 2 3 7 2" xfId="5920" xr:uid="{00000000-0005-0000-0000-0000CF030000}"/>
    <cellStyle name="Comma 11 2 3 8" xfId="5921" xr:uid="{00000000-0005-0000-0000-0000D0030000}"/>
    <cellStyle name="Comma 11 2 3 8 2" xfId="5922" xr:uid="{00000000-0005-0000-0000-0000D1030000}"/>
    <cellStyle name="Comma 11 2 3 9" xfId="5923" xr:uid="{00000000-0005-0000-0000-0000D2030000}"/>
    <cellStyle name="Comma 11 2 4" xfId="5924" xr:uid="{00000000-0005-0000-0000-0000D3030000}"/>
    <cellStyle name="Comma 11 2 4 2" xfId="5925" xr:uid="{00000000-0005-0000-0000-0000D4030000}"/>
    <cellStyle name="Comma 11 2 4 2 2" xfId="5926" xr:uid="{00000000-0005-0000-0000-0000D5030000}"/>
    <cellStyle name="Comma 11 2 4 2 2 2" xfId="5927" xr:uid="{00000000-0005-0000-0000-0000D6030000}"/>
    <cellStyle name="Comma 11 2 4 2 2 2 2" xfId="5928" xr:uid="{00000000-0005-0000-0000-0000D7030000}"/>
    <cellStyle name="Comma 11 2 4 2 2 2 2 2" xfId="5929" xr:uid="{00000000-0005-0000-0000-0000D8030000}"/>
    <cellStyle name="Comma 11 2 4 2 2 2 3" xfId="5930" xr:uid="{00000000-0005-0000-0000-0000D9030000}"/>
    <cellStyle name="Comma 11 2 4 2 2 2 3 2" xfId="5931" xr:uid="{00000000-0005-0000-0000-0000DA030000}"/>
    <cellStyle name="Comma 11 2 4 2 2 2 4" xfId="5932" xr:uid="{00000000-0005-0000-0000-0000DB030000}"/>
    <cellStyle name="Comma 11 2 4 2 2 3" xfId="5933" xr:uid="{00000000-0005-0000-0000-0000DC030000}"/>
    <cellStyle name="Comma 11 2 4 2 2 3 2" xfId="5934" xr:uid="{00000000-0005-0000-0000-0000DD030000}"/>
    <cellStyle name="Comma 11 2 4 2 2 4" xfId="5935" xr:uid="{00000000-0005-0000-0000-0000DE030000}"/>
    <cellStyle name="Comma 11 2 4 2 2 4 2" xfId="5936" xr:uid="{00000000-0005-0000-0000-0000DF030000}"/>
    <cellStyle name="Comma 11 2 4 2 2 5" xfId="5937" xr:uid="{00000000-0005-0000-0000-0000E0030000}"/>
    <cellStyle name="Comma 11 2 4 2 3" xfId="5938" xr:uid="{00000000-0005-0000-0000-0000E1030000}"/>
    <cellStyle name="Comma 11 2 4 2 3 2" xfId="5939" xr:uid="{00000000-0005-0000-0000-0000E2030000}"/>
    <cellStyle name="Comma 11 2 4 2 3 2 2" xfId="5940" xr:uid="{00000000-0005-0000-0000-0000E3030000}"/>
    <cellStyle name="Comma 11 2 4 2 3 3" xfId="5941" xr:uid="{00000000-0005-0000-0000-0000E4030000}"/>
    <cellStyle name="Comma 11 2 4 2 3 3 2" xfId="5942" xr:uid="{00000000-0005-0000-0000-0000E5030000}"/>
    <cellStyle name="Comma 11 2 4 2 3 4" xfId="5943" xr:uid="{00000000-0005-0000-0000-0000E6030000}"/>
    <cellStyle name="Comma 11 2 4 2 4" xfId="5944" xr:uid="{00000000-0005-0000-0000-0000E7030000}"/>
    <cellStyle name="Comma 11 2 4 2 4 2" xfId="5945" xr:uid="{00000000-0005-0000-0000-0000E8030000}"/>
    <cellStyle name="Comma 11 2 4 2 5" xfId="5946" xr:uid="{00000000-0005-0000-0000-0000E9030000}"/>
    <cellStyle name="Comma 11 2 4 2 5 2" xfId="5947" xr:uid="{00000000-0005-0000-0000-0000EA030000}"/>
    <cellStyle name="Comma 11 2 4 2 6" xfId="5948" xr:uid="{00000000-0005-0000-0000-0000EB030000}"/>
    <cellStyle name="Comma 11 2 4 3" xfId="5949" xr:uid="{00000000-0005-0000-0000-0000EC030000}"/>
    <cellStyle name="Comma 11 2 4 4" xfId="5950" xr:uid="{00000000-0005-0000-0000-0000ED030000}"/>
    <cellStyle name="Comma 11 2 4 4 2" xfId="5951" xr:uid="{00000000-0005-0000-0000-0000EE030000}"/>
    <cellStyle name="Comma 11 2 4 4 2 2" xfId="5952" xr:uid="{00000000-0005-0000-0000-0000EF030000}"/>
    <cellStyle name="Comma 11 2 4 4 2 2 2" xfId="5953" xr:uid="{00000000-0005-0000-0000-0000F0030000}"/>
    <cellStyle name="Comma 11 2 4 4 2 3" xfId="5954" xr:uid="{00000000-0005-0000-0000-0000F1030000}"/>
    <cellStyle name="Comma 11 2 4 4 2 3 2" xfId="5955" xr:uid="{00000000-0005-0000-0000-0000F2030000}"/>
    <cellStyle name="Comma 11 2 4 4 2 4" xfId="5956" xr:uid="{00000000-0005-0000-0000-0000F3030000}"/>
    <cellStyle name="Comma 11 2 4 4 3" xfId="5957" xr:uid="{00000000-0005-0000-0000-0000F4030000}"/>
    <cellStyle name="Comma 11 2 4 4 3 2" xfId="5958" xr:uid="{00000000-0005-0000-0000-0000F5030000}"/>
    <cellStyle name="Comma 11 2 4 4 4" xfId="5959" xr:uid="{00000000-0005-0000-0000-0000F6030000}"/>
    <cellStyle name="Comma 11 2 4 4 4 2" xfId="5960" xr:uid="{00000000-0005-0000-0000-0000F7030000}"/>
    <cellStyle name="Comma 11 2 4 4 5" xfId="5961" xr:uid="{00000000-0005-0000-0000-0000F8030000}"/>
    <cellStyle name="Comma 11 2 4 5" xfId="5962" xr:uid="{00000000-0005-0000-0000-0000F9030000}"/>
    <cellStyle name="Comma 11 2 4 5 2" xfId="5963" xr:uid="{00000000-0005-0000-0000-0000FA030000}"/>
    <cellStyle name="Comma 11 2 4 5 2 2" xfId="5964" xr:uid="{00000000-0005-0000-0000-0000FB030000}"/>
    <cellStyle name="Comma 11 2 4 5 3" xfId="5965" xr:uid="{00000000-0005-0000-0000-0000FC030000}"/>
    <cellStyle name="Comma 11 2 4 5 3 2" xfId="5966" xr:uid="{00000000-0005-0000-0000-0000FD030000}"/>
    <cellStyle name="Comma 11 2 4 5 4" xfId="5967" xr:uid="{00000000-0005-0000-0000-0000FE030000}"/>
    <cellStyle name="Comma 11 2 4 6" xfId="5968" xr:uid="{00000000-0005-0000-0000-0000FF030000}"/>
    <cellStyle name="Comma 11 2 4 6 2" xfId="5969" xr:uid="{00000000-0005-0000-0000-000000040000}"/>
    <cellStyle name="Comma 11 2 4 7" xfId="5970" xr:uid="{00000000-0005-0000-0000-000001040000}"/>
    <cellStyle name="Comma 11 2 4 7 2" xfId="5971" xr:uid="{00000000-0005-0000-0000-000002040000}"/>
    <cellStyle name="Comma 11 2 4 8" xfId="5972" xr:uid="{00000000-0005-0000-0000-000003040000}"/>
    <cellStyle name="Comma 11 2 5" xfId="5973" xr:uid="{00000000-0005-0000-0000-000004040000}"/>
    <cellStyle name="Comma 11 2 5 2" xfId="5974" xr:uid="{00000000-0005-0000-0000-000005040000}"/>
    <cellStyle name="Comma 11 2 5 2 2" xfId="5975" xr:uid="{00000000-0005-0000-0000-000006040000}"/>
    <cellStyle name="Comma 11 2 5 2 2 2" xfId="5976" xr:uid="{00000000-0005-0000-0000-000007040000}"/>
    <cellStyle name="Comma 11 2 5 2 2 2 2" xfId="5977" xr:uid="{00000000-0005-0000-0000-000008040000}"/>
    <cellStyle name="Comma 11 2 5 2 2 2 2 2" xfId="5978" xr:uid="{00000000-0005-0000-0000-000009040000}"/>
    <cellStyle name="Comma 11 2 5 2 2 2 3" xfId="5979" xr:uid="{00000000-0005-0000-0000-00000A040000}"/>
    <cellStyle name="Comma 11 2 5 2 2 2 3 2" xfId="5980" xr:uid="{00000000-0005-0000-0000-00000B040000}"/>
    <cellStyle name="Comma 11 2 5 2 2 2 4" xfId="5981" xr:uid="{00000000-0005-0000-0000-00000C040000}"/>
    <cellStyle name="Comma 11 2 5 2 2 3" xfId="5982" xr:uid="{00000000-0005-0000-0000-00000D040000}"/>
    <cellStyle name="Comma 11 2 5 2 2 3 2" xfId="5983" xr:uid="{00000000-0005-0000-0000-00000E040000}"/>
    <cellStyle name="Comma 11 2 5 2 2 4" xfId="5984" xr:uid="{00000000-0005-0000-0000-00000F040000}"/>
    <cellStyle name="Comma 11 2 5 2 2 4 2" xfId="5985" xr:uid="{00000000-0005-0000-0000-000010040000}"/>
    <cellStyle name="Comma 11 2 5 2 2 5" xfId="5986" xr:uid="{00000000-0005-0000-0000-000011040000}"/>
    <cellStyle name="Comma 11 2 5 2 3" xfId="5987" xr:uid="{00000000-0005-0000-0000-000012040000}"/>
    <cellStyle name="Comma 11 2 5 2 3 2" xfId="5988" xr:uid="{00000000-0005-0000-0000-000013040000}"/>
    <cellStyle name="Comma 11 2 5 2 3 2 2" xfId="5989" xr:uid="{00000000-0005-0000-0000-000014040000}"/>
    <cellStyle name="Comma 11 2 5 2 3 3" xfId="5990" xr:uid="{00000000-0005-0000-0000-000015040000}"/>
    <cellStyle name="Comma 11 2 5 2 3 3 2" xfId="5991" xr:uid="{00000000-0005-0000-0000-000016040000}"/>
    <cellStyle name="Comma 11 2 5 2 3 4" xfId="5992" xr:uid="{00000000-0005-0000-0000-000017040000}"/>
    <cellStyle name="Comma 11 2 5 2 4" xfId="5993" xr:uid="{00000000-0005-0000-0000-000018040000}"/>
    <cellStyle name="Comma 11 2 5 2 4 2" xfId="5994" xr:uid="{00000000-0005-0000-0000-000019040000}"/>
    <cellStyle name="Comma 11 2 5 2 5" xfId="5995" xr:uid="{00000000-0005-0000-0000-00001A040000}"/>
    <cellStyle name="Comma 11 2 5 2 5 2" xfId="5996" xr:uid="{00000000-0005-0000-0000-00001B040000}"/>
    <cellStyle name="Comma 11 2 5 2 6" xfId="5997" xr:uid="{00000000-0005-0000-0000-00001C040000}"/>
    <cellStyle name="Comma 11 2 5 3" xfId="5998" xr:uid="{00000000-0005-0000-0000-00001D040000}"/>
    <cellStyle name="Comma 11 2 5 3 2" xfId="5999" xr:uid="{00000000-0005-0000-0000-00001E040000}"/>
    <cellStyle name="Comma 11 2 5 3 2 2" xfId="6000" xr:uid="{00000000-0005-0000-0000-00001F040000}"/>
    <cellStyle name="Comma 11 2 5 3 2 2 2" xfId="6001" xr:uid="{00000000-0005-0000-0000-000020040000}"/>
    <cellStyle name="Comma 11 2 5 3 2 3" xfId="6002" xr:uid="{00000000-0005-0000-0000-000021040000}"/>
    <cellStyle name="Comma 11 2 5 3 2 3 2" xfId="6003" xr:uid="{00000000-0005-0000-0000-000022040000}"/>
    <cellStyle name="Comma 11 2 5 3 2 4" xfId="6004" xr:uid="{00000000-0005-0000-0000-000023040000}"/>
    <cellStyle name="Comma 11 2 5 3 3" xfId="6005" xr:uid="{00000000-0005-0000-0000-000024040000}"/>
    <cellStyle name="Comma 11 2 5 3 3 2" xfId="6006" xr:uid="{00000000-0005-0000-0000-000025040000}"/>
    <cellStyle name="Comma 11 2 5 3 4" xfId="6007" xr:uid="{00000000-0005-0000-0000-000026040000}"/>
    <cellStyle name="Comma 11 2 5 3 4 2" xfId="6008" xr:uid="{00000000-0005-0000-0000-000027040000}"/>
    <cellStyle name="Comma 11 2 5 3 5" xfId="6009" xr:uid="{00000000-0005-0000-0000-000028040000}"/>
    <cellStyle name="Comma 11 2 5 4" xfId="6010" xr:uid="{00000000-0005-0000-0000-000029040000}"/>
    <cellStyle name="Comma 11 2 5 4 2" xfId="6011" xr:uid="{00000000-0005-0000-0000-00002A040000}"/>
    <cellStyle name="Comma 11 2 5 4 2 2" xfId="6012" xr:uid="{00000000-0005-0000-0000-00002B040000}"/>
    <cellStyle name="Comma 11 2 5 4 3" xfId="6013" xr:uid="{00000000-0005-0000-0000-00002C040000}"/>
    <cellStyle name="Comma 11 2 5 4 3 2" xfId="6014" xr:uid="{00000000-0005-0000-0000-00002D040000}"/>
    <cellStyle name="Comma 11 2 5 4 4" xfId="6015" xr:uid="{00000000-0005-0000-0000-00002E040000}"/>
    <cellStyle name="Comma 11 2 5 5" xfId="6016" xr:uid="{00000000-0005-0000-0000-00002F040000}"/>
    <cellStyle name="Comma 11 2 5 5 2" xfId="6017" xr:uid="{00000000-0005-0000-0000-000030040000}"/>
    <cellStyle name="Comma 11 2 5 6" xfId="6018" xr:uid="{00000000-0005-0000-0000-000031040000}"/>
    <cellStyle name="Comma 11 2 5 6 2" xfId="6019" xr:uid="{00000000-0005-0000-0000-000032040000}"/>
    <cellStyle name="Comma 11 2 5 7" xfId="6020" xr:uid="{00000000-0005-0000-0000-000033040000}"/>
    <cellStyle name="Comma 11 2 6" xfId="6021" xr:uid="{00000000-0005-0000-0000-000034040000}"/>
    <cellStyle name="Comma 11 2 6 2" xfId="6022" xr:uid="{00000000-0005-0000-0000-000035040000}"/>
    <cellStyle name="Comma 11 2 6 2 2" xfId="6023" xr:uid="{00000000-0005-0000-0000-000036040000}"/>
    <cellStyle name="Comma 11 2 6 2 2 2" xfId="6024" xr:uid="{00000000-0005-0000-0000-000037040000}"/>
    <cellStyle name="Comma 11 2 6 2 2 2 2" xfId="6025" xr:uid="{00000000-0005-0000-0000-000038040000}"/>
    <cellStyle name="Comma 11 2 6 2 2 3" xfId="6026" xr:uid="{00000000-0005-0000-0000-000039040000}"/>
    <cellStyle name="Comma 11 2 6 2 2 3 2" xfId="6027" xr:uid="{00000000-0005-0000-0000-00003A040000}"/>
    <cellStyle name="Comma 11 2 6 2 2 4" xfId="6028" xr:uid="{00000000-0005-0000-0000-00003B040000}"/>
    <cellStyle name="Comma 11 2 6 2 3" xfId="6029" xr:uid="{00000000-0005-0000-0000-00003C040000}"/>
    <cellStyle name="Comma 11 2 6 2 3 2" xfId="6030" xr:uid="{00000000-0005-0000-0000-00003D040000}"/>
    <cellStyle name="Comma 11 2 6 2 4" xfId="6031" xr:uid="{00000000-0005-0000-0000-00003E040000}"/>
    <cellStyle name="Comma 11 2 6 2 4 2" xfId="6032" xr:uid="{00000000-0005-0000-0000-00003F040000}"/>
    <cellStyle name="Comma 11 2 6 2 5" xfId="6033" xr:uid="{00000000-0005-0000-0000-000040040000}"/>
    <cellStyle name="Comma 11 2 6 3" xfId="6034" xr:uid="{00000000-0005-0000-0000-000041040000}"/>
    <cellStyle name="Comma 11 2 6 3 2" xfId="6035" xr:uid="{00000000-0005-0000-0000-000042040000}"/>
    <cellStyle name="Comma 11 2 6 3 2 2" xfId="6036" xr:uid="{00000000-0005-0000-0000-000043040000}"/>
    <cellStyle name="Comma 11 2 6 3 3" xfId="6037" xr:uid="{00000000-0005-0000-0000-000044040000}"/>
    <cellStyle name="Comma 11 2 6 3 3 2" xfId="6038" xr:uid="{00000000-0005-0000-0000-000045040000}"/>
    <cellStyle name="Comma 11 2 6 3 4" xfId="6039" xr:uid="{00000000-0005-0000-0000-000046040000}"/>
    <cellStyle name="Comma 11 2 6 4" xfId="6040" xr:uid="{00000000-0005-0000-0000-000047040000}"/>
    <cellStyle name="Comma 11 2 6 4 2" xfId="6041" xr:uid="{00000000-0005-0000-0000-000048040000}"/>
    <cellStyle name="Comma 11 2 6 5" xfId="6042" xr:uid="{00000000-0005-0000-0000-000049040000}"/>
    <cellStyle name="Comma 11 2 6 5 2" xfId="6043" xr:uid="{00000000-0005-0000-0000-00004A040000}"/>
    <cellStyle name="Comma 11 2 6 6" xfId="6044" xr:uid="{00000000-0005-0000-0000-00004B040000}"/>
    <cellStyle name="Comma 11 2 7" xfId="6045" xr:uid="{00000000-0005-0000-0000-00004C040000}"/>
    <cellStyle name="Comma 11 2 7 2" xfId="6046" xr:uid="{00000000-0005-0000-0000-00004D040000}"/>
    <cellStyle name="Comma 11 2 7 2 2" xfId="6047" xr:uid="{00000000-0005-0000-0000-00004E040000}"/>
    <cellStyle name="Comma 11 2 7 2 2 2" xfId="6048" xr:uid="{00000000-0005-0000-0000-00004F040000}"/>
    <cellStyle name="Comma 11 2 7 2 3" xfId="6049" xr:uid="{00000000-0005-0000-0000-000050040000}"/>
    <cellStyle name="Comma 11 2 7 2 3 2" xfId="6050" xr:uid="{00000000-0005-0000-0000-000051040000}"/>
    <cellStyle name="Comma 11 2 7 2 4" xfId="6051" xr:uid="{00000000-0005-0000-0000-000052040000}"/>
    <cellStyle name="Comma 11 2 7 3" xfId="6052" xr:uid="{00000000-0005-0000-0000-000053040000}"/>
    <cellStyle name="Comma 11 2 7 3 2" xfId="6053" xr:uid="{00000000-0005-0000-0000-000054040000}"/>
    <cellStyle name="Comma 11 2 7 4" xfId="6054" xr:uid="{00000000-0005-0000-0000-000055040000}"/>
    <cellStyle name="Comma 11 2 7 4 2" xfId="6055" xr:uid="{00000000-0005-0000-0000-000056040000}"/>
    <cellStyle name="Comma 11 2 7 5" xfId="6056" xr:uid="{00000000-0005-0000-0000-000057040000}"/>
    <cellStyle name="Comma 11 2 8" xfId="6057" xr:uid="{00000000-0005-0000-0000-000058040000}"/>
    <cellStyle name="Comma 11 2 8 2" xfId="6058" xr:uid="{00000000-0005-0000-0000-000059040000}"/>
    <cellStyle name="Comma 11 2 8 2 2" xfId="6059" xr:uid="{00000000-0005-0000-0000-00005A040000}"/>
    <cellStyle name="Comma 11 2 8 3" xfId="6060" xr:uid="{00000000-0005-0000-0000-00005B040000}"/>
    <cellStyle name="Comma 11 2 8 3 2" xfId="6061" xr:uid="{00000000-0005-0000-0000-00005C040000}"/>
    <cellStyle name="Comma 11 2 8 4" xfId="6062" xr:uid="{00000000-0005-0000-0000-00005D040000}"/>
    <cellStyle name="Comma 11 2 9" xfId="6063" xr:uid="{00000000-0005-0000-0000-00005E040000}"/>
    <cellStyle name="Comma 11 2 9 2" xfId="6064" xr:uid="{00000000-0005-0000-0000-00005F040000}"/>
    <cellStyle name="Comma 11 3" xfId="311" xr:uid="{00000000-0005-0000-0000-000060040000}"/>
    <cellStyle name="Comma 11 3 2" xfId="312" xr:uid="{00000000-0005-0000-0000-000061040000}"/>
    <cellStyle name="Comma 11 3 2 2" xfId="6065" xr:uid="{00000000-0005-0000-0000-000062040000}"/>
    <cellStyle name="Comma 11 3 2 2 2" xfId="6066" xr:uid="{00000000-0005-0000-0000-000063040000}"/>
    <cellStyle name="Comma 11 3 2 2 2 2" xfId="6067" xr:uid="{00000000-0005-0000-0000-000064040000}"/>
    <cellStyle name="Comma 11 3 2 2 2 2 2" xfId="6068" xr:uid="{00000000-0005-0000-0000-000065040000}"/>
    <cellStyle name="Comma 11 3 2 2 2 2 2 2" xfId="6069" xr:uid="{00000000-0005-0000-0000-000066040000}"/>
    <cellStyle name="Comma 11 3 2 2 2 2 3" xfId="6070" xr:uid="{00000000-0005-0000-0000-000067040000}"/>
    <cellStyle name="Comma 11 3 2 2 2 2 3 2" xfId="6071" xr:uid="{00000000-0005-0000-0000-000068040000}"/>
    <cellStyle name="Comma 11 3 2 2 2 2 4" xfId="6072" xr:uid="{00000000-0005-0000-0000-000069040000}"/>
    <cellStyle name="Comma 11 3 2 2 2 3" xfId="6073" xr:uid="{00000000-0005-0000-0000-00006A040000}"/>
    <cellStyle name="Comma 11 3 2 2 2 3 2" xfId="6074" xr:uid="{00000000-0005-0000-0000-00006B040000}"/>
    <cellStyle name="Comma 11 3 2 2 2 4" xfId="6075" xr:uid="{00000000-0005-0000-0000-00006C040000}"/>
    <cellStyle name="Comma 11 3 2 2 2 4 2" xfId="6076" xr:uid="{00000000-0005-0000-0000-00006D040000}"/>
    <cellStyle name="Comma 11 3 2 2 2 5" xfId="6077" xr:uid="{00000000-0005-0000-0000-00006E040000}"/>
    <cellStyle name="Comma 11 3 2 2 3" xfId="6078" xr:uid="{00000000-0005-0000-0000-00006F040000}"/>
    <cellStyle name="Comma 11 3 2 2 3 2" xfId="6079" xr:uid="{00000000-0005-0000-0000-000070040000}"/>
    <cellStyle name="Comma 11 3 2 2 3 2 2" xfId="6080" xr:uid="{00000000-0005-0000-0000-000071040000}"/>
    <cellStyle name="Comma 11 3 2 2 3 3" xfId="6081" xr:uid="{00000000-0005-0000-0000-000072040000}"/>
    <cellStyle name="Comma 11 3 2 2 3 3 2" xfId="6082" xr:uid="{00000000-0005-0000-0000-000073040000}"/>
    <cellStyle name="Comma 11 3 2 2 3 4" xfId="6083" xr:uid="{00000000-0005-0000-0000-000074040000}"/>
    <cellStyle name="Comma 11 3 2 2 4" xfId="6084" xr:uid="{00000000-0005-0000-0000-000075040000}"/>
    <cellStyle name="Comma 11 3 2 2 4 2" xfId="6085" xr:uid="{00000000-0005-0000-0000-000076040000}"/>
    <cellStyle name="Comma 11 3 2 2 5" xfId="6086" xr:uid="{00000000-0005-0000-0000-000077040000}"/>
    <cellStyle name="Comma 11 3 2 2 5 2" xfId="6087" xr:uid="{00000000-0005-0000-0000-000078040000}"/>
    <cellStyle name="Comma 11 3 2 2 6" xfId="6088" xr:uid="{00000000-0005-0000-0000-000079040000}"/>
    <cellStyle name="Comma 11 3 2 3" xfId="6089" xr:uid="{00000000-0005-0000-0000-00007A040000}"/>
    <cellStyle name="Comma 11 3 2 3 2" xfId="6090" xr:uid="{00000000-0005-0000-0000-00007B040000}"/>
    <cellStyle name="Comma 11 3 2 3 2 2" xfId="6091" xr:uid="{00000000-0005-0000-0000-00007C040000}"/>
    <cellStyle name="Comma 11 3 2 3 2 2 2" xfId="6092" xr:uid="{00000000-0005-0000-0000-00007D040000}"/>
    <cellStyle name="Comma 11 3 2 3 2 3" xfId="6093" xr:uid="{00000000-0005-0000-0000-00007E040000}"/>
    <cellStyle name="Comma 11 3 2 3 2 3 2" xfId="6094" xr:uid="{00000000-0005-0000-0000-00007F040000}"/>
    <cellStyle name="Comma 11 3 2 3 2 4" xfId="6095" xr:uid="{00000000-0005-0000-0000-000080040000}"/>
    <cellStyle name="Comma 11 3 2 3 3" xfId="6096" xr:uid="{00000000-0005-0000-0000-000081040000}"/>
    <cellStyle name="Comma 11 3 2 3 3 2" xfId="6097" xr:uid="{00000000-0005-0000-0000-000082040000}"/>
    <cellStyle name="Comma 11 3 2 3 4" xfId="6098" xr:uid="{00000000-0005-0000-0000-000083040000}"/>
    <cellStyle name="Comma 11 3 2 3 4 2" xfId="6099" xr:uid="{00000000-0005-0000-0000-000084040000}"/>
    <cellStyle name="Comma 11 3 2 3 5" xfId="6100" xr:uid="{00000000-0005-0000-0000-000085040000}"/>
    <cellStyle name="Comma 11 3 2 4" xfId="6101" xr:uid="{00000000-0005-0000-0000-000086040000}"/>
    <cellStyle name="Comma 11 3 2 4 2" xfId="6102" xr:uid="{00000000-0005-0000-0000-000087040000}"/>
    <cellStyle name="Comma 11 3 2 4 2 2" xfId="6103" xr:uid="{00000000-0005-0000-0000-000088040000}"/>
    <cellStyle name="Comma 11 3 2 4 3" xfId="6104" xr:uid="{00000000-0005-0000-0000-000089040000}"/>
    <cellStyle name="Comma 11 3 2 4 3 2" xfId="6105" xr:uid="{00000000-0005-0000-0000-00008A040000}"/>
    <cellStyle name="Comma 11 3 2 4 4" xfId="6106" xr:uid="{00000000-0005-0000-0000-00008B040000}"/>
    <cellStyle name="Comma 11 3 2 5" xfId="6107" xr:uid="{00000000-0005-0000-0000-00008C040000}"/>
    <cellStyle name="Comma 11 3 2 5 2" xfId="6108" xr:uid="{00000000-0005-0000-0000-00008D040000}"/>
    <cellStyle name="Comma 11 3 2 6" xfId="6109" xr:uid="{00000000-0005-0000-0000-00008E040000}"/>
    <cellStyle name="Comma 11 3 2 6 2" xfId="6110" xr:uid="{00000000-0005-0000-0000-00008F040000}"/>
    <cellStyle name="Comma 11 3 2 7" xfId="6111" xr:uid="{00000000-0005-0000-0000-000090040000}"/>
    <cellStyle name="Comma 11 3 3" xfId="6112" xr:uid="{00000000-0005-0000-0000-000091040000}"/>
    <cellStyle name="Comma 11 3 3 2" xfId="6113" xr:uid="{00000000-0005-0000-0000-000092040000}"/>
    <cellStyle name="Comma 11 3 3 2 2" xfId="6114" xr:uid="{00000000-0005-0000-0000-000093040000}"/>
    <cellStyle name="Comma 11 3 3 2 2 2" xfId="6115" xr:uid="{00000000-0005-0000-0000-000094040000}"/>
    <cellStyle name="Comma 11 3 3 2 2 2 2" xfId="6116" xr:uid="{00000000-0005-0000-0000-000095040000}"/>
    <cellStyle name="Comma 11 3 3 2 2 2 2 2" xfId="6117" xr:uid="{00000000-0005-0000-0000-000096040000}"/>
    <cellStyle name="Comma 11 3 3 2 2 2 3" xfId="6118" xr:uid="{00000000-0005-0000-0000-000097040000}"/>
    <cellStyle name="Comma 11 3 3 2 2 2 3 2" xfId="6119" xr:uid="{00000000-0005-0000-0000-000098040000}"/>
    <cellStyle name="Comma 11 3 3 2 2 2 4" xfId="6120" xr:uid="{00000000-0005-0000-0000-000099040000}"/>
    <cellStyle name="Comma 11 3 3 2 2 3" xfId="6121" xr:uid="{00000000-0005-0000-0000-00009A040000}"/>
    <cellStyle name="Comma 11 3 3 2 2 3 2" xfId="6122" xr:uid="{00000000-0005-0000-0000-00009B040000}"/>
    <cellStyle name="Comma 11 3 3 2 2 4" xfId="6123" xr:uid="{00000000-0005-0000-0000-00009C040000}"/>
    <cellStyle name="Comma 11 3 3 2 2 4 2" xfId="6124" xr:uid="{00000000-0005-0000-0000-00009D040000}"/>
    <cellStyle name="Comma 11 3 3 2 2 5" xfId="6125" xr:uid="{00000000-0005-0000-0000-00009E040000}"/>
    <cellStyle name="Comma 11 3 3 2 3" xfId="6126" xr:uid="{00000000-0005-0000-0000-00009F040000}"/>
    <cellStyle name="Comma 11 3 3 2 3 2" xfId="6127" xr:uid="{00000000-0005-0000-0000-0000A0040000}"/>
    <cellStyle name="Comma 11 3 3 2 3 2 2" xfId="6128" xr:uid="{00000000-0005-0000-0000-0000A1040000}"/>
    <cellStyle name="Comma 11 3 3 2 3 3" xfId="6129" xr:uid="{00000000-0005-0000-0000-0000A2040000}"/>
    <cellStyle name="Comma 11 3 3 2 3 3 2" xfId="6130" xr:uid="{00000000-0005-0000-0000-0000A3040000}"/>
    <cellStyle name="Comma 11 3 3 2 3 4" xfId="6131" xr:uid="{00000000-0005-0000-0000-0000A4040000}"/>
    <cellStyle name="Comma 11 3 3 2 4" xfId="6132" xr:uid="{00000000-0005-0000-0000-0000A5040000}"/>
    <cellStyle name="Comma 11 3 3 2 4 2" xfId="6133" xr:uid="{00000000-0005-0000-0000-0000A6040000}"/>
    <cellStyle name="Comma 11 3 3 2 5" xfId="6134" xr:uid="{00000000-0005-0000-0000-0000A7040000}"/>
    <cellStyle name="Comma 11 3 3 2 5 2" xfId="6135" xr:uid="{00000000-0005-0000-0000-0000A8040000}"/>
    <cellStyle name="Comma 11 3 3 2 6" xfId="6136" xr:uid="{00000000-0005-0000-0000-0000A9040000}"/>
    <cellStyle name="Comma 11 3 3 3" xfId="6137" xr:uid="{00000000-0005-0000-0000-0000AA040000}"/>
    <cellStyle name="Comma 11 3 3 3 2" xfId="6138" xr:uid="{00000000-0005-0000-0000-0000AB040000}"/>
    <cellStyle name="Comma 11 3 3 3 2 2" xfId="6139" xr:uid="{00000000-0005-0000-0000-0000AC040000}"/>
    <cellStyle name="Comma 11 3 3 3 2 2 2" xfId="6140" xr:uid="{00000000-0005-0000-0000-0000AD040000}"/>
    <cellStyle name="Comma 11 3 3 3 2 3" xfId="6141" xr:uid="{00000000-0005-0000-0000-0000AE040000}"/>
    <cellStyle name="Comma 11 3 3 3 2 3 2" xfId="6142" xr:uid="{00000000-0005-0000-0000-0000AF040000}"/>
    <cellStyle name="Comma 11 3 3 3 2 4" xfId="6143" xr:uid="{00000000-0005-0000-0000-0000B0040000}"/>
    <cellStyle name="Comma 11 3 3 3 3" xfId="6144" xr:uid="{00000000-0005-0000-0000-0000B1040000}"/>
    <cellStyle name="Comma 11 3 3 3 3 2" xfId="6145" xr:uid="{00000000-0005-0000-0000-0000B2040000}"/>
    <cellStyle name="Comma 11 3 3 3 4" xfId="6146" xr:uid="{00000000-0005-0000-0000-0000B3040000}"/>
    <cellStyle name="Comma 11 3 3 3 4 2" xfId="6147" xr:uid="{00000000-0005-0000-0000-0000B4040000}"/>
    <cellStyle name="Comma 11 3 3 3 5" xfId="6148" xr:uid="{00000000-0005-0000-0000-0000B5040000}"/>
    <cellStyle name="Comma 11 3 3 4" xfId="6149" xr:uid="{00000000-0005-0000-0000-0000B6040000}"/>
    <cellStyle name="Comma 11 3 3 4 2" xfId="6150" xr:uid="{00000000-0005-0000-0000-0000B7040000}"/>
    <cellStyle name="Comma 11 3 3 4 2 2" xfId="6151" xr:uid="{00000000-0005-0000-0000-0000B8040000}"/>
    <cellStyle name="Comma 11 3 3 4 3" xfId="6152" xr:uid="{00000000-0005-0000-0000-0000B9040000}"/>
    <cellStyle name="Comma 11 3 3 4 3 2" xfId="6153" xr:uid="{00000000-0005-0000-0000-0000BA040000}"/>
    <cellStyle name="Comma 11 3 3 4 4" xfId="6154" xr:uid="{00000000-0005-0000-0000-0000BB040000}"/>
    <cellStyle name="Comma 11 3 3 5" xfId="6155" xr:uid="{00000000-0005-0000-0000-0000BC040000}"/>
    <cellStyle name="Comma 11 3 3 5 2" xfId="6156" xr:uid="{00000000-0005-0000-0000-0000BD040000}"/>
    <cellStyle name="Comma 11 3 3 6" xfId="6157" xr:uid="{00000000-0005-0000-0000-0000BE040000}"/>
    <cellStyle name="Comma 11 3 3 6 2" xfId="6158" xr:uid="{00000000-0005-0000-0000-0000BF040000}"/>
    <cellStyle name="Comma 11 3 3 7" xfId="6159" xr:uid="{00000000-0005-0000-0000-0000C0040000}"/>
    <cellStyle name="Comma 11 3 4" xfId="6160" xr:uid="{00000000-0005-0000-0000-0000C1040000}"/>
    <cellStyle name="Comma 11 3 4 2" xfId="6161" xr:uid="{00000000-0005-0000-0000-0000C2040000}"/>
    <cellStyle name="Comma 11 3 4 2 2" xfId="6162" xr:uid="{00000000-0005-0000-0000-0000C3040000}"/>
    <cellStyle name="Comma 11 3 4 2 2 2" xfId="6163" xr:uid="{00000000-0005-0000-0000-0000C4040000}"/>
    <cellStyle name="Comma 11 3 4 2 2 2 2" xfId="6164" xr:uid="{00000000-0005-0000-0000-0000C5040000}"/>
    <cellStyle name="Comma 11 3 4 2 2 3" xfId="6165" xr:uid="{00000000-0005-0000-0000-0000C6040000}"/>
    <cellStyle name="Comma 11 3 4 2 2 3 2" xfId="6166" xr:uid="{00000000-0005-0000-0000-0000C7040000}"/>
    <cellStyle name="Comma 11 3 4 2 2 4" xfId="6167" xr:uid="{00000000-0005-0000-0000-0000C8040000}"/>
    <cellStyle name="Comma 11 3 4 2 3" xfId="6168" xr:uid="{00000000-0005-0000-0000-0000C9040000}"/>
    <cellStyle name="Comma 11 3 4 2 3 2" xfId="6169" xr:uid="{00000000-0005-0000-0000-0000CA040000}"/>
    <cellStyle name="Comma 11 3 4 2 4" xfId="6170" xr:uid="{00000000-0005-0000-0000-0000CB040000}"/>
    <cellStyle name="Comma 11 3 4 2 4 2" xfId="6171" xr:uid="{00000000-0005-0000-0000-0000CC040000}"/>
    <cellStyle name="Comma 11 3 4 2 5" xfId="6172" xr:uid="{00000000-0005-0000-0000-0000CD040000}"/>
    <cellStyle name="Comma 11 3 4 3" xfId="6173" xr:uid="{00000000-0005-0000-0000-0000CE040000}"/>
    <cellStyle name="Comma 11 3 4 3 2" xfId="6174" xr:uid="{00000000-0005-0000-0000-0000CF040000}"/>
    <cellStyle name="Comma 11 3 4 3 2 2" xfId="6175" xr:uid="{00000000-0005-0000-0000-0000D0040000}"/>
    <cellStyle name="Comma 11 3 4 3 3" xfId="6176" xr:uid="{00000000-0005-0000-0000-0000D1040000}"/>
    <cellStyle name="Comma 11 3 4 3 3 2" xfId="6177" xr:uid="{00000000-0005-0000-0000-0000D2040000}"/>
    <cellStyle name="Comma 11 3 4 3 4" xfId="6178" xr:uid="{00000000-0005-0000-0000-0000D3040000}"/>
    <cellStyle name="Comma 11 3 4 4" xfId="6179" xr:uid="{00000000-0005-0000-0000-0000D4040000}"/>
    <cellStyle name="Comma 11 3 4 4 2" xfId="6180" xr:uid="{00000000-0005-0000-0000-0000D5040000}"/>
    <cellStyle name="Comma 11 3 4 5" xfId="6181" xr:uid="{00000000-0005-0000-0000-0000D6040000}"/>
    <cellStyle name="Comma 11 3 4 5 2" xfId="6182" xr:uid="{00000000-0005-0000-0000-0000D7040000}"/>
    <cellStyle name="Comma 11 3 4 6" xfId="6183" xr:uid="{00000000-0005-0000-0000-0000D8040000}"/>
    <cellStyle name="Comma 11 3 5" xfId="6184" xr:uid="{00000000-0005-0000-0000-0000D9040000}"/>
    <cellStyle name="Comma 11 3 5 2" xfId="6185" xr:uid="{00000000-0005-0000-0000-0000DA040000}"/>
    <cellStyle name="Comma 11 3 5 2 2" xfId="6186" xr:uid="{00000000-0005-0000-0000-0000DB040000}"/>
    <cellStyle name="Comma 11 3 5 2 2 2" xfId="6187" xr:uid="{00000000-0005-0000-0000-0000DC040000}"/>
    <cellStyle name="Comma 11 3 5 2 3" xfId="6188" xr:uid="{00000000-0005-0000-0000-0000DD040000}"/>
    <cellStyle name="Comma 11 3 5 2 3 2" xfId="6189" xr:uid="{00000000-0005-0000-0000-0000DE040000}"/>
    <cellStyle name="Comma 11 3 5 2 4" xfId="6190" xr:uid="{00000000-0005-0000-0000-0000DF040000}"/>
    <cellStyle name="Comma 11 3 5 3" xfId="6191" xr:uid="{00000000-0005-0000-0000-0000E0040000}"/>
    <cellStyle name="Comma 11 3 5 3 2" xfId="6192" xr:uid="{00000000-0005-0000-0000-0000E1040000}"/>
    <cellStyle name="Comma 11 3 5 4" xfId="6193" xr:uid="{00000000-0005-0000-0000-0000E2040000}"/>
    <cellStyle name="Comma 11 3 5 4 2" xfId="6194" xr:uid="{00000000-0005-0000-0000-0000E3040000}"/>
    <cellStyle name="Comma 11 3 5 5" xfId="6195" xr:uid="{00000000-0005-0000-0000-0000E4040000}"/>
    <cellStyle name="Comma 11 3 6" xfId="6196" xr:uid="{00000000-0005-0000-0000-0000E5040000}"/>
    <cellStyle name="Comma 11 3 6 2" xfId="6197" xr:uid="{00000000-0005-0000-0000-0000E6040000}"/>
    <cellStyle name="Comma 11 3 6 2 2" xfId="6198" xr:uid="{00000000-0005-0000-0000-0000E7040000}"/>
    <cellStyle name="Comma 11 3 6 3" xfId="6199" xr:uid="{00000000-0005-0000-0000-0000E8040000}"/>
    <cellStyle name="Comma 11 3 6 3 2" xfId="6200" xr:uid="{00000000-0005-0000-0000-0000E9040000}"/>
    <cellStyle name="Comma 11 3 6 4" xfId="6201" xr:uid="{00000000-0005-0000-0000-0000EA040000}"/>
    <cellStyle name="Comma 11 3 7" xfId="6202" xr:uid="{00000000-0005-0000-0000-0000EB040000}"/>
    <cellStyle name="Comma 11 3 7 2" xfId="6203" xr:uid="{00000000-0005-0000-0000-0000EC040000}"/>
    <cellStyle name="Comma 11 3 8" xfId="6204" xr:uid="{00000000-0005-0000-0000-0000ED040000}"/>
    <cellStyle name="Comma 11 3 8 2" xfId="6205" xr:uid="{00000000-0005-0000-0000-0000EE040000}"/>
    <cellStyle name="Comma 11 3 9" xfId="6206" xr:uid="{00000000-0005-0000-0000-0000EF040000}"/>
    <cellStyle name="Comma 11 4" xfId="313" xr:uid="{00000000-0005-0000-0000-0000F0040000}"/>
    <cellStyle name="Comma 11 4 2" xfId="6207" xr:uid="{00000000-0005-0000-0000-0000F1040000}"/>
    <cellStyle name="Comma 11 4 2 2" xfId="6208" xr:uid="{00000000-0005-0000-0000-0000F2040000}"/>
    <cellStyle name="Comma 11 4 2 2 2" xfId="6209" xr:uid="{00000000-0005-0000-0000-0000F3040000}"/>
    <cellStyle name="Comma 11 4 2 2 2 2" xfId="6210" xr:uid="{00000000-0005-0000-0000-0000F4040000}"/>
    <cellStyle name="Comma 11 4 2 2 2 2 2" xfId="6211" xr:uid="{00000000-0005-0000-0000-0000F5040000}"/>
    <cellStyle name="Comma 11 4 2 2 2 3" xfId="6212" xr:uid="{00000000-0005-0000-0000-0000F6040000}"/>
    <cellStyle name="Comma 11 4 2 2 2 3 2" xfId="6213" xr:uid="{00000000-0005-0000-0000-0000F7040000}"/>
    <cellStyle name="Comma 11 4 2 2 2 4" xfId="6214" xr:uid="{00000000-0005-0000-0000-0000F8040000}"/>
    <cellStyle name="Comma 11 4 2 2 3" xfId="6215" xr:uid="{00000000-0005-0000-0000-0000F9040000}"/>
    <cellStyle name="Comma 11 4 2 2 3 2" xfId="6216" xr:uid="{00000000-0005-0000-0000-0000FA040000}"/>
    <cellStyle name="Comma 11 4 2 2 4" xfId="6217" xr:uid="{00000000-0005-0000-0000-0000FB040000}"/>
    <cellStyle name="Comma 11 4 2 2 4 2" xfId="6218" xr:uid="{00000000-0005-0000-0000-0000FC040000}"/>
    <cellStyle name="Comma 11 4 2 2 5" xfId="6219" xr:uid="{00000000-0005-0000-0000-0000FD040000}"/>
    <cellStyle name="Comma 11 4 2 3" xfId="6220" xr:uid="{00000000-0005-0000-0000-0000FE040000}"/>
    <cellStyle name="Comma 11 4 2 3 2" xfId="6221" xr:uid="{00000000-0005-0000-0000-0000FF040000}"/>
    <cellStyle name="Comma 11 4 2 3 2 2" xfId="6222" xr:uid="{00000000-0005-0000-0000-000000050000}"/>
    <cellStyle name="Comma 11 4 2 3 3" xfId="6223" xr:uid="{00000000-0005-0000-0000-000001050000}"/>
    <cellStyle name="Comma 11 4 2 3 3 2" xfId="6224" xr:uid="{00000000-0005-0000-0000-000002050000}"/>
    <cellStyle name="Comma 11 4 2 3 4" xfId="6225" xr:uid="{00000000-0005-0000-0000-000003050000}"/>
    <cellStyle name="Comma 11 4 2 4" xfId="6226" xr:uid="{00000000-0005-0000-0000-000004050000}"/>
    <cellStyle name="Comma 11 4 2 4 2" xfId="6227" xr:uid="{00000000-0005-0000-0000-000005050000}"/>
    <cellStyle name="Comma 11 4 2 5" xfId="6228" xr:uid="{00000000-0005-0000-0000-000006050000}"/>
    <cellStyle name="Comma 11 4 2 5 2" xfId="6229" xr:uid="{00000000-0005-0000-0000-000007050000}"/>
    <cellStyle name="Comma 11 4 2 6" xfId="6230" xr:uid="{00000000-0005-0000-0000-000008050000}"/>
    <cellStyle name="Comma 11 4 3" xfId="6231" xr:uid="{00000000-0005-0000-0000-000009050000}"/>
    <cellStyle name="Comma 11 4 3 2" xfId="6232" xr:uid="{00000000-0005-0000-0000-00000A050000}"/>
    <cellStyle name="Comma 11 4 3 2 2" xfId="6233" xr:uid="{00000000-0005-0000-0000-00000B050000}"/>
    <cellStyle name="Comma 11 4 3 2 2 2" xfId="6234" xr:uid="{00000000-0005-0000-0000-00000C050000}"/>
    <cellStyle name="Comma 11 4 3 2 3" xfId="6235" xr:uid="{00000000-0005-0000-0000-00000D050000}"/>
    <cellStyle name="Comma 11 4 3 2 3 2" xfId="6236" xr:uid="{00000000-0005-0000-0000-00000E050000}"/>
    <cellStyle name="Comma 11 4 3 2 4" xfId="6237" xr:uid="{00000000-0005-0000-0000-00000F050000}"/>
    <cellStyle name="Comma 11 4 3 3" xfId="6238" xr:uid="{00000000-0005-0000-0000-000010050000}"/>
    <cellStyle name="Comma 11 4 3 3 2" xfId="6239" xr:uid="{00000000-0005-0000-0000-000011050000}"/>
    <cellStyle name="Comma 11 4 3 4" xfId="6240" xr:uid="{00000000-0005-0000-0000-000012050000}"/>
    <cellStyle name="Comma 11 4 3 4 2" xfId="6241" xr:uid="{00000000-0005-0000-0000-000013050000}"/>
    <cellStyle name="Comma 11 4 3 5" xfId="6242" xr:uid="{00000000-0005-0000-0000-000014050000}"/>
    <cellStyle name="Comma 11 4 4" xfId="6243" xr:uid="{00000000-0005-0000-0000-000015050000}"/>
    <cellStyle name="Comma 11 4 4 2" xfId="6244" xr:uid="{00000000-0005-0000-0000-000016050000}"/>
    <cellStyle name="Comma 11 4 4 2 2" xfId="6245" xr:uid="{00000000-0005-0000-0000-000017050000}"/>
    <cellStyle name="Comma 11 4 4 3" xfId="6246" xr:uid="{00000000-0005-0000-0000-000018050000}"/>
    <cellStyle name="Comma 11 4 4 3 2" xfId="6247" xr:uid="{00000000-0005-0000-0000-000019050000}"/>
    <cellStyle name="Comma 11 4 4 4" xfId="6248" xr:uid="{00000000-0005-0000-0000-00001A050000}"/>
    <cellStyle name="Comma 11 4 5" xfId="6249" xr:uid="{00000000-0005-0000-0000-00001B050000}"/>
    <cellStyle name="Comma 11 4 5 2" xfId="6250" xr:uid="{00000000-0005-0000-0000-00001C050000}"/>
    <cellStyle name="Comma 11 4 6" xfId="6251" xr:uid="{00000000-0005-0000-0000-00001D050000}"/>
    <cellStyle name="Comma 11 4 6 2" xfId="6252" xr:uid="{00000000-0005-0000-0000-00001E050000}"/>
    <cellStyle name="Comma 11 4 7" xfId="6253" xr:uid="{00000000-0005-0000-0000-00001F050000}"/>
    <cellStyle name="Comma 11 5" xfId="6254" xr:uid="{00000000-0005-0000-0000-000020050000}"/>
    <cellStyle name="Comma 11 5 2" xfId="6255" xr:uid="{00000000-0005-0000-0000-000021050000}"/>
    <cellStyle name="Comma 11 5 2 2" xfId="6256" xr:uid="{00000000-0005-0000-0000-000022050000}"/>
    <cellStyle name="Comma 11 5 2 2 2" xfId="6257" xr:uid="{00000000-0005-0000-0000-000023050000}"/>
    <cellStyle name="Comma 11 5 2 2 2 2" xfId="6258" xr:uid="{00000000-0005-0000-0000-000024050000}"/>
    <cellStyle name="Comma 11 5 2 2 2 2 2" xfId="6259" xr:uid="{00000000-0005-0000-0000-000025050000}"/>
    <cellStyle name="Comma 11 5 2 2 2 3" xfId="6260" xr:uid="{00000000-0005-0000-0000-000026050000}"/>
    <cellStyle name="Comma 11 5 2 2 2 3 2" xfId="6261" xr:uid="{00000000-0005-0000-0000-000027050000}"/>
    <cellStyle name="Comma 11 5 2 2 2 4" xfId="6262" xr:uid="{00000000-0005-0000-0000-000028050000}"/>
    <cellStyle name="Comma 11 5 2 2 3" xfId="6263" xr:uid="{00000000-0005-0000-0000-000029050000}"/>
    <cellStyle name="Comma 11 5 2 2 3 2" xfId="6264" xr:uid="{00000000-0005-0000-0000-00002A050000}"/>
    <cellStyle name="Comma 11 5 2 2 4" xfId="6265" xr:uid="{00000000-0005-0000-0000-00002B050000}"/>
    <cellStyle name="Comma 11 5 2 2 4 2" xfId="6266" xr:uid="{00000000-0005-0000-0000-00002C050000}"/>
    <cellStyle name="Comma 11 5 2 2 5" xfId="6267" xr:uid="{00000000-0005-0000-0000-00002D050000}"/>
    <cellStyle name="Comma 11 5 2 3" xfId="6268" xr:uid="{00000000-0005-0000-0000-00002E050000}"/>
    <cellStyle name="Comma 11 5 2 3 2" xfId="6269" xr:uid="{00000000-0005-0000-0000-00002F050000}"/>
    <cellStyle name="Comma 11 5 2 3 2 2" xfId="6270" xr:uid="{00000000-0005-0000-0000-000030050000}"/>
    <cellStyle name="Comma 11 5 2 3 3" xfId="6271" xr:uid="{00000000-0005-0000-0000-000031050000}"/>
    <cellStyle name="Comma 11 5 2 3 3 2" xfId="6272" xr:uid="{00000000-0005-0000-0000-000032050000}"/>
    <cellStyle name="Comma 11 5 2 3 4" xfId="6273" xr:uid="{00000000-0005-0000-0000-000033050000}"/>
    <cellStyle name="Comma 11 5 2 4" xfId="6274" xr:uid="{00000000-0005-0000-0000-000034050000}"/>
    <cellStyle name="Comma 11 5 2 4 2" xfId="6275" xr:uid="{00000000-0005-0000-0000-000035050000}"/>
    <cellStyle name="Comma 11 5 2 5" xfId="6276" xr:uid="{00000000-0005-0000-0000-000036050000}"/>
    <cellStyle name="Comma 11 5 2 5 2" xfId="6277" xr:uid="{00000000-0005-0000-0000-000037050000}"/>
    <cellStyle name="Comma 11 5 2 6" xfId="6278" xr:uid="{00000000-0005-0000-0000-000038050000}"/>
    <cellStyle name="Comma 11 5 3" xfId="6279" xr:uid="{00000000-0005-0000-0000-000039050000}"/>
    <cellStyle name="Comma 11 5 3 2" xfId="6280" xr:uid="{00000000-0005-0000-0000-00003A050000}"/>
    <cellStyle name="Comma 11 5 3 2 2" xfId="6281" xr:uid="{00000000-0005-0000-0000-00003B050000}"/>
    <cellStyle name="Comma 11 5 3 2 2 2" xfId="6282" xr:uid="{00000000-0005-0000-0000-00003C050000}"/>
    <cellStyle name="Comma 11 5 3 2 3" xfId="6283" xr:uid="{00000000-0005-0000-0000-00003D050000}"/>
    <cellStyle name="Comma 11 5 3 2 3 2" xfId="6284" xr:uid="{00000000-0005-0000-0000-00003E050000}"/>
    <cellStyle name="Comma 11 5 3 2 4" xfId="6285" xr:uid="{00000000-0005-0000-0000-00003F050000}"/>
    <cellStyle name="Comma 11 5 3 3" xfId="6286" xr:uid="{00000000-0005-0000-0000-000040050000}"/>
    <cellStyle name="Comma 11 5 3 3 2" xfId="6287" xr:uid="{00000000-0005-0000-0000-000041050000}"/>
    <cellStyle name="Comma 11 5 3 4" xfId="6288" xr:uid="{00000000-0005-0000-0000-000042050000}"/>
    <cellStyle name="Comma 11 5 3 4 2" xfId="6289" xr:uid="{00000000-0005-0000-0000-000043050000}"/>
    <cellStyle name="Comma 11 5 3 5" xfId="6290" xr:uid="{00000000-0005-0000-0000-000044050000}"/>
    <cellStyle name="Comma 11 5 4" xfId="6291" xr:uid="{00000000-0005-0000-0000-000045050000}"/>
    <cellStyle name="Comma 11 5 4 2" xfId="6292" xr:uid="{00000000-0005-0000-0000-000046050000}"/>
    <cellStyle name="Comma 11 5 4 2 2" xfId="6293" xr:uid="{00000000-0005-0000-0000-000047050000}"/>
    <cellStyle name="Comma 11 5 4 3" xfId="6294" xr:uid="{00000000-0005-0000-0000-000048050000}"/>
    <cellStyle name="Comma 11 5 4 3 2" xfId="6295" xr:uid="{00000000-0005-0000-0000-000049050000}"/>
    <cellStyle name="Comma 11 5 4 4" xfId="6296" xr:uid="{00000000-0005-0000-0000-00004A050000}"/>
    <cellStyle name="Comma 11 5 5" xfId="6297" xr:uid="{00000000-0005-0000-0000-00004B050000}"/>
    <cellStyle name="Comma 11 5 5 2" xfId="6298" xr:uid="{00000000-0005-0000-0000-00004C050000}"/>
    <cellStyle name="Comma 11 5 6" xfId="6299" xr:uid="{00000000-0005-0000-0000-00004D050000}"/>
    <cellStyle name="Comma 11 5 6 2" xfId="6300" xr:uid="{00000000-0005-0000-0000-00004E050000}"/>
    <cellStyle name="Comma 11 5 7" xfId="6301" xr:uid="{00000000-0005-0000-0000-00004F050000}"/>
    <cellStyle name="Comma 11 6" xfId="6302" xr:uid="{00000000-0005-0000-0000-000050050000}"/>
    <cellStyle name="Comma 11 6 2" xfId="6303" xr:uid="{00000000-0005-0000-0000-000051050000}"/>
    <cellStyle name="Comma 11 6 2 2" xfId="6304" xr:uid="{00000000-0005-0000-0000-000052050000}"/>
    <cellStyle name="Comma 11 6 2 2 2" xfId="6305" xr:uid="{00000000-0005-0000-0000-000053050000}"/>
    <cellStyle name="Comma 11 6 2 2 2 2" xfId="6306" xr:uid="{00000000-0005-0000-0000-000054050000}"/>
    <cellStyle name="Comma 11 6 2 2 3" xfId="6307" xr:uid="{00000000-0005-0000-0000-000055050000}"/>
    <cellStyle name="Comma 11 6 2 2 3 2" xfId="6308" xr:uid="{00000000-0005-0000-0000-000056050000}"/>
    <cellStyle name="Comma 11 6 2 2 4" xfId="6309" xr:uid="{00000000-0005-0000-0000-000057050000}"/>
    <cellStyle name="Comma 11 6 2 3" xfId="6310" xr:uid="{00000000-0005-0000-0000-000058050000}"/>
    <cellStyle name="Comma 11 6 2 3 2" xfId="6311" xr:uid="{00000000-0005-0000-0000-000059050000}"/>
    <cellStyle name="Comma 11 6 2 4" xfId="6312" xr:uid="{00000000-0005-0000-0000-00005A050000}"/>
    <cellStyle name="Comma 11 6 2 4 2" xfId="6313" xr:uid="{00000000-0005-0000-0000-00005B050000}"/>
    <cellStyle name="Comma 11 6 2 5" xfId="6314" xr:uid="{00000000-0005-0000-0000-00005C050000}"/>
    <cellStyle name="Comma 11 6 3" xfId="6315" xr:uid="{00000000-0005-0000-0000-00005D050000}"/>
    <cellStyle name="Comma 11 6 3 2" xfId="6316" xr:uid="{00000000-0005-0000-0000-00005E050000}"/>
    <cellStyle name="Comma 11 6 3 2 2" xfId="6317" xr:uid="{00000000-0005-0000-0000-00005F050000}"/>
    <cellStyle name="Comma 11 6 3 3" xfId="6318" xr:uid="{00000000-0005-0000-0000-000060050000}"/>
    <cellStyle name="Comma 11 6 3 3 2" xfId="6319" xr:uid="{00000000-0005-0000-0000-000061050000}"/>
    <cellStyle name="Comma 11 6 3 4" xfId="6320" xr:uid="{00000000-0005-0000-0000-000062050000}"/>
    <cellStyle name="Comma 11 6 4" xfId="6321" xr:uid="{00000000-0005-0000-0000-000063050000}"/>
    <cellStyle name="Comma 11 6 4 2" xfId="6322" xr:uid="{00000000-0005-0000-0000-000064050000}"/>
    <cellStyle name="Comma 11 6 5" xfId="6323" xr:uid="{00000000-0005-0000-0000-000065050000}"/>
    <cellStyle name="Comma 11 6 5 2" xfId="6324" xr:uid="{00000000-0005-0000-0000-000066050000}"/>
    <cellStyle name="Comma 11 6 6" xfId="6325" xr:uid="{00000000-0005-0000-0000-000067050000}"/>
    <cellStyle name="Comma 11 7" xfId="6326" xr:uid="{00000000-0005-0000-0000-000068050000}"/>
    <cellStyle name="Comma 11 7 2" xfId="6327" xr:uid="{00000000-0005-0000-0000-000069050000}"/>
    <cellStyle name="Comma 11 7 2 2" xfId="6328" xr:uid="{00000000-0005-0000-0000-00006A050000}"/>
    <cellStyle name="Comma 11 7 2 2 2" xfId="6329" xr:uid="{00000000-0005-0000-0000-00006B050000}"/>
    <cellStyle name="Comma 11 7 2 3" xfId="6330" xr:uid="{00000000-0005-0000-0000-00006C050000}"/>
    <cellStyle name="Comma 11 7 2 3 2" xfId="6331" xr:uid="{00000000-0005-0000-0000-00006D050000}"/>
    <cellStyle name="Comma 11 7 2 4" xfId="6332" xr:uid="{00000000-0005-0000-0000-00006E050000}"/>
    <cellStyle name="Comma 11 7 3" xfId="6333" xr:uid="{00000000-0005-0000-0000-00006F050000}"/>
    <cellStyle name="Comma 11 7 3 2" xfId="6334" xr:uid="{00000000-0005-0000-0000-000070050000}"/>
    <cellStyle name="Comma 11 7 4" xfId="6335" xr:uid="{00000000-0005-0000-0000-000071050000}"/>
    <cellStyle name="Comma 11 7 4 2" xfId="6336" xr:uid="{00000000-0005-0000-0000-000072050000}"/>
    <cellStyle name="Comma 11 7 5" xfId="6337" xr:uid="{00000000-0005-0000-0000-000073050000}"/>
    <cellStyle name="Comma 11 8" xfId="6338" xr:uid="{00000000-0005-0000-0000-000074050000}"/>
    <cellStyle name="Comma 11 8 2" xfId="6339" xr:uid="{00000000-0005-0000-0000-000075050000}"/>
    <cellStyle name="Comma 11 8 2 2" xfId="6340" xr:uid="{00000000-0005-0000-0000-000076050000}"/>
    <cellStyle name="Comma 11 8 3" xfId="6341" xr:uid="{00000000-0005-0000-0000-000077050000}"/>
    <cellStyle name="Comma 11 8 3 2" xfId="6342" xr:uid="{00000000-0005-0000-0000-000078050000}"/>
    <cellStyle name="Comma 11 8 4" xfId="6343" xr:uid="{00000000-0005-0000-0000-000079050000}"/>
    <cellStyle name="Comma 11 9" xfId="6344" xr:uid="{00000000-0005-0000-0000-00007A050000}"/>
    <cellStyle name="Comma 11 9 2" xfId="6345" xr:uid="{00000000-0005-0000-0000-00007B050000}"/>
    <cellStyle name="Comma 110" xfId="51208" xr:uid="{00000000-0005-0000-0000-00007C050000}"/>
    <cellStyle name="Comma 110 2" xfId="51209" xr:uid="{00000000-0005-0000-0000-00007D050000}"/>
    <cellStyle name="Comma 111" xfId="51210" xr:uid="{00000000-0005-0000-0000-00007E050000}"/>
    <cellStyle name="Comma 111 2" xfId="51211" xr:uid="{00000000-0005-0000-0000-00007F050000}"/>
    <cellStyle name="Comma 112" xfId="51212" xr:uid="{00000000-0005-0000-0000-000080050000}"/>
    <cellStyle name="Comma 112 2" xfId="51213" xr:uid="{00000000-0005-0000-0000-000081050000}"/>
    <cellStyle name="Comma 113" xfId="51214" xr:uid="{00000000-0005-0000-0000-000082050000}"/>
    <cellStyle name="Comma 113 2" xfId="51215" xr:uid="{00000000-0005-0000-0000-000083050000}"/>
    <cellStyle name="Comma 114" xfId="51216" xr:uid="{00000000-0005-0000-0000-000084050000}"/>
    <cellStyle name="Comma 114 2" xfId="51217" xr:uid="{00000000-0005-0000-0000-000085050000}"/>
    <cellStyle name="Comma 115" xfId="51218" xr:uid="{00000000-0005-0000-0000-000086050000}"/>
    <cellStyle name="Comma 115 2" xfId="51219" xr:uid="{00000000-0005-0000-0000-000087050000}"/>
    <cellStyle name="Comma 116" xfId="51220" xr:uid="{00000000-0005-0000-0000-000088050000}"/>
    <cellStyle name="Comma 116 2" xfId="51221" xr:uid="{00000000-0005-0000-0000-000089050000}"/>
    <cellStyle name="Comma 117" xfId="51222" xr:uid="{00000000-0005-0000-0000-00008A050000}"/>
    <cellStyle name="Comma 117 2" xfId="51223" xr:uid="{00000000-0005-0000-0000-00008B050000}"/>
    <cellStyle name="Comma 118" xfId="51224" xr:uid="{00000000-0005-0000-0000-00008C050000}"/>
    <cellStyle name="Comma 118 2" xfId="51225" xr:uid="{00000000-0005-0000-0000-00008D050000}"/>
    <cellStyle name="Comma 119" xfId="51226" xr:uid="{00000000-0005-0000-0000-00008E050000}"/>
    <cellStyle name="Comma 119 2" xfId="51227" xr:uid="{00000000-0005-0000-0000-00008F050000}"/>
    <cellStyle name="Comma 12" xfId="314" xr:uid="{00000000-0005-0000-0000-000090050000}"/>
    <cellStyle name="Comma 12 2" xfId="6346" xr:uid="{00000000-0005-0000-0000-000091050000}"/>
    <cellStyle name="Comma 12 2 2" xfId="51228" xr:uid="{00000000-0005-0000-0000-000092050000}"/>
    <cellStyle name="Comma 12 2 3" xfId="51229" xr:uid="{00000000-0005-0000-0000-000093050000}"/>
    <cellStyle name="Comma 12 3" xfId="51230" xr:uid="{00000000-0005-0000-0000-000094050000}"/>
    <cellStyle name="Comma 12 4" xfId="51231" xr:uid="{00000000-0005-0000-0000-000095050000}"/>
    <cellStyle name="Comma 12 4 2" xfId="51232" xr:uid="{00000000-0005-0000-0000-000096050000}"/>
    <cellStyle name="Comma 12 5" xfId="51233" xr:uid="{00000000-0005-0000-0000-000097050000}"/>
    <cellStyle name="Comma 120" xfId="51234" xr:uid="{00000000-0005-0000-0000-000098050000}"/>
    <cellStyle name="Comma 120 2" xfId="51235" xr:uid="{00000000-0005-0000-0000-000099050000}"/>
    <cellStyle name="Comma 121" xfId="51236" xr:uid="{00000000-0005-0000-0000-00009A050000}"/>
    <cellStyle name="Comma 121 2" xfId="51237" xr:uid="{00000000-0005-0000-0000-00009B050000}"/>
    <cellStyle name="Comma 122" xfId="51238" xr:uid="{00000000-0005-0000-0000-00009C050000}"/>
    <cellStyle name="Comma 122 2" xfId="51239" xr:uid="{00000000-0005-0000-0000-00009D050000}"/>
    <cellStyle name="Comma 123" xfId="51240" xr:uid="{00000000-0005-0000-0000-00009E050000}"/>
    <cellStyle name="Comma 123 2" xfId="51241" xr:uid="{00000000-0005-0000-0000-00009F050000}"/>
    <cellStyle name="Comma 124" xfId="51242" xr:uid="{00000000-0005-0000-0000-0000A0050000}"/>
    <cellStyle name="Comma 124 2" xfId="51243" xr:uid="{00000000-0005-0000-0000-0000A1050000}"/>
    <cellStyle name="Comma 125" xfId="51244" xr:uid="{00000000-0005-0000-0000-0000A2050000}"/>
    <cellStyle name="Comma 125 2" xfId="51245" xr:uid="{00000000-0005-0000-0000-0000A3050000}"/>
    <cellStyle name="Comma 126" xfId="51246" xr:uid="{00000000-0005-0000-0000-0000A4050000}"/>
    <cellStyle name="Comma 126 2" xfId="51247" xr:uid="{00000000-0005-0000-0000-0000A5050000}"/>
    <cellStyle name="Comma 127" xfId="51248" xr:uid="{00000000-0005-0000-0000-0000A6050000}"/>
    <cellStyle name="Comma 127 2" xfId="51249" xr:uid="{00000000-0005-0000-0000-0000A7050000}"/>
    <cellStyle name="Comma 128" xfId="51250" xr:uid="{00000000-0005-0000-0000-0000A8050000}"/>
    <cellStyle name="Comma 128 2" xfId="51251" xr:uid="{00000000-0005-0000-0000-0000A9050000}"/>
    <cellStyle name="Comma 129" xfId="51252" xr:uid="{00000000-0005-0000-0000-0000AA050000}"/>
    <cellStyle name="Comma 129 2" xfId="51253" xr:uid="{00000000-0005-0000-0000-0000AB050000}"/>
    <cellStyle name="Comma 13" xfId="315" xr:uid="{00000000-0005-0000-0000-0000AC050000}"/>
    <cellStyle name="Comma 13 2" xfId="316" xr:uid="{00000000-0005-0000-0000-0000AD050000}"/>
    <cellStyle name="Comma 13 2 2" xfId="51254" xr:uid="{00000000-0005-0000-0000-0000AE050000}"/>
    <cellStyle name="Comma 13 3" xfId="317" xr:uid="{00000000-0005-0000-0000-0000AF050000}"/>
    <cellStyle name="Comma 13 4" xfId="51255" xr:uid="{00000000-0005-0000-0000-0000B0050000}"/>
    <cellStyle name="Comma 13 4 2" xfId="51256" xr:uid="{00000000-0005-0000-0000-0000B1050000}"/>
    <cellStyle name="Comma 13 5" xfId="51257" xr:uid="{00000000-0005-0000-0000-0000B2050000}"/>
    <cellStyle name="Comma 130" xfId="51258" xr:uid="{00000000-0005-0000-0000-0000B3050000}"/>
    <cellStyle name="Comma 130 2" xfId="51259" xr:uid="{00000000-0005-0000-0000-0000B4050000}"/>
    <cellStyle name="Comma 131" xfId="51260" xr:uid="{00000000-0005-0000-0000-0000B5050000}"/>
    <cellStyle name="Comma 131 2" xfId="51261" xr:uid="{00000000-0005-0000-0000-0000B6050000}"/>
    <cellStyle name="Comma 132" xfId="51262" xr:uid="{00000000-0005-0000-0000-0000B7050000}"/>
    <cellStyle name="Comma 132 2" xfId="51263" xr:uid="{00000000-0005-0000-0000-0000B8050000}"/>
    <cellStyle name="Comma 133" xfId="51264" xr:uid="{00000000-0005-0000-0000-0000B9050000}"/>
    <cellStyle name="Comma 133 2" xfId="51265" xr:uid="{00000000-0005-0000-0000-0000BA050000}"/>
    <cellStyle name="Comma 134" xfId="51266" xr:uid="{00000000-0005-0000-0000-0000BB050000}"/>
    <cellStyle name="Comma 134 2" xfId="51267" xr:uid="{00000000-0005-0000-0000-0000BC050000}"/>
    <cellStyle name="Comma 135" xfId="51268" xr:uid="{00000000-0005-0000-0000-0000BD050000}"/>
    <cellStyle name="Comma 135 2" xfId="51269" xr:uid="{00000000-0005-0000-0000-0000BE050000}"/>
    <cellStyle name="Comma 136" xfId="51270" xr:uid="{00000000-0005-0000-0000-0000BF050000}"/>
    <cellStyle name="Comma 136 2" xfId="51271" xr:uid="{00000000-0005-0000-0000-0000C0050000}"/>
    <cellStyle name="Comma 137" xfId="51272" xr:uid="{00000000-0005-0000-0000-0000C1050000}"/>
    <cellStyle name="Comma 137 2" xfId="51273" xr:uid="{00000000-0005-0000-0000-0000C2050000}"/>
    <cellStyle name="Comma 138" xfId="51274" xr:uid="{00000000-0005-0000-0000-0000C3050000}"/>
    <cellStyle name="Comma 138 2" xfId="51275" xr:uid="{00000000-0005-0000-0000-0000C4050000}"/>
    <cellStyle name="Comma 139" xfId="51276" xr:uid="{00000000-0005-0000-0000-0000C5050000}"/>
    <cellStyle name="Comma 139 2" xfId="51277" xr:uid="{00000000-0005-0000-0000-0000C6050000}"/>
    <cellStyle name="Comma 14" xfId="318" xr:uid="{00000000-0005-0000-0000-0000C7050000}"/>
    <cellStyle name="Comma 14 2" xfId="6347" xr:uid="{00000000-0005-0000-0000-0000C8050000}"/>
    <cellStyle name="Comma 14 2 2" xfId="51278" xr:uid="{00000000-0005-0000-0000-0000C9050000}"/>
    <cellStyle name="Comma 14 3" xfId="51279" xr:uid="{00000000-0005-0000-0000-0000CA050000}"/>
    <cellStyle name="Comma 14 4" xfId="51280" xr:uid="{00000000-0005-0000-0000-0000CB050000}"/>
    <cellStyle name="Comma 14 4 2" xfId="51281" xr:uid="{00000000-0005-0000-0000-0000CC050000}"/>
    <cellStyle name="Comma 14 5" xfId="51282" xr:uid="{00000000-0005-0000-0000-0000CD050000}"/>
    <cellStyle name="Comma 140" xfId="51283" xr:uid="{00000000-0005-0000-0000-0000CE050000}"/>
    <cellStyle name="Comma 140 2" xfId="51284" xr:uid="{00000000-0005-0000-0000-0000CF050000}"/>
    <cellStyle name="Comma 141" xfId="51285" xr:uid="{00000000-0005-0000-0000-0000D0050000}"/>
    <cellStyle name="Comma 141 2" xfId="51286" xr:uid="{00000000-0005-0000-0000-0000D1050000}"/>
    <cellStyle name="Comma 142" xfId="51287" xr:uid="{00000000-0005-0000-0000-0000D2050000}"/>
    <cellStyle name="Comma 142 2" xfId="51288" xr:uid="{00000000-0005-0000-0000-0000D3050000}"/>
    <cellStyle name="Comma 143" xfId="51289" xr:uid="{00000000-0005-0000-0000-0000D4050000}"/>
    <cellStyle name="Comma 143 2" xfId="51290" xr:uid="{00000000-0005-0000-0000-0000D5050000}"/>
    <cellStyle name="Comma 144" xfId="51291" xr:uid="{00000000-0005-0000-0000-0000D6050000}"/>
    <cellStyle name="Comma 144 2" xfId="51292" xr:uid="{00000000-0005-0000-0000-0000D7050000}"/>
    <cellStyle name="Comma 145" xfId="51293" xr:uid="{00000000-0005-0000-0000-0000D8050000}"/>
    <cellStyle name="Comma 145 2" xfId="51294" xr:uid="{00000000-0005-0000-0000-0000D9050000}"/>
    <cellStyle name="Comma 146" xfId="51295" xr:uid="{00000000-0005-0000-0000-0000DA050000}"/>
    <cellStyle name="Comma 146 2" xfId="51296" xr:uid="{00000000-0005-0000-0000-0000DB050000}"/>
    <cellStyle name="Comma 147" xfId="51297" xr:uid="{00000000-0005-0000-0000-0000DC050000}"/>
    <cellStyle name="Comma 147 2" xfId="51298" xr:uid="{00000000-0005-0000-0000-0000DD050000}"/>
    <cellStyle name="Comma 148" xfId="51299" xr:uid="{00000000-0005-0000-0000-0000DE050000}"/>
    <cellStyle name="Comma 148 2" xfId="51300" xr:uid="{00000000-0005-0000-0000-0000DF050000}"/>
    <cellStyle name="Comma 149" xfId="51301" xr:uid="{00000000-0005-0000-0000-0000E0050000}"/>
    <cellStyle name="Comma 149 2" xfId="51302" xr:uid="{00000000-0005-0000-0000-0000E1050000}"/>
    <cellStyle name="Comma 15" xfId="319" xr:uid="{00000000-0005-0000-0000-0000E2050000}"/>
    <cellStyle name="Comma 15 2" xfId="320" xr:uid="{00000000-0005-0000-0000-0000E3050000}"/>
    <cellStyle name="Comma 15 2 2" xfId="321" xr:uid="{00000000-0005-0000-0000-0000E4050000}"/>
    <cellStyle name="Comma 15 2 2 2" xfId="322" xr:uid="{00000000-0005-0000-0000-0000E5050000}"/>
    <cellStyle name="Comma 15 2 2 2 2" xfId="323" xr:uid="{00000000-0005-0000-0000-0000E6050000}"/>
    <cellStyle name="Comma 15 2 2 2 2 2" xfId="6348" xr:uid="{00000000-0005-0000-0000-0000E7050000}"/>
    <cellStyle name="Comma 15 2 2 2 2 2 2" xfId="6349" xr:uid="{00000000-0005-0000-0000-0000E8050000}"/>
    <cellStyle name="Comma 15 2 2 2 2 3" xfId="6350" xr:uid="{00000000-0005-0000-0000-0000E9050000}"/>
    <cellStyle name="Comma 15 2 2 2 2 3 2" xfId="6351" xr:uid="{00000000-0005-0000-0000-0000EA050000}"/>
    <cellStyle name="Comma 15 2 2 2 2 4" xfId="6352" xr:uid="{00000000-0005-0000-0000-0000EB050000}"/>
    <cellStyle name="Comma 15 2 2 2 3" xfId="6353" xr:uid="{00000000-0005-0000-0000-0000EC050000}"/>
    <cellStyle name="Comma 15 2 2 2 3 2" xfId="6354" xr:uid="{00000000-0005-0000-0000-0000ED050000}"/>
    <cellStyle name="Comma 15 2 2 2 4" xfId="6355" xr:uid="{00000000-0005-0000-0000-0000EE050000}"/>
    <cellStyle name="Comma 15 2 2 2 4 2" xfId="6356" xr:uid="{00000000-0005-0000-0000-0000EF050000}"/>
    <cellStyle name="Comma 15 2 2 2 5" xfId="6357" xr:uid="{00000000-0005-0000-0000-0000F0050000}"/>
    <cellStyle name="Comma 15 2 2 3" xfId="324" xr:uid="{00000000-0005-0000-0000-0000F1050000}"/>
    <cellStyle name="Comma 15 2 2 3 2" xfId="6358" xr:uid="{00000000-0005-0000-0000-0000F2050000}"/>
    <cellStyle name="Comma 15 2 2 3 2 2" xfId="6359" xr:uid="{00000000-0005-0000-0000-0000F3050000}"/>
    <cellStyle name="Comma 15 2 2 3 3" xfId="6360" xr:uid="{00000000-0005-0000-0000-0000F4050000}"/>
    <cellStyle name="Comma 15 2 2 3 3 2" xfId="6361" xr:uid="{00000000-0005-0000-0000-0000F5050000}"/>
    <cellStyle name="Comma 15 2 2 3 4" xfId="6362" xr:uid="{00000000-0005-0000-0000-0000F6050000}"/>
    <cellStyle name="Comma 15 2 2 4" xfId="6363" xr:uid="{00000000-0005-0000-0000-0000F7050000}"/>
    <cellStyle name="Comma 15 2 2 4 2" xfId="6364" xr:uid="{00000000-0005-0000-0000-0000F8050000}"/>
    <cellStyle name="Comma 15 2 2 5" xfId="6365" xr:uid="{00000000-0005-0000-0000-0000F9050000}"/>
    <cellStyle name="Comma 15 2 2 5 2" xfId="6366" xr:uid="{00000000-0005-0000-0000-0000FA050000}"/>
    <cellStyle name="Comma 15 2 2 6" xfId="6367" xr:uid="{00000000-0005-0000-0000-0000FB050000}"/>
    <cellStyle name="Comma 15 2 3" xfId="325" xr:uid="{00000000-0005-0000-0000-0000FC050000}"/>
    <cellStyle name="Comma 15 2 3 2" xfId="6368" xr:uid="{00000000-0005-0000-0000-0000FD050000}"/>
    <cellStyle name="Comma 15 2 3 2 2" xfId="6369" xr:uid="{00000000-0005-0000-0000-0000FE050000}"/>
    <cellStyle name="Comma 15 2 3 2 2 2" xfId="6370" xr:uid="{00000000-0005-0000-0000-0000FF050000}"/>
    <cellStyle name="Comma 15 2 3 2 3" xfId="6371" xr:uid="{00000000-0005-0000-0000-000000060000}"/>
    <cellStyle name="Comma 15 2 3 2 3 2" xfId="6372" xr:uid="{00000000-0005-0000-0000-000001060000}"/>
    <cellStyle name="Comma 15 2 3 2 4" xfId="6373" xr:uid="{00000000-0005-0000-0000-000002060000}"/>
    <cellStyle name="Comma 15 2 3 3" xfId="6374" xr:uid="{00000000-0005-0000-0000-000003060000}"/>
    <cellStyle name="Comma 15 2 3 3 2" xfId="6375" xr:uid="{00000000-0005-0000-0000-000004060000}"/>
    <cellStyle name="Comma 15 2 3 4" xfId="6376" xr:uid="{00000000-0005-0000-0000-000005060000}"/>
    <cellStyle name="Comma 15 2 3 4 2" xfId="6377" xr:uid="{00000000-0005-0000-0000-000006060000}"/>
    <cellStyle name="Comma 15 2 3 5" xfId="6378" xr:uid="{00000000-0005-0000-0000-000007060000}"/>
    <cellStyle name="Comma 15 2 4" xfId="326" xr:uid="{00000000-0005-0000-0000-000008060000}"/>
    <cellStyle name="Comma 15 2 4 2" xfId="327" xr:uid="{00000000-0005-0000-0000-000009060000}"/>
    <cellStyle name="Comma 15 2 4 2 2" xfId="6379" xr:uid="{00000000-0005-0000-0000-00000A060000}"/>
    <cellStyle name="Comma 15 2 4 3" xfId="6380" xr:uid="{00000000-0005-0000-0000-00000B060000}"/>
    <cellStyle name="Comma 15 2 4 3 2" xfId="6381" xr:uid="{00000000-0005-0000-0000-00000C060000}"/>
    <cellStyle name="Comma 15 2 4 4" xfId="6382" xr:uid="{00000000-0005-0000-0000-00000D060000}"/>
    <cellStyle name="Comma 15 2 5" xfId="328" xr:uid="{00000000-0005-0000-0000-00000E060000}"/>
    <cellStyle name="Comma 15 2 5 2" xfId="6383" xr:uid="{00000000-0005-0000-0000-00000F060000}"/>
    <cellStyle name="Comma 15 2 6" xfId="6384" xr:uid="{00000000-0005-0000-0000-000010060000}"/>
    <cellStyle name="Comma 15 2 6 2" xfId="6385" xr:uid="{00000000-0005-0000-0000-000011060000}"/>
    <cellStyle name="Comma 15 2 7" xfId="6386" xr:uid="{00000000-0005-0000-0000-000012060000}"/>
    <cellStyle name="Comma 15 3" xfId="329" xr:uid="{00000000-0005-0000-0000-000013060000}"/>
    <cellStyle name="Comma 15 3 2" xfId="330" xr:uid="{00000000-0005-0000-0000-000014060000}"/>
    <cellStyle name="Comma 15 3 2 2" xfId="331" xr:uid="{00000000-0005-0000-0000-000015060000}"/>
    <cellStyle name="Comma 15 3 2 2 2" xfId="332" xr:uid="{00000000-0005-0000-0000-000016060000}"/>
    <cellStyle name="Comma 15 3 2 2 2 2" xfId="6387" xr:uid="{00000000-0005-0000-0000-000017060000}"/>
    <cellStyle name="Comma 15 3 2 2 2 2 2" xfId="6388" xr:uid="{00000000-0005-0000-0000-000018060000}"/>
    <cellStyle name="Comma 15 3 2 2 2 3" xfId="6389" xr:uid="{00000000-0005-0000-0000-000019060000}"/>
    <cellStyle name="Comma 15 3 2 2 2 3 2" xfId="6390" xr:uid="{00000000-0005-0000-0000-00001A060000}"/>
    <cellStyle name="Comma 15 3 2 2 2 4" xfId="6391" xr:uid="{00000000-0005-0000-0000-00001B060000}"/>
    <cellStyle name="Comma 15 3 2 2 3" xfId="6392" xr:uid="{00000000-0005-0000-0000-00001C060000}"/>
    <cellStyle name="Comma 15 3 2 2 3 2" xfId="6393" xr:uid="{00000000-0005-0000-0000-00001D060000}"/>
    <cellStyle name="Comma 15 3 2 2 4" xfId="6394" xr:uid="{00000000-0005-0000-0000-00001E060000}"/>
    <cellStyle name="Comma 15 3 2 2 4 2" xfId="6395" xr:uid="{00000000-0005-0000-0000-00001F060000}"/>
    <cellStyle name="Comma 15 3 2 2 5" xfId="6396" xr:uid="{00000000-0005-0000-0000-000020060000}"/>
    <cellStyle name="Comma 15 3 2 3" xfId="333" xr:uid="{00000000-0005-0000-0000-000021060000}"/>
    <cellStyle name="Comma 15 3 2 3 2" xfId="6397" xr:uid="{00000000-0005-0000-0000-000022060000}"/>
    <cellStyle name="Comma 15 3 2 3 2 2" xfId="6398" xr:uid="{00000000-0005-0000-0000-000023060000}"/>
    <cellStyle name="Comma 15 3 2 3 3" xfId="6399" xr:uid="{00000000-0005-0000-0000-000024060000}"/>
    <cellStyle name="Comma 15 3 2 3 3 2" xfId="6400" xr:uid="{00000000-0005-0000-0000-000025060000}"/>
    <cellStyle name="Comma 15 3 2 3 4" xfId="6401" xr:uid="{00000000-0005-0000-0000-000026060000}"/>
    <cellStyle name="Comma 15 3 2 4" xfId="6402" xr:uid="{00000000-0005-0000-0000-000027060000}"/>
    <cellStyle name="Comma 15 3 2 4 2" xfId="6403" xr:uid="{00000000-0005-0000-0000-000028060000}"/>
    <cellStyle name="Comma 15 3 2 5" xfId="6404" xr:uid="{00000000-0005-0000-0000-000029060000}"/>
    <cellStyle name="Comma 15 3 2 5 2" xfId="6405" xr:uid="{00000000-0005-0000-0000-00002A060000}"/>
    <cellStyle name="Comma 15 3 2 6" xfId="6406" xr:uid="{00000000-0005-0000-0000-00002B060000}"/>
    <cellStyle name="Comma 15 3 3" xfId="334" xr:uid="{00000000-0005-0000-0000-00002C060000}"/>
    <cellStyle name="Comma 15 3 3 2" xfId="6407" xr:uid="{00000000-0005-0000-0000-00002D060000}"/>
    <cellStyle name="Comma 15 3 3 2 2" xfId="6408" xr:uid="{00000000-0005-0000-0000-00002E060000}"/>
    <cellStyle name="Comma 15 3 3 2 2 2" xfId="6409" xr:uid="{00000000-0005-0000-0000-00002F060000}"/>
    <cellStyle name="Comma 15 3 3 2 3" xfId="6410" xr:uid="{00000000-0005-0000-0000-000030060000}"/>
    <cellStyle name="Comma 15 3 3 2 3 2" xfId="6411" xr:uid="{00000000-0005-0000-0000-000031060000}"/>
    <cellStyle name="Comma 15 3 3 2 4" xfId="6412" xr:uid="{00000000-0005-0000-0000-000032060000}"/>
    <cellStyle name="Comma 15 3 3 3" xfId="6413" xr:uid="{00000000-0005-0000-0000-000033060000}"/>
    <cellStyle name="Comma 15 3 3 3 2" xfId="6414" xr:uid="{00000000-0005-0000-0000-000034060000}"/>
    <cellStyle name="Comma 15 3 3 4" xfId="6415" xr:uid="{00000000-0005-0000-0000-000035060000}"/>
    <cellStyle name="Comma 15 3 3 4 2" xfId="6416" xr:uid="{00000000-0005-0000-0000-000036060000}"/>
    <cellStyle name="Comma 15 3 3 5" xfId="6417" xr:uid="{00000000-0005-0000-0000-000037060000}"/>
    <cellStyle name="Comma 15 3 4" xfId="335" xr:uid="{00000000-0005-0000-0000-000038060000}"/>
    <cellStyle name="Comma 15 3 4 2" xfId="336" xr:uid="{00000000-0005-0000-0000-000039060000}"/>
    <cellStyle name="Comma 15 3 4 2 2" xfId="6418" xr:uid="{00000000-0005-0000-0000-00003A060000}"/>
    <cellStyle name="Comma 15 3 4 3" xfId="6419" xr:uid="{00000000-0005-0000-0000-00003B060000}"/>
    <cellStyle name="Comma 15 3 4 3 2" xfId="6420" xr:uid="{00000000-0005-0000-0000-00003C060000}"/>
    <cellStyle name="Comma 15 3 4 4" xfId="6421" xr:uid="{00000000-0005-0000-0000-00003D060000}"/>
    <cellStyle name="Comma 15 3 5" xfId="337" xr:uid="{00000000-0005-0000-0000-00003E060000}"/>
    <cellStyle name="Comma 15 3 5 2" xfId="6422" xr:uid="{00000000-0005-0000-0000-00003F060000}"/>
    <cellStyle name="Comma 15 3 6" xfId="6423" xr:uid="{00000000-0005-0000-0000-000040060000}"/>
    <cellStyle name="Comma 15 3 6 2" xfId="6424" xr:uid="{00000000-0005-0000-0000-000041060000}"/>
    <cellStyle name="Comma 15 3 7" xfId="6425" xr:uid="{00000000-0005-0000-0000-000042060000}"/>
    <cellStyle name="Comma 15 4" xfId="338" xr:uid="{00000000-0005-0000-0000-000043060000}"/>
    <cellStyle name="Comma 15 4 2" xfId="339" xr:uid="{00000000-0005-0000-0000-000044060000}"/>
    <cellStyle name="Comma 15 4 2 2" xfId="340" xr:uid="{00000000-0005-0000-0000-000045060000}"/>
    <cellStyle name="Comma 15 4 2 2 2" xfId="6426" xr:uid="{00000000-0005-0000-0000-000046060000}"/>
    <cellStyle name="Comma 15 4 2 2 2 2" xfId="6427" xr:uid="{00000000-0005-0000-0000-000047060000}"/>
    <cellStyle name="Comma 15 4 2 2 3" xfId="6428" xr:uid="{00000000-0005-0000-0000-000048060000}"/>
    <cellStyle name="Comma 15 4 2 2 3 2" xfId="6429" xr:uid="{00000000-0005-0000-0000-000049060000}"/>
    <cellStyle name="Comma 15 4 2 2 4" xfId="6430" xr:uid="{00000000-0005-0000-0000-00004A060000}"/>
    <cellStyle name="Comma 15 4 2 3" xfId="6431" xr:uid="{00000000-0005-0000-0000-00004B060000}"/>
    <cellStyle name="Comma 15 4 2 3 2" xfId="6432" xr:uid="{00000000-0005-0000-0000-00004C060000}"/>
    <cellStyle name="Comma 15 4 2 4" xfId="6433" xr:uid="{00000000-0005-0000-0000-00004D060000}"/>
    <cellStyle name="Comma 15 4 2 4 2" xfId="6434" xr:uid="{00000000-0005-0000-0000-00004E060000}"/>
    <cellStyle name="Comma 15 4 2 5" xfId="6435" xr:uid="{00000000-0005-0000-0000-00004F060000}"/>
    <cellStyle name="Comma 15 4 3" xfId="341" xr:uid="{00000000-0005-0000-0000-000050060000}"/>
    <cellStyle name="Comma 15 4 3 2" xfId="6436" xr:uid="{00000000-0005-0000-0000-000051060000}"/>
    <cellStyle name="Comma 15 4 3 2 2" xfId="6437" xr:uid="{00000000-0005-0000-0000-000052060000}"/>
    <cellStyle name="Comma 15 4 3 3" xfId="6438" xr:uid="{00000000-0005-0000-0000-000053060000}"/>
    <cellStyle name="Comma 15 4 3 3 2" xfId="6439" xr:uid="{00000000-0005-0000-0000-000054060000}"/>
    <cellStyle name="Comma 15 4 3 4" xfId="6440" xr:uid="{00000000-0005-0000-0000-000055060000}"/>
    <cellStyle name="Comma 15 4 4" xfId="6441" xr:uid="{00000000-0005-0000-0000-000056060000}"/>
    <cellStyle name="Comma 15 4 4 2" xfId="6442" xr:uid="{00000000-0005-0000-0000-000057060000}"/>
    <cellStyle name="Comma 15 4 5" xfId="6443" xr:uid="{00000000-0005-0000-0000-000058060000}"/>
    <cellStyle name="Comma 15 4 5 2" xfId="6444" xr:uid="{00000000-0005-0000-0000-000059060000}"/>
    <cellStyle name="Comma 15 4 6" xfId="6445" xr:uid="{00000000-0005-0000-0000-00005A060000}"/>
    <cellStyle name="Comma 15 5" xfId="342" xr:uid="{00000000-0005-0000-0000-00005B060000}"/>
    <cellStyle name="Comma 15 5 2" xfId="6446" xr:uid="{00000000-0005-0000-0000-00005C060000}"/>
    <cellStyle name="Comma 15 5 2 2" xfId="6447" xr:uid="{00000000-0005-0000-0000-00005D060000}"/>
    <cellStyle name="Comma 15 5 2 2 2" xfId="6448" xr:uid="{00000000-0005-0000-0000-00005E060000}"/>
    <cellStyle name="Comma 15 5 2 3" xfId="6449" xr:uid="{00000000-0005-0000-0000-00005F060000}"/>
    <cellStyle name="Comma 15 5 2 3 2" xfId="6450" xr:uid="{00000000-0005-0000-0000-000060060000}"/>
    <cellStyle name="Comma 15 5 2 4" xfId="6451" xr:uid="{00000000-0005-0000-0000-000061060000}"/>
    <cellStyle name="Comma 15 5 3" xfId="6452" xr:uid="{00000000-0005-0000-0000-000062060000}"/>
    <cellStyle name="Comma 15 5 3 2" xfId="6453" xr:uid="{00000000-0005-0000-0000-000063060000}"/>
    <cellStyle name="Comma 15 5 4" xfId="6454" xr:uid="{00000000-0005-0000-0000-000064060000}"/>
    <cellStyle name="Comma 15 5 4 2" xfId="6455" xr:uid="{00000000-0005-0000-0000-000065060000}"/>
    <cellStyle name="Comma 15 5 5" xfId="6456" xr:uid="{00000000-0005-0000-0000-000066060000}"/>
    <cellStyle name="Comma 15 6" xfId="343" xr:uid="{00000000-0005-0000-0000-000067060000}"/>
    <cellStyle name="Comma 15 6 2" xfId="344" xr:uid="{00000000-0005-0000-0000-000068060000}"/>
    <cellStyle name="Comma 15 6 2 2" xfId="6457" xr:uid="{00000000-0005-0000-0000-000069060000}"/>
    <cellStyle name="Comma 15 6 3" xfId="6458" xr:uid="{00000000-0005-0000-0000-00006A060000}"/>
    <cellStyle name="Comma 15 6 3 2" xfId="6459" xr:uid="{00000000-0005-0000-0000-00006B060000}"/>
    <cellStyle name="Comma 15 6 4" xfId="6460" xr:uid="{00000000-0005-0000-0000-00006C060000}"/>
    <cellStyle name="Comma 15 7" xfId="345" xr:uid="{00000000-0005-0000-0000-00006D060000}"/>
    <cellStyle name="Comma 15 7 2" xfId="6461" xr:uid="{00000000-0005-0000-0000-00006E060000}"/>
    <cellStyle name="Comma 15 8" xfId="6462" xr:uid="{00000000-0005-0000-0000-00006F060000}"/>
    <cellStyle name="Comma 15 8 2" xfId="6463" xr:uid="{00000000-0005-0000-0000-000070060000}"/>
    <cellStyle name="Comma 15 9" xfId="6464" xr:uid="{00000000-0005-0000-0000-000071060000}"/>
    <cellStyle name="Comma 150" xfId="51303" xr:uid="{00000000-0005-0000-0000-000072060000}"/>
    <cellStyle name="Comma 150 2" xfId="51304" xr:uid="{00000000-0005-0000-0000-000073060000}"/>
    <cellStyle name="Comma 151" xfId="51305" xr:uid="{00000000-0005-0000-0000-000074060000}"/>
    <cellStyle name="Comma 151 2" xfId="51306" xr:uid="{00000000-0005-0000-0000-000075060000}"/>
    <cellStyle name="Comma 152" xfId="51307" xr:uid="{00000000-0005-0000-0000-000076060000}"/>
    <cellStyle name="Comma 152 2" xfId="51308" xr:uid="{00000000-0005-0000-0000-000077060000}"/>
    <cellStyle name="Comma 153" xfId="51309" xr:uid="{00000000-0005-0000-0000-000078060000}"/>
    <cellStyle name="Comma 153 2" xfId="51310" xr:uid="{00000000-0005-0000-0000-000079060000}"/>
    <cellStyle name="Comma 154" xfId="51311" xr:uid="{00000000-0005-0000-0000-00007A060000}"/>
    <cellStyle name="Comma 154 2" xfId="51312" xr:uid="{00000000-0005-0000-0000-00007B060000}"/>
    <cellStyle name="Comma 155" xfId="51313" xr:uid="{00000000-0005-0000-0000-00007C060000}"/>
    <cellStyle name="Comma 155 2" xfId="51314" xr:uid="{00000000-0005-0000-0000-00007D060000}"/>
    <cellStyle name="Comma 156" xfId="51315" xr:uid="{00000000-0005-0000-0000-00007E060000}"/>
    <cellStyle name="Comma 156 2" xfId="51316" xr:uid="{00000000-0005-0000-0000-00007F060000}"/>
    <cellStyle name="Comma 157" xfId="51317" xr:uid="{00000000-0005-0000-0000-000080060000}"/>
    <cellStyle name="Comma 157 2" xfId="51318" xr:uid="{00000000-0005-0000-0000-000081060000}"/>
    <cellStyle name="Comma 158" xfId="51319" xr:uid="{00000000-0005-0000-0000-000082060000}"/>
    <cellStyle name="Comma 158 2" xfId="51320" xr:uid="{00000000-0005-0000-0000-000083060000}"/>
    <cellStyle name="Comma 159" xfId="51321" xr:uid="{00000000-0005-0000-0000-000084060000}"/>
    <cellStyle name="Comma 159 2" xfId="51322" xr:uid="{00000000-0005-0000-0000-000085060000}"/>
    <cellStyle name="Comma 16" xfId="346" xr:uid="{00000000-0005-0000-0000-000086060000}"/>
    <cellStyle name="Comma 16 2" xfId="347" xr:uid="{00000000-0005-0000-0000-000087060000}"/>
    <cellStyle name="Comma 16 2 2" xfId="6465" xr:uid="{00000000-0005-0000-0000-000088060000}"/>
    <cellStyle name="Comma 16 2 3" xfId="6466" xr:uid="{00000000-0005-0000-0000-000089060000}"/>
    <cellStyle name="Comma 16 2 3 2" xfId="6467" xr:uid="{00000000-0005-0000-0000-00008A060000}"/>
    <cellStyle name="Comma 16 2 3 2 2" xfId="6468" xr:uid="{00000000-0005-0000-0000-00008B060000}"/>
    <cellStyle name="Comma 16 2 3 2 2 2" xfId="6469" xr:uid="{00000000-0005-0000-0000-00008C060000}"/>
    <cellStyle name="Comma 16 2 3 2 2 2 2" xfId="6470" xr:uid="{00000000-0005-0000-0000-00008D060000}"/>
    <cellStyle name="Comma 16 2 3 2 2 3" xfId="6471" xr:uid="{00000000-0005-0000-0000-00008E060000}"/>
    <cellStyle name="Comma 16 2 3 2 2 3 2" xfId="6472" xr:uid="{00000000-0005-0000-0000-00008F060000}"/>
    <cellStyle name="Comma 16 2 3 2 2 4" xfId="6473" xr:uid="{00000000-0005-0000-0000-000090060000}"/>
    <cellStyle name="Comma 16 2 3 2 3" xfId="6474" xr:uid="{00000000-0005-0000-0000-000091060000}"/>
    <cellStyle name="Comma 16 2 3 2 3 2" xfId="6475" xr:uid="{00000000-0005-0000-0000-000092060000}"/>
    <cellStyle name="Comma 16 2 3 2 4" xfId="6476" xr:uid="{00000000-0005-0000-0000-000093060000}"/>
    <cellStyle name="Comma 16 2 3 2 4 2" xfId="6477" xr:uid="{00000000-0005-0000-0000-000094060000}"/>
    <cellStyle name="Comma 16 2 3 2 5" xfId="6478" xr:uid="{00000000-0005-0000-0000-000095060000}"/>
    <cellStyle name="Comma 16 2 3 3" xfId="6479" xr:uid="{00000000-0005-0000-0000-000096060000}"/>
    <cellStyle name="Comma 16 2 3 3 2" xfId="6480" xr:uid="{00000000-0005-0000-0000-000097060000}"/>
    <cellStyle name="Comma 16 2 3 3 2 2" xfId="6481" xr:uid="{00000000-0005-0000-0000-000098060000}"/>
    <cellStyle name="Comma 16 2 3 3 3" xfId="6482" xr:uid="{00000000-0005-0000-0000-000099060000}"/>
    <cellStyle name="Comma 16 2 3 3 3 2" xfId="6483" xr:uid="{00000000-0005-0000-0000-00009A060000}"/>
    <cellStyle name="Comma 16 2 3 3 4" xfId="6484" xr:uid="{00000000-0005-0000-0000-00009B060000}"/>
    <cellStyle name="Comma 16 2 3 4" xfId="6485" xr:uid="{00000000-0005-0000-0000-00009C060000}"/>
    <cellStyle name="Comma 16 2 3 4 2" xfId="6486" xr:uid="{00000000-0005-0000-0000-00009D060000}"/>
    <cellStyle name="Comma 16 2 3 5" xfId="6487" xr:uid="{00000000-0005-0000-0000-00009E060000}"/>
    <cellStyle name="Comma 16 2 3 5 2" xfId="6488" xr:uid="{00000000-0005-0000-0000-00009F060000}"/>
    <cellStyle name="Comma 16 2 3 6" xfId="6489" xr:uid="{00000000-0005-0000-0000-0000A0060000}"/>
    <cellStyle name="Comma 16 3" xfId="6490" xr:uid="{00000000-0005-0000-0000-0000A1060000}"/>
    <cellStyle name="Comma 16 3 2" xfId="6491" xr:uid="{00000000-0005-0000-0000-0000A2060000}"/>
    <cellStyle name="Comma 16 4" xfId="6492" xr:uid="{00000000-0005-0000-0000-0000A3060000}"/>
    <cellStyle name="Comma 160" xfId="51323" xr:uid="{00000000-0005-0000-0000-0000A4060000}"/>
    <cellStyle name="Comma 160 2" xfId="51324" xr:uid="{00000000-0005-0000-0000-0000A5060000}"/>
    <cellStyle name="Comma 161" xfId="51325" xr:uid="{00000000-0005-0000-0000-0000A6060000}"/>
    <cellStyle name="Comma 161 2" xfId="51326" xr:uid="{00000000-0005-0000-0000-0000A7060000}"/>
    <cellStyle name="Comma 162" xfId="51327" xr:uid="{00000000-0005-0000-0000-0000A8060000}"/>
    <cellStyle name="Comma 162 2" xfId="51328" xr:uid="{00000000-0005-0000-0000-0000A9060000}"/>
    <cellStyle name="Comma 163" xfId="51329" xr:uid="{00000000-0005-0000-0000-0000AA060000}"/>
    <cellStyle name="Comma 163 2" xfId="51330" xr:uid="{00000000-0005-0000-0000-0000AB060000}"/>
    <cellStyle name="Comma 164" xfId="51331" xr:uid="{00000000-0005-0000-0000-0000AC060000}"/>
    <cellStyle name="Comma 164 2" xfId="51332" xr:uid="{00000000-0005-0000-0000-0000AD060000}"/>
    <cellStyle name="Comma 165" xfId="51333" xr:uid="{00000000-0005-0000-0000-0000AE060000}"/>
    <cellStyle name="Comma 165 2" xfId="51334" xr:uid="{00000000-0005-0000-0000-0000AF060000}"/>
    <cellStyle name="Comma 166" xfId="51335" xr:uid="{00000000-0005-0000-0000-0000B0060000}"/>
    <cellStyle name="Comma 166 2" xfId="51336" xr:uid="{00000000-0005-0000-0000-0000B1060000}"/>
    <cellStyle name="Comma 167" xfId="51337" xr:uid="{00000000-0005-0000-0000-0000B2060000}"/>
    <cellStyle name="Comma 167 2" xfId="51338" xr:uid="{00000000-0005-0000-0000-0000B3060000}"/>
    <cellStyle name="Comma 168" xfId="51339" xr:uid="{00000000-0005-0000-0000-0000B4060000}"/>
    <cellStyle name="Comma 168 2" xfId="51340" xr:uid="{00000000-0005-0000-0000-0000B5060000}"/>
    <cellStyle name="Comma 169" xfId="51341" xr:uid="{00000000-0005-0000-0000-0000B6060000}"/>
    <cellStyle name="Comma 169 2" xfId="51342" xr:uid="{00000000-0005-0000-0000-0000B7060000}"/>
    <cellStyle name="Comma 17" xfId="348" xr:uid="{00000000-0005-0000-0000-0000B8060000}"/>
    <cellStyle name="Comma 17 2" xfId="6493" xr:uid="{00000000-0005-0000-0000-0000B9060000}"/>
    <cellStyle name="Comma 17 2 2" xfId="51343" xr:uid="{00000000-0005-0000-0000-0000BA060000}"/>
    <cellStyle name="Comma 17 3" xfId="51344" xr:uid="{00000000-0005-0000-0000-0000BB060000}"/>
    <cellStyle name="Comma 17 3 2" xfId="51345" xr:uid="{00000000-0005-0000-0000-0000BC060000}"/>
    <cellStyle name="Comma 17 4" xfId="51346" xr:uid="{00000000-0005-0000-0000-0000BD060000}"/>
    <cellStyle name="Comma 170" xfId="51347" xr:uid="{00000000-0005-0000-0000-0000BE060000}"/>
    <cellStyle name="Comma 170 2" xfId="51348" xr:uid="{00000000-0005-0000-0000-0000BF060000}"/>
    <cellStyle name="Comma 171" xfId="51349" xr:uid="{00000000-0005-0000-0000-0000C0060000}"/>
    <cellStyle name="Comma 171 2" xfId="51350" xr:uid="{00000000-0005-0000-0000-0000C1060000}"/>
    <cellStyle name="Comma 172" xfId="51351" xr:uid="{00000000-0005-0000-0000-0000C2060000}"/>
    <cellStyle name="Comma 172 2" xfId="51352" xr:uid="{00000000-0005-0000-0000-0000C3060000}"/>
    <cellStyle name="Comma 173" xfId="51353" xr:uid="{00000000-0005-0000-0000-0000C4060000}"/>
    <cellStyle name="Comma 173 2" xfId="51354" xr:uid="{00000000-0005-0000-0000-0000C5060000}"/>
    <cellStyle name="Comma 174" xfId="51355" xr:uid="{00000000-0005-0000-0000-0000C6060000}"/>
    <cellStyle name="Comma 174 2" xfId="51356" xr:uid="{00000000-0005-0000-0000-0000C7060000}"/>
    <cellStyle name="Comma 175" xfId="51357" xr:uid="{00000000-0005-0000-0000-0000C8060000}"/>
    <cellStyle name="Comma 175 2" xfId="51358" xr:uid="{00000000-0005-0000-0000-0000C9060000}"/>
    <cellStyle name="Comma 176" xfId="51359" xr:uid="{00000000-0005-0000-0000-0000CA060000}"/>
    <cellStyle name="Comma 176 2" xfId="51360" xr:uid="{00000000-0005-0000-0000-0000CB060000}"/>
    <cellStyle name="Comma 177" xfId="51361" xr:uid="{00000000-0005-0000-0000-0000CC060000}"/>
    <cellStyle name="Comma 177 2" xfId="51362" xr:uid="{00000000-0005-0000-0000-0000CD060000}"/>
    <cellStyle name="Comma 178" xfId="51363" xr:uid="{00000000-0005-0000-0000-0000CE060000}"/>
    <cellStyle name="Comma 178 2" xfId="51364" xr:uid="{00000000-0005-0000-0000-0000CF060000}"/>
    <cellStyle name="Comma 179" xfId="51365" xr:uid="{00000000-0005-0000-0000-0000D0060000}"/>
    <cellStyle name="Comma 179 2" xfId="51366" xr:uid="{00000000-0005-0000-0000-0000D1060000}"/>
    <cellStyle name="Comma 18" xfId="349" xr:uid="{00000000-0005-0000-0000-0000D2060000}"/>
    <cellStyle name="Comma 18 2" xfId="6494" xr:uid="{00000000-0005-0000-0000-0000D3060000}"/>
    <cellStyle name="Comma 18 2 2" xfId="6495" xr:uid="{00000000-0005-0000-0000-0000D4060000}"/>
    <cellStyle name="Comma 18 2 2 2" xfId="6496" xr:uid="{00000000-0005-0000-0000-0000D5060000}"/>
    <cellStyle name="Comma 18 2 2 2 2" xfId="6497" xr:uid="{00000000-0005-0000-0000-0000D6060000}"/>
    <cellStyle name="Comma 18 2 2 3" xfId="6498" xr:uid="{00000000-0005-0000-0000-0000D7060000}"/>
    <cellStyle name="Comma 18 2 2 3 2" xfId="6499" xr:uid="{00000000-0005-0000-0000-0000D8060000}"/>
    <cellStyle name="Comma 18 2 2 4" xfId="6500" xr:uid="{00000000-0005-0000-0000-0000D9060000}"/>
    <cellStyle name="Comma 18 2 3" xfId="6501" xr:uid="{00000000-0005-0000-0000-0000DA060000}"/>
    <cellStyle name="Comma 18 2 3 2" xfId="6502" xr:uid="{00000000-0005-0000-0000-0000DB060000}"/>
    <cellStyle name="Comma 18 2 4" xfId="6503" xr:uid="{00000000-0005-0000-0000-0000DC060000}"/>
    <cellStyle name="Comma 18 2 4 2" xfId="6504" xr:uid="{00000000-0005-0000-0000-0000DD060000}"/>
    <cellStyle name="Comma 18 2 5" xfId="6505" xr:uid="{00000000-0005-0000-0000-0000DE060000}"/>
    <cellStyle name="Comma 18 3" xfId="6506" xr:uid="{00000000-0005-0000-0000-0000DF060000}"/>
    <cellStyle name="Comma 18 3 2" xfId="6507" xr:uid="{00000000-0005-0000-0000-0000E0060000}"/>
    <cellStyle name="Comma 18 3 2 2" xfId="6508" xr:uid="{00000000-0005-0000-0000-0000E1060000}"/>
    <cellStyle name="Comma 18 3 3" xfId="6509" xr:uid="{00000000-0005-0000-0000-0000E2060000}"/>
    <cellStyle name="Comma 18 3 3 2" xfId="6510" xr:uid="{00000000-0005-0000-0000-0000E3060000}"/>
    <cellStyle name="Comma 18 3 4" xfId="6511" xr:uid="{00000000-0005-0000-0000-0000E4060000}"/>
    <cellStyle name="Comma 18 4" xfId="6512" xr:uid="{00000000-0005-0000-0000-0000E5060000}"/>
    <cellStyle name="Comma 18 4 2" xfId="6513" xr:uid="{00000000-0005-0000-0000-0000E6060000}"/>
    <cellStyle name="Comma 18 5" xfId="6514" xr:uid="{00000000-0005-0000-0000-0000E7060000}"/>
    <cellStyle name="Comma 18 5 2" xfId="6515" xr:uid="{00000000-0005-0000-0000-0000E8060000}"/>
    <cellStyle name="Comma 18 6" xfId="6516" xr:uid="{00000000-0005-0000-0000-0000E9060000}"/>
    <cellStyle name="Comma 180" xfId="51367" xr:uid="{00000000-0005-0000-0000-0000EA060000}"/>
    <cellStyle name="Comma 180 2" xfId="51368" xr:uid="{00000000-0005-0000-0000-0000EB060000}"/>
    <cellStyle name="Comma 181" xfId="51369" xr:uid="{00000000-0005-0000-0000-0000EC060000}"/>
    <cellStyle name="Comma 181 2" xfId="51370" xr:uid="{00000000-0005-0000-0000-0000ED060000}"/>
    <cellStyle name="Comma 182" xfId="51371" xr:uid="{00000000-0005-0000-0000-0000EE060000}"/>
    <cellStyle name="Comma 182 2" xfId="51372" xr:uid="{00000000-0005-0000-0000-0000EF060000}"/>
    <cellStyle name="Comma 183" xfId="51373" xr:uid="{00000000-0005-0000-0000-0000F0060000}"/>
    <cellStyle name="Comma 183 2" xfId="51374" xr:uid="{00000000-0005-0000-0000-0000F1060000}"/>
    <cellStyle name="Comma 184" xfId="51375" xr:uid="{00000000-0005-0000-0000-0000F2060000}"/>
    <cellStyle name="Comma 184 2" xfId="51376" xr:uid="{00000000-0005-0000-0000-0000F3060000}"/>
    <cellStyle name="Comma 185" xfId="51377" xr:uid="{00000000-0005-0000-0000-0000F4060000}"/>
    <cellStyle name="Comma 185 2" xfId="51378" xr:uid="{00000000-0005-0000-0000-0000F5060000}"/>
    <cellStyle name="Comma 186" xfId="51379" xr:uid="{00000000-0005-0000-0000-0000F6060000}"/>
    <cellStyle name="Comma 186 2" xfId="51380" xr:uid="{00000000-0005-0000-0000-0000F7060000}"/>
    <cellStyle name="Comma 187" xfId="51381" xr:uid="{00000000-0005-0000-0000-0000F8060000}"/>
    <cellStyle name="Comma 187 2" xfId="51382" xr:uid="{00000000-0005-0000-0000-0000F9060000}"/>
    <cellStyle name="Comma 188" xfId="51383" xr:uid="{00000000-0005-0000-0000-0000FA060000}"/>
    <cellStyle name="Comma 188 2" xfId="51384" xr:uid="{00000000-0005-0000-0000-0000FB060000}"/>
    <cellStyle name="Comma 189" xfId="51385" xr:uid="{00000000-0005-0000-0000-0000FC060000}"/>
    <cellStyle name="Comma 189 2" xfId="51386" xr:uid="{00000000-0005-0000-0000-0000FD060000}"/>
    <cellStyle name="Comma 19" xfId="350" xr:uid="{00000000-0005-0000-0000-0000FE060000}"/>
    <cellStyle name="Comma 19 10" xfId="51387" xr:uid="{00000000-0005-0000-0000-0000FF060000}"/>
    <cellStyle name="Comma 19 11" xfId="51388" xr:uid="{00000000-0005-0000-0000-000000070000}"/>
    <cellStyle name="Comma 19 12" xfId="51389" xr:uid="{00000000-0005-0000-0000-000001070000}"/>
    <cellStyle name="Comma 19 13" xfId="51390" xr:uid="{00000000-0005-0000-0000-000002070000}"/>
    <cellStyle name="Comma 19 14" xfId="51391" xr:uid="{00000000-0005-0000-0000-000003070000}"/>
    <cellStyle name="Comma 19 15" xfId="51392" xr:uid="{00000000-0005-0000-0000-000004070000}"/>
    <cellStyle name="Comma 19 16" xfId="51393" xr:uid="{00000000-0005-0000-0000-000005070000}"/>
    <cellStyle name="Comma 19 17" xfId="51394" xr:uid="{00000000-0005-0000-0000-000006070000}"/>
    <cellStyle name="Comma 19 18" xfId="51395" xr:uid="{00000000-0005-0000-0000-000007070000}"/>
    <cellStyle name="Comma 19 19" xfId="51396" xr:uid="{00000000-0005-0000-0000-000008070000}"/>
    <cellStyle name="Comma 19 2" xfId="351" xr:uid="{00000000-0005-0000-0000-000009070000}"/>
    <cellStyle name="Comma 19 20" xfId="51397" xr:uid="{00000000-0005-0000-0000-00000A070000}"/>
    <cellStyle name="Comma 19 21" xfId="51398" xr:uid="{00000000-0005-0000-0000-00000B070000}"/>
    <cellStyle name="Comma 19 22" xfId="51399" xr:uid="{00000000-0005-0000-0000-00000C070000}"/>
    <cellStyle name="Comma 19 23" xfId="51400" xr:uid="{00000000-0005-0000-0000-00000D070000}"/>
    <cellStyle name="Comma 19 24" xfId="51401" xr:uid="{00000000-0005-0000-0000-00000E070000}"/>
    <cellStyle name="Comma 19 25" xfId="51402" xr:uid="{00000000-0005-0000-0000-00000F070000}"/>
    <cellStyle name="Comma 19 26" xfId="51403" xr:uid="{00000000-0005-0000-0000-000010070000}"/>
    <cellStyle name="Comma 19 27" xfId="51404" xr:uid="{00000000-0005-0000-0000-000011070000}"/>
    <cellStyle name="Comma 19 28" xfId="51405" xr:uid="{00000000-0005-0000-0000-000012070000}"/>
    <cellStyle name="Comma 19 29" xfId="51406" xr:uid="{00000000-0005-0000-0000-000013070000}"/>
    <cellStyle name="Comma 19 3" xfId="51407" xr:uid="{00000000-0005-0000-0000-000014070000}"/>
    <cellStyle name="Comma 19 30" xfId="51408" xr:uid="{00000000-0005-0000-0000-000015070000}"/>
    <cellStyle name="Comma 19 31" xfId="51409" xr:uid="{00000000-0005-0000-0000-000016070000}"/>
    <cellStyle name="Comma 19 32" xfId="51410" xr:uid="{00000000-0005-0000-0000-000017070000}"/>
    <cellStyle name="Comma 19 33" xfId="51411" xr:uid="{00000000-0005-0000-0000-000018070000}"/>
    <cellStyle name="Comma 19 34" xfId="51412" xr:uid="{00000000-0005-0000-0000-000019070000}"/>
    <cellStyle name="Comma 19 35" xfId="51413" xr:uid="{00000000-0005-0000-0000-00001A070000}"/>
    <cellStyle name="Comma 19 36" xfId="51414" xr:uid="{00000000-0005-0000-0000-00001B070000}"/>
    <cellStyle name="Comma 19 37" xfId="51415" xr:uid="{00000000-0005-0000-0000-00001C070000}"/>
    <cellStyle name="Comma 19 38" xfId="51416" xr:uid="{00000000-0005-0000-0000-00001D070000}"/>
    <cellStyle name="Comma 19 39" xfId="51417" xr:uid="{00000000-0005-0000-0000-00001E070000}"/>
    <cellStyle name="Comma 19 4" xfId="51418" xr:uid="{00000000-0005-0000-0000-00001F070000}"/>
    <cellStyle name="Comma 19 40" xfId="51419" xr:uid="{00000000-0005-0000-0000-000020070000}"/>
    <cellStyle name="Comma 19 41" xfId="51420" xr:uid="{00000000-0005-0000-0000-000021070000}"/>
    <cellStyle name="Comma 19 42" xfId="51421" xr:uid="{00000000-0005-0000-0000-000022070000}"/>
    <cellStyle name="Comma 19 43" xfId="51422" xr:uid="{00000000-0005-0000-0000-000023070000}"/>
    <cellStyle name="Comma 19 44" xfId="51423" xr:uid="{00000000-0005-0000-0000-000024070000}"/>
    <cellStyle name="Comma 19 45" xfId="51424" xr:uid="{00000000-0005-0000-0000-000025070000}"/>
    <cellStyle name="Comma 19 46" xfId="51425" xr:uid="{00000000-0005-0000-0000-000026070000}"/>
    <cellStyle name="Comma 19 47" xfId="51426" xr:uid="{00000000-0005-0000-0000-000027070000}"/>
    <cellStyle name="Comma 19 48" xfId="51427" xr:uid="{00000000-0005-0000-0000-000028070000}"/>
    <cellStyle name="Comma 19 49" xfId="51428" xr:uid="{00000000-0005-0000-0000-000029070000}"/>
    <cellStyle name="Comma 19 5" xfId="51429" xr:uid="{00000000-0005-0000-0000-00002A070000}"/>
    <cellStyle name="Comma 19 50" xfId="51430" xr:uid="{00000000-0005-0000-0000-00002B070000}"/>
    <cellStyle name="Comma 19 50 2" xfId="51431" xr:uid="{00000000-0005-0000-0000-00002C070000}"/>
    <cellStyle name="Comma 19 51" xfId="51432" xr:uid="{00000000-0005-0000-0000-00002D070000}"/>
    <cellStyle name="Comma 19 6" xfId="51433" xr:uid="{00000000-0005-0000-0000-00002E070000}"/>
    <cellStyle name="Comma 19 7" xfId="51434" xr:uid="{00000000-0005-0000-0000-00002F070000}"/>
    <cellStyle name="Comma 19 8" xfId="51435" xr:uid="{00000000-0005-0000-0000-000030070000}"/>
    <cellStyle name="Comma 19 9" xfId="51436" xr:uid="{00000000-0005-0000-0000-000031070000}"/>
    <cellStyle name="Comma 190" xfId="51437" xr:uid="{00000000-0005-0000-0000-000032070000}"/>
    <cellStyle name="Comma 190 2" xfId="51438" xr:uid="{00000000-0005-0000-0000-000033070000}"/>
    <cellStyle name="Comma 191" xfId="51439" xr:uid="{00000000-0005-0000-0000-000034070000}"/>
    <cellStyle name="Comma 191 2" xfId="51440" xr:uid="{00000000-0005-0000-0000-000035070000}"/>
    <cellStyle name="Comma 192" xfId="51441" xr:uid="{00000000-0005-0000-0000-000036070000}"/>
    <cellStyle name="Comma 192 2" xfId="51442" xr:uid="{00000000-0005-0000-0000-000037070000}"/>
    <cellStyle name="Comma 193" xfId="51443" xr:uid="{00000000-0005-0000-0000-000038070000}"/>
    <cellStyle name="Comma 193 2" xfId="51444" xr:uid="{00000000-0005-0000-0000-000039070000}"/>
    <cellStyle name="Comma 194" xfId="51445" xr:uid="{00000000-0005-0000-0000-00003A070000}"/>
    <cellStyle name="Comma 194 2" xfId="51446" xr:uid="{00000000-0005-0000-0000-00003B070000}"/>
    <cellStyle name="Comma 195" xfId="51447" xr:uid="{00000000-0005-0000-0000-00003C070000}"/>
    <cellStyle name="Comma 195 2" xfId="51448" xr:uid="{00000000-0005-0000-0000-00003D070000}"/>
    <cellStyle name="Comma 196" xfId="51449" xr:uid="{00000000-0005-0000-0000-00003E070000}"/>
    <cellStyle name="Comma 196 2" xfId="51450" xr:uid="{00000000-0005-0000-0000-00003F070000}"/>
    <cellStyle name="Comma 197" xfId="51451" xr:uid="{00000000-0005-0000-0000-000040070000}"/>
    <cellStyle name="Comma 197 2" xfId="51452" xr:uid="{00000000-0005-0000-0000-000041070000}"/>
    <cellStyle name="Comma 198" xfId="51453" xr:uid="{00000000-0005-0000-0000-000042070000}"/>
    <cellStyle name="Comma 198 2" xfId="51454" xr:uid="{00000000-0005-0000-0000-000043070000}"/>
    <cellStyle name="Comma 199" xfId="51455" xr:uid="{00000000-0005-0000-0000-000044070000}"/>
    <cellStyle name="Comma 199 2" xfId="51456" xr:uid="{00000000-0005-0000-0000-000045070000}"/>
    <cellStyle name="Comma 2" xfId="3" xr:uid="{00000000-0005-0000-0000-000046070000}"/>
    <cellStyle name="Comma 2 10" xfId="352" xr:uid="{00000000-0005-0000-0000-000047070000}"/>
    <cellStyle name="Comma 2 10 2" xfId="353" xr:uid="{00000000-0005-0000-0000-000048070000}"/>
    <cellStyle name="Comma 2 10 3" xfId="354" xr:uid="{00000000-0005-0000-0000-000049070000}"/>
    <cellStyle name="Comma 2 10 4" xfId="355" xr:uid="{00000000-0005-0000-0000-00004A070000}"/>
    <cellStyle name="Comma 2 100" xfId="356" xr:uid="{00000000-0005-0000-0000-00004B070000}"/>
    <cellStyle name="Comma 2 100 2" xfId="357" xr:uid="{00000000-0005-0000-0000-00004C070000}"/>
    <cellStyle name="Comma 2 100 3" xfId="358" xr:uid="{00000000-0005-0000-0000-00004D070000}"/>
    <cellStyle name="Comma 2 101" xfId="359" xr:uid="{00000000-0005-0000-0000-00004E070000}"/>
    <cellStyle name="Comma 2 101 2" xfId="360" xr:uid="{00000000-0005-0000-0000-00004F070000}"/>
    <cellStyle name="Comma 2 101 3" xfId="361" xr:uid="{00000000-0005-0000-0000-000050070000}"/>
    <cellStyle name="Comma 2 102" xfId="362" xr:uid="{00000000-0005-0000-0000-000051070000}"/>
    <cellStyle name="Comma 2 102 2" xfId="363" xr:uid="{00000000-0005-0000-0000-000052070000}"/>
    <cellStyle name="Comma 2 102 3" xfId="364" xr:uid="{00000000-0005-0000-0000-000053070000}"/>
    <cellStyle name="Comma 2 103" xfId="365" xr:uid="{00000000-0005-0000-0000-000054070000}"/>
    <cellStyle name="Comma 2 103 2" xfId="366" xr:uid="{00000000-0005-0000-0000-000055070000}"/>
    <cellStyle name="Comma 2 103 3" xfId="367" xr:uid="{00000000-0005-0000-0000-000056070000}"/>
    <cellStyle name="Comma 2 104" xfId="368" xr:uid="{00000000-0005-0000-0000-000057070000}"/>
    <cellStyle name="Comma 2 104 2" xfId="369" xr:uid="{00000000-0005-0000-0000-000058070000}"/>
    <cellStyle name="Comma 2 104 3" xfId="370" xr:uid="{00000000-0005-0000-0000-000059070000}"/>
    <cellStyle name="Comma 2 105" xfId="371" xr:uid="{00000000-0005-0000-0000-00005A070000}"/>
    <cellStyle name="Comma 2 105 2" xfId="372" xr:uid="{00000000-0005-0000-0000-00005B070000}"/>
    <cellStyle name="Comma 2 105 3" xfId="373" xr:uid="{00000000-0005-0000-0000-00005C070000}"/>
    <cellStyle name="Comma 2 106" xfId="374" xr:uid="{00000000-0005-0000-0000-00005D070000}"/>
    <cellStyle name="Comma 2 106 2" xfId="375" xr:uid="{00000000-0005-0000-0000-00005E070000}"/>
    <cellStyle name="Comma 2 106 3" xfId="376" xr:uid="{00000000-0005-0000-0000-00005F070000}"/>
    <cellStyle name="Comma 2 107" xfId="377" xr:uid="{00000000-0005-0000-0000-000060070000}"/>
    <cellStyle name="Comma 2 107 2" xfId="378" xr:uid="{00000000-0005-0000-0000-000061070000}"/>
    <cellStyle name="Comma 2 107 3" xfId="379" xr:uid="{00000000-0005-0000-0000-000062070000}"/>
    <cellStyle name="Comma 2 108" xfId="380" xr:uid="{00000000-0005-0000-0000-000063070000}"/>
    <cellStyle name="Comma 2 108 2" xfId="381" xr:uid="{00000000-0005-0000-0000-000064070000}"/>
    <cellStyle name="Comma 2 108 3" xfId="382" xr:uid="{00000000-0005-0000-0000-000065070000}"/>
    <cellStyle name="Comma 2 109" xfId="383" xr:uid="{00000000-0005-0000-0000-000066070000}"/>
    <cellStyle name="Comma 2 109 2" xfId="384" xr:uid="{00000000-0005-0000-0000-000067070000}"/>
    <cellStyle name="Comma 2 109 3" xfId="385" xr:uid="{00000000-0005-0000-0000-000068070000}"/>
    <cellStyle name="Comma 2 11" xfId="386" xr:uid="{00000000-0005-0000-0000-000069070000}"/>
    <cellStyle name="Comma 2 11 2" xfId="387" xr:uid="{00000000-0005-0000-0000-00006A070000}"/>
    <cellStyle name="Comma 2 11 3" xfId="388" xr:uid="{00000000-0005-0000-0000-00006B070000}"/>
    <cellStyle name="Comma 2 11 4" xfId="389" xr:uid="{00000000-0005-0000-0000-00006C070000}"/>
    <cellStyle name="Comma 2 110" xfId="390" xr:uid="{00000000-0005-0000-0000-00006D070000}"/>
    <cellStyle name="Comma 2 110 2" xfId="391" xr:uid="{00000000-0005-0000-0000-00006E070000}"/>
    <cellStyle name="Comma 2 110 3" xfId="392" xr:uid="{00000000-0005-0000-0000-00006F070000}"/>
    <cellStyle name="Comma 2 111" xfId="393" xr:uid="{00000000-0005-0000-0000-000070070000}"/>
    <cellStyle name="Comma 2 111 2" xfId="394" xr:uid="{00000000-0005-0000-0000-000071070000}"/>
    <cellStyle name="Comma 2 111 3" xfId="395" xr:uid="{00000000-0005-0000-0000-000072070000}"/>
    <cellStyle name="Comma 2 112" xfId="396" xr:uid="{00000000-0005-0000-0000-000073070000}"/>
    <cellStyle name="Comma 2 112 2" xfId="397" xr:uid="{00000000-0005-0000-0000-000074070000}"/>
    <cellStyle name="Comma 2 112 3" xfId="398" xr:uid="{00000000-0005-0000-0000-000075070000}"/>
    <cellStyle name="Comma 2 113" xfId="399" xr:uid="{00000000-0005-0000-0000-000076070000}"/>
    <cellStyle name="Comma 2 113 2" xfId="400" xr:uid="{00000000-0005-0000-0000-000077070000}"/>
    <cellStyle name="Comma 2 113 3" xfId="401" xr:uid="{00000000-0005-0000-0000-000078070000}"/>
    <cellStyle name="Comma 2 114" xfId="402" xr:uid="{00000000-0005-0000-0000-000079070000}"/>
    <cellStyle name="Comma 2 114 2" xfId="403" xr:uid="{00000000-0005-0000-0000-00007A070000}"/>
    <cellStyle name="Comma 2 114 3" xfId="404" xr:uid="{00000000-0005-0000-0000-00007B070000}"/>
    <cellStyle name="Comma 2 115" xfId="405" xr:uid="{00000000-0005-0000-0000-00007C070000}"/>
    <cellStyle name="Comma 2 115 2" xfId="406" xr:uid="{00000000-0005-0000-0000-00007D070000}"/>
    <cellStyle name="Comma 2 115 3" xfId="407" xr:uid="{00000000-0005-0000-0000-00007E070000}"/>
    <cellStyle name="Comma 2 116" xfId="408" xr:uid="{00000000-0005-0000-0000-00007F070000}"/>
    <cellStyle name="Comma 2 116 2" xfId="409" xr:uid="{00000000-0005-0000-0000-000080070000}"/>
    <cellStyle name="Comma 2 116 3" xfId="410" xr:uid="{00000000-0005-0000-0000-000081070000}"/>
    <cellStyle name="Comma 2 117" xfId="411" xr:uid="{00000000-0005-0000-0000-000082070000}"/>
    <cellStyle name="Comma 2 117 2" xfId="412" xr:uid="{00000000-0005-0000-0000-000083070000}"/>
    <cellStyle name="Comma 2 117 3" xfId="413" xr:uid="{00000000-0005-0000-0000-000084070000}"/>
    <cellStyle name="Comma 2 118" xfId="414" xr:uid="{00000000-0005-0000-0000-000085070000}"/>
    <cellStyle name="Comma 2 118 2" xfId="415" xr:uid="{00000000-0005-0000-0000-000086070000}"/>
    <cellStyle name="Comma 2 118 3" xfId="416" xr:uid="{00000000-0005-0000-0000-000087070000}"/>
    <cellStyle name="Comma 2 119" xfId="417" xr:uid="{00000000-0005-0000-0000-000088070000}"/>
    <cellStyle name="Comma 2 119 2" xfId="418" xr:uid="{00000000-0005-0000-0000-000089070000}"/>
    <cellStyle name="Comma 2 119 3" xfId="419" xr:uid="{00000000-0005-0000-0000-00008A070000}"/>
    <cellStyle name="Comma 2 12" xfId="420" xr:uid="{00000000-0005-0000-0000-00008B070000}"/>
    <cellStyle name="Comma 2 12 2" xfId="421" xr:uid="{00000000-0005-0000-0000-00008C070000}"/>
    <cellStyle name="Comma 2 12 3" xfId="422" xr:uid="{00000000-0005-0000-0000-00008D070000}"/>
    <cellStyle name="Comma 2 12 4" xfId="423" xr:uid="{00000000-0005-0000-0000-00008E070000}"/>
    <cellStyle name="Comma 2 120" xfId="424" xr:uid="{00000000-0005-0000-0000-00008F070000}"/>
    <cellStyle name="Comma 2 120 2" xfId="425" xr:uid="{00000000-0005-0000-0000-000090070000}"/>
    <cellStyle name="Comma 2 120 3" xfId="426" xr:uid="{00000000-0005-0000-0000-000091070000}"/>
    <cellStyle name="Comma 2 121" xfId="427" xr:uid="{00000000-0005-0000-0000-000092070000}"/>
    <cellStyle name="Comma 2 121 2" xfId="428" xr:uid="{00000000-0005-0000-0000-000093070000}"/>
    <cellStyle name="Comma 2 121 3" xfId="429" xr:uid="{00000000-0005-0000-0000-000094070000}"/>
    <cellStyle name="Comma 2 122" xfId="430" xr:uid="{00000000-0005-0000-0000-000095070000}"/>
    <cellStyle name="Comma 2 122 2" xfId="431" xr:uid="{00000000-0005-0000-0000-000096070000}"/>
    <cellStyle name="Comma 2 122 3" xfId="432" xr:uid="{00000000-0005-0000-0000-000097070000}"/>
    <cellStyle name="Comma 2 123" xfId="433" xr:uid="{00000000-0005-0000-0000-000098070000}"/>
    <cellStyle name="Comma 2 123 2" xfId="434" xr:uid="{00000000-0005-0000-0000-000099070000}"/>
    <cellStyle name="Comma 2 123 3" xfId="435" xr:uid="{00000000-0005-0000-0000-00009A070000}"/>
    <cellStyle name="Comma 2 124" xfId="436" xr:uid="{00000000-0005-0000-0000-00009B070000}"/>
    <cellStyle name="Comma 2 124 2" xfId="437" xr:uid="{00000000-0005-0000-0000-00009C070000}"/>
    <cellStyle name="Comma 2 124 3" xfId="438" xr:uid="{00000000-0005-0000-0000-00009D070000}"/>
    <cellStyle name="Comma 2 125" xfId="439" xr:uid="{00000000-0005-0000-0000-00009E070000}"/>
    <cellStyle name="Comma 2 125 2" xfId="440" xr:uid="{00000000-0005-0000-0000-00009F070000}"/>
    <cellStyle name="Comma 2 125 3" xfId="441" xr:uid="{00000000-0005-0000-0000-0000A0070000}"/>
    <cellStyle name="Comma 2 126" xfId="442" xr:uid="{00000000-0005-0000-0000-0000A1070000}"/>
    <cellStyle name="Comma 2 126 2" xfId="443" xr:uid="{00000000-0005-0000-0000-0000A2070000}"/>
    <cellStyle name="Comma 2 126 3" xfId="444" xr:uid="{00000000-0005-0000-0000-0000A3070000}"/>
    <cellStyle name="Comma 2 127" xfId="445" xr:uid="{00000000-0005-0000-0000-0000A4070000}"/>
    <cellStyle name="Comma 2 127 2" xfId="446" xr:uid="{00000000-0005-0000-0000-0000A5070000}"/>
    <cellStyle name="Comma 2 127 3" xfId="447" xr:uid="{00000000-0005-0000-0000-0000A6070000}"/>
    <cellStyle name="Comma 2 128" xfId="448" xr:uid="{00000000-0005-0000-0000-0000A7070000}"/>
    <cellStyle name="Comma 2 128 2" xfId="449" xr:uid="{00000000-0005-0000-0000-0000A8070000}"/>
    <cellStyle name="Comma 2 128 3" xfId="450" xr:uid="{00000000-0005-0000-0000-0000A9070000}"/>
    <cellStyle name="Comma 2 129" xfId="451" xr:uid="{00000000-0005-0000-0000-0000AA070000}"/>
    <cellStyle name="Comma 2 129 2" xfId="452" xr:uid="{00000000-0005-0000-0000-0000AB070000}"/>
    <cellStyle name="Comma 2 129 3" xfId="453" xr:uid="{00000000-0005-0000-0000-0000AC070000}"/>
    <cellStyle name="Comma 2 13" xfId="454" xr:uid="{00000000-0005-0000-0000-0000AD070000}"/>
    <cellStyle name="Comma 2 13 2" xfId="455" xr:uid="{00000000-0005-0000-0000-0000AE070000}"/>
    <cellStyle name="Comma 2 13 3" xfId="456" xr:uid="{00000000-0005-0000-0000-0000AF070000}"/>
    <cellStyle name="Comma 2 13 4" xfId="457" xr:uid="{00000000-0005-0000-0000-0000B0070000}"/>
    <cellStyle name="Comma 2 130" xfId="458" xr:uid="{00000000-0005-0000-0000-0000B1070000}"/>
    <cellStyle name="Comma 2 130 2" xfId="459" xr:uid="{00000000-0005-0000-0000-0000B2070000}"/>
    <cellStyle name="Comma 2 130 3" xfId="460" xr:uid="{00000000-0005-0000-0000-0000B3070000}"/>
    <cellStyle name="Comma 2 131" xfId="461" xr:uid="{00000000-0005-0000-0000-0000B4070000}"/>
    <cellStyle name="Comma 2 131 2" xfId="462" xr:uid="{00000000-0005-0000-0000-0000B5070000}"/>
    <cellStyle name="Comma 2 131 3" xfId="463" xr:uid="{00000000-0005-0000-0000-0000B6070000}"/>
    <cellStyle name="Comma 2 132" xfId="464" xr:uid="{00000000-0005-0000-0000-0000B7070000}"/>
    <cellStyle name="Comma 2 132 2" xfId="465" xr:uid="{00000000-0005-0000-0000-0000B8070000}"/>
    <cellStyle name="Comma 2 132 3" xfId="466" xr:uid="{00000000-0005-0000-0000-0000B9070000}"/>
    <cellStyle name="Comma 2 133" xfId="467" xr:uid="{00000000-0005-0000-0000-0000BA070000}"/>
    <cellStyle name="Comma 2 133 2" xfId="468" xr:uid="{00000000-0005-0000-0000-0000BB070000}"/>
    <cellStyle name="Comma 2 133 3" xfId="469" xr:uid="{00000000-0005-0000-0000-0000BC070000}"/>
    <cellStyle name="Comma 2 134" xfId="470" xr:uid="{00000000-0005-0000-0000-0000BD070000}"/>
    <cellStyle name="Comma 2 134 2" xfId="471" xr:uid="{00000000-0005-0000-0000-0000BE070000}"/>
    <cellStyle name="Comma 2 134 3" xfId="472" xr:uid="{00000000-0005-0000-0000-0000BF070000}"/>
    <cellStyle name="Comma 2 135" xfId="473" xr:uid="{00000000-0005-0000-0000-0000C0070000}"/>
    <cellStyle name="Comma 2 135 2" xfId="474" xr:uid="{00000000-0005-0000-0000-0000C1070000}"/>
    <cellStyle name="Comma 2 135 3" xfId="475" xr:uid="{00000000-0005-0000-0000-0000C2070000}"/>
    <cellStyle name="Comma 2 136" xfId="476" xr:uid="{00000000-0005-0000-0000-0000C3070000}"/>
    <cellStyle name="Comma 2 136 2" xfId="477" xr:uid="{00000000-0005-0000-0000-0000C4070000}"/>
    <cellStyle name="Comma 2 136 3" xfId="478" xr:uid="{00000000-0005-0000-0000-0000C5070000}"/>
    <cellStyle name="Comma 2 137" xfId="479" xr:uid="{00000000-0005-0000-0000-0000C6070000}"/>
    <cellStyle name="Comma 2 137 2" xfId="480" xr:uid="{00000000-0005-0000-0000-0000C7070000}"/>
    <cellStyle name="Comma 2 137 3" xfId="481" xr:uid="{00000000-0005-0000-0000-0000C8070000}"/>
    <cellStyle name="Comma 2 138" xfId="482" xr:uid="{00000000-0005-0000-0000-0000C9070000}"/>
    <cellStyle name="Comma 2 138 2" xfId="483" xr:uid="{00000000-0005-0000-0000-0000CA070000}"/>
    <cellStyle name="Comma 2 138 3" xfId="484" xr:uid="{00000000-0005-0000-0000-0000CB070000}"/>
    <cellStyle name="Comma 2 139" xfId="485" xr:uid="{00000000-0005-0000-0000-0000CC070000}"/>
    <cellStyle name="Comma 2 139 2" xfId="486" xr:uid="{00000000-0005-0000-0000-0000CD070000}"/>
    <cellStyle name="Comma 2 139 3" xfId="487" xr:uid="{00000000-0005-0000-0000-0000CE070000}"/>
    <cellStyle name="Comma 2 14" xfId="488" xr:uid="{00000000-0005-0000-0000-0000CF070000}"/>
    <cellStyle name="Comma 2 14 2" xfId="489" xr:uid="{00000000-0005-0000-0000-0000D0070000}"/>
    <cellStyle name="Comma 2 14 3" xfId="490" xr:uid="{00000000-0005-0000-0000-0000D1070000}"/>
    <cellStyle name="Comma 2 14 4" xfId="491" xr:uid="{00000000-0005-0000-0000-0000D2070000}"/>
    <cellStyle name="Comma 2 140" xfId="492" xr:uid="{00000000-0005-0000-0000-0000D3070000}"/>
    <cellStyle name="Comma 2 140 2" xfId="493" xr:uid="{00000000-0005-0000-0000-0000D4070000}"/>
    <cellStyle name="Comma 2 140 3" xfId="494" xr:uid="{00000000-0005-0000-0000-0000D5070000}"/>
    <cellStyle name="Comma 2 141" xfId="495" xr:uid="{00000000-0005-0000-0000-0000D6070000}"/>
    <cellStyle name="Comma 2 141 2" xfId="496" xr:uid="{00000000-0005-0000-0000-0000D7070000}"/>
    <cellStyle name="Comma 2 141 3" xfId="497" xr:uid="{00000000-0005-0000-0000-0000D8070000}"/>
    <cellStyle name="Comma 2 142" xfId="498" xr:uid="{00000000-0005-0000-0000-0000D9070000}"/>
    <cellStyle name="Comma 2 142 2" xfId="499" xr:uid="{00000000-0005-0000-0000-0000DA070000}"/>
    <cellStyle name="Comma 2 142 3" xfId="500" xr:uid="{00000000-0005-0000-0000-0000DB070000}"/>
    <cellStyle name="Comma 2 143" xfId="501" xr:uid="{00000000-0005-0000-0000-0000DC070000}"/>
    <cellStyle name="Comma 2 143 2" xfId="502" xr:uid="{00000000-0005-0000-0000-0000DD070000}"/>
    <cellStyle name="Comma 2 143 3" xfId="503" xr:uid="{00000000-0005-0000-0000-0000DE070000}"/>
    <cellStyle name="Comma 2 144" xfId="504" xr:uid="{00000000-0005-0000-0000-0000DF070000}"/>
    <cellStyle name="Comma 2 144 2" xfId="505" xr:uid="{00000000-0005-0000-0000-0000E0070000}"/>
    <cellStyle name="Comma 2 144 3" xfId="506" xr:uid="{00000000-0005-0000-0000-0000E1070000}"/>
    <cellStyle name="Comma 2 145" xfId="507" xr:uid="{00000000-0005-0000-0000-0000E2070000}"/>
    <cellStyle name="Comma 2 145 2" xfId="508" xr:uid="{00000000-0005-0000-0000-0000E3070000}"/>
    <cellStyle name="Comma 2 145 3" xfId="509" xr:uid="{00000000-0005-0000-0000-0000E4070000}"/>
    <cellStyle name="Comma 2 146" xfId="510" xr:uid="{00000000-0005-0000-0000-0000E5070000}"/>
    <cellStyle name="Comma 2 146 2" xfId="511" xr:uid="{00000000-0005-0000-0000-0000E6070000}"/>
    <cellStyle name="Comma 2 146 3" xfId="512" xr:uid="{00000000-0005-0000-0000-0000E7070000}"/>
    <cellStyle name="Comma 2 147" xfId="513" xr:uid="{00000000-0005-0000-0000-0000E8070000}"/>
    <cellStyle name="Comma 2 147 2" xfId="514" xr:uid="{00000000-0005-0000-0000-0000E9070000}"/>
    <cellStyle name="Comma 2 147 2 2" xfId="51457" xr:uid="{00000000-0005-0000-0000-0000EA070000}"/>
    <cellStyle name="Comma 2 147 3" xfId="515" xr:uid="{00000000-0005-0000-0000-0000EB070000}"/>
    <cellStyle name="Comma 2 147 4" xfId="51458" xr:uid="{00000000-0005-0000-0000-0000EC070000}"/>
    <cellStyle name="Comma 2 147 5" xfId="51459" xr:uid="{00000000-0005-0000-0000-0000ED070000}"/>
    <cellStyle name="Comma 2 148" xfId="516" xr:uid="{00000000-0005-0000-0000-0000EE070000}"/>
    <cellStyle name="Comma 2 148 2" xfId="517" xr:uid="{00000000-0005-0000-0000-0000EF070000}"/>
    <cellStyle name="Comma 2 148 3" xfId="518" xr:uid="{00000000-0005-0000-0000-0000F0070000}"/>
    <cellStyle name="Comma 2 149" xfId="519" xr:uid="{00000000-0005-0000-0000-0000F1070000}"/>
    <cellStyle name="Comma 2 149 2" xfId="520" xr:uid="{00000000-0005-0000-0000-0000F2070000}"/>
    <cellStyle name="Comma 2 149 3" xfId="521" xr:uid="{00000000-0005-0000-0000-0000F3070000}"/>
    <cellStyle name="Comma 2 149 4" xfId="51460" xr:uid="{00000000-0005-0000-0000-0000F4070000}"/>
    <cellStyle name="Comma 2 15" xfId="522" xr:uid="{00000000-0005-0000-0000-0000F5070000}"/>
    <cellStyle name="Comma 2 15 2" xfId="523" xr:uid="{00000000-0005-0000-0000-0000F6070000}"/>
    <cellStyle name="Comma 2 15 3" xfId="524" xr:uid="{00000000-0005-0000-0000-0000F7070000}"/>
    <cellStyle name="Comma 2 15 4" xfId="525" xr:uid="{00000000-0005-0000-0000-0000F8070000}"/>
    <cellStyle name="Comma 2 150" xfId="526" xr:uid="{00000000-0005-0000-0000-0000F9070000}"/>
    <cellStyle name="Comma 2 150 2" xfId="527" xr:uid="{00000000-0005-0000-0000-0000FA070000}"/>
    <cellStyle name="Comma 2 150 3" xfId="528" xr:uid="{00000000-0005-0000-0000-0000FB070000}"/>
    <cellStyle name="Comma 2 151" xfId="529" xr:uid="{00000000-0005-0000-0000-0000FC070000}"/>
    <cellStyle name="Comma 2 151 2" xfId="530" xr:uid="{00000000-0005-0000-0000-0000FD070000}"/>
    <cellStyle name="Comma 2 151 3" xfId="531" xr:uid="{00000000-0005-0000-0000-0000FE070000}"/>
    <cellStyle name="Comma 2 152" xfId="532" xr:uid="{00000000-0005-0000-0000-0000FF070000}"/>
    <cellStyle name="Comma 2 152 2" xfId="533" xr:uid="{00000000-0005-0000-0000-000000080000}"/>
    <cellStyle name="Comma 2 152 3" xfId="534" xr:uid="{00000000-0005-0000-0000-000001080000}"/>
    <cellStyle name="Comma 2 153" xfId="535" xr:uid="{00000000-0005-0000-0000-000002080000}"/>
    <cellStyle name="Comma 2 153 2" xfId="536" xr:uid="{00000000-0005-0000-0000-000003080000}"/>
    <cellStyle name="Comma 2 153 3" xfId="537" xr:uid="{00000000-0005-0000-0000-000004080000}"/>
    <cellStyle name="Comma 2 154" xfId="538" xr:uid="{00000000-0005-0000-0000-000005080000}"/>
    <cellStyle name="Comma 2 154 2" xfId="539" xr:uid="{00000000-0005-0000-0000-000006080000}"/>
    <cellStyle name="Comma 2 154 3" xfId="540" xr:uid="{00000000-0005-0000-0000-000007080000}"/>
    <cellStyle name="Comma 2 155" xfId="541" xr:uid="{00000000-0005-0000-0000-000008080000}"/>
    <cellStyle name="Comma 2 155 2" xfId="542" xr:uid="{00000000-0005-0000-0000-000009080000}"/>
    <cellStyle name="Comma 2 155 3" xfId="543" xr:uid="{00000000-0005-0000-0000-00000A080000}"/>
    <cellStyle name="Comma 2 156" xfId="544" xr:uid="{00000000-0005-0000-0000-00000B080000}"/>
    <cellStyle name="Comma 2 156 2" xfId="545" xr:uid="{00000000-0005-0000-0000-00000C080000}"/>
    <cellStyle name="Comma 2 156 3" xfId="546" xr:uid="{00000000-0005-0000-0000-00000D080000}"/>
    <cellStyle name="Comma 2 157" xfId="547" xr:uid="{00000000-0005-0000-0000-00000E080000}"/>
    <cellStyle name="Comma 2 157 2" xfId="548" xr:uid="{00000000-0005-0000-0000-00000F080000}"/>
    <cellStyle name="Comma 2 157 3" xfId="549" xr:uid="{00000000-0005-0000-0000-000010080000}"/>
    <cellStyle name="Comma 2 158" xfId="550" xr:uid="{00000000-0005-0000-0000-000011080000}"/>
    <cellStyle name="Comma 2 158 2" xfId="551" xr:uid="{00000000-0005-0000-0000-000012080000}"/>
    <cellStyle name="Comma 2 158 3" xfId="552" xr:uid="{00000000-0005-0000-0000-000013080000}"/>
    <cellStyle name="Comma 2 159" xfId="553" xr:uid="{00000000-0005-0000-0000-000014080000}"/>
    <cellStyle name="Comma 2 159 2" xfId="554" xr:uid="{00000000-0005-0000-0000-000015080000}"/>
    <cellStyle name="Comma 2 159 3" xfId="555" xr:uid="{00000000-0005-0000-0000-000016080000}"/>
    <cellStyle name="Comma 2 16" xfId="556" xr:uid="{00000000-0005-0000-0000-000017080000}"/>
    <cellStyle name="Comma 2 16 2" xfId="557" xr:uid="{00000000-0005-0000-0000-000018080000}"/>
    <cellStyle name="Comma 2 16 3" xfId="558" xr:uid="{00000000-0005-0000-0000-000019080000}"/>
    <cellStyle name="Comma 2 16 4" xfId="559" xr:uid="{00000000-0005-0000-0000-00001A080000}"/>
    <cellStyle name="Comma 2 160" xfId="560" xr:uid="{00000000-0005-0000-0000-00001B080000}"/>
    <cellStyle name="Comma 2 160 2" xfId="561" xr:uid="{00000000-0005-0000-0000-00001C080000}"/>
    <cellStyle name="Comma 2 160 3" xfId="562" xr:uid="{00000000-0005-0000-0000-00001D080000}"/>
    <cellStyle name="Comma 2 161" xfId="563" xr:uid="{00000000-0005-0000-0000-00001E080000}"/>
    <cellStyle name="Comma 2 162" xfId="564" xr:uid="{00000000-0005-0000-0000-00001F080000}"/>
    <cellStyle name="Comma 2 163" xfId="565" xr:uid="{00000000-0005-0000-0000-000020080000}"/>
    <cellStyle name="Comma 2 164" xfId="566" xr:uid="{00000000-0005-0000-0000-000021080000}"/>
    <cellStyle name="Comma 2 165" xfId="567" xr:uid="{00000000-0005-0000-0000-000022080000}"/>
    <cellStyle name="Comma 2 166" xfId="568" xr:uid="{00000000-0005-0000-0000-000023080000}"/>
    <cellStyle name="Comma 2 167" xfId="569" xr:uid="{00000000-0005-0000-0000-000024080000}"/>
    <cellStyle name="Comma 2 168" xfId="570" xr:uid="{00000000-0005-0000-0000-000025080000}"/>
    <cellStyle name="Comma 2 169" xfId="571" xr:uid="{00000000-0005-0000-0000-000026080000}"/>
    <cellStyle name="Comma 2 17" xfId="572" xr:uid="{00000000-0005-0000-0000-000027080000}"/>
    <cellStyle name="Comma 2 17 2" xfId="573" xr:uid="{00000000-0005-0000-0000-000028080000}"/>
    <cellStyle name="Comma 2 17 3" xfId="574" xr:uid="{00000000-0005-0000-0000-000029080000}"/>
    <cellStyle name="Comma 2 17 4" xfId="575" xr:uid="{00000000-0005-0000-0000-00002A080000}"/>
    <cellStyle name="Comma 2 170" xfId="576" xr:uid="{00000000-0005-0000-0000-00002B080000}"/>
    <cellStyle name="Comma 2 171" xfId="577" xr:uid="{00000000-0005-0000-0000-00002C080000}"/>
    <cellStyle name="Comma 2 172" xfId="578" xr:uid="{00000000-0005-0000-0000-00002D080000}"/>
    <cellStyle name="Comma 2 173" xfId="579" xr:uid="{00000000-0005-0000-0000-00002E080000}"/>
    <cellStyle name="Comma 2 174" xfId="580" xr:uid="{00000000-0005-0000-0000-00002F080000}"/>
    <cellStyle name="Comma 2 175" xfId="581" xr:uid="{00000000-0005-0000-0000-000030080000}"/>
    <cellStyle name="Comma 2 176" xfId="582" xr:uid="{00000000-0005-0000-0000-000031080000}"/>
    <cellStyle name="Comma 2 177" xfId="583" xr:uid="{00000000-0005-0000-0000-000032080000}"/>
    <cellStyle name="Comma 2 178" xfId="584" xr:uid="{00000000-0005-0000-0000-000033080000}"/>
    <cellStyle name="Comma 2 179" xfId="585" xr:uid="{00000000-0005-0000-0000-000034080000}"/>
    <cellStyle name="Comma 2 18" xfId="586" xr:uid="{00000000-0005-0000-0000-000035080000}"/>
    <cellStyle name="Comma 2 18 2" xfId="587" xr:uid="{00000000-0005-0000-0000-000036080000}"/>
    <cellStyle name="Comma 2 18 3" xfId="588" xr:uid="{00000000-0005-0000-0000-000037080000}"/>
    <cellStyle name="Comma 2 18 4" xfId="589" xr:uid="{00000000-0005-0000-0000-000038080000}"/>
    <cellStyle name="Comma 2 180" xfId="590" xr:uid="{00000000-0005-0000-0000-000039080000}"/>
    <cellStyle name="Comma 2 181" xfId="591" xr:uid="{00000000-0005-0000-0000-00003A080000}"/>
    <cellStyle name="Comma 2 182" xfId="592" xr:uid="{00000000-0005-0000-0000-00003B080000}"/>
    <cellStyle name="Comma 2 183" xfId="593" xr:uid="{00000000-0005-0000-0000-00003C080000}"/>
    <cellStyle name="Comma 2 184" xfId="594" xr:uid="{00000000-0005-0000-0000-00003D080000}"/>
    <cellStyle name="Comma 2 185" xfId="595" xr:uid="{00000000-0005-0000-0000-00003E080000}"/>
    <cellStyle name="Comma 2 186" xfId="596" xr:uid="{00000000-0005-0000-0000-00003F080000}"/>
    <cellStyle name="Comma 2 187" xfId="597" xr:uid="{00000000-0005-0000-0000-000040080000}"/>
    <cellStyle name="Comma 2 188" xfId="598" xr:uid="{00000000-0005-0000-0000-000041080000}"/>
    <cellStyle name="Comma 2 189" xfId="599" xr:uid="{00000000-0005-0000-0000-000042080000}"/>
    <cellStyle name="Comma 2 19" xfId="600" xr:uid="{00000000-0005-0000-0000-000043080000}"/>
    <cellStyle name="Comma 2 19 2" xfId="601" xr:uid="{00000000-0005-0000-0000-000044080000}"/>
    <cellStyle name="Comma 2 19 3" xfId="602" xr:uid="{00000000-0005-0000-0000-000045080000}"/>
    <cellStyle name="Comma 2 19 4" xfId="603" xr:uid="{00000000-0005-0000-0000-000046080000}"/>
    <cellStyle name="Comma 2 190" xfId="604" xr:uid="{00000000-0005-0000-0000-000047080000}"/>
    <cellStyle name="Comma 2 191" xfId="605" xr:uid="{00000000-0005-0000-0000-000048080000}"/>
    <cellStyle name="Comma 2 192" xfId="606" xr:uid="{00000000-0005-0000-0000-000049080000}"/>
    <cellStyle name="Comma 2 193" xfId="607" xr:uid="{00000000-0005-0000-0000-00004A080000}"/>
    <cellStyle name="Comma 2 194" xfId="608" xr:uid="{00000000-0005-0000-0000-00004B080000}"/>
    <cellStyle name="Comma 2 195" xfId="609" xr:uid="{00000000-0005-0000-0000-00004C080000}"/>
    <cellStyle name="Comma 2 196" xfId="610" xr:uid="{00000000-0005-0000-0000-00004D080000}"/>
    <cellStyle name="Comma 2 197" xfId="611" xr:uid="{00000000-0005-0000-0000-00004E080000}"/>
    <cellStyle name="Comma 2 198" xfId="612" xr:uid="{00000000-0005-0000-0000-00004F080000}"/>
    <cellStyle name="Comma 2 199" xfId="613" xr:uid="{00000000-0005-0000-0000-000050080000}"/>
    <cellStyle name="Comma 2 2" xfId="4" xr:uid="{00000000-0005-0000-0000-000051080000}"/>
    <cellStyle name="Comma 2 2 10" xfId="614" xr:uid="{00000000-0005-0000-0000-000052080000}"/>
    <cellStyle name="Comma 2 2 10 2" xfId="615" xr:uid="{00000000-0005-0000-0000-000053080000}"/>
    <cellStyle name="Comma 2 2 10 3" xfId="616" xr:uid="{00000000-0005-0000-0000-000054080000}"/>
    <cellStyle name="Comma 2 2 100" xfId="617" xr:uid="{00000000-0005-0000-0000-000055080000}"/>
    <cellStyle name="Comma 2 2 100 2" xfId="618" xr:uid="{00000000-0005-0000-0000-000056080000}"/>
    <cellStyle name="Comma 2 2 100 3" xfId="619" xr:uid="{00000000-0005-0000-0000-000057080000}"/>
    <cellStyle name="Comma 2 2 101" xfId="620" xr:uid="{00000000-0005-0000-0000-000058080000}"/>
    <cellStyle name="Comma 2 2 101 2" xfId="621" xr:uid="{00000000-0005-0000-0000-000059080000}"/>
    <cellStyle name="Comma 2 2 101 3" xfId="622" xr:uid="{00000000-0005-0000-0000-00005A080000}"/>
    <cellStyle name="Comma 2 2 102" xfId="623" xr:uid="{00000000-0005-0000-0000-00005B080000}"/>
    <cellStyle name="Comma 2 2 102 2" xfId="624" xr:uid="{00000000-0005-0000-0000-00005C080000}"/>
    <cellStyle name="Comma 2 2 102 3" xfId="625" xr:uid="{00000000-0005-0000-0000-00005D080000}"/>
    <cellStyle name="Comma 2 2 103" xfId="626" xr:uid="{00000000-0005-0000-0000-00005E080000}"/>
    <cellStyle name="Comma 2 2 103 2" xfId="627" xr:uid="{00000000-0005-0000-0000-00005F080000}"/>
    <cellStyle name="Comma 2 2 103 3" xfId="628" xr:uid="{00000000-0005-0000-0000-000060080000}"/>
    <cellStyle name="Comma 2 2 104" xfId="629" xr:uid="{00000000-0005-0000-0000-000061080000}"/>
    <cellStyle name="Comma 2 2 104 2" xfId="630" xr:uid="{00000000-0005-0000-0000-000062080000}"/>
    <cellStyle name="Comma 2 2 104 3" xfId="631" xr:uid="{00000000-0005-0000-0000-000063080000}"/>
    <cellStyle name="Comma 2 2 105" xfId="632" xr:uid="{00000000-0005-0000-0000-000064080000}"/>
    <cellStyle name="Comma 2 2 105 2" xfId="633" xr:uid="{00000000-0005-0000-0000-000065080000}"/>
    <cellStyle name="Comma 2 2 105 3" xfId="634" xr:uid="{00000000-0005-0000-0000-000066080000}"/>
    <cellStyle name="Comma 2 2 106" xfId="635" xr:uid="{00000000-0005-0000-0000-000067080000}"/>
    <cellStyle name="Comma 2 2 106 2" xfId="636" xr:uid="{00000000-0005-0000-0000-000068080000}"/>
    <cellStyle name="Comma 2 2 106 3" xfId="637" xr:uid="{00000000-0005-0000-0000-000069080000}"/>
    <cellStyle name="Comma 2 2 107" xfId="638" xr:uid="{00000000-0005-0000-0000-00006A080000}"/>
    <cellStyle name="Comma 2 2 107 2" xfId="639" xr:uid="{00000000-0005-0000-0000-00006B080000}"/>
    <cellStyle name="Comma 2 2 107 3" xfId="640" xr:uid="{00000000-0005-0000-0000-00006C080000}"/>
    <cellStyle name="Comma 2 2 108" xfId="641" xr:uid="{00000000-0005-0000-0000-00006D080000}"/>
    <cellStyle name="Comma 2 2 109" xfId="642" xr:uid="{00000000-0005-0000-0000-00006E080000}"/>
    <cellStyle name="Comma 2 2 11" xfId="643" xr:uid="{00000000-0005-0000-0000-00006F080000}"/>
    <cellStyle name="Comma 2 2 11 2" xfId="644" xr:uid="{00000000-0005-0000-0000-000070080000}"/>
    <cellStyle name="Comma 2 2 11 3" xfId="645" xr:uid="{00000000-0005-0000-0000-000071080000}"/>
    <cellStyle name="Comma 2 2 110" xfId="646" xr:uid="{00000000-0005-0000-0000-000072080000}"/>
    <cellStyle name="Comma 2 2 111" xfId="647" xr:uid="{00000000-0005-0000-0000-000073080000}"/>
    <cellStyle name="Comma 2 2 112" xfId="648" xr:uid="{00000000-0005-0000-0000-000074080000}"/>
    <cellStyle name="Comma 2 2 113" xfId="649" xr:uid="{00000000-0005-0000-0000-000075080000}"/>
    <cellStyle name="Comma 2 2 114" xfId="650" xr:uid="{00000000-0005-0000-0000-000076080000}"/>
    <cellStyle name="Comma 2 2 115" xfId="651" xr:uid="{00000000-0005-0000-0000-000077080000}"/>
    <cellStyle name="Comma 2 2 116" xfId="652" xr:uid="{00000000-0005-0000-0000-000078080000}"/>
    <cellStyle name="Comma 2 2 117" xfId="653" xr:uid="{00000000-0005-0000-0000-000079080000}"/>
    <cellStyle name="Comma 2 2 118" xfId="654" xr:uid="{00000000-0005-0000-0000-00007A080000}"/>
    <cellStyle name="Comma 2 2 119" xfId="655" xr:uid="{00000000-0005-0000-0000-00007B080000}"/>
    <cellStyle name="Comma 2 2 12" xfId="656" xr:uid="{00000000-0005-0000-0000-00007C080000}"/>
    <cellStyle name="Comma 2 2 12 2" xfId="657" xr:uid="{00000000-0005-0000-0000-00007D080000}"/>
    <cellStyle name="Comma 2 2 12 3" xfId="658" xr:uid="{00000000-0005-0000-0000-00007E080000}"/>
    <cellStyle name="Comma 2 2 120" xfId="659" xr:uid="{00000000-0005-0000-0000-00007F080000}"/>
    <cellStyle name="Comma 2 2 121" xfId="660" xr:uid="{00000000-0005-0000-0000-000080080000}"/>
    <cellStyle name="Comma 2 2 122" xfId="661" xr:uid="{00000000-0005-0000-0000-000081080000}"/>
    <cellStyle name="Comma 2 2 123" xfId="662" xr:uid="{00000000-0005-0000-0000-000082080000}"/>
    <cellStyle name="Comma 2 2 124" xfId="663" xr:uid="{00000000-0005-0000-0000-000083080000}"/>
    <cellStyle name="Comma 2 2 125" xfId="664" xr:uid="{00000000-0005-0000-0000-000084080000}"/>
    <cellStyle name="Comma 2 2 126" xfId="665" xr:uid="{00000000-0005-0000-0000-000085080000}"/>
    <cellStyle name="Comma 2 2 127" xfId="666" xr:uid="{00000000-0005-0000-0000-000086080000}"/>
    <cellStyle name="Comma 2 2 128" xfId="667" xr:uid="{00000000-0005-0000-0000-000087080000}"/>
    <cellStyle name="Comma 2 2 129" xfId="668" xr:uid="{00000000-0005-0000-0000-000088080000}"/>
    <cellStyle name="Comma 2 2 13" xfId="669" xr:uid="{00000000-0005-0000-0000-000089080000}"/>
    <cellStyle name="Comma 2 2 13 2" xfId="670" xr:uid="{00000000-0005-0000-0000-00008A080000}"/>
    <cellStyle name="Comma 2 2 13 3" xfId="671" xr:uid="{00000000-0005-0000-0000-00008B080000}"/>
    <cellStyle name="Comma 2 2 130" xfId="672" xr:uid="{00000000-0005-0000-0000-00008C080000}"/>
    <cellStyle name="Comma 2 2 131" xfId="673" xr:uid="{00000000-0005-0000-0000-00008D080000}"/>
    <cellStyle name="Comma 2 2 132" xfId="674" xr:uid="{00000000-0005-0000-0000-00008E080000}"/>
    <cellStyle name="Comma 2 2 133" xfId="675" xr:uid="{00000000-0005-0000-0000-00008F080000}"/>
    <cellStyle name="Comma 2 2 134" xfId="676" xr:uid="{00000000-0005-0000-0000-000090080000}"/>
    <cellStyle name="Comma 2 2 135" xfId="677" xr:uid="{00000000-0005-0000-0000-000091080000}"/>
    <cellStyle name="Comma 2 2 136" xfId="678" xr:uid="{00000000-0005-0000-0000-000092080000}"/>
    <cellStyle name="Comma 2 2 137" xfId="679" xr:uid="{00000000-0005-0000-0000-000093080000}"/>
    <cellStyle name="Comma 2 2 138" xfId="680" xr:uid="{00000000-0005-0000-0000-000094080000}"/>
    <cellStyle name="Comma 2 2 139" xfId="681" xr:uid="{00000000-0005-0000-0000-000095080000}"/>
    <cellStyle name="Comma 2 2 14" xfId="682" xr:uid="{00000000-0005-0000-0000-000096080000}"/>
    <cellStyle name="Comma 2 2 14 2" xfId="683" xr:uid="{00000000-0005-0000-0000-000097080000}"/>
    <cellStyle name="Comma 2 2 14 3" xfId="684" xr:uid="{00000000-0005-0000-0000-000098080000}"/>
    <cellStyle name="Comma 2 2 140" xfId="685" xr:uid="{00000000-0005-0000-0000-000099080000}"/>
    <cellStyle name="Comma 2 2 141" xfId="686" xr:uid="{00000000-0005-0000-0000-00009A080000}"/>
    <cellStyle name="Comma 2 2 142" xfId="687" xr:uid="{00000000-0005-0000-0000-00009B080000}"/>
    <cellStyle name="Comma 2 2 143" xfId="688" xr:uid="{00000000-0005-0000-0000-00009C080000}"/>
    <cellStyle name="Comma 2 2 144" xfId="689" xr:uid="{00000000-0005-0000-0000-00009D080000}"/>
    <cellStyle name="Comma 2 2 145" xfId="690" xr:uid="{00000000-0005-0000-0000-00009E080000}"/>
    <cellStyle name="Comma 2 2 146" xfId="691" xr:uid="{00000000-0005-0000-0000-00009F080000}"/>
    <cellStyle name="Comma 2 2 147" xfId="692" xr:uid="{00000000-0005-0000-0000-0000A0080000}"/>
    <cellStyle name="Comma 2 2 148" xfId="693" xr:uid="{00000000-0005-0000-0000-0000A1080000}"/>
    <cellStyle name="Comma 2 2 149" xfId="694" xr:uid="{00000000-0005-0000-0000-0000A2080000}"/>
    <cellStyle name="Comma 2 2 15" xfId="695" xr:uid="{00000000-0005-0000-0000-0000A3080000}"/>
    <cellStyle name="Comma 2 2 15 2" xfId="696" xr:uid="{00000000-0005-0000-0000-0000A4080000}"/>
    <cellStyle name="Comma 2 2 15 3" xfId="697" xr:uid="{00000000-0005-0000-0000-0000A5080000}"/>
    <cellStyle name="Comma 2 2 150" xfId="698" xr:uid="{00000000-0005-0000-0000-0000A6080000}"/>
    <cellStyle name="Comma 2 2 151" xfId="699" xr:uid="{00000000-0005-0000-0000-0000A7080000}"/>
    <cellStyle name="Comma 2 2 152" xfId="700" xr:uid="{00000000-0005-0000-0000-0000A8080000}"/>
    <cellStyle name="Comma 2 2 153" xfId="701" xr:uid="{00000000-0005-0000-0000-0000A9080000}"/>
    <cellStyle name="Comma 2 2 154" xfId="702" xr:uid="{00000000-0005-0000-0000-0000AA080000}"/>
    <cellStyle name="Comma 2 2 155" xfId="703" xr:uid="{00000000-0005-0000-0000-0000AB080000}"/>
    <cellStyle name="Comma 2 2 156" xfId="704" xr:uid="{00000000-0005-0000-0000-0000AC080000}"/>
    <cellStyle name="Comma 2 2 157" xfId="705" xr:uid="{00000000-0005-0000-0000-0000AD080000}"/>
    <cellStyle name="Comma 2 2 158" xfId="706" xr:uid="{00000000-0005-0000-0000-0000AE080000}"/>
    <cellStyle name="Comma 2 2 159" xfId="707" xr:uid="{00000000-0005-0000-0000-0000AF080000}"/>
    <cellStyle name="Comma 2 2 16" xfId="708" xr:uid="{00000000-0005-0000-0000-0000B0080000}"/>
    <cellStyle name="Comma 2 2 16 2" xfId="709" xr:uid="{00000000-0005-0000-0000-0000B1080000}"/>
    <cellStyle name="Comma 2 2 16 3" xfId="710" xr:uid="{00000000-0005-0000-0000-0000B2080000}"/>
    <cellStyle name="Comma 2 2 160" xfId="711" xr:uid="{00000000-0005-0000-0000-0000B3080000}"/>
    <cellStyle name="Comma 2 2 161" xfId="712" xr:uid="{00000000-0005-0000-0000-0000B4080000}"/>
    <cellStyle name="Comma 2 2 162" xfId="713" xr:uid="{00000000-0005-0000-0000-0000B5080000}"/>
    <cellStyle name="Comma 2 2 163" xfId="714" xr:uid="{00000000-0005-0000-0000-0000B6080000}"/>
    <cellStyle name="Comma 2 2 164" xfId="715" xr:uid="{00000000-0005-0000-0000-0000B7080000}"/>
    <cellStyle name="Comma 2 2 165" xfId="716" xr:uid="{00000000-0005-0000-0000-0000B8080000}"/>
    <cellStyle name="Comma 2 2 166" xfId="717" xr:uid="{00000000-0005-0000-0000-0000B9080000}"/>
    <cellStyle name="Comma 2 2 167" xfId="718" xr:uid="{00000000-0005-0000-0000-0000BA080000}"/>
    <cellStyle name="Comma 2 2 168" xfId="719" xr:uid="{00000000-0005-0000-0000-0000BB080000}"/>
    <cellStyle name="Comma 2 2 169" xfId="720" xr:uid="{00000000-0005-0000-0000-0000BC080000}"/>
    <cellStyle name="Comma 2 2 17" xfId="721" xr:uid="{00000000-0005-0000-0000-0000BD080000}"/>
    <cellStyle name="Comma 2 2 17 2" xfId="722" xr:uid="{00000000-0005-0000-0000-0000BE080000}"/>
    <cellStyle name="Comma 2 2 17 3" xfId="723" xr:uid="{00000000-0005-0000-0000-0000BF080000}"/>
    <cellStyle name="Comma 2 2 170" xfId="724" xr:uid="{00000000-0005-0000-0000-0000C0080000}"/>
    <cellStyle name="Comma 2 2 171" xfId="725" xr:uid="{00000000-0005-0000-0000-0000C1080000}"/>
    <cellStyle name="Comma 2 2 172" xfId="726" xr:uid="{00000000-0005-0000-0000-0000C2080000}"/>
    <cellStyle name="Comma 2 2 173" xfId="727" xr:uid="{00000000-0005-0000-0000-0000C3080000}"/>
    <cellStyle name="Comma 2 2 174" xfId="728" xr:uid="{00000000-0005-0000-0000-0000C4080000}"/>
    <cellStyle name="Comma 2 2 175" xfId="729" xr:uid="{00000000-0005-0000-0000-0000C5080000}"/>
    <cellStyle name="Comma 2 2 176" xfId="730" xr:uid="{00000000-0005-0000-0000-0000C6080000}"/>
    <cellStyle name="Comma 2 2 177" xfId="731" xr:uid="{00000000-0005-0000-0000-0000C7080000}"/>
    <cellStyle name="Comma 2 2 178" xfId="732" xr:uid="{00000000-0005-0000-0000-0000C8080000}"/>
    <cellStyle name="Comma 2 2 179" xfId="733" xr:uid="{00000000-0005-0000-0000-0000C9080000}"/>
    <cellStyle name="Comma 2 2 18" xfId="734" xr:uid="{00000000-0005-0000-0000-0000CA080000}"/>
    <cellStyle name="Comma 2 2 18 2" xfId="735" xr:uid="{00000000-0005-0000-0000-0000CB080000}"/>
    <cellStyle name="Comma 2 2 18 3" xfId="736" xr:uid="{00000000-0005-0000-0000-0000CC080000}"/>
    <cellStyle name="Comma 2 2 180" xfId="737" xr:uid="{00000000-0005-0000-0000-0000CD080000}"/>
    <cellStyle name="Comma 2 2 181" xfId="738" xr:uid="{00000000-0005-0000-0000-0000CE080000}"/>
    <cellStyle name="Comma 2 2 182" xfId="739" xr:uid="{00000000-0005-0000-0000-0000CF080000}"/>
    <cellStyle name="Comma 2 2 183" xfId="740" xr:uid="{00000000-0005-0000-0000-0000D0080000}"/>
    <cellStyle name="Comma 2 2 184" xfId="741" xr:uid="{00000000-0005-0000-0000-0000D1080000}"/>
    <cellStyle name="Comma 2 2 185" xfId="742" xr:uid="{00000000-0005-0000-0000-0000D2080000}"/>
    <cellStyle name="Comma 2 2 186" xfId="743" xr:uid="{00000000-0005-0000-0000-0000D3080000}"/>
    <cellStyle name="Comma 2 2 187" xfId="744" xr:uid="{00000000-0005-0000-0000-0000D4080000}"/>
    <cellStyle name="Comma 2 2 188" xfId="745" xr:uid="{00000000-0005-0000-0000-0000D5080000}"/>
    <cellStyle name="Comma 2 2 189" xfId="746" xr:uid="{00000000-0005-0000-0000-0000D6080000}"/>
    <cellStyle name="Comma 2 2 19" xfId="747" xr:uid="{00000000-0005-0000-0000-0000D7080000}"/>
    <cellStyle name="Comma 2 2 19 2" xfId="748" xr:uid="{00000000-0005-0000-0000-0000D8080000}"/>
    <cellStyle name="Comma 2 2 19 3" xfId="749" xr:uid="{00000000-0005-0000-0000-0000D9080000}"/>
    <cellStyle name="Comma 2 2 190" xfId="750" xr:uid="{00000000-0005-0000-0000-0000DA080000}"/>
    <cellStyle name="Comma 2 2 191" xfId="751" xr:uid="{00000000-0005-0000-0000-0000DB080000}"/>
    <cellStyle name="Comma 2 2 192" xfId="752" xr:uid="{00000000-0005-0000-0000-0000DC080000}"/>
    <cellStyle name="Comma 2 2 193" xfId="753" xr:uid="{00000000-0005-0000-0000-0000DD080000}"/>
    <cellStyle name="Comma 2 2 194" xfId="754" xr:uid="{00000000-0005-0000-0000-0000DE080000}"/>
    <cellStyle name="Comma 2 2 195" xfId="755" xr:uid="{00000000-0005-0000-0000-0000DF080000}"/>
    <cellStyle name="Comma 2 2 196" xfId="756" xr:uid="{00000000-0005-0000-0000-0000E0080000}"/>
    <cellStyle name="Comma 2 2 197" xfId="757" xr:uid="{00000000-0005-0000-0000-0000E1080000}"/>
    <cellStyle name="Comma 2 2 198" xfId="758" xr:uid="{00000000-0005-0000-0000-0000E2080000}"/>
    <cellStyle name="Comma 2 2 199" xfId="759" xr:uid="{00000000-0005-0000-0000-0000E3080000}"/>
    <cellStyle name="Comma 2 2 2" xfId="5" xr:uid="{00000000-0005-0000-0000-0000E4080000}"/>
    <cellStyle name="Comma 2 2 2 10" xfId="761" xr:uid="{00000000-0005-0000-0000-0000E5080000}"/>
    <cellStyle name="Comma 2 2 2 100" xfId="762" xr:uid="{00000000-0005-0000-0000-0000E6080000}"/>
    <cellStyle name="Comma 2 2 2 101" xfId="763" xr:uid="{00000000-0005-0000-0000-0000E7080000}"/>
    <cellStyle name="Comma 2 2 2 102" xfId="764" xr:uid="{00000000-0005-0000-0000-0000E8080000}"/>
    <cellStyle name="Comma 2 2 2 103" xfId="765" xr:uid="{00000000-0005-0000-0000-0000E9080000}"/>
    <cellStyle name="Comma 2 2 2 104" xfId="766" xr:uid="{00000000-0005-0000-0000-0000EA080000}"/>
    <cellStyle name="Comma 2 2 2 105" xfId="767" xr:uid="{00000000-0005-0000-0000-0000EB080000}"/>
    <cellStyle name="Comma 2 2 2 106" xfId="768" xr:uid="{00000000-0005-0000-0000-0000EC080000}"/>
    <cellStyle name="Comma 2 2 2 107" xfId="769" xr:uid="{00000000-0005-0000-0000-0000ED080000}"/>
    <cellStyle name="Comma 2 2 2 108" xfId="770" xr:uid="{00000000-0005-0000-0000-0000EE080000}"/>
    <cellStyle name="Comma 2 2 2 109" xfId="771" xr:uid="{00000000-0005-0000-0000-0000EF080000}"/>
    <cellStyle name="Comma 2 2 2 11" xfId="772" xr:uid="{00000000-0005-0000-0000-0000F0080000}"/>
    <cellStyle name="Comma 2 2 2 110" xfId="773" xr:uid="{00000000-0005-0000-0000-0000F1080000}"/>
    <cellStyle name="Comma 2 2 2 111" xfId="774" xr:uid="{00000000-0005-0000-0000-0000F2080000}"/>
    <cellStyle name="Comma 2 2 2 112" xfId="775" xr:uid="{00000000-0005-0000-0000-0000F3080000}"/>
    <cellStyle name="Comma 2 2 2 113" xfId="776" xr:uid="{00000000-0005-0000-0000-0000F4080000}"/>
    <cellStyle name="Comma 2 2 2 114" xfId="777" xr:uid="{00000000-0005-0000-0000-0000F5080000}"/>
    <cellStyle name="Comma 2 2 2 115" xfId="778" xr:uid="{00000000-0005-0000-0000-0000F6080000}"/>
    <cellStyle name="Comma 2 2 2 116" xfId="779" xr:uid="{00000000-0005-0000-0000-0000F7080000}"/>
    <cellStyle name="Comma 2 2 2 117" xfId="780" xr:uid="{00000000-0005-0000-0000-0000F8080000}"/>
    <cellStyle name="Comma 2 2 2 118" xfId="781" xr:uid="{00000000-0005-0000-0000-0000F9080000}"/>
    <cellStyle name="Comma 2 2 2 119" xfId="782" xr:uid="{00000000-0005-0000-0000-0000FA080000}"/>
    <cellStyle name="Comma 2 2 2 12" xfId="783" xr:uid="{00000000-0005-0000-0000-0000FB080000}"/>
    <cellStyle name="Comma 2 2 2 120" xfId="784" xr:uid="{00000000-0005-0000-0000-0000FC080000}"/>
    <cellStyle name="Comma 2 2 2 121" xfId="785" xr:uid="{00000000-0005-0000-0000-0000FD080000}"/>
    <cellStyle name="Comma 2 2 2 122" xfId="786" xr:uid="{00000000-0005-0000-0000-0000FE080000}"/>
    <cellStyle name="Comma 2 2 2 123" xfId="787" xr:uid="{00000000-0005-0000-0000-0000FF080000}"/>
    <cellStyle name="Comma 2 2 2 124" xfId="788" xr:uid="{00000000-0005-0000-0000-000000090000}"/>
    <cellStyle name="Comma 2 2 2 125" xfId="789" xr:uid="{00000000-0005-0000-0000-000001090000}"/>
    <cellStyle name="Comma 2 2 2 126" xfId="790" xr:uid="{00000000-0005-0000-0000-000002090000}"/>
    <cellStyle name="Comma 2 2 2 127" xfId="791" xr:uid="{00000000-0005-0000-0000-000003090000}"/>
    <cellStyle name="Comma 2 2 2 128" xfId="792" xr:uid="{00000000-0005-0000-0000-000004090000}"/>
    <cellStyle name="Comma 2 2 2 129" xfId="793" xr:uid="{00000000-0005-0000-0000-000005090000}"/>
    <cellStyle name="Comma 2 2 2 13" xfId="794" xr:uid="{00000000-0005-0000-0000-000006090000}"/>
    <cellStyle name="Comma 2 2 2 130" xfId="795" xr:uid="{00000000-0005-0000-0000-000007090000}"/>
    <cellStyle name="Comma 2 2 2 131" xfId="796" xr:uid="{00000000-0005-0000-0000-000008090000}"/>
    <cellStyle name="Comma 2 2 2 132" xfId="797" xr:uid="{00000000-0005-0000-0000-000009090000}"/>
    <cellStyle name="Comma 2 2 2 133" xfId="798" xr:uid="{00000000-0005-0000-0000-00000A090000}"/>
    <cellStyle name="Comma 2 2 2 134" xfId="799" xr:uid="{00000000-0005-0000-0000-00000B090000}"/>
    <cellStyle name="Comma 2 2 2 135" xfId="800" xr:uid="{00000000-0005-0000-0000-00000C090000}"/>
    <cellStyle name="Comma 2 2 2 136" xfId="801" xr:uid="{00000000-0005-0000-0000-00000D090000}"/>
    <cellStyle name="Comma 2 2 2 137" xfId="802" xr:uid="{00000000-0005-0000-0000-00000E090000}"/>
    <cellStyle name="Comma 2 2 2 138" xfId="803" xr:uid="{00000000-0005-0000-0000-00000F090000}"/>
    <cellStyle name="Comma 2 2 2 139" xfId="804" xr:uid="{00000000-0005-0000-0000-000010090000}"/>
    <cellStyle name="Comma 2 2 2 14" xfId="805" xr:uid="{00000000-0005-0000-0000-000011090000}"/>
    <cellStyle name="Comma 2 2 2 140" xfId="806" xr:uid="{00000000-0005-0000-0000-000012090000}"/>
    <cellStyle name="Comma 2 2 2 141" xfId="807" xr:uid="{00000000-0005-0000-0000-000013090000}"/>
    <cellStyle name="Comma 2 2 2 142" xfId="808" xr:uid="{00000000-0005-0000-0000-000014090000}"/>
    <cellStyle name="Comma 2 2 2 143" xfId="809" xr:uid="{00000000-0005-0000-0000-000015090000}"/>
    <cellStyle name="Comma 2 2 2 144" xfId="810" xr:uid="{00000000-0005-0000-0000-000016090000}"/>
    <cellStyle name="Comma 2 2 2 145" xfId="811" xr:uid="{00000000-0005-0000-0000-000017090000}"/>
    <cellStyle name="Comma 2 2 2 146" xfId="812" xr:uid="{00000000-0005-0000-0000-000018090000}"/>
    <cellStyle name="Comma 2 2 2 147" xfId="813" xr:uid="{00000000-0005-0000-0000-000019090000}"/>
    <cellStyle name="Comma 2 2 2 148" xfId="814" xr:uid="{00000000-0005-0000-0000-00001A090000}"/>
    <cellStyle name="Comma 2 2 2 149" xfId="815" xr:uid="{00000000-0005-0000-0000-00001B090000}"/>
    <cellStyle name="Comma 2 2 2 15" xfId="816" xr:uid="{00000000-0005-0000-0000-00001C090000}"/>
    <cellStyle name="Comma 2 2 2 150" xfId="817" xr:uid="{00000000-0005-0000-0000-00001D090000}"/>
    <cellStyle name="Comma 2 2 2 151" xfId="818" xr:uid="{00000000-0005-0000-0000-00001E090000}"/>
    <cellStyle name="Comma 2 2 2 152" xfId="819" xr:uid="{00000000-0005-0000-0000-00001F090000}"/>
    <cellStyle name="Comma 2 2 2 153" xfId="820" xr:uid="{00000000-0005-0000-0000-000020090000}"/>
    <cellStyle name="Comma 2 2 2 154" xfId="821" xr:uid="{00000000-0005-0000-0000-000021090000}"/>
    <cellStyle name="Comma 2 2 2 155" xfId="822" xr:uid="{00000000-0005-0000-0000-000022090000}"/>
    <cellStyle name="Comma 2 2 2 156" xfId="823" xr:uid="{00000000-0005-0000-0000-000023090000}"/>
    <cellStyle name="Comma 2 2 2 157" xfId="824" xr:uid="{00000000-0005-0000-0000-000024090000}"/>
    <cellStyle name="Comma 2 2 2 158" xfId="825" xr:uid="{00000000-0005-0000-0000-000025090000}"/>
    <cellStyle name="Comma 2 2 2 159" xfId="826" xr:uid="{00000000-0005-0000-0000-000026090000}"/>
    <cellStyle name="Comma 2 2 2 16" xfId="827" xr:uid="{00000000-0005-0000-0000-000027090000}"/>
    <cellStyle name="Comma 2 2 2 160" xfId="828" xr:uid="{00000000-0005-0000-0000-000028090000}"/>
    <cellStyle name="Comma 2 2 2 161" xfId="829" xr:uid="{00000000-0005-0000-0000-000029090000}"/>
    <cellStyle name="Comma 2 2 2 162" xfId="830" xr:uid="{00000000-0005-0000-0000-00002A090000}"/>
    <cellStyle name="Comma 2 2 2 163" xfId="831" xr:uid="{00000000-0005-0000-0000-00002B090000}"/>
    <cellStyle name="Comma 2 2 2 164" xfId="832" xr:uid="{00000000-0005-0000-0000-00002C090000}"/>
    <cellStyle name="Comma 2 2 2 165" xfId="833" xr:uid="{00000000-0005-0000-0000-00002D090000}"/>
    <cellStyle name="Comma 2 2 2 166" xfId="834" xr:uid="{00000000-0005-0000-0000-00002E090000}"/>
    <cellStyle name="Comma 2 2 2 167" xfId="835" xr:uid="{00000000-0005-0000-0000-00002F090000}"/>
    <cellStyle name="Comma 2 2 2 168" xfId="836" xr:uid="{00000000-0005-0000-0000-000030090000}"/>
    <cellStyle name="Comma 2 2 2 169" xfId="837" xr:uid="{00000000-0005-0000-0000-000031090000}"/>
    <cellStyle name="Comma 2 2 2 17" xfId="838" xr:uid="{00000000-0005-0000-0000-000032090000}"/>
    <cellStyle name="Comma 2 2 2 170" xfId="839" xr:uid="{00000000-0005-0000-0000-000033090000}"/>
    <cellStyle name="Comma 2 2 2 171" xfId="840" xr:uid="{00000000-0005-0000-0000-000034090000}"/>
    <cellStyle name="Comma 2 2 2 172" xfId="841" xr:uid="{00000000-0005-0000-0000-000035090000}"/>
    <cellStyle name="Comma 2 2 2 173" xfId="842" xr:uid="{00000000-0005-0000-0000-000036090000}"/>
    <cellStyle name="Comma 2 2 2 174" xfId="843" xr:uid="{00000000-0005-0000-0000-000037090000}"/>
    <cellStyle name="Comma 2 2 2 175" xfId="844" xr:uid="{00000000-0005-0000-0000-000038090000}"/>
    <cellStyle name="Comma 2 2 2 176" xfId="845" xr:uid="{00000000-0005-0000-0000-000039090000}"/>
    <cellStyle name="Comma 2 2 2 177" xfId="846" xr:uid="{00000000-0005-0000-0000-00003A090000}"/>
    <cellStyle name="Comma 2 2 2 178" xfId="847" xr:uid="{00000000-0005-0000-0000-00003B090000}"/>
    <cellStyle name="Comma 2 2 2 179" xfId="848" xr:uid="{00000000-0005-0000-0000-00003C090000}"/>
    <cellStyle name="Comma 2 2 2 18" xfId="849" xr:uid="{00000000-0005-0000-0000-00003D090000}"/>
    <cellStyle name="Comma 2 2 2 180" xfId="850" xr:uid="{00000000-0005-0000-0000-00003E090000}"/>
    <cellStyle name="Comma 2 2 2 181" xfId="851" xr:uid="{00000000-0005-0000-0000-00003F090000}"/>
    <cellStyle name="Comma 2 2 2 182" xfId="852" xr:uid="{00000000-0005-0000-0000-000040090000}"/>
    <cellStyle name="Comma 2 2 2 183" xfId="853" xr:uid="{00000000-0005-0000-0000-000041090000}"/>
    <cellStyle name="Comma 2 2 2 184" xfId="854" xr:uid="{00000000-0005-0000-0000-000042090000}"/>
    <cellStyle name="Comma 2 2 2 185" xfId="855" xr:uid="{00000000-0005-0000-0000-000043090000}"/>
    <cellStyle name="Comma 2 2 2 186" xfId="856" xr:uid="{00000000-0005-0000-0000-000044090000}"/>
    <cellStyle name="Comma 2 2 2 187" xfId="857" xr:uid="{00000000-0005-0000-0000-000045090000}"/>
    <cellStyle name="Comma 2 2 2 188" xfId="858" xr:uid="{00000000-0005-0000-0000-000046090000}"/>
    <cellStyle name="Comma 2 2 2 189" xfId="859" xr:uid="{00000000-0005-0000-0000-000047090000}"/>
    <cellStyle name="Comma 2 2 2 19" xfId="860" xr:uid="{00000000-0005-0000-0000-000048090000}"/>
    <cellStyle name="Comma 2 2 2 190" xfId="861" xr:uid="{00000000-0005-0000-0000-000049090000}"/>
    <cellStyle name="Comma 2 2 2 191" xfId="862" xr:uid="{00000000-0005-0000-0000-00004A090000}"/>
    <cellStyle name="Comma 2 2 2 192" xfId="863" xr:uid="{00000000-0005-0000-0000-00004B090000}"/>
    <cellStyle name="Comma 2 2 2 193" xfId="864" xr:uid="{00000000-0005-0000-0000-00004C090000}"/>
    <cellStyle name="Comma 2 2 2 194" xfId="865" xr:uid="{00000000-0005-0000-0000-00004D090000}"/>
    <cellStyle name="Comma 2 2 2 195" xfId="866" xr:uid="{00000000-0005-0000-0000-00004E090000}"/>
    <cellStyle name="Comma 2 2 2 196" xfId="867" xr:uid="{00000000-0005-0000-0000-00004F090000}"/>
    <cellStyle name="Comma 2 2 2 197" xfId="868" xr:uid="{00000000-0005-0000-0000-000050090000}"/>
    <cellStyle name="Comma 2 2 2 198" xfId="869" xr:uid="{00000000-0005-0000-0000-000051090000}"/>
    <cellStyle name="Comma 2 2 2 199" xfId="870" xr:uid="{00000000-0005-0000-0000-000052090000}"/>
    <cellStyle name="Comma 2 2 2 2" xfId="871" xr:uid="{00000000-0005-0000-0000-000053090000}"/>
    <cellStyle name="Comma 2 2 2 2 10" xfId="6517" xr:uid="{00000000-0005-0000-0000-000054090000}"/>
    <cellStyle name="Comma 2 2 2 2 10 2" xfId="6518" xr:uid="{00000000-0005-0000-0000-000055090000}"/>
    <cellStyle name="Comma 2 2 2 2 11" xfId="6519" xr:uid="{00000000-0005-0000-0000-000056090000}"/>
    <cellStyle name="Comma 2 2 2 2 11 2" xfId="6520" xr:uid="{00000000-0005-0000-0000-000057090000}"/>
    <cellStyle name="Comma 2 2 2 2 12" xfId="6521" xr:uid="{00000000-0005-0000-0000-000058090000}"/>
    <cellStyle name="Comma 2 2 2 2 13" xfId="6522" xr:uid="{00000000-0005-0000-0000-000059090000}"/>
    <cellStyle name="Comma 2 2 2 2 2" xfId="872" xr:uid="{00000000-0005-0000-0000-00005A090000}"/>
    <cellStyle name="Comma 2 2 2 2 3" xfId="873" xr:uid="{00000000-0005-0000-0000-00005B090000}"/>
    <cellStyle name="Comma 2 2 2 2 3 10" xfId="6523" xr:uid="{00000000-0005-0000-0000-00005C090000}"/>
    <cellStyle name="Comma 2 2 2 2 3 2" xfId="874" xr:uid="{00000000-0005-0000-0000-00005D090000}"/>
    <cellStyle name="Comma 2 2 2 2 3 2 2" xfId="6524" xr:uid="{00000000-0005-0000-0000-00005E090000}"/>
    <cellStyle name="Comma 2 2 2 2 3 2 2 2" xfId="6525" xr:uid="{00000000-0005-0000-0000-00005F090000}"/>
    <cellStyle name="Comma 2 2 2 2 3 2 2 2 2" xfId="6526" xr:uid="{00000000-0005-0000-0000-000060090000}"/>
    <cellStyle name="Comma 2 2 2 2 3 2 2 2 2 2" xfId="6527" xr:uid="{00000000-0005-0000-0000-000061090000}"/>
    <cellStyle name="Comma 2 2 2 2 3 2 2 2 2 2 2" xfId="6528" xr:uid="{00000000-0005-0000-0000-000062090000}"/>
    <cellStyle name="Comma 2 2 2 2 3 2 2 2 2 2 2 2" xfId="6529" xr:uid="{00000000-0005-0000-0000-000063090000}"/>
    <cellStyle name="Comma 2 2 2 2 3 2 2 2 2 2 3" xfId="6530" xr:uid="{00000000-0005-0000-0000-000064090000}"/>
    <cellStyle name="Comma 2 2 2 2 3 2 2 2 2 2 3 2" xfId="6531" xr:uid="{00000000-0005-0000-0000-000065090000}"/>
    <cellStyle name="Comma 2 2 2 2 3 2 2 2 2 2 4" xfId="6532" xr:uid="{00000000-0005-0000-0000-000066090000}"/>
    <cellStyle name="Comma 2 2 2 2 3 2 2 2 2 3" xfId="6533" xr:uid="{00000000-0005-0000-0000-000067090000}"/>
    <cellStyle name="Comma 2 2 2 2 3 2 2 2 2 3 2" xfId="6534" xr:uid="{00000000-0005-0000-0000-000068090000}"/>
    <cellStyle name="Comma 2 2 2 2 3 2 2 2 2 4" xfId="6535" xr:uid="{00000000-0005-0000-0000-000069090000}"/>
    <cellStyle name="Comma 2 2 2 2 3 2 2 2 2 4 2" xfId="6536" xr:uid="{00000000-0005-0000-0000-00006A090000}"/>
    <cellStyle name="Comma 2 2 2 2 3 2 2 2 2 5" xfId="6537" xr:uid="{00000000-0005-0000-0000-00006B090000}"/>
    <cellStyle name="Comma 2 2 2 2 3 2 2 2 3" xfId="6538" xr:uid="{00000000-0005-0000-0000-00006C090000}"/>
    <cellStyle name="Comma 2 2 2 2 3 2 2 2 3 2" xfId="6539" xr:uid="{00000000-0005-0000-0000-00006D090000}"/>
    <cellStyle name="Comma 2 2 2 2 3 2 2 2 3 2 2" xfId="6540" xr:uid="{00000000-0005-0000-0000-00006E090000}"/>
    <cellStyle name="Comma 2 2 2 2 3 2 2 2 3 3" xfId="6541" xr:uid="{00000000-0005-0000-0000-00006F090000}"/>
    <cellStyle name="Comma 2 2 2 2 3 2 2 2 3 3 2" xfId="6542" xr:uid="{00000000-0005-0000-0000-000070090000}"/>
    <cellStyle name="Comma 2 2 2 2 3 2 2 2 3 4" xfId="6543" xr:uid="{00000000-0005-0000-0000-000071090000}"/>
    <cellStyle name="Comma 2 2 2 2 3 2 2 2 4" xfId="6544" xr:uid="{00000000-0005-0000-0000-000072090000}"/>
    <cellStyle name="Comma 2 2 2 2 3 2 2 2 4 2" xfId="6545" xr:uid="{00000000-0005-0000-0000-000073090000}"/>
    <cellStyle name="Comma 2 2 2 2 3 2 2 2 5" xfId="6546" xr:uid="{00000000-0005-0000-0000-000074090000}"/>
    <cellStyle name="Comma 2 2 2 2 3 2 2 2 5 2" xfId="6547" xr:uid="{00000000-0005-0000-0000-000075090000}"/>
    <cellStyle name="Comma 2 2 2 2 3 2 2 2 6" xfId="6548" xr:uid="{00000000-0005-0000-0000-000076090000}"/>
    <cellStyle name="Comma 2 2 2 2 3 2 2 3" xfId="6549" xr:uid="{00000000-0005-0000-0000-000077090000}"/>
    <cellStyle name="Comma 2 2 2 2 3 2 2 3 2" xfId="6550" xr:uid="{00000000-0005-0000-0000-000078090000}"/>
    <cellStyle name="Comma 2 2 2 2 3 2 2 3 2 2" xfId="6551" xr:uid="{00000000-0005-0000-0000-000079090000}"/>
    <cellStyle name="Comma 2 2 2 2 3 2 2 3 2 2 2" xfId="6552" xr:uid="{00000000-0005-0000-0000-00007A090000}"/>
    <cellStyle name="Comma 2 2 2 2 3 2 2 3 2 3" xfId="6553" xr:uid="{00000000-0005-0000-0000-00007B090000}"/>
    <cellStyle name="Comma 2 2 2 2 3 2 2 3 2 3 2" xfId="6554" xr:uid="{00000000-0005-0000-0000-00007C090000}"/>
    <cellStyle name="Comma 2 2 2 2 3 2 2 3 2 4" xfId="6555" xr:uid="{00000000-0005-0000-0000-00007D090000}"/>
    <cellStyle name="Comma 2 2 2 2 3 2 2 3 3" xfId="6556" xr:uid="{00000000-0005-0000-0000-00007E090000}"/>
    <cellStyle name="Comma 2 2 2 2 3 2 2 3 3 2" xfId="6557" xr:uid="{00000000-0005-0000-0000-00007F090000}"/>
    <cellStyle name="Comma 2 2 2 2 3 2 2 3 4" xfId="6558" xr:uid="{00000000-0005-0000-0000-000080090000}"/>
    <cellStyle name="Comma 2 2 2 2 3 2 2 3 4 2" xfId="6559" xr:uid="{00000000-0005-0000-0000-000081090000}"/>
    <cellStyle name="Comma 2 2 2 2 3 2 2 3 5" xfId="6560" xr:uid="{00000000-0005-0000-0000-000082090000}"/>
    <cellStyle name="Comma 2 2 2 2 3 2 2 4" xfId="6561" xr:uid="{00000000-0005-0000-0000-000083090000}"/>
    <cellStyle name="Comma 2 2 2 2 3 2 2 4 2" xfId="6562" xr:uid="{00000000-0005-0000-0000-000084090000}"/>
    <cellStyle name="Comma 2 2 2 2 3 2 2 4 2 2" xfId="6563" xr:uid="{00000000-0005-0000-0000-000085090000}"/>
    <cellStyle name="Comma 2 2 2 2 3 2 2 4 3" xfId="6564" xr:uid="{00000000-0005-0000-0000-000086090000}"/>
    <cellStyle name="Comma 2 2 2 2 3 2 2 4 3 2" xfId="6565" xr:uid="{00000000-0005-0000-0000-000087090000}"/>
    <cellStyle name="Comma 2 2 2 2 3 2 2 4 4" xfId="6566" xr:uid="{00000000-0005-0000-0000-000088090000}"/>
    <cellStyle name="Comma 2 2 2 2 3 2 2 5" xfId="6567" xr:uid="{00000000-0005-0000-0000-000089090000}"/>
    <cellStyle name="Comma 2 2 2 2 3 2 2 5 2" xfId="6568" xr:uid="{00000000-0005-0000-0000-00008A090000}"/>
    <cellStyle name="Comma 2 2 2 2 3 2 2 6" xfId="6569" xr:uid="{00000000-0005-0000-0000-00008B090000}"/>
    <cellStyle name="Comma 2 2 2 2 3 2 2 6 2" xfId="6570" xr:uid="{00000000-0005-0000-0000-00008C090000}"/>
    <cellStyle name="Comma 2 2 2 2 3 2 2 7" xfId="6571" xr:uid="{00000000-0005-0000-0000-00008D090000}"/>
    <cellStyle name="Comma 2 2 2 2 3 2 3" xfId="6572" xr:uid="{00000000-0005-0000-0000-00008E090000}"/>
    <cellStyle name="Comma 2 2 2 2 3 2 3 2" xfId="6573" xr:uid="{00000000-0005-0000-0000-00008F090000}"/>
    <cellStyle name="Comma 2 2 2 2 3 2 3 2 2" xfId="6574" xr:uid="{00000000-0005-0000-0000-000090090000}"/>
    <cellStyle name="Comma 2 2 2 2 3 2 3 2 2 2" xfId="6575" xr:uid="{00000000-0005-0000-0000-000091090000}"/>
    <cellStyle name="Comma 2 2 2 2 3 2 3 2 2 2 2" xfId="6576" xr:uid="{00000000-0005-0000-0000-000092090000}"/>
    <cellStyle name="Comma 2 2 2 2 3 2 3 2 2 2 2 2" xfId="6577" xr:uid="{00000000-0005-0000-0000-000093090000}"/>
    <cellStyle name="Comma 2 2 2 2 3 2 3 2 2 2 3" xfId="6578" xr:uid="{00000000-0005-0000-0000-000094090000}"/>
    <cellStyle name="Comma 2 2 2 2 3 2 3 2 2 2 3 2" xfId="6579" xr:uid="{00000000-0005-0000-0000-000095090000}"/>
    <cellStyle name="Comma 2 2 2 2 3 2 3 2 2 2 4" xfId="6580" xr:uid="{00000000-0005-0000-0000-000096090000}"/>
    <cellStyle name="Comma 2 2 2 2 3 2 3 2 2 3" xfId="6581" xr:uid="{00000000-0005-0000-0000-000097090000}"/>
    <cellStyle name="Comma 2 2 2 2 3 2 3 2 2 3 2" xfId="6582" xr:uid="{00000000-0005-0000-0000-000098090000}"/>
    <cellStyle name="Comma 2 2 2 2 3 2 3 2 2 4" xfId="6583" xr:uid="{00000000-0005-0000-0000-000099090000}"/>
    <cellStyle name="Comma 2 2 2 2 3 2 3 2 2 4 2" xfId="6584" xr:uid="{00000000-0005-0000-0000-00009A090000}"/>
    <cellStyle name="Comma 2 2 2 2 3 2 3 2 2 5" xfId="6585" xr:uid="{00000000-0005-0000-0000-00009B090000}"/>
    <cellStyle name="Comma 2 2 2 2 3 2 3 2 3" xfId="6586" xr:uid="{00000000-0005-0000-0000-00009C090000}"/>
    <cellStyle name="Comma 2 2 2 2 3 2 3 2 3 2" xfId="6587" xr:uid="{00000000-0005-0000-0000-00009D090000}"/>
    <cellStyle name="Comma 2 2 2 2 3 2 3 2 3 2 2" xfId="6588" xr:uid="{00000000-0005-0000-0000-00009E090000}"/>
    <cellStyle name="Comma 2 2 2 2 3 2 3 2 3 3" xfId="6589" xr:uid="{00000000-0005-0000-0000-00009F090000}"/>
    <cellStyle name="Comma 2 2 2 2 3 2 3 2 3 3 2" xfId="6590" xr:uid="{00000000-0005-0000-0000-0000A0090000}"/>
    <cellStyle name="Comma 2 2 2 2 3 2 3 2 3 4" xfId="6591" xr:uid="{00000000-0005-0000-0000-0000A1090000}"/>
    <cellStyle name="Comma 2 2 2 2 3 2 3 2 4" xfId="6592" xr:uid="{00000000-0005-0000-0000-0000A2090000}"/>
    <cellStyle name="Comma 2 2 2 2 3 2 3 2 4 2" xfId="6593" xr:uid="{00000000-0005-0000-0000-0000A3090000}"/>
    <cellStyle name="Comma 2 2 2 2 3 2 3 2 5" xfId="6594" xr:uid="{00000000-0005-0000-0000-0000A4090000}"/>
    <cellStyle name="Comma 2 2 2 2 3 2 3 2 5 2" xfId="6595" xr:uid="{00000000-0005-0000-0000-0000A5090000}"/>
    <cellStyle name="Comma 2 2 2 2 3 2 3 2 6" xfId="6596" xr:uid="{00000000-0005-0000-0000-0000A6090000}"/>
    <cellStyle name="Comma 2 2 2 2 3 2 3 3" xfId="6597" xr:uid="{00000000-0005-0000-0000-0000A7090000}"/>
    <cellStyle name="Comma 2 2 2 2 3 2 3 3 2" xfId="6598" xr:uid="{00000000-0005-0000-0000-0000A8090000}"/>
    <cellStyle name="Comma 2 2 2 2 3 2 3 3 2 2" xfId="6599" xr:uid="{00000000-0005-0000-0000-0000A9090000}"/>
    <cellStyle name="Comma 2 2 2 2 3 2 3 3 2 2 2" xfId="6600" xr:uid="{00000000-0005-0000-0000-0000AA090000}"/>
    <cellStyle name="Comma 2 2 2 2 3 2 3 3 2 3" xfId="6601" xr:uid="{00000000-0005-0000-0000-0000AB090000}"/>
    <cellStyle name="Comma 2 2 2 2 3 2 3 3 2 3 2" xfId="6602" xr:uid="{00000000-0005-0000-0000-0000AC090000}"/>
    <cellStyle name="Comma 2 2 2 2 3 2 3 3 2 4" xfId="6603" xr:uid="{00000000-0005-0000-0000-0000AD090000}"/>
    <cellStyle name="Comma 2 2 2 2 3 2 3 3 3" xfId="6604" xr:uid="{00000000-0005-0000-0000-0000AE090000}"/>
    <cellStyle name="Comma 2 2 2 2 3 2 3 3 3 2" xfId="6605" xr:uid="{00000000-0005-0000-0000-0000AF090000}"/>
    <cellStyle name="Comma 2 2 2 2 3 2 3 3 4" xfId="6606" xr:uid="{00000000-0005-0000-0000-0000B0090000}"/>
    <cellStyle name="Comma 2 2 2 2 3 2 3 3 4 2" xfId="6607" xr:uid="{00000000-0005-0000-0000-0000B1090000}"/>
    <cellStyle name="Comma 2 2 2 2 3 2 3 3 5" xfId="6608" xr:uid="{00000000-0005-0000-0000-0000B2090000}"/>
    <cellStyle name="Comma 2 2 2 2 3 2 3 4" xfId="6609" xr:uid="{00000000-0005-0000-0000-0000B3090000}"/>
    <cellStyle name="Comma 2 2 2 2 3 2 3 4 2" xfId="6610" xr:uid="{00000000-0005-0000-0000-0000B4090000}"/>
    <cellStyle name="Comma 2 2 2 2 3 2 3 4 2 2" xfId="6611" xr:uid="{00000000-0005-0000-0000-0000B5090000}"/>
    <cellStyle name="Comma 2 2 2 2 3 2 3 4 3" xfId="6612" xr:uid="{00000000-0005-0000-0000-0000B6090000}"/>
    <cellStyle name="Comma 2 2 2 2 3 2 3 4 3 2" xfId="6613" xr:uid="{00000000-0005-0000-0000-0000B7090000}"/>
    <cellStyle name="Comma 2 2 2 2 3 2 3 4 4" xfId="6614" xr:uid="{00000000-0005-0000-0000-0000B8090000}"/>
    <cellStyle name="Comma 2 2 2 2 3 2 3 5" xfId="6615" xr:uid="{00000000-0005-0000-0000-0000B9090000}"/>
    <cellStyle name="Comma 2 2 2 2 3 2 3 5 2" xfId="6616" xr:uid="{00000000-0005-0000-0000-0000BA090000}"/>
    <cellStyle name="Comma 2 2 2 2 3 2 3 6" xfId="6617" xr:uid="{00000000-0005-0000-0000-0000BB090000}"/>
    <cellStyle name="Comma 2 2 2 2 3 2 3 6 2" xfId="6618" xr:uid="{00000000-0005-0000-0000-0000BC090000}"/>
    <cellStyle name="Comma 2 2 2 2 3 2 3 7" xfId="6619" xr:uid="{00000000-0005-0000-0000-0000BD090000}"/>
    <cellStyle name="Comma 2 2 2 2 3 2 4" xfId="6620" xr:uid="{00000000-0005-0000-0000-0000BE090000}"/>
    <cellStyle name="Comma 2 2 2 2 3 2 4 2" xfId="6621" xr:uid="{00000000-0005-0000-0000-0000BF090000}"/>
    <cellStyle name="Comma 2 2 2 2 3 2 4 2 2" xfId="6622" xr:uid="{00000000-0005-0000-0000-0000C0090000}"/>
    <cellStyle name="Comma 2 2 2 2 3 2 4 2 2 2" xfId="6623" xr:uid="{00000000-0005-0000-0000-0000C1090000}"/>
    <cellStyle name="Comma 2 2 2 2 3 2 4 2 2 2 2" xfId="6624" xr:uid="{00000000-0005-0000-0000-0000C2090000}"/>
    <cellStyle name="Comma 2 2 2 2 3 2 4 2 2 3" xfId="6625" xr:uid="{00000000-0005-0000-0000-0000C3090000}"/>
    <cellStyle name="Comma 2 2 2 2 3 2 4 2 2 3 2" xfId="6626" xr:uid="{00000000-0005-0000-0000-0000C4090000}"/>
    <cellStyle name="Comma 2 2 2 2 3 2 4 2 2 4" xfId="6627" xr:uid="{00000000-0005-0000-0000-0000C5090000}"/>
    <cellStyle name="Comma 2 2 2 2 3 2 4 2 3" xfId="6628" xr:uid="{00000000-0005-0000-0000-0000C6090000}"/>
    <cellStyle name="Comma 2 2 2 2 3 2 4 2 3 2" xfId="6629" xr:uid="{00000000-0005-0000-0000-0000C7090000}"/>
    <cellStyle name="Comma 2 2 2 2 3 2 4 2 4" xfId="6630" xr:uid="{00000000-0005-0000-0000-0000C8090000}"/>
    <cellStyle name="Comma 2 2 2 2 3 2 4 2 4 2" xfId="6631" xr:uid="{00000000-0005-0000-0000-0000C9090000}"/>
    <cellStyle name="Comma 2 2 2 2 3 2 4 2 5" xfId="6632" xr:uid="{00000000-0005-0000-0000-0000CA090000}"/>
    <cellStyle name="Comma 2 2 2 2 3 2 4 3" xfId="6633" xr:uid="{00000000-0005-0000-0000-0000CB090000}"/>
    <cellStyle name="Comma 2 2 2 2 3 2 4 3 2" xfId="6634" xr:uid="{00000000-0005-0000-0000-0000CC090000}"/>
    <cellStyle name="Comma 2 2 2 2 3 2 4 3 2 2" xfId="6635" xr:uid="{00000000-0005-0000-0000-0000CD090000}"/>
    <cellStyle name="Comma 2 2 2 2 3 2 4 3 3" xfId="6636" xr:uid="{00000000-0005-0000-0000-0000CE090000}"/>
    <cellStyle name="Comma 2 2 2 2 3 2 4 3 3 2" xfId="6637" xr:uid="{00000000-0005-0000-0000-0000CF090000}"/>
    <cellStyle name="Comma 2 2 2 2 3 2 4 3 4" xfId="6638" xr:uid="{00000000-0005-0000-0000-0000D0090000}"/>
    <cellStyle name="Comma 2 2 2 2 3 2 4 4" xfId="6639" xr:uid="{00000000-0005-0000-0000-0000D1090000}"/>
    <cellStyle name="Comma 2 2 2 2 3 2 4 4 2" xfId="6640" xr:uid="{00000000-0005-0000-0000-0000D2090000}"/>
    <cellStyle name="Comma 2 2 2 2 3 2 4 5" xfId="6641" xr:uid="{00000000-0005-0000-0000-0000D3090000}"/>
    <cellStyle name="Comma 2 2 2 2 3 2 4 5 2" xfId="6642" xr:uid="{00000000-0005-0000-0000-0000D4090000}"/>
    <cellStyle name="Comma 2 2 2 2 3 2 4 6" xfId="6643" xr:uid="{00000000-0005-0000-0000-0000D5090000}"/>
    <cellStyle name="Comma 2 2 2 2 3 2 5" xfId="6644" xr:uid="{00000000-0005-0000-0000-0000D6090000}"/>
    <cellStyle name="Comma 2 2 2 2 3 2 5 2" xfId="6645" xr:uid="{00000000-0005-0000-0000-0000D7090000}"/>
    <cellStyle name="Comma 2 2 2 2 3 2 5 2 2" xfId="6646" xr:uid="{00000000-0005-0000-0000-0000D8090000}"/>
    <cellStyle name="Comma 2 2 2 2 3 2 5 2 2 2" xfId="6647" xr:uid="{00000000-0005-0000-0000-0000D9090000}"/>
    <cellStyle name="Comma 2 2 2 2 3 2 5 2 3" xfId="6648" xr:uid="{00000000-0005-0000-0000-0000DA090000}"/>
    <cellStyle name="Comma 2 2 2 2 3 2 5 2 3 2" xfId="6649" xr:uid="{00000000-0005-0000-0000-0000DB090000}"/>
    <cellStyle name="Comma 2 2 2 2 3 2 5 2 4" xfId="6650" xr:uid="{00000000-0005-0000-0000-0000DC090000}"/>
    <cellStyle name="Comma 2 2 2 2 3 2 5 3" xfId="6651" xr:uid="{00000000-0005-0000-0000-0000DD090000}"/>
    <cellStyle name="Comma 2 2 2 2 3 2 5 3 2" xfId="6652" xr:uid="{00000000-0005-0000-0000-0000DE090000}"/>
    <cellStyle name="Comma 2 2 2 2 3 2 5 4" xfId="6653" xr:uid="{00000000-0005-0000-0000-0000DF090000}"/>
    <cellStyle name="Comma 2 2 2 2 3 2 5 4 2" xfId="6654" xr:uid="{00000000-0005-0000-0000-0000E0090000}"/>
    <cellStyle name="Comma 2 2 2 2 3 2 5 5" xfId="6655" xr:uid="{00000000-0005-0000-0000-0000E1090000}"/>
    <cellStyle name="Comma 2 2 2 2 3 2 6" xfId="6656" xr:uid="{00000000-0005-0000-0000-0000E2090000}"/>
    <cellStyle name="Comma 2 2 2 2 3 2 6 2" xfId="6657" xr:uid="{00000000-0005-0000-0000-0000E3090000}"/>
    <cellStyle name="Comma 2 2 2 2 3 2 6 2 2" xfId="6658" xr:uid="{00000000-0005-0000-0000-0000E4090000}"/>
    <cellStyle name="Comma 2 2 2 2 3 2 6 3" xfId="6659" xr:uid="{00000000-0005-0000-0000-0000E5090000}"/>
    <cellStyle name="Comma 2 2 2 2 3 2 6 3 2" xfId="6660" xr:uid="{00000000-0005-0000-0000-0000E6090000}"/>
    <cellStyle name="Comma 2 2 2 2 3 2 6 4" xfId="6661" xr:uid="{00000000-0005-0000-0000-0000E7090000}"/>
    <cellStyle name="Comma 2 2 2 2 3 2 7" xfId="6662" xr:uid="{00000000-0005-0000-0000-0000E8090000}"/>
    <cellStyle name="Comma 2 2 2 2 3 2 7 2" xfId="6663" xr:uid="{00000000-0005-0000-0000-0000E9090000}"/>
    <cellStyle name="Comma 2 2 2 2 3 2 8" xfId="6664" xr:uid="{00000000-0005-0000-0000-0000EA090000}"/>
    <cellStyle name="Comma 2 2 2 2 3 2 8 2" xfId="6665" xr:uid="{00000000-0005-0000-0000-0000EB090000}"/>
    <cellStyle name="Comma 2 2 2 2 3 2 9" xfId="6666" xr:uid="{00000000-0005-0000-0000-0000EC090000}"/>
    <cellStyle name="Comma 2 2 2 2 3 3" xfId="6667" xr:uid="{00000000-0005-0000-0000-0000ED090000}"/>
    <cellStyle name="Comma 2 2 2 2 3 3 2" xfId="6668" xr:uid="{00000000-0005-0000-0000-0000EE090000}"/>
    <cellStyle name="Comma 2 2 2 2 3 3 2 2" xfId="6669" xr:uid="{00000000-0005-0000-0000-0000EF090000}"/>
    <cellStyle name="Comma 2 2 2 2 3 3 2 2 2" xfId="6670" xr:uid="{00000000-0005-0000-0000-0000F0090000}"/>
    <cellStyle name="Comma 2 2 2 2 3 3 2 2 2 2" xfId="6671" xr:uid="{00000000-0005-0000-0000-0000F1090000}"/>
    <cellStyle name="Comma 2 2 2 2 3 3 2 2 2 2 2" xfId="6672" xr:uid="{00000000-0005-0000-0000-0000F2090000}"/>
    <cellStyle name="Comma 2 2 2 2 3 3 2 2 2 3" xfId="6673" xr:uid="{00000000-0005-0000-0000-0000F3090000}"/>
    <cellStyle name="Comma 2 2 2 2 3 3 2 2 2 3 2" xfId="6674" xr:uid="{00000000-0005-0000-0000-0000F4090000}"/>
    <cellStyle name="Comma 2 2 2 2 3 3 2 2 2 4" xfId="6675" xr:uid="{00000000-0005-0000-0000-0000F5090000}"/>
    <cellStyle name="Comma 2 2 2 2 3 3 2 2 3" xfId="6676" xr:uid="{00000000-0005-0000-0000-0000F6090000}"/>
    <cellStyle name="Comma 2 2 2 2 3 3 2 2 3 2" xfId="6677" xr:uid="{00000000-0005-0000-0000-0000F7090000}"/>
    <cellStyle name="Comma 2 2 2 2 3 3 2 2 4" xfId="6678" xr:uid="{00000000-0005-0000-0000-0000F8090000}"/>
    <cellStyle name="Comma 2 2 2 2 3 3 2 2 4 2" xfId="6679" xr:uid="{00000000-0005-0000-0000-0000F9090000}"/>
    <cellStyle name="Comma 2 2 2 2 3 3 2 2 5" xfId="6680" xr:uid="{00000000-0005-0000-0000-0000FA090000}"/>
    <cellStyle name="Comma 2 2 2 2 3 3 2 3" xfId="6681" xr:uid="{00000000-0005-0000-0000-0000FB090000}"/>
    <cellStyle name="Comma 2 2 2 2 3 3 2 3 2" xfId="6682" xr:uid="{00000000-0005-0000-0000-0000FC090000}"/>
    <cellStyle name="Comma 2 2 2 2 3 3 2 3 2 2" xfId="6683" xr:uid="{00000000-0005-0000-0000-0000FD090000}"/>
    <cellStyle name="Comma 2 2 2 2 3 3 2 3 3" xfId="6684" xr:uid="{00000000-0005-0000-0000-0000FE090000}"/>
    <cellStyle name="Comma 2 2 2 2 3 3 2 3 3 2" xfId="6685" xr:uid="{00000000-0005-0000-0000-0000FF090000}"/>
    <cellStyle name="Comma 2 2 2 2 3 3 2 3 4" xfId="6686" xr:uid="{00000000-0005-0000-0000-0000000A0000}"/>
    <cellStyle name="Comma 2 2 2 2 3 3 2 4" xfId="6687" xr:uid="{00000000-0005-0000-0000-0000010A0000}"/>
    <cellStyle name="Comma 2 2 2 2 3 3 2 4 2" xfId="6688" xr:uid="{00000000-0005-0000-0000-0000020A0000}"/>
    <cellStyle name="Comma 2 2 2 2 3 3 2 5" xfId="6689" xr:uid="{00000000-0005-0000-0000-0000030A0000}"/>
    <cellStyle name="Comma 2 2 2 2 3 3 2 5 2" xfId="6690" xr:uid="{00000000-0005-0000-0000-0000040A0000}"/>
    <cellStyle name="Comma 2 2 2 2 3 3 2 6" xfId="6691" xr:uid="{00000000-0005-0000-0000-0000050A0000}"/>
    <cellStyle name="Comma 2 2 2 2 3 3 3" xfId="6692" xr:uid="{00000000-0005-0000-0000-0000060A0000}"/>
    <cellStyle name="Comma 2 2 2 2 3 3 3 2" xfId="6693" xr:uid="{00000000-0005-0000-0000-0000070A0000}"/>
    <cellStyle name="Comma 2 2 2 2 3 3 3 2 2" xfId="6694" xr:uid="{00000000-0005-0000-0000-0000080A0000}"/>
    <cellStyle name="Comma 2 2 2 2 3 3 3 2 2 2" xfId="6695" xr:uid="{00000000-0005-0000-0000-0000090A0000}"/>
    <cellStyle name="Comma 2 2 2 2 3 3 3 2 3" xfId="6696" xr:uid="{00000000-0005-0000-0000-00000A0A0000}"/>
    <cellStyle name="Comma 2 2 2 2 3 3 3 2 3 2" xfId="6697" xr:uid="{00000000-0005-0000-0000-00000B0A0000}"/>
    <cellStyle name="Comma 2 2 2 2 3 3 3 2 4" xfId="6698" xr:uid="{00000000-0005-0000-0000-00000C0A0000}"/>
    <cellStyle name="Comma 2 2 2 2 3 3 3 3" xfId="6699" xr:uid="{00000000-0005-0000-0000-00000D0A0000}"/>
    <cellStyle name="Comma 2 2 2 2 3 3 3 3 2" xfId="6700" xr:uid="{00000000-0005-0000-0000-00000E0A0000}"/>
    <cellStyle name="Comma 2 2 2 2 3 3 3 4" xfId="6701" xr:uid="{00000000-0005-0000-0000-00000F0A0000}"/>
    <cellStyle name="Comma 2 2 2 2 3 3 3 4 2" xfId="6702" xr:uid="{00000000-0005-0000-0000-0000100A0000}"/>
    <cellStyle name="Comma 2 2 2 2 3 3 3 5" xfId="6703" xr:uid="{00000000-0005-0000-0000-0000110A0000}"/>
    <cellStyle name="Comma 2 2 2 2 3 3 4" xfId="6704" xr:uid="{00000000-0005-0000-0000-0000120A0000}"/>
    <cellStyle name="Comma 2 2 2 2 3 3 4 2" xfId="6705" xr:uid="{00000000-0005-0000-0000-0000130A0000}"/>
    <cellStyle name="Comma 2 2 2 2 3 3 4 2 2" xfId="6706" xr:uid="{00000000-0005-0000-0000-0000140A0000}"/>
    <cellStyle name="Comma 2 2 2 2 3 3 4 3" xfId="6707" xr:uid="{00000000-0005-0000-0000-0000150A0000}"/>
    <cellStyle name="Comma 2 2 2 2 3 3 4 3 2" xfId="6708" xr:uid="{00000000-0005-0000-0000-0000160A0000}"/>
    <cellStyle name="Comma 2 2 2 2 3 3 4 4" xfId="6709" xr:uid="{00000000-0005-0000-0000-0000170A0000}"/>
    <cellStyle name="Comma 2 2 2 2 3 3 5" xfId="6710" xr:uid="{00000000-0005-0000-0000-0000180A0000}"/>
    <cellStyle name="Comma 2 2 2 2 3 3 5 2" xfId="6711" xr:uid="{00000000-0005-0000-0000-0000190A0000}"/>
    <cellStyle name="Comma 2 2 2 2 3 3 6" xfId="6712" xr:uid="{00000000-0005-0000-0000-00001A0A0000}"/>
    <cellStyle name="Comma 2 2 2 2 3 3 6 2" xfId="6713" xr:uid="{00000000-0005-0000-0000-00001B0A0000}"/>
    <cellStyle name="Comma 2 2 2 2 3 3 7" xfId="6714" xr:uid="{00000000-0005-0000-0000-00001C0A0000}"/>
    <cellStyle name="Comma 2 2 2 2 3 4" xfId="6715" xr:uid="{00000000-0005-0000-0000-00001D0A0000}"/>
    <cellStyle name="Comma 2 2 2 2 3 4 2" xfId="6716" xr:uid="{00000000-0005-0000-0000-00001E0A0000}"/>
    <cellStyle name="Comma 2 2 2 2 3 4 2 2" xfId="6717" xr:uid="{00000000-0005-0000-0000-00001F0A0000}"/>
    <cellStyle name="Comma 2 2 2 2 3 4 2 2 2" xfId="6718" xr:uid="{00000000-0005-0000-0000-0000200A0000}"/>
    <cellStyle name="Comma 2 2 2 2 3 4 2 2 2 2" xfId="6719" xr:uid="{00000000-0005-0000-0000-0000210A0000}"/>
    <cellStyle name="Comma 2 2 2 2 3 4 2 2 2 2 2" xfId="6720" xr:uid="{00000000-0005-0000-0000-0000220A0000}"/>
    <cellStyle name="Comma 2 2 2 2 3 4 2 2 2 3" xfId="6721" xr:uid="{00000000-0005-0000-0000-0000230A0000}"/>
    <cellStyle name="Comma 2 2 2 2 3 4 2 2 2 3 2" xfId="6722" xr:uid="{00000000-0005-0000-0000-0000240A0000}"/>
    <cellStyle name="Comma 2 2 2 2 3 4 2 2 2 4" xfId="6723" xr:uid="{00000000-0005-0000-0000-0000250A0000}"/>
    <cellStyle name="Comma 2 2 2 2 3 4 2 2 3" xfId="6724" xr:uid="{00000000-0005-0000-0000-0000260A0000}"/>
    <cellStyle name="Comma 2 2 2 2 3 4 2 2 3 2" xfId="6725" xr:uid="{00000000-0005-0000-0000-0000270A0000}"/>
    <cellStyle name="Comma 2 2 2 2 3 4 2 2 4" xfId="6726" xr:uid="{00000000-0005-0000-0000-0000280A0000}"/>
    <cellStyle name="Comma 2 2 2 2 3 4 2 2 4 2" xfId="6727" xr:uid="{00000000-0005-0000-0000-0000290A0000}"/>
    <cellStyle name="Comma 2 2 2 2 3 4 2 2 5" xfId="6728" xr:uid="{00000000-0005-0000-0000-00002A0A0000}"/>
    <cellStyle name="Comma 2 2 2 2 3 4 2 3" xfId="6729" xr:uid="{00000000-0005-0000-0000-00002B0A0000}"/>
    <cellStyle name="Comma 2 2 2 2 3 4 2 3 2" xfId="6730" xr:uid="{00000000-0005-0000-0000-00002C0A0000}"/>
    <cellStyle name="Comma 2 2 2 2 3 4 2 3 2 2" xfId="6731" xr:uid="{00000000-0005-0000-0000-00002D0A0000}"/>
    <cellStyle name="Comma 2 2 2 2 3 4 2 3 3" xfId="6732" xr:uid="{00000000-0005-0000-0000-00002E0A0000}"/>
    <cellStyle name="Comma 2 2 2 2 3 4 2 3 3 2" xfId="6733" xr:uid="{00000000-0005-0000-0000-00002F0A0000}"/>
    <cellStyle name="Comma 2 2 2 2 3 4 2 3 4" xfId="6734" xr:uid="{00000000-0005-0000-0000-0000300A0000}"/>
    <cellStyle name="Comma 2 2 2 2 3 4 2 4" xfId="6735" xr:uid="{00000000-0005-0000-0000-0000310A0000}"/>
    <cellStyle name="Comma 2 2 2 2 3 4 2 4 2" xfId="6736" xr:uid="{00000000-0005-0000-0000-0000320A0000}"/>
    <cellStyle name="Comma 2 2 2 2 3 4 2 5" xfId="6737" xr:uid="{00000000-0005-0000-0000-0000330A0000}"/>
    <cellStyle name="Comma 2 2 2 2 3 4 2 5 2" xfId="6738" xr:uid="{00000000-0005-0000-0000-0000340A0000}"/>
    <cellStyle name="Comma 2 2 2 2 3 4 2 6" xfId="6739" xr:uid="{00000000-0005-0000-0000-0000350A0000}"/>
    <cellStyle name="Comma 2 2 2 2 3 4 3" xfId="6740" xr:uid="{00000000-0005-0000-0000-0000360A0000}"/>
    <cellStyle name="Comma 2 2 2 2 3 4 3 2" xfId="6741" xr:uid="{00000000-0005-0000-0000-0000370A0000}"/>
    <cellStyle name="Comma 2 2 2 2 3 4 3 2 2" xfId="6742" xr:uid="{00000000-0005-0000-0000-0000380A0000}"/>
    <cellStyle name="Comma 2 2 2 2 3 4 3 2 2 2" xfId="6743" xr:uid="{00000000-0005-0000-0000-0000390A0000}"/>
    <cellStyle name="Comma 2 2 2 2 3 4 3 2 3" xfId="6744" xr:uid="{00000000-0005-0000-0000-00003A0A0000}"/>
    <cellStyle name="Comma 2 2 2 2 3 4 3 2 3 2" xfId="6745" xr:uid="{00000000-0005-0000-0000-00003B0A0000}"/>
    <cellStyle name="Comma 2 2 2 2 3 4 3 2 4" xfId="6746" xr:uid="{00000000-0005-0000-0000-00003C0A0000}"/>
    <cellStyle name="Comma 2 2 2 2 3 4 3 3" xfId="6747" xr:uid="{00000000-0005-0000-0000-00003D0A0000}"/>
    <cellStyle name="Comma 2 2 2 2 3 4 3 3 2" xfId="6748" xr:uid="{00000000-0005-0000-0000-00003E0A0000}"/>
    <cellStyle name="Comma 2 2 2 2 3 4 3 4" xfId="6749" xr:uid="{00000000-0005-0000-0000-00003F0A0000}"/>
    <cellStyle name="Comma 2 2 2 2 3 4 3 4 2" xfId="6750" xr:uid="{00000000-0005-0000-0000-0000400A0000}"/>
    <cellStyle name="Comma 2 2 2 2 3 4 3 5" xfId="6751" xr:uid="{00000000-0005-0000-0000-0000410A0000}"/>
    <cellStyle name="Comma 2 2 2 2 3 4 4" xfId="6752" xr:uid="{00000000-0005-0000-0000-0000420A0000}"/>
    <cellStyle name="Comma 2 2 2 2 3 4 4 2" xfId="6753" xr:uid="{00000000-0005-0000-0000-0000430A0000}"/>
    <cellStyle name="Comma 2 2 2 2 3 4 4 2 2" xfId="6754" xr:uid="{00000000-0005-0000-0000-0000440A0000}"/>
    <cellStyle name="Comma 2 2 2 2 3 4 4 3" xfId="6755" xr:uid="{00000000-0005-0000-0000-0000450A0000}"/>
    <cellStyle name="Comma 2 2 2 2 3 4 4 3 2" xfId="6756" xr:uid="{00000000-0005-0000-0000-0000460A0000}"/>
    <cellStyle name="Comma 2 2 2 2 3 4 4 4" xfId="6757" xr:uid="{00000000-0005-0000-0000-0000470A0000}"/>
    <cellStyle name="Comma 2 2 2 2 3 4 5" xfId="6758" xr:uid="{00000000-0005-0000-0000-0000480A0000}"/>
    <cellStyle name="Comma 2 2 2 2 3 4 5 2" xfId="6759" xr:uid="{00000000-0005-0000-0000-0000490A0000}"/>
    <cellStyle name="Comma 2 2 2 2 3 4 6" xfId="6760" xr:uid="{00000000-0005-0000-0000-00004A0A0000}"/>
    <cellStyle name="Comma 2 2 2 2 3 4 6 2" xfId="6761" xr:uid="{00000000-0005-0000-0000-00004B0A0000}"/>
    <cellStyle name="Comma 2 2 2 2 3 4 7" xfId="6762" xr:uid="{00000000-0005-0000-0000-00004C0A0000}"/>
    <cellStyle name="Comma 2 2 2 2 3 5" xfId="6763" xr:uid="{00000000-0005-0000-0000-00004D0A0000}"/>
    <cellStyle name="Comma 2 2 2 2 3 5 2" xfId="6764" xr:uid="{00000000-0005-0000-0000-00004E0A0000}"/>
    <cellStyle name="Comma 2 2 2 2 3 5 2 2" xfId="6765" xr:uid="{00000000-0005-0000-0000-00004F0A0000}"/>
    <cellStyle name="Comma 2 2 2 2 3 5 2 2 2" xfId="6766" xr:uid="{00000000-0005-0000-0000-0000500A0000}"/>
    <cellStyle name="Comma 2 2 2 2 3 5 2 2 2 2" xfId="6767" xr:uid="{00000000-0005-0000-0000-0000510A0000}"/>
    <cellStyle name="Comma 2 2 2 2 3 5 2 2 3" xfId="6768" xr:uid="{00000000-0005-0000-0000-0000520A0000}"/>
    <cellStyle name="Comma 2 2 2 2 3 5 2 2 3 2" xfId="6769" xr:uid="{00000000-0005-0000-0000-0000530A0000}"/>
    <cellStyle name="Comma 2 2 2 2 3 5 2 2 4" xfId="6770" xr:uid="{00000000-0005-0000-0000-0000540A0000}"/>
    <cellStyle name="Comma 2 2 2 2 3 5 2 3" xfId="6771" xr:uid="{00000000-0005-0000-0000-0000550A0000}"/>
    <cellStyle name="Comma 2 2 2 2 3 5 2 3 2" xfId="6772" xr:uid="{00000000-0005-0000-0000-0000560A0000}"/>
    <cellStyle name="Comma 2 2 2 2 3 5 2 4" xfId="6773" xr:uid="{00000000-0005-0000-0000-0000570A0000}"/>
    <cellStyle name="Comma 2 2 2 2 3 5 2 4 2" xfId="6774" xr:uid="{00000000-0005-0000-0000-0000580A0000}"/>
    <cellStyle name="Comma 2 2 2 2 3 5 2 5" xfId="6775" xr:uid="{00000000-0005-0000-0000-0000590A0000}"/>
    <cellStyle name="Comma 2 2 2 2 3 5 3" xfId="6776" xr:uid="{00000000-0005-0000-0000-00005A0A0000}"/>
    <cellStyle name="Comma 2 2 2 2 3 5 3 2" xfId="6777" xr:uid="{00000000-0005-0000-0000-00005B0A0000}"/>
    <cellStyle name="Comma 2 2 2 2 3 5 3 2 2" xfId="6778" xr:uid="{00000000-0005-0000-0000-00005C0A0000}"/>
    <cellStyle name="Comma 2 2 2 2 3 5 3 3" xfId="6779" xr:uid="{00000000-0005-0000-0000-00005D0A0000}"/>
    <cellStyle name="Comma 2 2 2 2 3 5 3 3 2" xfId="6780" xr:uid="{00000000-0005-0000-0000-00005E0A0000}"/>
    <cellStyle name="Comma 2 2 2 2 3 5 3 4" xfId="6781" xr:uid="{00000000-0005-0000-0000-00005F0A0000}"/>
    <cellStyle name="Comma 2 2 2 2 3 5 4" xfId="6782" xr:uid="{00000000-0005-0000-0000-0000600A0000}"/>
    <cellStyle name="Comma 2 2 2 2 3 5 4 2" xfId="6783" xr:uid="{00000000-0005-0000-0000-0000610A0000}"/>
    <cellStyle name="Comma 2 2 2 2 3 5 5" xfId="6784" xr:uid="{00000000-0005-0000-0000-0000620A0000}"/>
    <cellStyle name="Comma 2 2 2 2 3 5 5 2" xfId="6785" xr:uid="{00000000-0005-0000-0000-0000630A0000}"/>
    <cellStyle name="Comma 2 2 2 2 3 5 6" xfId="6786" xr:uid="{00000000-0005-0000-0000-0000640A0000}"/>
    <cellStyle name="Comma 2 2 2 2 3 6" xfId="6787" xr:uid="{00000000-0005-0000-0000-0000650A0000}"/>
    <cellStyle name="Comma 2 2 2 2 3 6 2" xfId="6788" xr:uid="{00000000-0005-0000-0000-0000660A0000}"/>
    <cellStyle name="Comma 2 2 2 2 3 6 2 2" xfId="6789" xr:uid="{00000000-0005-0000-0000-0000670A0000}"/>
    <cellStyle name="Comma 2 2 2 2 3 6 2 2 2" xfId="6790" xr:uid="{00000000-0005-0000-0000-0000680A0000}"/>
    <cellStyle name="Comma 2 2 2 2 3 6 2 3" xfId="6791" xr:uid="{00000000-0005-0000-0000-0000690A0000}"/>
    <cellStyle name="Comma 2 2 2 2 3 6 2 3 2" xfId="6792" xr:uid="{00000000-0005-0000-0000-00006A0A0000}"/>
    <cellStyle name="Comma 2 2 2 2 3 6 2 4" xfId="6793" xr:uid="{00000000-0005-0000-0000-00006B0A0000}"/>
    <cellStyle name="Comma 2 2 2 2 3 6 3" xfId="6794" xr:uid="{00000000-0005-0000-0000-00006C0A0000}"/>
    <cellStyle name="Comma 2 2 2 2 3 6 3 2" xfId="6795" xr:uid="{00000000-0005-0000-0000-00006D0A0000}"/>
    <cellStyle name="Comma 2 2 2 2 3 6 4" xfId="6796" xr:uid="{00000000-0005-0000-0000-00006E0A0000}"/>
    <cellStyle name="Comma 2 2 2 2 3 6 4 2" xfId="6797" xr:uid="{00000000-0005-0000-0000-00006F0A0000}"/>
    <cellStyle name="Comma 2 2 2 2 3 6 5" xfId="6798" xr:uid="{00000000-0005-0000-0000-0000700A0000}"/>
    <cellStyle name="Comma 2 2 2 2 3 7" xfId="6799" xr:uid="{00000000-0005-0000-0000-0000710A0000}"/>
    <cellStyle name="Comma 2 2 2 2 3 7 2" xfId="6800" xr:uid="{00000000-0005-0000-0000-0000720A0000}"/>
    <cellStyle name="Comma 2 2 2 2 3 7 2 2" xfId="6801" xr:uid="{00000000-0005-0000-0000-0000730A0000}"/>
    <cellStyle name="Comma 2 2 2 2 3 7 3" xfId="6802" xr:uid="{00000000-0005-0000-0000-0000740A0000}"/>
    <cellStyle name="Comma 2 2 2 2 3 7 3 2" xfId="6803" xr:uid="{00000000-0005-0000-0000-0000750A0000}"/>
    <cellStyle name="Comma 2 2 2 2 3 7 4" xfId="6804" xr:uid="{00000000-0005-0000-0000-0000760A0000}"/>
    <cellStyle name="Comma 2 2 2 2 3 8" xfId="6805" xr:uid="{00000000-0005-0000-0000-0000770A0000}"/>
    <cellStyle name="Comma 2 2 2 2 3 8 2" xfId="6806" xr:uid="{00000000-0005-0000-0000-0000780A0000}"/>
    <cellStyle name="Comma 2 2 2 2 3 9" xfId="6807" xr:uid="{00000000-0005-0000-0000-0000790A0000}"/>
    <cellStyle name="Comma 2 2 2 2 3 9 2" xfId="6808" xr:uid="{00000000-0005-0000-0000-00007A0A0000}"/>
    <cellStyle name="Comma 2 2 2 2 4" xfId="875" xr:uid="{00000000-0005-0000-0000-00007B0A0000}"/>
    <cellStyle name="Comma 2 2 2 2 4 2" xfId="6809" xr:uid="{00000000-0005-0000-0000-00007C0A0000}"/>
    <cellStyle name="Comma 2 2 2 2 4 2 2" xfId="6810" xr:uid="{00000000-0005-0000-0000-00007D0A0000}"/>
    <cellStyle name="Comma 2 2 2 2 4 2 2 2" xfId="6811" xr:uid="{00000000-0005-0000-0000-00007E0A0000}"/>
    <cellStyle name="Comma 2 2 2 2 4 2 2 2 2" xfId="6812" xr:uid="{00000000-0005-0000-0000-00007F0A0000}"/>
    <cellStyle name="Comma 2 2 2 2 4 2 2 2 2 2" xfId="6813" xr:uid="{00000000-0005-0000-0000-0000800A0000}"/>
    <cellStyle name="Comma 2 2 2 2 4 2 2 2 2 2 2" xfId="6814" xr:uid="{00000000-0005-0000-0000-0000810A0000}"/>
    <cellStyle name="Comma 2 2 2 2 4 2 2 2 2 3" xfId="6815" xr:uid="{00000000-0005-0000-0000-0000820A0000}"/>
    <cellStyle name="Comma 2 2 2 2 4 2 2 2 2 3 2" xfId="6816" xr:uid="{00000000-0005-0000-0000-0000830A0000}"/>
    <cellStyle name="Comma 2 2 2 2 4 2 2 2 2 4" xfId="6817" xr:uid="{00000000-0005-0000-0000-0000840A0000}"/>
    <cellStyle name="Comma 2 2 2 2 4 2 2 2 3" xfId="6818" xr:uid="{00000000-0005-0000-0000-0000850A0000}"/>
    <cellStyle name="Comma 2 2 2 2 4 2 2 2 3 2" xfId="6819" xr:uid="{00000000-0005-0000-0000-0000860A0000}"/>
    <cellStyle name="Comma 2 2 2 2 4 2 2 2 4" xfId="6820" xr:uid="{00000000-0005-0000-0000-0000870A0000}"/>
    <cellStyle name="Comma 2 2 2 2 4 2 2 2 4 2" xfId="6821" xr:uid="{00000000-0005-0000-0000-0000880A0000}"/>
    <cellStyle name="Comma 2 2 2 2 4 2 2 2 5" xfId="6822" xr:uid="{00000000-0005-0000-0000-0000890A0000}"/>
    <cellStyle name="Comma 2 2 2 2 4 2 2 3" xfId="6823" xr:uid="{00000000-0005-0000-0000-00008A0A0000}"/>
    <cellStyle name="Comma 2 2 2 2 4 2 2 3 2" xfId="6824" xr:uid="{00000000-0005-0000-0000-00008B0A0000}"/>
    <cellStyle name="Comma 2 2 2 2 4 2 2 3 2 2" xfId="6825" xr:uid="{00000000-0005-0000-0000-00008C0A0000}"/>
    <cellStyle name="Comma 2 2 2 2 4 2 2 3 3" xfId="6826" xr:uid="{00000000-0005-0000-0000-00008D0A0000}"/>
    <cellStyle name="Comma 2 2 2 2 4 2 2 3 3 2" xfId="6827" xr:uid="{00000000-0005-0000-0000-00008E0A0000}"/>
    <cellStyle name="Comma 2 2 2 2 4 2 2 3 4" xfId="6828" xr:uid="{00000000-0005-0000-0000-00008F0A0000}"/>
    <cellStyle name="Comma 2 2 2 2 4 2 2 4" xfId="6829" xr:uid="{00000000-0005-0000-0000-0000900A0000}"/>
    <cellStyle name="Comma 2 2 2 2 4 2 2 4 2" xfId="6830" xr:uid="{00000000-0005-0000-0000-0000910A0000}"/>
    <cellStyle name="Comma 2 2 2 2 4 2 2 5" xfId="6831" xr:uid="{00000000-0005-0000-0000-0000920A0000}"/>
    <cellStyle name="Comma 2 2 2 2 4 2 2 5 2" xfId="6832" xr:uid="{00000000-0005-0000-0000-0000930A0000}"/>
    <cellStyle name="Comma 2 2 2 2 4 2 2 6" xfId="6833" xr:uid="{00000000-0005-0000-0000-0000940A0000}"/>
    <cellStyle name="Comma 2 2 2 2 4 2 3" xfId="6834" xr:uid="{00000000-0005-0000-0000-0000950A0000}"/>
    <cellStyle name="Comma 2 2 2 2 4 2 3 2" xfId="6835" xr:uid="{00000000-0005-0000-0000-0000960A0000}"/>
    <cellStyle name="Comma 2 2 2 2 4 2 3 2 2" xfId="6836" xr:uid="{00000000-0005-0000-0000-0000970A0000}"/>
    <cellStyle name="Comma 2 2 2 2 4 2 3 2 2 2" xfId="6837" xr:uid="{00000000-0005-0000-0000-0000980A0000}"/>
    <cellStyle name="Comma 2 2 2 2 4 2 3 2 3" xfId="6838" xr:uid="{00000000-0005-0000-0000-0000990A0000}"/>
    <cellStyle name="Comma 2 2 2 2 4 2 3 2 3 2" xfId="6839" xr:uid="{00000000-0005-0000-0000-00009A0A0000}"/>
    <cellStyle name="Comma 2 2 2 2 4 2 3 2 4" xfId="6840" xr:uid="{00000000-0005-0000-0000-00009B0A0000}"/>
    <cellStyle name="Comma 2 2 2 2 4 2 3 3" xfId="6841" xr:uid="{00000000-0005-0000-0000-00009C0A0000}"/>
    <cellStyle name="Comma 2 2 2 2 4 2 3 3 2" xfId="6842" xr:uid="{00000000-0005-0000-0000-00009D0A0000}"/>
    <cellStyle name="Comma 2 2 2 2 4 2 3 4" xfId="6843" xr:uid="{00000000-0005-0000-0000-00009E0A0000}"/>
    <cellStyle name="Comma 2 2 2 2 4 2 3 4 2" xfId="6844" xr:uid="{00000000-0005-0000-0000-00009F0A0000}"/>
    <cellStyle name="Comma 2 2 2 2 4 2 3 5" xfId="6845" xr:uid="{00000000-0005-0000-0000-0000A00A0000}"/>
    <cellStyle name="Comma 2 2 2 2 4 2 4" xfId="6846" xr:uid="{00000000-0005-0000-0000-0000A10A0000}"/>
    <cellStyle name="Comma 2 2 2 2 4 2 4 2" xfId="6847" xr:uid="{00000000-0005-0000-0000-0000A20A0000}"/>
    <cellStyle name="Comma 2 2 2 2 4 2 4 2 2" xfId="6848" xr:uid="{00000000-0005-0000-0000-0000A30A0000}"/>
    <cellStyle name="Comma 2 2 2 2 4 2 4 3" xfId="6849" xr:uid="{00000000-0005-0000-0000-0000A40A0000}"/>
    <cellStyle name="Comma 2 2 2 2 4 2 4 3 2" xfId="6850" xr:uid="{00000000-0005-0000-0000-0000A50A0000}"/>
    <cellStyle name="Comma 2 2 2 2 4 2 4 4" xfId="6851" xr:uid="{00000000-0005-0000-0000-0000A60A0000}"/>
    <cellStyle name="Comma 2 2 2 2 4 2 5" xfId="6852" xr:uid="{00000000-0005-0000-0000-0000A70A0000}"/>
    <cellStyle name="Comma 2 2 2 2 4 2 5 2" xfId="6853" xr:uid="{00000000-0005-0000-0000-0000A80A0000}"/>
    <cellStyle name="Comma 2 2 2 2 4 2 6" xfId="6854" xr:uid="{00000000-0005-0000-0000-0000A90A0000}"/>
    <cellStyle name="Comma 2 2 2 2 4 2 6 2" xfId="6855" xr:uid="{00000000-0005-0000-0000-0000AA0A0000}"/>
    <cellStyle name="Comma 2 2 2 2 4 2 7" xfId="6856" xr:uid="{00000000-0005-0000-0000-0000AB0A0000}"/>
    <cellStyle name="Comma 2 2 2 2 4 3" xfId="6857" xr:uid="{00000000-0005-0000-0000-0000AC0A0000}"/>
    <cellStyle name="Comma 2 2 2 2 4 3 2" xfId="6858" xr:uid="{00000000-0005-0000-0000-0000AD0A0000}"/>
    <cellStyle name="Comma 2 2 2 2 4 3 2 2" xfId="6859" xr:uid="{00000000-0005-0000-0000-0000AE0A0000}"/>
    <cellStyle name="Comma 2 2 2 2 4 3 2 2 2" xfId="6860" xr:uid="{00000000-0005-0000-0000-0000AF0A0000}"/>
    <cellStyle name="Comma 2 2 2 2 4 3 2 2 2 2" xfId="6861" xr:uid="{00000000-0005-0000-0000-0000B00A0000}"/>
    <cellStyle name="Comma 2 2 2 2 4 3 2 2 2 2 2" xfId="6862" xr:uid="{00000000-0005-0000-0000-0000B10A0000}"/>
    <cellStyle name="Comma 2 2 2 2 4 3 2 2 2 3" xfId="6863" xr:uid="{00000000-0005-0000-0000-0000B20A0000}"/>
    <cellStyle name="Comma 2 2 2 2 4 3 2 2 2 3 2" xfId="6864" xr:uid="{00000000-0005-0000-0000-0000B30A0000}"/>
    <cellStyle name="Comma 2 2 2 2 4 3 2 2 2 4" xfId="6865" xr:uid="{00000000-0005-0000-0000-0000B40A0000}"/>
    <cellStyle name="Comma 2 2 2 2 4 3 2 2 3" xfId="6866" xr:uid="{00000000-0005-0000-0000-0000B50A0000}"/>
    <cellStyle name="Comma 2 2 2 2 4 3 2 2 3 2" xfId="6867" xr:uid="{00000000-0005-0000-0000-0000B60A0000}"/>
    <cellStyle name="Comma 2 2 2 2 4 3 2 2 4" xfId="6868" xr:uid="{00000000-0005-0000-0000-0000B70A0000}"/>
    <cellStyle name="Comma 2 2 2 2 4 3 2 2 4 2" xfId="6869" xr:uid="{00000000-0005-0000-0000-0000B80A0000}"/>
    <cellStyle name="Comma 2 2 2 2 4 3 2 2 5" xfId="6870" xr:uid="{00000000-0005-0000-0000-0000B90A0000}"/>
    <cellStyle name="Comma 2 2 2 2 4 3 2 3" xfId="6871" xr:uid="{00000000-0005-0000-0000-0000BA0A0000}"/>
    <cellStyle name="Comma 2 2 2 2 4 3 2 3 2" xfId="6872" xr:uid="{00000000-0005-0000-0000-0000BB0A0000}"/>
    <cellStyle name="Comma 2 2 2 2 4 3 2 3 2 2" xfId="6873" xr:uid="{00000000-0005-0000-0000-0000BC0A0000}"/>
    <cellStyle name="Comma 2 2 2 2 4 3 2 3 3" xfId="6874" xr:uid="{00000000-0005-0000-0000-0000BD0A0000}"/>
    <cellStyle name="Comma 2 2 2 2 4 3 2 3 3 2" xfId="6875" xr:uid="{00000000-0005-0000-0000-0000BE0A0000}"/>
    <cellStyle name="Comma 2 2 2 2 4 3 2 3 4" xfId="6876" xr:uid="{00000000-0005-0000-0000-0000BF0A0000}"/>
    <cellStyle name="Comma 2 2 2 2 4 3 2 4" xfId="6877" xr:uid="{00000000-0005-0000-0000-0000C00A0000}"/>
    <cellStyle name="Comma 2 2 2 2 4 3 2 4 2" xfId="6878" xr:uid="{00000000-0005-0000-0000-0000C10A0000}"/>
    <cellStyle name="Comma 2 2 2 2 4 3 2 5" xfId="6879" xr:uid="{00000000-0005-0000-0000-0000C20A0000}"/>
    <cellStyle name="Comma 2 2 2 2 4 3 2 5 2" xfId="6880" xr:uid="{00000000-0005-0000-0000-0000C30A0000}"/>
    <cellStyle name="Comma 2 2 2 2 4 3 2 6" xfId="6881" xr:uid="{00000000-0005-0000-0000-0000C40A0000}"/>
    <cellStyle name="Comma 2 2 2 2 4 3 3" xfId="6882" xr:uid="{00000000-0005-0000-0000-0000C50A0000}"/>
    <cellStyle name="Comma 2 2 2 2 4 3 3 2" xfId="6883" xr:uid="{00000000-0005-0000-0000-0000C60A0000}"/>
    <cellStyle name="Comma 2 2 2 2 4 3 3 2 2" xfId="6884" xr:uid="{00000000-0005-0000-0000-0000C70A0000}"/>
    <cellStyle name="Comma 2 2 2 2 4 3 3 2 2 2" xfId="6885" xr:uid="{00000000-0005-0000-0000-0000C80A0000}"/>
    <cellStyle name="Comma 2 2 2 2 4 3 3 2 3" xfId="6886" xr:uid="{00000000-0005-0000-0000-0000C90A0000}"/>
    <cellStyle name="Comma 2 2 2 2 4 3 3 2 3 2" xfId="6887" xr:uid="{00000000-0005-0000-0000-0000CA0A0000}"/>
    <cellStyle name="Comma 2 2 2 2 4 3 3 2 4" xfId="6888" xr:uid="{00000000-0005-0000-0000-0000CB0A0000}"/>
    <cellStyle name="Comma 2 2 2 2 4 3 3 3" xfId="6889" xr:uid="{00000000-0005-0000-0000-0000CC0A0000}"/>
    <cellStyle name="Comma 2 2 2 2 4 3 3 3 2" xfId="6890" xr:uid="{00000000-0005-0000-0000-0000CD0A0000}"/>
    <cellStyle name="Comma 2 2 2 2 4 3 3 4" xfId="6891" xr:uid="{00000000-0005-0000-0000-0000CE0A0000}"/>
    <cellStyle name="Comma 2 2 2 2 4 3 3 4 2" xfId="6892" xr:uid="{00000000-0005-0000-0000-0000CF0A0000}"/>
    <cellStyle name="Comma 2 2 2 2 4 3 3 5" xfId="6893" xr:uid="{00000000-0005-0000-0000-0000D00A0000}"/>
    <cellStyle name="Comma 2 2 2 2 4 3 4" xfId="6894" xr:uid="{00000000-0005-0000-0000-0000D10A0000}"/>
    <cellStyle name="Comma 2 2 2 2 4 3 4 2" xfId="6895" xr:uid="{00000000-0005-0000-0000-0000D20A0000}"/>
    <cellStyle name="Comma 2 2 2 2 4 3 4 2 2" xfId="6896" xr:uid="{00000000-0005-0000-0000-0000D30A0000}"/>
    <cellStyle name="Comma 2 2 2 2 4 3 4 3" xfId="6897" xr:uid="{00000000-0005-0000-0000-0000D40A0000}"/>
    <cellStyle name="Comma 2 2 2 2 4 3 4 3 2" xfId="6898" xr:uid="{00000000-0005-0000-0000-0000D50A0000}"/>
    <cellStyle name="Comma 2 2 2 2 4 3 4 4" xfId="6899" xr:uid="{00000000-0005-0000-0000-0000D60A0000}"/>
    <cellStyle name="Comma 2 2 2 2 4 3 5" xfId="6900" xr:uid="{00000000-0005-0000-0000-0000D70A0000}"/>
    <cellStyle name="Comma 2 2 2 2 4 3 5 2" xfId="6901" xr:uid="{00000000-0005-0000-0000-0000D80A0000}"/>
    <cellStyle name="Comma 2 2 2 2 4 3 6" xfId="6902" xr:uid="{00000000-0005-0000-0000-0000D90A0000}"/>
    <cellStyle name="Comma 2 2 2 2 4 3 6 2" xfId="6903" xr:uid="{00000000-0005-0000-0000-0000DA0A0000}"/>
    <cellStyle name="Comma 2 2 2 2 4 3 7" xfId="6904" xr:uid="{00000000-0005-0000-0000-0000DB0A0000}"/>
    <cellStyle name="Comma 2 2 2 2 4 4" xfId="6905" xr:uid="{00000000-0005-0000-0000-0000DC0A0000}"/>
    <cellStyle name="Comma 2 2 2 2 4 4 2" xfId="6906" xr:uid="{00000000-0005-0000-0000-0000DD0A0000}"/>
    <cellStyle name="Comma 2 2 2 2 4 4 2 2" xfId="6907" xr:uid="{00000000-0005-0000-0000-0000DE0A0000}"/>
    <cellStyle name="Comma 2 2 2 2 4 4 2 2 2" xfId="6908" xr:uid="{00000000-0005-0000-0000-0000DF0A0000}"/>
    <cellStyle name="Comma 2 2 2 2 4 4 2 2 2 2" xfId="6909" xr:uid="{00000000-0005-0000-0000-0000E00A0000}"/>
    <cellStyle name="Comma 2 2 2 2 4 4 2 2 3" xfId="6910" xr:uid="{00000000-0005-0000-0000-0000E10A0000}"/>
    <cellStyle name="Comma 2 2 2 2 4 4 2 2 3 2" xfId="6911" xr:uid="{00000000-0005-0000-0000-0000E20A0000}"/>
    <cellStyle name="Comma 2 2 2 2 4 4 2 2 4" xfId="6912" xr:uid="{00000000-0005-0000-0000-0000E30A0000}"/>
    <cellStyle name="Comma 2 2 2 2 4 4 2 3" xfId="6913" xr:uid="{00000000-0005-0000-0000-0000E40A0000}"/>
    <cellStyle name="Comma 2 2 2 2 4 4 2 3 2" xfId="6914" xr:uid="{00000000-0005-0000-0000-0000E50A0000}"/>
    <cellStyle name="Comma 2 2 2 2 4 4 2 4" xfId="6915" xr:uid="{00000000-0005-0000-0000-0000E60A0000}"/>
    <cellStyle name="Comma 2 2 2 2 4 4 2 4 2" xfId="6916" xr:uid="{00000000-0005-0000-0000-0000E70A0000}"/>
    <cellStyle name="Comma 2 2 2 2 4 4 2 5" xfId="6917" xr:uid="{00000000-0005-0000-0000-0000E80A0000}"/>
    <cellStyle name="Comma 2 2 2 2 4 4 3" xfId="6918" xr:uid="{00000000-0005-0000-0000-0000E90A0000}"/>
    <cellStyle name="Comma 2 2 2 2 4 4 3 2" xfId="6919" xr:uid="{00000000-0005-0000-0000-0000EA0A0000}"/>
    <cellStyle name="Comma 2 2 2 2 4 4 3 2 2" xfId="6920" xr:uid="{00000000-0005-0000-0000-0000EB0A0000}"/>
    <cellStyle name="Comma 2 2 2 2 4 4 3 3" xfId="6921" xr:uid="{00000000-0005-0000-0000-0000EC0A0000}"/>
    <cellStyle name="Comma 2 2 2 2 4 4 3 3 2" xfId="6922" xr:uid="{00000000-0005-0000-0000-0000ED0A0000}"/>
    <cellStyle name="Comma 2 2 2 2 4 4 3 4" xfId="6923" xr:uid="{00000000-0005-0000-0000-0000EE0A0000}"/>
    <cellStyle name="Comma 2 2 2 2 4 4 4" xfId="6924" xr:uid="{00000000-0005-0000-0000-0000EF0A0000}"/>
    <cellStyle name="Comma 2 2 2 2 4 4 4 2" xfId="6925" xr:uid="{00000000-0005-0000-0000-0000F00A0000}"/>
    <cellStyle name="Comma 2 2 2 2 4 4 5" xfId="6926" xr:uid="{00000000-0005-0000-0000-0000F10A0000}"/>
    <cellStyle name="Comma 2 2 2 2 4 4 5 2" xfId="6927" xr:uid="{00000000-0005-0000-0000-0000F20A0000}"/>
    <cellStyle name="Comma 2 2 2 2 4 4 6" xfId="6928" xr:uid="{00000000-0005-0000-0000-0000F30A0000}"/>
    <cellStyle name="Comma 2 2 2 2 4 5" xfId="6929" xr:uid="{00000000-0005-0000-0000-0000F40A0000}"/>
    <cellStyle name="Comma 2 2 2 2 4 5 2" xfId="6930" xr:uid="{00000000-0005-0000-0000-0000F50A0000}"/>
    <cellStyle name="Comma 2 2 2 2 4 5 2 2" xfId="6931" xr:uid="{00000000-0005-0000-0000-0000F60A0000}"/>
    <cellStyle name="Comma 2 2 2 2 4 5 2 2 2" xfId="6932" xr:uid="{00000000-0005-0000-0000-0000F70A0000}"/>
    <cellStyle name="Comma 2 2 2 2 4 5 2 3" xfId="6933" xr:uid="{00000000-0005-0000-0000-0000F80A0000}"/>
    <cellStyle name="Comma 2 2 2 2 4 5 2 3 2" xfId="6934" xr:uid="{00000000-0005-0000-0000-0000F90A0000}"/>
    <cellStyle name="Comma 2 2 2 2 4 5 2 4" xfId="6935" xr:uid="{00000000-0005-0000-0000-0000FA0A0000}"/>
    <cellStyle name="Comma 2 2 2 2 4 5 3" xfId="6936" xr:uid="{00000000-0005-0000-0000-0000FB0A0000}"/>
    <cellStyle name="Comma 2 2 2 2 4 5 3 2" xfId="6937" xr:uid="{00000000-0005-0000-0000-0000FC0A0000}"/>
    <cellStyle name="Comma 2 2 2 2 4 5 4" xfId="6938" xr:uid="{00000000-0005-0000-0000-0000FD0A0000}"/>
    <cellStyle name="Comma 2 2 2 2 4 5 4 2" xfId="6939" xr:uid="{00000000-0005-0000-0000-0000FE0A0000}"/>
    <cellStyle name="Comma 2 2 2 2 4 5 5" xfId="6940" xr:uid="{00000000-0005-0000-0000-0000FF0A0000}"/>
    <cellStyle name="Comma 2 2 2 2 4 6" xfId="6941" xr:uid="{00000000-0005-0000-0000-0000000B0000}"/>
    <cellStyle name="Comma 2 2 2 2 4 6 2" xfId="6942" xr:uid="{00000000-0005-0000-0000-0000010B0000}"/>
    <cellStyle name="Comma 2 2 2 2 4 6 2 2" xfId="6943" xr:uid="{00000000-0005-0000-0000-0000020B0000}"/>
    <cellStyle name="Comma 2 2 2 2 4 6 3" xfId="6944" xr:uid="{00000000-0005-0000-0000-0000030B0000}"/>
    <cellStyle name="Comma 2 2 2 2 4 6 3 2" xfId="6945" xr:uid="{00000000-0005-0000-0000-0000040B0000}"/>
    <cellStyle name="Comma 2 2 2 2 4 6 4" xfId="6946" xr:uid="{00000000-0005-0000-0000-0000050B0000}"/>
    <cellStyle name="Comma 2 2 2 2 4 7" xfId="6947" xr:uid="{00000000-0005-0000-0000-0000060B0000}"/>
    <cellStyle name="Comma 2 2 2 2 4 7 2" xfId="6948" xr:uid="{00000000-0005-0000-0000-0000070B0000}"/>
    <cellStyle name="Comma 2 2 2 2 4 8" xfId="6949" xr:uid="{00000000-0005-0000-0000-0000080B0000}"/>
    <cellStyle name="Comma 2 2 2 2 4 8 2" xfId="6950" xr:uid="{00000000-0005-0000-0000-0000090B0000}"/>
    <cellStyle name="Comma 2 2 2 2 4 9" xfId="6951" xr:uid="{00000000-0005-0000-0000-00000A0B0000}"/>
    <cellStyle name="Comma 2 2 2 2 5" xfId="6952" xr:uid="{00000000-0005-0000-0000-00000B0B0000}"/>
    <cellStyle name="Comma 2 2 2 2 5 2" xfId="6953" xr:uid="{00000000-0005-0000-0000-00000C0B0000}"/>
    <cellStyle name="Comma 2 2 2 2 5 2 2" xfId="6954" xr:uid="{00000000-0005-0000-0000-00000D0B0000}"/>
    <cellStyle name="Comma 2 2 2 2 5 2 2 2" xfId="6955" xr:uid="{00000000-0005-0000-0000-00000E0B0000}"/>
    <cellStyle name="Comma 2 2 2 2 5 2 2 2 2" xfId="6956" xr:uid="{00000000-0005-0000-0000-00000F0B0000}"/>
    <cellStyle name="Comma 2 2 2 2 5 2 2 2 2 2" xfId="6957" xr:uid="{00000000-0005-0000-0000-0000100B0000}"/>
    <cellStyle name="Comma 2 2 2 2 5 2 2 2 3" xfId="6958" xr:uid="{00000000-0005-0000-0000-0000110B0000}"/>
    <cellStyle name="Comma 2 2 2 2 5 2 2 2 3 2" xfId="6959" xr:uid="{00000000-0005-0000-0000-0000120B0000}"/>
    <cellStyle name="Comma 2 2 2 2 5 2 2 2 4" xfId="6960" xr:uid="{00000000-0005-0000-0000-0000130B0000}"/>
    <cellStyle name="Comma 2 2 2 2 5 2 2 3" xfId="6961" xr:uid="{00000000-0005-0000-0000-0000140B0000}"/>
    <cellStyle name="Comma 2 2 2 2 5 2 2 3 2" xfId="6962" xr:uid="{00000000-0005-0000-0000-0000150B0000}"/>
    <cellStyle name="Comma 2 2 2 2 5 2 2 4" xfId="6963" xr:uid="{00000000-0005-0000-0000-0000160B0000}"/>
    <cellStyle name="Comma 2 2 2 2 5 2 2 4 2" xfId="6964" xr:uid="{00000000-0005-0000-0000-0000170B0000}"/>
    <cellStyle name="Comma 2 2 2 2 5 2 2 5" xfId="6965" xr:uid="{00000000-0005-0000-0000-0000180B0000}"/>
    <cellStyle name="Comma 2 2 2 2 5 2 3" xfId="6966" xr:uid="{00000000-0005-0000-0000-0000190B0000}"/>
    <cellStyle name="Comma 2 2 2 2 5 2 3 2" xfId="6967" xr:uid="{00000000-0005-0000-0000-00001A0B0000}"/>
    <cellStyle name="Comma 2 2 2 2 5 2 3 2 2" xfId="6968" xr:uid="{00000000-0005-0000-0000-00001B0B0000}"/>
    <cellStyle name="Comma 2 2 2 2 5 2 3 3" xfId="6969" xr:uid="{00000000-0005-0000-0000-00001C0B0000}"/>
    <cellStyle name="Comma 2 2 2 2 5 2 3 3 2" xfId="6970" xr:uid="{00000000-0005-0000-0000-00001D0B0000}"/>
    <cellStyle name="Comma 2 2 2 2 5 2 3 4" xfId="6971" xr:uid="{00000000-0005-0000-0000-00001E0B0000}"/>
    <cellStyle name="Comma 2 2 2 2 5 2 4" xfId="6972" xr:uid="{00000000-0005-0000-0000-00001F0B0000}"/>
    <cellStyle name="Comma 2 2 2 2 5 2 4 2" xfId="6973" xr:uid="{00000000-0005-0000-0000-0000200B0000}"/>
    <cellStyle name="Comma 2 2 2 2 5 2 5" xfId="6974" xr:uid="{00000000-0005-0000-0000-0000210B0000}"/>
    <cellStyle name="Comma 2 2 2 2 5 2 5 2" xfId="6975" xr:uid="{00000000-0005-0000-0000-0000220B0000}"/>
    <cellStyle name="Comma 2 2 2 2 5 2 6" xfId="6976" xr:uid="{00000000-0005-0000-0000-0000230B0000}"/>
    <cellStyle name="Comma 2 2 2 2 5 3" xfId="6977" xr:uid="{00000000-0005-0000-0000-0000240B0000}"/>
    <cellStyle name="Comma 2 2 2 2 5 3 2" xfId="6978" xr:uid="{00000000-0005-0000-0000-0000250B0000}"/>
    <cellStyle name="Comma 2 2 2 2 5 3 2 2" xfId="6979" xr:uid="{00000000-0005-0000-0000-0000260B0000}"/>
    <cellStyle name="Comma 2 2 2 2 5 3 2 2 2" xfId="6980" xr:uid="{00000000-0005-0000-0000-0000270B0000}"/>
    <cellStyle name="Comma 2 2 2 2 5 3 2 3" xfId="6981" xr:uid="{00000000-0005-0000-0000-0000280B0000}"/>
    <cellStyle name="Comma 2 2 2 2 5 3 2 3 2" xfId="6982" xr:uid="{00000000-0005-0000-0000-0000290B0000}"/>
    <cellStyle name="Comma 2 2 2 2 5 3 2 4" xfId="6983" xr:uid="{00000000-0005-0000-0000-00002A0B0000}"/>
    <cellStyle name="Comma 2 2 2 2 5 3 3" xfId="6984" xr:uid="{00000000-0005-0000-0000-00002B0B0000}"/>
    <cellStyle name="Comma 2 2 2 2 5 3 3 2" xfId="6985" xr:uid="{00000000-0005-0000-0000-00002C0B0000}"/>
    <cellStyle name="Comma 2 2 2 2 5 3 4" xfId="6986" xr:uid="{00000000-0005-0000-0000-00002D0B0000}"/>
    <cellStyle name="Comma 2 2 2 2 5 3 4 2" xfId="6987" xr:uid="{00000000-0005-0000-0000-00002E0B0000}"/>
    <cellStyle name="Comma 2 2 2 2 5 3 5" xfId="6988" xr:uid="{00000000-0005-0000-0000-00002F0B0000}"/>
    <cellStyle name="Comma 2 2 2 2 5 4" xfId="6989" xr:uid="{00000000-0005-0000-0000-0000300B0000}"/>
    <cellStyle name="Comma 2 2 2 2 5 4 2" xfId="6990" xr:uid="{00000000-0005-0000-0000-0000310B0000}"/>
    <cellStyle name="Comma 2 2 2 2 5 4 2 2" xfId="6991" xr:uid="{00000000-0005-0000-0000-0000320B0000}"/>
    <cellStyle name="Comma 2 2 2 2 5 4 3" xfId="6992" xr:uid="{00000000-0005-0000-0000-0000330B0000}"/>
    <cellStyle name="Comma 2 2 2 2 5 4 3 2" xfId="6993" xr:uid="{00000000-0005-0000-0000-0000340B0000}"/>
    <cellStyle name="Comma 2 2 2 2 5 4 4" xfId="6994" xr:uid="{00000000-0005-0000-0000-0000350B0000}"/>
    <cellStyle name="Comma 2 2 2 2 5 5" xfId="6995" xr:uid="{00000000-0005-0000-0000-0000360B0000}"/>
    <cellStyle name="Comma 2 2 2 2 5 5 2" xfId="6996" xr:uid="{00000000-0005-0000-0000-0000370B0000}"/>
    <cellStyle name="Comma 2 2 2 2 5 6" xfId="6997" xr:uid="{00000000-0005-0000-0000-0000380B0000}"/>
    <cellStyle name="Comma 2 2 2 2 5 6 2" xfId="6998" xr:uid="{00000000-0005-0000-0000-0000390B0000}"/>
    <cellStyle name="Comma 2 2 2 2 5 7" xfId="6999" xr:uid="{00000000-0005-0000-0000-00003A0B0000}"/>
    <cellStyle name="Comma 2 2 2 2 6" xfId="7000" xr:uid="{00000000-0005-0000-0000-00003B0B0000}"/>
    <cellStyle name="Comma 2 2 2 2 6 2" xfId="7001" xr:uid="{00000000-0005-0000-0000-00003C0B0000}"/>
    <cellStyle name="Comma 2 2 2 2 6 2 2" xfId="7002" xr:uid="{00000000-0005-0000-0000-00003D0B0000}"/>
    <cellStyle name="Comma 2 2 2 2 6 2 2 2" xfId="7003" xr:uid="{00000000-0005-0000-0000-00003E0B0000}"/>
    <cellStyle name="Comma 2 2 2 2 6 2 2 2 2" xfId="7004" xr:uid="{00000000-0005-0000-0000-00003F0B0000}"/>
    <cellStyle name="Comma 2 2 2 2 6 2 2 2 2 2" xfId="7005" xr:uid="{00000000-0005-0000-0000-0000400B0000}"/>
    <cellStyle name="Comma 2 2 2 2 6 2 2 2 3" xfId="7006" xr:uid="{00000000-0005-0000-0000-0000410B0000}"/>
    <cellStyle name="Comma 2 2 2 2 6 2 2 2 3 2" xfId="7007" xr:uid="{00000000-0005-0000-0000-0000420B0000}"/>
    <cellStyle name="Comma 2 2 2 2 6 2 2 2 4" xfId="7008" xr:uid="{00000000-0005-0000-0000-0000430B0000}"/>
    <cellStyle name="Comma 2 2 2 2 6 2 2 3" xfId="7009" xr:uid="{00000000-0005-0000-0000-0000440B0000}"/>
    <cellStyle name="Comma 2 2 2 2 6 2 2 3 2" xfId="7010" xr:uid="{00000000-0005-0000-0000-0000450B0000}"/>
    <cellStyle name="Comma 2 2 2 2 6 2 2 4" xfId="7011" xr:uid="{00000000-0005-0000-0000-0000460B0000}"/>
    <cellStyle name="Comma 2 2 2 2 6 2 2 4 2" xfId="7012" xr:uid="{00000000-0005-0000-0000-0000470B0000}"/>
    <cellStyle name="Comma 2 2 2 2 6 2 2 5" xfId="7013" xr:uid="{00000000-0005-0000-0000-0000480B0000}"/>
    <cellStyle name="Comma 2 2 2 2 6 2 3" xfId="7014" xr:uid="{00000000-0005-0000-0000-0000490B0000}"/>
    <cellStyle name="Comma 2 2 2 2 6 2 3 2" xfId="7015" xr:uid="{00000000-0005-0000-0000-00004A0B0000}"/>
    <cellStyle name="Comma 2 2 2 2 6 2 3 2 2" xfId="7016" xr:uid="{00000000-0005-0000-0000-00004B0B0000}"/>
    <cellStyle name="Comma 2 2 2 2 6 2 3 3" xfId="7017" xr:uid="{00000000-0005-0000-0000-00004C0B0000}"/>
    <cellStyle name="Comma 2 2 2 2 6 2 3 3 2" xfId="7018" xr:uid="{00000000-0005-0000-0000-00004D0B0000}"/>
    <cellStyle name="Comma 2 2 2 2 6 2 3 4" xfId="7019" xr:uid="{00000000-0005-0000-0000-00004E0B0000}"/>
    <cellStyle name="Comma 2 2 2 2 6 2 4" xfId="7020" xr:uid="{00000000-0005-0000-0000-00004F0B0000}"/>
    <cellStyle name="Comma 2 2 2 2 6 2 4 2" xfId="7021" xr:uid="{00000000-0005-0000-0000-0000500B0000}"/>
    <cellStyle name="Comma 2 2 2 2 6 2 5" xfId="7022" xr:uid="{00000000-0005-0000-0000-0000510B0000}"/>
    <cellStyle name="Comma 2 2 2 2 6 2 5 2" xfId="7023" xr:uid="{00000000-0005-0000-0000-0000520B0000}"/>
    <cellStyle name="Comma 2 2 2 2 6 2 6" xfId="7024" xr:uid="{00000000-0005-0000-0000-0000530B0000}"/>
    <cellStyle name="Comma 2 2 2 2 6 3" xfId="7025" xr:uid="{00000000-0005-0000-0000-0000540B0000}"/>
    <cellStyle name="Comma 2 2 2 2 6 3 2" xfId="7026" xr:uid="{00000000-0005-0000-0000-0000550B0000}"/>
    <cellStyle name="Comma 2 2 2 2 6 3 2 2" xfId="7027" xr:uid="{00000000-0005-0000-0000-0000560B0000}"/>
    <cellStyle name="Comma 2 2 2 2 6 3 2 2 2" xfId="7028" xr:uid="{00000000-0005-0000-0000-0000570B0000}"/>
    <cellStyle name="Comma 2 2 2 2 6 3 2 3" xfId="7029" xr:uid="{00000000-0005-0000-0000-0000580B0000}"/>
    <cellStyle name="Comma 2 2 2 2 6 3 2 3 2" xfId="7030" xr:uid="{00000000-0005-0000-0000-0000590B0000}"/>
    <cellStyle name="Comma 2 2 2 2 6 3 2 4" xfId="7031" xr:uid="{00000000-0005-0000-0000-00005A0B0000}"/>
    <cellStyle name="Comma 2 2 2 2 6 3 3" xfId="7032" xr:uid="{00000000-0005-0000-0000-00005B0B0000}"/>
    <cellStyle name="Comma 2 2 2 2 6 3 3 2" xfId="7033" xr:uid="{00000000-0005-0000-0000-00005C0B0000}"/>
    <cellStyle name="Comma 2 2 2 2 6 3 4" xfId="7034" xr:uid="{00000000-0005-0000-0000-00005D0B0000}"/>
    <cellStyle name="Comma 2 2 2 2 6 3 4 2" xfId="7035" xr:uid="{00000000-0005-0000-0000-00005E0B0000}"/>
    <cellStyle name="Comma 2 2 2 2 6 3 5" xfId="7036" xr:uid="{00000000-0005-0000-0000-00005F0B0000}"/>
    <cellStyle name="Comma 2 2 2 2 6 4" xfId="7037" xr:uid="{00000000-0005-0000-0000-0000600B0000}"/>
    <cellStyle name="Comma 2 2 2 2 6 4 2" xfId="7038" xr:uid="{00000000-0005-0000-0000-0000610B0000}"/>
    <cellStyle name="Comma 2 2 2 2 6 4 2 2" xfId="7039" xr:uid="{00000000-0005-0000-0000-0000620B0000}"/>
    <cellStyle name="Comma 2 2 2 2 6 4 3" xfId="7040" xr:uid="{00000000-0005-0000-0000-0000630B0000}"/>
    <cellStyle name="Comma 2 2 2 2 6 4 3 2" xfId="7041" xr:uid="{00000000-0005-0000-0000-0000640B0000}"/>
    <cellStyle name="Comma 2 2 2 2 6 4 4" xfId="7042" xr:uid="{00000000-0005-0000-0000-0000650B0000}"/>
    <cellStyle name="Comma 2 2 2 2 6 5" xfId="7043" xr:uid="{00000000-0005-0000-0000-0000660B0000}"/>
    <cellStyle name="Comma 2 2 2 2 6 5 2" xfId="7044" xr:uid="{00000000-0005-0000-0000-0000670B0000}"/>
    <cellStyle name="Comma 2 2 2 2 6 6" xfId="7045" xr:uid="{00000000-0005-0000-0000-0000680B0000}"/>
    <cellStyle name="Comma 2 2 2 2 6 6 2" xfId="7046" xr:uid="{00000000-0005-0000-0000-0000690B0000}"/>
    <cellStyle name="Comma 2 2 2 2 6 7" xfId="7047" xr:uid="{00000000-0005-0000-0000-00006A0B0000}"/>
    <cellStyle name="Comma 2 2 2 2 7" xfId="7048" xr:uid="{00000000-0005-0000-0000-00006B0B0000}"/>
    <cellStyle name="Comma 2 2 2 2 7 2" xfId="7049" xr:uid="{00000000-0005-0000-0000-00006C0B0000}"/>
    <cellStyle name="Comma 2 2 2 2 7 2 2" xfId="7050" xr:uid="{00000000-0005-0000-0000-00006D0B0000}"/>
    <cellStyle name="Comma 2 2 2 2 7 2 2 2" xfId="7051" xr:uid="{00000000-0005-0000-0000-00006E0B0000}"/>
    <cellStyle name="Comma 2 2 2 2 7 2 2 2 2" xfId="7052" xr:uid="{00000000-0005-0000-0000-00006F0B0000}"/>
    <cellStyle name="Comma 2 2 2 2 7 2 2 3" xfId="7053" xr:uid="{00000000-0005-0000-0000-0000700B0000}"/>
    <cellStyle name="Comma 2 2 2 2 7 2 2 3 2" xfId="7054" xr:uid="{00000000-0005-0000-0000-0000710B0000}"/>
    <cellStyle name="Comma 2 2 2 2 7 2 2 4" xfId="7055" xr:uid="{00000000-0005-0000-0000-0000720B0000}"/>
    <cellStyle name="Comma 2 2 2 2 7 2 3" xfId="7056" xr:uid="{00000000-0005-0000-0000-0000730B0000}"/>
    <cellStyle name="Comma 2 2 2 2 7 2 3 2" xfId="7057" xr:uid="{00000000-0005-0000-0000-0000740B0000}"/>
    <cellStyle name="Comma 2 2 2 2 7 2 4" xfId="7058" xr:uid="{00000000-0005-0000-0000-0000750B0000}"/>
    <cellStyle name="Comma 2 2 2 2 7 2 4 2" xfId="7059" xr:uid="{00000000-0005-0000-0000-0000760B0000}"/>
    <cellStyle name="Comma 2 2 2 2 7 2 5" xfId="7060" xr:uid="{00000000-0005-0000-0000-0000770B0000}"/>
    <cellStyle name="Comma 2 2 2 2 7 3" xfId="7061" xr:uid="{00000000-0005-0000-0000-0000780B0000}"/>
    <cellStyle name="Comma 2 2 2 2 7 3 2" xfId="7062" xr:uid="{00000000-0005-0000-0000-0000790B0000}"/>
    <cellStyle name="Comma 2 2 2 2 7 3 2 2" xfId="7063" xr:uid="{00000000-0005-0000-0000-00007A0B0000}"/>
    <cellStyle name="Comma 2 2 2 2 7 3 3" xfId="7064" xr:uid="{00000000-0005-0000-0000-00007B0B0000}"/>
    <cellStyle name="Comma 2 2 2 2 7 3 3 2" xfId="7065" xr:uid="{00000000-0005-0000-0000-00007C0B0000}"/>
    <cellStyle name="Comma 2 2 2 2 7 3 4" xfId="7066" xr:uid="{00000000-0005-0000-0000-00007D0B0000}"/>
    <cellStyle name="Comma 2 2 2 2 7 4" xfId="7067" xr:uid="{00000000-0005-0000-0000-00007E0B0000}"/>
    <cellStyle name="Comma 2 2 2 2 7 4 2" xfId="7068" xr:uid="{00000000-0005-0000-0000-00007F0B0000}"/>
    <cellStyle name="Comma 2 2 2 2 7 5" xfId="7069" xr:uid="{00000000-0005-0000-0000-0000800B0000}"/>
    <cellStyle name="Comma 2 2 2 2 7 5 2" xfId="7070" xr:uid="{00000000-0005-0000-0000-0000810B0000}"/>
    <cellStyle name="Comma 2 2 2 2 7 6" xfId="7071" xr:uid="{00000000-0005-0000-0000-0000820B0000}"/>
    <cellStyle name="Comma 2 2 2 2 8" xfId="7072" xr:uid="{00000000-0005-0000-0000-0000830B0000}"/>
    <cellStyle name="Comma 2 2 2 2 8 2" xfId="7073" xr:uid="{00000000-0005-0000-0000-0000840B0000}"/>
    <cellStyle name="Comma 2 2 2 2 8 2 2" xfId="7074" xr:uid="{00000000-0005-0000-0000-0000850B0000}"/>
    <cellStyle name="Comma 2 2 2 2 8 2 2 2" xfId="7075" xr:uid="{00000000-0005-0000-0000-0000860B0000}"/>
    <cellStyle name="Comma 2 2 2 2 8 2 3" xfId="7076" xr:uid="{00000000-0005-0000-0000-0000870B0000}"/>
    <cellStyle name="Comma 2 2 2 2 8 2 3 2" xfId="7077" xr:uid="{00000000-0005-0000-0000-0000880B0000}"/>
    <cellStyle name="Comma 2 2 2 2 8 2 4" xfId="7078" xr:uid="{00000000-0005-0000-0000-0000890B0000}"/>
    <cellStyle name="Comma 2 2 2 2 8 3" xfId="7079" xr:uid="{00000000-0005-0000-0000-00008A0B0000}"/>
    <cellStyle name="Comma 2 2 2 2 8 3 2" xfId="7080" xr:uid="{00000000-0005-0000-0000-00008B0B0000}"/>
    <cellStyle name="Comma 2 2 2 2 8 4" xfId="7081" xr:uid="{00000000-0005-0000-0000-00008C0B0000}"/>
    <cellStyle name="Comma 2 2 2 2 8 4 2" xfId="7082" xr:uid="{00000000-0005-0000-0000-00008D0B0000}"/>
    <cellStyle name="Comma 2 2 2 2 8 5" xfId="7083" xr:uid="{00000000-0005-0000-0000-00008E0B0000}"/>
    <cellStyle name="Comma 2 2 2 2 9" xfId="7084" xr:uid="{00000000-0005-0000-0000-00008F0B0000}"/>
    <cellStyle name="Comma 2 2 2 2 9 2" xfId="7085" xr:uid="{00000000-0005-0000-0000-0000900B0000}"/>
    <cellStyle name="Comma 2 2 2 2 9 2 2" xfId="7086" xr:uid="{00000000-0005-0000-0000-0000910B0000}"/>
    <cellStyle name="Comma 2 2 2 2 9 3" xfId="7087" xr:uid="{00000000-0005-0000-0000-0000920B0000}"/>
    <cellStyle name="Comma 2 2 2 2 9 3 2" xfId="7088" xr:uid="{00000000-0005-0000-0000-0000930B0000}"/>
    <cellStyle name="Comma 2 2 2 2 9 4" xfId="7089" xr:uid="{00000000-0005-0000-0000-0000940B0000}"/>
    <cellStyle name="Comma 2 2 2 20" xfId="876" xr:uid="{00000000-0005-0000-0000-0000950B0000}"/>
    <cellStyle name="Comma 2 2 2 200" xfId="877" xr:uid="{00000000-0005-0000-0000-0000960B0000}"/>
    <cellStyle name="Comma 2 2 2 201" xfId="878" xr:uid="{00000000-0005-0000-0000-0000970B0000}"/>
    <cellStyle name="Comma 2 2 2 202" xfId="879" xr:uid="{00000000-0005-0000-0000-0000980B0000}"/>
    <cellStyle name="Comma 2 2 2 203" xfId="880" xr:uid="{00000000-0005-0000-0000-0000990B0000}"/>
    <cellStyle name="Comma 2 2 2 204" xfId="881" xr:uid="{00000000-0005-0000-0000-00009A0B0000}"/>
    <cellStyle name="Comma 2 2 2 205" xfId="882" xr:uid="{00000000-0005-0000-0000-00009B0B0000}"/>
    <cellStyle name="Comma 2 2 2 206" xfId="883" xr:uid="{00000000-0005-0000-0000-00009C0B0000}"/>
    <cellStyle name="Comma 2 2 2 207" xfId="884" xr:uid="{00000000-0005-0000-0000-00009D0B0000}"/>
    <cellStyle name="Comma 2 2 2 208" xfId="885" xr:uid="{00000000-0005-0000-0000-00009E0B0000}"/>
    <cellStyle name="Comma 2 2 2 209" xfId="886" xr:uid="{00000000-0005-0000-0000-00009F0B0000}"/>
    <cellStyle name="Comma 2 2 2 21" xfId="887" xr:uid="{00000000-0005-0000-0000-0000A00B0000}"/>
    <cellStyle name="Comma 2 2 2 210" xfId="888" xr:uid="{00000000-0005-0000-0000-0000A10B0000}"/>
    <cellStyle name="Comma 2 2 2 211" xfId="889" xr:uid="{00000000-0005-0000-0000-0000A20B0000}"/>
    <cellStyle name="Comma 2 2 2 212" xfId="890" xr:uid="{00000000-0005-0000-0000-0000A30B0000}"/>
    <cellStyle name="Comma 2 2 2 213" xfId="891" xr:uid="{00000000-0005-0000-0000-0000A40B0000}"/>
    <cellStyle name="Comma 2 2 2 214" xfId="892" xr:uid="{00000000-0005-0000-0000-0000A50B0000}"/>
    <cellStyle name="Comma 2 2 2 215" xfId="893" xr:uid="{00000000-0005-0000-0000-0000A60B0000}"/>
    <cellStyle name="Comma 2 2 2 216" xfId="894" xr:uid="{00000000-0005-0000-0000-0000A70B0000}"/>
    <cellStyle name="Comma 2 2 2 217" xfId="895" xr:uid="{00000000-0005-0000-0000-0000A80B0000}"/>
    <cellStyle name="Comma 2 2 2 218" xfId="896" xr:uid="{00000000-0005-0000-0000-0000A90B0000}"/>
    <cellStyle name="Comma 2 2 2 219" xfId="897" xr:uid="{00000000-0005-0000-0000-0000AA0B0000}"/>
    <cellStyle name="Comma 2 2 2 22" xfId="898" xr:uid="{00000000-0005-0000-0000-0000AB0B0000}"/>
    <cellStyle name="Comma 2 2 2 220" xfId="899" xr:uid="{00000000-0005-0000-0000-0000AC0B0000}"/>
    <cellStyle name="Comma 2 2 2 221" xfId="900" xr:uid="{00000000-0005-0000-0000-0000AD0B0000}"/>
    <cellStyle name="Comma 2 2 2 222" xfId="901" xr:uid="{00000000-0005-0000-0000-0000AE0B0000}"/>
    <cellStyle name="Comma 2 2 2 223" xfId="902" xr:uid="{00000000-0005-0000-0000-0000AF0B0000}"/>
    <cellStyle name="Comma 2 2 2 224" xfId="903" xr:uid="{00000000-0005-0000-0000-0000B00B0000}"/>
    <cellStyle name="Comma 2 2 2 225" xfId="904" xr:uid="{00000000-0005-0000-0000-0000B10B0000}"/>
    <cellStyle name="Comma 2 2 2 226" xfId="905" xr:uid="{00000000-0005-0000-0000-0000B20B0000}"/>
    <cellStyle name="Comma 2 2 2 227" xfId="906" xr:uid="{00000000-0005-0000-0000-0000B30B0000}"/>
    <cellStyle name="Comma 2 2 2 228" xfId="907" xr:uid="{00000000-0005-0000-0000-0000B40B0000}"/>
    <cellStyle name="Comma 2 2 2 229" xfId="908" xr:uid="{00000000-0005-0000-0000-0000B50B0000}"/>
    <cellStyle name="Comma 2 2 2 23" xfId="909" xr:uid="{00000000-0005-0000-0000-0000B60B0000}"/>
    <cellStyle name="Comma 2 2 2 230" xfId="910" xr:uid="{00000000-0005-0000-0000-0000B70B0000}"/>
    <cellStyle name="Comma 2 2 2 231" xfId="911" xr:uid="{00000000-0005-0000-0000-0000B80B0000}"/>
    <cellStyle name="Comma 2 2 2 232" xfId="912" xr:uid="{00000000-0005-0000-0000-0000B90B0000}"/>
    <cellStyle name="Comma 2 2 2 233" xfId="913" xr:uid="{00000000-0005-0000-0000-0000BA0B0000}"/>
    <cellStyle name="Comma 2 2 2 234" xfId="914" xr:uid="{00000000-0005-0000-0000-0000BB0B0000}"/>
    <cellStyle name="Comma 2 2 2 235" xfId="915" xr:uid="{00000000-0005-0000-0000-0000BC0B0000}"/>
    <cellStyle name="Comma 2 2 2 236" xfId="916" xr:uid="{00000000-0005-0000-0000-0000BD0B0000}"/>
    <cellStyle name="Comma 2 2 2 237" xfId="917" xr:uid="{00000000-0005-0000-0000-0000BE0B0000}"/>
    <cellStyle name="Comma 2 2 2 238" xfId="918" xr:uid="{00000000-0005-0000-0000-0000BF0B0000}"/>
    <cellStyle name="Comma 2 2 2 239" xfId="919" xr:uid="{00000000-0005-0000-0000-0000C00B0000}"/>
    <cellStyle name="Comma 2 2 2 24" xfId="920" xr:uid="{00000000-0005-0000-0000-0000C10B0000}"/>
    <cellStyle name="Comma 2 2 2 240" xfId="921" xr:uid="{00000000-0005-0000-0000-0000C20B0000}"/>
    <cellStyle name="Comma 2 2 2 241" xfId="922" xr:uid="{00000000-0005-0000-0000-0000C30B0000}"/>
    <cellStyle name="Comma 2 2 2 242" xfId="923" xr:uid="{00000000-0005-0000-0000-0000C40B0000}"/>
    <cellStyle name="Comma 2 2 2 243" xfId="924" xr:uid="{00000000-0005-0000-0000-0000C50B0000}"/>
    <cellStyle name="Comma 2 2 2 244" xfId="925" xr:uid="{00000000-0005-0000-0000-0000C60B0000}"/>
    <cellStyle name="Comma 2 2 2 245" xfId="926" xr:uid="{00000000-0005-0000-0000-0000C70B0000}"/>
    <cellStyle name="Comma 2 2 2 246" xfId="927" xr:uid="{00000000-0005-0000-0000-0000C80B0000}"/>
    <cellStyle name="Comma 2 2 2 247" xfId="928" xr:uid="{00000000-0005-0000-0000-0000C90B0000}"/>
    <cellStyle name="Comma 2 2 2 248" xfId="929" xr:uid="{00000000-0005-0000-0000-0000CA0B0000}"/>
    <cellStyle name="Comma 2 2 2 249" xfId="930" xr:uid="{00000000-0005-0000-0000-0000CB0B0000}"/>
    <cellStyle name="Comma 2 2 2 25" xfId="931" xr:uid="{00000000-0005-0000-0000-0000CC0B0000}"/>
    <cellStyle name="Comma 2 2 2 250" xfId="932" xr:uid="{00000000-0005-0000-0000-0000CD0B0000}"/>
    <cellStyle name="Comma 2 2 2 251" xfId="933" xr:uid="{00000000-0005-0000-0000-0000CE0B0000}"/>
    <cellStyle name="Comma 2 2 2 252" xfId="934" xr:uid="{00000000-0005-0000-0000-0000CF0B0000}"/>
    <cellStyle name="Comma 2 2 2 253" xfId="935" xr:uid="{00000000-0005-0000-0000-0000D00B0000}"/>
    <cellStyle name="Comma 2 2 2 254" xfId="936" xr:uid="{00000000-0005-0000-0000-0000D10B0000}"/>
    <cellStyle name="Comma 2 2 2 255" xfId="937" xr:uid="{00000000-0005-0000-0000-0000D20B0000}"/>
    <cellStyle name="Comma 2 2 2 256" xfId="938" xr:uid="{00000000-0005-0000-0000-0000D30B0000}"/>
    <cellStyle name="Comma 2 2 2 257" xfId="939" xr:uid="{00000000-0005-0000-0000-0000D40B0000}"/>
    <cellStyle name="Comma 2 2 2 257 10" xfId="7090" xr:uid="{00000000-0005-0000-0000-0000D50B0000}"/>
    <cellStyle name="Comma 2 2 2 257 2" xfId="940" xr:uid="{00000000-0005-0000-0000-0000D60B0000}"/>
    <cellStyle name="Comma 2 2 2 257 2 2" xfId="7091" xr:uid="{00000000-0005-0000-0000-0000D70B0000}"/>
    <cellStyle name="Comma 2 2 2 257 2 2 2" xfId="7092" xr:uid="{00000000-0005-0000-0000-0000D80B0000}"/>
    <cellStyle name="Comma 2 2 2 257 2 2 2 2" xfId="7093" xr:uid="{00000000-0005-0000-0000-0000D90B0000}"/>
    <cellStyle name="Comma 2 2 2 257 2 2 2 2 2" xfId="7094" xr:uid="{00000000-0005-0000-0000-0000DA0B0000}"/>
    <cellStyle name="Comma 2 2 2 257 2 2 2 2 2 2" xfId="7095" xr:uid="{00000000-0005-0000-0000-0000DB0B0000}"/>
    <cellStyle name="Comma 2 2 2 257 2 2 2 2 2 2 2" xfId="7096" xr:uid="{00000000-0005-0000-0000-0000DC0B0000}"/>
    <cellStyle name="Comma 2 2 2 257 2 2 2 2 2 3" xfId="7097" xr:uid="{00000000-0005-0000-0000-0000DD0B0000}"/>
    <cellStyle name="Comma 2 2 2 257 2 2 2 2 2 3 2" xfId="7098" xr:uid="{00000000-0005-0000-0000-0000DE0B0000}"/>
    <cellStyle name="Comma 2 2 2 257 2 2 2 2 2 4" xfId="7099" xr:uid="{00000000-0005-0000-0000-0000DF0B0000}"/>
    <cellStyle name="Comma 2 2 2 257 2 2 2 2 3" xfId="7100" xr:uid="{00000000-0005-0000-0000-0000E00B0000}"/>
    <cellStyle name="Comma 2 2 2 257 2 2 2 2 3 2" xfId="7101" xr:uid="{00000000-0005-0000-0000-0000E10B0000}"/>
    <cellStyle name="Comma 2 2 2 257 2 2 2 2 4" xfId="7102" xr:uid="{00000000-0005-0000-0000-0000E20B0000}"/>
    <cellStyle name="Comma 2 2 2 257 2 2 2 2 4 2" xfId="7103" xr:uid="{00000000-0005-0000-0000-0000E30B0000}"/>
    <cellStyle name="Comma 2 2 2 257 2 2 2 2 5" xfId="7104" xr:uid="{00000000-0005-0000-0000-0000E40B0000}"/>
    <cellStyle name="Comma 2 2 2 257 2 2 2 3" xfId="7105" xr:uid="{00000000-0005-0000-0000-0000E50B0000}"/>
    <cellStyle name="Comma 2 2 2 257 2 2 2 3 2" xfId="7106" xr:uid="{00000000-0005-0000-0000-0000E60B0000}"/>
    <cellStyle name="Comma 2 2 2 257 2 2 2 3 2 2" xfId="7107" xr:uid="{00000000-0005-0000-0000-0000E70B0000}"/>
    <cellStyle name="Comma 2 2 2 257 2 2 2 3 3" xfId="7108" xr:uid="{00000000-0005-0000-0000-0000E80B0000}"/>
    <cellStyle name="Comma 2 2 2 257 2 2 2 3 3 2" xfId="7109" xr:uid="{00000000-0005-0000-0000-0000E90B0000}"/>
    <cellStyle name="Comma 2 2 2 257 2 2 2 3 4" xfId="7110" xr:uid="{00000000-0005-0000-0000-0000EA0B0000}"/>
    <cellStyle name="Comma 2 2 2 257 2 2 2 4" xfId="7111" xr:uid="{00000000-0005-0000-0000-0000EB0B0000}"/>
    <cellStyle name="Comma 2 2 2 257 2 2 2 4 2" xfId="7112" xr:uid="{00000000-0005-0000-0000-0000EC0B0000}"/>
    <cellStyle name="Comma 2 2 2 257 2 2 2 5" xfId="7113" xr:uid="{00000000-0005-0000-0000-0000ED0B0000}"/>
    <cellStyle name="Comma 2 2 2 257 2 2 2 5 2" xfId="7114" xr:uid="{00000000-0005-0000-0000-0000EE0B0000}"/>
    <cellStyle name="Comma 2 2 2 257 2 2 2 6" xfId="7115" xr:uid="{00000000-0005-0000-0000-0000EF0B0000}"/>
    <cellStyle name="Comma 2 2 2 257 2 2 3" xfId="7116" xr:uid="{00000000-0005-0000-0000-0000F00B0000}"/>
    <cellStyle name="Comma 2 2 2 257 2 2 3 2" xfId="7117" xr:uid="{00000000-0005-0000-0000-0000F10B0000}"/>
    <cellStyle name="Comma 2 2 2 257 2 2 3 2 2" xfId="7118" xr:uid="{00000000-0005-0000-0000-0000F20B0000}"/>
    <cellStyle name="Comma 2 2 2 257 2 2 3 2 2 2" xfId="7119" xr:uid="{00000000-0005-0000-0000-0000F30B0000}"/>
    <cellStyle name="Comma 2 2 2 257 2 2 3 2 3" xfId="7120" xr:uid="{00000000-0005-0000-0000-0000F40B0000}"/>
    <cellStyle name="Comma 2 2 2 257 2 2 3 2 3 2" xfId="7121" xr:uid="{00000000-0005-0000-0000-0000F50B0000}"/>
    <cellStyle name="Comma 2 2 2 257 2 2 3 2 4" xfId="7122" xr:uid="{00000000-0005-0000-0000-0000F60B0000}"/>
    <cellStyle name="Comma 2 2 2 257 2 2 3 3" xfId="7123" xr:uid="{00000000-0005-0000-0000-0000F70B0000}"/>
    <cellStyle name="Comma 2 2 2 257 2 2 3 3 2" xfId="7124" xr:uid="{00000000-0005-0000-0000-0000F80B0000}"/>
    <cellStyle name="Comma 2 2 2 257 2 2 3 4" xfId="7125" xr:uid="{00000000-0005-0000-0000-0000F90B0000}"/>
    <cellStyle name="Comma 2 2 2 257 2 2 3 4 2" xfId="7126" xr:uid="{00000000-0005-0000-0000-0000FA0B0000}"/>
    <cellStyle name="Comma 2 2 2 257 2 2 3 5" xfId="7127" xr:uid="{00000000-0005-0000-0000-0000FB0B0000}"/>
    <cellStyle name="Comma 2 2 2 257 2 2 4" xfId="7128" xr:uid="{00000000-0005-0000-0000-0000FC0B0000}"/>
    <cellStyle name="Comma 2 2 2 257 2 2 4 2" xfId="7129" xr:uid="{00000000-0005-0000-0000-0000FD0B0000}"/>
    <cellStyle name="Comma 2 2 2 257 2 2 4 2 2" xfId="7130" xr:uid="{00000000-0005-0000-0000-0000FE0B0000}"/>
    <cellStyle name="Comma 2 2 2 257 2 2 4 3" xfId="7131" xr:uid="{00000000-0005-0000-0000-0000FF0B0000}"/>
    <cellStyle name="Comma 2 2 2 257 2 2 4 3 2" xfId="7132" xr:uid="{00000000-0005-0000-0000-0000000C0000}"/>
    <cellStyle name="Comma 2 2 2 257 2 2 4 4" xfId="7133" xr:uid="{00000000-0005-0000-0000-0000010C0000}"/>
    <cellStyle name="Comma 2 2 2 257 2 2 5" xfId="7134" xr:uid="{00000000-0005-0000-0000-0000020C0000}"/>
    <cellStyle name="Comma 2 2 2 257 2 2 5 2" xfId="7135" xr:uid="{00000000-0005-0000-0000-0000030C0000}"/>
    <cellStyle name="Comma 2 2 2 257 2 2 6" xfId="7136" xr:uid="{00000000-0005-0000-0000-0000040C0000}"/>
    <cellStyle name="Comma 2 2 2 257 2 2 6 2" xfId="7137" xr:uid="{00000000-0005-0000-0000-0000050C0000}"/>
    <cellStyle name="Comma 2 2 2 257 2 2 7" xfId="7138" xr:uid="{00000000-0005-0000-0000-0000060C0000}"/>
    <cellStyle name="Comma 2 2 2 257 2 3" xfId="7139" xr:uid="{00000000-0005-0000-0000-0000070C0000}"/>
    <cellStyle name="Comma 2 2 2 257 2 3 2" xfId="7140" xr:uid="{00000000-0005-0000-0000-0000080C0000}"/>
    <cellStyle name="Comma 2 2 2 257 2 3 2 2" xfId="7141" xr:uid="{00000000-0005-0000-0000-0000090C0000}"/>
    <cellStyle name="Comma 2 2 2 257 2 3 2 2 2" xfId="7142" xr:uid="{00000000-0005-0000-0000-00000A0C0000}"/>
    <cellStyle name="Comma 2 2 2 257 2 3 2 2 2 2" xfId="7143" xr:uid="{00000000-0005-0000-0000-00000B0C0000}"/>
    <cellStyle name="Comma 2 2 2 257 2 3 2 2 2 2 2" xfId="7144" xr:uid="{00000000-0005-0000-0000-00000C0C0000}"/>
    <cellStyle name="Comma 2 2 2 257 2 3 2 2 2 3" xfId="7145" xr:uid="{00000000-0005-0000-0000-00000D0C0000}"/>
    <cellStyle name="Comma 2 2 2 257 2 3 2 2 2 3 2" xfId="7146" xr:uid="{00000000-0005-0000-0000-00000E0C0000}"/>
    <cellStyle name="Comma 2 2 2 257 2 3 2 2 2 4" xfId="7147" xr:uid="{00000000-0005-0000-0000-00000F0C0000}"/>
    <cellStyle name="Comma 2 2 2 257 2 3 2 2 3" xfId="7148" xr:uid="{00000000-0005-0000-0000-0000100C0000}"/>
    <cellStyle name="Comma 2 2 2 257 2 3 2 2 3 2" xfId="7149" xr:uid="{00000000-0005-0000-0000-0000110C0000}"/>
    <cellStyle name="Comma 2 2 2 257 2 3 2 2 4" xfId="7150" xr:uid="{00000000-0005-0000-0000-0000120C0000}"/>
    <cellStyle name="Comma 2 2 2 257 2 3 2 2 4 2" xfId="7151" xr:uid="{00000000-0005-0000-0000-0000130C0000}"/>
    <cellStyle name="Comma 2 2 2 257 2 3 2 2 5" xfId="7152" xr:uid="{00000000-0005-0000-0000-0000140C0000}"/>
    <cellStyle name="Comma 2 2 2 257 2 3 2 3" xfId="7153" xr:uid="{00000000-0005-0000-0000-0000150C0000}"/>
    <cellStyle name="Comma 2 2 2 257 2 3 2 3 2" xfId="7154" xr:uid="{00000000-0005-0000-0000-0000160C0000}"/>
    <cellStyle name="Comma 2 2 2 257 2 3 2 3 2 2" xfId="7155" xr:uid="{00000000-0005-0000-0000-0000170C0000}"/>
    <cellStyle name="Comma 2 2 2 257 2 3 2 3 3" xfId="7156" xr:uid="{00000000-0005-0000-0000-0000180C0000}"/>
    <cellStyle name="Comma 2 2 2 257 2 3 2 3 3 2" xfId="7157" xr:uid="{00000000-0005-0000-0000-0000190C0000}"/>
    <cellStyle name="Comma 2 2 2 257 2 3 2 3 4" xfId="7158" xr:uid="{00000000-0005-0000-0000-00001A0C0000}"/>
    <cellStyle name="Comma 2 2 2 257 2 3 2 4" xfId="7159" xr:uid="{00000000-0005-0000-0000-00001B0C0000}"/>
    <cellStyle name="Comma 2 2 2 257 2 3 2 4 2" xfId="7160" xr:uid="{00000000-0005-0000-0000-00001C0C0000}"/>
    <cellStyle name="Comma 2 2 2 257 2 3 2 5" xfId="7161" xr:uid="{00000000-0005-0000-0000-00001D0C0000}"/>
    <cellStyle name="Comma 2 2 2 257 2 3 2 5 2" xfId="7162" xr:uid="{00000000-0005-0000-0000-00001E0C0000}"/>
    <cellStyle name="Comma 2 2 2 257 2 3 2 6" xfId="7163" xr:uid="{00000000-0005-0000-0000-00001F0C0000}"/>
    <cellStyle name="Comma 2 2 2 257 2 3 3" xfId="7164" xr:uid="{00000000-0005-0000-0000-0000200C0000}"/>
    <cellStyle name="Comma 2 2 2 257 2 3 3 2" xfId="7165" xr:uid="{00000000-0005-0000-0000-0000210C0000}"/>
    <cellStyle name="Comma 2 2 2 257 2 3 3 2 2" xfId="7166" xr:uid="{00000000-0005-0000-0000-0000220C0000}"/>
    <cellStyle name="Comma 2 2 2 257 2 3 3 2 2 2" xfId="7167" xr:uid="{00000000-0005-0000-0000-0000230C0000}"/>
    <cellStyle name="Comma 2 2 2 257 2 3 3 2 3" xfId="7168" xr:uid="{00000000-0005-0000-0000-0000240C0000}"/>
    <cellStyle name="Comma 2 2 2 257 2 3 3 2 3 2" xfId="7169" xr:uid="{00000000-0005-0000-0000-0000250C0000}"/>
    <cellStyle name="Comma 2 2 2 257 2 3 3 2 4" xfId="7170" xr:uid="{00000000-0005-0000-0000-0000260C0000}"/>
    <cellStyle name="Comma 2 2 2 257 2 3 3 3" xfId="7171" xr:uid="{00000000-0005-0000-0000-0000270C0000}"/>
    <cellStyle name="Comma 2 2 2 257 2 3 3 3 2" xfId="7172" xr:uid="{00000000-0005-0000-0000-0000280C0000}"/>
    <cellStyle name="Comma 2 2 2 257 2 3 3 4" xfId="7173" xr:uid="{00000000-0005-0000-0000-0000290C0000}"/>
    <cellStyle name="Comma 2 2 2 257 2 3 3 4 2" xfId="7174" xr:uid="{00000000-0005-0000-0000-00002A0C0000}"/>
    <cellStyle name="Comma 2 2 2 257 2 3 3 5" xfId="7175" xr:uid="{00000000-0005-0000-0000-00002B0C0000}"/>
    <cellStyle name="Comma 2 2 2 257 2 3 4" xfId="7176" xr:uid="{00000000-0005-0000-0000-00002C0C0000}"/>
    <cellStyle name="Comma 2 2 2 257 2 3 4 2" xfId="7177" xr:uid="{00000000-0005-0000-0000-00002D0C0000}"/>
    <cellStyle name="Comma 2 2 2 257 2 3 4 2 2" xfId="7178" xr:uid="{00000000-0005-0000-0000-00002E0C0000}"/>
    <cellStyle name="Comma 2 2 2 257 2 3 4 3" xfId="7179" xr:uid="{00000000-0005-0000-0000-00002F0C0000}"/>
    <cellStyle name="Comma 2 2 2 257 2 3 4 3 2" xfId="7180" xr:uid="{00000000-0005-0000-0000-0000300C0000}"/>
    <cellStyle name="Comma 2 2 2 257 2 3 4 4" xfId="7181" xr:uid="{00000000-0005-0000-0000-0000310C0000}"/>
    <cellStyle name="Comma 2 2 2 257 2 3 5" xfId="7182" xr:uid="{00000000-0005-0000-0000-0000320C0000}"/>
    <cellStyle name="Comma 2 2 2 257 2 3 5 2" xfId="7183" xr:uid="{00000000-0005-0000-0000-0000330C0000}"/>
    <cellStyle name="Comma 2 2 2 257 2 3 6" xfId="7184" xr:uid="{00000000-0005-0000-0000-0000340C0000}"/>
    <cellStyle name="Comma 2 2 2 257 2 3 6 2" xfId="7185" xr:uid="{00000000-0005-0000-0000-0000350C0000}"/>
    <cellStyle name="Comma 2 2 2 257 2 3 7" xfId="7186" xr:uid="{00000000-0005-0000-0000-0000360C0000}"/>
    <cellStyle name="Comma 2 2 2 257 2 4" xfId="7187" xr:uid="{00000000-0005-0000-0000-0000370C0000}"/>
    <cellStyle name="Comma 2 2 2 257 2 4 2" xfId="7188" xr:uid="{00000000-0005-0000-0000-0000380C0000}"/>
    <cellStyle name="Comma 2 2 2 257 2 4 2 2" xfId="7189" xr:uid="{00000000-0005-0000-0000-0000390C0000}"/>
    <cellStyle name="Comma 2 2 2 257 2 4 2 2 2" xfId="7190" xr:uid="{00000000-0005-0000-0000-00003A0C0000}"/>
    <cellStyle name="Comma 2 2 2 257 2 4 2 2 2 2" xfId="7191" xr:uid="{00000000-0005-0000-0000-00003B0C0000}"/>
    <cellStyle name="Comma 2 2 2 257 2 4 2 2 3" xfId="7192" xr:uid="{00000000-0005-0000-0000-00003C0C0000}"/>
    <cellStyle name="Comma 2 2 2 257 2 4 2 2 3 2" xfId="7193" xr:uid="{00000000-0005-0000-0000-00003D0C0000}"/>
    <cellStyle name="Comma 2 2 2 257 2 4 2 2 4" xfId="7194" xr:uid="{00000000-0005-0000-0000-00003E0C0000}"/>
    <cellStyle name="Comma 2 2 2 257 2 4 2 3" xfId="7195" xr:uid="{00000000-0005-0000-0000-00003F0C0000}"/>
    <cellStyle name="Comma 2 2 2 257 2 4 2 3 2" xfId="7196" xr:uid="{00000000-0005-0000-0000-0000400C0000}"/>
    <cellStyle name="Comma 2 2 2 257 2 4 2 4" xfId="7197" xr:uid="{00000000-0005-0000-0000-0000410C0000}"/>
    <cellStyle name="Comma 2 2 2 257 2 4 2 4 2" xfId="7198" xr:uid="{00000000-0005-0000-0000-0000420C0000}"/>
    <cellStyle name="Comma 2 2 2 257 2 4 2 5" xfId="7199" xr:uid="{00000000-0005-0000-0000-0000430C0000}"/>
    <cellStyle name="Comma 2 2 2 257 2 4 3" xfId="7200" xr:uid="{00000000-0005-0000-0000-0000440C0000}"/>
    <cellStyle name="Comma 2 2 2 257 2 4 3 2" xfId="7201" xr:uid="{00000000-0005-0000-0000-0000450C0000}"/>
    <cellStyle name="Comma 2 2 2 257 2 4 3 2 2" xfId="7202" xr:uid="{00000000-0005-0000-0000-0000460C0000}"/>
    <cellStyle name="Comma 2 2 2 257 2 4 3 3" xfId="7203" xr:uid="{00000000-0005-0000-0000-0000470C0000}"/>
    <cellStyle name="Comma 2 2 2 257 2 4 3 3 2" xfId="7204" xr:uid="{00000000-0005-0000-0000-0000480C0000}"/>
    <cellStyle name="Comma 2 2 2 257 2 4 3 4" xfId="7205" xr:uid="{00000000-0005-0000-0000-0000490C0000}"/>
    <cellStyle name="Comma 2 2 2 257 2 4 4" xfId="7206" xr:uid="{00000000-0005-0000-0000-00004A0C0000}"/>
    <cellStyle name="Comma 2 2 2 257 2 4 4 2" xfId="7207" xr:uid="{00000000-0005-0000-0000-00004B0C0000}"/>
    <cellStyle name="Comma 2 2 2 257 2 4 5" xfId="7208" xr:uid="{00000000-0005-0000-0000-00004C0C0000}"/>
    <cellStyle name="Comma 2 2 2 257 2 4 5 2" xfId="7209" xr:uid="{00000000-0005-0000-0000-00004D0C0000}"/>
    <cellStyle name="Comma 2 2 2 257 2 4 6" xfId="7210" xr:uid="{00000000-0005-0000-0000-00004E0C0000}"/>
    <cellStyle name="Comma 2 2 2 257 2 5" xfId="7211" xr:uid="{00000000-0005-0000-0000-00004F0C0000}"/>
    <cellStyle name="Comma 2 2 2 257 2 5 2" xfId="7212" xr:uid="{00000000-0005-0000-0000-0000500C0000}"/>
    <cellStyle name="Comma 2 2 2 257 2 5 2 2" xfId="7213" xr:uid="{00000000-0005-0000-0000-0000510C0000}"/>
    <cellStyle name="Comma 2 2 2 257 2 5 2 2 2" xfId="7214" xr:uid="{00000000-0005-0000-0000-0000520C0000}"/>
    <cellStyle name="Comma 2 2 2 257 2 5 2 3" xfId="7215" xr:uid="{00000000-0005-0000-0000-0000530C0000}"/>
    <cellStyle name="Comma 2 2 2 257 2 5 2 3 2" xfId="7216" xr:uid="{00000000-0005-0000-0000-0000540C0000}"/>
    <cellStyle name="Comma 2 2 2 257 2 5 2 4" xfId="7217" xr:uid="{00000000-0005-0000-0000-0000550C0000}"/>
    <cellStyle name="Comma 2 2 2 257 2 5 3" xfId="7218" xr:uid="{00000000-0005-0000-0000-0000560C0000}"/>
    <cellStyle name="Comma 2 2 2 257 2 5 3 2" xfId="7219" xr:uid="{00000000-0005-0000-0000-0000570C0000}"/>
    <cellStyle name="Comma 2 2 2 257 2 5 4" xfId="7220" xr:uid="{00000000-0005-0000-0000-0000580C0000}"/>
    <cellStyle name="Comma 2 2 2 257 2 5 4 2" xfId="7221" xr:uid="{00000000-0005-0000-0000-0000590C0000}"/>
    <cellStyle name="Comma 2 2 2 257 2 5 5" xfId="7222" xr:uid="{00000000-0005-0000-0000-00005A0C0000}"/>
    <cellStyle name="Comma 2 2 2 257 2 6" xfId="7223" xr:uid="{00000000-0005-0000-0000-00005B0C0000}"/>
    <cellStyle name="Comma 2 2 2 257 2 6 2" xfId="7224" xr:uid="{00000000-0005-0000-0000-00005C0C0000}"/>
    <cellStyle name="Comma 2 2 2 257 2 6 2 2" xfId="7225" xr:uid="{00000000-0005-0000-0000-00005D0C0000}"/>
    <cellStyle name="Comma 2 2 2 257 2 6 3" xfId="7226" xr:uid="{00000000-0005-0000-0000-00005E0C0000}"/>
    <cellStyle name="Comma 2 2 2 257 2 6 3 2" xfId="7227" xr:uid="{00000000-0005-0000-0000-00005F0C0000}"/>
    <cellStyle name="Comma 2 2 2 257 2 6 4" xfId="7228" xr:uid="{00000000-0005-0000-0000-0000600C0000}"/>
    <cellStyle name="Comma 2 2 2 257 2 7" xfId="7229" xr:uid="{00000000-0005-0000-0000-0000610C0000}"/>
    <cellStyle name="Comma 2 2 2 257 2 7 2" xfId="7230" xr:uid="{00000000-0005-0000-0000-0000620C0000}"/>
    <cellStyle name="Comma 2 2 2 257 2 8" xfId="7231" xr:uid="{00000000-0005-0000-0000-0000630C0000}"/>
    <cellStyle name="Comma 2 2 2 257 2 8 2" xfId="7232" xr:uid="{00000000-0005-0000-0000-0000640C0000}"/>
    <cellStyle name="Comma 2 2 2 257 2 9" xfId="7233" xr:uid="{00000000-0005-0000-0000-0000650C0000}"/>
    <cellStyle name="Comma 2 2 2 257 3" xfId="7234" xr:uid="{00000000-0005-0000-0000-0000660C0000}"/>
    <cellStyle name="Comma 2 2 2 257 3 2" xfId="7235" xr:uid="{00000000-0005-0000-0000-0000670C0000}"/>
    <cellStyle name="Comma 2 2 2 257 3 2 2" xfId="7236" xr:uid="{00000000-0005-0000-0000-0000680C0000}"/>
    <cellStyle name="Comma 2 2 2 257 3 2 2 2" xfId="7237" xr:uid="{00000000-0005-0000-0000-0000690C0000}"/>
    <cellStyle name="Comma 2 2 2 257 3 2 2 2 2" xfId="7238" xr:uid="{00000000-0005-0000-0000-00006A0C0000}"/>
    <cellStyle name="Comma 2 2 2 257 3 2 2 2 2 2" xfId="7239" xr:uid="{00000000-0005-0000-0000-00006B0C0000}"/>
    <cellStyle name="Comma 2 2 2 257 3 2 2 2 3" xfId="7240" xr:uid="{00000000-0005-0000-0000-00006C0C0000}"/>
    <cellStyle name="Comma 2 2 2 257 3 2 2 2 3 2" xfId="7241" xr:uid="{00000000-0005-0000-0000-00006D0C0000}"/>
    <cellStyle name="Comma 2 2 2 257 3 2 2 2 4" xfId="7242" xr:uid="{00000000-0005-0000-0000-00006E0C0000}"/>
    <cellStyle name="Comma 2 2 2 257 3 2 2 3" xfId="7243" xr:uid="{00000000-0005-0000-0000-00006F0C0000}"/>
    <cellStyle name="Comma 2 2 2 257 3 2 2 3 2" xfId="7244" xr:uid="{00000000-0005-0000-0000-0000700C0000}"/>
    <cellStyle name="Comma 2 2 2 257 3 2 2 4" xfId="7245" xr:uid="{00000000-0005-0000-0000-0000710C0000}"/>
    <cellStyle name="Comma 2 2 2 257 3 2 2 4 2" xfId="7246" xr:uid="{00000000-0005-0000-0000-0000720C0000}"/>
    <cellStyle name="Comma 2 2 2 257 3 2 2 5" xfId="7247" xr:uid="{00000000-0005-0000-0000-0000730C0000}"/>
    <cellStyle name="Comma 2 2 2 257 3 2 3" xfId="7248" xr:uid="{00000000-0005-0000-0000-0000740C0000}"/>
    <cellStyle name="Comma 2 2 2 257 3 2 3 2" xfId="7249" xr:uid="{00000000-0005-0000-0000-0000750C0000}"/>
    <cellStyle name="Comma 2 2 2 257 3 2 3 2 2" xfId="7250" xr:uid="{00000000-0005-0000-0000-0000760C0000}"/>
    <cellStyle name="Comma 2 2 2 257 3 2 3 3" xfId="7251" xr:uid="{00000000-0005-0000-0000-0000770C0000}"/>
    <cellStyle name="Comma 2 2 2 257 3 2 3 3 2" xfId="7252" xr:uid="{00000000-0005-0000-0000-0000780C0000}"/>
    <cellStyle name="Comma 2 2 2 257 3 2 3 4" xfId="7253" xr:uid="{00000000-0005-0000-0000-0000790C0000}"/>
    <cellStyle name="Comma 2 2 2 257 3 2 4" xfId="7254" xr:uid="{00000000-0005-0000-0000-00007A0C0000}"/>
    <cellStyle name="Comma 2 2 2 257 3 2 4 2" xfId="7255" xr:uid="{00000000-0005-0000-0000-00007B0C0000}"/>
    <cellStyle name="Comma 2 2 2 257 3 2 5" xfId="7256" xr:uid="{00000000-0005-0000-0000-00007C0C0000}"/>
    <cellStyle name="Comma 2 2 2 257 3 2 5 2" xfId="7257" xr:uid="{00000000-0005-0000-0000-00007D0C0000}"/>
    <cellStyle name="Comma 2 2 2 257 3 2 6" xfId="7258" xr:uid="{00000000-0005-0000-0000-00007E0C0000}"/>
    <cellStyle name="Comma 2 2 2 257 3 3" xfId="7259" xr:uid="{00000000-0005-0000-0000-00007F0C0000}"/>
    <cellStyle name="Comma 2 2 2 257 3 3 2" xfId="7260" xr:uid="{00000000-0005-0000-0000-0000800C0000}"/>
    <cellStyle name="Comma 2 2 2 257 3 3 2 2" xfId="7261" xr:uid="{00000000-0005-0000-0000-0000810C0000}"/>
    <cellStyle name="Comma 2 2 2 257 3 3 2 2 2" xfId="7262" xr:uid="{00000000-0005-0000-0000-0000820C0000}"/>
    <cellStyle name="Comma 2 2 2 257 3 3 2 3" xfId="7263" xr:uid="{00000000-0005-0000-0000-0000830C0000}"/>
    <cellStyle name="Comma 2 2 2 257 3 3 2 3 2" xfId="7264" xr:uid="{00000000-0005-0000-0000-0000840C0000}"/>
    <cellStyle name="Comma 2 2 2 257 3 3 2 4" xfId="7265" xr:uid="{00000000-0005-0000-0000-0000850C0000}"/>
    <cellStyle name="Comma 2 2 2 257 3 3 3" xfId="7266" xr:uid="{00000000-0005-0000-0000-0000860C0000}"/>
    <cellStyle name="Comma 2 2 2 257 3 3 3 2" xfId="7267" xr:uid="{00000000-0005-0000-0000-0000870C0000}"/>
    <cellStyle name="Comma 2 2 2 257 3 3 4" xfId="7268" xr:uid="{00000000-0005-0000-0000-0000880C0000}"/>
    <cellStyle name="Comma 2 2 2 257 3 3 4 2" xfId="7269" xr:uid="{00000000-0005-0000-0000-0000890C0000}"/>
    <cellStyle name="Comma 2 2 2 257 3 3 5" xfId="7270" xr:uid="{00000000-0005-0000-0000-00008A0C0000}"/>
    <cellStyle name="Comma 2 2 2 257 3 4" xfId="7271" xr:uid="{00000000-0005-0000-0000-00008B0C0000}"/>
    <cellStyle name="Comma 2 2 2 257 3 4 2" xfId="7272" xr:uid="{00000000-0005-0000-0000-00008C0C0000}"/>
    <cellStyle name="Comma 2 2 2 257 3 4 2 2" xfId="7273" xr:uid="{00000000-0005-0000-0000-00008D0C0000}"/>
    <cellStyle name="Comma 2 2 2 257 3 4 3" xfId="7274" xr:uid="{00000000-0005-0000-0000-00008E0C0000}"/>
    <cellStyle name="Comma 2 2 2 257 3 4 3 2" xfId="7275" xr:uid="{00000000-0005-0000-0000-00008F0C0000}"/>
    <cellStyle name="Comma 2 2 2 257 3 4 4" xfId="7276" xr:uid="{00000000-0005-0000-0000-0000900C0000}"/>
    <cellStyle name="Comma 2 2 2 257 3 5" xfId="7277" xr:uid="{00000000-0005-0000-0000-0000910C0000}"/>
    <cellStyle name="Comma 2 2 2 257 3 5 2" xfId="7278" xr:uid="{00000000-0005-0000-0000-0000920C0000}"/>
    <cellStyle name="Comma 2 2 2 257 3 6" xfId="7279" xr:uid="{00000000-0005-0000-0000-0000930C0000}"/>
    <cellStyle name="Comma 2 2 2 257 3 6 2" xfId="7280" xr:uid="{00000000-0005-0000-0000-0000940C0000}"/>
    <cellStyle name="Comma 2 2 2 257 3 7" xfId="7281" xr:uid="{00000000-0005-0000-0000-0000950C0000}"/>
    <cellStyle name="Comma 2 2 2 257 4" xfId="7282" xr:uid="{00000000-0005-0000-0000-0000960C0000}"/>
    <cellStyle name="Comma 2 2 2 257 4 2" xfId="7283" xr:uid="{00000000-0005-0000-0000-0000970C0000}"/>
    <cellStyle name="Comma 2 2 2 257 4 2 2" xfId="7284" xr:uid="{00000000-0005-0000-0000-0000980C0000}"/>
    <cellStyle name="Comma 2 2 2 257 4 2 2 2" xfId="7285" xr:uid="{00000000-0005-0000-0000-0000990C0000}"/>
    <cellStyle name="Comma 2 2 2 257 4 2 2 2 2" xfId="7286" xr:uid="{00000000-0005-0000-0000-00009A0C0000}"/>
    <cellStyle name="Comma 2 2 2 257 4 2 2 2 2 2" xfId="7287" xr:uid="{00000000-0005-0000-0000-00009B0C0000}"/>
    <cellStyle name="Comma 2 2 2 257 4 2 2 2 3" xfId="7288" xr:uid="{00000000-0005-0000-0000-00009C0C0000}"/>
    <cellStyle name="Comma 2 2 2 257 4 2 2 2 3 2" xfId="7289" xr:uid="{00000000-0005-0000-0000-00009D0C0000}"/>
    <cellStyle name="Comma 2 2 2 257 4 2 2 2 4" xfId="7290" xr:uid="{00000000-0005-0000-0000-00009E0C0000}"/>
    <cellStyle name="Comma 2 2 2 257 4 2 2 3" xfId="7291" xr:uid="{00000000-0005-0000-0000-00009F0C0000}"/>
    <cellStyle name="Comma 2 2 2 257 4 2 2 3 2" xfId="7292" xr:uid="{00000000-0005-0000-0000-0000A00C0000}"/>
    <cellStyle name="Comma 2 2 2 257 4 2 2 4" xfId="7293" xr:uid="{00000000-0005-0000-0000-0000A10C0000}"/>
    <cellStyle name="Comma 2 2 2 257 4 2 2 4 2" xfId="7294" xr:uid="{00000000-0005-0000-0000-0000A20C0000}"/>
    <cellStyle name="Comma 2 2 2 257 4 2 2 5" xfId="7295" xr:uid="{00000000-0005-0000-0000-0000A30C0000}"/>
    <cellStyle name="Comma 2 2 2 257 4 2 3" xfId="7296" xr:uid="{00000000-0005-0000-0000-0000A40C0000}"/>
    <cellStyle name="Comma 2 2 2 257 4 2 3 2" xfId="7297" xr:uid="{00000000-0005-0000-0000-0000A50C0000}"/>
    <cellStyle name="Comma 2 2 2 257 4 2 3 2 2" xfId="7298" xr:uid="{00000000-0005-0000-0000-0000A60C0000}"/>
    <cellStyle name="Comma 2 2 2 257 4 2 3 3" xfId="7299" xr:uid="{00000000-0005-0000-0000-0000A70C0000}"/>
    <cellStyle name="Comma 2 2 2 257 4 2 3 3 2" xfId="7300" xr:uid="{00000000-0005-0000-0000-0000A80C0000}"/>
    <cellStyle name="Comma 2 2 2 257 4 2 3 4" xfId="7301" xr:uid="{00000000-0005-0000-0000-0000A90C0000}"/>
    <cellStyle name="Comma 2 2 2 257 4 2 4" xfId="7302" xr:uid="{00000000-0005-0000-0000-0000AA0C0000}"/>
    <cellStyle name="Comma 2 2 2 257 4 2 4 2" xfId="7303" xr:uid="{00000000-0005-0000-0000-0000AB0C0000}"/>
    <cellStyle name="Comma 2 2 2 257 4 2 5" xfId="7304" xr:uid="{00000000-0005-0000-0000-0000AC0C0000}"/>
    <cellStyle name="Comma 2 2 2 257 4 2 5 2" xfId="7305" xr:uid="{00000000-0005-0000-0000-0000AD0C0000}"/>
    <cellStyle name="Comma 2 2 2 257 4 2 6" xfId="7306" xr:uid="{00000000-0005-0000-0000-0000AE0C0000}"/>
    <cellStyle name="Comma 2 2 2 257 4 3" xfId="7307" xr:uid="{00000000-0005-0000-0000-0000AF0C0000}"/>
    <cellStyle name="Comma 2 2 2 257 4 3 2" xfId="7308" xr:uid="{00000000-0005-0000-0000-0000B00C0000}"/>
    <cellStyle name="Comma 2 2 2 257 4 3 2 2" xfId="7309" xr:uid="{00000000-0005-0000-0000-0000B10C0000}"/>
    <cellStyle name="Comma 2 2 2 257 4 3 2 2 2" xfId="7310" xr:uid="{00000000-0005-0000-0000-0000B20C0000}"/>
    <cellStyle name="Comma 2 2 2 257 4 3 2 3" xfId="7311" xr:uid="{00000000-0005-0000-0000-0000B30C0000}"/>
    <cellStyle name="Comma 2 2 2 257 4 3 2 3 2" xfId="7312" xr:uid="{00000000-0005-0000-0000-0000B40C0000}"/>
    <cellStyle name="Comma 2 2 2 257 4 3 2 4" xfId="7313" xr:uid="{00000000-0005-0000-0000-0000B50C0000}"/>
    <cellStyle name="Comma 2 2 2 257 4 3 3" xfId="7314" xr:uid="{00000000-0005-0000-0000-0000B60C0000}"/>
    <cellStyle name="Comma 2 2 2 257 4 3 3 2" xfId="7315" xr:uid="{00000000-0005-0000-0000-0000B70C0000}"/>
    <cellStyle name="Comma 2 2 2 257 4 3 4" xfId="7316" xr:uid="{00000000-0005-0000-0000-0000B80C0000}"/>
    <cellStyle name="Comma 2 2 2 257 4 3 4 2" xfId="7317" xr:uid="{00000000-0005-0000-0000-0000B90C0000}"/>
    <cellStyle name="Comma 2 2 2 257 4 3 5" xfId="7318" xr:uid="{00000000-0005-0000-0000-0000BA0C0000}"/>
    <cellStyle name="Comma 2 2 2 257 4 4" xfId="7319" xr:uid="{00000000-0005-0000-0000-0000BB0C0000}"/>
    <cellStyle name="Comma 2 2 2 257 4 4 2" xfId="7320" xr:uid="{00000000-0005-0000-0000-0000BC0C0000}"/>
    <cellStyle name="Comma 2 2 2 257 4 4 2 2" xfId="7321" xr:uid="{00000000-0005-0000-0000-0000BD0C0000}"/>
    <cellStyle name="Comma 2 2 2 257 4 4 3" xfId="7322" xr:uid="{00000000-0005-0000-0000-0000BE0C0000}"/>
    <cellStyle name="Comma 2 2 2 257 4 4 3 2" xfId="7323" xr:uid="{00000000-0005-0000-0000-0000BF0C0000}"/>
    <cellStyle name="Comma 2 2 2 257 4 4 4" xfId="7324" xr:uid="{00000000-0005-0000-0000-0000C00C0000}"/>
    <cellStyle name="Comma 2 2 2 257 4 5" xfId="7325" xr:uid="{00000000-0005-0000-0000-0000C10C0000}"/>
    <cellStyle name="Comma 2 2 2 257 4 5 2" xfId="7326" xr:uid="{00000000-0005-0000-0000-0000C20C0000}"/>
    <cellStyle name="Comma 2 2 2 257 4 6" xfId="7327" xr:uid="{00000000-0005-0000-0000-0000C30C0000}"/>
    <cellStyle name="Comma 2 2 2 257 4 6 2" xfId="7328" xr:uid="{00000000-0005-0000-0000-0000C40C0000}"/>
    <cellStyle name="Comma 2 2 2 257 4 7" xfId="7329" xr:uid="{00000000-0005-0000-0000-0000C50C0000}"/>
    <cellStyle name="Comma 2 2 2 257 5" xfId="7330" xr:uid="{00000000-0005-0000-0000-0000C60C0000}"/>
    <cellStyle name="Comma 2 2 2 257 5 2" xfId="7331" xr:uid="{00000000-0005-0000-0000-0000C70C0000}"/>
    <cellStyle name="Comma 2 2 2 257 5 2 2" xfId="7332" xr:uid="{00000000-0005-0000-0000-0000C80C0000}"/>
    <cellStyle name="Comma 2 2 2 257 5 2 2 2" xfId="7333" xr:uid="{00000000-0005-0000-0000-0000C90C0000}"/>
    <cellStyle name="Comma 2 2 2 257 5 2 2 2 2" xfId="7334" xr:uid="{00000000-0005-0000-0000-0000CA0C0000}"/>
    <cellStyle name="Comma 2 2 2 257 5 2 2 3" xfId="7335" xr:uid="{00000000-0005-0000-0000-0000CB0C0000}"/>
    <cellStyle name="Comma 2 2 2 257 5 2 2 3 2" xfId="7336" xr:uid="{00000000-0005-0000-0000-0000CC0C0000}"/>
    <cellStyle name="Comma 2 2 2 257 5 2 2 4" xfId="7337" xr:uid="{00000000-0005-0000-0000-0000CD0C0000}"/>
    <cellStyle name="Comma 2 2 2 257 5 2 3" xfId="7338" xr:uid="{00000000-0005-0000-0000-0000CE0C0000}"/>
    <cellStyle name="Comma 2 2 2 257 5 2 3 2" xfId="7339" xr:uid="{00000000-0005-0000-0000-0000CF0C0000}"/>
    <cellStyle name="Comma 2 2 2 257 5 2 4" xfId="7340" xr:uid="{00000000-0005-0000-0000-0000D00C0000}"/>
    <cellStyle name="Comma 2 2 2 257 5 2 4 2" xfId="7341" xr:uid="{00000000-0005-0000-0000-0000D10C0000}"/>
    <cellStyle name="Comma 2 2 2 257 5 2 5" xfId="7342" xr:uid="{00000000-0005-0000-0000-0000D20C0000}"/>
    <cellStyle name="Comma 2 2 2 257 5 3" xfId="7343" xr:uid="{00000000-0005-0000-0000-0000D30C0000}"/>
    <cellStyle name="Comma 2 2 2 257 5 3 2" xfId="7344" xr:uid="{00000000-0005-0000-0000-0000D40C0000}"/>
    <cellStyle name="Comma 2 2 2 257 5 3 2 2" xfId="7345" xr:uid="{00000000-0005-0000-0000-0000D50C0000}"/>
    <cellStyle name="Comma 2 2 2 257 5 3 3" xfId="7346" xr:uid="{00000000-0005-0000-0000-0000D60C0000}"/>
    <cellStyle name="Comma 2 2 2 257 5 3 3 2" xfId="7347" xr:uid="{00000000-0005-0000-0000-0000D70C0000}"/>
    <cellStyle name="Comma 2 2 2 257 5 3 4" xfId="7348" xr:uid="{00000000-0005-0000-0000-0000D80C0000}"/>
    <cellStyle name="Comma 2 2 2 257 5 4" xfId="7349" xr:uid="{00000000-0005-0000-0000-0000D90C0000}"/>
    <cellStyle name="Comma 2 2 2 257 5 4 2" xfId="7350" xr:uid="{00000000-0005-0000-0000-0000DA0C0000}"/>
    <cellStyle name="Comma 2 2 2 257 5 5" xfId="7351" xr:uid="{00000000-0005-0000-0000-0000DB0C0000}"/>
    <cellStyle name="Comma 2 2 2 257 5 5 2" xfId="7352" xr:uid="{00000000-0005-0000-0000-0000DC0C0000}"/>
    <cellStyle name="Comma 2 2 2 257 5 6" xfId="7353" xr:uid="{00000000-0005-0000-0000-0000DD0C0000}"/>
    <cellStyle name="Comma 2 2 2 257 6" xfId="7354" xr:uid="{00000000-0005-0000-0000-0000DE0C0000}"/>
    <cellStyle name="Comma 2 2 2 257 6 2" xfId="7355" xr:uid="{00000000-0005-0000-0000-0000DF0C0000}"/>
    <cellStyle name="Comma 2 2 2 257 6 2 2" xfId="7356" xr:uid="{00000000-0005-0000-0000-0000E00C0000}"/>
    <cellStyle name="Comma 2 2 2 257 6 2 2 2" xfId="7357" xr:uid="{00000000-0005-0000-0000-0000E10C0000}"/>
    <cellStyle name="Comma 2 2 2 257 6 2 3" xfId="7358" xr:uid="{00000000-0005-0000-0000-0000E20C0000}"/>
    <cellStyle name="Comma 2 2 2 257 6 2 3 2" xfId="7359" xr:uid="{00000000-0005-0000-0000-0000E30C0000}"/>
    <cellStyle name="Comma 2 2 2 257 6 2 4" xfId="7360" xr:uid="{00000000-0005-0000-0000-0000E40C0000}"/>
    <cellStyle name="Comma 2 2 2 257 6 3" xfId="7361" xr:uid="{00000000-0005-0000-0000-0000E50C0000}"/>
    <cellStyle name="Comma 2 2 2 257 6 3 2" xfId="7362" xr:uid="{00000000-0005-0000-0000-0000E60C0000}"/>
    <cellStyle name="Comma 2 2 2 257 6 4" xfId="7363" xr:uid="{00000000-0005-0000-0000-0000E70C0000}"/>
    <cellStyle name="Comma 2 2 2 257 6 4 2" xfId="7364" xr:uid="{00000000-0005-0000-0000-0000E80C0000}"/>
    <cellStyle name="Comma 2 2 2 257 6 5" xfId="7365" xr:uid="{00000000-0005-0000-0000-0000E90C0000}"/>
    <cellStyle name="Comma 2 2 2 257 7" xfId="7366" xr:uid="{00000000-0005-0000-0000-0000EA0C0000}"/>
    <cellStyle name="Comma 2 2 2 257 7 2" xfId="7367" xr:uid="{00000000-0005-0000-0000-0000EB0C0000}"/>
    <cellStyle name="Comma 2 2 2 257 7 2 2" xfId="7368" xr:uid="{00000000-0005-0000-0000-0000EC0C0000}"/>
    <cellStyle name="Comma 2 2 2 257 7 3" xfId="7369" xr:uid="{00000000-0005-0000-0000-0000ED0C0000}"/>
    <cellStyle name="Comma 2 2 2 257 7 3 2" xfId="7370" xr:uid="{00000000-0005-0000-0000-0000EE0C0000}"/>
    <cellStyle name="Comma 2 2 2 257 7 4" xfId="7371" xr:uid="{00000000-0005-0000-0000-0000EF0C0000}"/>
    <cellStyle name="Comma 2 2 2 257 8" xfId="7372" xr:uid="{00000000-0005-0000-0000-0000F00C0000}"/>
    <cellStyle name="Comma 2 2 2 257 8 2" xfId="7373" xr:uid="{00000000-0005-0000-0000-0000F10C0000}"/>
    <cellStyle name="Comma 2 2 2 257 9" xfId="7374" xr:uid="{00000000-0005-0000-0000-0000F20C0000}"/>
    <cellStyle name="Comma 2 2 2 257 9 2" xfId="7375" xr:uid="{00000000-0005-0000-0000-0000F30C0000}"/>
    <cellStyle name="Comma 2 2 2 258" xfId="941" xr:uid="{00000000-0005-0000-0000-0000F40C0000}"/>
    <cellStyle name="Comma 2 2 2 258 2" xfId="7376" xr:uid="{00000000-0005-0000-0000-0000F50C0000}"/>
    <cellStyle name="Comma 2 2 2 258 2 2" xfId="7377" xr:uid="{00000000-0005-0000-0000-0000F60C0000}"/>
    <cellStyle name="Comma 2 2 2 258 2 2 2" xfId="7378" xr:uid="{00000000-0005-0000-0000-0000F70C0000}"/>
    <cellStyle name="Comma 2 2 2 258 2 2 2 2" xfId="7379" xr:uid="{00000000-0005-0000-0000-0000F80C0000}"/>
    <cellStyle name="Comma 2 2 2 258 2 2 2 2 2" xfId="7380" xr:uid="{00000000-0005-0000-0000-0000F90C0000}"/>
    <cellStyle name="Comma 2 2 2 258 2 2 2 2 2 2" xfId="7381" xr:uid="{00000000-0005-0000-0000-0000FA0C0000}"/>
    <cellStyle name="Comma 2 2 2 258 2 2 2 2 3" xfId="7382" xr:uid="{00000000-0005-0000-0000-0000FB0C0000}"/>
    <cellStyle name="Comma 2 2 2 258 2 2 2 2 3 2" xfId="7383" xr:uid="{00000000-0005-0000-0000-0000FC0C0000}"/>
    <cellStyle name="Comma 2 2 2 258 2 2 2 2 4" xfId="7384" xr:uid="{00000000-0005-0000-0000-0000FD0C0000}"/>
    <cellStyle name="Comma 2 2 2 258 2 2 2 3" xfId="7385" xr:uid="{00000000-0005-0000-0000-0000FE0C0000}"/>
    <cellStyle name="Comma 2 2 2 258 2 2 2 3 2" xfId="7386" xr:uid="{00000000-0005-0000-0000-0000FF0C0000}"/>
    <cellStyle name="Comma 2 2 2 258 2 2 2 4" xfId="7387" xr:uid="{00000000-0005-0000-0000-0000000D0000}"/>
    <cellStyle name="Comma 2 2 2 258 2 2 2 4 2" xfId="7388" xr:uid="{00000000-0005-0000-0000-0000010D0000}"/>
    <cellStyle name="Comma 2 2 2 258 2 2 2 5" xfId="7389" xr:uid="{00000000-0005-0000-0000-0000020D0000}"/>
    <cellStyle name="Comma 2 2 2 258 2 2 3" xfId="7390" xr:uid="{00000000-0005-0000-0000-0000030D0000}"/>
    <cellStyle name="Comma 2 2 2 258 2 2 3 2" xfId="7391" xr:uid="{00000000-0005-0000-0000-0000040D0000}"/>
    <cellStyle name="Comma 2 2 2 258 2 2 3 2 2" xfId="7392" xr:uid="{00000000-0005-0000-0000-0000050D0000}"/>
    <cellStyle name="Comma 2 2 2 258 2 2 3 3" xfId="7393" xr:uid="{00000000-0005-0000-0000-0000060D0000}"/>
    <cellStyle name="Comma 2 2 2 258 2 2 3 3 2" xfId="7394" xr:uid="{00000000-0005-0000-0000-0000070D0000}"/>
    <cellStyle name="Comma 2 2 2 258 2 2 3 4" xfId="7395" xr:uid="{00000000-0005-0000-0000-0000080D0000}"/>
    <cellStyle name="Comma 2 2 2 258 2 2 4" xfId="7396" xr:uid="{00000000-0005-0000-0000-0000090D0000}"/>
    <cellStyle name="Comma 2 2 2 258 2 2 4 2" xfId="7397" xr:uid="{00000000-0005-0000-0000-00000A0D0000}"/>
    <cellStyle name="Comma 2 2 2 258 2 2 5" xfId="7398" xr:uid="{00000000-0005-0000-0000-00000B0D0000}"/>
    <cellStyle name="Comma 2 2 2 258 2 2 5 2" xfId="7399" xr:uid="{00000000-0005-0000-0000-00000C0D0000}"/>
    <cellStyle name="Comma 2 2 2 258 2 2 6" xfId="7400" xr:uid="{00000000-0005-0000-0000-00000D0D0000}"/>
    <cellStyle name="Comma 2 2 2 258 2 3" xfId="7401" xr:uid="{00000000-0005-0000-0000-00000E0D0000}"/>
    <cellStyle name="Comma 2 2 2 258 2 3 2" xfId="7402" xr:uid="{00000000-0005-0000-0000-00000F0D0000}"/>
    <cellStyle name="Comma 2 2 2 258 2 3 2 2" xfId="7403" xr:uid="{00000000-0005-0000-0000-0000100D0000}"/>
    <cellStyle name="Comma 2 2 2 258 2 3 2 2 2" xfId="7404" xr:uid="{00000000-0005-0000-0000-0000110D0000}"/>
    <cellStyle name="Comma 2 2 2 258 2 3 2 3" xfId="7405" xr:uid="{00000000-0005-0000-0000-0000120D0000}"/>
    <cellStyle name="Comma 2 2 2 258 2 3 2 3 2" xfId="7406" xr:uid="{00000000-0005-0000-0000-0000130D0000}"/>
    <cellStyle name="Comma 2 2 2 258 2 3 2 4" xfId="7407" xr:uid="{00000000-0005-0000-0000-0000140D0000}"/>
    <cellStyle name="Comma 2 2 2 258 2 3 3" xfId="7408" xr:uid="{00000000-0005-0000-0000-0000150D0000}"/>
    <cellStyle name="Comma 2 2 2 258 2 3 3 2" xfId="7409" xr:uid="{00000000-0005-0000-0000-0000160D0000}"/>
    <cellStyle name="Comma 2 2 2 258 2 3 4" xfId="7410" xr:uid="{00000000-0005-0000-0000-0000170D0000}"/>
    <cellStyle name="Comma 2 2 2 258 2 3 4 2" xfId="7411" xr:uid="{00000000-0005-0000-0000-0000180D0000}"/>
    <cellStyle name="Comma 2 2 2 258 2 3 5" xfId="7412" xr:uid="{00000000-0005-0000-0000-0000190D0000}"/>
    <cellStyle name="Comma 2 2 2 258 2 4" xfId="7413" xr:uid="{00000000-0005-0000-0000-00001A0D0000}"/>
    <cellStyle name="Comma 2 2 2 258 2 4 2" xfId="7414" xr:uid="{00000000-0005-0000-0000-00001B0D0000}"/>
    <cellStyle name="Comma 2 2 2 258 2 4 2 2" xfId="7415" xr:uid="{00000000-0005-0000-0000-00001C0D0000}"/>
    <cellStyle name="Comma 2 2 2 258 2 4 3" xfId="7416" xr:uid="{00000000-0005-0000-0000-00001D0D0000}"/>
    <cellStyle name="Comma 2 2 2 258 2 4 3 2" xfId="7417" xr:uid="{00000000-0005-0000-0000-00001E0D0000}"/>
    <cellStyle name="Comma 2 2 2 258 2 4 4" xfId="7418" xr:uid="{00000000-0005-0000-0000-00001F0D0000}"/>
    <cellStyle name="Comma 2 2 2 258 2 5" xfId="7419" xr:uid="{00000000-0005-0000-0000-0000200D0000}"/>
    <cellStyle name="Comma 2 2 2 258 2 5 2" xfId="7420" xr:uid="{00000000-0005-0000-0000-0000210D0000}"/>
    <cellStyle name="Comma 2 2 2 258 2 6" xfId="7421" xr:uid="{00000000-0005-0000-0000-0000220D0000}"/>
    <cellStyle name="Comma 2 2 2 258 2 6 2" xfId="7422" xr:uid="{00000000-0005-0000-0000-0000230D0000}"/>
    <cellStyle name="Comma 2 2 2 258 2 7" xfId="7423" xr:uid="{00000000-0005-0000-0000-0000240D0000}"/>
    <cellStyle name="Comma 2 2 2 258 3" xfId="7424" xr:uid="{00000000-0005-0000-0000-0000250D0000}"/>
    <cellStyle name="Comma 2 2 2 258 3 2" xfId="7425" xr:uid="{00000000-0005-0000-0000-0000260D0000}"/>
    <cellStyle name="Comma 2 2 2 258 3 2 2" xfId="7426" xr:uid="{00000000-0005-0000-0000-0000270D0000}"/>
    <cellStyle name="Comma 2 2 2 258 3 2 2 2" xfId="7427" xr:uid="{00000000-0005-0000-0000-0000280D0000}"/>
    <cellStyle name="Comma 2 2 2 258 3 2 2 2 2" xfId="7428" xr:uid="{00000000-0005-0000-0000-0000290D0000}"/>
    <cellStyle name="Comma 2 2 2 258 3 2 2 2 2 2" xfId="7429" xr:uid="{00000000-0005-0000-0000-00002A0D0000}"/>
    <cellStyle name="Comma 2 2 2 258 3 2 2 2 3" xfId="7430" xr:uid="{00000000-0005-0000-0000-00002B0D0000}"/>
    <cellStyle name="Comma 2 2 2 258 3 2 2 2 3 2" xfId="7431" xr:uid="{00000000-0005-0000-0000-00002C0D0000}"/>
    <cellStyle name="Comma 2 2 2 258 3 2 2 2 4" xfId="7432" xr:uid="{00000000-0005-0000-0000-00002D0D0000}"/>
    <cellStyle name="Comma 2 2 2 258 3 2 2 3" xfId="7433" xr:uid="{00000000-0005-0000-0000-00002E0D0000}"/>
    <cellStyle name="Comma 2 2 2 258 3 2 2 3 2" xfId="7434" xr:uid="{00000000-0005-0000-0000-00002F0D0000}"/>
    <cellStyle name="Comma 2 2 2 258 3 2 2 4" xfId="7435" xr:uid="{00000000-0005-0000-0000-0000300D0000}"/>
    <cellStyle name="Comma 2 2 2 258 3 2 2 4 2" xfId="7436" xr:uid="{00000000-0005-0000-0000-0000310D0000}"/>
    <cellStyle name="Comma 2 2 2 258 3 2 2 5" xfId="7437" xr:uid="{00000000-0005-0000-0000-0000320D0000}"/>
    <cellStyle name="Comma 2 2 2 258 3 2 3" xfId="7438" xr:uid="{00000000-0005-0000-0000-0000330D0000}"/>
    <cellStyle name="Comma 2 2 2 258 3 2 3 2" xfId="7439" xr:uid="{00000000-0005-0000-0000-0000340D0000}"/>
    <cellStyle name="Comma 2 2 2 258 3 2 3 2 2" xfId="7440" xr:uid="{00000000-0005-0000-0000-0000350D0000}"/>
    <cellStyle name="Comma 2 2 2 258 3 2 3 3" xfId="7441" xr:uid="{00000000-0005-0000-0000-0000360D0000}"/>
    <cellStyle name="Comma 2 2 2 258 3 2 3 3 2" xfId="7442" xr:uid="{00000000-0005-0000-0000-0000370D0000}"/>
    <cellStyle name="Comma 2 2 2 258 3 2 3 4" xfId="7443" xr:uid="{00000000-0005-0000-0000-0000380D0000}"/>
    <cellStyle name="Comma 2 2 2 258 3 2 4" xfId="7444" xr:uid="{00000000-0005-0000-0000-0000390D0000}"/>
    <cellStyle name="Comma 2 2 2 258 3 2 4 2" xfId="7445" xr:uid="{00000000-0005-0000-0000-00003A0D0000}"/>
    <cellStyle name="Comma 2 2 2 258 3 2 5" xfId="7446" xr:uid="{00000000-0005-0000-0000-00003B0D0000}"/>
    <cellStyle name="Comma 2 2 2 258 3 2 5 2" xfId="7447" xr:uid="{00000000-0005-0000-0000-00003C0D0000}"/>
    <cellStyle name="Comma 2 2 2 258 3 2 6" xfId="7448" xr:uid="{00000000-0005-0000-0000-00003D0D0000}"/>
    <cellStyle name="Comma 2 2 2 258 3 3" xfId="7449" xr:uid="{00000000-0005-0000-0000-00003E0D0000}"/>
    <cellStyle name="Comma 2 2 2 258 3 3 2" xfId="7450" xr:uid="{00000000-0005-0000-0000-00003F0D0000}"/>
    <cellStyle name="Comma 2 2 2 258 3 3 2 2" xfId="7451" xr:uid="{00000000-0005-0000-0000-0000400D0000}"/>
    <cellStyle name="Comma 2 2 2 258 3 3 2 2 2" xfId="7452" xr:uid="{00000000-0005-0000-0000-0000410D0000}"/>
    <cellStyle name="Comma 2 2 2 258 3 3 2 3" xfId="7453" xr:uid="{00000000-0005-0000-0000-0000420D0000}"/>
    <cellStyle name="Comma 2 2 2 258 3 3 2 3 2" xfId="7454" xr:uid="{00000000-0005-0000-0000-0000430D0000}"/>
    <cellStyle name="Comma 2 2 2 258 3 3 2 4" xfId="7455" xr:uid="{00000000-0005-0000-0000-0000440D0000}"/>
    <cellStyle name="Comma 2 2 2 258 3 3 3" xfId="7456" xr:uid="{00000000-0005-0000-0000-0000450D0000}"/>
    <cellStyle name="Comma 2 2 2 258 3 3 3 2" xfId="7457" xr:uid="{00000000-0005-0000-0000-0000460D0000}"/>
    <cellStyle name="Comma 2 2 2 258 3 3 4" xfId="7458" xr:uid="{00000000-0005-0000-0000-0000470D0000}"/>
    <cellStyle name="Comma 2 2 2 258 3 3 4 2" xfId="7459" xr:uid="{00000000-0005-0000-0000-0000480D0000}"/>
    <cellStyle name="Comma 2 2 2 258 3 3 5" xfId="7460" xr:uid="{00000000-0005-0000-0000-0000490D0000}"/>
    <cellStyle name="Comma 2 2 2 258 3 4" xfId="7461" xr:uid="{00000000-0005-0000-0000-00004A0D0000}"/>
    <cellStyle name="Comma 2 2 2 258 3 4 2" xfId="7462" xr:uid="{00000000-0005-0000-0000-00004B0D0000}"/>
    <cellStyle name="Comma 2 2 2 258 3 4 2 2" xfId="7463" xr:uid="{00000000-0005-0000-0000-00004C0D0000}"/>
    <cellStyle name="Comma 2 2 2 258 3 4 3" xfId="7464" xr:uid="{00000000-0005-0000-0000-00004D0D0000}"/>
    <cellStyle name="Comma 2 2 2 258 3 4 3 2" xfId="7465" xr:uid="{00000000-0005-0000-0000-00004E0D0000}"/>
    <cellStyle name="Comma 2 2 2 258 3 4 4" xfId="7466" xr:uid="{00000000-0005-0000-0000-00004F0D0000}"/>
    <cellStyle name="Comma 2 2 2 258 3 5" xfId="7467" xr:uid="{00000000-0005-0000-0000-0000500D0000}"/>
    <cellStyle name="Comma 2 2 2 258 3 5 2" xfId="7468" xr:uid="{00000000-0005-0000-0000-0000510D0000}"/>
    <cellStyle name="Comma 2 2 2 258 3 6" xfId="7469" xr:uid="{00000000-0005-0000-0000-0000520D0000}"/>
    <cellStyle name="Comma 2 2 2 258 3 6 2" xfId="7470" xr:uid="{00000000-0005-0000-0000-0000530D0000}"/>
    <cellStyle name="Comma 2 2 2 258 3 7" xfId="7471" xr:uid="{00000000-0005-0000-0000-0000540D0000}"/>
    <cellStyle name="Comma 2 2 2 258 4" xfId="7472" xr:uid="{00000000-0005-0000-0000-0000550D0000}"/>
    <cellStyle name="Comma 2 2 2 258 4 2" xfId="7473" xr:uid="{00000000-0005-0000-0000-0000560D0000}"/>
    <cellStyle name="Comma 2 2 2 258 4 2 2" xfId="7474" xr:uid="{00000000-0005-0000-0000-0000570D0000}"/>
    <cellStyle name="Comma 2 2 2 258 4 2 2 2" xfId="7475" xr:uid="{00000000-0005-0000-0000-0000580D0000}"/>
    <cellStyle name="Comma 2 2 2 258 4 2 2 2 2" xfId="7476" xr:uid="{00000000-0005-0000-0000-0000590D0000}"/>
    <cellStyle name="Comma 2 2 2 258 4 2 2 3" xfId="7477" xr:uid="{00000000-0005-0000-0000-00005A0D0000}"/>
    <cellStyle name="Comma 2 2 2 258 4 2 2 3 2" xfId="7478" xr:uid="{00000000-0005-0000-0000-00005B0D0000}"/>
    <cellStyle name="Comma 2 2 2 258 4 2 2 4" xfId="7479" xr:uid="{00000000-0005-0000-0000-00005C0D0000}"/>
    <cellStyle name="Comma 2 2 2 258 4 2 3" xfId="7480" xr:uid="{00000000-0005-0000-0000-00005D0D0000}"/>
    <cellStyle name="Comma 2 2 2 258 4 2 3 2" xfId="7481" xr:uid="{00000000-0005-0000-0000-00005E0D0000}"/>
    <cellStyle name="Comma 2 2 2 258 4 2 4" xfId="7482" xr:uid="{00000000-0005-0000-0000-00005F0D0000}"/>
    <cellStyle name="Comma 2 2 2 258 4 2 4 2" xfId="7483" xr:uid="{00000000-0005-0000-0000-0000600D0000}"/>
    <cellStyle name="Comma 2 2 2 258 4 2 5" xfId="7484" xr:uid="{00000000-0005-0000-0000-0000610D0000}"/>
    <cellStyle name="Comma 2 2 2 258 4 3" xfId="7485" xr:uid="{00000000-0005-0000-0000-0000620D0000}"/>
    <cellStyle name="Comma 2 2 2 258 4 3 2" xfId="7486" xr:uid="{00000000-0005-0000-0000-0000630D0000}"/>
    <cellStyle name="Comma 2 2 2 258 4 3 2 2" xfId="7487" xr:uid="{00000000-0005-0000-0000-0000640D0000}"/>
    <cellStyle name="Comma 2 2 2 258 4 3 3" xfId="7488" xr:uid="{00000000-0005-0000-0000-0000650D0000}"/>
    <cellStyle name="Comma 2 2 2 258 4 3 3 2" xfId="7489" xr:uid="{00000000-0005-0000-0000-0000660D0000}"/>
    <cellStyle name="Comma 2 2 2 258 4 3 4" xfId="7490" xr:uid="{00000000-0005-0000-0000-0000670D0000}"/>
    <cellStyle name="Comma 2 2 2 258 4 4" xfId="7491" xr:uid="{00000000-0005-0000-0000-0000680D0000}"/>
    <cellStyle name="Comma 2 2 2 258 4 4 2" xfId="7492" xr:uid="{00000000-0005-0000-0000-0000690D0000}"/>
    <cellStyle name="Comma 2 2 2 258 4 5" xfId="7493" xr:uid="{00000000-0005-0000-0000-00006A0D0000}"/>
    <cellStyle name="Comma 2 2 2 258 4 5 2" xfId="7494" xr:uid="{00000000-0005-0000-0000-00006B0D0000}"/>
    <cellStyle name="Comma 2 2 2 258 4 6" xfId="7495" xr:uid="{00000000-0005-0000-0000-00006C0D0000}"/>
    <cellStyle name="Comma 2 2 2 258 5" xfId="7496" xr:uid="{00000000-0005-0000-0000-00006D0D0000}"/>
    <cellStyle name="Comma 2 2 2 258 5 2" xfId="7497" xr:uid="{00000000-0005-0000-0000-00006E0D0000}"/>
    <cellStyle name="Comma 2 2 2 258 5 2 2" xfId="7498" xr:uid="{00000000-0005-0000-0000-00006F0D0000}"/>
    <cellStyle name="Comma 2 2 2 258 5 2 2 2" xfId="7499" xr:uid="{00000000-0005-0000-0000-0000700D0000}"/>
    <cellStyle name="Comma 2 2 2 258 5 2 3" xfId="7500" xr:uid="{00000000-0005-0000-0000-0000710D0000}"/>
    <cellStyle name="Comma 2 2 2 258 5 2 3 2" xfId="7501" xr:uid="{00000000-0005-0000-0000-0000720D0000}"/>
    <cellStyle name="Comma 2 2 2 258 5 2 4" xfId="7502" xr:uid="{00000000-0005-0000-0000-0000730D0000}"/>
    <cellStyle name="Comma 2 2 2 258 5 3" xfId="7503" xr:uid="{00000000-0005-0000-0000-0000740D0000}"/>
    <cellStyle name="Comma 2 2 2 258 5 3 2" xfId="7504" xr:uid="{00000000-0005-0000-0000-0000750D0000}"/>
    <cellStyle name="Comma 2 2 2 258 5 4" xfId="7505" xr:uid="{00000000-0005-0000-0000-0000760D0000}"/>
    <cellStyle name="Comma 2 2 2 258 5 4 2" xfId="7506" xr:uid="{00000000-0005-0000-0000-0000770D0000}"/>
    <cellStyle name="Comma 2 2 2 258 5 5" xfId="7507" xr:uid="{00000000-0005-0000-0000-0000780D0000}"/>
    <cellStyle name="Comma 2 2 2 258 6" xfId="7508" xr:uid="{00000000-0005-0000-0000-0000790D0000}"/>
    <cellStyle name="Comma 2 2 2 258 6 2" xfId="7509" xr:uid="{00000000-0005-0000-0000-00007A0D0000}"/>
    <cellStyle name="Comma 2 2 2 258 6 2 2" xfId="7510" xr:uid="{00000000-0005-0000-0000-00007B0D0000}"/>
    <cellStyle name="Comma 2 2 2 258 6 3" xfId="7511" xr:uid="{00000000-0005-0000-0000-00007C0D0000}"/>
    <cellStyle name="Comma 2 2 2 258 6 3 2" xfId="7512" xr:uid="{00000000-0005-0000-0000-00007D0D0000}"/>
    <cellStyle name="Comma 2 2 2 258 6 4" xfId="7513" xr:uid="{00000000-0005-0000-0000-00007E0D0000}"/>
    <cellStyle name="Comma 2 2 2 258 7" xfId="7514" xr:uid="{00000000-0005-0000-0000-00007F0D0000}"/>
    <cellStyle name="Comma 2 2 2 258 7 2" xfId="7515" xr:uid="{00000000-0005-0000-0000-0000800D0000}"/>
    <cellStyle name="Comma 2 2 2 258 8" xfId="7516" xr:uid="{00000000-0005-0000-0000-0000810D0000}"/>
    <cellStyle name="Comma 2 2 2 258 8 2" xfId="7517" xr:uid="{00000000-0005-0000-0000-0000820D0000}"/>
    <cellStyle name="Comma 2 2 2 258 9" xfId="7518" xr:uid="{00000000-0005-0000-0000-0000830D0000}"/>
    <cellStyle name="Comma 2 2 2 259" xfId="7519" xr:uid="{00000000-0005-0000-0000-0000840D0000}"/>
    <cellStyle name="Comma 2 2 2 259 2" xfId="7520" xr:uid="{00000000-0005-0000-0000-0000850D0000}"/>
    <cellStyle name="Comma 2 2 2 259 2 2" xfId="7521" xr:uid="{00000000-0005-0000-0000-0000860D0000}"/>
    <cellStyle name="Comma 2 2 2 259 2 2 2" xfId="7522" xr:uid="{00000000-0005-0000-0000-0000870D0000}"/>
    <cellStyle name="Comma 2 2 2 259 2 2 2 2" xfId="7523" xr:uid="{00000000-0005-0000-0000-0000880D0000}"/>
    <cellStyle name="Comma 2 2 2 259 2 2 2 2 2" xfId="7524" xr:uid="{00000000-0005-0000-0000-0000890D0000}"/>
    <cellStyle name="Comma 2 2 2 259 2 2 2 3" xfId="7525" xr:uid="{00000000-0005-0000-0000-00008A0D0000}"/>
    <cellStyle name="Comma 2 2 2 259 2 2 2 3 2" xfId="7526" xr:uid="{00000000-0005-0000-0000-00008B0D0000}"/>
    <cellStyle name="Comma 2 2 2 259 2 2 2 4" xfId="7527" xr:uid="{00000000-0005-0000-0000-00008C0D0000}"/>
    <cellStyle name="Comma 2 2 2 259 2 2 3" xfId="7528" xr:uid="{00000000-0005-0000-0000-00008D0D0000}"/>
    <cellStyle name="Comma 2 2 2 259 2 2 3 2" xfId="7529" xr:uid="{00000000-0005-0000-0000-00008E0D0000}"/>
    <cellStyle name="Comma 2 2 2 259 2 2 4" xfId="7530" xr:uid="{00000000-0005-0000-0000-00008F0D0000}"/>
    <cellStyle name="Comma 2 2 2 259 2 2 4 2" xfId="7531" xr:uid="{00000000-0005-0000-0000-0000900D0000}"/>
    <cellStyle name="Comma 2 2 2 259 2 2 5" xfId="7532" xr:uid="{00000000-0005-0000-0000-0000910D0000}"/>
    <cellStyle name="Comma 2 2 2 259 2 3" xfId="7533" xr:uid="{00000000-0005-0000-0000-0000920D0000}"/>
    <cellStyle name="Comma 2 2 2 259 2 3 2" xfId="7534" xr:uid="{00000000-0005-0000-0000-0000930D0000}"/>
    <cellStyle name="Comma 2 2 2 259 2 3 2 2" xfId="7535" xr:uid="{00000000-0005-0000-0000-0000940D0000}"/>
    <cellStyle name="Comma 2 2 2 259 2 3 3" xfId="7536" xr:uid="{00000000-0005-0000-0000-0000950D0000}"/>
    <cellStyle name="Comma 2 2 2 259 2 3 3 2" xfId="7537" xr:uid="{00000000-0005-0000-0000-0000960D0000}"/>
    <cellStyle name="Comma 2 2 2 259 2 3 4" xfId="7538" xr:uid="{00000000-0005-0000-0000-0000970D0000}"/>
    <cellStyle name="Comma 2 2 2 259 2 4" xfId="7539" xr:uid="{00000000-0005-0000-0000-0000980D0000}"/>
    <cellStyle name="Comma 2 2 2 259 2 4 2" xfId="7540" xr:uid="{00000000-0005-0000-0000-0000990D0000}"/>
    <cellStyle name="Comma 2 2 2 259 2 5" xfId="7541" xr:uid="{00000000-0005-0000-0000-00009A0D0000}"/>
    <cellStyle name="Comma 2 2 2 259 2 5 2" xfId="7542" xr:uid="{00000000-0005-0000-0000-00009B0D0000}"/>
    <cellStyle name="Comma 2 2 2 259 2 6" xfId="7543" xr:uid="{00000000-0005-0000-0000-00009C0D0000}"/>
    <cellStyle name="Comma 2 2 2 259 3" xfId="7544" xr:uid="{00000000-0005-0000-0000-00009D0D0000}"/>
    <cellStyle name="Comma 2 2 2 259 3 2" xfId="7545" xr:uid="{00000000-0005-0000-0000-00009E0D0000}"/>
    <cellStyle name="Comma 2 2 2 259 3 2 2" xfId="7546" xr:uid="{00000000-0005-0000-0000-00009F0D0000}"/>
    <cellStyle name="Comma 2 2 2 259 3 2 2 2" xfId="7547" xr:uid="{00000000-0005-0000-0000-0000A00D0000}"/>
    <cellStyle name="Comma 2 2 2 259 3 2 3" xfId="7548" xr:uid="{00000000-0005-0000-0000-0000A10D0000}"/>
    <cellStyle name="Comma 2 2 2 259 3 2 3 2" xfId="7549" xr:uid="{00000000-0005-0000-0000-0000A20D0000}"/>
    <cellStyle name="Comma 2 2 2 259 3 2 4" xfId="7550" xr:uid="{00000000-0005-0000-0000-0000A30D0000}"/>
    <cellStyle name="Comma 2 2 2 259 3 3" xfId="7551" xr:uid="{00000000-0005-0000-0000-0000A40D0000}"/>
    <cellStyle name="Comma 2 2 2 259 3 3 2" xfId="7552" xr:uid="{00000000-0005-0000-0000-0000A50D0000}"/>
    <cellStyle name="Comma 2 2 2 259 3 4" xfId="7553" xr:uid="{00000000-0005-0000-0000-0000A60D0000}"/>
    <cellStyle name="Comma 2 2 2 259 3 4 2" xfId="7554" xr:uid="{00000000-0005-0000-0000-0000A70D0000}"/>
    <cellStyle name="Comma 2 2 2 259 3 5" xfId="7555" xr:uid="{00000000-0005-0000-0000-0000A80D0000}"/>
    <cellStyle name="Comma 2 2 2 259 4" xfId="7556" xr:uid="{00000000-0005-0000-0000-0000A90D0000}"/>
    <cellStyle name="Comma 2 2 2 259 4 2" xfId="7557" xr:uid="{00000000-0005-0000-0000-0000AA0D0000}"/>
    <cellStyle name="Comma 2 2 2 259 4 2 2" xfId="7558" xr:uid="{00000000-0005-0000-0000-0000AB0D0000}"/>
    <cellStyle name="Comma 2 2 2 259 4 3" xfId="7559" xr:uid="{00000000-0005-0000-0000-0000AC0D0000}"/>
    <cellStyle name="Comma 2 2 2 259 4 3 2" xfId="7560" xr:uid="{00000000-0005-0000-0000-0000AD0D0000}"/>
    <cellStyle name="Comma 2 2 2 259 4 4" xfId="7561" xr:uid="{00000000-0005-0000-0000-0000AE0D0000}"/>
    <cellStyle name="Comma 2 2 2 259 5" xfId="7562" xr:uid="{00000000-0005-0000-0000-0000AF0D0000}"/>
    <cellStyle name="Comma 2 2 2 259 5 2" xfId="7563" xr:uid="{00000000-0005-0000-0000-0000B00D0000}"/>
    <cellStyle name="Comma 2 2 2 259 6" xfId="7564" xr:uid="{00000000-0005-0000-0000-0000B10D0000}"/>
    <cellStyle name="Comma 2 2 2 259 6 2" xfId="7565" xr:uid="{00000000-0005-0000-0000-0000B20D0000}"/>
    <cellStyle name="Comma 2 2 2 259 7" xfId="7566" xr:uid="{00000000-0005-0000-0000-0000B30D0000}"/>
    <cellStyle name="Comma 2 2 2 26" xfId="942" xr:uid="{00000000-0005-0000-0000-0000B40D0000}"/>
    <cellStyle name="Comma 2 2 2 260" xfId="7567" xr:uid="{00000000-0005-0000-0000-0000B50D0000}"/>
    <cellStyle name="Comma 2 2 2 260 2" xfId="7568" xr:uid="{00000000-0005-0000-0000-0000B60D0000}"/>
    <cellStyle name="Comma 2 2 2 260 2 2" xfId="7569" xr:uid="{00000000-0005-0000-0000-0000B70D0000}"/>
    <cellStyle name="Comma 2 2 2 260 2 2 2" xfId="7570" xr:uid="{00000000-0005-0000-0000-0000B80D0000}"/>
    <cellStyle name="Comma 2 2 2 260 2 2 2 2" xfId="7571" xr:uid="{00000000-0005-0000-0000-0000B90D0000}"/>
    <cellStyle name="Comma 2 2 2 260 2 2 2 2 2" xfId="7572" xr:uid="{00000000-0005-0000-0000-0000BA0D0000}"/>
    <cellStyle name="Comma 2 2 2 260 2 2 2 3" xfId="7573" xr:uid="{00000000-0005-0000-0000-0000BB0D0000}"/>
    <cellStyle name="Comma 2 2 2 260 2 2 2 3 2" xfId="7574" xr:uid="{00000000-0005-0000-0000-0000BC0D0000}"/>
    <cellStyle name="Comma 2 2 2 260 2 2 2 4" xfId="7575" xr:uid="{00000000-0005-0000-0000-0000BD0D0000}"/>
    <cellStyle name="Comma 2 2 2 260 2 2 3" xfId="7576" xr:uid="{00000000-0005-0000-0000-0000BE0D0000}"/>
    <cellStyle name="Comma 2 2 2 260 2 2 3 2" xfId="7577" xr:uid="{00000000-0005-0000-0000-0000BF0D0000}"/>
    <cellStyle name="Comma 2 2 2 260 2 2 4" xfId="7578" xr:uid="{00000000-0005-0000-0000-0000C00D0000}"/>
    <cellStyle name="Comma 2 2 2 260 2 2 4 2" xfId="7579" xr:uid="{00000000-0005-0000-0000-0000C10D0000}"/>
    <cellStyle name="Comma 2 2 2 260 2 2 5" xfId="7580" xr:uid="{00000000-0005-0000-0000-0000C20D0000}"/>
    <cellStyle name="Comma 2 2 2 260 2 3" xfId="7581" xr:uid="{00000000-0005-0000-0000-0000C30D0000}"/>
    <cellStyle name="Comma 2 2 2 260 2 3 2" xfId="7582" xr:uid="{00000000-0005-0000-0000-0000C40D0000}"/>
    <cellStyle name="Comma 2 2 2 260 2 3 2 2" xfId="7583" xr:uid="{00000000-0005-0000-0000-0000C50D0000}"/>
    <cellStyle name="Comma 2 2 2 260 2 3 3" xfId="7584" xr:uid="{00000000-0005-0000-0000-0000C60D0000}"/>
    <cellStyle name="Comma 2 2 2 260 2 3 3 2" xfId="7585" xr:uid="{00000000-0005-0000-0000-0000C70D0000}"/>
    <cellStyle name="Comma 2 2 2 260 2 3 4" xfId="7586" xr:uid="{00000000-0005-0000-0000-0000C80D0000}"/>
    <cellStyle name="Comma 2 2 2 260 2 4" xfId="7587" xr:uid="{00000000-0005-0000-0000-0000C90D0000}"/>
    <cellStyle name="Comma 2 2 2 260 2 4 2" xfId="7588" xr:uid="{00000000-0005-0000-0000-0000CA0D0000}"/>
    <cellStyle name="Comma 2 2 2 260 2 5" xfId="7589" xr:uid="{00000000-0005-0000-0000-0000CB0D0000}"/>
    <cellStyle name="Comma 2 2 2 260 2 5 2" xfId="7590" xr:uid="{00000000-0005-0000-0000-0000CC0D0000}"/>
    <cellStyle name="Comma 2 2 2 260 2 6" xfId="7591" xr:uid="{00000000-0005-0000-0000-0000CD0D0000}"/>
    <cellStyle name="Comma 2 2 2 260 3" xfId="7592" xr:uid="{00000000-0005-0000-0000-0000CE0D0000}"/>
    <cellStyle name="Comma 2 2 2 260 3 2" xfId="7593" xr:uid="{00000000-0005-0000-0000-0000CF0D0000}"/>
    <cellStyle name="Comma 2 2 2 260 3 2 2" xfId="7594" xr:uid="{00000000-0005-0000-0000-0000D00D0000}"/>
    <cellStyle name="Comma 2 2 2 260 3 2 2 2" xfId="7595" xr:uid="{00000000-0005-0000-0000-0000D10D0000}"/>
    <cellStyle name="Comma 2 2 2 260 3 2 3" xfId="7596" xr:uid="{00000000-0005-0000-0000-0000D20D0000}"/>
    <cellStyle name="Comma 2 2 2 260 3 2 3 2" xfId="7597" xr:uid="{00000000-0005-0000-0000-0000D30D0000}"/>
    <cellStyle name="Comma 2 2 2 260 3 2 4" xfId="7598" xr:uid="{00000000-0005-0000-0000-0000D40D0000}"/>
    <cellStyle name="Comma 2 2 2 260 3 3" xfId="7599" xr:uid="{00000000-0005-0000-0000-0000D50D0000}"/>
    <cellStyle name="Comma 2 2 2 260 3 3 2" xfId="7600" xr:uid="{00000000-0005-0000-0000-0000D60D0000}"/>
    <cellStyle name="Comma 2 2 2 260 3 4" xfId="7601" xr:uid="{00000000-0005-0000-0000-0000D70D0000}"/>
    <cellStyle name="Comma 2 2 2 260 3 4 2" xfId="7602" xr:uid="{00000000-0005-0000-0000-0000D80D0000}"/>
    <cellStyle name="Comma 2 2 2 260 3 5" xfId="7603" xr:uid="{00000000-0005-0000-0000-0000D90D0000}"/>
    <cellStyle name="Comma 2 2 2 260 4" xfId="7604" xr:uid="{00000000-0005-0000-0000-0000DA0D0000}"/>
    <cellStyle name="Comma 2 2 2 260 4 2" xfId="7605" xr:uid="{00000000-0005-0000-0000-0000DB0D0000}"/>
    <cellStyle name="Comma 2 2 2 260 4 2 2" xfId="7606" xr:uid="{00000000-0005-0000-0000-0000DC0D0000}"/>
    <cellStyle name="Comma 2 2 2 260 4 3" xfId="7607" xr:uid="{00000000-0005-0000-0000-0000DD0D0000}"/>
    <cellStyle name="Comma 2 2 2 260 4 3 2" xfId="7608" xr:uid="{00000000-0005-0000-0000-0000DE0D0000}"/>
    <cellStyle name="Comma 2 2 2 260 4 4" xfId="7609" xr:uid="{00000000-0005-0000-0000-0000DF0D0000}"/>
    <cellStyle name="Comma 2 2 2 260 5" xfId="7610" xr:uid="{00000000-0005-0000-0000-0000E00D0000}"/>
    <cellStyle name="Comma 2 2 2 260 5 2" xfId="7611" xr:uid="{00000000-0005-0000-0000-0000E10D0000}"/>
    <cellStyle name="Comma 2 2 2 260 6" xfId="7612" xr:uid="{00000000-0005-0000-0000-0000E20D0000}"/>
    <cellStyle name="Comma 2 2 2 260 6 2" xfId="7613" xr:uid="{00000000-0005-0000-0000-0000E30D0000}"/>
    <cellStyle name="Comma 2 2 2 260 7" xfId="7614" xr:uid="{00000000-0005-0000-0000-0000E40D0000}"/>
    <cellStyle name="Comma 2 2 2 261" xfId="7615" xr:uid="{00000000-0005-0000-0000-0000E50D0000}"/>
    <cellStyle name="Comma 2 2 2 261 2" xfId="7616" xr:uid="{00000000-0005-0000-0000-0000E60D0000}"/>
    <cellStyle name="Comma 2 2 2 261 2 2" xfId="7617" xr:uid="{00000000-0005-0000-0000-0000E70D0000}"/>
    <cellStyle name="Comma 2 2 2 261 2 2 2" xfId="7618" xr:uid="{00000000-0005-0000-0000-0000E80D0000}"/>
    <cellStyle name="Comma 2 2 2 261 2 2 2 2" xfId="7619" xr:uid="{00000000-0005-0000-0000-0000E90D0000}"/>
    <cellStyle name="Comma 2 2 2 261 2 2 3" xfId="7620" xr:uid="{00000000-0005-0000-0000-0000EA0D0000}"/>
    <cellStyle name="Comma 2 2 2 261 2 2 3 2" xfId="7621" xr:uid="{00000000-0005-0000-0000-0000EB0D0000}"/>
    <cellStyle name="Comma 2 2 2 261 2 2 4" xfId="7622" xr:uid="{00000000-0005-0000-0000-0000EC0D0000}"/>
    <cellStyle name="Comma 2 2 2 261 2 3" xfId="7623" xr:uid="{00000000-0005-0000-0000-0000ED0D0000}"/>
    <cellStyle name="Comma 2 2 2 261 2 3 2" xfId="7624" xr:uid="{00000000-0005-0000-0000-0000EE0D0000}"/>
    <cellStyle name="Comma 2 2 2 261 2 4" xfId="7625" xr:uid="{00000000-0005-0000-0000-0000EF0D0000}"/>
    <cellStyle name="Comma 2 2 2 261 2 4 2" xfId="7626" xr:uid="{00000000-0005-0000-0000-0000F00D0000}"/>
    <cellStyle name="Comma 2 2 2 261 2 5" xfId="7627" xr:uid="{00000000-0005-0000-0000-0000F10D0000}"/>
    <cellStyle name="Comma 2 2 2 261 3" xfId="7628" xr:uid="{00000000-0005-0000-0000-0000F20D0000}"/>
    <cellStyle name="Comma 2 2 2 261 3 2" xfId="7629" xr:uid="{00000000-0005-0000-0000-0000F30D0000}"/>
    <cellStyle name="Comma 2 2 2 261 3 2 2" xfId="7630" xr:uid="{00000000-0005-0000-0000-0000F40D0000}"/>
    <cellStyle name="Comma 2 2 2 261 3 3" xfId="7631" xr:uid="{00000000-0005-0000-0000-0000F50D0000}"/>
    <cellStyle name="Comma 2 2 2 261 3 3 2" xfId="7632" xr:uid="{00000000-0005-0000-0000-0000F60D0000}"/>
    <cellStyle name="Comma 2 2 2 261 3 4" xfId="7633" xr:uid="{00000000-0005-0000-0000-0000F70D0000}"/>
    <cellStyle name="Comma 2 2 2 261 4" xfId="7634" xr:uid="{00000000-0005-0000-0000-0000F80D0000}"/>
    <cellStyle name="Comma 2 2 2 261 4 2" xfId="7635" xr:uid="{00000000-0005-0000-0000-0000F90D0000}"/>
    <cellStyle name="Comma 2 2 2 261 5" xfId="7636" xr:uid="{00000000-0005-0000-0000-0000FA0D0000}"/>
    <cellStyle name="Comma 2 2 2 261 5 2" xfId="7637" xr:uid="{00000000-0005-0000-0000-0000FB0D0000}"/>
    <cellStyle name="Comma 2 2 2 261 6" xfId="7638" xr:uid="{00000000-0005-0000-0000-0000FC0D0000}"/>
    <cellStyle name="Comma 2 2 2 262" xfId="7639" xr:uid="{00000000-0005-0000-0000-0000FD0D0000}"/>
    <cellStyle name="Comma 2 2 2 262 2" xfId="7640" xr:uid="{00000000-0005-0000-0000-0000FE0D0000}"/>
    <cellStyle name="Comma 2 2 2 262 2 2" xfId="7641" xr:uid="{00000000-0005-0000-0000-0000FF0D0000}"/>
    <cellStyle name="Comma 2 2 2 262 2 2 2" xfId="7642" xr:uid="{00000000-0005-0000-0000-0000000E0000}"/>
    <cellStyle name="Comma 2 2 2 262 2 3" xfId="7643" xr:uid="{00000000-0005-0000-0000-0000010E0000}"/>
    <cellStyle name="Comma 2 2 2 262 2 3 2" xfId="7644" xr:uid="{00000000-0005-0000-0000-0000020E0000}"/>
    <cellStyle name="Comma 2 2 2 262 2 4" xfId="7645" xr:uid="{00000000-0005-0000-0000-0000030E0000}"/>
    <cellStyle name="Comma 2 2 2 262 3" xfId="7646" xr:uid="{00000000-0005-0000-0000-0000040E0000}"/>
    <cellStyle name="Comma 2 2 2 262 3 2" xfId="7647" xr:uid="{00000000-0005-0000-0000-0000050E0000}"/>
    <cellStyle name="Comma 2 2 2 262 4" xfId="7648" xr:uid="{00000000-0005-0000-0000-0000060E0000}"/>
    <cellStyle name="Comma 2 2 2 262 4 2" xfId="7649" xr:uid="{00000000-0005-0000-0000-0000070E0000}"/>
    <cellStyle name="Comma 2 2 2 262 5" xfId="7650" xr:uid="{00000000-0005-0000-0000-0000080E0000}"/>
    <cellStyle name="Comma 2 2 2 263" xfId="7651" xr:uid="{00000000-0005-0000-0000-0000090E0000}"/>
    <cellStyle name="Comma 2 2 2 263 2" xfId="7652" xr:uid="{00000000-0005-0000-0000-00000A0E0000}"/>
    <cellStyle name="Comma 2 2 2 263 2 2" xfId="7653" xr:uid="{00000000-0005-0000-0000-00000B0E0000}"/>
    <cellStyle name="Comma 2 2 2 263 3" xfId="7654" xr:uid="{00000000-0005-0000-0000-00000C0E0000}"/>
    <cellStyle name="Comma 2 2 2 263 3 2" xfId="7655" xr:uid="{00000000-0005-0000-0000-00000D0E0000}"/>
    <cellStyle name="Comma 2 2 2 263 4" xfId="7656" xr:uid="{00000000-0005-0000-0000-00000E0E0000}"/>
    <cellStyle name="Comma 2 2 2 264" xfId="7657" xr:uid="{00000000-0005-0000-0000-00000F0E0000}"/>
    <cellStyle name="Comma 2 2 2 264 2" xfId="7658" xr:uid="{00000000-0005-0000-0000-0000100E0000}"/>
    <cellStyle name="Comma 2 2 2 265" xfId="7659" xr:uid="{00000000-0005-0000-0000-0000110E0000}"/>
    <cellStyle name="Comma 2 2 2 265 2" xfId="7660" xr:uid="{00000000-0005-0000-0000-0000120E0000}"/>
    <cellStyle name="Comma 2 2 2 266" xfId="7661" xr:uid="{00000000-0005-0000-0000-0000130E0000}"/>
    <cellStyle name="Comma 2 2 2 267" xfId="7662" xr:uid="{00000000-0005-0000-0000-0000140E0000}"/>
    <cellStyle name="Comma 2 2 2 268" xfId="760" xr:uid="{00000000-0005-0000-0000-0000150E0000}"/>
    <cellStyle name="Comma 2 2 2 27" xfId="943" xr:uid="{00000000-0005-0000-0000-0000160E0000}"/>
    <cellStyle name="Comma 2 2 2 28" xfId="944" xr:uid="{00000000-0005-0000-0000-0000170E0000}"/>
    <cellStyle name="Comma 2 2 2 29" xfId="945" xr:uid="{00000000-0005-0000-0000-0000180E0000}"/>
    <cellStyle name="Comma 2 2 2 3" xfId="946" xr:uid="{00000000-0005-0000-0000-0000190E0000}"/>
    <cellStyle name="Comma 2 2 2 30" xfId="947" xr:uid="{00000000-0005-0000-0000-00001A0E0000}"/>
    <cellStyle name="Comma 2 2 2 31" xfId="948" xr:uid="{00000000-0005-0000-0000-00001B0E0000}"/>
    <cellStyle name="Comma 2 2 2 32" xfId="949" xr:uid="{00000000-0005-0000-0000-00001C0E0000}"/>
    <cellStyle name="Comma 2 2 2 33" xfId="950" xr:uid="{00000000-0005-0000-0000-00001D0E0000}"/>
    <cellStyle name="Comma 2 2 2 34" xfId="951" xr:uid="{00000000-0005-0000-0000-00001E0E0000}"/>
    <cellStyle name="Comma 2 2 2 35" xfId="952" xr:uid="{00000000-0005-0000-0000-00001F0E0000}"/>
    <cellStyle name="Comma 2 2 2 36" xfId="953" xr:uid="{00000000-0005-0000-0000-0000200E0000}"/>
    <cellStyle name="Comma 2 2 2 37" xfId="954" xr:uid="{00000000-0005-0000-0000-0000210E0000}"/>
    <cellStyle name="Comma 2 2 2 38" xfId="955" xr:uid="{00000000-0005-0000-0000-0000220E0000}"/>
    <cellStyle name="Comma 2 2 2 39" xfId="956" xr:uid="{00000000-0005-0000-0000-0000230E0000}"/>
    <cellStyle name="Comma 2 2 2 4" xfId="957" xr:uid="{00000000-0005-0000-0000-0000240E0000}"/>
    <cellStyle name="Comma 2 2 2 40" xfId="958" xr:uid="{00000000-0005-0000-0000-0000250E0000}"/>
    <cellStyle name="Comma 2 2 2 41" xfId="959" xr:uid="{00000000-0005-0000-0000-0000260E0000}"/>
    <cellStyle name="Comma 2 2 2 42" xfId="960" xr:uid="{00000000-0005-0000-0000-0000270E0000}"/>
    <cellStyle name="Comma 2 2 2 43" xfId="961" xr:uid="{00000000-0005-0000-0000-0000280E0000}"/>
    <cellStyle name="Comma 2 2 2 44" xfId="962" xr:uid="{00000000-0005-0000-0000-0000290E0000}"/>
    <cellStyle name="Comma 2 2 2 45" xfId="963" xr:uid="{00000000-0005-0000-0000-00002A0E0000}"/>
    <cellStyle name="Comma 2 2 2 46" xfId="964" xr:uid="{00000000-0005-0000-0000-00002B0E0000}"/>
    <cellStyle name="Comma 2 2 2 47" xfId="965" xr:uid="{00000000-0005-0000-0000-00002C0E0000}"/>
    <cellStyle name="Comma 2 2 2 48" xfId="966" xr:uid="{00000000-0005-0000-0000-00002D0E0000}"/>
    <cellStyle name="Comma 2 2 2 49" xfId="967" xr:uid="{00000000-0005-0000-0000-00002E0E0000}"/>
    <cellStyle name="Comma 2 2 2 5" xfId="968" xr:uid="{00000000-0005-0000-0000-00002F0E0000}"/>
    <cellStyle name="Comma 2 2 2 50" xfId="969" xr:uid="{00000000-0005-0000-0000-0000300E0000}"/>
    <cellStyle name="Comma 2 2 2 51" xfId="970" xr:uid="{00000000-0005-0000-0000-0000310E0000}"/>
    <cellStyle name="Comma 2 2 2 52" xfId="971" xr:uid="{00000000-0005-0000-0000-0000320E0000}"/>
    <cellStyle name="Comma 2 2 2 53" xfId="972" xr:uid="{00000000-0005-0000-0000-0000330E0000}"/>
    <cellStyle name="Comma 2 2 2 54" xfId="973" xr:uid="{00000000-0005-0000-0000-0000340E0000}"/>
    <cellStyle name="Comma 2 2 2 55" xfId="974" xr:uid="{00000000-0005-0000-0000-0000350E0000}"/>
    <cellStyle name="Comma 2 2 2 56" xfId="975" xr:uid="{00000000-0005-0000-0000-0000360E0000}"/>
    <cellStyle name="Comma 2 2 2 57" xfId="976" xr:uid="{00000000-0005-0000-0000-0000370E0000}"/>
    <cellStyle name="Comma 2 2 2 58" xfId="977" xr:uid="{00000000-0005-0000-0000-0000380E0000}"/>
    <cellStyle name="Comma 2 2 2 59" xfId="978" xr:uid="{00000000-0005-0000-0000-0000390E0000}"/>
    <cellStyle name="Comma 2 2 2 6" xfId="979" xr:uid="{00000000-0005-0000-0000-00003A0E0000}"/>
    <cellStyle name="Comma 2 2 2 60" xfId="980" xr:uid="{00000000-0005-0000-0000-00003B0E0000}"/>
    <cellStyle name="Comma 2 2 2 61" xfId="981" xr:uid="{00000000-0005-0000-0000-00003C0E0000}"/>
    <cellStyle name="Comma 2 2 2 62" xfId="982" xr:uid="{00000000-0005-0000-0000-00003D0E0000}"/>
    <cellStyle name="Comma 2 2 2 63" xfId="983" xr:uid="{00000000-0005-0000-0000-00003E0E0000}"/>
    <cellStyle name="Comma 2 2 2 64" xfId="984" xr:uid="{00000000-0005-0000-0000-00003F0E0000}"/>
    <cellStyle name="Comma 2 2 2 65" xfId="985" xr:uid="{00000000-0005-0000-0000-0000400E0000}"/>
    <cellStyle name="Comma 2 2 2 66" xfId="986" xr:uid="{00000000-0005-0000-0000-0000410E0000}"/>
    <cellStyle name="Comma 2 2 2 67" xfId="987" xr:uid="{00000000-0005-0000-0000-0000420E0000}"/>
    <cellStyle name="Comma 2 2 2 68" xfId="988" xr:uid="{00000000-0005-0000-0000-0000430E0000}"/>
    <cellStyle name="Comma 2 2 2 69" xfId="989" xr:uid="{00000000-0005-0000-0000-0000440E0000}"/>
    <cellStyle name="Comma 2 2 2 7" xfId="990" xr:uid="{00000000-0005-0000-0000-0000450E0000}"/>
    <cellStyle name="Comma 2 2 2 70" xfId="991" xr:uid="{00000000-0005-0000-0000-0000460E0000}"/>
    <cellStyle name="Comma 2 2 2 71" xfId="992" xr:uid="{00000000-0005-0000-0000-0000470E0000}"/>
    <cellStyle name="Comma 2 2 2 72" xfId="993" xr:uid="{00000000-0005-0000-0000-0000480E0000}"/>
    <cellStyle name="Comma 2 2 2 73" xfId="994" xr:uid="{00000000-0005-0000-0000-0000490E0000}"/>
    <cellStyle name="Comma 2 2 2 74" xfId="995" xr:uid="{00000000-0005-0000-0000-00004A0E0000}"/>
    <cellStyle name="Comma 2 2 2 75" xfId="996" xr:uid="{00000000-0005-0000-0000-00004B0E0000}"/>
    <cellStyle name="Comma 2 2 2 76" xfId="997" xr:uid="{00000000-0005-0000-0000-00004C0E0000}"/>
    <cellStyle name="Comma 2 2 2 77" xfId="998" xr:uid="{00000000-0005-0000-0000-00004D0E0000}"/>
    <cellStyle name="Comma 2 2 2 78" xfId="999" xr:uid="{00000000-0005-0000-0000-00004E0E0000}"/>
    <cellStyle name="Comma 2 2 2 79" xfId="1000" xr:uid="{00000000-0005-0000-0000-00004F0E0000}"/>
    <cellStyle name="Comma 2 2 2 8" xfId="1001" xr:uid="{00000000-0005-0000-0000-0000500E0000}"/>
    <cellStyle name="Comma 2 2 2 80" xfId="1002" xr:uid="{00000000-0005-0000-0000-0000510E0000}"/>
    <cellStyle name="Comma 2 2 2 81" xfId="1003" xr:uid="{00000000-0005-0000-0000-0000520E0000}"/>
    <cellStyle name="Comma 2 2 2 82" xfId="1004" xr:uid="{00000000-0005-0000-0000-0000530E0000}"/>
    <cellStyle name="Comma 2 2 2 83" xfId="1005" xr:uid="{00000000-0005-0000-0000-0000540E0000}"/>
    <cellStyle name="Comma 2 2 2 84" xfId="1006" xr:uid="{00000000-0005-0000-0000-0000550E0000}"/>
    <cellStyle name="Comma 2 2 2 85" xfId="1007" xr:uid="{00000000-0005-0000-0000-0000560E0000}"/>
    <cellStyle name="Comma 2 2 2 86" xfId="1008" xr:uid="{00000000-0005-0000-0000-0000570E0000}"/>
    <cellStyle name="Comma 2 2 2 87" xfId="1009" xr:uid="{00000000-0005-0000-0000-0000580E0000}"/>
    <cellStyle name="Comma 2 2 2 88" xfId="1010" xr:uid="{00000000-0005-0000-0000-0000590E0000}"/>
    <cellStyle name="Comma 2 2 2 89" xfId="1011" xr:uid="{00000000-0005-0000-0000-00005A0E0000}"/>
    <cellStyle name="Comma 2 2 2 9" xfId="1012" xr:uid="{00000000-0005-0000-0000-00005B0E0000}"/>
    <cellStyle name="Comma 2 2 2 90" xfId="1013" xr:uid="{00000000-0005-0000-0000-00005C0E0000}"/>
    <cellStyle name="Comma 2 2 2 91" xfId="1014" xr:uid="{00000000-0005-0000-0000-00005D0E0000}"/>
    <cellStyle name="Comma 2 2 2 92" xfId="1015" xr:uid="{00000000-0005-0000-0000-00005E0E0000}"/>
    <cellStyle name="Comma 2 2 2 93" xfId="1016" xr:uid="{00000000-0005-0000-0000-00005F0E0000}"/>
    <cellStyle name="Comma 2 2 2 94" xfId="1017" xr:uid="{00000000-0005-0000-0000-0000600E0000}"/>
    <cellStyle name="Comma 2 2 2 95" xfId="1018" xr:uid="{00000000-0005-0000-0000-0000610E0000}"/>
    <cellStyle name="Comma 2 2 2 96" xfId="1019" xr:uid="{00000000-0005-0000-0000-0000620E0000}"/>
    <cellStyle name="Comma 2 2 2 97" xfId="1020" xr:uid="{00000000-0005-0000-0000-0000630E0000}"/>
    <cellStyle name="Comma 2 2 2 98" xfId="1021" xr:uid="{00000000-0005-0000-0000-0000640E0000}"/>
    <cellStyle name="Comma 2 2 2 99" xfId="1022" xr:uid="{00000000-0005-0000-0000-0000650E0000}"/>
    <cellStyle name="Comma 2 2 20" xfId="1023" xr:uid="{00000000-0005-0000-0000-0000660E0000}"/>
    <cellStyle name="Comma 2 2 20 2" xfId="1024" xr:uid="{00000000-0005-0000-0000-0000670E0000}"/>
    <cellStyle name="Comma 2 2 20 3" xfId="1025" xr:uid="{00000000-0005-0000-0000-0000680E0000}"/>
    <cellStyle name="Comma 2 2 200" xfId="1026" xr:uid="{00000000-0005-0000-0000-0000690E0000}"/>
    <cellStyle name="Comma 2 2 201" xfId="1027" xr:uid="{00000000-0005-0000-0000-00006A0E0000}"/>
    <cellStyle name="Comma 2 2 202" xfId="1028" xr:uid="{00000000-0005-0000-0000-00006B0E0000}"/>
    <cellStyle name="Comma 2 2 203" xfId="1029" xr:uid="{00000000-0005-0000-0000-00006C0E0000}"/>
    <cellStyle name="Comma 2 2 204" xfId="1030" xr:uid="{00000000-0005-0000-0000-00006D0E0000}"/>
    <cellStyle name="Comma 2 2 205" xfId="1031" xr:uid="{00000000-0005-0000-0000-00006E0E0000}"/>
    <cellStyle name="Comma 2 2 206" xfId="1032" xr:uid="{00000000-0005-0000-0000-00006F0E0000}"/>
    <cellStyle name="Comma 2 2 207" xfId="1033" xr:uid="{00000000-0005-0000-0000-0000700E0000}"/>
    <cellStyle name="Comma 2 2 208" xfId="1034" xr:uid="{00000000-0005-0000-0000-0000710E0000}"/>
    <cellStyle name="Comma 2 2 209" xfId="1035" xr:uid="{00000000-0005-0000-0000-0000720E0000}"/>
    <cellStyle name="Comma 2 2 21" xfId="1036" xr:uid="{00000000-0005-0000-0000-0000730E0000}"/>
    <cellStyle name="Comma 2 2 21 2" xfId="1037" xr:uid="{00000000-0005-0000-0000-0000740E0000}"/>
    <cellStyle name="Comma 2 2 21 3" xfId="1038" xr:uid="{00000000-0005-0000-0000-0000750E0000}"/>
    <cellStyle name="Comma 2 2 210" xfId="1039" xr:uid="{00000000-0005-0000-0000-0000760E0000}"/>
    <cellStyle name="Comma 2 2 211" xfId="1040" xr:uid="{00000000-0005-0000-0000-0000770E0000}"/>
    <cellStyle name="Comma 2 2 212" xfId="1041" xr:uid="{00000000-0005-0000-0000-0000780E0000}"/>
    <cellStyle name="Comma 2 2 213" xfId="1042" xr:uid="{00000000-0005-0000-0000-0000790E0000}"/>
    <cellStyle name="Comma 2 2 214" xfId="1043" xr:uid="{00000000-0005-0000-0000-00007A0E0000}"/>
    <cellStyle name="Comma 2 2 215" xfId="1044" xr:uid="{00000000-0005-0000-0000-00007B0E0000}"/>
    <cellStyle name="Comma 2 2 216" xfId="1045" xr:uid="{00000000-0005-0000-0000-00007C0E0000}"/>
    <cellStyle name="Comma 2 2 217" xfId="1046" xr:uid="{00000000-0005-0000-0000-00007D0E0000}"/>
    <cellStyle name="Comma 2 2 218" xfId="1047" xr:uid="{00000000-0005-0000-0000-00007E0E0000}"/>
    <cellStyle name="Comma 2 2 219" xfId="1048" xr:uid="{00000000-0005-0000-0000-00007F0E0000}"/>
    <cellStyle name="Comma 2 2 22" xfId="1049" xr:uid="{00000000-0005-0000-0000-0000800E0000}"/>
    <cellStyle name="Comma 2 2 22 2" xfId="1050" xr:uid="{00000000-0005-0000-0000-0000810E0000}"/>
    <cellStyle name="Comma 2 2 22 3" xfId="1051" xr:uid="{00000000-0005-0000-0000-0000820E0000}"/>
    <cellStyle name="Comma 2 2 220" xfId="1052" xr:uid="{00000000-0005-0000-0000-0000830E0000}"/>
    <cellStyle name="Comma 2 2 221" xfId="1053" xr:uid="{00000000-0005-0000-0000-0000840E0000}"/>
    <cellStyle name="Comma 2 2 222" xfId="1054" xr:uid="{00000000-0005-0000-0000-0000850E0000}"/>
    <cellStyle name="Comma 2 2 223" xfId="1055" xr:uid="{00000000-0005-0000-0000-0000860E0000}"/>
    <cellStyle name="Comma 2 2 224" xfId="1056" xr:uid="{00000000-0005-0000-0000-0000870E0000}"/>
    <cellStyle name="Comma 2 2 225" xfId="1057" xr:uid="{00000000-0005-0000-0000-0000880E0000}"/>
    <cellStyle name="Comma 2 2 226" xfId="1058" xr:uid="{00000000-0005-0000-0000-0000890E0000}"/>
    <cellStyle name="Comma 2 2 227" xfId="1059" xr:uid="{00000000-0005-0000-0000-00008A0E0000}"/>
    <cellStyle name="Comma 2 2 228" xfId="1060" xr:uid="{00000000-0005-0000-0000-00008B0E0000}"/>
    <cellStyle name="Comma 2 2 229" xfId="1061" xr:uid="{00000000-0005-0000-0000-00008C0E0000}"/>
    <cellStyle name="Comma 2 2 23" xfId="1062" xr:uid="{00000000-0005-0000-0000-00008D0E0000}"/>
    <cellStyle name="Comma 2 2 23 2" xfId="1063" xr:uid="{00000000-0005-0000-0000-00008E0E0000}"/>
    <cellStyle name="Comma 2 2 23 3" xfId="1064" xr:uid="{00000000-0005-0000-0000-00008F0E0000}"/>
    <cellStyle name="Comma 2 2 230" xfId="1065" xr:uid="{00000000-0005-0000-0000-0000900E0000}"/>
    <cellStyle name="Comma 2 2 231" xfId="1066" xr:uid="{00000000-0005-0000-0000-0000910E0000}"/>
    <cellStyle name="Comma 2 2 232" xfId="1067" xr:uid="{00000000-0005-0000-0000-0000920E0000}"/>
    <cellStyle name="Comma 2 2 233" xfId="1068" xr:uid="{00000000-0005-0000-0000-0000930E0000}"/>
    <cellStyle name="Comma 2 2 234" xfId="1069" xr:uid="{00000000-0005-0000-0000-0000940E0000}"/>
    <cellStyle name="Comma 2 2 235" xfId="1070" xr:uid="{00000000-0005-0000-0000-0000950E0000}"/>
    <cellStyle name="Comma 2 2 236" xfId="1071" xr:uid="{00000000-0005-0000-0000-0000960E0000}"/>
    <cellStyle name="Comma 2 2 237" xfId="1072" xr:uid="{00000000-0005-0000-0000-0000970E0000}"/>
    <cellStyle name="Comma 2 2 238" xfId="1073" xr:uid="{00000000-0005-0000-0000-0000980E0000}"/>
    <cellStyle name="Comma 2 2 239" xfId="1074" xr:uid="{00000000-0005-0000-0000-0000990E0000}"/>
    <cellStyle name="Comma 2 2 24" xfId="1075" xr:uid="{00000000-0005-0000-0000-00009A0E0000}"/>
    <cellStyle name="Comma 2 2 24 2" xfId="1076" xr:uid="{00000000-0005-0000-0000-00009B0E0000}"/>
    <cellStyle name="Comma 2 2 24 3" xfId="1077" xr:uid="{00000000-0005-0000-0000-00009C0E0000}"/>
    <cellStyle name="Comma 2 2 240" xfId="1078" xr:uid="{00000000-0005-0000-0000-00009D0E0000}"/>
    <cellStyle name="Comma 2 2 241" xfId="1079" xr:uid="{00000000-0005-0000-0000-00009E0E0000}"/>
    <cellStyle name="Comma 2 2 242" xfId="1080" xr:uid="{00000000-0005-0000-0000-00009F0E0000}"/>
    <cellStyle name="Comma 2 2 243" xfId="1081" xr:uid="{00000000-0005-0000-0000-0000A00E0000}"/>
    <cellStyle name="Comma 2 2 244" xfId="1082" xr:uid="{00000000-0005-0000-0000-0000A10E0000}"/>
    <cellStyle name="Comma 2 2 245" xfId="1083" xr:uid="{00000000-0005-0000-0000-0000A20E0000}"/>
    <cellStyle name="Comma 2 2 246" xfId="1084" xr:uid="{00000000-0005-0000-0000-0000A30E0000}"/>
    <cellStyle name="Comma 2 2 247" xfId="1085" xr:uid="{00000000-0005-0000-0000-0000A40E0000}"/>
    <cellStyle name="Comma 2 2 248" xfId="1086" xr:uid="{00000000-0005-0000-0000-0000A50E0000}"/>
    <cellStyle name="Comma 2 2 249" xfId="1087" xr:uid="{00000000-0005-0000-0000-0000A60E0000}"/>
    <cellStyle name="Comma 2 2 25" xfId="1088" xr:uid="{00000000-0005-0000-0000-0000A70E0000}"/>
    <cellStyle name="Comma 2 2 25 2" xfId="1089" xr:uid="{00000000-0005-0000-0000-0000A80E0000}"/>
    <cellStyle name="Comma 2 2 25 3" xfId="1090" xr:uid="{00000000-0005-0000-0000-0000A90E0000}"/>
    <cellStyle name="Comma 2 2 250" xfId="1091" xr:uid="{00000000-0005-0000-0000-0000AA0E0000}"/>
    <cellStyle name="Comma 2 2 251" xfId="1092" xr:uid="{00000000-0005-0000-0000-0000AB0E0000}"/>
    <cellStyle name="Comma 2 2 252" xfId="1093" xr:uid="{00000000-0005-0000-0000-0000AC0E0000}"/>
    <cellStyle name="Comma 2 2 253" xfId="1094" xr:uid="{00000000-0005-0000-0000-0000AD0E0000}"/>
    <cellStyle name="Comma 2 2 254" xfId="1095" xr:uid="{00000000-0005-0000-0000-0000AE0E0000}"/>
    <cellStyle name="Comma 2 2 255" xfId="1096" xr:uid="{00000000-0005-0000-0000-0000AF0E0000}"/>
    <cellStyle name="Comma 2 2 256" xfId="7663" xr:uid="{00000000-0005-0000-0000-0000B00E0000}"/>
    <cellStyle name="Comma 2 2 26" xfId="1097" xr:uid="{00000000-0005-0000-0000-0000B10E0000}"/>
    <cellStyle name="Comma 2 2 26 2" xfId="1098" xr:uid="{00000000-0005-0000-0000-0000B20E0000}"/>
    <cellStyle name="Comma 2 2 26 3" xfId="1099" xr:uid="{00000000-0005-0000-0000-0000B30E0000}"/>
    <cellStyle name="Comma 2 2 27" xfId="1100" xr:uid="{00000000-0005-0000-0000-0000B40E0000}"/>
    <cellStyle name="Comma 2 2 27 2" xfId="1101" xr:uid="{00000000-0005-0000-0000-0000B50E0000}"/>
    <cellStyle name="Comma 2 2 27 3" xfId="1102" xr:uid="{00000000-0005-0000-0000-0000B60E0000}"/>
    <cellStyle name="Comma 2 2 28" xfId="1103" xr:uid="{00000000-0005-0000-0000-0000B70E0000}"/>
    <cellStyle name="Comma 2 2 28 2" xfId="1104" xr:uid="{00000000-0005-0000-0000-0000B80E0000}"/>
    <cellStyle name="Comma 2 2 28 3" xfId="1105" xr:uid="{00000000-0005-0000-0000-0000B90E0000}"/>
    <cellStyle name="Comma 2 2 29" xfId="1106" xr:uid="{00000000-0005-0000-0000-0000BA0E0000}"/>
    <cellStyle name="Comma 2 2 29 2" xfId="1107" xr:uid="{00000000-0005-0000-0000-0000BB0E0000}"/>
    <cellStyle name="Comma 2 2 29 3" xfId="1108" xr:uid="{00000000-0005-0000-0000-0000BC0E0000}"/>
    <cellStyle name="Comma 2 2 3" xfId="6" xr:uid="{00000000-0005-0000-0000-0000BD0E0000}"/>
    <cellStyle name="Comma 2 2 3 10" xfId="1109" xr:uid="{00000000-0005-0000-0000-0000BE0E0000}"/>
    <cellStyle name="Comma 2 2 3 100" xfId="1110" xr:uid="{00000000-0005-0000-0000-0000BF0E0000}"/>
    <cellStyle name="Comma 2 2 3 101" xfId="1111" xr:uid="{00000000-0005-0000-0000-0000C00E0000}"/>
    <cellStyle name="Comma 2 2 3 102" xfId="1112" xr:uid="{00000000-0005-0000-0000-0000C10E0000}"/>
    <cellStyle name="Comma 2 2 3 103" xfId="1113" xr:uid="{00000000-0005-0000-0000-0000C20E0000}"/>
    <cellStyle name="Comma 2 2 3 104" xfId="1114" xr:uid="{00000000-0005-0000-0000-0000C30E0000}"/>
    <cellStyle name="Comma 2 2 3 105" xfId="1115" xr:uid="{00000000-0005-0000-0000-0000C40E0000}"/>
    <cellStyle name="Comma 2 2 3 106" xfId="1116" xr:uid="{00000000-0005-0000-0000-0000C50E0000}"/>
    <cellStyle name="Comma 2 2 3 107" xfId="1117" xr:uid="{00000000-0005-0000-0000-0000C60E0000}"/>
    <cellStyle name="Comma 2 2 3 108" xfId="1118" xr:uid="{00000000-0005-0000-0000-0000C70E0000}"/>
    <cellStyle name="Comma 2 2 3 109" xfId="1119" xr:uid="{00000000-0005-0000-0000-0000C80E0000}"/>
    <cellStyle name="Comma 2 2 3 11" xfId="1120" xr:uid="{00000000-0005-0000-0000-0000C90E0000}"/>
    <cellStyle name="Comma 2 2 3 110" xfId="1121" xr:uid="{00000000-0005-0000-0000-0000CA0E0000}"/>
    <cellStyle name="Comma 2 2 3 111" xfId="1122" xr:uid="{00000000-0005-0000-0000-0000CB0E0000}"/>
    <cellStyle name="Comma 2 2 3 112" xfId="1123" xr:uid="{00000000-0005-0000-0000-0000CC0E0000}"/>
    <cellStyle name="Comma 2 2 3 113" xfId="1124" xr:uid="{00000000-0005-0000-0000-0000CD0E0000}"/>
    <cellStyle name="Comma 2 2 3 114" xfId="1125" xr:uid="{00000000-0005-0000-0000-0000CE0E0000}"/>
    <cellStyle name="Comma 2 2 3 115" xfId="1126" xr:uid="{00000000-0005-0000-0000-0000CF0E0000}"/>
    <cellStyle name="Comma 2 2 3 116" xfId="1127" xr:uid="{00000000-0005-0000-0000-0000D00E0000}"/>
    <cellStyle name="Comma 2 2 3 117" xfId="1128" xr:uid="{00000000-0005-0000-0000-0000D10E0000}"/>
    <cellStyle name="Comma 2 2 3 118" xfId="1129" xr:uid="{00000000-0005-0000-0000-0000D20E0000}"/>
    <cellStyle name="Comma 2 2 3 119" xfId="1130" xr:uid="{00000000-0005-0000-0000-0000D30E0000}"/>
    <cellStyle name="Comma 2 2 3 12" xfId="1131" xr:uid="{00000000-0005-0000-0000-0000D40E0000}"/>
    <cellStyle name="Comma 2 2 3 120" xfId="1132" xr:uid="{00000000-0005-0000-0000-0000D50E0000}"/>
    <cellStyle name="Comma 2 2 3 121" xfId="1133" xr:uid="{00000000-0005-0000-0000-0000D60E0000}"/>
    <cellStyle name="Comma 2 2 3 122" xfId="1134" xr:uid="{00000000-0005-0000-0000-0000D70E0000}"/>
    <cellStyle name="Comma 2 2 3 123" xfId="1135" xr:uid="{00000000-0005-0000-0000-0000D80E0000}"/>
    <cellStyle name="Comma 2 2 3 124" xfId="1136" xr:uid="{00000000-0005-0000-0000-0000D90E0000}"/>
    <cellStyle name="Comma 2 2 3 125" xfId="1137" xr:uid="{00000000-0005-0000-0000-0000DA0E0000}"/>
    <cellStyle name="Comma 2 2 3 126" xfId="1138" xr:uid="{00000000-0005-0000-0000-0000DB0E0000}"/>
    <cellStyle name="Comma 2 2 3 127" xfId="1139" xr:uid="{00000000-0005-0000-0000-0000DC0E0000}"/>
    <cellStyle name="Comma 2 2 3 128" xfId="1140" xr:uid="{00000000-0005-0000-0000-0000DD0E0000}"/>
    <cellStyle name="Comma 2 2 3 129" xfId="1141" xr:uid="{00000000-0005-0000-0000-0000DE0E0000}"/>
    <cellStyle name="Comma 2 2 3 13" xfId="1142" xr:uid="{00000000-0005-0000-0000-0000DF0E0000}"/>
    <cellStyle name="Comma 2 2 3 130" xfId="1143" xr:uid="{00000000-0005-0000-0000-0000E00E0000}"/>
    <cellStyle name="Comma 2 2 3 131" xfId="1144" xr:uid="{00000000-0005-0000-0000-0000E10E0000}"/>
    <cellStyle name="Comma 2 2 3 132" xfId="1145" xr:uid="{00000000-0005-0000-0000-0000E20E0000}"/>
    <cellStyle name="Comma 2 2 3 133" xfId="1146" xr:uid="{00000000-0005-0000-0000-0000E30E0000}"/>
    <cellStyle name="Comma 2 2 3 134" xfId="1147" xr:uid="{00000000-0005-0000-0000-0000E40E0000}"/>
    <cellStyle name="Comma 2 2 3 135" xfId="1148" xr:uid="{00000000-0005-0000-0000-0000E50E0000}"/>
    <cellStyle name="Comma 2 2 3 136" xfId="1149" xr:uid="{00000000-0005-0000-0000-0000E60E0000}"/>
    <cellStyle name="Comma 2 2 3 137" xfId="1150" xr:uid="{00000000-0005-0000-0000-0000E70E0000}"/>
    <cellStyle name="Comma 2 2 3 138" xfId="1151" xr:uid="{00000000-0005-0000-0000-0000E80E0000}"/>
    <cellStyle name="Comma 2 2 3 139" xfId="1152" xr:uid="{00000000-0005-0000-0000-0000E90E0000}"/>
    <cellStyle name="Comma 2 2 3 14" xfId="1153" xr:uid="{00000000-0005-0000-0000-0000EA0E0000}"/>
    <cellStyle name="Comma 2 2 3 140" xfId="1154" xr:uid="{00000000-0005-0000-0000-0000EB0E0000}"/>
    <cellStyle name="Comma 2 2 3 141" xfId="1155" xr:uid="{00000000-0005-0000-0000-0000EC0E0000}"/>
    <cellStyle name="Comma 2 2 3 142" xfId="1156" xr:uid="{00000000-0005-0000-0000-0000ED0E0000}"/>
    <cellStyle name="Comma 2 2 3 143" xfId="1157" xr:uid="{00000000-0005-0000-0000-0000EE0E0000}"/>
    <cellStyle name="Comma 2 2 3 144" xfId="1158" xr:uid="{00000000-0005-0000-0000-0000EF0E0000}"/>
    <cellStyle name="Comma 2 2 3 145" xfId="1159" xr:uid="{00000000-0005-0000-0000-0000F00E0000}"/>
    <cellStyle name="Comma 2 2 3 146" xfId="1160" xr:uid="{00000000-0005-0000-0000-0000F10E0000}"/>
    <cellStyle name="Comma 2 2 3 147" xfId="1161" xr:uid="{00000000-0005-0000-0000-0000F20E0000}"/>
    <cellStyle name="Comma 2 2 3 148" xfId="1162" xr:uid="{00000000-0005-0000-0000-0000F30E0000}"/>
    <cellStyle name="Comma 2 2 3 149" xfId="1163" xr:uid="{00000000-0005-0000-0000-0000F40E0000}"/>
    <cellStyle name="Comma 2 2 3 15" xfId="1164" xr:uid="{00000000-0005-0000-0000-0000F50E0000}"/>
    <cellStyle name="Comma 2 2 3 150" xfId="1165" xr:uid="{00000000-0005-0000-0000-0000F60E0000}"/>
    <cellStyle name="Comma 2 2 3 151" xfId="1166" xr:uid="{00000000-0005-0000-0000-0000F70E0000}"/>
    <cellStyle name="Comma 2 2 3 152" xfId="1167" xr:uid="{00000000-0005-0000-0000-0000F80E0000}"/>
    <cellStyle name="Comma 2 2 3 153" xfId="1168" xr:uid="{00000000-0005-0000-0000-0000F90E0000}"/>
    <cellStyle name="Comma 2 2 3 154" xfId="1169" xr:uid="{00000000-0005-0000-0000-0000FA0E0000}"/>
    <cellStyle name="Comma 2 2 3 155" xfId="1170" xr:uid="{00000000-0005-0000-0000-0000FB0E0000}"/>
    <cellStyle name="Comma 2 2 3 156" xfId="1171" xr:uid="{00000000-0005-0000-0000-0000FC0E0000}"/>
    <cellStyle name="Comma 2 2 3 157" xfId="1172" xr:uid="{00000000-0005-0000-0000-0000FD0E0000}"/>
    <cellStyle name="Comma 2 2 3 158" xfId="1173" xr:uid="{00000000-0005-0000-0000-0000FE0E0000}"/>
    <cellStyle name="Comma 2 2 3 159" xfId="1174" xr:uid="{00000000-0005-0000-0000-0000FF0E0000}"/>
    <cellStyle name="Comma 2 2 3 16" xfId="1175" xr:uid="{00000000-0005-0000-0000-0000000F0000}"/>
    <cellStyle name="Comma 2 2 3 160" xfId="1176" xr:uid="{00000000-0005-0000-0000-0000010F0000}"/>
    <cellStyle name="Comma 2 2 3 161" xfId="1177" xr:uid="{00000000-0005-0000-0000-0000020F0000}"/>
    <cellStyle name="Comma 2 2 3 162" xfId="1178" xr:uid="{00000000-0005-0000-0000-0000030F0000}"/>
    <cellStyle name="Comma 2 2 3 163" xfId="1179" xr:uid="{00000000-0005-0000-0000-0000040F0000}"/>
    <cellStyle name="Comma 2 2 3 164" xfId="1180" xr:uid="{00000000-0005-0000-0000-0000050F0000}"/>
    <cellStyle name="Comma 2 2 3 165" xfId="1181" xr:uid="{00000000-0005-0000-0000-0000060F0000}"/>
    <cellStyle name="Comma 2 2 3 166" xfId="1182" xr:uid="{00000000-0005-0000-0000-0000070F0000}"/>
    <cellStyle name="Comma 2 2 3 167" xfId="1183" xr:uid="{00000000-0005-0000-0000-0000080F0000}"/>
    <cellStyle name="Comma 2 2 3 168" xfId="1184" xr:uid="{00000000-0005-0000-0000-0000090F0000}"/>
    <cellStyle name="Comma 2 2 3 169" xfId="1185" xr:uid="{00000000-0005-0000-0000-00000A0F0000}"/>
    <cellStyle name="Comma 2 2 3 17" xfId="1186" xr:uid="{00000000-0005-0000-0000-00000B0F0000}"/>
    <cellStyle name="Comma 2 2 3 170" xfId="1187" xr:uid="{00000000-0005-0000-0000-00000C0F0000}"/>
    <cellStyle name="Comma 2 2 3 171" xfId="1188" xr:uid="{00000000-0005-0000-0000-00000D0F0000}"/>
    <cellStyle name="Comma 2 2 3 172" xfId="1189" xr:uid="{00000000-0005-0000-0000-00000E0F0000}"/>
    <cellStyle name="Comma 2 2 3 173" xfId="1190" xr:uid="{00000000-0005-0000-0000-00000F0F0000}"/>
    <cellStyle name="Comma 2 2 3 174" xfId="1191" xr:uid="{00000000-0005-0000-0000-0000100F0000}"/>
    <cellStyle name="Comma 2 2 3 175" xfId="1192" xr:uid="{00000000-0005-0000-0000-0000110F0000}"/>
    <cellStyle name="Comma 2 2 3 176" xfId="1193" xr:uid="{00000000-0005-0000-0000-0000120F0000}"/>
    <cellStyle name="Comma 2 2 3 177" xfId="1194" xr:uid="{00000000-0005-0000-0000-0000130F0000}"/>
    <cellStyle name="Comma 2 2 3 178" xfId="1195" xr:uid="{00000000-0005-0000-0000-0000140F0000}"/>
    <cellStyle name="Comma 2 2 3 179" xfId="1196" xr:uid="{00000000-0005-0000-0000-0000150F0000}"/>
    <cellStyle name="Comma 2 2 3 18" xfId="1197" xr:uid="{00000000-0005-0000-0000-0000160F0000}"/>
    <cellStyle name="Comma 2 2 3 180" xfId="1198" xr:uid="{00000000-0005-0000-0000-0000170F0000}"/>
    <cellStyle name="Comma 2 2 3 181" xfId="1199" xr:uid="{00000000-0005-0000-0000-0000180F0000}"/>
    <cellStyle name="Comma 2 2 3 182" xfId="1200" xr:uid="{00000000-0005-0000-0000-0000190F0000}"/>
    <cellStyle name="Comma 2 2 3 183" xfId="1201" xr:uid="{00000000-0005-0000-0000-00001A0F0000}"/>
    <cellStyle name="Comma 2 2 3 184" xfId="1202" xr:uid="{00000000-0005-0000-0000-00001B0F0000}"/>
    <cellStyle name="Comma 2 2 3 185" xfId="1203" xr:uid="{00000000-0005-0000-0000-00001C0F0000}"/>
    <cellStyle name="Comma 2 2 3 186" xfId="1204" xr:uid="{00000000-0005-0000-0000-00001D0F0000}"/>
    <cellStyle name="Comma 2 2 3 187" xfId="1205" xr:uid="{00000000-0005-0000-0000-00001E0F0000}"/>
    <cellStyle name="Comma 2 2 3 188" xfId="1206" xr:uid="{00000000-0005-0000-0000-00001F0F0000}"/>
    <cellStyle name="Comma 2 2 3 189" xfId="1207" xr:uid="{00000000-0005-0000-0000-0000200F0000}"/>
    <cellStyle name="Comma 2 2 3 19" xfId="1208" xr:uid="{00000000-0005-0000-0000-0000210F0000}"/>
    <cellStyle name="Comma 2 2 3 190" xfId="1209" xr:uid="{00000000-0005-0000-0000-0000220F0000}"/>
    <cellStyle name="Comma 2 2 3 191" xfId="1210" xr:uid="{00000000-0005-0000-0000-0000230F0000}"/>
    <cellStyle name="Comma 2 2 3 192" xfId="1211" xr:uid="{00000000-0005-0000-0000-0000240F0000}"/>
    <cellStyle name="Comma 2 2 3 193" xfId="1212" xr:uid="{00000000-0005-0000-0000-0000250F0000}"/>
    <cellStyle name="Comma 2 2 3 194" xfId="1213" xr:uid="{00000000-0005-0000-0000-0000260F0000}"/>
    <cellStyle name="Comma 2 2 3 195" xfId="1214" xr:uid="{00000000-0005-0000-0000-0000270F0000}"/>
    <cellStyle name="Comma 2 2 3 2" xfId="1215" xr:uid="{00000000-0005-0000-0000-0000280F0000}"/>
    <cellStyle name="Comma 2 2 3 20" xfId="1216" xr:uid="{00000000-0005-0000-0000-0000290F0000}"/>
    <cellStyle name="Comma 2 2 3 21" xfId="1217" xr:uid="{00000000-0005-0000-0000-00002A0F0000}"/>
    <cellStyle name="Comma 2 2 3 22" xfId="1218" xr:uid="{00000000-0005-0000-0000-00002B0F0000}"/>
    <cellStyle name="Comma 2 2 3 23" xfId="1219" xr:uid="{00000000-0005-0000-0000-00002C0F0000}"/>
    <cellStyle name="Comma 2 2 3 24" xfId="1220" xr:uid="{00000000-0005-0000-0000-00002D0F0000}"/>
    <cellStyle name="Comma 2 2 3 25" xfId="1221" xr:uid="{00000000-0005-0000-0000-00002E0F0000}"/>
    <cellStyle name="Comma 2 2 3 26" xfId="1222" xr:uid="{00000000-0005-0000-0000-00002F0F0000}"/>
    <cellStyle name="Comma 2 2 3 27" xfId="1223" xr:uid="{00000000-0005-0000-0000-0000300F0000}"/>
    <cellStyle name="Comma 2 2 3 28" xfId="1224" xr:uid="{00000000-0005-0000-0000-0000310F0000}"/>
    <cellStyle name="Comma 2 2 3 29" xfId="1225" xr:uid="{00000000-0005-0000-0000-0000320F0000}"/>
    <cellStyle name="Comma 2 2 3 3" xfId="1226" xr:uid="{00000000-0005-0000-0000-0000330F0000}"/>
    <cellStyle name="Comma 2 2 3 30" xfId="1227" xr:uid="{00000000-0005-0000-0000-0000340F0000}"/>
    <cellStyle name="Comma 2 2 3 31" xfId="1228" xr:uid="{00000000-0005-0000-0000-0000350F0000}"/>
    <cellStyle name="Comma 2 2 3 32" xfId="1229" xr:uid="{00000000-0005-0000-0000-0000360F0000}"/>
    <cellStyle name="Comma 2 2 3 33" xfId="1230" xr:uid="{00000000-0005-0000-0000-0000370F0000}"/>
    <cellStyle name="Comma 2 2 3 34" xfId="1231" xr:uid="{00000000-0005-0000-0000-0000380F0000}"/>
    <cellStyle name="Comma 2 2 3 35" xfId="1232" xr:uid="{00000000-0005-0000-0000-0000390F0000}"/>
    <cellStyle name="Comma 2 2 3 36" xfId="1233" xr:uid="{00000000-0005-0000-0000-00003A0F0000}"/>
    <cellStyle name="Comma 2 2 3 37" xfId="1234" xr:uid="{00000000-0005-0000-0000-00003B0F0000}"/>
    <cellStyle name="Comma 2 2 3 38" xfId="1235" xr:uid="{00000000-0005-0000-0000-00003C0F0000}"/>
    <cellStyle name="Comma 2 2 3 39" xfId="1236" xr:uid="{00000000-0005-0000-0000-00003D0F0000}"/>
    <cellStyle name="Comma 2 2 3 4" xfId="1237" xr:uid="{00000000-0005-0000-0000-00003E0F0000}"/>
    <cellStyle name="Comma 2 2 3 40" xfId="1238" xr:uid="{00000000-0005-0000-0000-00003F0F0000}"/>
    <cellStyle name="Comma 2 2 3 41" xfId="1239" xr:uid="{00000000-0005-0000-0000-0000400F0000}"/>
    <cellStyle name="Comma 2 2 3 42" xfId="1240" xr:uid="{00000000-0005-0000-0000-0000410F0000}"/>
    <cellStyle name="Comma 2 2 3 43" xfId="1241" xr:uid="{00000000-0005-0000-0000-0000420F0000}"/>
    <cellStyle name="Comma 2 2 3 44" xfId="1242" xr:uid="{00000000-0005-0000-0000-0000430F0000}"/>
    <cellStyle name="Comma 2 2 3 45" xfId="1243" xr:uid="{00000000-0005-0000-0000-0000440F0000}"/>
    <cellStyle name="Comma 2 2 3 46" xfId="1244" xr:uid="{00000000-0005-0000-0000-0000450F0000}"/>
    <cellStyle name="Comma 2 2 3 47" xfId="1245" xr:uid="{00000000-0005-0000-0000-0000460F0000}"/>
    <cellStyle name="Comma 2 2 3 48" xfId="1246" xr:uid="{00000000-0005-0000-0000-0000470F0000}"/>
    <cellStyle name="Comma 2 2 3 49" xfId="1247" xr:uid="{00000000-0005-0000-0000-0000480F0000}"/>
    <cellStyle name="Comma 2 2 3 5" xfId="1248" xr:uid="{00000000-0005-0000-0000-0000490F0000}"/>
    <cellStyle name="Comma 2 2 3 50" xfId="1249" xr:uid="{00000000-0005-0000-0000-00004A0F0000}"/>
    <cellStyle name="Comma 2 2 3 51" xfId="1250" xr:uid="{00000000-0005-0000-0000-00004B0F0000}"/>
    <cellStyle name="Comma 2 2 3 52" xfId="1251" xr:uid="{00000000-0005-0000-0000-00004C0F0000}"/>
    <cellStyle name="Comma 2 2 3 53" xfId="1252" xr:uid="{00000000-0005-0000-0000-00004D0F0000}"/>
    <cellStyle name="Comma 2 2 3 54" xfId="1253" xr:uid="{00000000-0005-0000-0000-00004E0F0000}"/>
    <cellStyle name="Comma 2 2 3 55" xfId="1254" xr:uid="{00000000-0005-0000-0000-00004F0F0000}"/>
    <cellStyle name="Comma 2 2 3 56" xfId="1255" xr:uid="{00000000-0005-0000-0000-0000500F0000}"/>
    <cellStyle name="Comma 2 2 3 57" xfId="1256" xr:uid="{00000000-0005-0000-0000-0000510F0000}"/>
    <cellStyle name="Comma 2 2 3 58" xfId="1257" xr:uid="{00000000-0005-0000-0000-0000520F0000}"/>
    <cellStyle name="Comma 2 2 3 59" xfId="1258" xr:uid="{00000000-0005-0000-0000-0000530F0000}"/>
    <cellStyle name="Comma 2 2 3 6" xfId="1259" xr:uid="{00000000-0005-0000-0000-0000540F0000}"/>
    <cellStyle name="Comma 2 2 3 60" xfId="1260" xr:uid="{00000000-0005-0000-0000-0000550F0000}"/>
    <cellStyle name="Comma 2 2 3 61" xfId="1261" xr:uid="{00000000-0005-0000-0000-0000560F0000}"/>
    <cellStyle name="Comma 2 2 3 62" xfId="1262" xr:uid="{00000000-0005-0000-0000-0000570F0000}"/>
    <cellStyle name="Comma 2 2 3 63" xfId="1263" xr:uid="{00000000-0005-0000-0000-0000580F0000}"/>
    <cellStyle name="Comma 2 2 3 64" xfId="1264" xr:uid="{00000000-0005-0000-0000-0000590F0000}"/>
    <cellStyle name="Comma 2 2 3 65" xfId="1265" xr:uid="{00000000-0005-0000-0000-00005A0F0000}"/>
    <cellStyle name="Comma 2 2 3 66" xfId="1266" xr:uid="{00000000-0005-0000-0000-00005B0F0000}"/>
    <cellStyle name="Comma 2 2 3 67" xfId="1267" xr:uid="{00000000-0005-0000-0000-00005C0F0000}"/>
    <cellStyle name="Comma 2 2 3 68" xfId="1268" xr:uid="{00000000-0005-0000-0000-00005D0F0000}"/>
    <cellStyle name="Comma 2 2 3 69" xfId="1269" xr:uid="{00000000-0005-0000-0000-00005E0F0000}"/>
    <cellStyle name="Comma 2 2 3 7" xfId="1270" xr:uid="{00000000-0005-0000-0000-00005F0F0000}"/>
    <cellStyle name="Comma 2 2 3 70" xfId="1271" xr:uid="{00000000-0005-0000-0000-0000600F0000}"/>
    <cellStyle name="Comma 2 2 3 71" xfId="1272" xr:uid="{00000000-0005-0000-0000-0000610F0000}"/>
    <cellStyle name="Comma 2 2 3 72" xfId="1273" xr:uid="{00000000-0005-0000-0000-0000620F0000}"/>
    <cellStyle name="Comma 2 2 3 73" xfId="1274" xr:uid="{00000000-0005-0000-0000-0000630F0000}"/>
    <cellStyle name="Comma 2 2 3 74" xfId="1275" xr:uid="{00000000-0005-0000-0000-0000640F0000}"/>
    <cellStyle name="Comma 2 2 3 75" xfId="1276" xr:uid="{00000000-0005-0000-0000-0000650F0000}"/>
    <cellStyle name="Comma 2 2 3 76" xfId="1277" xr:uid="{00000000-0005-0000-0000-0000660F0000}"/>
    <cellStyle name="Comma 2 2 3 77" xfId="1278" xr:uid="{00000000-0005-0000-0000-0000670F0000}"/>
    <cellStyle name="Comma 2 2 3 78" xfId="1279" xr:uid="{00000000-0005-0000-0000-0000680F0000}"/>
    <cellStyle name="Comma 2 2 3 79" xfId="1280" xr:uid="{00000000-0005-0000-0000-0000690F0000}"/>
    <cellStyle name="Comma 2 2 3 8" xfId="1281" xr:uid="{00000000-0005-0000-0000-00006A0F0000}"/>
    <cellStyle name="Comma 2 2 3 80" xfId="1282" xr:uid="{00000000-0005-0000-0000-00006B0F0000}"/>
    <cellStyle name="Comma 2 2 3 81" xfId="1283" xr:uid="{00000000-0005-0000-0000-00006C0F0000}"/>
    <cellStyle name="Comma 2 2 3 82" xfId="1284" xr:uid="{00000000-0005-0000-0000-00006D0F0000}"/>
    <cellStyle name="Comma 2 2 3 83" xfId="1285" xr:uid="{00000000-0005-0000-0000-00006E0F0000}"/>
    <cellStyle name="Comma 2 2 3 84" xfId="1286" xr:uid="{00000000-0005-0000-0000-00006F0F0000}"/>
    <cellStyle name="Comma 2 2 3 85" xfId="1287" xr:uid="{00000000-0005-0000-0000-0000700F0000}"/>
    <cellStyle name="Comma 2 2 3 86" xfId="1288" xr:uid="{00000000-0005-0000-0000-0000710F0000}"/>
    <cellStyle name="Comma 2 2 3 87" xfId="1289" xr:uid="{00000000-0005-0000-0000-0000720F0000}"/>
    <cellStyle name="Comma 2 2 3 88" xfId="1290" xr:uid="{00000000-0005-0000-0000-0000730F0000}"/>
    <cellStyle name="Comma 2 2 3 89" xfId="1291" xr:uid="{00000000-0005-0000-0000-0000740F0000}"/>
    <cellStyle name="Comma 2 2 3 9" xfId="1292" xr:uid="{00000000-0005-0000-0000-0000750F0000}"/>
    <cellStyle name="Comma 2 2 3 90" xfId="1293" xr:uid="{00000000-0005-0000-0000-0000760F0000}"/>
    <cellStyle name="Comma 2 2 3 91" xfId="1294" xr:uid="{00000000-0005-0000-0000-0000770F0000}"/>
    <cellStyle name="Comma 2 2 3 92" xfId="1295" xr:uid="{00000000-0005-0000-0000-0000780F0000}"/>
    <cellStyle name="Comma 2 2 3 93" xfId="1296" xr:uid="{00000000-0005-0000-0000-0000790F0000}"/>
    <cellStyle name="Comma 2 2 3 94" xfId="1297" xr:uid="{00000000-0005-0000-0000-00007A0F0000}"/>
    <cellStyle name="Comma 2 2 3 95" xfId="1298" xr:uid="{00000000-0005-0000-0000-00007B0F0000}"/>
    <cellStyle name="Comma 2 2 3 96" xfId="1299" xr:uid="{00000000-0005-0000-0000-00007C0F0000}"/>
    <cellStyle name="Comma 2 2 3 97" xfId="1300" xr:uid="{00000000-0005-0000-0000-00007D0F0000}"/>
    <cellStyle name="Comma 2 2 3 98" xfId="1301" xr:uid="{00000000-0005-0000-0000-00007E0F0000}"/>
    <cellStyle name="Comma 2 2 3 99" xfId="1302" xr:uid="{00000000-0005-0000-0000-00007F0F0000}"/>
    <cellStyle name="Comma 2 2 30" xfId="1303" xr:uid="{00000000-0005-0000-0000-0000800F0000}"/>
    <cellStyle name="Comma 2 2 30 2" xfId="1304" xr:uid="{00000000-0005-0000-0000-0000810F0000}"/>
    <cellStyle name="Comma 2 2 30 3" xfId="1305" xr:uid="{00000000-0005-0000-0000-0000820F0000}"/>
    <cellStyle name="Comma 2 2 31" xfId="1306" xr:uid="{00000000-0005-0000-0000-0000830F0000}"/>
    <cellStyle name="Comma 2 2 31 2" xfId="1307" xr:uid="{00000000-0005-0000-0000-0000840F0000}"/>
    <cellStyle name="Comma 2 2 31 3" xfId="1308" xr:uid="{00000000-0005-0000-0000-0000850F0000}"/>
    <cellStyle name="Comma 2 2 32" xfId="1309" xr:uid="{00000000-0005-0000-0000-0000860F0000}"/>
    <cellStyle name="Comma 2 2 32 2" xfId="1310" xr:uid="{00000000-0005-0000-0000-0000870F0000}"/>
    <cellStyle name="Comma 2 2 32 3" xfId="1311" xr:uid="{00000000-0005-0000-0000-0000880F0000}"/>
    <cellStyle name="Comma 2 2 33" xfId="1312" xr:uid="{00000000-0005-0000-0000-0000890F0000}"/>
    <cellStyle name="Comma 2 2 33 2" xfId="1313" xr:uid="{00000000-0005-0000-0000-00008A0F0000}"/>
    <cellStyle name="Comma 2 2 33 3" xfId="1314" xr:uid="{00000000-0005-0000-0000-00008B0F0000}"/>
    <cellStyle name="Comma 2 2 34" xfId="1315" xr:uid="{00000000-0005-0000-0000-00008C0F0000}"/>
    <cellStyle name="Comma 2 2 34 2" xfId="1316" xr:uid="{00000000-0005-0000-0000-00008D0F0000}"/>
    <cellStyle name="Comma 2 2 34 3" xfId="1317" xr:uid="{00000000-0005-0000-0000-00008E0F0000}"/>
    <cellStyle name="Comma 2 2 35" xfId="1318" xr:uid="{00000000-0005-0000-0000-00008F0F0000}"/>
    <cellStyle name="Comma 2 2 35 2" xfId="1319" xr:uid="{00000000-0005-0000-0000-0000900F0000}"/>
    <cellStyle name="Comma 2 2 35 3" xfId="1320" xr:uid="{00000000-0005-0000-0000-0000910F0000}"/>
    <cellStyle name="Comma 2 2 36" xfId="1321" xr:uid="{00000000-0005-0000-0000-0000920F0000}"/>
    <cellStyle name="Comma 2 2 36 2" xfId="1322" xr:uid="{00000000-0005-0000-0000-0000930F0000}"/>
    <cellStyle name="Comma 2 2 36 3" xfId="1323" xr:uid="{00000000-0005-0000-0000-0000940F0000}"/>
    <cellStyle name="Comma 2 2 37" xfId="1324" xr:uid="{00000000-0005-0000-0000-0000950F0000}"/>
    <cellStyle name="Comma 2 2 37 2" xfId="1325" xr:uid="{00000000-0005-0000-0000-0000960F0000}"/>
    <cellStyle name="Comma 2 2 37 3" xfId="1326" xr:uid="{00000000-0005-0000-0000-0000970F0000}"/>
    <cellStyle name="Comma 2 2 38" xfId="1327" xr:uid="{00000000-0005-0000-0000-0000980F0000}"/>
    <cellStyle name="Comma 2 2 38 2" xfId="1328" xr:uid="{00000000-0005-0000-0000-0000990F0000}"/>
    <cellStyle name="Comma 2 2 38 3" xfId="1329" xr:uid="{00000000-0005-0000-0000-00009A0F0000}"/>
    <cellStyle name="Comma 2 2 39" xfId="1330" xr:uid="{00000000-0005-0000-0000-00009B0F0000}"/>
    <cellStyle name="Comma 2 2 39 2" xfId="1331" xr:uid="{00000000-0005-0000-0000-00009C0F0000}"/>
    <cellStyle name="Comma 2 2 39 3" xfId="1332" xr:uid="{00000000-0005-0000-0000-00009D0F0000}"/>
    <cellStyle name="Comma 2 2 4" xfId="7" xr:uid="{00000000-0005-0000-0000-00009E0F0000}"/>
    <cellStyle name="Comma 2 2 4 10" xfId="1333" xr:uid="{00000000-0005-0000-0000-00009F0F0000}"/>
    <cellStyle name="Comma 2 2 4 100" xfId="1334" xr:uid="{00000000-0005-0000-0000-0000A00F0000}"/>
    <cellStyle name="Comma 2 2 4 101" xfId="1335" xr:uid="{00000000-0005-0000-0000-0000A10F0000}"/>
    <cellStyle name="Comma 2 2 4 102" xfId="1336" xr:uid="{00000000-0005-0000-0000-0000A20F0000}"/>
    <cellStyle name="Comma 2 2 4 103" xfId="1337" xr:uid="{00000000-0005-0000-0000-0000A30F0000}"/>
    <cellStyle name="Comma 2 2 4 104" xfId="1338" xr:uid="{00000000-0005-0000-0000-0000A40F0000}"/>
    <cellStyle name="Comma 2 2 4 105" xfId="1339" xr:uid="{00000000-0005-0000-0000-0000A50F0000}"/>
    <cellStyle name="Comma 2 2 4 106" xfId="1340" xr:uid="{00000000-0005-0000-0000-0000A60F0000}"/>
    <cellStyle name="Comma 2 2 4 107" xfId="1341" xr:uid="{00000000-0005-0000-0000-0000A70F0000}"/>
    <cellStyle name="Comma 2 2 4 108" xfId="1342" xr:uid="{00000000-0005-0000-0000-0000A80F0000}"/>
    <cellStyle name="Comma 2 2 4 109" xfId="1343" xr:uid="{00000000-0005-0000-0000-0000A90F0000}"/>
    <cellStyle name="Comma 2 2 4 11" xfId="1344" xr:uid="{00000000-0005-0000-0000-0000AA0F0000}"/>
    <cellStyle name="Comma 2 2 4 110" xfId="1345" xr:uid="{00000000-0005-0000-0000-0000AB0F0000}"/>
    <cellStyle name="Comma 2 2 4 111" xfId="1346" xr:uid="{00000000-0005-0000-0000-0000AC0F0000}"/>
    <cellStyle name="Comma 2 2 4 112" xfId="1347" xr:uid="{00000000-0005-0000-0000-0000AD0F0000}"/>
    <cellStyle name="Comma 2 2 4 113" xfId="1348" xr:uid="{00000000-0005-0000-0000-0000AE0F0000}"/>
    <cellStyle name="Comma 2 2 4 114" xfId="1349" xr:uid="{00000000-0005-0000-0000-0000AF0F0000}"/>
    <cellStyle name="Comma 2 2 4 115" xfId="1350" xr:uid="{00000000-0005-0000-0000-0000B00F0000}"/>
    <cellStyle name="Comma 2 2 4 116" xfId="1351" xr:uid="{00000000-0005-0000-0000-0000B10F0000}"/>
    <cellStyle name="Comma 2 2 4 117" xfId="1352" xr:uid="{00000000-0005-0000-0000-0000B20F0000}"/>
    <cellStyle name="Comma 2 2 4 118" xfId="1353" xr:uid="{00000000-0005-0000-0000-0000B30F0000}"/>
    <cellStyle name="Comma 2 2 4 119" xfId="1354" xr:uid="{00000000-0005-0000-0000-0000B40F0000}"/>
    <cellStyle name="Comma 2 2 4 12" xfId="1355" xr:uid="{00000000-0005-0000-0000-0000B50F0000}"/>
    <cellStyle name="Comma 2 2 4 120" xfId="1356" xr:uid="{00000000-0005-0000-0000-0000B60F0000}"/>
    <cellStyle name="Comma 2 2 4 121" xfId="1357" xr:uid="{00000000-0005-0000-0000-0000B70F0000}"/>
    <cellStyle name="Comma 2 2 4 122" xfId="1358" xr:uid="{00000000-0005-0000-0000-0000B80F0000}"/>
    <cellStyle name="Comma 2 2 4 123" xfId="1359" xr:uid="{00000000-0005-0000-0000-0000B90F0000}"/>
    <cellStyle name="Comma 2 2 4 124" xfId="1360" xr:uid="{00000000-0005-0000-0000-0000BA0F0000}"/>
    <cellStyle name="Comma 2 2 4 125" xfId="1361" xr:uid="{00000000-0005-0000-0000-0000BB0F0000}"/>
    <cellStyle name="Comma 2 2 4 126" xfId="1362" xr:uid="{00000000-0005-0000-0000-0000BC0F0000}"/>
    <cellStyle name="Comma 2 2 4 127" xfId="1363" xr:uid="{00000000-0005-0000-0000-0000BD0F0000}"/>
    <cellStyle name="Comma 2 2 4 128" xfId="1364" xr:uid="{00000000-0005-0000-0000-0000BE0F0000}"/>
    <cellStyle name="Comma 2 2 4 129" xfId="1365" xr:uid="{00000000-0005-0000-0000-0000BF0F0000}"/>
    <cellStyle name="Comma 2 2 4 13" xfId="1366" xr:uid="{00000000-0005-0000-0000-0000C00F0000}"/>
    <cellStyle name="Comma 2 2 4 130" xfId="1367" xr:uid="{00000000-0005-0000-0000-0000C10F0000}"/>
    <cellStyle name="Comma 2 2 4 131" xfId="1368" xr:uid="{00000000-0005-0000-0000-0000C20F0000}"/>
    <cellStyle name="Comma 2 2 4 132" xfId="1369" xr:uid="{00000000-0005-0000-0000-0000C30F0000}"/>
    <cellStyle name="Comma 2 2 4 133" xfId="1370" xr:uid="{00000000-0005-0000-0000-0000C40F0000}"/>
    <cellStyle name="Comma 2 2 4 134" xfId="1371" xr:uid="{00000000-0005-0000-0000-0000C50F0000}"/>
    <cellStyle name="Comma 2 2 4 135" xfId="1372" xr:uid="{00000000-0005-0000-0000-0000C60F0000}"/>
    <cellStyle name="Comma 2 2 4 136" xfId="1373" xr:uid="{00000000-0005-0000-0000-0000C70F0000}"/>
    <cellStyle name="Comma 2 2 4 137" xfId="1374" xr:uid="{00000000-0005-0000-0000-0000C80F0000}"/>
    <cellStyle name="Comma 2 2 4 138" xfId="1375" xr:uid="{00000000-0005-0000-0000-0000C90F0000}"/>
    <cellStyle name="Comma 2 2 4 139" xfId="1376" xr:uid="{00000000-0005-0000-0000-0000CA0F0000}"/>
    <cellStyle name="Comma 2 2 4 14" xfId="1377" xr:uid="{00000000-0005-0000-0000-0000CB0F0000}"/>
    <cellStyle name="Comma 2 2 4 140" xfId="1378" xr:uid="{00000000-0005-0000-0000-0000CC0F0000}"/>
    <cellStyle name="Comma 2 2 4 141" xfId="1379" xr:uid="{00000000-0005-0000-0000-0000CD0F0000}"/>
    <cellStyle name="Comma 2 2 4 142" xfId="1380" xr:uid="{00000000-0005-0000-0000-0000CE0F0000}"/>
    <cellStyle name="Comma 2 2 4 143" xfId="1381" xr:uid="{00000000-0005-0000-0000-0000CF0F0000}"/>
    <cellStyle name="Comma 2 2 4 144" xfId="1382" xr:uid="{00000000-0005-0000-0000-0000D00F0000}"/>
    <cellStyle name="Comma 2 2 4 145" xfId="1383" xr:uid="{00000000-0005-0000-0000-0000D10F0000}"/>
    <cellStyle name="Comma 2 2 4 146" xfId="1384" xr:uid="{00000000-0005-0000-0000-0000D20F0000}"/>
    <cellStyle name="Comma 2 2 4 147" xfId="1385" xr:uid="{00000000-0005-0000-0000-0000D30F0000}"/>
    <cellStyle name="Comma 2 2 4 148" xfId="1386" xr:uid="{00000000-0005-0000-0000-0000D40F0000}"/>
    <cellStyle name="Comma 2 2 4 149" xfId="1387" xr:uid="{00000000-0005-0000-0000-0000D50F0000}"/>
    <cellStyle name="Comma 2 2 4 15" xfId="1388" xr:uid="{00000000-0005-0000-0000-0000D60F0000}"/>
    <cellStyle name="Comma 2 2 4 150" xfId="1389" xr:uid="{00000000-0005-0000-0000-0000D70F0000}"/>
    <cellStyle name="Comma 2 2 4 151" xfId="1390" xr:uid="{00000000-0005-0000-0000-0000D80F0000}"/>
    <cellStyle name="Comma 2 2 4 152" xfId="1391" xr:uid="{00000000-0005-0000-0000-0000D90F0000}"/>
    <cellStyle name="Comma 2 2 4 153" xfId="1392" xr:uid="{00000000-0005-0000-0000-0000DA0F0000}"/>
    <cellStyle name="Comma 2 2 4 154" xfId="1393" xr:uid="{00000000-0005-0000-0000-0000DB0F0000}"/>
    <cellStyle name="Comma 2 2 4 155" xfId="1394" xr:uid="{00000000-0005-0000-0000-0000DC0F0000}"/>
    <cellStyle name="Comma 2 2 4 156" xfId="1395" xr:uid="{00000000-0005-0000-0000-0000DD0F0000}"/>
    <cellStyle name="Comma 2 2 4 157" xfId="1396" xr:uid="{00000000-0005-0000-0000-0000DE0F0000}"/>
    <cellStyle name="Comma 2 2 4 158" xfId="1397" xr:uid="{00000000-0005-0000-0000-0000DF0F0000}"/>
    <cellStyle name="Comma 2 2 4 159" xfId="1398" xr:uid="{00000000-0005-0000-0000-0000E00F0000}"/>
    <cellStyle name="Comma 2 2 4 16" xfId="1399" xr:uid="{00000000-0005-0000-0000-0000E10F0000}"/>
    <cellStyle name="Comma 2 2 4 160" xfId="1400" xr:uid="{00000000-0005-0000-0000-0000E20F0000}"/>
    <cellStyle name="Comma 2 2 4 161" xfId="1401" xr:uid="{00000000-0005-0000-0000-0000E30F0000}"/>
    <cellStyle name="Comma 2 2 4 162" xfId="1402" xr:uid="{00000000-0005-0000-0000-0000E40F0000}"/>
    <cellStyle name="Comma 2 2 4 163" xfId="1403" xr:uid="{00000000-0005-0000-0000-0000E50F0000}"/>
    <cellStyle name="Comma 2 2 4 164" xfId="1404" xr:uid="{00000000-0005-0000-0000-0000E60F0000}"/>
    <cellStyle name="Comma 2 2 4 165" xfId="1405" xr:uid="{00000000-0005-0000-0000-0000E70F0000}"/>
    <cellStyle name="Comma 2 2 4 166" xfId="1406" xr:uid="{00000000-0005-0000-0000-0000E80F0000}"/>
    <cellStyle name="Comma 2 2 4 167" xfId="1407" xr:uid="{00000000-0005-0000-0000-0000E90F0000}"/>
    <cellStyle name="Comma 2 2 4 168" xfId="1408" xr:uid="{00000000-0005-0000-0000-0000EA0F0000}"/>
    <cellStyle name="Comma 2 2 4 169" xfId="1409" xr:uid="{00000000-0005-0000-0000-0000EB0F0000}"/>
    <cellStyle name="Comma 2 2 4 17" xfId="1410" xr:uid="{00000000-0005-0000-0000-0000EC0F0000}"/>
    <cellStyle name="Comma 2 2 4 170" xfId="1411" xr:uid="{00000000-0005-0000-0000-0000ED0F0000}"/>
    <cellStyle name="Comma 2 2 4 171" xfId="1412" xr:uid="{00000000-0005-0000-0000-0000EE0F0000}"/>
    <cellStyle name="Comma 2 2 4 172" xfId="1413" xr:uid="{00000000-0005-0000-0000-0000EF0F0000}"/>
    <cellStyle name="Comma 2 2 4 173" xfId="1414" xr:uid="{00000000-0005-0000-0000-0000F00F0000}"/>
    <cellStyle name="Comma 2 2 4 174" xfId="1415" xr:uid="{00000000-0005-0000-0000-0000F10F0000}"/>
    <cellStyle name="Comma 2 2 4 175" xfId="1416" xr:uid="{00000000-0005-0000-0000-0000F20F0000}"/>
    <cellStyle name="Comma 2 2 4 176" xfId="1417" xr:uid="{00000000-0005-0000-0000-0000F30F0000}"/>
    <cellStyle name="Comma 2 2 4 177" xfId="1418" xr:uid="{00000000-0005-0000-0000-0000F40F0000}"/>
    <cellStyle name="Comma 2 2 4 178" xfId="1419" xr:uid="{00000000-0005-0000-0000-0000F50F0000}"/>
    <cellStyle name="Comma 2 2 4 179" xfId="1420" xr:uid="{00000000-0005-0000-0000-0000F60F0000}"/>
    <cellStyle name="Comma 2 2 4 18" xfId="1421" xr:uid="{00000000-0005-0000-0000-0000F70F0000}"/>
    <cellStyle name="Comma 2 2 4 180" xfId="1422" xr:uid="{00000000-0005-0000-0000-0000F80F0000}"/>
    <cellStyle name="Comma 2 2 4 181" xfId="1423" xr:uid="{00000000-0005-0000-0000-0000F90F0000}"/>
    <cellStyle name="Comma 2 2 4 182" xfId="1424" xr:uid="{00000000-0005-0000-0000-0000FA0F0000}"/>
    <cellStyle name="Comma 2 2 4 183" xfId="1425" xr:uid="{00000000-0005-0000-0000-0000FB0F0000}"/>
    <cellStyle name="Comma 2 2 4 184" xfId="1426" xr:uid="{00000000-0005-0000-0000-0000FC0F0000}"/>
    <cellStyle name="Comma 2 2 4 185" xfId="1427" xr:uid="{00000000-0005-0000-0000-0000FD0F0000}"/>
    <cellStyle name="Comma 2 2 4 186" xfId="1428" xr:uid="{00000000-0005-0000-0000-0000FE0F0000}"/>
    <cellStyle name="Comma 2 2 4 187" xfId="1429" xr:uid="{00000000-0005-0000-0000-0000FF0F0000}"/>
    <cellStyle name="Comma 2 2 4 188" xfId="1430" xr:uid="{00000000-0005-0000-0000-000000100000}"/>
    <cellStyle name="Comma 2 2 4 189" xfId="1431" xr:uid="{00000000-0005-0000-0000-000001100000}"/>
    <cellStyle name="Comma 2 2 4 19" xfId="1432" xr:uid="{00000000-0005-0000-0000-000002100000}"/>
    <cellStyle name="Comma 2 2 4 190" xfId="1433" xr:uid="{00000000-0005-0000-0000-000003100000}"/>
    <cellStyle name="Comma 2 2 4 191" xfId="1434" xr:uid="{00000000-0005-0000-0000-000004100000}"/>
    <cellStyle name="Comma 2 2 4 192" xfId="1435" xr:uid="{00000000-0005-0000-0000-000005100000}"/>
    <cellStyle name="Comma 2 2 4 193" xfId="1436" xr:uid="{00000000-0005-0000-0000-000006100000}"/>
    <cellStyle name="Comma 2 2 4 194" xfId="1437" xr:uid="{00000000-0005-0000-0000-000007100000}"/>
    <cellStyle name="Comma 2 2 4 195" xfId="1438" xr:uid="{00000000-0005-0000-0000-000008100000}"/>
    <cellStyle name="Comma 2 2 4 2" xfId="1439" xr:uid="{00000000-0005-0000-0000-000009100000}"/>
    <cellStyle name="Comma 2 2 4 20" xfId="1440" xr:uid="{00000000-0005-0000-0000-00000A100000}"/>
    <cellStyle name="Comma 2 2 4 21" xfId="1441" xr:uid="{00000000-0005-0000-0000-00000B100000}"/>
    <cellStyle name="Comma 2 2 4 22" xfId="1442" xr:uid="{00000000-0005-0000-0000-00000C100000}"/>
    <cellStyle name="Comma 2 2 4 23" xfId="1443" xr:uid="{00000000-0005-0000-0000-00000D100000}"/>
    <cellStyle name="Comma 2 2 4 24" xfId="1444" xr:uid="{00000000-0005-0000-0000-00000E100000}"/>
    <cellStyle name="Comma 2 2 4 25" xfId="1445" xr:uid="{00000000-0005-0000-0000-00000F100000}"/>
    <cellStyle name="Comma 2 2 4 26" xfId="1446" xr:uid="{00000000-0005-0000-0000-000010100000}"/>
    <cellStyle name="Comma 2 2 4 27" xfId="1447" xr:uid="{00000000-0005-0000-0000-000011100000}"/>
    <cellStyle name="Comma 2 2 4 28" xfId="1448" xr:uid="{00000000-0005-0000-0000-000012100000}"/>
    <cellStyle name="Comma 2 2 4 29" xfId="1449" xr:uid="{00000000-0005-0000-0000-000013100000}"/>
    <cellStyle name="Comma 2 2 4 3" xfId="1450" xr:uid="{00000000-0005-0000-0000-000014100000}"/>
    <cellStyle name="Comma 2 2 4 30" xfId="1451" xr:uid="{00000000-0005-0000-0000-000015100000}"/>
    <cellStyle name="Comma 2 2 4 31" xfId="1452" xr:uid="{00000000-0005-0000-0000-000016100000}"/>
    <cellStyle name="Comma 2 2 4 32" xfId="1453" xr:uid="{00000000-0005-0000-0000-000017100000}"/>
    <cellStyle name="Comma 2 2 4 33" xfId="1454" xr:uid="{00000000-0005-0000-0000-000018100000}"/>
    <cellStyle name="Comma 2 2 4 34" xfId="1455" xr:uid="{00000000-0005-0000-0000-000019100000}"/>
    <cellStyle name="Comma 2 2 4 35" xfId="1456" xr:uid="{00000000-0005-0000-0000-00001A100000}"/>
    <cellStyle name="Comma 2 2 4 36" xfId="1457" xr:uid="{00000000-0005-0000-0000-00001B100000}"/>
    <cellStyle name="Comma 2 2 4 37" xfId="1458" xr:uid="{00000000-0005-0000-0000-00001C100000}"/>
    <cellStyle name="Comma 2 2 4 38" xfId="1459" xr:uid="{00000000-0005-0000-0000-00001D100000}"/>
    <cellStyle name="Comma 2 2 4 39" xfId="1460" xr:uid="{00000000-0005-0000-0000-00001E100000}"/>
    <cellStyle name="Comma 2 2 4 4" xfId="1461" xr:uid="{00000000-0005-0000-0000-00001F100000}"/>
    <cellStyle name="Comma 2 2 4 40" xfId="1462" xr:uid="{00000000-0005-0000-0000-000020100000}"/>
    <cellStyle name="Comma 2 2 4 41" xfId="1463" xr:uid="{00000000-0005-0000-0000-000021100000}"/>
    <cellStyle name="Comma 2 2 4 42" xfId="1464" xr:uid="{00000000-0005-0000-0000-000022100000}"/>
    <cellStyle name="Comma 2 2 4 43" xfId="1465" xr:uid="{00000000-0005-0000-0000-000023100000}"/>
    <cellStyle name="Comma 2 2 4 44" xfId="1466" xr:uid="{00000000-0005-0000-0000-000024100000}"/>
    <cellStyle name="Comma 2 2 4 45" xfId="1467" xr:uid="{00000000-0005-0000-0000-000025100000}"/>
    <cellStyle name="Comma 2 2 4 46" xfId="1468" xr:uid="{00000000-0005-0000-0000-000026100000}"/>
    <cellStyle name="Comma 2 2 4 47" xfId="1469" xr:uid="{00000000-0005-0000-0000-000027100000}"/>
    <cellStyle name="Comma 2 2 4 48" xfId="1470" xr:uid="{00000000-0005-0000-0000-000028100000}"/>
    <cellStyle name="Comma 2 2 4 49" xfId="1471" xr:uid="{00000000-0005-0000-0000-000029100000}"/>
    <cellStyle name="Comma 2 2 4 5" xfId="1472" xr:uid="{00000000-0005-0000-0000-00002A100000}"/>
    <cellStyle name="Comma 2 2 4 50" xfId="1473" xr:uid="{00000000-0005-0000-0000-00002B100000}"/>
    <cellStyle name="Comma 2 2 4 51" xfId="1474" xr:uid="{00000000-0005-0000-0000-00002C100000}"/>
    <cellStyle name="Comma 2 2 4 52" xfId="1475" xr:uid="{00000000-0005-0000-0000-00002D100000}"/>
    <cellStyle name="Comma 2 2 4 53" xfId="1476" xr:uid="{00000000-0005-0000-0000-00002E100000}"/>
    <cellStyle name="Comma 2 2 4 54" xfId="1477" xr:uid="{00000000-0005-0000-0000-00002F100000}"/>
    <cellStyle name="Comma 2 2 4 55" xfId="1478" xr:uid="{00000000-0005-0000-0000-000030100000}"/>
    <cellStyle name="Comma 2 2 4 56" xfId="1479" xr:uid="{00000000-0005-0000-0000-000031100000}"/>
    <cellStyle name="Comma 2 2 4 57" xfId="1480" xr:uid="{00000000-0005-0000-0000-000032100000}"/>
    <cellStyle name="Comma 2 2 4 58" xfId="1481" xr:uid="{00000000-0005-0000-0000-000033100000}"/>
    <cellStyle name="Comma 2 2 4 59" xfId="1482" xr:uid="{00000000-0005-0000-0000-000034100000}"/>
    <cellStyle name="Comma 2 2 4 6" xfId="1483" xr:uid="{00000000-0005-0000-0000-000035100000}"/>
    <cellStyle name="Comma 2 2 4 60" xfId="1484" xr:uid="{00000000-0005-0000-0000-000036100000}"/>
    <cellStyle name="Comma 2 2 4 61" xfId="1485" xr:uid="{00000000-0005-0000-0000-000037100000}"/>
    <cellStyle name="Comma 2 2 4 62" xfId="1486" xr:uid="{00000000-0005-0000-0000-000038100000}"/>
    <cellStyle name="Comma 2 2 4 63" xfId="1487" xr:uid="{00000000-0005-0000-0000-000039100000}"/>
    <cellStyle name="Comma 2 2 4 64" xfId="1488" xr:uid="{00000000-0005-0000-0000-00003A100000}"/>
    <cellStyle name="Comma 2 2 4 65" xfId="1489" xr:uid="{00000000-0005-0000-0000-00003B100000}"/>
    <cellStyle name="Comma 2 2 4 66" xfId="1490" xr:uid="{00000000-0005-0000-0000-00003C100000}"/>
    <cellStyle name="Comma 2 2 4 67" xfId="1491" xr:uid="{00000000-0005-0000-0000-00003D100000}"/>
    <cellStyle name="Comma 2 2 4 68" xfId="1492" xr:uid="{00000000-0005-0000-0000-00003E100000}"/>
    <cellStyle name="Comma 2 2 4 69" xfId="1493" xr:uid="{00000000-0005-0000-0000-00003F100000}"/>
    <cellStyle name="Comma 2 2 4 7" xfId="1494" xr:uid="{00000000-0005-0000-0000-000040100000}"/>
    <cellStyle name="Comma 2 2 4 70" xfId="1495" xr:uid="{00000000-0005-0000-0000-000041100000}"/>
    <cellStyle name="Comma 2 2 4 71" xfId="1496" xr:uid="{00000000-0005-0000-0000-000042100000}"/>
    <cellStyle name="Comma 2 2 4 72" xfId="1497" xr:uid="{00000000-0005-0000-0000-000043100000}"/>
    <cellStyle name="Comma 2 2 4 73" xfId="1498" xr:uid="{00000000-0005-0000-0000-000044100000}"/>
    <cellStyle name="Comma 2 2 4 74" xfId="1499" xr:uid="{00000000-0005-0000-0000-000045100000}"/>
    <cellStyle name="Comma 2 2 4 75" xfId="1500" xr:uid="{00000000-0005-0000-0000-000046100000}"/>
    <cellStyle name="Comma 2 2 4 76" xfId="1501" xr:uid="{00000000-0005-0000-0000-000047100000}"/>
    <cellStyle name="Comma 2 2 4 77" xfId="1502" xr:uid="{00000000-0005-0000-0000-000048100000}"/>
    <cellStyle name="Comma 2 2 4 78" xfId="1503" xr:uid="{00000000-0005-0000-0000-000049100000}"/>
    <cellStyle name="Comma 2 2 4 79" xfId="1504" xr:uid="{00000000-0005-0000-0000-00004A100000}"/>
    <cellStyle name="Comma 2 2 4 8" xfId="1505" xr:uid="{00000000-0005-0000-0000-00004B100000}"/>
    <cellStyle name="Comma 2 2 4 80" xfId="1506" xr:uid="{00000000-0005-0000-0000-00004C100000}"/>
    <cellStyle name="Comma 2 2 4 81" xfId="1507" xr:uid="{00000000-0005-0000-0000-00004D100000}"/>
    <cellStyle name="Comma 2 2 4 82" xfId="1508" xr:uid="{00000000-0005-0000-0000-00004E100000}"/>
    <cellStyle name="Comma 2 2 4 83" xfId="1509" xr:uid="{00000000-0005-0000-0000-00004F100000}"/>
    <cellStyle name="Comma 2 2 4 84" xfId="1510" xr:uid="{00000000-0005-0000-0000-000050100000}"/>
    <cellStyle name="Comma 2 2 4 85" xfId="1511" xr:uid="{00000000-0005-0000-0000-000051100000}"/>
    <cellStyle name="Comma 2 2 4 86" xfId="1512" xr:uid="{00000000-0005-0000-0000-000052100000}"/>
    <cellStyle name="Comma 2 2 4 87" xfId="1513" xr:uid="{00000000-0005-0000-0000-000053100000}"/>
    <cellStyle name="Comma 2 2 4 88" xfId="1514" xr:uid="{00000000-0005-0000-0000-000054100000}"/>
    <cellStyle name="Comma 2 2 4 89" xfId="1515" xr:uid="{00000000-0005-0000-0000-000055100000}"/>
    <cellStyle name="Comma 2 2 4 9" xfId="1516" xr:uid="{00000000-0005-0000-0000-000056100000}"/>
    <cellStyle name="Comma 2 2 4 90" xfId="1517" xr:uid="{00000000-0005-0000-0000-000057100000}"/>
    <cellStyle name="Comma 2 2 4 91" xfId="1518" xr:uid="{00000000-0005-0000-0000-000058100000}"/>
    <cellStyle name="Comma 2 2 4 92" xfId="1519" xr:uid="{00000000-0005-0000-0000-000059100000}"/>
    <cellStyle name="Comma 2 2 4 93" xfId="1520" xr:uid="{00000000-0005-0000-0000-00005A100000}"/>
    <cellStyle name="Comma 2 2 4 94" xfId="1521" xr:uid="{00000000-0005-0000-0000-00005B100000}"/>
    <cellStyle name="Comma 2 2 4 95" xfId="1522" xr:uid="{00000000-0005-0000-0000-00005C100000}"/>
    <cellStyle name="Comma 2 2 4 96" xfId="1523" xr:uid="{00000000-0005-0000-0000-00005D100000}"/>
    <cellStyle name="Comma 2 2 4 97" xfId="1524" xr:uid="{00000000-0005-0000-0000-00005E100000}"/>
    <cellStyle name="Comma 2 2 4 98" xfId="1525" xr:uid="{00000000-0005-0000-0000-00005F100000}"/>
    <cellStyle name="Comma 2 2 4 99" xfId="1526" xr:uid="{00000000-0005-0000-0000-000060100000}"/>
    <cellStyle name="Comma 2 2 40" xfId="1527" xr:uid="{00000000-0005-0000-0000-000061100000}"/>
    <cellStyle name="Comma 2 2 40 2" xfId="1528" xr:uid="{00000000-0005-0000-0000-000062100000}"/>
    <cellStyle name="Comma 2 2 40 3" xfId="1529" xr:uid="{00000000-0005-0000-0000-000063100000}"/>
    <cellStyle name="Comma 2 2 41" xfId="1530" xr:uid="{00000000-0005-0000-0000-000064100000}"/>
    <cellStyle name="Comma 2 2 41 2" xfId="1531" xr:uid="{00000000-0005-0000-0000-000065100000}"/>
    <cellStyle name="Comma 2 2 41 3" xfId="1532" xr:uid="{00000000-0005-0000-0000-000066100000}"/>
    <cellStyle name="Comma 2 2 42" xfId="1533" xr:uid="{00000000-0005-0000-0000-000067100000}"/>
    <cellStyle name="Comma 2 2 42 2" xfId="1534" xr:uid="{00000000-0005-0000-0000-000068100000}"/>
    <cellStyle name="Comma 2 2 42 3" xfId="1535" xr:uid="{00000000-0005-0000-0000-000069100000}"/>
    <cellStyle name="Comma 2 2 43" xfId="1536" xr:uid="{00000000-0005-0000-0000-00006A100000}"/>
    <cellStyle name="Comma 2 2 43 2" xfId="1537" xr:uid="{00000000-0005-0000-0000-00006B100000}"/>
    <cellStyle name="Comma 2 2 43 3" xfId="1538" xr:uid="{00000000-0005-0000-0000-00006C100000}"/>
    <cellStyle name="Comma 2 2 44" xfId="1539" xr:uid="{00000000-0005-0000-0000-00006D100000}"/>
    <cellStyle name="Comma 2 2 44 2" xfId="1540" xr:uid="{00000000-0005-0000-0000-00006E100000}"/>
    <cellStyle name="Comma 2 2 44 3" xfId="1541" xr:uid="{00000000-0005-0000-0000-00006F100000}"/>
    <cellStyle name="Comma 2 2 45" xfId="1542" xr:uid="{00000000-0005-0000-0000-000070100000}"/>
    <cellStyle name="Comma 2 2 45 2" xfId="1543" xr:uid="{00000000-0005-0000-0000-000071100000}"/>
    <cellStyle name="Comma 2 2 45 3" xfId="1544" xr:uid="{00000000-0005-0000-0000-000072100000}"/>
    <cellStyle name="Comma 2 2 46" xfId="1545" xr:uid="{00000000-0005-0000-0000-000073100000}"/>
    <cellStyle name="Comma 2 2 46 2" xfId="1546" xr:uid="{00000000-0005-0000-0000-000074100000}"/>
    <cellStyle name="Comma 2 2 46 3" xfId="1547" xr:uid="{00000000-0005-0000-0000-000075100000}"/>
    <cellStyle name="Comma 2 2 47" xfId="1548" xr:uid="{00000000-0005-0000-0000-000076100000}"/>
    <cellStyle name="Comma 2 2 47 2" xfId="1549" xr:uid="{00000000-0005-0000-0000-000077100000}"/>
    <cellStyle name="Comma 2 2 47 3" xfId="1550" xr:uid="{00000000-0005-0000-0000-000078100000}"/>
    <cellStyle name="Comma 2 2 48" xfId="1551" xr:uid="{00000000-0005-0000-0000-000079100000}"/>
    <cellStyle name="Comma 2 2 48 2" xfId="1552" xr:uid="{00000000-0005-0000-0000-00007A100000}"/>
    <cellStyle name="Comma 2 2 48 3" xfId="1553" xr:uid="{00000000-0005-0000-0000-00007B100000}"/>
    <cellStyle name="Comma 2 2 49" xfId="1554" xr:uid="{00000000-0005-0000-0000-00007C100000}"/>
    <cellStyle name="Comma 2 2 49 2" xfId="1555" xr:uid="{00000000-0005-0000-0000-00007D100000}"/>
    <cellStyle name="Comma 2 2 49 3" xfId="1556" xr:uid="{00000000-0005-0000-0000-00007E100000}"/>
    <cellStyle name="Comma 2 2 5" xfId="8" xr:uid="{00000000-0005-0000-0000-00007F100000}"/>
    <cellStyle name="Comma 2 2 5 10" xfId="1557" xr:uid="{00000000-0005-0000-0000-000080100000}"/>
    <cellStyle name="Comma 2 2 5 100" xfId="1558" xr:uid="{00000000-0005-0000-0000-000081100000}"/>
    <cellStyle name="Comma 2 2 5 101" xfId="1559" xr:uid="{00000000-0005-0000-0000-000082100000}"/>
    <cellStyle name="Comma 2 2 5 102" xfId="1560" xr:uid="{00000000-0005-0000-0000-000083100000}"/>
    <cellStyle name="Comma 2 2 5 103" xfId="1561" xr:uid="{00000000-0005-0000-0000-000084100000}"/>
    <cellStyle name="Comma 2 2 5 104" xfId="1562" xr:uid="{00000000-0005-0000-0000-000085100000}"/>
    <cellStyle name="Comma 2 2 5 105" xfId="1563" xr:uid="{00000000-0005-0000-0000-000086100000}"/>
    <cellStyle name="Comma 2 2 5 106" xfId="1564" xr:uid="{00000000-0005-0000-0000-000087100000}"/>
    <cellStyle name="Comma 2 2 5 107" xfId="1565" xr:uid="{00000000-0005-0000-0000-000088100000}"/>
    <cellStyle name="Comma 2 2 5 108" xfId="1566" xr:uid="{00000000-0005-0000-0000-000089100000}"/>
    <cellStyle name="Comma 2 2 5 109" xfId="1567" xr:uid="{00000000-0005-0000-0000-00008A100000}"/>
    <cellStyle name="Comma 2 2 5 11" xfId="1568" xr:uid="{00000000-0005-0000-0000-00008B100000}"/>
    <cellStyle name="Comma 2 2 5 110" xfId="1569" xr:uid="{00000000-0005-0000-0000-00008C100000}"/>
    <cellStyle name="Comma 2 2 5 111" xfId="1570" xr:uid="{00000000-0005-0000-0000-00008D100000}"/>
    <cellStyle name="Comma 2 2 5 112" xfId="1571" xr:uid="{00000000-0005-0000-0000-00008E100000}"/>
    <cellStyle name="Comma 2 2 5 113" xfId="1572" xr:uid="{00000000-0005-0000-0000-00008F100000}"/>
    <cellStyle name="Comma 2 2 5 114" xfId="1573" xr:uid="{00000000-0005-0000-0000-000090100000}"/>
    <cellStyle name="Comma 2 2 5 115" xfId="1574" xr:uid="{00000000-0005-0000-0000-000091100000}"/>
    <cellStyle name="Comma 2 2 5 116" xfId="1575" xr:uid="{00000000-0005-0000-0000-000092100000}"/>
    <cellStyle name="Comma 2 2 5 117" xfId="1576" xr:uid="{00000000-0005-0000-0000-000093100000}"/>
    <cellStyle name="Comma 2 2 5 118" xfId="1577" xr:uid="{00000000-0005-0000-0000-000094100000}"/>
    <cellStyle name="Comma 2 2 5 119" xfId="1578" xr:uid="{00000000-0005-0000-0000-000095100000}"/>
    <cellStyle name="Comma 2 2 5 12" xfId="1579" xr:uid="{00000000-0005-0000-0000-000096100000}"/>
    <cellStyle name="Comma 2 2 5 120" xfId="1580" xr:uid="{00000000-0005-0000-0000-000097100000}"/>
    <cellStyle name="Comma 2 2 5 121" xfId="1581" xr:uid="{00000000-0005-0000-0000-000098100000}"/>
    <cellStyle name="Comma 2 2 5 122" xfId="1582" xr:uid="{00000000-0005-0000-0000-000099100000}"/>
    <cellStyle name="Comma 2 2 5 123" xfId="1583" xr:uid="{00000000-0005-0000-0000-00009A100000}"/>
    <cellStyle name="Comma 2 2 5 124" xfId="1584" xr:uid="{00000000-0005-0000-0000-00009B100000}"/>
    <cellStyle name="Comma 2 2 5 125" xfId="1585" xr:uid="{00000000-0005-0000-0000-00009C100000}"/>
    <cellStyle name="Comma 2 2 5 126" xfId="1586" xr:uid="{00000000-0005-0000-0000-00009D100000}"/>
    <cellStyle name="Comma 2 2 5 127" xfId="1587" xr:uid="{00000000-0005-0000-0000-00009E100000}"/>
    <cellStyle name="Comma 2 2 5 128" xfId="1588" xr:uid="{00000000-0005-0000-0000-00009F100000}"/>
    <cellStyle name="Comma 2 2 5 129" xfId="1589" xr:uid="{00000000-0005-0000-0000-0000A0100000}"/>
    <cellStyle name="Comma 2 2 5 13" xfId="1590" xr:uid="{00000000-0005-0000-0000-0000A1100000}"/>
    <cellStyle name="Comma 2 2 5 130" xfId="1591" xr:uid="{00000000-0005-0000-0000-0000A2100000}"/>
    <cellStyle name="Comma 2 2 5 131" xfId="1592" xr:uid="{00000000-0005-0000-0000-0000A3100000}"/>
    <cellStyle name="Comma 2 2 5 132" xfId="1593" xr:uid="{00000000-0005-0000-0000-0000A4100000}"/>
    <cellStyle name="Comma 2 2 5 133" xfId="1594" xr:uid="{00000000-0005-0000-0000-0000A5100000}"/>
    <cellStyle name="Comma 2 2 5 134" xfId="1595" xr:uid="{00000000-0005-0000-0000-0000A6100000}"/>
    <cellStyle name="Comma 2 2 5 135" xfId="1596" xr:uid="{00000000-0005-0000-0000-0000A7100000}"/>
    <cellStyle name="Comma 2 2 5 136" xfId="1597" xr:uid="{00000000-0005-0000-0000-0000A8100000}"/>
    <cellStyle name="Comma 2 2 5 137" xfId="1598" xr:uid="{00000000-0005-0000-0000-0000A9100000}"/>
    <cellStyle name="Comma 2 2 5 138" xfId="1599" xr:uid="{00000000-0005-0000-0000-0000AA100000}"/>
    <cellStyle name="Comma 2 2 5 139" xfId="1600" xr:uid="{00000000-0005-0000-0000-0000AB100000}"/>
    <cellStyle name="Comma 2 2 5 14" xfId="1601" xr:uid="{00000000-0005-0000-0000-0000AC100000}"/>
    <cellStyle name="Comma 2 2 5 140" xfId="1602" xr:uid="{00000000-0005-0000-0000-0000AD100000}"/>
    <cellStyle name="Comma 2 2 5 141" xfId="1603" xr:uid="{00000000-0005-0000-0000-0000AE100000}"/>
    <cellStyle name="Comma 2 2 5 142" xfId="1604" xr:uid="{00000000-0005-0000-0000-0000AF100000}"/>
    <cellStyle name="Comma 2 2 5 143" xfId="1605" xr:uid="{00000000-0005-0000-0000-0000B0100000}"/>
    <cellStyle name="Comma 2 2 5 144" xfId="1606" xr:uid="{00000000-0005-0000-0000-0000B1100000}"/>
    <cellStyle name="Comma 2 2 5 145" xfId="1607" xr:uid="{00000000-0005-0000-0000-0000B2100000}"/>
    <cellStyle name="Comma 2 2 5 146" xfId="1608" xr:uid="{00000000-0005-0000-0000-0000B3100000}"/>
    <cellStyle name="Comma 2 2 5 147" xfId="1609" xr:uid="{00000000-0005-0000-0000-0000B4100000}"/>
    <cellStyle name="Comma 2 2 5 148" xfId="1610" xr:uid="{00000000-0005-0000-0000-0000B5100000}"/>
    <cellStyle name="Comma 2 2 5 149" xfId="1611" xr:uid="{00000000-0005-0000-0000-0000B6100000}"/>
    <cellStyle name="Comma 2 2 5 15" xfId="1612" xr:uid="{00000000-0005-0000-0000-0000B7100000}"/>
    <cellStyle name="Comma 2 2 5 150" xfId="1613" xr:uid="{00000000-0005-0000-0000-0000B8100000}"/>
    <cellStyle name="Comma 2 2 5 151" xfId="1614" xr:uid="{00000000-0005-0000-0000-0000B9100000}"/>
    <cellStyle name="Comma 2 2 5 152" xfId="1615" xr:uid="{00000000-0005-0000-0000-0000BA100000}"/>
    <cellStyle name="Comma 2 2 5 153" xfId="1616" xr:uid="{00000000-0005-0000-0000-0000BB100000}"/>
    <cellStyle name="Comma 2 2 5 154" xfId="1617" xr:uid="{00000000-0005-0000-0000-0000BC100000}"/>
    <cellStyle name="Comma 2 2 5 155" xfId="1618" xr:uid="{00000000-0005-0000-0000-0000BD100000}"/>
    <cellStyle name="Comma 2 2 5 156" xfId="1619" xr:uid="{00000000-0005-0000-0000-0000BE100000}"/>
    <cellStyle name="Comma 2 2 5 157" xfId="1620" xr:uid="{00000000-0005-0000-0000-0000BF100000}"/>
    <cellStyle name="Comma 2 2 5 158" xfId="1621" xr:uid="{00000000-0005-0000-0000-0000C0100000}"/>
    <cellStyle name="Comma 2 2 5 159" xfId="1622" xr:uid="{00000000-0005-0000-0000-0000C1100000}"/>
    <cellStyle name="Comma 2 2 5 16" xfId="1623" xr:uid="{00000000-0005-0000-0000-0000C2100000}"/>
    <cellStyle name="Comma 2 2 5 160" xfId="1624" xr:uid="{00000000-0005-0000-0000-0000C3100000}"/>
    <cellStyle name="Comma 2 2 5 161" xfId="1625" xr:uid="{00000000-0005-0000-0000-0000C4100000}"/>
    <cellStyle name="Comma 2 2 5 162" xfId="1626" xr:uid="{00000000-0005-0000-0000-0000C5100000}"/>
    <cellStyle name="Comma 2 2 5 163" xfId="1627" xr:uid="{00000000-0005-0000-0000-0000C6100000}"/>
    <cellStyle name="Comma 2 2 5 164" xfId="1628" xr:uid="{00000000-0005-0000-0000-0000C7100000}"/>
    <cellStyle name="Comma 2 2 5 165" xfId="1629" xr:uid="{00000000-0005-0000-0000-0000C8100000}"/>
    <cellStyle name="Comma 2 2 5 166" xfId="1630" xr:uid="{00000000-0005-0000-0000-0000C9100000}"/>
    <cellStyle name="Comma 2 2 5 167" xfId="1631" xr:uid="{00000000-0005-0000-0000-0000CA100000}"/>
    <cellStyle name="Comma 2 2 5 168" xfId="1632" xr:uid="{00000000-0005-0000-0000-0000CB100000}"/>
    <cellStyle name="Comma 2 2 5 169" xfId="1633" xr:uid="{00000000-0005-0000-0000-0000CC100000}"/>
    <cellStyle name="Comma 2 2 5 17" xfId="1634" xr:uid="{00000000-0005-0000-0000-0000CD100000}"/>
    <cellStyle name="Comma 2 2 5 170" xfId="1635" xr:uid="{00000000-0005-0000-0000-0000CE100000}"/>
    <cellStyle name="Comma 2 2 5 171" xfId="1636" xr:uid="{00000000-0005-0000-0000-0000CF100000}"/>
    <cellStyle name="Comma 2 2 5 172" xfId="1637" xr:uid="{00000000-0005-0000-0000-0000D0100000}"/>
    <cellStyle name="Comma 2 2 5 173" xfId="1638" xr:uid="{00000000-0005-0000-0000-0000D1100000}"/>
    <cellStyle name="Comma 2 2 5 174" xfId="1639" xr:uid="{00000000-0005-0000-0000-0000D2100000}"/>
    <cellStyle name="Comma 2 2 5 175" xfId="1640" xr:uid="{00000000-0005-0000-0000-0000D3100000}"/>
    <cellStyle name="Comma 2 2 5 176" xfId="1641" xr:uid="{00000000-0005-0000-0000-0000D4100000}"/>
    <cellStyle name="Comma 2 2 5 177" xfId="1642" xr:uid="{00000000-0005-0000-0000-0000D5100000}"/>
    <cellStyle name="Comma 2 2 5 178" xfId="1643" xr:uid="{00000000-0005-0000-0000-0000D6100000}"/>
    <cellStyle name="Comma 2 2 5 179" xfId="1644" xr:uid="{00000000-0005-0000-0000-0000D7100000}"/>
    <cellStyle name="Comma 2 2 5 18" xfId="1645" xr:uid="{00000000-0005-0000-0000-0000D8100000}"/>
    <cellStyle name="Comma 2 2 5 180" xfId="1646" xr:uid="{00000000-0005-0000-0000-0000D9100000}"/>
    <cellStyle name="Comma 2 2 5 181" xfId="1647" xr:uid="{00000000-0005-0000-0000-0000DA100000}"/>
    <cellStyle name="Comma 2 2 5 182" xfId="1648" xr:uid="{00000000-0005-0000-0000-0000DB100000}"/>
    <cellStyle name="Comma 2 2 5 183" xfId="1649" xr:uid="{00000000-0005-0000-0000-0000DC100000}"/>
    <cellStyle name="Comma 2 2 5 184" xfId="1650" xr:uid="{00000000-0005-0000-0000-0000DD100000}"/>
    <cellStyle name="Comma 2 2 5 185" xfId="1651" xr:uid="{00000000-0005-0000-0000-0000DE100000}"/>
    <cellStyle name="Comma 2 2 5 186" xfId="1652" xr:uid="{00000000-0005-0000-0000-0000DF100000}"/>
    <cellStyle name="Comma 2 2 5 187" xfId="1653" xr:uid="{00000000-0005-0000-0000-0000E0100000}"/>
    <cellStyle name="Comma 2 2 5 188" xfId="1654" xr:uid="{00000000-0005-0000-0000-0000E1100000}"/>
    <cellStyle name="Comma 2 2 5 189" xfId="1655" xr:uid="{00000000-0005-0000-0000-0000E2100000}"/>
    <cellStyle name="Comma 2 2 5 19" xfId="1656" xr:uid="{00000000-0005-0000-0000-0000E3100000}"/>
    <cellStyle name="Comma 2 2 5 190" xfId="1657" xr:uid="{00000000-0005-0000-0000-0000E4100000}"/>
    <cellStyle name="Comma 2 2 5 191" xfId="1658" xr:uid="{00000000-0005-0000-0000-0000E5100000}"/>
    <cellStyle name="Comma 2 2 5 192" xfId="1659" xr:uid="{00000000-0005-0000-0000-0000E6100000}"/>
    <cellStyle name="Comma 2 2 5 193" xfId="1660" xr:uid="{00000000-0005-0000-0000-0000E7100000}"/>
    <cellStyle name="Comma 2 2 5 194" xfId="1661" xr:uid="{00000000-0005-0000-0000-0000E8100000}"/>
    <cellStyle name="Comma 2 2 5 195" xfId="1662" xr:uid="{00000000-0005-0000-0000-0000E9100000}"/>
    <cellStyle name="Comma 2 2 5 2" xfId="1663" xr:uid="{00000000-0005-0000-0000-0000EA100000}"/>
    <cellStyle name="Comma 2 2 5 20" xfId="1664" xr:uid="{00000000-0005-0000-0000-0000EB100000}"/>
    <cellStyle name="Comma 2 2 5 21" xfId="1665" xr:uid="{00000000-0005-0000-0000-0000EC100000}"/>
    <cellStyle name="Comma 2 2 5 22" xfId="1666" xr:uid="{00000000-0005-0000-0000-0000ED100000}"/>
    <cellStyle name="Comma 2 2 5 23" xfId="1667" xr:uid="{00000000-0005-0000-0000-0000EE100000}"/>
    <cellStyle name="Comma 2 2 5 24" xfId="1668" xr:uid="{00000000-0005-0000-0000-0000EF100000}"/>
    <cellStyle name="Comma 2 2 5 25" xfId="1669" xr:uid="{00000000-0005-0000-0000-0000F0100000}"/>
    <cellStyle name="Comma 2 2 5 26" xfId="1670" xr:uid="{00000000-0005-0000-0000-0000F1100000}"/>
    <cellStyle name="Comma 2 2 5 27" xfId="1671" xr:uid="{00000000-0005-0000-0000-0000F2100000}"/>
    <cellStyle name="Comma 2 2 5 28" xfId="1672" xr:uid="{00000000-0005-0000-0000-0000F3100000}"/>
    <cellStyle name="Comma 2 2 5 29" xfId="1673" xr:uid="{00000000-0005-0000-0000-0000F4100000}"/>
    <cellStyle name="Comma 2 2 5 3" xfId="1674" xr:uid="{00000000-0005-0000-0000-0000F5100000}"/>
    <cellStyle name="Comma 2 2 5 30" xfId="1675" xr:uid="{00000000-0005-0000-0000-0000F6100000}"/>
    <cellStyle name="Comma 2 2 5 31" xfId="1676" xr:uid="{00000000-0005-0000-0000-0000F7100000}"/>
    <cellStyle name="Comma 2 2 5 32" xfId="1677" xr:uid="{00000000-0005-0000-0000-0000F8100000}"/>
    <cellStyle name="Comma 2 2 5 33" xfId="1678" xr:uid="{00000000-0005-0000-0000-0000F9100000}"/>
    <cellStyle name="Comma 2 2 5 34" xfId="1679" xr:uid="{00000000-0005-0000-0000-0000FA100000}"/>
    <cellStyle name="Comma 2 2 5 35" xfId="1680" xr:uid="{00000000-0005-0000-0000-0000FB100000}"/>
    <cellStyle name="Comma 2 2 5 36" xfId="1681" xr:uid="{00000000-0005-0000-0000-0000FC100000}"/>
    <cellStyle name="Comma 2 2 5 37" xfId="1682" xr:uid="{00000000-0005-0000-0000-0000FD100000}"/>
    <cellStyle name="Comma 2 2 5 38" xfId="1683" xr:uid="{00000000-0005-0000-0000-0000FE100000}"/>
    <cellStyle name="Comma 2 2 5 39" xfId="1684" xr:uid="{00000000-0005-0000-0000-0000FF100000}"/>
    <cellStyle name="Comma 2 2 5 4" xfId="1685" xr:uid="{00000000-0005-0000-0000-000000110000}"/>
    <cellStyle name="Comma 2 2 5 40" xfId="1686" xr:uid="{00000000-0005-0000-0000-000001110000}"/>
    <cellStyle name="Comma 2 2 5 41" xfId="1687" xr:uid="{00000000-0005-0000-0000-000002110000}"/>
    <cellStyle name="Comma 2 2 5 42" xfId="1688" xr:uid="{00000000-0005-0000-0000-000003110000}"/>
    <cellStyle name="Comma 2 2 5 43" xfId="1689" xr:uid="{00000000-0005-0000-0000-000004110000}"/>
    <cellStyle name="Comma 2 2 5 44" xfId="1690" xr:uid="{00000000-0005-0000-0000-000005110000}"/>
    <cellStyle name="Comma 2 2 5 45" xfId="1691" xr:uid="{00000000-0005-0000-0000-000006110000}"/>
    <cellStyle name="Comma 2 2 5 46" xfId="1692" xr:uid="{00000000-0005-0000-0000-000007110000}"/>
    <cellStyle name="Comma 2 2 5 47" xfId="1693" xr:uid="{00000000-0005-0000-0000-000008110000}"/>
    <cellStyle name="Comma 2 2 5 48" xfId="1694" xr:uid="{00000000-0005-0000-0000-000009110000}"/>
    <cellStyle name="Comma 2 2 5 49" xfId="1695" xr:uid="{00000000-0005-0000-0000-00000A110000}"/>
    <cellStyle name="Comma 2 2 5 5" xfId="1696" xr:uid="{00000000-0005-0000-0000-00000B110000}"/>
    <cellStyle name="Comma 2 2 5 50" xfId="1697" xr:uid="{00000000-0005-0000-0000-00000C110000}"/>
    <cellStyle name="Comma 2 2 5 51" xfId="1698" xr:uid="{00000000-0005-0000-0000-00000D110000}"/>
    <cellStyle name="Comma 2 2 5 52" xfId="1699" xr:uid="{00000000-0005-0000-0000-00000E110000}"/>
    <cellStyle name="Comma 2 2 5 53" xfId="1700" xr:uid="{00000000-0005-0000-0000-00000F110000}"/>
    <cellStyle name="Comma 2 2 5 54" xfId="1701" xr:uid="{00000000-0005-0000-0000-000010110000}"/>
    <cellStyle name="Comma 2 2 5 55" xfId="1702" xr:uid="{00000000-0005-0000-0000-000011110000}"/>
    <cellStyle name="Comma 2 2 5 56" xfId="1703" xr:uid="{00000000-0005-0000-0000-000012110000}"/>
    <cellStyle name="Comma 2 2 5 57" xfId="1704" xr:uid="{00000000-0005-0000-0000-000013110000}"/>
    <cellStyle name="Comma 2 2 5 58" xfId="1705" xr:uid="{00000000-0005-0000-0000-000014110000}"/>
    <cellStyle name="Comma 2 2 5 59" xfId="1706" xr:uid="{00000000-0005-0000-0000-000015110000}"/>
    <cellStyle name="Comma 2 2 5 6" xfId="1707" xr:uid="{00000000-0005-0000-0000-000016110000}"/>
    <cellStyle name="Comma 2 2 5 60" xfId="1708" xr:uid="{00000000-0005-0000-0000-000017110000}"/>
    <cellStyle name="Comma 2 2 5 61" xfId="1709" xr:uid="{00000000-0005-0000-0000-000018110000}"/>
    <cellStyle name="Comma 2 2 5 62" xfId="1710" xr:uid="{00000000-0005-0000-0000-000019110000}"/>
    <cellStyle name="Comma 2 2 5 63" xfId="1711" xr:uid="{00000000-0005-0000-0000-00001A110000}"/>
    <cellStyle name="Comma 2 2 5 64" xfId="1712" xr:uid="{00000000-0005-0000-0000-00001B110000}"/>
    <cellStyle name="Comma 2 2 5 65" xfId="1713" xr:uid="{00000000-0005-0000-0000-00001C110000}"/>
    <cellStyle name="Comma 2 2 5 66" xfId="1714" xr:uid="{00000000-0005-0000-0000-00001D110000}"/>
    <cellStyle name="Comma 2 2 5 67" xfId="1715" xr:uid="{00000000-0005-0000-0000-00001E110000}"/>
    <cellStyle name="Comma 2 2 5 68" xfId="1716" xr:uid="{00000000-0005-0000-0000-00001F110000}"/>
    <cellStyle name="Comma 2 2 5 69" xfId="1717" xr:uid="{00000000-0005-0000-0000-000020110000}"/>
    <cellStyle name="Comma 2 2 5 7" xfId="1718" xr:uid="{00000000-0005-0000-0000-000021110000}"/>
    <cellStyle name="Comma 2 2 5 70" xfId="1719" xr:uid="{00000000-0005-0000-0000-000022110000}"/>
    <cellStyle name="Comma 2 2 5 71" xfId="1720" xr:uid="{00000000-0005-0000-0000-000023110000}"/>
    <cellStyle name="Comma 2 2 5 72" xfId="1721" xr:uid="{00000000-0005-0000-0000-000024110000}"/>
    <cellStyle name="Comma 2 2 5 73" xfId="1722" xr:uid="{00000000-0005-0000-0000-000025110000}"/>
    <cellStyle name="Comma 2 2 5 74" xfId="1723" xr:uid="{00000000-0005-0000-0000-000026110000}"/>
    <cellStyle name="Comma 2 2 5 75" xfId="1724" xr:uid="{00000000-0005-0000-0000-000027110000}"/>
    <cellStyle name="Comma 2 2 5 76" xfId="1725" xr:uid="{00000000-0005-0000-0000-000028110000}"/>
    <cellStyle name="Comma 2 2 5 77" xfId="1726" xr:uid="{00000000-0005-0000-0000-000029110000}"/>
    <cellStyle name="Comma 2 2 5 78" xfId="1727" xr:uid="{00000000-0005-0000-0000-00002A110000}"/>
    <cellStyle name="Comma 2 2 5 79" xfId="1728" xr:uid="{00000000-0005-0000-0000-00002B110000}"/>
    <cellStyle name="Comma 2 2 5 8" xfId="1729" xr:uid="{00000000-0005-0000-0000-00002C110000}"/>
    <cellStyle name="Comma 2 2 5 80" xfId="1730" xr:uid="{00000000-0005-0000-0000-00002D110000}"/>
    <cellStyle name="Comma 2 2 5 81" xfId="1731" xr:uid="{00000000-0005-0000-0000-00002E110000}"/>
    <cellStyle name="Comma 2 2 5 82" xfId="1732" xr:uid="{00000000-0005-0000-0000-00002F110000}"/>
    <cellStyle name="Comma 2 2 5 83" xfId="1733" xr:uid="{00000000-0005-0000-0000-000030110000}"/>
    <cellStyle name="Comma 2 2 5 84" xfId="1734" xr:uid="{00000000-0005-0000-0000-000031110000}"/>
    <cellStyle name="Comma 2 2 5 85" xfId="1735" xr:uid="{00000000-0005-0000-0000-000032110000}"/>
    <cellStyle name="Comma 2 2 5 86" xfId="1736" xr:uid="{00000000-0005-0000-0000-000033110000}"/>
    <cellStyle name="Comma 2 2 5 87" xfId="1737" xr:uid="{00000000-0005-0000-0000-000034110000}"/>
    <cellStyle name="Comma 2 2 5 88" xfId="1738" xr:uid="{00000000-0005-0000-0000-000035110000}"/>
    <cellStyle name="Comma 2 2 5 89" xfId="1739" xr:uid="{00000000-0005-0000-0000-000036110000}"/>
    <cellStyle name="Comma 2 2 5 9" xfId="1740" xr:uid="{00000000-0005-0000-0000-000037110000}"/>
    <cellStyle name="Comma 2 2 5 90" xfId="1741" xr:uid="{00000000-0005-0000-0000-000038110000}"/>
    <cellStyle name="Comma 2 2 5 91" xfId="1742" xr:uid="{00000000-0005-0000-0000-000039110000}"/>
    <cellStyle name="Comma 2 2 5 92" xfId="1743" xr:uid="{00000000-0005-0000-0000-00003A110000}"/>
    <cellStyle name="Comma 2 2 5 93" xfId="1744" xr:uid="{00000000-0005-0000-0000-00003B110000}"/>
    <cellStyle name="Comma 2 2 5 94" xfId="1745" xr:uid="{00000000-0005-0000-0000-00003C110000}"/>
    <cellStyle name="Comma 2 2 5 95" xfId="1746" xr:uid="{00000000-0005-0000-0000-00003D110000}"/>
    <cellStyle name="Comma 2 2 5 96" xfId="1747" xr:uid="{00000000-0005-0000-0000-00003E110000}"/>
    <cellStyle name="Comma 2 2 5 97" xfId="1748" xr:uid="{00000000-0005-0000-0000-00003F110000}"/>
    <cellStyle name="Comma 2 2 5 98" xfId="1749" xr:uid="{00000000-0005-0000-0000-000040110000}"/>
    <cellStyle name="Comma 2 2 5 99" xfId="1750" xr:uid="{00000000-0005-0000-0000-000041110000}"/>
    <cellStyle name="Comma 2 2 50" xfId="1751" xr:uid="{00000000-0005-0000-0000-000042110000}"/>
    <cellStyle name="Comma 2 2 50 2" xfId="1752" xr:uid="{00000000-0005-0000-0000-000043110000}"/>
    <cellStyle name="Comma 2 2 50 3" xfId="1753" xr:uid="{00000000-0005-0000-0000-000044110000}"/>
    <cellStyle name="Comma 2 2 51" xfId="1754" xr:uid="{00000000-0005-0000-0000-000045110000}"/>
    <cellStyle name="Comma 2 2 51 2" xfId="1755" xr:uid="{00000000-0005-0000-0000-000046110000}"/>
    <cellStyle name="Comma 2 2 51 3" xfId="1756" xr:uid="{00000000-0005-0000-0000-000047110000}"/>
    <cellStyle name="Comma 2 2 52" xfId="1757" xr:uid="{00000000-0005-0000-0000-000048110000}"/>
    <cellStyle name="Comma 2 2 52 2" xfId="1758" xr:uid="{00000000-0005-0000-0000-000049110000}"/>
    <cellStyle name="Comma 2 2 52 3" xfId="1759" xr:uid="{00000000-0005-0000-0000-00004A110000}"/>
    <cellStyle name="Comma 2 2 53" xfId="1760" xr:uid="{00000000-0005-0000-0000-00004B110000}"/>
    <cellStyle name="Comma 2 2 53 2" xfId="1761" xr:uid="{00000000-0005-0000-0000-00004C110000}"/>
    <cellStyle name="Comma 2 2 53 3" xfId="1762" xr:uid="{00000000-0005-0000-0000-00004D110000}"/>
    <cellStyle name="Comma 2 2 54" xfId="1763" xr:uid="{00000000-0005-0000-0000-00004E110000}"/>
    <cellStyle name="Comma 2 2 54 2" xfId="1764" xr:uid="{00000000-0005-0000-0000-00004F110000}"/>
    <cellStyle name="Comma 2 2 54 3" xfId="1765" xr:uid="{00000000-0005-0000-0000-000050110000}"/>
    <cellStyle name="Comma 2 2 55" xfId="1766" xr:uid="{00000000-0005-0000-0000-000051110000}"/>
    <cellStyle name="Comma 2 2 55 2" xfId="1767" xr:uid="{00000000-0005-0000-0000-000052110000}"/>
    <cellStyle name="Comma 2 2 55 3" xfId="1768" xr:uid="{00000000-0005-0000-0000-000053110000}"/>
    <cellStyle name="Comma 2 2 56" xfId="1769" xr:uid="{00000000-0005-0000-0000-000054110000}"/>
    <cellStyle name="Comma 2 2 56 2" xfId="1770" xr:uid="{00000000-0005-0000-0000-000055110000}"/>
    <cellStyle name="Comma 2 2 56 3" xfId="1771" xr:uid="{00000000-0005-0000-0000-000056110000}"/>
    <cellStyle name="Comma 2 2 57" xfId="1772" xr:uid="{00000000-0005-0000-0000-000057110000}"/>
    <cellStyle name="Comma 2 2 57 2" xfId="1773" xr:uid="{00000000-0005-0000-0000-000058110000}"/>
    <cellStyle name="Comma 2 2 57 3" xfId="1774" xr:uid="{00000000-0005-0000-0000-000059110000}"/>
    <cellStyle name="Comma 2 2 58" xfId="1775" xr:uid="{00000000-0005-0000-0000-00005A110000}"/>
    <cellStyle name="Comma 2 2 58 2" xfId="1776" xr:uid="{00000000-0005-0000-0000-00005B110000}"/>
    <cellStyle name="Comma 2 2 58 3" xfId="1777" xr:uid="{00000000-0005-0000-0000-00005C110000}"/>
    <cellStyle name="Comma 2 2 59" xfId="1778" xr:uid="{00000000-0005-0000-0000-00005D110000}"/>
    <cellStyle name="Comma 2 2 59 2" xfId="1779" xr:uid="{00000000-0005-0000-0000-00005E110000}"/>
    <cellStyle name="Comma 2 2 59 3" xfId="1780" xr:uid="{00000000-0005-0000-0000-00005F110000}"/>
    <cellStyle name="Comma 2 2 6" xfId="9" xr:uid="{00000000-0005-0000-0000-000060110000}"/>
    <cellStyle name="Comma 2 2 6 10" xfId="1781" xr:uid="{00000000-0005-0000-0000-000061110000}"/>
    <cellStyle name="Comma 2 2 6 100" xfId="1782" xr:uid="{00000000-0005-0000-0000-000062110000}"/>
    <cellStyle name="Comma 2 2 6 101" xfId="1783" xr:uid="{00000000-0005-0000-0000-000063110000}"/>
    <cellStyle name="Comma 2 2 6 102" xfId="1784" xr:uid="{00000000-0005-0000-0000-000064110000}"/>
    <cellStyle name="Comma 2 2 6 103" xfId="1785" xr:uid="{00000000-0005-0000-0000-000065110000}"/>
    <cellStyle name="Comma 2 2 6 104" xfId="1786" xr:uid="{00000000-0005-0000-0000-000066110000}"/>
    <cellStyle name="Comma 2 2 6 105" xfId="1787" xr:uid="{00000000-0005-0000-0000-000067110000}"/>
    <cellStyle name="Comma 2 2 6 106" xfId="1788" xr:uid="{00000000-0005-0000-0000-000068110000}"/>
    <cellStyle name="Comma 2 2 6 107" xfId="1789" xr:uid="{00000000-0005-0000-0000-000069110000}"/>
    <cellStyle name="Comma 2 2 6 108" xfId="1790" xr:uid="{00000000-0005-0000-0000-00006A110000}"/>
    <cellStyle name="Comma 2 2 6 109" xfId="1791" xr:uid="{00000000-0005-0000-0000-00006B110000}"/>
    <cellStyle name="Comma 2 2 6 11" xfId="1792" xr:uid="{00000000-0005-0000-0000-00006C110000}"/>
    <cellStyle name="Comma 2 2 6 110" xfId="1793" xr:uid="{00000000-0005-0000-0000-00006D110000}"/>
    <cellStyle name="Comma 2 2 6 111" xfId="1794" xr:uid="{00000000-0005-0000-0000-00006E110000}"/>
    <cellStyle name="Comma 2 2 6 112" xfId="1795" xr:uid="{00000000-0005-0000-0000-00006F110000}"/>
    <cellStyle name="Comma 2 2 6 113" xfId="1796" xr:uid="{00000000-0005-0000-0000-000070110000}"/>
    <cellStyle name="Comma 2 2 6 114" xfId="1797" xr:uid="{00000000-0005-0000-0000-000071110000}"/>
    <cellStyle name="Comma 2 2 6 115" xfId="1798" xr:uid="{00000000-0005-0000-0000-000072110000}"/>
    <cellStyle name="Comma 2 2 6 116" xfId="1799" xr:uid="{00000000-0005-0000-0000-000073110000}"/>
    <cellStyle name="Comma 2 2 6 117" xfId="1800" xr:uid="{00000000-0005-0000-0000-000074110000}"/>
    <cellStyle name="Comma 2 2 6 118" xfId="1801" xr:uid="{00000000-0005-0000-0000-000075110000}"/>
    <cellStyle name="Comma 2 2 6 119" xfId="1802" xr:uid="{00000000-0005-0000-0000-000076110000}"/>
    <cellStyle name="Comma 2 2 6 12" xfId="1803" xr:uid="{00000000-0005-0000-0000-000077110000}"/>
    <cellStyle name="Comma 2 2 6 120" xfId="1804" xr:uid="{00000000-0005-0000-0000-000078110000}"/>
    <cellStyle name="Comma 2 2 6 121" xfId="1805" xr:uid="{00000000-0005-0000-0000-000079110000}"/>
    <cellStyle name="Comma 2 2 6 122" xfId="1806" xr:uid="{00000000-0005-0000-0000-00007A110000}"/>
    <cellStyle name="Comma 2 2 6 123" xfId="1807" xr:uid="{00000000-0005-0000-0000-00007B110000}"/>
    <cellStyle name="Comma 2 2 6 124" xfId="1808" xr:uid="{00000000-0005-0000-0000-00007C110000}"/>
    <cellStyle name="Comma 2 2 6 125" xfId="1809" xr:uid="{00000000-0005-0000-0000-00007D110000}"/>
    <cellStyle name="Comma 2 2 6 126" xfId="1810" xr:uid="{00000000-0005-0000-0000-00007E110000}"/>
    <cellStyle name="Comma 2 2 6 127" xfId="1811" xr:uid="{00000000-0005-0000-0000-00007F110000}"/>
    <cellStyle name="Comma 2 2 6 128" xfId="1812" xr:uid="{00000000-0005-0000-0000-000080110000}"/>
    <cellStyle name="Comma 2 2 6 129" xfId="1813" xr:uid="{00000000-0005-0000-0000-000081110000}"/>
    <cellStyle name="Comma 2 2 6 13" xfId="1814" xr:uid="{00000000-0005-0000-0000-000082110000}"/>
    <cellStyle name="Comma 2 2 6 130" xfId="1815" xr:uid="{00000000-0005-0000-0000-000083110000}"/>
    <cellStyle name="Comma 2 2 6 14" xfId="1816" xr:uid="{00000000-0005-0000-0000-000084110000}"/>
    <cellStyle name="Comma 2 2 6 15" xfId="1817" xr:uid="{00000000-0005-0000-0000-000085110000}"/>
    <cellStyle name="Comma 2 2 6 16" xfId="1818" xr:uid="{00000000-0005-0000-0000-000086110000}"/>
    <cellStyle name="Comma 2 2 6 17" xfId="1819" xr:uid="{00000000-0005-0000-0000-000087110000}"/>
    <cellStyle name="Comma 2 2 6 18" xfId="1820" xr:uid="{00000000-0005-0000-0000-000088110000}"/>
    <cellStyle name="Comma 2 2 6 19" xfId="1821" xr:uid="{00000000-0005-0000-0000-000089110000}"/>
    <cellStyle name="Comma 2 2 6 2" xfId="1822" xr:uid="{00000000-0005-0000-0000-00008A110000}"/>
    <cellStyle name="Comma 2 2 6 20" xfId="1823" xr:uid="{00000000-0005-0000-0000-00008B110000}"/>
    <cellStyle name="Comma 2 2 6 21" xfId="1824" xr:uid="{00000000-0005-0000-0000-00008C110000}"/>
    <cellStyle name="Comma 2 2 6 22" xfId="1825" xr:uid="{00000000-0005-0000-0000-00008D110000}"/>
    <cellStyle name="Comma 2 2 6 23" xfId="1826" xr:uid="{00000000-0005-0000-0000-00008E110000}"/>
    <cellStyle name="Comma 2 2 6 24" xfId="1827" xr:uid="{00000000-0005-0000-0000-00008F110000}"/>
    <cellStyle name="Comma 2 2 6 25" xfId="1828" xr:uid="{00000000-0005-0000-0000-000090110000}"/>
    <cellStyle name="Comma 2 2 6 26" xfId="1829" xr:uid="{00000000-0005-0000-0000-000091110000}"/>
    <cellStyle name="Comma 2 2 6 27" xfId="1830" xr:uid="{00000000-0005-0000-0000-000092110000}"/>
    <cellStyle name="Comma 2 2 6 28" xfId="1831" xr:uid="{00000000-0005-0000-0000-000093110000}"/>
    <cellStyle name="Comma 2 2 6 29" xfId="1832" xr:uid="{00000000-0005-0000-0000-000094110000}"/>
    <cellStyle name="Comma 2 2 6 3" xfId="1833" xr:uid="{00000000-0005-0000-0000-000095110000}"/>
    <cellStyle name="Comma 2 2 6 30" xfId="1834" xr:uid="{00000000-0005-0000-0000-000096110000}"/>
    <cellStyle name="Comma 2 2 6 31" xfId="1835" xr:uid="{00000000-0005-0000-0000-000097110000}"/>
    <cellStyle name="Comma 2 2 6 32" xfId="1836" xr:uid="{00000000-0005-0000-0000-000098110000}"/>
    <cellStyle name="Comma 2 2 6 33" xfId="1837" xr:uid="{00000000-0005-0000-0000-000099110000}"/>
    <cellStyle name="Comma 2 2 6 34" xfId="1838" xr:uid="{00000000-0005-0000-0000-00009A110000}"/>
    <cellStyle name="Comma 2 2 6 35" xfId="1839" xr:uid="{00000000-0005-0000-0000-00009B110000}"/>
    <cellStyle name="Comma 2 2 6 36" xfId="1840" xr:uid="{00000000-0005-0000-0000-00009C110000}"/>
    <cellStyle name="Comma 2 2 6 37" xfId="1841" xr:uid="{00000000-0005-0000-0000-00009D110000}"/>
    <cellStyle name="Comma 2 2 6 38" xfId="1842" xr:uid="{00000000-0005-0000-0000-00009E110000}"/>
    <cellStyle name="Comma 2 2 6 39" xfId="1843" xr:uid="{00000000-0005-0000-0000-00009F110000}"/>
    <cellStyle name="Comma 2 2 6 4" xfId="1844" xr:uid="{00000000-0005-0000-0000-0000A0110000}"/>
    <cellStyle name="Comma 2 2 6 40" xfId="1845" xr:uid="{00000000-0005-0000-0000-0000A1110000}"/>
    <cellStyle name="Comma 2 2 6 41" xfId="1846" xr:uid="{00000000-0005-0000-0000-0000A2110000}"/>
    <cellStyle name="Comma 2 2 6 42" xfId="1847" xr:uid="{00000000-0005-0000-0000-0000A3110000}"/>
    <cellStyle name="Comma 2 2 6 43" xfId="1848" xr:uid="{00000000-0005-0000-0000-0000A4110000}"/>
    <cellStyle name="Comma 2 2 6 44" xfId="1849" xr:uid="{00000000-0005-0000-0000-0000A5110000}"/>
    <cellStyle name="Comma 2 2 6 45" xfId="1850" xr:uid="{00000000-0005-0000-0000-0000A6110000}"/>
    <cellStyle name="Comma 2 2 6 46" xfId="1851" xr:uid="{00000000-0005-0000-0000-0000A7110000}"/>
    <cellStyle name="Comma 2 2 6 47" xfId="1852" xr:uid="{00000000-0005-0000-0000-0000A8110000}"/>
    <cellStyle name="Comma 2 2 6 48" xfId="1853" xr:uid="{00000000-0005-0000-0000-0000A9110000}"/>
    <cellStyle name="Comma 2 2 6 49" xfId="1854" xr:uid="{00000000-0005-0000-0000-0000AA110000}"/>
    <cellStyle name="Comma 2 2 6 5" xfId="1855" xr:uid="{00000000-0005-0000-0000-0000AB110000}"/>
    <cellStyle name="Comma 2 2 6 50" xfId="1856" xr:uid="{00000000-0005-0000-0000-0000AC110000}"/>
    <cellStyle name="Comma 2 2 6 51" xfId="1857" xr:uid="{00000000-0005-0000-0000-0000AD110000}"/>
    <cellStyle name="Comma 2 2 6 52" xfId="1858" xr:uid="{00000000-0005-0000-0000-0000AE110000}"/>
    <cellStyle name="Comma 2 2 6 53" xfId="1859" xr:uid="{00000000-0005-0000-0000-0000AF110000}"/>
    <cellStyle name="Comma 2 2 6 54" xfId="1860" xr:uid="{00000000-0005-0000-0000-0000B0110000}"/>
    <cellStyle name="Comma 2 2 6 55" xfId="1861" xr:uid="{00000000-0005-0000-0000-0000B1110000}"/>
    <cellStyle name="Comma 2 2 6 56" xfId="1862" xr:uid="{00000000-0005-0000-0000-0000B2110000}"/>
    <cellStyle name="Comma 2 2 6 57" xfId="1863" xr:uid="{00000000-0005-0000-0000-0000B3110000}"/>
    <cellStyle name="Comma 2 2 6 58" xfId="1864" xr:uid="{00000000-0005-0000-0000-0000B4110000}"/>
    <cellStyle name="Comma 2 2 6 59" xfId="1865" xr:uid="{00000000-0005-0000-0000-0000B5110000}"/>
    <cellStyle name="Comma 2 2 6 6" xfId="1866" xr:uid="{00000000-0005-0000-0000-0000B6110000}"/>
    <cellStyle name="Comma 2 2 6 60" xfId="1867" xr:uid="{00000000-0005-0000-0000-0000B7110000}"/>
    <cellStyle name="Comma 2 2 6 61" xfId="1868" xr:uid="{00000000-0005-0000-0000-0000B8110000}"/>
    <cellStyle name="Comma 2 2 6 62" xfId="1869" xr:uid="{00000000-0005-0000-0000-0000B9110000}"/>
    <cellStyle name="Comma 2 2 6 63" xfId="1870" xr:uid="{00000000-0005-0000-0000-0000BA110000}"/>
    <cellStyle name="Comma 2 2 6 64" xfId="1871" xr:uid="{00000000-0005-0000-0000-0000BB110000}"/>
    <cellStyle name="Comma 2 2 6 65" xfId="1872" xr:uid="{00000000-0005-0000-0000-0000BC110000}"/>
    <cellStyle name="Comma 2 2 6 66" xfId="1873" xr:uid="{00000000-0005-0000-0000-0000BD110000}"/>
    <cellStyle name="Comma 2 2 6 67" xfId="1874" xr:uid="{00000000-0005-0000-0000-0000BE110000}"/>
    <cellStyle name="Comma 2 2 6 68" xfId="1875" xr:uid="{00000000-0005-0000-0000-0000BF110000}"/>
    <cellStyle name="Comma 2 2 6 69" xfId="1876" xr:uid="{00000000-0005-0000-0000-0000C0110000}"/>
    <cellStyle name="Comma 2 2 6 7" xfId="1877" xr:uid="{00000000-0005-0000-0000-0000C1110000}"/>
    <cellStyle name="Comma 2 2 6 70" xfId="1878" xr:uid="{00000000-0005-0000-0000-0000C2110000}"/>
    <cellStyle name="Comma 2 2 6 71" xfId="1879" xr:uid="{00000000-0005-0000-0000-0000C3110000}"/>
    <cellStyle name="Comma 2 2 6 72" xfId="1880" xr:uid="{00000000-0005-0000-0000-0000C4110000}"/>
    <cellStyle name="Comma 2 2 6 73" xfId="1881" xr:uid="{00000000-0005-0000-0000-0000C5110000}"/>
    <cellStyle name="Comma 2 2 6 74" xfId="1882" xr:uid="{00000000-0005-0000-0000-0000C6110000}"/>
    <cellStyle name="Comma 2 2 6 75" xfId="1883" xr:uid="{00000000-0005-0000-0000-0000C7110000}"/>
    <cellStyle name="Comma 2 2 6 76" xfId="1884" xr:uid="{00000000-0005-0000-0000-0000C8110000}"/>
    <cellStyle name="Comma 2 2 6 77" xfId="1885" xr:uid="{00000000-0005-0000-0000-0000C9110000}"/>
    <cellStyle name="Comma 2 2 6 78" xfId="1886" xr:uid="{00000000-0005-0000-0000-0000CA110000}"/>
    <cellStyle name="Comma 2 2 6 79" xfId="1887" xr:uid="{00000000-0005-0000-0000-0000CB110000}"/>
    <cellStyle name="Comma 2 2 6 8" xfId="1888" xr:uid="{00000000-0005-0000-0000-0000CC110000}"/>
    <cellStyle name="Comma 2 2 6 80" xfId="1889" xr:uid="{00000000-0005-0000-0000-0000CD110000}"/>
    <cellStyle name="Comma 2 2 6 81" xfId="1890" xr:uid="{00000000-0005-0000-0000-0000CE110000}"/>
    <cellStyle name="Comma 2 2 6 82" xfId="1891" xr:uid="{00000000-0005-0000-0000-0000CF110000}"/>
    <cellStyle name="Comma 2 2 6 83" xfId="1892" xr:uid="{00000000-0005-0000-0000-0000D0110000}"/>
    <cellStyle name="Comma 2 2 6 84" xfId="1893" xr:uid="{00000000-0005-0000-0000-0000D1110000}"/>
    <cellStyle name="Comma 2 2 6 85" xfId="1894" xr:uid="{00000000-0005-0000-0000-0000D2110000}"/>
    <cellStyle name="Comma 2 2 6 86" xfId="1895" xr:uid="{00000000-0005-0000-0000-0000D3110000}"/>
    <cellStyle name="Comma 2 2 6 87" xfId="1896" xr:uid="{00000000-0005-0000-0000-0000D4110000}"/>
    <cellStyle name="Comma 2 2 6 88" xfId="1897" xr:uid="{00000000-0005-0000-0000-0000D5110000}"/>
    <cellStyle name="Comma 2 2 6 89" xfId="1898" xr:uid="{00000000-0005-0000-0000-0000D6110000}"/>
    <cellStyle name="Comma 2 2 6 9" xfId="1899" xr:uid="{00000000-0005-0000-0000-0000D7110000}"/>
    <cellStyle name="Comma 2 2 6 90" xfId="1900" xr:uid="{00000000-0005-0000-0000-0000D8110000}"/>
    <cellStyle name="Comma 2 2 6 91" xfId="1901" xr:uid="{00000000-0005-0000-0000-0000D9110000}"/>
    <cellStyle name="Comma 2 2 6 92" xfId="1902" xr:uid="{00000000-0005-0000-0000-0000DA110000}"/>
    <cellStyle name="Comma 2 2 6 93" xfId="1903" xr:uid="{00000000-0005-0000-0000-0000DB110000}"/>
    <cellStyle name="Comma 2 2 6 94" xfId="1904" xr:uid="{00000000-0005-0000-0000-0000DC110000}"/>
    <cellStyle name="Comma 2 2 6 95" xfId="1905" xr:uid="{00000000-0005-0000-0000-0000DD110000}"/>
    <cellStyle name="Comma 2 2 6 96" xfId="1906" xr:uid="{00000000-0005-0000-0000-0000DE110000}"/>
    <cellStyle name="Comma 2 2 6 97" xfId="1907" xr:uid="{00000000-0005-0000-0000-0000DF110000}"/>
    <cellStyle name="Comma 2 2 6 98" xfId="1908" xr:uid="{00000000-0005-0000-0000-0000E0110000}"/>
    <cellStyle name="Comma 2 2 6 99" xfId="1909" xr:uid="{00000000-0005-0000-0000-0000E1110000}"/>
    <cellStyle name="Comma 2 2 60" xfId="1910" xr:uid="{00000000-0005-0000-0000-0000E2110000}"/>
    <cellStyle name="Comma 2 2 60 2" xfId="1911" xr:uid="{00000000-0005-0000-0000-0000E3110000}"/>
    <cellStyle name="Comma 2 2 60 3" xfId="1912" xr:uid="{00000000-0005-0000-0000-0000E4110000}"/>
    <cellStyle name="Comma 2 2 61" xfId="1913" xr:uid="{00000000-0005-0000-0000-0000E5110000}"/>
    <cellStyle name="Comma 2 2 61 2" xfId="1914" xr:uid="{00000000-0005-0000-0000-0000E6110000}"/>
    <cellStyle name="Comma 2 2 61 3" xfId="1915" xr:uid="{00000000-0005-0000-0000-0000E7110000}"/>
    <cellStyle name="Comma 2 2 62" xfId="1916" xr:uid="{00000000-0005-0000-0000-0000E8110000}"/>
    <cellStyle name="Comma 2 2 62 2" xfId="1917" xr:uid="{00000000-0005-0000-0000-0000E9110000}"/>
    <cellStyle name="Comma 2 2 62 3" xfId="1918" xr:uid="{00000000-0005-0000-0000-0000EA110000}"/>
    <cellStyle name="Comma 2 2 63" xfId="1919" xr:uid="{00000000-0005-0000-0000-0000EB110000}"/>
    <cellStyle name="Comma 2 2 63 2" xfId="1920" xr:uid="{00000000-0005-0000-0000-0000EC110000}"/>
    <cellStyle name="Comma 2 2 63 3" xfId="1921" xr:uid="{00000000-0005-0000-0000-0000ED110000}"/>
    <cellStyle name="Comma 2 2 64" xfId="1922" xr:uid="{00000000-0005-0000-0000-0000EE110000}"/>
    <cellStyle name="Comma 2 2 64 2" xfId="1923" xr:uid="{00000000-0005-0000-0000-0000EF110000}"/>
    <cellStyle name="Comma 2 2 64 3" xfId="1924" xr:uid="{00000000-0005-0000-0000-0000F0110000}"/>
    <cellStyle name="Comma 2 2 65" xfId="1925" xr:uid="{00000000-0005-0000-0000-0000F1110000}"/>
    <cellStyle name="Comma 2 2 65 2" xfId="1926" xr:uid="{00000000-0005-0000-0000-0000F2110000}"/>
    <cellStyle name="Comma 2 2 65 3" xfId="1927" xr:uid="{00000000-0005-0000-0000-0000F3110000}"/>
    <cellStyle name="Comma 2 2 66" xfId="1928" xr:uid="{00000000-0005-0000-0000-0000F4110000}"/>
    <cellStyle name="Comma 2 2 66 2" xfId="1929" xr:uid="{00000000-0005-0000-0000-0000F5110000}"/>
    <cellStyle name="Comma 2 2 66 3" xfId="1930" xr:uid="{00000000-0005-0000-0000-0000F6110000}"/>
    <cellStyle name="Comma 2 2 67" xfId="1931" xr:uid="{00000000-0005-0000-0000-0000F7110000}"/>
    <cellStyle name="Comma 2 2 67 2" xfId="1932" xr:uid="{00000000-0005-0000-0000-0000F8110000}"/>
    <cellStyle name="Comma 2 2 67 3" xfId="1933" xr:uid="{00000000-0005-0000-0000-0000F9110000}"/>
    <cellStyle name="Comma 2 2 68" xfId="1934" xr:uid="{00000000-0005-0000-0000-0000FA110000}"/>
    <cellStyle name="Comma 2 2 68 2" xfId="1935" xr:uid="{00000000-0005-0000-0000-0000FB110000}"/>
    <cellStyle name="Comma 2 2 68 3" xfId="1936" xr:uid="{00000000-0005-0000-0000-0000FC110000}"/>
    <cellStyle name="Comma 2 2 69" xfId="1937" xr:uid="{00000000-0005-0000-0000-0000FD110000}"/>
    <cellStyle name="Comma 2 2 69 2" xfId="1938" xr:uid="{00000000-0005-0000-0000-0000FE110000}"/>
    <cellStyle name="Comma 2 2 69 3" xfId="1939" xr:uid="{00000000-0005-0000-0000-0000FF110000}"/>
    <cellStyle name="Comma 2 2 7" xfId="10" xr:uid="{00000000-0005-0000-0000-000000120000}"/>
    <cellStyle name="Comma 2 2 7 10" xfId="1940" xr:uid="{00000000-0005-0000-0000-000001120000}"/>
    <cellStyle name="Comma 2 2 7 100" xfId="1941" xr:uid="{00000000-0005-0000-0000-000002120000}"/>
    <cellStyle name="Comma 2 2 7 101" xfId="1942" xr:uid="{00000000-0005-0000-0000-000003120000}"/>
    <cellStyle name="Comma 2 2 7 102" xfId="1943" xr:uid="{00000000-0005-0000-0000-000004120000}"/>
    <cellStyle name="Comma 2 2 7 103" xfId="1944" xr:uid="{00000000-0005-0000-0000-000005120000}"/>
    <cellStyle name="Comma 2 2 7 104" xfId="1945" xr:uid="{00000000-0005-0000-0000-000006120000}"/>
    <cellStyle name="Comma 2 2 7 105" xfId="1946" xr:uid="{00000000-0005-0000-0000-000007120000}"/>
    <cellStyle name="Comma 2 2 7 106" xfId="1947" xr:uid="{00000000-0005-0000-0000-000008120000}"/>
    <cellStyle name="Comma 2 2 7 107" xfId="1948" xr:uid="{00000000-0005-0000-0000-000009120000}"/>
    <cellStyle name="Comma 2 2 7 108" xfId="1949" xr:uid="{00000000-0005-0000-0000-00000A120000}"/>
    <cellStyle name="Comma 2 2 7 109" xfId="1950" xr:uid="{00000000-0005-0000-0000-00000B120000}"/>
    <cellStyle name="Comma 2 2 7 11" xfId="1951" xr:uid="{00000000-0005-0000-0000-00000C120000}"/>
    <cellStyle name="Comma 2 2 7 12" xfId="1952" xr:uid="{00000000-0005-0000-0000-00000D120000}"/>
    <cellStyle name="Comma 2 2 7 13" xfId="1953" xr:uid="{00000000-0005-0000-0000-00000E120000}"/>
    <cellStyle name="Comma 2 2 7 14" xfId="1954" xr:uid="{00000000-0005-0000-0000-00000F120000}"/>
    <cellStyle name="Comma 2 2 7 15" xfId="1955" xr:uid="{00000000-0005-0000-0000-000010120000}"/>
    <cellStyle name="Comma 2 2 7 16" xfId="1956" xr:uid="{00000000-0005-0000-0000-000011120000}"/>
    <cellStyle name="Comma 2 2 7 17" xfId="1957" xr:uid="{00000000-0005-0000-0000-000012120000}"/>
    <cellStyle name="Comma 2 2 7 18" xfId="1958" xr:uid="{00000000-0005-0000-0000-000013120000}"/>
    <cellStyle name="Comma 2 2 7 19" xfId="1959" xr:uid="{00000000-0005-0000-0000-000014120000}"/>
    <cellStyle name="Comma 2 2 7 2" xfId="1960" xr:uid="{00000000-0005-0000-0000-000015120000}"/>
    <cellStyle name="Comma 2 2 7 20" xfId="1961" xr:uid="{00000000-0005-0000-0000-000016120000}"/>
    <cellStyle name="Comma 2 2 7 21" xfId="1962" xr:uid="{00000000-0005-0000-0000-000017120000}"/>
    <cellStyle name="Comma 2 2 7 22" xfId="1963" xr:uid="{00000000-0005-0000-0000-000018120000}"/>
    <cellStyle name="Comma 2 2 7 23" xfId="1964" xr:uid="{00000000-0005-0000-0000-000019120000}"/>
    <cellStyle name="Comma 2 2 7 24" xfId="1965" xr:uid="{00000000-0005-0000-0000-00001A120000}"/>
    <cellStyle name="Comma 2 2 7 25" xfId="1966" xr:uid="{00000000-0005-0000-0000-00001B120000}"/>
    <cellStyle name="Comma 2 2 7 26" xfId="1967" xr:uid="{00000000-0005-0000-0000-00001C120000}"/>
    <cellStyle name="Comma 2 2 7 27" xfId="1968" xr:uid="{00000000-0005-0000-0000-00001D120000}"/>
    <cellStyle name="Comma 2 2 7 28" xfId="1969" xr:uid="{00000000-0005-0000-0000-00001E120000}"/>
    <cellStyle name="Comma 2 2 7 29" xfId="1970" xr:uid="{00000000-0005-0000-0000-00001F120000}"/>
    <cellStyle name="Comma 2 2 7 3" xfId="1971" xr:uid="{00000000-0005-0000-0000-000020120000}"/>
    <cellStyle name="Comma 2 2 7 30" xfId="1972" xr:uid="{00000000-0005-0000-0000-000021120000}"/>
    <cellStyle name="Comma 2 2 7 31" xfId="1973" xr:uid="{00000000-0005-0000-0000-000022120000}"/>
    <cellStyle name="Comma 2 2 7 32" xfId="1974" xr:uid="{00000000-0005-0000-0000-000023120000}"/>
    <cellStyle name="Comma 2 2 7 33" xfId="1975" xr:uid="{00000000-0005-0000-0000-000024120000}"/>
    <cellStyle name="Comma 2 2 7 34" xfId="1976" xr:uid="{00000000-0005-0000-0000-000025120000}"/>
    <cellStyle name="Comma 2 2 7 35" xfId="1977" xr:uid="{00000000-0005-0000-0000-000026120000}"/>
    <cellStyle name="Comma 2 2 7 36" xfId="1978" xr:uid="{00000000-0005-0000-0000-000027120000}"/>
    <cellStyle name="Comma 2 2 7 37" xfId="1979" xr:uid="{00000000-0005-0000-0000-000028120000}"/>
    <cellStyle name="Comma 2 2 7 38" xfId="1980" xr:uid="{00000000-0005-0000-0000-000029120000}"/>
    <cellStyle name="Comma 2 2 7 39" xfId="1981" xr:uid="{00000000-0005-0000-0000-00002A120000}"/>
    <cellStyle name="Comma 2 2 7 4" xfId="1982" xr:uid="{00000000-0005-0000-0000-00002B120000}"/>
    <cellStyle name="Comma 2 2 7 40" xfId="1983" xr:uid="{00000000-0005-0000-0000-00002C120000}"/>
    <cellStyle name="Comma 2 2 7 41" xfId="1984" xr:uid="{00000000-0005-0000-0000-00002D120000}"/>
    <cellStyle name="Comma 2 2 7 42" xfId="1985" xr:uid="{00000000-0005-0000-0000-00002E120000}"/>
    <cellStyle name="Comma 2 2 7 43" xfId="1986" xr:uid="{00000000-0005-0000-0000-00002F120000}"/>
    <cellStyle name="Comma 2 2 7 44" xfId="1987" xr:uid="{00000000-0005-0000-0000-000030120000}"/>
    <cellStyle name="Comma 2 2 7 45" xfId="1988" xr:uid="{00000000-0005-0000-0000-000031120000}"/>
    <cellStyle name="Comma 2 2 7 46" xfId="1989" xr:uid="{00000000-0005-0000-0000-000032120000}"/>
    <cellStyle name="Comma 2 2 7 47" xfId="1990" xr:uid="{00000000-0005-0000-0000-000033120000}"/>
    <cellStyle name="Comma 2 2 7 48" xfId="1991" xr:uid="{00000000-0005-0000-0000-000034120000}"/>
    <cellStyle name="Comma 2 2 7 49" xfId="1992" xr:uid="{00000000-0005-0000-0000-000035120000}"/>
    <cellStyle name="Comma 2 2 7 5" xfId="1993" xr:uid="{00000000-0005-0000-0000-000036120000}"/>
    <cellStyle name="Comma 2 2 7 50" xfId="1994" xr:uid="{00000000-0005-0000-0000-000037120000}"/>
    <cellStyle name="Comma 2 2 7 51" xfId="1995" xr:uid="{00000000-0005-0000-0000-000038120000}"/>
    <cellStyle name="Comma 2 2 7 52" xfId="1996" xr:uid="{00000000-0005-0000-0000-000039120000}"/>
    <cellStyle name="Comma 2 2 7 53" xfId="1997" xr:uid="{00000000-0005-0000-0000-00003A120000}"/>
    <cellStyle name="Comma 2 2 7 54" xfId="1998" xr:uid="{00000000-0005-0000-0000-00003B120000}"/>
    <cellStyle name="Comma 2 2 7 55" xfId="1999" xr:uid="{00000000-0005-0000-0000-00003C120000}"/>
    <cellStyle name="Comma 2 2 7 56" xfId="2000" xr:uid="{00000000-0005-0000-0000-00003D120000}"/>
    <cellStyle name="Comma 2 2 7 57" xfId="2001" xr:uid="{00000000-0005-0000-0000-00003E120000}"/>
    <cellStyle name="Comma 2 2 7 58" xfId="2002" xr:uid="{00000000-0005-0000-0000-00003F120000}"/>
    <cellStyle name="Comma 2 2 7 59" xfId="2003" xr:uid="{00000000-0005-0000-0000-000040120000}"/>
    <cellStyle name="Comma 2 2 7 6" xfId="2004" xr:uid="{00000000-0005-0000-0000-000041120000}"/>
    <cellStyle name="Comma 2 2 7 60" xfId="2005" xr:uid="{00000000-0005-0000-0000-000042120000}"/>
    <cellStyle name="Comma 2 2 7 61" xfId="2006" xr:uid="{00000000-0005-0000-0000-000043120000}"/>
    <cellStyle name="Comma 2 2 7 62" xfId="2007" xr:uid="{00000000-0005-0000-0000-000044120000}"/>
    <cellStyle name="Comma 2 2 7 63" xfId="2008" xr:uid="{00000000-0005-0000-0000-000045120000}"/>
    <cellStyle name="Comma 2 2 7 64" xfId="2009" xr:uid="{00000000-0005-0000-0000-000046120000}"/>
    <cellStyle name="Comma 2 2 7 65" xfId="2010" xr:uid="{00000000-0005-0000-0000-000047120000}"/>
    <cellStyle name="Comma 2 2 7 66" xfId="2011" xr:uid="{00000000-0005-0000-0000-000048120000}"/>
    <cellStyle name="Comma 2 2 7 67" xfId="2012" xr:uid="{00000000-0005-0000-0000-000049120000}"/>
    <cellStyle name="Comma 2 2 7 68" xfId="2013" xr:uid="{00000000-0005-0000-0000-00004A120000}"/>
    <cellStyle name="Comma 2 2 7 69" xfId="2014" xr:uid="{00000000-0005-0000-0000-00004B120000}"/>
    <cellStyle name="Comma 2 2 7 7" xfId="2015" xr:uid="{00000000-0005-0000-0000-00004C120000}"/>
    <cellStyle name="Comma 2 2 7 70" xfId="2016" xr:uid="{00000000-0005-0000-0000-00004D120000}"/>
    <cellStyle name="Comma 2 2 7 71" xfId="2017" xr:uid="{00000000-0005-0000-0000-00004E120000}"/>
    <cellStyle name="Comma 2 2 7 72" xfId="2018" xr:uid="{00000000-0005-0000-0000-00004F120000}"/>
    <cellStyle name="Comma 2 2 7 73" xfId="2019" xr:uid="{00000000-0005-0000-0000-000050120000}"/>
    <cellStyle name="Comma 2 2 7 74" xfId="2020" xr:uid="{00000000-0005-0000-0000-000051120000}"/>
    <cellStyle name="Comma 2 2 7 75" xfId="2021" xr:uid="{00000000-0005-0000-0000-000052120000}"/>
    <cellStyle name="Comma 2 2 7 76" xfId="2022" xr:uid="{00000000-0005-0000-0000-000053120000}"/>
    <cellStyle name="Comma 2 2 7 77" xfId="2023" xr:uid="{00000000-0005-0000-0000-000054120000}"/>
    <cellStyle name="Comma 2 2 7 78" xfId="2024" xr:uid="{00000000-0005-0000-0000-000055120000}"/>
    <cellStyle name="Comma 2 2 7 79" xfId="2025" xr:uid="{00000000-0005-0000-0000-000056120000}"/>
    <cellStyle name="Comma 2 2 7 8" xfId="2026" xr:uid="{00000000-0005-0000-0000-000057120000}"/>
    <cellStyle name="Comma 2 2 7 80" xfId="2027" xr:uid="{00000000-0005-0000-0000-000058120000}"/>
    <cellStyle name="Comma 2 2 7 81" xfId="2028" xr:uid="{00000000-0005-0000-0000-000059120000}"/>
    <cellStyle name="Comma 2 2 7 82" xfId="2029" xr:uid="{00000000-0005-0000-0000-00005A120000}"/>
    <cellStyle name="Comma 2 2 7 83" xfId="2030" xr:uid="{00000000-0005-0000-0000-00005B120000}"/>
    <cellStyle name="Comma 2 2 7 84" xfId="2031" xr:uid="{00000000-0005-0000-0000-00005C120000}"/>
    <cellStyle name="Comma 2 2 7 85" xfId="2032" xr:uid="{00000000-0005-0000-0000-00005D120000}"/>
    <cellStyle name="Comma 2 2 7 86" xfId="2033" xr:uid="{00000000-0005-0000-0000-00005E120000}"/>
    <cellStyle name="Comma 2 2 7 87" xfId="2034" xr:uid="{00000000-0005-0000-0000-00005F120000}"/>
    <cellStyle name="Comma 2 2 7 88" xfId="2035" xr:uid="{00000000-0005-0000-0000-000060120000}"/>
    <cellStyle name="Comma 2 2 7 89" xfId="2036" xr:uid="{00000000-0005-0000-0000-000061120000}"/>
    <cellStyle name="Comma 2 2 7 9" xfId="2037" xr:uid="{00000000-0005-0000-0000-000062120000}"/>
    <cellStyle name="Comma 2 2 7 90" xfId="2038" xr:uid="{00000000-0005-0000-0000-000063120000}"/>
    <cellStyle name="Comma 2 2 7 91" xfId="2039" xr:uid="{00000000-0005-0000-0000-000064120000}"/>
    <cellStyle name="Comma 2 2 7 92" xfId="2040" xr:uid="{00000000-0005-0000-0000-000065120000}"/>
    <cellStyle name="Comma 2 2 7 93" xfId="2041" xr:uid="{00000000-0005-0000-0000-000066120000}"/>
    <cellStyle name="Comma 2 2 7 94" xfId="2042" xr:uid="{00000000-0005-0000-0000-000067120000}"/>
    <cellStyle name="Comma 2 2 7 95" xfId="2043" xr:uid="{00000000-0005-0000-0000-000068120000}"/>
    <cellStyle name="Comma 2 2 7 96" xfId="2044" xr:uid="{00000000-0005-0000-0000-000069120000}"/>
    <cellStyle name="Comma 2 2 7 97" xfId="2045" xr:uid="{00000000-0005-0000-0000-00006A120000}"/>
    <cellStyle name="Comma 2 2 7 98" xfId="2046" xr:uid="{00000000-0005-0000-0000-00006B120000}"/>
    <cellStyle name="Comma 2 2 7 99" xfId="2047" xr:uid="{00000000-0005-0000-0000-00006C120000}"/>
    <cellStyle name="Comma 2 2 70" xfId="2048" xr:uid="{00000000-0005-0000-0000-00006D120000}"/>
    <cellStyle name="Comma 2 2 70 2" xfId="2049" xr:uid="{00000000-0005-0000-0000-00006E120000}"/>
    <cellStyle name="Comma 2 2 70 3" xfId="2050" xr:uid="{00000000-0005-0000-0000-00006F120000}"/>
    <cellStyle name="Comma 2 2 71" xfId="2051" xr:uid="{00000000-0005-0000-0000-000070120000}"/>
    <cellStyle name="Comma 2 2 71 2" xfId="2052" xr:uid="{00000000-0005-0000-0000-000071120000}"/>
    <cellStyle name="Comma 2 2 71 3" xfId="2053" xr:uid="{00000000-0005-0000-0000-000072120000}"/>
    <cellStyle name="Comma 2 2 72" xfId="2054" xr:uid="{00000000-0005-0000-0000-000073120000}"/>
    <cellStyle name="Comma 2 2 72 2" xfId="2055" xr:uid="{00000000-0005-0000-0000-000074120000}"/>
    <cellStyle name="Comma 2 2 72 3" xfId="2056" xr:uid="{00000000-0005-0000-0000-000075120000}"/>
    <cellStyle name="Comma 2 2 73" xfId="2057" xr:uid="{00000000-0005-0000-0000-000076120000}"/>
    <cellStyle name="Comma 2 2 73 2" xfId="2058" xr:uid="{00000000-0005-0000-0000-000077120000}"/>
    <cellStyle name="Comma 2 2 73 3" xfId="2059" xr:uid="{00000000-0005-0000-0000-000078120000}"/>
    <cellStyle name="Comma 2 2 74" xfId="2060" xr:uid="{00000000-0005-0000-0000-000079120000}"/>
    <cellStyle name="Comma 2 2 74 2" xfId="2061" xr:uid="{00000000-0005-0000-0000-00007A120000}"/>
    <cellStyle name="Comma 2 2 74 3" xfId="2062" xr:uid="{00000000-0005-0000-0000-00007B120000}"/>
    <cellStyle name="Comma 2 2 75" xfId="2063" xr:uid="{00000000-0005-0000-0000-00007C120000}"/>
    <cellStyle name="Comma 2 2 75 2" xfId="2064" xr:uid="{00000000-0005-0000-0000-00007D120000}"/>
    <cellStyle name="Comma 2 2 75 3" xfId="2065" xr:uid="{00000000-0005-0000-0000-00007E120000}"/>
    <cellStyle name="Comma 2 2 76" xfId="2066" xr:uid="{00000000-0005-0000-0000-00007F120000}"/>
    <cellStyle name="Comma 2 2 76 2" xfId="2067" xr:uid="{00000000-0005-0000-0000-000080120000}"/>
    <cellStyle name="Comma 2 2 76 3" xfId="2068" xr:uid="{00000000-0005-0000-0000-000081120000}"/>
    <cellStyle name="Comma 2 2 77" xfId="2069" xr:uid="{00000000-0005-0000-0000-000082120000}"/>
    <cellStyle name="Comma 2 2 77 2" xfId="2070" xr:uid="{00000000-0005-0000-0000-000083120000}"/>
    <cellStyle name="Comma 2 2 77 3" xfId="2071" xr:uid="{00000000-0005-0000-0000-000084120000}"/>
    <cellStyle name="Comma 2 2 78" xfId="2072" xr:uid="{00000000-0005-0000-0000-000085120000}"/>
    <cellStyle name="Comma 2 2 78 2" xfId="2073" xr:uid="{00000000-0005-0000-0000-000086120000}"/>
    <cellStyle name="Comma 2 2 78 3" xfId="2074" xr:uid="{00000000-0005-0000-0000-000087120000}"/>
    <cellStyle name="Comma 2 2 79" xfId="2075" xr:uid="{00000000-0005-0000-0000-000088120000}"/>
    <cellStyle name="Comma 2 2 79 2" xfId="2076" xr:uid="{00000000-0005-0000-0000-000089120000}"/>
    <cellStyle name="Comma 2 2 79 3" xfId="2077" xr:uid="{00000000-0005-0000-0000-00008A120000}"/>
    <cellStyle name="Comma 2 2 8" xfId="11" xr:uid="{00000000-0005-0000-0000-00008B120000}"/>
    <cellStyle name="Comma 2 2 8 2" xfId="2078" xr:uid="{00000000-0005-0000-0000-00008C120000}"/>
    <cellStyle name="Comma 2 2 8 3" xfId="2079" xr:uid="{00000000-0005-0000-0000-00008D120000}"/>
    <cellStyle name="Comma 2 2 80" xfId="2080" xr:uid="{00000000-0005-0000-0000-00008E120000}"/>
    <cellStyle name="Comma 2 2 80 2" xfId="2081" xr:uid="{00000000-0005-0000-0000-00008F120000}"/>
    <cellStyle name="Comma 2 2 80 3" xfId="2082" xr:uid="{00000000-0005-0000-0000-000090120000}"/>
    <cellStyle name="Comma 2 2 81" xfId="2083" xr:uid="{00000000-0005-0000-0000-000091120000}"/>
    <cellStyle name="Comma 2 2 81 2" xfId="2084" xr:uid="{00000000-0005-0000-0000-000092120000}"/>
    <cellStyle name="Comma 2 2 81 3" xfId="2085" xr:uid="{00000000-0005-0000-0000-000093120000}"/>
    <cellStyle name="Comma 2 2 82" xfId="2086" xr:uid="{00000000-0005-0000-0000-000094120000}"/>
    <cellStyle name="Comma 2 2 82 2" xfId="2087" xr:uid="{00000000-0005-0000-0000-000095120000}"/>
    <cellStyle name="Comma 2 2 82 3" xfId="2088" xr:uid="{00000000-0005-0000-0000-000096120000}"/>
    <cellStyle name="Comma 2 2 83" xfId="2089" xr:uid="{00000000-0005-0000-0000-000097120000}"/>
    <cellStyle name="Comma 2 2 83 2" xfId="2090" xr:uid="{00000000-0005-0000-0000-000098120000}"/>
    <cellStyle name="Comma 2 2 83 3" xfId="2091" xr:uid="{00000000-0005-0000-0000-000099120000}"/>
    <cellStyle name="Comma 2 2 84" xfId="2092" xr:uid="{00000000-0005-0000-0000-00009A120000}"/>
    <cellStyle name="Comma 2 2 84 2" xfId="2093" xr:uid="{00000000-0005-0000-0000-00009B120000}"/>
    <cellStyle name="Comma 2 2 84 3" xfId="2094" xr:uid="{00000000-0005-0000-0000-00009C120000}"/>
    <cellStyle name="Comma 2 2 85" xfId="2095" xr:uid="{00000000-0005-0000-0000-00009D120000}"/>
    <cellStyle name="Comma 2 2 85 2" xfId="2096" xr:uid="{00000000-0005-0000-0000-00009E120000}"/>
    <cellStyle name="Comma 2 2 85 3" xfId="2097" xr:uid="{00000000-0005-0000-0000-00009F120000}"/>
    <cellStyle name="Comma 2 2 86" xfId="2098" xr:uid="{00000000-0005-0000-0000-0000A0120000}"/>
    <cellStyle name="Comma 2 2 86 2" xfId="2099" xr:uid="{00000000-0005-0000-0000-0000A1120000}"/>
    <cellStyle name="Comma 2 2 86 3" xfId="2100" xr:uid="{00000000-0005-0000-0000-0000A2120000}"/>
    <cellStyle name="Comma 2 2 87" xfId="2101" xr:uid="{00000000-0005-0000-0000-0000A3120000}"/>
    <cellStyle name="Comma 2 2 87 2" xfId="2102" xr:uid="{00000000-0005-0000-0000-0000A4120000}"/>
    <cellStyle name="Comma 2 2 87 3" xfId="2103" xr:uid="{00000000-0005-0000-0000-0000A5120000}"/>
    <cellStyle name="Comma 2 2 88" xfId="2104" xr:uid="{00000000-0005-0000-0000-0000A6120000}"/>
    <cellStyle name="Comma 2 2 88 2" xfId="2105" xr:uid="{00000000-0005-0000-0000-0000A7120000}"/>
    <cellStyle name="Comma 2 2 88 3" xfId="2106" xr:uid="{00000000-0005-0000-0000-0000A8120000}"/>
    <cellStyle name="Comma 2 2 89" xfId="2107" xr:uid="{00000000-0005-0000-0000-0000A9120000}"/>
    <cellStyle name="Comma 2 2 89 2" xfId="2108" xr:uid="{00000000-0005-0000-0000-0000AA120000}"/>
    <cellStyle name="Comma 2 2 89 3" xfId="2109" xr:uid="{00000000-0005-0000-0000-0000AB120000}"/>
    <cellStyle name="Comma 2 2 9" xfId="2110" xr:uid="{00000000-0005-0000-0000-0000AC120000}"/>
    <cellStyle name="Comma 2 2 9 2" xfId="2111" xr:uid="{00000000-0005-0000-0000-0000AD120000}"/>
    <cellStyle name="Comma 2 2 9 3" xfId="2112" xr:uid="{00000000-0005-0000-0000-0000AE120000}"/>
    <cellStyle name="Comma 2 2 90" xfId="2113" xr:uid="{00000000-0005-0000-0000-0000AF120000}"/>
    <cellStyle name="Comma 2 2 90 2" xfId="2114" xr:uid="{00000000-0005-0000-0000-0000B0120000}"/>
    <cellStyle name="Comma 2 2 90 3" xfId="2115" xr:uid="{00000000-0005-0000-0000-0000B1120000}"/>
    <cellStyle name="Comma 2 2 91" xfId="2116" xr:uid="{00000000-0005-0000-0000-0000B2120000}"/>
    <cellStyle name="Comma 2 2 91 2" xfId="2117" xr:uid="{00000000-0005-0000-0000-0000B3120000}"/>
    <cellStyle name="Comma 2 2 91 3" xfId="2118" xr:uid="{00000000-0005-0000-0000-0000B4120000}"/>
    <cellStyle name="Comma 2 2 92" xfId="2119" xr:uid="{00000000-0005-0000-0000-0000B5120000}"/>
    <cellStyle name="Comma 2 2 92 2" xfId="2120" xr:uid="{00000000-0005-0000-0000-0000B6120000}"/>
    <cellStyle name="Comma 2 2 92 3" xfId="2121" xr:uid="{00000000-0005-0000-0000-0000B7120000}"/>
    <cellStyle name="Comma 2 2 93" xfId="2122" xr:uid="{00000000-0005-0000-0000-0000B8120000}"/>
    <cellStyle name="Comma 2 2 93 2" xfId="2123" xr:uid="{00000000-0005-0000-0000-0000B9120000}"/>
    <cellStyle name="Comma 2 2 93 3" xfId="2124" xr:uid="{00000000-0005-0000-0000-0000BA120000}"/>
    <cellStyle name="Comma 2 2 94" xfId="2125" xr:uid="{00000000-0005-0000-0000-0000BB120000}"/>
    <cellStyle name="Comma 2 2 94 2" xfId="2126" xr:uid="{00000000-0005-0000-0000-0000BC120000}"/>
    <cellStyle name="Comma 2 2 94 3" xfId="2127" xr:uid="{00000000-0005-0000-0000-0000BD120000}"/>
    <cellStyle name="Comma 2 2 95" xfId="2128" xr:uid="{00000000-0005-0000-0000-0000BE120000}"/>
    <cellStyle name="Comma 2 2 95 2" xfId="2129" xr:uid="{00000000-0005-0000-0000-0000BF120000}"/>
    <cellStyle name="Comma 2 2 95 3" xfId="2130" xr:uid="{00000000-0005-0000-0000-0000C0120000}"/>
    <cellStyle name="Comma 2 2 96" xfId="2131" xr:uid="{00000000-0005-0000-0000-0000C1120000}"/>
    <cellStyle name="Comma 2 2 96 2" xfId="2132" xr:uid="{00000000-0005-0000-0000-0000C2120000}"/>
    <cellStyle name="Comma 2 2 96 3" xfId="2133" xr:uid="{00000000-0005-0000-0000-0000C3120000}"/>
    <cellStyle name="Comma 2 2 97" xfId="2134" xr:uid="{00000000-0005-0000-0000-0000C4120000}"/>
    <cellStyle name="Comma 2 2 97 2" xfId="2135" xr:uid="{00000000-0005-0000-0000-0000C5120000}"/>
    <cellStyle name="Comma 2 2 97 3" xfId="2136" xr:uid="{00000000-0005-0000-0000-0000C6120000}"/>
    <cellStyle name="Comma 2 2 98" xfId="2137" xr:uid="{00000000-0005-0000-0000-0000C7120000}"/>
    <cellStyle name="Comma 2 2 98 2" xfId="2138" xr:uid="{00000000-0005-0000-0000-0000C8120000}"/>
    <cellStyle name="Comma 2 2 98 3" xfId="2139" xr:uid="{00000000-0005-0000-0000-0000C9120000}"/>
    <cellStyle name="Comma 2 2 99" xfId="2140" xr:uid="{00000000-0005-0000-0000-0000CA120000}"/>
    <cellStyle name="Comma 2 2 99 2" xfId="2141" xr:uid="{00000000-0005-0000-0000-0000CB120000}"/>
    <cellStyle name="Comma 2 2 99 3" xfId="2142" xr:uid="{00000000-0005-0000-0000-0000CC120000}"/>
    <cellStyle name="Comma 2 20" xfId="2143" xr:uid="{00000000-0005-0000-0000-0000CD120000}"/>
    <cellStyle name="Comma 2 20 2" xfId="2144" xr:uid="{00000000-0005-0000-0000-0000CE120000}"/>
    <cellStyle name="Comma 2 20 3" xfId="2145" xr:uid="{00000000-0005-0000-0000-0000CF120000}"/>
    <cellStyle name="Comma 2 20 4" xfId="2146" xr:uid="{00000000-0005-0000-0000-0000D0120000}"/>
    <cellStyle name="Comma 2 200" xfId="2147" xr:uid="{00000000-0005-0000-0000-0000D1120000}"/>
    <cellStyle name="Comma 2 201" xfId="2148" xr:uid="{00000000-0005-0000-0000-0000D2120000}"/>
    <cellStyle name="Comma 2 202" xfId="2149" xr:uid="{00000000-0005-0000-0000-0000D3120000}"/>
    <cellStyle name="Comma 2 203" xfId="2150" xr:uid="{00000000-0005-0000-0000-0000D4120000}"/>
    <cellStyle name="Comma 2 204" xfId="2151" xr:uid="{00000000-0005-0000-0000-0000D5120000}"/>
    <cellStyle name="Comma 2 205" xfId="2152" xr:uid="{00000000-0005-0000-0000-0000D6120000}"/>
    <cellStyle name="Comma 2 206" xfId="2153" xr:uid="{00000000-0005-0000-0000-0000D7120000}"/>
    <cellStyle name="Comma 2 207" xfId="2154" xr:uid="{00000000-0005-0000-0000-0000D8120000}"/>
    <cellStyle name="Comma 2 208" xfId="2155" xr:uid="{00000000-0005-0000-0000-0000D9120000}"/>
    <cellStyle name="Comma 2 209" xfId="2156" xr:uid="{00000000-0005-0000-0000-0000DA120000}"/>
    <cellStyle name="Comma 2 21" xfId="2157" xr:uid="{00000000-0005-0000-0000-0000DB120000}"/>
    <cellStyle name="Comma 2 21 2" xfId="2158" xr:uid="{00000000-0005-0000-0000-0000DC120000}"/>
    <cellStyle name="Comma 2 21 3" xfId="2159" xr:uid="{00000000-0005-0000-0000-0000DD120000}"/>
    <cellStyle name="Comma 2 21 4" xfId="2160" xr:uid="{00000000-0005-0000-0000-0000DE120000}"/>
    <cellStyle name="Comma 2 210" xfId="2161" xr:uid="{00000000-0005-0000-0000-0000DF120000}"/>
    <cellStyle name="Comma 2 211" xfId="2162" xr:uid="{00000000-0005-0000-0000-0000E0120000}"/>
    <cellStyle name="Comma 2 212" xfId="2163" xr:uid="{00000000-0005-0000-0000-0000E1120000}"/>
    <cellStyle name="Comma 2 213" xfId="2164" xr:uid="{00000000-0005-0000-0000-0000E2120000}"/>
    <cellStyle name="Comma 2 214" xfId="2165" xr:uid="{00000000-0005-0000-0000-0000E3120000}"/>
    <cellStyle name="Comma 2 215" xfId="2166" xr:uid="{00000000-0005-0000-0000-0000E4120000}"/>
    <cellStyle name="Comma 2 216" xfId="2167" xr:uid="{00000000-0005-0000-0000-0000E5120000}"/>
    <cellStyle name="Comma 2 217" xfId="2168" xr:uid="{00000000-0005-0000-0000-0000E6120000}"/>
    <cellStyle name="Comma 2 218" xfId="2169" xr:uid="{00000000-0005-0000-0000-0000E7120000}"/>
    <cellStyle name="Comma 2 219" xfId="2170" xr:uid="{00000000-0005-0000-0000-0000E8120000}"/>
    <cellStyle name="Comma 2 22" xfId="2171" xr:uid="{00000000-0005-0000-0000-0000E9120000}"/>
    <cellStyle name="Comma 2 22 2" xfId="2172" xr:uid="{00000000-0005-0000-0000-0000EA120000}"/>
    <cellStyle name="Comma 2 22 3" xfId="2173" xr:uid="{00000000-0005-0000-0000-0000EB120000}"/>
    <cellStyle name="Comma 2 22 4" xfId="2174" xr:uid="{00000000-0005-0000-0000-0000EC120000}"/>
    <cellStyle name="Comma 2 220" xfId="2175" xr:uid="{00000000-0005-0000-0000-0000ED120000}"/>
    <cellStyle name="Comma 2 221" xfId="2176" xr:uid="{00000000-0005-0000-0000-0000EE120000}"/>
    <cellStyle name="Comma 2 222" xfId="2177" xr:uid="{00000000-0005-0000-0000-0000EF120000}"/>
    <cellStyle name="Comma 2 223" xfId="2178" xr:uid="{00000000-0005-0000-0000-0000F0120000}"/>
    <cellStyle name="Comma 2 224" xfId="2179" xr:uid="{00000000-0005-0000-0000-0000F1120000}"/>
    <cellStyle name="Comma 2 225" xfId="2180" xr:uid="{00000000-0005-0000-0000-0000F2120000}"/>
    <cellStyle name="Comma 2 226" xfId="2181" xr:uid="{00000000-0005-0000-0000-0000F3120000}"/>
    <cellStyle name="Comma 2 227" xfId="2182" xr:uid="{00000000-0005-0000-0000-0000F4120000}"/>
    <cellStyle name="Comma 2 228" xfId="2183" xr:uid="{00000000-0005-0000-0000-0000F5120000}"/>
    <cellStyle name="Comma 2 229" xfId="2184" xr:uid="{00000000-0005-0000-0000-0000F6120000}"/>
    <cellStyle name="Comma 2 23" xfId="2185" xr:uid="{00000000-0005-0000-0000-0000F7120000}"/>
    <cellStyle name="Comma 2 23 2" xfId="2186" xr:uid="{00000000-0005-0000-0000-0000F8120000}"/>
    <cellStyle name="Comma 2 23 3" xfId="2187" xr:uid="{00000000-0005-0000-0000-0000F9120000}"/>
    <cellStyle name="Comma 2 23 4" xfId="2188" xr:uid="{00000000-0005-0000-0000-0000FA120000}"/>
    <cellStyle name="Comma 2 230" xfId="2189" xr:uid="{00000000-0005-0000-0000-0000FB120000}"/>
    <cellStyle name="Comma 2 231" xfId="2190" xr:uid="{00000000-0005-0000-0000-0000FC120000}"/>
    <cellStyle name="Comma 2 232" xfId="2191" xr:uid="{00000000-0005-0000-0000-0000FD120000}"/>
    <cellStyle name="Comma 2 233" xfId="2192" xr:uid="{00000000-0005-0000-0000-0000FE120000}"/>
    <cellStyle name="Comma 2 234" xfId="2193" xr:uid="{00000000-0005-0000-0000-0000FF120000}"/>
    <cellStyle name="Comma 2 235" xfId="2194" xr:uid="{00000000-0005-0000-0000-000000130000}"/>
    <cellStyle name="Comma 2 236" xfId="2195" xr:uid="{00000000-0005-0000-0000-000001130000}"/>
    <cellStyle name="Comma 2 237" xfId="2196" xr:uid="{00000000-0005-0000-0000-000002130000}"/>
    <cellStyle name="Comma 2 238" xfId="2197" xr:uid="{00000000-0005-0000-0000-000003130000}"/>
    <cellStyle name="Comma 2 239" xfId="2198" xr:uid="{00000000-0005-0000-0000-000004130000}"/>
    <cellStyle name="Comma 2 24" xfId="2199" xr:uid="{00000000-0005-0000-0000-000005130000}"/>
    <cellStyle name="Comma 2 24 2" xfId="2200" xr:uid="{00000000-0005-0000-0000-000006130000}"/>
    <cellStyle name="Comma 2 24 3" xfId="2201" xr:uid="{00000000-0005-0000-0000-000007130000}"/>
    <cellStyle name="Comma 2 24 4" xfId="2202" xr:uid="{00000000-0005-0000-0000-000008130000}"/>
    <cellStyle name="Comma 2 240" xfId="2203" xr:uid="{00000000-0005-0000-0000-000009130000}"/>
    <cellStyle name="Comma 2 241" xfId="2204" xr:uid="{00000000-0005-0000-0000-00000A130000}"/>
    <cellStyle name="Comma 2 242" xfId="2205" xr:uid="{00000000-0005-0000-0000-00000B130000}"/>
    <cellStyle name="Comma 2 243" xfId="2206" xr:uid="{00000000-0005-0000-0000-00000C130000}"/>
    <cellStyle name="Comma 2 244" xfId="2207" xr:uid="{00000000-0005-0000-0000-00000D130000}"/>
    <cellStyle name="Comma 2 245" xfId="2208" xr:uid="{00000000-0005-0000-0000-00000E130000}"/>
    <cellStyle name="Comma 2 246" xfId="2209" xr:uid="{00000000-0005-0000-0000-00000F130000}"/>
    <cellStyle name="Comma 2 247" xfId="2210" xr:uid="{00000000-0005-0000-0000-000010130000}"/>
    <cellStyle name="Comma 2 248" xfId="2211" xr:uid="{00000000-0005-0000-0000-000011130000}"/>
    <cellStyle name="Comma 2 249" xfId="2212" xr:uid="{00000000-0005-0000-0000-000012130000}"/>
    <cellStyle name="Comma 2 25" xfId="2213" xr:uid="{00000000-0005-0000-0000-000013130000}"/>
    <cellStyle name="Comma 2 25 2" xfId="2214" xr:uid="{00000000-0005-0000-0000-000014130000}"/>
    <cellStyle name="Comma 2 25 3" xfId="2215" xr:uid="{00000000-0005-0000-0000-000015130000}"/>
    <cellStyle name="Comma 2 25 4" xfId="2216" xr:uid="{00000000-0005-0000-0000-000016130000}"/>
    <cellStyle name="Comma 2 250" xfId="2217" xr:uid="{00000000-0005-0000-0000-000017130000}"/>
    <cellStyle name="Comma 2 251" xfId="2218" xr:uid="{00000000-0005-0000-0000-000018130000}"/>
    <cellStyle name="Comma 2 252" xfId="2219" xr:uid="{00000000-0005-0000-0000-000019130000}"/>
    <cellStyle name="Comma 2 253" xfId="2220" xr:uid="{00000000-0005-0000-0000-00001A130000}"/>
    <cellStyle name="Comma 2 254" xfId="2221" xr:uid="{00000000-0005-0000-0000-00001B130000}"/>
    <cellStyle name="Comma 2 255" xfId="2222" xr:uid="{00000000-0005-0000-0000-00001C130000}"/>
    <cellStyle name="Comma 2 256" xfId="2223" xr:uid="{00000000-0005-0000-0000-00001D130000}"/>
    <cellStyle name="Comma 2 257" xfId="2224" xr:uid="{00000000-0005-0000-0000-00001E130000}"/>
    <cellStyle name="Comma 2 257 2" xfId="2225" xr:uid="{00000000-0005-0000-0000-00001F130000}"/>
    <cellStyle name="Comma 2 257 3" xfId="2226" xr:uid="{00000000-0005-0000-0000-000020130000}"/>
    <cellStyle name="Comma 2 257 3 2" xfId="57826" xr:uid="{00000000-0005-0000-0000-000021130000}"/>
    <cellStyle name="Comma 2 258" xfId="2227" xr:uid="{00000000-0005-0000-0000-000022130000}"/>
    <cellStyle name="Comma 2 258 2" xfId="2228" xr:uid="{00000000-0005-0000-0000-000023130000}"/>
    <cellStyle name="Comma 2 259" xfId="51461" xr:uid="{00000000-0005-0000-0000-000024130000}"/>
    <cellStyle name="Comma 2 26" xfId="12" xr:uid="{00000000-0005-0000-0000-000025130000}"/>
    <cellStyle name="Comma 2 26 2" xfId="2229" xr:uid="{00000000-0005-0000-0000-000026130000}"/>
    <cellStyle name="Comma 2 26 2 2" xfId="2230" xr:uid="{00000000-0005-0000-0000-000027130000}"/>
    <cellStyle name="Comma 2 26 3" xfId="2231" xr:uid="{00000000-0005-0000-0000-000028130000}"/>
    <cellStyle name="Comma 2 26 4" xfId="2232" xr:uid="{00000000-0005-0000-0000-000029130000}"/>
    <cellStyle name="Comma 2 27" xfId="2233" xr:uid="{00000000-0005-0000-0000-00002A130000}"/>
    <cellStyle name="Comma 2 27 2" xfId="2234" xr:uid="{00000000-0005-0000-0000-00002B130000}"/>
    <cellStyle name="Comma 2 27 3" xfId="2235" xr:uid="{00000000-0005-0000-0000-00002C130000}"/>
    <cellStyle name="Comma 2 27 4" xfId="2236" xr:uid="{00000000-0005-0000-0000-00002D130000}"/>
    <cellStyle name="Comma 2 28" xfId="2237" xr:uid="{00000000-0005-0000-0000-00002E130000}"/>
    <cellStyle name="Comma 2 28 2" xfId="2238" xr:uid="{00000000-0005-0000-0000-00002F130000}"/>
    <cellStyle name="Comma 2 28 3" xfId="2239" xr:uid="{00000000-0005-0000-0000-000030130000}"/>
    <cellStyle name="Comma 2 28 4" xfId="2240" xr:uid="{00000000-0005-0000-0000-000031130000}"/>
    <cellStyle name="Comma 2 29" xfId="2241" xr:uid="{00000000-0005-0000-0000-000032130000}"/>
    <cellStyle name="Comma 2 29 2" xfId="2242" xr:uid="{00000000-0005-0000-0000-000033130000}"/>
    <cellStyle name="Comma 2 29 3" xfId="2243" xr:uid="{00000000-0005-0000-0000-000034130000}"/>
    <cellStyle name="Comma 2 3" xfId="13" xr:uid="{00000000-0005-0000-0000-000035130000}"/>
    <cellStyle name="Comma 2 3 10" xfId="2245" xr:uid="{00000000-0005-0000-0000-000036130000}"/>
    <cellStyle name="Comma 2 3 100" xfId="2246" xr:uid="{00000000-0005-0000-0000-000037130000}"/>
    <cellStyle name="Comma 2 3 101" xfId="2247" xr:uid="{00000000-0005-0000-0000-000038130000}"/>
    <cellStyle name="Comma 2 3 102" xfId="2248" xr:uid="{00000000-0005-0000-0000-000039130000}"/>
    <cellStyle name="Comma 2 3 103" xfId="2249" xr:uid="{00000000-0005-0000-0000-00003A130000}"/>
    <cellStyle name="Comma 2 3 104" xfId="2250" xr:uid="{00000000-0005-0000-0000-00003B130000}"/>
    <cellStyle name="Comma 2 3 105" xfId="2251" xr:uid="{00000000-0005-0000-0000-00003C130000}"/>
    <cellStyle name="Comma 2 3 106" xfId="2252" xr:uid="{00000000-0005-0000-0000-00003D130000}"/>
    <cellStyle name="Comma 2 3 107" xfId="2253" xr:uid="{00000000-0005-0000-0000-00003E130000}"/>
    <cellStyle name="Comma 2 3 108" xfId="2254" xr:uid="{00000000-0005-0000-0000-00003F130000}"/>
    <cellStyle name="Comma 2 3 109" xfId="2255" xr:uid="{00000000-0005-0000-0000-000040130000}"/>
    <cellStyle name="Comma 2 3 11" xfId="2256" xr:uid="{00000000-0005-0000-0000-000041130000}"/>
    <cellStyle name="Comma 2 3 110" xfId="2257" xr:uid="{00000000-0005-0000-0000-000042130000}"/>
    <cellStyle name="Comma 2 3 111" xfId="2258" xr:uid="{00000000-0005-0000-0000-000043130000}"/>
    <cellStyle name="Comma 2 3 112" xfId="2259" xr:uid="{00000000-0005-0000-0000-000044130000}"/>
    <cellStyle name="Comma 2 3 113" xfId="2260" xr:uid="{00000000-0005-0000-0000-000045130000}"/>
    <cellStyle name="Comma 2 3 114" xfId="2261" xr:uid="{00000000-0005-0000-0000-000046130000}"/>
    <cellStyle name="Comma 2 3 115" xfId="2262" xr:uid="{00000000-0005-0000-0000-000047130000}"/>
    <cellStyle name="Comma 2 3 116" xfId="2263" xr:uid="{00000000-0005-0000-0000-000048130000}"/>
    <cellStyle name="Comma 2 3 117" xfId="2264" xr:uid="{00000000-0005-0000-0000-000049130000}"/>
    <cellStyle name="Comma 2 3 118" xfId="2265" xr:uid="{00000000-0005-0000-0000-00004A130000}"/>
    <cellStyle name="Comma 2 3 119" xfId="2266" xr:uid="{00000000-0005-0000-0000-00004B130000}"/>
    <cellStyle name="Comma 2 3 12" xfId="2267" xr:uid="{00000000-0005-0000-0000-00004C130000}"/>
    <cellStyle name="Comma 2 3 120" xfId="2268" xr:uid="{00000000-0005-0000-0000-00004D130000}"/>
    <cellStyle name="Comma 2 3 121" xfId="2269" xr:uid="{00000000-0005-0000-0000-00004E130000}"/>
    <cellStyle name="Comma 2 3 122" xfId="2270" xr:uid="{00000000-0005-0000-0000-00004F130000}"/>
    <cellStyle name="Comma 2 3 123" xfId="2271" xr:uid="{00000000-0005-0000-0000-000050130000}"/>
    <cellStyle name="Comma 2 3 124" xfId="2272" xr:uid="{00000000-0005-0000-0000-000051130000}"/>
    <cellStyle name="Comma 2 3 125" xfId="2273" xr:uid="{00000000-0005-0000-0000-000052130000}"/>
    <cellStyle name="Comma 2 3 126" xfId="2274" xr:uid="{00000000-0005-0000-0000-000053130000}"/>
    <cellStyle name="Comma 2 3 127" xfId="2275" xr:uid="{00000000-0005-0000-0000-000054130000}"/>
    <cellStyle name="Comma 2 3 128" xfId="2276" xr:uid="{00000000-0005-0000-0000-000055130000}"/>
    <cellStyle name="Comma 2 3 129" xfId="2277" xr:uid="{00000000-0005-0000-0000-000056130000}"/>
    <cellStyle name="Comma 2 3 13" xfId="2278" xr:uid="{00000000-0005-0000-0000-000057130000}"/>
    <cellStyle name="Comma 2 3 130" xfId="2279" xr:uid="{00000000-0005-0000-0000-000058130000}"/>
    <cellStyle name="Comma 2 3 131" xfId="2280" xr:uid="{00000000-0005-0000-0000-000059130000}"/>
    <cellStyle name="Comma 2 3 132" xfId="2281" xr:uid="{00000000-0005-0000-0000-00005A130000}"/>
    <cellStyle name="Comma 2 3 133" xfId="2282" xr:uid="{00000000-0005-0000-0000-00005B130000}"/>
    <cellStyle name="Comma 2 3 134" xfId="2283" xr:uid="{00000000-0005-0000-0000-00005C130000}"/>
    <cellStyle name="Comma 2 3 135" xfId="2284" xr:uid="{00000000-0005-0000-0000-00005D130000}"/>
    <cellStyle name="Comma 2 3 136" xfId="2285" xr:uid="{00000000-0005-0000-0000-00005E130000}"/>
    <cellStyle name="Comma 2 3 137" xfId="2286" xr:uid="{00000000-0005-0000-0000-00005F130000}"/>
    <cellStyle name="Comma 2 3 138" xfId="2287" xr:uid="{00000000-0005-0000-0000-000060130000}"/>
    <cellStyle name="Comma 2 3 139" xfId="2288" xr:uid="{00000000-0005-0000-0000-000061130000}"/>
    <cellStyle name="Comma 2 3 14" xfId="2289" xr:uid="{00000000-0005-0000-0000-000062130000}"/>
    <cellStyle name="Comma 2 3 140" xfId="2290" xr:uid="{00000000-0005-0000-0000-000063130000}"/>
    <cellStyle name="Comma 2 3 141" xfId="2291" xr:uid="{00000000-0005-0000-0000-000064130000}"/>
    <cellStyle name="Comma 2 3 142" xfId="2292" xr:uid="{00000000-0005-0000-0000-000065130000}"/>
    <cellStyle name="Comma 2 3 143" xfId="2293" xr:uid="{00000000-0005-0000-0000-000066130000}"/>
    <cellStyle name="Comma 2 3 144" xfId="2294" xr:uid="{00000000-0005-0000-0000-000067130000}"/>
    <cellStyle name="Comma 2 3 145" xfId="2295" xr:uid="{00000000-0005-0000-0000-000068130000}"/>
    <cellStyle name="Comma 2 3 146" xfId="2296" xr:uid="{00000000-0005-0000-0000-000069130000}"/>
    <cellStyle name="Comma 2 3 147" xfId="2297" xr:uid="{00000000-0005-0000-0000-00006A130000}"/>
    <cellStyle name="Comma 2 3 148" xfId="2298" xr:uid="{00000000-0005-0000-0000-00006B130000}"/>
    <cellStyle name="Comma 2 3 149" xfId="2299" xr:uid="{00000000-0005-0000-0000-00006C130000}"/>
    <cellStyle name="Comma 2 3 15" xfId="2300" xr:uid="{00000000-0005-0000-0000-00006D130000}"/>
    <cellStyle name="Comma 2 3 150" xfId="2301" xr:uid="{00000000-0005-0000-0000-00006E130000}"/>
    <cellStyle name="Comma 2 3 151" xfId="2302" xr:uid="{00000000-0005-0000-0000-00006F130000}"/>
    <cellStyle name="Comma 2 3 152" xfId="2303" xr:uid="{00000000-0005-0000-0000-000070130000}"/>
    <cellStyle name="Comma 2 3 153" xfId="2304" xr:uid="{00000000-0005-0000-0000-000071130000}"/>
    <cellStyle name="Comma 2 3 154" xfId="2305" xr:uid="{00000000-0005-0000-0000-000072130000}"/>
    <cellStyle name="Comma 2 3 155" xfId="2306" xr:uid="{00000000-0005-0000-0000-000073130000}"/>
    <cellStyle name="Comma 2 3 156" xfId="2307" xr:uid="{00000000-0005-0000-0000-000074130000}"/>
    <cellStyle name="Comma 2 3 157" xfId="2308" xr:uid="{00000000-0005-0000-0000-000075130000}"/>
    <cellStyle name="Comma 2 3 158" xfId="2309" xr:uid="{00000000-0005-0000-0000-000076130000}"/>
    <cellStyle name="Comma 2 3 159" xfId="2310" xr:uid="{00000000-0005-0000-0000-000077130000}"/>
    <cellStyle name="Comma 2 3 16" xfId="2311" xr:uid="{00000000-0005-0000-0000-000078130000}"/>
    <cellStyle name="Comma 2 3 160" xfId="2312" xr:uid="{00000000-0005-0000-0000-000079130000}"/>
    <cellStyle name="Comma 2 3 161" xfId="2313" xr:uid="{00000000-0005-0000-0000-00007A130000}"/>
    <cellStyle name="Comma 2 3 162" xfId="2314" xr:uid="{00000000-0005-0000-0000-00007B130000}"/>
    <cellStyle name="Comma 2 3 163" xfId="2315" xr:uid="{00000000-0005-0000-0000-00007C130000}"/>
    <cellStyle name="Comma 2 3 164" xfId="2316" xr:uid="{00000000-0005-0000-0000-00007D130000}"/>
    <cellStyle name="Comma 2 3 165" xfId="2317" xr:uid="{00000000-0005-0000-0000-00007E130000}"/>
    <cellStyle name="Comma 2 3 166" xfId="2318" xr:uid="{00000000-0005-0000-0000-00007F130000}"/>
    <cellStyle name="Comma 2 3 167" xfId="2319" xr:uid="{00000000-0005-0000-0000-000080130000}"/>
    <cellStyle name="Comma 2 3 168" xfId="2320" xr:uid="{00000000-0005-0000-0000-000081130000}"/>
    <cellStyle name="Comma 2 3 169" xfId="2321" xr:uid="{00000000-0005-0000-0000-000082130000}"/>
    <cellStyle name="Comma 2 3 17" xfId="2322" xr:uid="{00000000-0005-0000-0000-000083130000}"/>
    <cellStyle name="Comma 2 3 170" xfId="2323" xr:uid="{00000000-0005-0000-0000-000084130000}"/>
    <cellStyle name="Comma 2 3 171" xfId="2324" xr:uid="{00000000-0005-0000-0000-000085130000}"/>
    <cellStyle name="Comma 2 3 172" xfId="2325" xr:uid="{00000000-0005-0000-0000-000086130000}"/>
    <cellStyle name="Comma 2 3 173" xfId="2326" xr:uid="{00000000-0005-0000-0000-000087130000}"/>
    <cellStyle name="Comma 2 3 174" xfId="2327" xr:uid="{00000000-0005-0000-0000-000088130000}"/>
    <cellStyle name="Comma 2 3 175" xfId="2328" xr:uid="{00000000-0005-0000-0000-000089130000}"/>
    <cellStyle name="Comma 2 3 176" xfId="2329" xr:uid="{00000000-0005-0000-0000-00008A130000}"/>
    <cellStyle name="Comma 2 3 177" xfId="2330" xr:uid="{00000000-0005-0000-0000-00008B130000}"/>
    <cellStyle name="Comma 2 3 178" xfId="2331" xr:uid="{00000000-0005-0000-0000-00008C130000}"/>
    <cellStyle name="Comma 2 3 179" xfId="2332" xr:uid="{00000000-0005-0000-0000-00008D130000}"/>
    <cellStyle name="Comma 2 3 18" xfId="2333" xr:uid="{00000000-0005-0000-0000-00008E130000}"/>
    <cellStyle name="Comma 2 3 180" xfId="2334" xr:uid="{00000000-0005-0000-0000-00008F130000}"/>
    <cellStyle name="Comma 2 3 181" xfId="2335" xr:uid="{00000000-0005-0000-0000-000090130000}"/>
    <cellStyle name="Comma 2 3 182" xfId="2336" xr:uid="{00000000-0005-0000-0000-000091130000}"/>
    <cellStyle name="Comma 2 3 183" xfId="2337" xr:uid="{00000000-0005-0000-0000-000092130000}"/>
    <cellStyle name="Comma 2 3 184" xfId="2338" xr:uid="{00000000-0005-0000-0000-000093130000}"/>
    <cellStyle name="Comma 2 3 185" xfId="2339" xr:uid="{00000000-0005-0000-0000-000094130000}"/>
    <cellStyle name="Comma 2 3 186" xfId="2340" xr:uid="{00000000-0005-0000-0000-000095130000}"/>
    <cellStyle name="Comma 2 3 187" xfId="2341" xr:uid="{00000000-0005-0000-0000-000096130000}"/>
    <cellStyle name="Comma 2 3 188" xfId="2342" xr:uid="{00000000-0005-0000-0000-000097130000}"/>
    <cellStyle name="Comma 2 3 189" xfId="2343" xr:uid="{00000000-0005-0000-0000-000098130000}"/>
    <cellStyle name="Comma 2 3 19" xfId="2344" xr:uid="{00000000-0005-0000-0000-000099130000}"/>
    <cellStyle name="Comma 2 3 190" xfId="2345" xr:uid="{00000000-0005-0000-0000-00009A130000}"/>
    <cellStyle name="Comma 2 3 191" xfId="2346" xr:uid="{00000000-0005-0000-0000-00009B130000}"/>
    <cellStyle name="Comma 2 3 192" xfId="2347" xr:uid="{00000000-0005-0000-0000-00009C130000}"/>
    <cellStyle name="Comma 2 3 193" xfId="2348" xr:uid="{00000000-0005-0000-0000-00009D130000}"/>
    <cellStyle name="Comma 2 3 194" xfId="2349" xr:uid="{00000000-0005-0000-0000-00009E130000}"/>
    <cellStyle name="Comma 2 3 195" xfId="2350" xr:uid="{00000000-0005-0000-0000-00009F130000}"/>
    <cellStyle name="Comma 2 3 195 2" xfId="2351" xr:uid="{00000000-0005-0000-0000-0000A0130000}"/>
    <cellStyle name="Comma 2 3 196" xfId="2352" xr:uid="{00000000-0005-0000-0000-0000A1130000}"/>
    <cellStyle name="Comma 2 3 197" xfId="2353" xr:uid="{00000000-0005-0000-0000-0000A2130000}"/>
    <cellStyle name="Comma 2 3 198" xfId="2244" xr:uid="{00000000-0005-0000-0000-0000A3130000}"/>
    <cellStyle name="Comma 2 3 2" xfId="2354" xr:uid="{00000000-0005-0000-0000-0000A4130000}"/>
    <cellStyle name="Comma 2 3 20" xfId="2355" xr:uid="{00000000-0005-0000-0000-0000A5130000}"/>
    <cellStyle name="Comma 2 3 21" xfId="2356" xr:uid="{00000000-0005-0000-0000-0000A6130000}"/>
    <cellStyle name="Comma 2 3 22" xfId="2357" xr:uid="{00000000-0005-0000-0000-0000A7130000}"/>
    <cellStyle name="Comma 2 3 23" xfId="2358" xr:uid="{00000000-0005-0000-0000-0000A8130000}"/>
    <cellStyle name="Comma 2 3 24" xfId="2359" xr:uid="{00000000-0005-0000-0000-0000A9130000}"/>
    <cellStyle name="Comma 2 3 25" xfId="2360" xr:uid="{00000000-0005-0000-0000-0000AA130000}"/>
    <cellStyle name="Comma 2 3 26" xfId="2361" xr:uid="{00000000-0005-0000-0000-0000AB130000}"/>
    <cellStyle name="Comma 2 3 27" xfId="2362" xr:uid="{00000000-0005-0000-0000-0000AC130000}"/>
    <cellStyle name="Comma 2 3 28" xfId="2363" xr:uid="{00000000-0005-0000-0000-0000AD130000}"/>
    <cellStyle name="Comma 2 3 29" xfId="2364" xr:uid="{00000000-0005-0000-0000-0000AE130000}"/>
    <cellStyle name="Comma 2 3 3" xfId="2365" xr:uid="{00000000-0005-0000-0000-0000AF130000}"/>
    <cellStyle name="Comma 2 3 30" xfId="2366" xr:uid="{00000000-0005-0000-0000-0000B0130000}"/>
    <cellStyle name="Comma 2 3 31" xfId="2367" xr:uid="{00000000-0005-0000-0000-0000B1130000}"/>
    <cellStyle name="Comma 2 3 32" xfId="2368" xr:uid="{00000000-0005-0000-0000-0000B2130000}"/>
    <cellStyle name="Comma 2 3 33" xfId="2369" xr:uid="{00000000-0005-0000-0000-0000B3130000}"/>
    <cellStyle name="Comma 2 3 34" xfId="2370" xr:uid="{00000000-0005-0000-0000-0000B4130000}"/>
    <cellStyle name="Comma 2 3 35" xfId="2371" xr:uid="{00000000-0005-0000-0000-0000B5130000}"/>
    <cellStyle name="Comma 2 3 36" xfId="2372" xr:uid="{00000000-0005-0000-0000-0000B6130000}"/>
    <cellStyle name="Comma 2 3 37" xfId="2373" xr:uid="{00000000-0005-0000-0000-0000B7130000}"/>
    <cellStyle name="Comma 2 3 38" xfId="2374" xr:uid="{00000000-0005-0000-0000-0000B8130000}"/>
    <cellStyle name="Comma 2 3 39" xfId="2375" xr:uid="{00000000-0005-0000-0000-0000B9130000}"/>
    <cellStyle name="Comma 2 3 4" xfId="2376" xr:uid="{00000000-0005-0000-0000-0000BA130000}"/>
    <cellStyle name="Comma 2 3 40" xfId="2377" xr:uid="{00000000-0005-0000-0000-0000BB130000}"/>
    <cellStyle name="Comma 2 3 41" xfId="2378" xr:uid="{00000000-0005-0000-0000-0000BC130000}"/>
    <cellStyle name="Comma 2 3 42" xfId="2379" xr:uid="{00000000-0005-0000-0000-0000BD130000}"/>
    <cellStyle name="Comma 2 3 43" xfId="2380" xr:uid="{00000000-0005-0000-0000-0000BE130000}"/>
    <cellStyle name="Comma 2 3 44" xfId="2381" xr:uid="{00000000-0005-0000-0000-0000BF130000}"/>
    <cellStyle name="Comma 2 3 45" xfId="2382" xr:uid="{00000000-0005-0000-0000-0000C0130000}"/>
    <cellStyle name="Comma 2 3 46" xfId="2383" xr:uid="{00000000-0005-0000-0000-0000C1130000}"/>
    <cellStyle name="Comma 2 3 47" xfId="2384" xr:uid="{00000000-0005-0000-0000-0000C2130000}"/>
    <cellStyle name="Comma 2 3 48" xfId="2385" xr:uid="{00000000-0005-0000-0000-0000C3130000}"/>
    <cellStyle name="Comma 2 3 49" xfId="2386" xr:uid="{00000000-0005-0000-0000-0000C4130000}"/>
    <cellStyle name="Comma 2 3 5" xfId="2387" xr:uid="{00000000-0005-0000-0000-0000C5130000}"/>
    <cellStyle name="Comma 2 3 50" xfId="2388" xr:uid="{00000000-0005-0000-0000-0000C6130000}"/>
    <cellStyle name="Comma 2 3 51" xfId="2389" xr:uid="{00000000-0005-0000-0000-0000C7130000}"/>
    <cellStyle name="Comma 2 3 52" xfId="2390" xr:uid="{00000000-0005-0000-0000-0000C8130000}"/>
    <cellStyle name="Comma 2 3 53" xfId="2391" xr:uid="{00000000-0005-0000-0000-0000C9130000}"/>
    <cellStyle name="Comma 2 3 54" xfId="2392" xr:uid="{00000000-0005-0000-0000-0000CA130000}"/>
    <cellStyle name="Comma 2 3 55" xfId="2393" xr:uid="{00000000-0005-0000-0000-0000CB130000}"/>
    <cellStyle name="Comma 2 3 56" xfId="2394" xr:uid="{00000000-0005-0000-0000-0000CC130000}"/>
    <cellStyle name="Comma 2 3 57" xfId="2395" xr:uid="{00000000-0005-0000-0000-0000CD130000}"/>
    <cellStyle name="Comma 2 3 58" xfId="2396" xr:uid="{00000000-0005-0000-0000-0000CE130000}"/>
    <cellStyle name="Comma 2 3 59" xfId="2397" xr:uid="{00000000-0005-0000-0000-0000CF130000}"/>
    <cellStyle name="Comma 2 3 6" xfId="2398" xr:uid="{00000000-0005-0000-0000-0000D0130000}"/>
    <cellStyle name="Comma 2 3 60" xfId="2399" xr:uid="{00000000-0005-0000-0000-0000D1130000}"/>
    <cellStyle name="Comma 2 3 61" xfId="2400" xr:uid="{00000000-0005-0000-0000-0000D2130000}"/>
    <cellStyle name="Comma 2 3 62" xfId="2401" xr:uid="{00000000-0005-0000-0000-0000D3130000}"/>
    <cellStyle name="Comma 2 3 63" xfId="2402" xr:uid="{00000000-0005-0000-0000-0000D4130000}"/>
    <cellStyle name="Comma 2 3 64" xfId="2403" xr:uid="{00000000-0005-0000-0000-0000D5130000}"/>
    <cellStyle name="Comma 2 3 65" xfId="2404" xr:uid="{00000000-0005-0000-0000-0000D6130000}"/>
    <cellStyle name="Comma 2 3 66" xfId="2405" xr:uid="{00000000-0005-0000-0000-0000D7130000}"/>
    <cellStyle name="Comma 2 3 67" xfId="2406" xr:uid="{00000000-0005-0000-0000-0000D8130000}"/>
    <cellStyle name="Comma 2 3 68" xfId="2407" xr:uid="{00000000-0005-0000-0000-0000D9130000}"/>
    <cellStyle name="Comma 2 3 69" xfId="2408" xr:uid="{00000000-0005-0000-0000-0000DA130000}"/>
    <cellStyle name="Comma 2 3 7" xfId="2409" xr:uid="{00000000-0005-0000-0000-0000DB130000}"/>
    <cellStyle name="Comma 2 3 70" xfId="2410" xr:uid="{00000000-0005-0000-0000-0000DC130000}"/>
    <cellStyle name="Comma 2 3 71" xfId="2411" xr:uid="{00000000-0005-0000-0000-0000DD130000}"/>
    <cellStyle name="Comma 2 3 72" xfId="2412" xr:uid="{00000000-0005-0000-0000-0000DE130000}"/>
    <cellStyle name="Comma 2 3 73" xfId="2413" xr:uid="{00000000-0005-0000-0000-0000DF130000}"/>
    <cellStyle name="Comma 2 3 74" xfId="2414" xr:uid="{00000000-0005-0000-0000-0000E0130000}"/>
    <cellStyle name="Comma 2 3 75" xfId="2415" xr:uid="{00000000-0005-0000-0000-0000E1130000}"/>
    <cellStyle name="Comma 2 3 76" xfId="2416" xr:uid="{00000000-0005-0000-0000-0000E2130000}"/>
    <cellStyle name="Comma 2 3 77" xfId="2417" xr:uid="{00000000-0005-0000-0000-0000E3130000}"/>
    <cellStyle name="Comma 2 3 78" xfId="2418" xr:uid="{00000000-0005-0000-0000-0000E4130000}"/>
    <cellStyle name="Comma 2 3 79" xfId="2419" xr:uid="{00000000-0005-0000-0000-0000E5130000}"/>
    <cellStyle name="Comma 2 3 8" xfId="2420" xr:uid="{00000000-0005-0000-0000-0000E6130000}"/>
    <cellStyle name="Comma 2 3 80" xfId="2421" xr:uid="{00000000-0005-0000-0000-0000E7130000}"/>
    <cellStyle name="Comma 2 3 81" xfId="2422" xr:uid="{00000000-0005-0000-0000-0000E8130000}"/>
    <cellStyle name="Comma 2 3 82" xfId="2423" xr:uid="{00000000-0005-0000-0000-0000E9130000}"/>
    <cellStyle name="Comma 2 3 83" xfId="2424" xr:uid="{00000000-0005-0000-0000-0000EA130000}"/>
    <cellStyle name="Comma 2 3 84" xfId="2425" xr:uid="{00000000-0005-0000-0000-0000EB130000}"/>
    <cellStyle name="Comma 2 3 85" xfId="2426" xr:uid="{00000000-0005-0000-0000-0000EC130000}"/>
    <cellStyle name="Comma 2 3 86" xfId="2427" xr:uid="{00000000-0005-0000-0000-0000ED130000}"/>
    <cellStyle name="Comma 2 3 87" xfId="2428" xr:uid="{00000000-0005-0000-0000-0000EE130000}"/>
    <cellStyle name="Comma 2 3 88" xfId="2429" xr:uid="{00000000-0005-0000-0000-0000EF130000}"/>
    <cellStyle name="Comma 2 3 89" xfId="2430" xr:uid="{00000000-0005-0000-0000-0000F0130000}"/>
    <cellStyle name="Comma 2 3 9" xfId="2431" xr:uid="{00000000-0005-0000-0000-0000F1130000}"/>
    <cellStyle name="Comma 2 3 90" xfId="2432" xr:uid="{00000000-0005-0000-0000-0000F2130000}"/>
    <cellStyle name="Comma 2 3 91" xfId="2433" xr:uid="{00000000-0005-0000-0000-0000F3130000}"/>
    <cellStyle name="Comma 2 3 92" xfId="2434" xr:uid="{00000000-0005-0000-0000-0000F4130000}"/>
    <cellStyle name="Comma 2 3 93" xfId="2435" xr:uid="{00000000-0005-0000-0000-0000F5130000}"/>
    <cellStyle name="Comma 2 3 94" xfId="2436" xr:uid="{00000000-0005-0000-0000-0000F6130000}"/>
    <cellStyle name="Comma 2 3 95" xfId="2437" xr:uid="{00000000-0005-0000-0000-0000F7130000}"/>
    <cellStyle name="Comma 2 3 96" xfId="2438" xr:uid="{00000000-0005-0000-0000-0000F8130000}"/>
    <cellStyle name="Comma 2 3 97" xfId="2439" xr:uid="{00000000-0005-0000-0000-0000F9130000}"/>
    <cellStyle name="Comma 2 3 98" xfId="2440" xr:uid="{00000000-0005-0000-0000-0000FA130000}"/>
    <cellStyle name="Comma 2 3 99" xfId="2441" xr:uid="{00000000-0005-0000-0000-0000FB130000}"/>
    <cellStyle name="Comma 2 30" xfId="2442" xr:uid="{00000000-0005-0000-0000-0000FC130000}"/>
    <cellStyle name="Comma 2 30 2" xfId="2443" xr:uid="{00000000-0005-0000-0000-0000FD130000}"/>
    <cellStyle name="Comma 2 30 3" xfId="2444" xr:uid="{00000000-0005-0000-0000-0000FE130000}"/>
    <cellStyle name="Comma 2 31" xfId="2445" xr:uid="{00000000-0005-0000-0000-0000FF130000}"/>
    <cellStyle name="Comma 2 31 2" xfId="2446" xr:uid="{00000000-0005-0000-0000-000000140000}"/>
    <cellStyle name="Comma 2 31 3" xfId="2447" xr:uid="{00000000-0005-0000-0000-000001140000}"/>
    <cellStyle name="Comma 2 32" xfId="2448" xr:uid="{00000000-0005-0000-0000-000002140000}"/>
    <cellStyle name="Comma 2 32 2" xfId="2449" xr:uid="{00000000-0005-0000-0000-000003140000}"/>
    <cellStyle name="Comma 2 32 3" xfId="2450" xr:uid="{00000000-0005-0000-0000-000004140000}"/>
    <cellStyle name="Comma 2 33" xfId="2451" xr:uid="{00000000-0005-0000-0000-000005140000}"/>
    <cellStyle name="Comma 2 33 2" xfId="2452" xr:uid="{00000000-0005-0000-0000-000006140000}"/>
    <cellStyle name="Comma 2 33 3" xfId="2453" xr:uid="{00000000-0005-0000-0000-000007140000}"/>
    <cellStyle name="Comma 2 34" xfId="2454" xr:uid="{00000000-0005-0000-0000-000008140000}"/>
    <cellStyle name="Comma 2 34 2" xfId="2455" xr:uid="{00000000-0005-0000-0000-000009140000}"/>
    <cellStyle name="Comma 2 34 3" xfId="2456" xr:uid="{00000000-0005-0000-0000-00000A140000}"/>
    <cellStyle name="Comma 2 35" xfId="2457" xr:uid="{00000000-0005-0000-0000-00000B140000}"/>
    <cellStyle name="Comma 2 35 2" xfId="2458" xr:uid="{00000000-0005-0000-0000-00000C140000}"/>
    <cellStyle name="Comma 2 35 3" xfId="2459" xr:uid="{00000000-0005-0000-0000-00000D140000}"/>
    <cellStyle name="Comma 2 36" xfId="2460" xr:uid="{00000000-0005-0000-0000-00000E140000}"/>
    <cellStyle name="Comma 2 36 2" xfId="2461" xr:uid="{00000000-0005-0000-0000-00000F140000}"/>
    <cellStyle name="Comma 2 36 3" xfId="2462" xr:uid="{00000000-0005-0000-0000-000010140000}"/>
    <cellStyle name="Comma 2 37" xfId="2463" xr:uid="{00000000-0005-0000-0000-000011140000}"/>
    <cellStyle name="Comma 2 37 2" xfId="2464" xr:uid="{00000000-0005-0000-0000-000012140000}"/>
    <cellStyle name="Comma 2 37 3" xfId="2465" xr:uid="{00000000-0005-0000-0000-000013140000}"/>
    <cellStyle name="Comma 2 38" xfId="2466" xr:uid="{00000000-0005-0000-0000-000014140000}"/>
    <cellStyle name="Comma 2 38 2" xfId="2467" xr:uid="{00000000-0005-0000-0000-000015140000}"/>
    <cellStyle name="Comma 2 38 3" xfId="2468" xr:uid="{00000000-0005-0000-0000-000016140000}"/>
    <cellStyle name="Comma 2 39" xfId="2469" xr:uid="{00000000-0005-0000-0000-000017140000}"/>
    <cellStyle name="Comma 2 39 2" xfId="2470" xr:uid="{00000000-0005-0000-0000-000018140000}"/>
    <cellStyle name="Comma 2 39 3" xfId="2471" xr:uid="{00000000-0005-0000-0000-000019140000}"/>
    <cellStyle name="Comma 2 4" xfId="14" xr:uid="{00000000-0005-0000-0000-00001A140000}"/>
    <cellStyle name="Comma 2 4 10" xfId="2473" xr:uid="{00000000-0005-0000-0000-00001B140000}"/>
    <cellStyle name="Comma 2 4 100" xfId="2474" xr:uid="{00000000-0005-0000-0000-00001C140000}"/>
    <cellStyle name="Comma 2 4 101" xfId="2475" xr:uid="{00000000-0005-0000-0000-00001D140000}"/>
    <cellStyle name="Comma 2 4 102" xfId="2476" xr:uid="{00000000-0005-0000-0000-00001E140000}"/>
    <cellStyle name="Comma 2 4 103" xfId="2477" xr:uid="{00000000-0005-0000-0000-00001F140000}"/>
    <cellStyle name="Comma 2 4 104" xfId="2478" xr:uid="{00000000-0005-0000-0000-000020140000}"/>
    <cellStyle name="Comma 2 4 105" xfId="2479" xr:uid="{00000000-0005-0000-0000-000021140000}"/>
    <cellStyle name="Comma 2 4 106" xfId="2480" xr:uid="{00000000-0005-0000-0000-000022140000}"/>
    <cellStyle name="Comma 2 4 107" xfId="2481" xr:uid="{00000000-0005-0000-0000-000023140000}"/>
    <cellStyle name="Comma 2 4 108" xfId="2482" xr:uid="{00000000-0005-0000-0000-000024140000}"/>
    <cellStyle name="Comma 2 4 109" xfId="2483" xr:uid="{00000000-0005-0000-0000-000025140000}"/>
    <cellStyle name="Comma 2 4 11" xfId="2484" xr:uid="{00000000-0005-0000-0000-000026140000}"/>
    <cellStyle name="Comma 2 4 110" xfId="2485" xr:uid="{00000000-0005-0000-0000-000027140000}"/>
    <cellStyle name="Comma 2 4 111" xfId="2486" xr:uid="{00000000-0005-0000-0000-000028140000}"/>
    <cellStyle name="Comma 2 4 112" xfId="2487" xr:uid="{00000000-0005-0000-0000-000029140000}"/>
    <cellStyle name="Comma 2 4 113" xfId="2488" xr:uid="{00000000-0005-0000-0000-00002A140000}"/>
    <cellStyle name="Comma 2 4 114" xfId="2489" xr:uid="{00000000-0005-0000-0000-00002B140000}"/>
    <cellStyle name="Comma 2 4 115" xfId="2490" xr:uid="{00000000-0005-0000-0000-00002C140000}"/>
    <cellStyle name="Comma 2 4 116" xfId="2491" xr:uid="{00000000-0005-0000-0000-00002D140000}"/>
    <cellStyle name="Comma 2 4 117" xfId="2492" xr:uid="{00000000-0005-0000-0000-00002E140000}"/>
    <cellStyle name="Comma 2 4 118" xfId="2493" xr:uid="{00000000-0005-0000-0000-00002F140000}"/>
    <cellStyle name="Comma 2 4 119" xfId="2494" xr:uid="{00000000-0005-0000-0000-000030140000}"/>
    <cellStyle name="Comma 2 4 12" xfId="2495" xr:uid="{00000000-0005-0000-0000-000031140000}"/>
    <cellStyle name="Comma 2 4 120" xfId="2496" xr:uid="{00000000-0005-0000-0000-000032140000}"/>
    <cellStyle name="Comma 2 4 121" xfId="2497" xr:uid="{00000000-0005-0000-0000-000033140000}"/>
    <cellStyle name="Comma 2 4 122" xfId="2498" xr:uid="{00000000-0005-0000-0000-000034140000}"/>
    <cellStyle name="Comma 2 4 123" xfId="2499" xr:uid="{00000000-0005-0000-0000-000035140000}"/>
    <cellStyle name="Comma 2 4 124" xfId="2500" xr:uid="{00000000-0005-0000-0000-000036140000}"/>
    <cellStyle name="Comma 2 4 125" xfId="2501" xr:uid="{00000000-0005-0000-0000-000037140000}"/>
    <cellStyle name="Comma 2 4 126" xfId="2502" xr:uid="{00000000-0005-0000-0000-000038140000}"/>
    <cellStyle name="Comma 2 4 127" xfId="2503" xr:uid="{00000000-0005-0000-0000-000039140000}"/>
    <cellStyle name="Comma 2 4 128" xfId="2504" xr:uid="{00000000-0005-0000-0000-00003A140000}"/>
    <cellStyle name="Comma 2 4 129" xfId="2505" xr:uid="{00000000-0005-0000-0000-00003B140000}"/>
    <cellStyle name="Comma 2 4 13" xfId="2506" xr:uid="{00000000-0005-0000-0000-00003C140000}"/>
    <cellStyle name="Comma 2 4 130" xfId="2507" xr:uid="{00000000-0005-0000-0000-00003D140000}"/>
    <cellStyle name="Comma 2 4 131" xfId="2508" xr:uid="{00000000-0005-0000-0000-00003E140000}"/>
    <cellStyle name="Comma 2 4 132" xfId="2509" xr:uid="{00000000-0005-0000-0000-00003F140000}"/>
    <cellStyle name="Comma 2 4 133" xfId="2510" xr:uid="{00000000-0005-0000-0000-000040140000}"/>
    <cellStyle name="Comma 2 4 134" xfId="2511" xr:uid="{00000000-0005-0000-0000-000041140000}"/>
    <cellStyle name="Comma 2 4 135" xfId="2512" xr:uid="{00000000-0005-0000-0000-000042140000}"/>
    <cellStyle name="Comma 2 4 136" xfId="2513" xr:uid="{00000000-0005-0000-0000-000043140000}"/>
    <cellStyle name="Comma 2 4 137" xfId="2514" xr:uid="{00000000-0005-0000-0000-000044140000}"/>
    <cellStyle name="Comma 2 4 138" xfId="2515" xr:uid="{00000000-0005-0000-0000-000045140000}"/>
    <cellStyle name="Comma 2 4 139" xfId="2516" xr:uid="{00000000-0005-0000-0000-000046140000}"/>
    <cellStyle name="Comma 2 4 14" xfId="2517" xr:uid="{00000000-0005-0000-0000-000047140000}"/>
    <cellStyle name="Comma 2 4 140" xfId="2518" xr:uid="{00000000-0005-0000-0000-000048140000}"/>
    <cellStyle name="Comma 2 4 141" xfId="2519" xr:uid="{00000000-0005-0000-0000-000049140000}"/>
    <cellStyle name="Comma 2 4 142" xfId="2520" xr:uid="{00000000-0005-0000-0000-00004A140000}"/>
    <cellStyle name="Comma 2 4 143" xfId="2521" xr:uid="{00000000-0005-0000-0000-00004B140000}"/>
    <cellStyle name="Comma 2 4 144" xfId="2522" xr:uid="{00000000-0005-0000-0000-00004C140000}"/>
    <cellStyle name="Comma 2 4 145" xfId="2523" xr:uid="{00000000-0005-0000-0000-00004D140000}"/>
    <cellStyle name="Comma 2 4 146" xfId="2524" xr:uid="{00000000-0005-0000-0000-00004E140000}"/>
    <cellStyle name="Comma 2 4 147" xfId="2525" xr:uid="{00000000-0005-0000-0000-00004F140000}"/>
    <cellStyle name="Comma 2 4 148" xfId="2526" xr:uid="{00000000-0005-0000-0000-000050140000}"/>
    <cellStyle name="Comma 2 4 149" xfId="2527" xr:uid="{00000000-0005-0000-0000-000051140000}"/>
    <cellStyle name="Comma 2 4 15" xfId="2528" xr:uid="{00000000-0005-0000-0000-000052140000}"/>
    <cellStyle name="Comma 2 4 150" xfId="2529" xr:uid="{00000000-0005-0000-0000-000053140000}"/>
    <cellStyle name="Comma 2 4 151" xfId="2530" xr:uid="{00000000-0005-0000-0000-000054140000}"/>
    <cellStyle name="Comma 2 4 152" xfId="2531" xr:uid="{00000000-0005-0000-0000-000055140000}"/>
    <cellStyle name="Comma 2 4 153" xfId="2532" xr:uid="{00000000-0005-0000-0000-000056140000}"/>
    <cellStyle name="Comma 2 4 154" xfId="2533" xr:uid="{00000000-0005-0000-0000-000057140000}"/>
    <cellStyle name="Comma 2 4 155" xfId="2534" xr:uid="{00000000-0005-0000-0000-000058140000}"/>
    <cellStyle name="Comma 2 4 156" xfId="2535" xr:uid="{00000000-0005-0000-0000-000059140000}"/>
    <cellStyle name="Comma 2 4 157" xfId="2536" xr:uid="{00000000-0005-0000-0000-00005A140000}"/>
    <cellStyle name="Comma 2 4 158" xfId="2537" xr:uid="{00000000-0005-0000-0000-00005B140000}"/>
    <cellStyle name="Comma 2 4 159" xfId="2538" xr:uid="{00000000-0005-0000-0000-00005C140000}"/>
    <cellStyle name="Comma 2 4 16" xfId="2539" xr:uid="{00000000-0005-0000-0000-00005D140000}"/>
    <cellStyle name="Comma 2 4 160" xfId="2540" xr:uid="{00000000-0005-0000-0000-00005E140000}"/>
    <cellStyle name="Comma 2 4 161" xfId="2541" xr:uid="{00000000-0005-0000-0000-00005F140000}"/>
    <cellStyle name="Comma 2 4 162" xfId="2542" xr:uid="{00000000-0005-0000-0000-000060140000}"/>
    <cellStyle name="Comma 2 4 163" xfId="2543" xr:uid="{00000000-0005-0000-0000-000061140000}"/>
    <cellStyle name="Comma 2 4 164" xfId="2544" xr:uid="{00000000-0005-0000-0000-000062140000}"/>
    <cellStyle name="Comma 2 4 165" xfId="2545" xr:uid="{00000000-0005-0000-0000-000063140000}"/>
    <cellStyle name="Comma 2 4 166" xfId="2546" xr:uid="{00000000-0005-0000-0000-000064140000}"/>
    <cellStyle name="Comma 2 4 167" xfId="2547" xr:uid="{00000000-0005-0000-0000-000065140000}"/>
    <cellStyle name="Comma 2 4 168" xfId="2548" xr:uid="{00000000-0005-0000-0000-000066140000}"/>
    <cellStyle name="Comma 2 4 169" xfId="2549" xr:uid="{00000000-0005-0000-0000-000067140000}"/>
    <cellStyle name="Comma 2 4 17" xfId="2550" xr:uid="{00000000-0005-0000-0000-000068140000}"/>
    <cellStyle name="Comma 2 4 170" xfId="2551" xr:uid="{00000000-0005-0000-0000-000069140000}"/>
    <cellStyle name="Comma 2 4 171" xfId="2552" xr:uid="{00000000-0005-0000-0000-00006A140000}"/>
    <cellStyle name="Comma 2 4 172" xfId="2553" xr:uid="{00000000-0005-0000-0000-00006B140000}"/>
    <cellStyle name="Comma 2 4 173" xfId="2554" xr:uid="{00000000-0005-0000-0000-00006C140000}"/>
    <cellStyle name="Comma 2 4 174" xfId="2555" xr:uid="{00000000-0005-0000-0000-00006D140000}"/>
    <cellStyle name="Comma 2 4 175" xfId="2556" xr:uid="{00000000-0005-0000-0000-00006E140000}"/>
    <cellStyle name="Comma 2 4 176" xfId="2557" xr:uid="{00000000-0005-0000-0000-00006F140000}"/>
    <cellStyle name="Comma 2 4 177" xfId="2558" xr:uid="{00000000-0005-0000-0000-000070140000}"/>
    <cellStyle name="Comma 2 4 178" xfId="2559" xr:uid="{00000000-0005-0000-0000-000071140000}"/>
    <cellStyle name="Comma 2 4 179" xfId="2560" xr:uid="{00000000-0005-0000-0000-000072140000}"/>
    <cellStyle name="Comma 2 4 18" xfId="2561" xr:uid="{00000000-0005-0000-0000-000073140000}"/>
    <cellStyle name="Comma 2 4 180" xfId="2562" xr:uid="{00000000-0005-0000-0000-000074140000}"/>
    <cellStyle name="Comma 2 4 181" xfId="2563" xr:uid="{00000000-0005-0000-0000-000075140000}"/>
    <cellStyle name="Comma 2 4 182" xfId="2564" xr:uid="{00000000-0005-0000-0000-000076140000}"/>
    <cellStyle name="Comma 2 4 183" xfId="2565" xr:uid="{00000000-0005-0000-0000-000077140000}"/>
    <cellStyle name="Comma 2 4 184" xfId="2566" xr:uid="{00000000-0005-0000-0000-000078140000}"/>
    <cellStyle name="Comma 2 4 185" xfId="2567" xr:uid="{00000000-0005-0000-0000-000079140000}"/>
    <cellStyle name="Comma 2 4 186" xfId="2568" xr:uid="{00000000-0005-0000-0000-00007A140000}"/>
    <cellStyle name="Comma 2 4 187" xfId="2569" xr:uid="{00000000-0005-0000-0000-00007B140000}"/>
    <cellStyle name="Comma 2 4 188" xfId="2570" xr:uid="{00000000-0005-0000-0000-00007C140000}"/>
    <cellStyle name="Comma 2 4 189" xfId="2571" xr:uid="{00000000-0005-0000-0000-00007D140000}"/>
    <cellStyle name="Comma 2 4 19" xfId="2572" xr:uid="{00000000-0005-0000-0000-00007E140000}"/>
    <cellStyle name="Comma 2 4 190" xfId="2573" xr:uid="{00000000-0005-0000-0000-00007F140000}"/>
    <cellStyle name="Comma 2 4 191" xfId="2574" xr:uid="{00000000-0005-0000-0000-000080140000}"/>
    <cellStyle name="Comma 2 4 192" xfId="2575" xr:uid="{00000000-0005-0000-0000-000081140000}"/>
    <cellStyle name="Comma 2 4 193" xfId="2576" xr:uid="{00000000-0005-0000-0000-000082140000}"/>
    <cellStyle name="Comma 2 4 194" xfId="2577" xr:uid="{00000000-0005-0000-0000-000083140000}"/>
    <cellStyle name="Comma 2 4 195" xfId="2578" xr:uid="{00000000-0005-0000-0000-000084140000}"/>
    <cellStyle name="Comma 2 4 196" xfId="2579" xr:uid="{00000000-0005-0000-0000-000085140000}"/>
    <cellStyle name="Comma 2 4 197" xfId="2472" xr:uid="{00000000-0005-0000-0000-000086140000}"/>
    <cellStyle name="Comma 2 4 2" xfId="2580" xr:uid="{00000000-0005-0000-0000-000087140000}"/>
    <cellStyle name="Comma 2 4 20" xfId="2581" xr:uid="{00000000-0005-0000-0000-000088140000}"/>
    <cellStyle name="Comma 2 4 21" xfId="2582" xr:uid="{00000000-0005-0000-0000-000089140000}"/>
    <cellStyle name="Comma 2 4 22" xfId="2583" xr:uid="{00000000-0005-0000-0000-00008A140000}"/>
    <cellStyle name="Comma 2 4 23" xfId="2584" xr:uid="{00000000-0005-0000-0000-00008B140000}"/>
    <cellStyle name="Comma 2 4 24" xfId="2585" xr:uid="{00000000-0005-0000-0000-00008C140000}"/>
    <cellStyle name="Comma 2 4 25" xfId="2586" xr:uid="{00000000-0005-0000-0000-00008D140000}"/>
    <cellStyle name="Comma 2 4 26" xfId="2587" xr:uid="{00000000-0005-0000-0000-00008E140000}"/>
    <cellStyle name="Comma 2 4 27" xfId="2588" xr:uid="{00000000-0005-0000-0000-00008F140000}"/>
    <cellStyle name="Comma 2 4 28" xfId="2589" xr:uid="{00000000-0005-0000-0000-000090140000}"/>
    <cellStyle name="Comma 2 4 29" xfId="2590" xr:uid="{00000000-0005-0000-0000-000091140000}"/>
    <cellStyle name="Comma 2 4 3" xfId="2591" xr:uid="{00000000-0005-0000-0000-000092140000}"/>
    <cellStyle name="Comma 2 4 30" xfId="2592" xr:uid="{00000000-0005-0000-0000-000093140000}"/>
    <cellStyle name="Comma 2 4 31" xfId="2593" xr:uid="{00000000-0005-0000-0000-000094140000}"/>
    <cellStyle name="Comma 2 4 32" xfId="2594" xr:uid="{00000000-0005-0000-0000-000095140000}"/>
    <cellStyle name="Comma 2 4 33" xfId="2595" xr:uid="{00000000-0005-0000-0000-000096140000}"/>
    <cellStyle name="Comma 2 4 34" xfId="2596" xr:uid="{00000000-0005-0000-0000-000097140000}"/>
    <cellStyle name="Comma 2 4 35" xfId="2597" xr:uid="{00000000-0005-0000-0000-000098140000}"/>
    <cellStyle name="Comma 2 4 36" xfId="2598" xr:uid="{00000000-0005-0000-0000-000099140000}"/>
    <cellStyle name="Comma 2 4 37" xfId="2599" xr:uid="{00000000-0005-0000-0000-00009A140000}"/>
    <cellStyle name="Comma 2 4 38" xfId="2600" xr:uid="{00000000-0005-0000-0000-00009B140000}"/>
    <cellStyle name="Comma 2 4 39" xfId="2601" xr:uid="{00000000-0005-0000-0000-00009C140000}"/>
    <cellStyle name="Comma 2 4 4" xfId="2602" xr:uid="{00000000-0005-0000-0000-00009D140000}"/>
    <cellStyle name="Comma 2 4 40" xfId="2603" xr:uid="{00000000-0005-0000-0000-00009E140000}"/>
    <cellStyle name="Comma 2 4 41" xfId="2604" xr:uid="{00000000-0005-0000-0000-00009F140000}"/>
    <cellStyle name="Comma 2 4 42" xfId="2605" xr:uid="{00000000-0005-0000-0000-0000A0140000}"/>
    <cellStyle name="Comma 2 4 43" xfId="2606" xr:uid="{00000000-0005-0000-0000-0000A1140000}"/>
    <cellStyle name="Comma 2 4 44" xfId="2607" xr:uid="{00000000-0005-0000-0000-0000A2140000}"/>
    <cellStyle name="Comma 2 4 45" xfId="2608" xr:uid="{00000000-0005-0000-0000-0000A3140000}"/>
    <cellStyle name="Comma 2 4 46" xfId="2609" xr:uid="{00000000-0005-0000-0000-0000A4140000}"/>
    <cellStyle name="Comma 2 4 47" xfId="2610" xr:uid="{00000000-0005-0000-0000-0000A5140000}"/>
    <cellStyle name="Comma 2 4 48" xfId="2611" xr:uid="{00000000-0005-0000-0000-0000A6140000}"/>
    <cellStyle name="Comma 2 4 49" xfId="2612" xr:uid="{00000000-0005-0000-0000-0000A7140000}"/>
    <cellStyle name="Comma 2 4 5" xfId="2613" xr:uid="{00000000-0005-0000-0000-0000A8140000}"/>
    <cellStyle name="Comma 2 4 50" xfId="2614" xr:uid="{00000000-0005-0000-0000-0000A9140000}"/>
    <cellStyle name="Comma 2 4 51" xfId="2615" xr:uid="{00000000-0005-0000-0000-0000AA140000}"/>
    <cellStyle name="Comma 2 4 52" xfId="2616" xr:uid="{00000000-0005-0000-0000-0000AB140000}"/>
    <cellStyle name="Comma 2 4 53" xfId="2617" xr:uid="{00000000-0005-0000-0000-0000AC140000}"/>
    <cellStyle name="Comma 2 4 54" xfId="2618" xr:uid="{00000000-0005-0000-0000-0000AD140000}"/>
    <cellStyle name="Comma 2 4 55" xfId="2619" xr:uid="{00000000-0005-0000-0000-0000AE140000}"/>
    <cellStyle name="Comma 2 4 56" xfId="2620" xr:uid="{00000000-0005-0000-0000-0000AF140000}"/>
    <cellStyle name="Comma 2 4 57" xfId="2621" xr:uid="{00000000-0005-0000-0000-0000B0140000}"/>
    <cellStyle name="Comma 2 4 58" xfId="2622" xr:uid="{00000000-0005-0000-0000-0000B1140000}"/>
    <cellStyle name="Comma 2 4 59" xfId="2623" xr:uid="{00000000-0005-0000-0000-0000B2140000}"/>
    <cellStyle name="Comma 2 4 6" xfId="2624" xr:uid="{00000000-0005-0000-0000-0000B3140000}"/>
    <cellStyle name="Comma 2 4 60" xfId="2625" xr:uid="{00000000-0005-0000-0000-0000B4140000}"/>
    <cellStyle name="Comma 2 4 61" xfId="2626" xr:uid="{00000000-0005-0000-0000-0000B5140000}"/>
    <cellStyle name="Comma 2 4 62" xfId="2627" xr:uid="{00000000-0005-0000-0000-0000B6140000}"/>
    <cellStyle name="Comma 2 4 63" xfId="2628" xr:uid="{00000000-0005-0000-0000-0000B7140000}"/>
    <cellStyle name="Comma 2 4 64" xfId="2629" xr:uid="{00000000-0005-0000-0000-0000B8140000}"/>
    <cellStyle name="Comma 2 4 65" xfId="2630" xr:uid="{00000000-0005-0000-0000-0000B9140000}"/>
    <cellStyle name="Comma 2 4 66" xfId="2631" xr:uid="{00000000-0005-0000-0000-0000BA140000}"/>
    <cellStyle name="Comma 2 4 67" xfId="2632" xr:uid="{00000000-0005-0000-0000-0000BB140000}"/>
    <cellStyle name="Comma 2 4 68" xfId="2633" xr:uid="{00000000-0005-0000-0000-0000BC140000}"/>
    <cellStyle name="Comma 2 4 69" xfId="2634" xr:uid="{00000000-0005-0000-0000-0000BD140000}"/>
    <cellStyle name="Comma 2 4 7" xfId="2635" xr:uid="{00000000-0005-0000-0000-0000BE140000}"/>
    <cellStyle name="Comma 2 4 70" xfId="2636" xr:uid="{00000000-0005-0000-0000-0000BF140000}"/>
    <cellStyle name="Comma 2 4 71" xfId="2637" xr:uid="{00000000-0005-0000-0000-0000C0140000}"/>
    <cellStyle name="Comma 2 4 72" xfId="2638" xr:uid="{00000000-0005-0000-0000-0000C1140000}"/>
    <cellStyle name="Comma 2 4 73" xfId="2639" xr:uid="{00000000-0005-0000-0000-0000C2140000}"/>
    <cellStyle name="Comma 2 4 74" xfId="2640" xr:uid="{00000000-0005-0000-0000-0000C3140000}"/>
    <cellStyle name="Comma 2 4 75" xfId="2641" xr:uid="{00000000-0005-0000-0000-0000C4140000}"/>
    <cellStyle name="Comma 2 4 76" xfId="2642" xr:uid="{00000000-0005-0000-0000-0000C5140000}"/>
    <cellStyle name="Comma 2 4 77" xfId="2643" xr:uid="{00000000-0005-0000-0000-0000C6140000}"/>
    <cellStyle name="Comma 2 4 78" xfId="2644" xr:uid="{00000000-0005-0000-0000-0000C7140000}"/>
    <cellStyle name="Comma 2 4 79" xfId="2645" xr:uid="{00000000-0005-0000-0000-0000C8140000}"/>
    <cellStyle name="Comma 2 4 8" xfId="2646" xr:uid="{00000000-0005-0000-0000-0000C9140000}"/>
    <cellStyle name="Comma 2 4 80" xfId="2647" xr:uid="{00000000-0005-0000-0000-0000CA140000}"/>
    <cellStyle name="Comma 2 4 81" xfId="2648" xr:uid="{00000000-0005-0000-0000-0000CB140000}"/>
    <cellStyle name="Comma 2 4 82" xfId="2649" xr:uid="{00000000-0005-0000-0000-0000CC140000}"/>
    <cellStyle name="Comma 2 4 83" xfId="2650" xr:uid="{00000000-0005-0000-0000-0000CD140000}"/>
    <cellStyle name="Comma 2 4 84" xfId="2651" xr:uid="{00000000-0005-0000-0000-0000CE140000}"/>
    <cellStyle name="Comma 2 4 85" xfId="2652" xr:uid="{00000000-0005-0000-0000-0000CF140000}"/>
    <cellStyle name="Comma 2 4 86" xfId="2653" xr:uid="{00000000-0005-0000-0000-0000D0140000}"/>
    <cellStyle name="Comma 2 4 87" xfId="2654" xr:uid="{00000000-0005-0000-0000-0000D1140000}"/>
    <cellStyle name="Comma 2 4 88" xfId="2655" xr:uid="{00000000-0005-0000-0000-0000D2140000}"/>
    <cellStyle name="Comma 2 4 89" xfId="2656" xr:uid="{00000000-0005-0000-0000-0000D3140000}"/>
    <cellStyle name="Comma 2 4 9" xfId="2657" xr:uid="{00000000-0005-0000-0000-0000D4140000}"/>
    <cellStyle name="Comma 2 4 90" xfId="2658" xr:uid="{00000000-0005-0000-0000-0000D5140000}"/>
    <cellStyle name="Comma 2 4 91" xfId="2659" xr:uid="{00000000-0005-0000-0000-0000D6140000}"/>
    <cellStyle name="Comma 2 4 92" xfId="2660" xr:uid="{00000000-0005-0000-0000-0000D7140000}"/>
    <cellStyle name="Comma 2 4 93" xfId="2661" xr:uid="{00000000-0005-0000-0000-0000D8140000}"/>
    <cellStyle name="Comma 2 4 94" xfId="2662" xr:uid="{00000000-0005-0000-0000-0000D9140000}"/>
    <cellStyle name="Comma 2 4 95" xfId="2663" xr:uid="{00000000-0005-0000-0000-0000DA140000}"/>
    <cellStyle name="Comma 2 4 96" xfId="2664" xr:uid="{00000000-0005-0000-0000-0000DB140000}"/>
    <cellStyle name="Comma 2 4 97" xfId="2665" xr:uid="{00000000-0005-0000-0000-0000DC140000}"/>
    <cellStyle name="Comma 2 4 98" xfId="2666" xr:uid="{00000000-0005-0000-0000-0000DD140000}"/>
    <cellStyle name="Comma 2 4 99" xfId="2667" xr:uid="{00000000-0005-0000-0000-0000DE140000}"/>
    <cellStyle name="Comma 2 40" xfId="2668" xr:uid="{00000000-0005-0000-0000-0000DF140000}"/>
    <cellStyle name="Comma 2 40 2" xfId="2669" xr:uid="{00000000-0005-0000-0000-0000E0140000}"/>
    <cellStyle name="Comma 2 40 3" xfId="2670" xr:uid="{00000000-0005-0000-0000-0000E1140000}"/>
    <cellStyle name="Comma 2 41" xfId="2671" xr:uid="{00000000-0005-0000-0000-0000E2140000}"/>
    <cellStyle name="Comma 2 41 2" xfId="2672" xr:uid="{00000000-0005-0000-0000-0000E3140000}"/>
    <cellStyle name="Comma 2 41 3" xfId="2673" xr:uid="{00000000-0005-0000-0000-0000E4140000}"/>
    <cellStyle name="Comma 2 42" xfId="2674" xr:uid="{00000000-0005-0000-0000-0000E5140000}"/>
    <cellStyle name="Comma 2 42 2" xfId="2675" xr:uid="{00000000-0005-0000-0000-0000E6140000}"/>
    <cellStyle name="Comma 2 42 3" xfId="2676" xr:uid="{00000000-0005-0000-0000-0000E7140000}"/>
    <cellStyle name="Comma 2 43" xfId="2677" xr:uid="{00000000-0005-0000-0000-0000E8140000}"/>
    <cellStyle name="Comma 2 43 2" xfId="2678" xr:uid="{00000000-0005-0000-0000-0000E9140000}"/>
    <cellStyle name="Comma 2 43 3" xfId="2679" xr:uid="{00000000-0005-0000-0000-0000EA140000}"/>
    <cellStyle name="Comma 2 44" xfId="2680" xr:uid="{00000000-0005-0000-0000-0000EB140000}"/>
    <cellStyle name="Comma 2 44 2" xfId="2681" xr:uid="{00000000-0005-0000-0000-0000EC140000}"/>
    <cellStyle name="Comma 2 44 3" xfId="2682" xr:uid="{00000000-0005-0000-0000-0000ED140000}"/>
    <cellStyle name="Comma 2 45" xfId="2683" xr:uid="{00000000-0005-0000-0000-0000EE140000}"/>
    <cellStyle name="Comma 2 45 2" xfId="2684" xr:uid="{00000000-0005-0000-0000-0000EF140000}"/>
    <cellStyle name="Comma 2 45 3" xfId="2685" xr:uid="{00000000-0005-0000-0000-0000F0140000}"/>
    <cellStyle name="Comma 2 46" xfId="2686" xr:uid="{00000000-0005-0000-0000-0000F1140000}"/>
    <cellStyle name="Comma 2 46 2" xfId="2687" xr:uid="{00000000-0005-0000-0000-0000F2140000}"/>
    <cellStyle name="Comma 2 46 3" xfId="2688" xr:uid="{00000000-0005-0000-0000-0000F3140000}"/>
    <cellStyle name="Comma 2 47" xfId="2689" xr:uid="{00000000-0005-0000-0000-0000F4140000}"/>
    <cellStyle name="Comma 2 47 2" xfId="2690" xr:uid="{00000000-0005-0000-0000-0000F5140000}"/>
    <cellStyle name="Comma 2 47 3" xfId="2691" xr:uid="{00000000-0005-0000-0000-0000F6140000}"/>
    <cellStyle name="Comma 2 48" xfId="2692" xr:uid="{00000000-0005-0000-0000-0000F7140000}"/>
    <cellStyle name="Comma 2 48 2" xfId="2693" xr:uid="{00000000-0005-0000-0000-0000F8140000}"/>
    <cellStyle name="Comma 2 48 3" xfId="2694" xr:uid="{00000000-0005-0000-0000-0000F9140000}"/>
    <cellStyle name="Comma 2 49" xfId="2695" xr:uid="{00000000-0005-0000-0000-0000FA140000}"/>
    <cellStyle name="Comma 2 49 2" xfId="2696" xr:uid="{00000000-0005-0000-0000-0000FB140000}"/>
    <cellStyle name="Comma 2 49 3" xfId="2697" xr:uid="{00000000-0005-0000-0000-0000FC140000}"/>
    <cellStyle name="Comma 2 5" xfId="15" xr:uid="{00000000-0005-0000-0000-0000FD140000}"/>
    <cellStyle name="Comma 2 5 10" xfId="2699" xr:uid="{00000000-0005-0000-0000-0000FE140000}"/>
    <cellStyle name="Comma 2 5 100" xfId="2700" xr:uid="{00000000-0005-0000-0000-0000FF140000}"/>
    <cellStyle name="Comma 2 5 101" xfId="2701" xr:uid="{00000000-0005-0000-0000-000000150000}"/>
    <cellStyle name="Comma 2 5 102" xfId="2702" xr:uid="{00000000-0005-0000-0000-000001150000}"/>
    <cellStyle name="Comma 2 5 103" xfId="2703" xr:uid="{00000000-0005-0000-0000-000002150000}"/>
    <cellStyle name="Comma 2 5 104" xfId="2704" xr:uid="{00000000-0005-0000-0000-000003150000}"/>
    <cellStyle name="Comma 2 5 105" xfId="2705" xr:uid="{00000000-0005-0000-0000-000004150000}"/>
    <cellStyle name="Comma 2 5 106" xfId="2706" xr:uid="{00000000-0005-0000-0000-000005150000}"/>
    <cellStyle name="Comma 2 5 107" xfId="2707" xr:uid="{00000000-0005-0000-0000-000006150000}"/>
    <cellStyle name="Comma 2 5 108" xfId="2708" xr:uid="{00000000-0005-0000-0000-000007150000}"/>
    <cellStyle name="Comma 2 5 109" xfId="2709" xr:uid="{00000000-0005-0000-0000-000008150000}"/>
    <cellStyle name="Comma 2 5 11" xfId="2710" xr:uid="{00000000-0005-0000-0000-000009150000}"/>
    <cellStyle name="Comma 2 5 110" xfId="2711" xr:uid="{00000000-0005-0000-0000-00000A150000}"/>
    <cellStyle name="Comma 2 5 111" xfId="2712" xr:uid="{00000000-0005-0000-0000-00000B150000}"/>
    <cellStyle name="Comma 2 5 112" xfId="2713" xr:uid="{00000000-0005-0000-0000-00000C150000}"/>
    <cellStyle name="Comma 2 5 113" xfId="2714" xr:uid="{00000000-0005-0000-0000-00000D150000}"/>
    <cellStyle name="Comma 2 5 114" xfId="2715" xr:uid="{00000000-0005-0000-0000-00000E150000}"/>
    <cellStyle name="Comma 2 5 115" xfId="2716" xr:uid="{00000000-0005-0000-0000-00000F150000}"/>
    <cellStyle name="Comma 2 5 116" xfId="2717" xr:uid="{00000000-0005-0000-0000-000010150000}"/>
    <cellStyle name="Comma 2 5 117" xfId="2718" xr:uid="{00000000-0005-0000-0000-000011150000}"/>
    <cellStyle name="Comma 2 5 118" xfId="2719" xr:uid="{00000000-0005-0000-0000-000012150000}"/>
    <cellStyle name="Comma 2 5 119" xfId="2720" xr:uid="{00000000-0005-0000-0000-000013150000}"/>
    <cellStyle name="Comma 2 5 12" xfId="2721" xr:uid="{00000000-0005-0000-0000-000014150000}"/>
    <cellStyle name="Comma 2 5 120" xfId="2722" xr:uid="{00000000-0005-0000-0000-000015150000}"/>
    <cellStyle name="Comma 2 5 121" xfId="2723" xr:uid="{00000000-0005-0000-0000-000016150000}"/>
    <cellStyle name="Comma 2 5 122" xfId="2724" xr:uid="{00000000-0005-0000-0000-000017150000}"/>
    <cellStyle name="Comma 2 5 123" xfId="2725" xr:uid="{00000000-0005-0000-0000-000018150000}"/>
    <cellStyle name="Comma 2 5 124" xfId="2726" xr:uid="{00000000-0005-0000-0000-000019150000}"/>
    <cellStyle name="Comma 2 5 125" xfId="2727" xr:uid="{00000000-0005-0000-0000-00001A150000}"/>
    <cellStyle name="Comma 2 5 126" xfId="2728" xr:uid="{00000000-0005-0000-0000-00001B150000}"/>
    <cellStyle name="Comma 2 5 127" xfId="2729" xr:uid="{00000000-0005-0000-0000-00001C150000}"/>
    <cellStyle name="Comma 2 5 128" xfId="2730" xr:uid="{00000000-0005-0000-0000-00001D150000}"/>
    <cellStyle name="Comma 2 5 129" xfId="2731" xr:uid="{00000000-0005-0000-0000-00001E150000}"/>
    <cellStyle name="Comma 2 5 13" xfId="2732" xr:uid="{00000000-0005-0000-0000-00001F150000}"/>
    <cellStyle name="Comma 2 5 130" xfId="2733" xr:uid="{00000000-0005-0000-0000-000020150000}"/>
    <cellStyle name="Comma 2 5 131" xfId="2734" xr:uid="{00000000-0005-0000-0000-000021150000}"/>
    <cellStyle name="Comma 2 5 132" xfId="2735" xr:uid="{00000000-0005-0000-0000-000022150000}"/>
    <cellStyle name="Comma 2 5 133" xfId="2736" xr:uid="{00000000-0005-0000-0000-000023150000}"/>
    <cellStyle name="Comma 2 5 134" xfId="2737" xr:uid="{00000000-0005-0000-0000-000024150000}"/>
    <cellStyle name="Comma 2 5 135" xfId="2738" xr:uid="{00000000-0005-0000-0000-000025150000}"/>
    <cellStyle name="Comma 2 5 136" xfId="2739" xr:uid="{00000000-0005-0000-0000-000026150000}"/>
    <cellStyle name="Comma 2 5 137" xfId="2740" xr:uid="{00000000-0005-0000-0000-000027150000}"/>
    <cellStyle name="Comma 2 5 138" xfId="2741" xr:uid="{00000000-0005-0000-0000-000028150000}"/>
    <cellStyle name="Comma 2 5 139" xfId="2742" xr:uid="{00000000-0005-0000-0000-000029150000}"/>
    <cellStyle name="Comma 2 5 14" xfId="2743" xr:uid="{00000000-0005-0000-0000-00002A150000}"/>
    <cellStyle name="Comma 2 5 140" xfId="2744" xr:uid="{00000000-0005-0000-0000-00002B150000}"/>
    <cellStyle name="Comma 2 5 141" xfId="2745" xr:uid="{00000000-0005-0000-0000-00002C150000}"/>
    <cellStyle name="Comma 2 5 142" xfId="2746" xr:uid="{00000000-0005-0000-0000-00002D150000}"/>
    <cellStyle name="Comma 2 5 143" xfId="2747" xr:uid="{00000000-0005-0000-0000-00002E150000}"/>
    <cellStyle name="Comma 2 5 144" xfId="2748" xr:uid="{00000000-0005-0000-0000-00002F150000}"/>
    <cellStyle name="Comma 2 5 145" xfId="2749" xr:uid="{00000000-0005-0000-0000-000030150000}"/>
    <cellStyle name="Comma 2 5 146" xfId="2750" xr:uid="{00000000-0005-0000-0000-000031150000}"/>
    <cellStyle name="Comma 2 5 147" xfId="2751" xr:uid="{00000000-0005-0000-0000-000032150000}"/>
    <cellStyle name="Comma 2 5 148" xfId="2752" xr:uid="{00000000-0005-0000-0000-000033150000}"/>
    <cellStyle name="Comma 2 5 149" xfId="2753" xr:uid="{00000000-0005-0000-0000-000034150000}"/>
    <cellStyle name="Comma 2 5 15" xfId="2754" xr:uid="{00000000-0005-0000-0000-000035150000}"/>
    <cellStyle name="Comma 2 5 150" xfId="2755" xr:uid="{00000000-0005-0000-0000-000036150000}"/>
    <cellStyle name="Comma 2 5 151" xfId="2756" xr:uid="{00000000-0005-0000-0000-000037150000}"/>
    <cellStyle name="Comma 2 5 152" xfId="2757" xr:uid="{00000000-0005-0000-0000-000038150000}"/>
    <cellStyle name="Comma 2 5 153" xfId="2758" xr:uid="{00000000-0005-0000-0000-000039150000}"/>
    <cellStyle name="Comma 2 5 154" xfId="2759" xr:uid="{00000000-0005-0000-0000-00003A150000}"/>
    <cellStyle name="Comma 2 5 155" xfId="2760" xr:uid="{00000000-0005-0000-0000-00003B150000}"/>
    <cellStyle name="Comma 2 5 156" xfId="2761" xr:uid="{00000000-0005-0000-0000-00003C150000}"/>
    <cellStyle name="Comma 2 5 157" xfId="2762" xr:uid="{00000000-0005-0000-0000-00003D150000}"/>
    <cellStyle name="Comma 2 5 158" xfId="2763" xr:uid="{00000000-0005-0000-0000-00003E150000}"/>
    <cellStyle name="Comma 2 5 159" xfId="2764" xr:uid="{00000000-0005-0000-0000-00003F150000}"/>
    <cellStyle name="Comma 2 5 16" xfId="2765" xr:uid="{00000000-0005-0000-0000-000040150000}"/>
    <cellStyle name="Comma 2 5 160" xfId="2766" xr:uid="{00000000-0005-0000-0000-000041150000}"/>
    <cellStyle name="Comma 2 5 161" xfId="2767" xr:uid="{00000000-0005-0000-0000-000042150000}"/>
    <cellStyle name="Comma 2 5 162" xfId="2768" xr:uid="{00000000-0005-0000-0000-000043150000}"/>
    <cellStyle name="Comma 2 5 163" xfId="2769" xr:uid="{00000000-0005-0000-0000-000044150000}"/>
    <cellStyle name="Comma 2 5 164" xfId="2770" xr:uid="{00000000-0005-0000-0000-000045150000}"/>
    <cellStyle name="Comma 2 5 165" xfId="2771" xr:uid="{00000000-0005-0000-0000-000046150000}"/>
    <cellStyle name="Comma 2 5 166" xfId="2772" xr:uid="{00000000-0005-0000-0000-000047150000}"/>
    <cellStyle name="Comma 2 5 167" xfId="2773" xr:uid="{00000000-0005-0000-0000-000048150000}"/>
    <cellStyle name="Comma 2 5 168" xfId="2774" xr:uid="{00000000-0005-0000-0000-000049150000}"/>
    <cellStyle name="Comma 2 5 169" xfId="2775" xr:uid="{00000000-0005-0000-0000-00004A150000}"/>
    <cellStyle name="Comma 2 5 17" xfId="2776" xr:uid="{00000000-0005-0000-0000-00004B150000}"/>
    <cellStyle name="Comma 2 5 170" xfId="2777" xr:uid="{00000000-0005-0000-0000-00004C150000}"/>
    <cellStyle name="Comma 2 5 171" xfId="2778" xr:uid="{00000000-0005-0000-0000-00004D150000}"/>
    <cellStyle name="Comma 2 5 172" xfId="2779" xr:uid="{00000000-0005-0000-0000-00004E150000}"/>
    <cellStyle name="Comma 2 5 173" xfId="2780" xr:uid="{00000000-0005-0000-0000-00004F150000}"/>
    <cellStyle name="Comma 2 5 174" xfId="2781" xr:uid="{00000000-0005-0000-0000-000050150000}"/>
    <cellStyle name="Comma 2 5 175" xfId="2782" xr:uid="{00000000-0005-0000-0000-000051150000}"/>
    <cellStyle name="Comma 2 5 176" xfId="2783" xr:uid="{00000000-0005-0000-0000-000052150000}"/>
    <cellStyle name="Comma 2 5 177" xfId="2784" xr:uid="{00000000-0005-0000-0000-000053150000}"/>
    <cellStyle name="Comma 2 5 178" xfId="2785" xr:uid="{00000000-0005-0000-0000-000054150000}"/>
    <cellStyle name="Comma 2 5 179" xfId="2786" xr:uid="{00000000-0005-0000-0000-000055150000}"/>
    <cellStyle name="Comma 2 5 18" xfId="2787" xr:uid="{00000000-0005-0000-0000-000056150000}"/>
    <cellStyle name="Comma 2 5 180" xfId="2788" xr:uid="{00000000-0005-0000-0000-000057150000}"/>
    <cellStyle name="Comma 2 5 181" xfId="2789" xr:uid="{00000000-0005-0000-0000-000058150000}"/>
    <cellStyle name="Comma 2 5 182" xfId="2790" xr:uid="{00000000-0005-0000-0000-000059150000}"/>
    <cellStyle name="Comma 2 5 183" xfId="2791" xr:uid="{00000000-0005-0000-0000-00005A150000}"/>
    <cellStyle name="Comma 2 5 184" xfId="2792" xr:uid="{00000000-0005-0000-0000-00005B150000}"/>
    <cellStyle name="Comma 2 5 185" xfId="2793" xr:uid="{00000000-0005-0000-0000-00005C150000}"/>
    <cellStyle name="Comma 2 5 186" xfId="2794" xr:uid="{00000000-0005-0000-0000-00005D150000}"/>
    <cellStyle name="Comma 2 5 187" xfId="2795" xr:uid="{00000000-0005-0000-0000-00005E150000}"/>
    <cellStyle name="Comma 2 5 188" xfId="2796" xr:uid="{00000000-0005-0000-0000-00005F150000}"/>
    <cellStyle name="Comma 2 5 189" xfId="2797" xr:uid="{00000000-0005-0000-0000-000060150000}"/>
    <cellStyle name="Comma 2 5 19" xfId="2798" xr:uid="{00000000-0005-0000-0000-000061150000}"/>
    <cellStyle name="Comma 2 5 190" xfId="2799" xr:uid="{00000000-0005-0000-0000-000062150000}"/>
    <cellStyle name="Comma 2 5 191" xfId="2800" xr:uid="{00000000-0005-0000-0000-000063150000}"/>
    <cellStyle name="Comma 2 5 192" xfId="2801" xr:uid="{00000000-0005-0000-0000-000064150000}"/>
    <cellStyle name="Comma 2 5 193" xfId="2802" xr:uid="{00000000-0005-0000-0000-000065150000}"/>
    <cellStyle name="Comma 2 5 194" xfId="2803" xr:uid="{00000000-0005-0000-0000-000066150000}"/>
    <cellStyle name="Comma 2 5 195" xfId="2804" xr:uid="{00000000-0005-0000-0000-000067150000}"/>
    <cellStyle name="Comma 2 5 196" xfId="2805" xr:uid="{00000000-0005-0000-0000-000068150000}"/>
    <cellStyle name="Comma 2 5 197" xfId="2698" xr:uid="{00000000-0005-0000-0000-000069150000}"/>
    <cellStyle name="Comma 2 5 2" xfId="2806" xr:uid="{00000000-0005-0000-0000-00006A150000}"/>
    <cellStyle name="Comma 2 5 20" xfId="2807" xr:uid="{00000000-0005-0000-0000-00006B150000}"/>
    <cellStyle name="Comma 2 5 21" xfId="2808" xr:uid="{00000000-0005-0000-0000-00006C150000}"/>
    <cellStyle name="Comma 2 5 22" xfId="2809" xr:uid="{00000000-0005-0000-0000-00006D150000}"/>
    <cellStyle name="Comma 2 5 23" xfId="2810" xr:uid="{00000000-0005-0000-0000-00006E150000}"/>
    <cellStyle name="Comma 2 5 24" xfId="2811" xr:uid="{00000000-0005-0000-0000-00006F150000}"/>
    <cellStyle name="Comma 2 5 25" xfId="2812" xr:uid="{00000000-0005-0000-0000-000070150000}"/>
    <cellStyle name="Comma 2 5 26" xfId="2813" xr:uid="{00000000-0005-0000-0000-000071150000}"/>
    <cellStyle name="Comma 2 5 27" xfId="2814" xr:uid="{00000000-0005-0000-0000-000072150000}"/>
    <cellStyle name="Comma 2 5 28" xfId="2815" xr:uid="{00000000-0005-0000-0000-000073150000}"/>
    <cellStyle name="Comma 2 5 29" xfId="2816" xr:uid="{00000000-0005-0000-0000-000074150000}"/>
    <cellStyle name="Comma 2 5 3" xfId="2817" xr:uid="{00000000-0005-0000-0000-000075150000}"/>
    <cellStyle name="Comma 2 5 30" xfId="2818" xr:uid="{00000000-0005-0000-0000-000076150000}"/>
    <cellStyle name="Comma 2 5 31" xfId="2819" xr:uid="{00000000-0005-0000-0000-000077150000}"/>
    <cellStyle name="Comma 2 5 32" xfId="2820" xr:uid="{00000000-0005-0000-0000-000078150000}"/>
    <cellStyle name="Comma 2 5 33" xfId="2821" xr:uid="{00000000-0005-0000-0000-000079150000}"/>
    <cellStyle name="Comma 2 5 34" xfId="2822" xr:uid="{00000000-0005-0000-0000-00007A150000}"/>
    <cellStyle name="Comma 2 5 35" xfId="2823" xr:uid="{00000000-0005-0000-0000-00007B150000}"/>
    <cellStyle name="Comma 2 5 36" xfId="2824" xr:uid="{00000000-0005-0000-0000-00007C150000}"/>
    <cellStyle name="Comma 2 5 37" xfId="2825" xr:uid="{00000000-0005-0000-0000-00007D150000}"/>
    <cellStyle name="Comma 2 5 38" xfId="2826" xr:uid="{00000000-0005-0000-0000-00007E150000}"/>
    <cellStyle name="Comma 2 5 39" xfId="2827" xr:uid="{00000000-0005-0000-0000-00007F150000}"/>
    <cellStyle name="Comma 2 5 4" xfId="2828" xr:uid="{00000000-0005-0000-0000-000080150000}"/>
    <cellStyle name="Comma 2 5 40" xfId="2829" xr:uid="{00000000-0005-0000-0000-000081150000}"/>
    <cellStyle name="Comma 2 5 41" xfId="2830" xr:uid="{00000000-0005-0000-0000-000082150000}"/>
    <cellStyle name="Comma 2 5 42" xfId="2831" xr:uid="{00000000-0005-0000-0000-000083150000}"/>
    <cellStyle name="Comma 2 5 43" xfId="2832" xr:uid="{00000000-0005-0000-0000-000084150000}"/>
    <cellStyle name="Comma 2 5 44" xfId="2833" xr:uid="{00000000-0005-0000-0000-000085150000}"/>
    <cellStyle name="Comma 2 5 45" xfId="2834" xr:uid="{00000000-0005-0000-0000-000086150000}"/>
    <cellStyle name="Comma 2 5 46" xfId="2835" xr:uid="{00000000-0005-0000-0000-000087150000}"/>
    <cellStyle name="Comma 2 5 47" xfId="2836" xr:uid="{00000000-0005-0000-0000-000088150000}"/>
    <cellStyle name="Comma 2 5 48" xfId="2837" xr:uid="{00000000-0005-0000-0000-000089150000}"/>
    <cellStyle name="Comma 2 5 49" xfId="2838" xr:uid="{00000000-0005-0000-0000-00008A150000}"/>
    <cellStyle name="Comma 2 5 5" xfId="2839" xr:uid="{00000000-0005-0000-0000-00008B150000}"/>
    <cellStyle name="Comma 2 5 50" xfId="2840" xr:uid="{00000000-0005-0000-0000-00008C150000}"/>
    <cellStyle name="Comma 2 5 51" xfId="2841" xr:uid="{00000000-0005-0000-0000-00008D150000}"/>
    <cellStyle name="Comma 2 5 52" xfId="2842" xr:uid="{00000000-0005-0000-0000-00008E150000}"/>
    <cellStyle name="Comma 2 5 53" xfId="2843" xr:uid="{00000000-0005-0000-0000-00008F150000}"/>
    <cellStyle name="Comma 2 5 54" xfId="2844" xr:uid="{00000000-0005-0000-0000-000090150000}"/>
    <cellStyle name="Comma 2 5 55" xfId="2845" xr:uid="{00000000-0005-0000-0000-000091150000}"/>
    <cellStyle name="Comma 2 5 56" xfId="2846" xr:uid="{00000000-0005-0000-0000-000092150000}"/>
    <cellStyle name="Comma 2 5 57" xfId="2847" xr:uid="{00000000-0005-0000-0000-000093150000}"/>
    <cellStyle name="Comma 2 5 58" xfId="2848" xr:uid="{00000000-0005-0000-0000-000094150000}"/>
    <cellStyle name="Comma 2 5 59" xfId="2849" xr:uid="{00000000-0005-0000-0000-000095150000}"/>
    <cellStyle name="Comma 2 5 6" xfId="2850" xr:uid="{00000000-0005-0000-0000-000096150000}"/>
    <cellStyle name="Comma 2 5 60" xfId="2851" xr:uid="{00000000-0005-0000-0000-000097150000}"/>
    <cellStyle name="Comma 2 5 61" xfId="2852" xr:uid="{00000000-0005-0000-0000-000098150000}"/>
    <cellStyle name="Comma 2 5 62" xfId="2853" xr:uid="{00000000-0005-0000-0000-000099150000}"/>
    <cellStyle name="Comma 2 5 63" xfId="2854" xr:uid="{00000000-0005-0000-0000-00009A150000}"/>
    <cellStyle name="Comma 2 5 64" xfId="2855" xr:uid="{00000000-0005-0000-0000-00009B150000}"/>
    <cellStyle name="Comma 2 5 65" xfId="2856" xr:uid="{00000000-0005-0000-0000-00009C150000}"/>
    <cellStyle name="Comma 2 5 66" xfId="2857" xr:uid="{00000000-0005-0000-0000-00009D150000}"/>
    <cellStyle name="Comma 2 5 67" xfId="2858" xr:uid="{00000000-0005-0000-0000-00009E150000}"/>
    <cellStyle name="Comma 2 5 68" xfId="2859" xr:uid="{00000000-0005-0000-0000-00009F150000}"/>
    <cellStyle name="Comma 2 5 69" xfId="2860" xr:uid="{00000000-0005-0000-0000-0000A0150000}"/>
    <cellStyle name="Comma 2 5 7" xfId="2861" xr:uid="{00000000-0005-0000-0000-0000A1150000}"/>
    <cellStyle name="Comma 2 5 70" xfId="2862" xr:uid="{00000000-0005-0000-0000-0000A2150000}"/>
    <cellStyle name="Comma 2 5 71" xfId="2863" xr:uid="{00000000-0005-0000-0000-0000A3150000}"/>
    <cellStyle name="Comma 2 5 72" xfId="2864" xr:uid="{00000000-0005-0000-0000-0000A4150000}"/>
    <cellStyle name="Comma 2 5 73" xfId="2865" xr:uid="{00000000-0005-0000-0000-0000A5150000}"/>
    <cellStyle name="Comma 2 5 74" xfId="2866" xr:uid="{00000000-0005-0000-0000-0000A6150000}"/>
    <cellStyle name="Comma 2 5 75" xfId="2867" xr:uid="{00000000-0005-0000-0000-0000A7150000}"/>
    <cellStyle name="Comma 2 5 76" xfId="2868" xr:uid="{00000000-0005-0000-0000-0000A8150000}"/>
    <cellStyle name="Comma 2 5 77" xfId="2869" xr:uid="{00000000-0005-0000-0000-0000A9150000}"/>
    <cellStyle name="Comma 2 5 78" xfId="2870" xr:uid="{00000000-0005-0000-0000-0000AA150000}"/>
    <cellStyle name="Comma 2 5 79" xfId="2871" xr:uid="{00000000-0005-0000-0000-0000AB150000}"/>
    <cellStyle name="Comma 2 5 8" xfId="2872" xr:uid="{00000000-0005-0000-0000-0000AC150000}"/>
    <cellStyle name="Comma 2 5 80" xfId="2873" xr:uid="{00000000-0005-0000-0000-0000AD150000}"/>
    <cellStyle name="Comma 2 5 81" xfId="2874" xr:uid="{00000000-0005-0000-0000-0000AE150000}"/>
    <cellStyle name="Comma 2 5 82" xfId="2875" xr:uid="{00000000-0005-0000-0000-0000AF150000}"/>
    <cellStyle name="Comma 2 5 83" xfId="2876" xr:uid="{00000000-0005-0000-0000-0000B0150000}"/>
    <cellStyle name="Comma 2 5 84" xfId="2877" xr:uid="{00000000-0005-0000-0000-0000B1150000}"/>
    <cellStyle name="Comma 2 5 85" xfId="2878" xr:uid="{00000000-0005-0000-0000-0000B2150000}"/>
    <cellStyle name="Comma 2 5 86" xfId="2879" xr:uid="{00000000-0005-0000-0000-0000B3150000}"/>
    <cellStyle name="Comma 2 5 87" xfId="2880" xr:uid="{00000000-0005-0000-0000-0000B4150000}"/>
    <cellStyle name="Comma 2 5 88" xfId="2881" xr:uid="{00000000-0005-0000-0000-0000B5150000}"/>
    <cellStyle name="Comma 2 5 89" xfId="2882" xr:uid="{00000000-0005-0000-0000-0000B6150000}"/>
    <cellStyle name="Comma 2 5 9" xfId="2883" xr:uid="{00000000-0005-0000-0000-0000B7150000}"/>
    <cellStyle name="Comma 2 5 90" xfId="2884" xr:uid="{00000000-0005-0000-0000-0000B8150000}"/>
    <cellStyle name="Comma 2 5 91" xfId="2885" xr:uid="{00000000-0005-0000-0000-0000B9150000}"/>
    <cellStyle name="Comma 2 5 92" xfId="2886" xr:uid="{00000000-0005-0000-0000-0000BA150000}"/>
    <cellStyle name="Comma 2 5 93" xfId="2887" xr:uid="{00000000-0005-0000-0000-0000BB150000}"/>
    <cellStyle name="Comma 2 5 94" xfId="2888" xr:uid="{00000000-0005-0000-0000-0000BC150000}"/>
    <cellStyle name="Comma 2 5 95" xfId="2889" xr:uid="{00000000-0005-0000-0000-0000BD150000}"/>
    <cellStyle name="Comma 2 5 96" xfId="2890" xr:uid="{00000000-0005-0000-0000-0000BE150000}"/>
    <cellStyle name="Comma 2 5 97" xfId="2891" xr:uid="{00000000-0005-0000-0000-0000BF150000}"/>
    <cellStyle name="Comma 2 5 98" xfId="2892" xr:uid="{00000000-0005-0000-0000-0000C0150000}"/>
    <cellStyle name="Comma 2 5 99" xfId="2893" xr:uid="{00000000-0005-0000-0000-0000C1150000}"/>
    <cellStyle name="Comma 2 50" xfId="2894" xr:uid="{00000000-0005-0000-0000-0000C2150000}"/>
    <cellStyle name="Comma 2 50 2" xfId="2895" xr:uid="{00000000-0005-0000-0000-0000C3150000}"/>
    <cellStyle name="Comma 2 50 3" xfId="2896" xr:uid="{00000000-0005-0000-0000-0000C4150000}"/>
    <cellStyle name="Comma 2 51" xfId="2897" xr:uid="{00000000-0005-0000-0000-0000C5150000}"/>
    <cellStyle name="Comma 2 51 2" xfId="2898" xr:uid="{00000000-0005-0000-0000-0000C6150000}"/>
    <cellStyle name="Comma 2 51 3" xfId="2899" xr:uid="{00000000-0005-0000-0000-0000C7150000}"/>
    <cellStyle name="Comma 2 52" xfId="2900" xr:uid="{00000000-0005-0000-0000-0000C8150000}"/>
    <cellStyle name="Comma 2 52 2" xfId="2901" xr:uid="{00000000-0005-0000-0000-0000C9150000}"/>
    <cellStyle name="Comma 2 52 3" xfId="2902" xr:uid="{00000000-0005-0000-0000-0000CA150000}"/>
    <cellStyle name="Comma 2 53" xfId="2903" xr:uid="{00000000-0005-0000-0000-0000CB150000}"/>
    <cellStyle name="Comma 2 53 2" xfId="2904" xr:uid="{00000000-0005-0000-0000-0000CC150000}"/>
    <cellStyle name="Comma 2 53 3" xfId="2905" xr:uid="{00000000-0005-0000-0000-0000CD150000}"/>
    <cellStyle name="Comma 2 54" xfId="2906" xr:uid="{00000000-0005-0000-0000-0000CE150000}"/>
    <cellStyle name="Comma 2 54 2" xfId="2907" xr:uid="{00000000-0005-0000-0000-0000CF150000}"/>
    <cellStyle name="Comma 2 54 3" xfId="2908" xr:uid="{00000000-0005-0000-0000-0000D0150000}"/>
    <cellStyle name="Comma 2 55" xfId="2909" xr:uid="{00000000-0005-0000-0000-0000D1150000}"/>
    <cellStyle name="Comma 2 55 2" xfId="2910" xr:uid="{00000000-0005-0000-0000-0000D2150000}"/>
    <cellStyle name="Comma 2 55 3" xfId="2911" xr:uid="{00000000-0005-0000-0000-0000D3150000}"/>
    <cellStyle name="Comma 2 56" xfId="2912" xr:uid="{00000000-0005-0000-0000-0000D4150000}"/>
    <cellStyle name="Comma 2 56 2" xfId="2913" xr:uid="{00000000-0005-0000-0000-0000D5150000}"/>
    <cellStyle name="Comma 2 56 3" xfId="2914" xr:uid="{00000000-0005-0000-0000-0000D6150000}"/>
    <cellStyle name="Comma 2 57" xfId="2915" xr:uid="{00000000-0005-0000-0000-0000D7150000}"/>
    <cellStyle name="Comma 2 57 2" xfId="2916" xr:uid="{00000000-0005-0000-0000-0000D8150000}"/>
    <cellStyle name="Comma 2 57 3" xfId="2917" xr:uid="{00000000-0005-0000-0000-0000D9150000}"/>
    <cellStyle name="Comma 2 58" xfId="2918" xr:uid="{00000000-0005-0000-0000-0000DA150000}"/>
    <cellStyle name="Comma 2 58 2" xfId="2919" xr:uid="{00000000-0005-0000-0000-0000DB150000}"/>
    <cellStyle name="Comma 2 58 3" xfId="2920" xr:uid="{00000000-0005-0000-0000-0000DC150000}"/>
    <cellStyle name="Comma 2 59" xfId="2921" xr:uid="{00000000-0005-0000-0000-0000DD150000}"/>
    <cellStyle name="Comma 2 59 2" xfId="2922" xr:uid="{00000000-0005-0000-0000-0000DE150000}"/>
    <cellStyle name="Comma 2 59 3" xfId="2923" xr:uid="{00000000-0005-0000-0000-0000DF150000}"/>
    <cellStyle name="Comma 2 6" xfId="16" xr:uid="{00000000-0005-0000-0000-0000E0150000}"/>
    <cellStyle name="Comma 2 6 10" xfId="2925" xr:uid="{00000000-0005-0000-0000-0000E1150000}"/>
    <cellStyle name="Comma 2 6 100" xfId="2926" xr:uid="{00000000-0005-0000-0000-0000E2150000}"/>
    <cellStyle name="Comma 2 6 101" xfId="2927" xr:uid="{00000000-0005-0000-0000-0000E3150000}"/>
    <cellStyle name="Comma 2 6 102" xfId="2928" xr:uid="{00000000-0005-0000-0000-0000E4150000}"/>
    <cellStyle name="Comma 2 6 103" xfId="2929" xr:uid="{00000000-0005-0000-0000-0000E5150000}"/>
    <cellStyle name="Comma 2 6 104" xfId="2930" xr:uid="{00000000-0005-0000-0000-0000E6150000}"/>
    <cellStyle name="Comma 2 6 105" xfId="2931" xr:uid="{00000000-0005-0000-0000-0000E7150000}"/>
    <cellStyle name="Comma 2 6 106" xfId="2932" xr:uid="{00000000-0005-0000-0000-0000E8150000}"/>
    <cellStyle name="Comma 2 6 107" xfId="2933" xr:uid="{00000000-0005-0000-0000-0000E9150000}"/>
    <cellStyle name="Comma 2 6 108" xfId="2934" xr:uid="{00000000-0005-0000-0000-0000EA150000}"/>
    <cellStyle name="Comma 2 6 109" xfId="2935" xr:uid="{00000000-0005-0000-0000-0000EB150000}"/>
    <cellStyle name="Comma 2 6 11" xfId="2936" xr:uid="{00000000-0005-0000-0000-0000EC150000}"/>
    <cellStyle name="Comma 2 6 110" xfId="2937" xr:uid="{00000000-0005-0000-0000-0000ED150000}"/>
    <cellStyle name="Comma 2 6 111" xfId="2938" xr:uid="{00000000-0005-0000-0000-0000EE150000}"/>
    <cellStyle name="Comma 2 6 112" xfId="2939" xr:uid="{00000000-0005-0000-0000-0000EF150000}"/>
    <cellStyle name="Comma 2 6 113" xfId="2940" xr:uid="{00000000-0005-0000-0000-0000F0150000}"/>
    <cellStyle name="Comma 2 6 114" xfId="2941" xr:uid="{00000000-0005-0000-0000-0000F1150000}"/>
    <cellStyle name="Comma 2 6 115" xfId="2942" xr:uid="{00000000-0005-0000-0000-0000F2150000}"/>
    <cellStyle name="Comma 2 6 116" xfId="2943" xr:uid="{00000000-0005-0000-0000-0000F3150000}"/>
    <cellStyle name="Comma 2 6 117" xfId="2944" xr:uid="{00000000-0005-0000-0000-0000F4150000}"/>
    <cellStyle name="Comma 2 6 118" xfId="2945" xr:uid="{00000000-0005-0000-0000-0000F5150000}"/>
    <cellStyle name="Comma 2 6 119" xfId="2946" xr:uid="{00000000-0005-0000-0000-0000F6150000}"/>
    <cellStyle name="Comma 2 6 12" xfId="2947" xr:uid="{00000000-0005-0000-0000-0000F7150000}"/>
    <cellStyle name="Comma 2 6 120" xfId="2948" xr:uid="{00000000-0005-0000-0000-0000F8150000}"/>
    <cellStyle name="Comma 2 6 121" xfId="2949" xr:uid="{00000000-0005-0000-0000-0000F9150000}"/>
    <cellStyle name="Comma 2 6 122" xfId="2950" xr:uid="{00000000-0005-0000-0000-0000FA150000}"/>
    <cellStyle name="Comma 2 6 123" xfId="2951" xr:uid="{00000000-0005-0000-0000-0000FB150000}"/>
    <cellStyle name="Comma 2 6 124" xfId="2952" xr:uid="{00000000-0005-0000-0000-0000FC150000}"/>
    <cellStyle name="Comma 2 6 125" xfId="2953" xr:uid="{00000000-0005-0000-0000-0000FD150000}"/>
    <cellStyle name="Comma 2 6 126" xfId="2954" xr:uid="{00000000-0005-0000-0000-0000FE150000}"/>
    <cellStyle name="Comma 2 6 127" xfId="2955" xr:uid="{00000000-0005-0000-0000-0000FF150000}"/>
    <cellStyle name="Comma 2 6 128" xfId="2956" xr:uid="{00000000-0005-0000-0000-000000160000}"/>
    <cellStyle name="Comma 2 6 129" xfId="2957" xr:uid="{00000000-0005-0000-0000-000001160000}"/>
    <cellStyle name="Comma 2 6 13" xfId="2958" xr:uid="{00000000-0005-0000-0000-000002160000}"/>
    <cellStyle name="Comma 2 6 130" xfId="2959" xr:uid="{00000000-0005-0000-0000-000003160000}"/>
    <cellStyle name="Comma 2 6 131" xfId="2960" xr:uid="{00000000-0005-0000-0000-000004160000}"/>
    <cellStyle name="Comma 2 6 132" xfId="7664" xr:uid="{00000000-0005-0000-0000-000005160000}"/>
    <cellStyle name="Comma 2 6 133" xfId="2924" xr:uid="{00000000-0005-0000-0000-000006160000}"/>
    <cellStyle name="Comma 2 6 14" xfId="2961" xr:uid="{00000000-0005-0000-0000-000007160000}"/>
    <cellStyle name="Comma 2 6 15" xfId="2962" xr:uid="{00000000-0005-0000-0000-000008160000}"/>
    <cellStyle name="Comma 2 6 16" xfId="2963" xr:uid="{00000000-0005-0000-0000-000009160000}"/>
    <cellStyle name="Comma 2 6 17" xfId="2964" xr:uid="{00000000-0005-0000-0000-00000A160000}"/>
    <cellStyle name="Comma 2 6 18" xfId="2965" xr:uid="{00000000-0005-0000-0000-00000B160000}"/>
    <cellStyle name="Comma 2 6 19" xfId="2966" xr:uid="{00000000-0005-0000-0000-00000C160000}"/>
    <cellStyle name="Comma 2 6 2" xfId="2967" xr:uid="{00000000-0005-0000-0000-00000D160000}"/>
    <cellStyle name="Comma 2 6 20" xfId="2968" xr:uid="{00000000-0005-0000-0000-00000E160000}"/>
    <cellStyle name="Comma 2 6 21" xfId="2969" xr:uid="{00000000-0005-0000-0000-00000F160000}"/>
    <cellStyle name="Comma 2 6 22" xfId="2970" xr:uid="{00000000-0005-0000-0000-000010160000}"/>
    <cellStyle name="Comma 2 6 23" xfId="2971" xr:uid="{00000000-0005-0000-0000-000011160000}"/>
    <cellStyle name="Comma 2 6 24" xfId="2972" xr:uid="{00000000-0005-0000-0000-000012160000}"/>
    <cellStyle name="Comma 2 6 25" xfId="2973" xr:uid="{00000000-0005-0000-0000-000013160000}"/>
    <cellStyle name="Comma 2 6 26" xfId="2974" xr:uid="{00000000-0005-0000-0000-000014160000}"/>
    <cellStyle name="Comma 2 6 27" xfId="2975" xr:uid="{00000000-0005-0000-0000-000015160000}"/>
    <cellStyle name="Comma 2 6 28" xfId="2976" xr:uid="{00000000-0005-0000-0000-000016160000}"/>
    <cellStyle name="Comma 2 6 29" xfId="2977" xr:uid="{00000000-0005-0000-0000-000017160000}"/>
    <cellStyle name="Comma 2 6 3" xfId="2978" xr:uid="{00000000-0005-0000-0000-000018160000}"/>
    <cellStyle name="Comma 2 6 30" xfId="2979" xr:uid="{00000000-0005-0000-0000-000019160000}"/>
    <cellStyle name="Comma 2 6 31" xfId="2980" xr:uid="{00000000-0005-0000-0000-00001A160000}"/>
    <cellStyle name="Comma 2 6 32" xfId="2981" xr:uid="{00000000-0005-0000-0000-00001B160000}"/>
    <cellStyle name="Comma 2 6 33" xfId="2982" xr:uid="{00000000-0005-0000-0000-00001C160000}"/>
    <cellStyle name="Comma 2 6 34" xfId="2983" xr:uid="{00000000-0005-0000-0000-00001D160000}"/>
    <cellStyle name="Comma 2 6 35" xfId="2984" xr:uid="{00000000-0005-0000-0000-00001E160000}"/>
    <cellStyle name="Comma 2 6 36" xfId="2985" xr:uid="{00000000-0005-0000-0000-00001F160000}"/>
    <cellStyle name="Comma 2 6 37" xfId="2986" xr:uid="{00000000-0005-0000-0000-000020160000}"/>
    <cellStyle name="Comma 2 6 38" xfId="2987" xr:uid="{00000000-0005-0000-0000-000021160000}"/>
    <cellStyle name="Comma 2 6 39" xfId="2988" xr:uid="{00000000-0005-0000-0000-000022160000}"/>
    <cellStyle name="Comma 2 6 4" xfId="2989" xr:uid="{00000000-0005-0000-0000-000023160000}"/>
    <cellStyle name="Comma 2 6 40" xfId="2990" xr:uid="{00000000-0005-0000-0000-000024160000}"/>
    <cellStyle name="Comma 2 6 41" xfId="2991" xr:uid="{00000000-0005-0000-0000-000025160000}"/>
    <cellStyle name="Comma 2 6 42" xfId="2992" xr:uid="{00000000-0005-0000-0000-000026160000}"/>
    <cellStyle name="Comma 2 6 43" xfId="2993" xr:uid="{00000000-0005-0000-0000-000027160000}"/>
    <cellStyle name="Comma 2 6 44" xfId="2994" xr:uid="{00000000-0005-0000-0000-000028160000}"/>
    <cellStyle name="Comma 2 6 45" xfId="2995" xr:uid="{00000000-0005-0000-0000-000029160000}"/>
    <cellStyle name="Comma 2 6 46" xfId="2996" xr:uid="{00000000-0005-0000-0000-00002A160000}"/>
    <cellStyle name="Comma 2 6 47" xfId="2997" xr:uid="{00000000-0005-0000-0000-00002B160000}"/>
    <cellStyle name="Comma 2 6 48" xfId="2998" xr:uid="{00000000-0005-0000-0000-00002C160000}"/>
    <cellStyle name="Comma 2 6 49" xfId="2999" xr:uid="{00000000-0005-0000-0000-00002D160000}"/>
    <cellStyle name="Comma 2 6 5" xfId="3000" xr:uid="{00000000-0005-0000-0000-00002E160000}"/>
    <cellStyle name="Comma 2 6 50" xfId="3001" xr:uid="{00000000-0005-0000-0000-00002F160000}"/>
    <cellStyle name="Comma 2 6 51" xfId="3002" xr:uid="{00000000-0005-0000-0000-000030160000}"/>
    <cellStyle name="Comma 2 6 52" xfId="3003" xr:uid="{00000000-0005-0000-0000-000031160000}"/>
    <cellStyle name="Comma 2 6 53" xfId="3004" xr:uid="{00000000-0005-0000-0000-000032160000}"/>
    <cellStyle name="Comma 2 6 54" xfId="3005" xr:uid="{00000000-0005-0000-0000-000033160000}"/>
    <cellStyle name="Comma 2 6 55" xfId="3006" xr:uid="{00000000-0005-0000-0000-000034160000}"/>
    <cellStyle name="Comma 2 6 56" xfId="3007" xr:uid="{00000000-0005-0000-0000-000035160000}"/>
    <cellStyle name="Comma 2 6 57" xfId="3008" xr:uid="{00000000-0005-0000-0000-000036160000}"/>
    <cellStyle name="Comma 2 6 58" xfId="3009" xr:uid="{00000000-0005-0000-0000-000037160000}"/>
    <cellStyle name="Comma 2 6 59" xfId="3010" xr:uid="{00000000-0005-0000-0000-000038160000}"/>
    <cellStyle name="Comma 2 6 6" xfId="3011" xr:uid="{00000000-0005-0000-0000-000039160000}"/>
    <cellStyle name="Comma 2 6 60" xfId="3012" xr:uid="{00000000-0005-0000-0000-00003A160000}"/>
    <cellStyle name="Comma 2 6 61" xfId="3013" xr:uid="{00000000-0005-0000-0000-00003B160000}"/>
    <cellStyle name="Comma 2 6 62" xfId="3014" xr:uid="{00000000-0005-0000-0000-00003C160000}"/>
    <cellStyle name="Comma 2 6 63" xfId="3015" xr:uid="{00000000-0005-0000-0000-00003D160000}"/>
    <cellStyle name="Comma 2 6 64" xfId="3016" xr:uid="{00000000-0005-0000-0000-00003E160000}"/>
    <cellStyle name="Comma 2 6 65" xfId="3017" xr:uid="{00000000-0005-0000-0000-00003F160000}"/>
    <cellStyle name="Comma 2 6 66" xfId="3018" xr:uid="{00000000-0005-0000-0000-000040160000}"/>
    <cellStyle name="Comma 2 6 67" xfId="3019" xr:uid="{00000000-0005-0000-0000-000041160000}"/>
    <cellStyle name="Comma 2 6 68" xfId="3020" xr:uid="{00000000-0005-0000-0000-000042160000}"/>
    <cellStyle name="Comma 2 6 69" xfId="3021" xr:uid="{00000000-0005-0000-0000-000043160000}"/>
    <cellStyle name="Comma 2 6 7" xfId="3022" xr:uid="{00000000-0005-0000-0000-000044160000}"/>
    <cellStyle name="Comma 2 6 70" xfId="3023" xr:uid="{00000000-0005-0000-0000-000045160000}"/>
    <cellStyle name="Comma 2 6 71" xfId="3024" xr:uid="{00000000-0005-0000-0000-000046160000}"/>
    <cellStyle name="Comma 2 6 72" xfId="3025" xr:uid="{00000000-0005-0000-0000-000047160000}"/>
    <cellStyle name="Comma 2 6 73" xfId="3026" xr:uid="{00000000-0005-0000-0000-000048160000}"/>
    <cellStyle name="Comma 2 6 74" xfId="3027" xr:uid="{00000000-0005-0000-0000-000049160000}"/>
    <cellStyle name="Comma 2 6 75" xfId="3028" xr:uid="{00000000-0005-0000-0000-00004A160000}"/>
    <cellStyle name="Comma 2 6 76" xfId="3029" xr:uid="{00000000-0005-0000-0000-00004B160000}"/>
    <cellStyle name="Comma 2 6 77" xfId="3030" xr:uid="{00000000-0005-0000-0000-00004C160000}"/>
    <cellStyle name="Comma 2 6 78" xfId="3031" xr:uid="{00000000-0005-0000-0000-00004D160000}"/>
    <cellStyle name="Comma 2 6 79" xfId="3032" xr:uid="{00000000-0005-0000-0000-00004E160000}"/>
    <cellStyle name="Comma 2 6 8" xfId="3033" xr:uid="{00000000-0005-0000-0000-00004F160000}"/>
    <cellStyle name="Comma 2 6 80" xfId="3034" xr:uid="{00000000-0005-0000-0000-000050160000}"/>
    <cellStyle name="Comma 2 6 81" xfId="3035" xr:uid="{00000000-0005-0000-0000-000051160000}"/>
    <cellStyle name="Comma 2 6 82" xfId="3036" xr:uid="{00000000-0005-0000-0000-000052160000}"/>
    <cellStyle name="Comma 2 6 83" xfId="3037" xr:uid="{00000000-0005-0000-0000-000053160000}"/>
    <cellStyle name="Comma 2 6 84" xfId="3038" xr:uid="{00000000-0005-0000-0000-000054160000}"/>
    <cellStyle name="Comma 2 6 85" xfId="3039" xr:uid="{00000000-0005-0000-0000-000055160000}"/>
    <cellStyle name="Comma 2 6 86" xfId="3040" xr:uid="{00000000-0005-0000-0000-000056160000}"/>
    <cellStyle name="Comma 2 6 87" xfId="3041" xr:uid="{00000000-0005-0000-0000-000057160000}"/>
    <cellStyle name="Comma 2 6 88" xfId="3042" xr:uid="{00000000-0005-0000-0000-000058160000}"/>
    <cellStyle name="Comma 2 6 89" xfId="3043" xr:uid="{00000000-0005-0000-0000-000059160000}"/>
    <cellStyle name="Comma 2 6 9" xfId="3044" xr:uid="{00000000-0005-0000-0000-00005A160000}"/>
    <cellStyle name="Comma 2 6 90" xfId="3045" xr:uid="{00000000-0005-0000-0000-00005B160000}"/>
    <cellStyle name="Comma 2 6 91" xfId="3046" xr:uid="{00000000-0005-0000-0000-00005C160000}"/>
    <cellStyle name="Comma 2 6 92" xfId="3047" xr:uid="{00000000-0005-0000-0000-00005D160000}"/>
    <cellStyle name="Comma 2 6 93" xfId="3048" xr:uid="{00000000-0005-0000-0000-00005E160000}"/>
    <cellStyle name="Comma 2 6 94" xfId="3049" xr:uid="{00000000-0005-0000-0000-00005F160000}"/>
    <cellStyle name="Comma 2 6 95" xfId="3050" xr:uid="{00000000-0005-0000-0000-000060160000}"/>
    <cellStyle name="Comma 2 6 96" xfId="3051" xr:uid="{00000000-0005-0000-0000-000061160000}"/>
    <cellStyle name="Comma 2 6 97" xfId="3052" xr:uid="{00000000-0005-0000-0000-000062160000}"/>
    <cellStyle name="Comma 2 6 98" xfId="3053" xr:uid="{00000000-0005-0000-0000-000063160000}"/>
    <cellStyle name="Comma 2 6 99" xfId="3054" xr:uid="{00000000-0005-0000-0000-000064160000}"/>
    <cellStyle name="Comma 2 60" xfId="3055" xr:uid="{00000000-0005-0000-0000-000065160000}"/>
    <cellStyle name="Comma 2 60 2" xfId="3056" xr:uid="{00000000-0005-0000-0000-000066160000}"/>
    <cellStyle name="Comma 2 60 3" xfId="3057" xr:uid="{00000000-0005-0000-0000-000067160000}"/>
    <cellStyle name="Comma 2 61" xfId="3058" xr:uid="{00000000-0005-0000-0000-000068160000}"/>
    <cellStyle name="Comma 2 61 2" xfId="3059" xr:uid="{00000000-0005-0000-0000-000069160000}"/>
    <cellStyle name="Comma 2 61 3" xfId="3060" xr:uid="{00000000-0005-0000-0000-00006A160000}"/>
    <cellStyle name="Comma 2 62" xfId="3061" xr:uid="{00000000-0005-0000-0000-00006B160000}"/>
    <cellStyle name="Comma 2 62 2" xfId="3062" xr:uid="{00000000-0005-0000-0000-00006C160000}"/>
    <cellStyle name="Comma 2 62 3" xfId="3063" xr:uid="{00000000-0005-0000-0000-00006D160000}"/>
    <cellStyle name="Comma 2 63" xfId="3064" xr:uid="{00000000-0005-0000-0000-00006E160000}"/>
    <cellStyle name="Comma 2 63 2" xfId="3065" xr:uid="{00000000-0005-0000-0000-00006F160000}"/>
    <cellStyle name="Comma 2 63 3" xfId="3066" xr:uid="{00000000-0005-0000-0000-000070160000}"/>
    <cellStyle name="Comma 2 64" xfId="3067" xr:uid="{00000000-0005-0000-0000-000071160000}"/>
    <cellStyle name="Comma 2 64 2" xfId="3068" xr:uid="{00000000-0005-0000-0000-000072160000}"/>
    <cellStyle name="Comma 2 64 3" xfId="3069" xr:uid="{00000000-0005-0000-0000-000073160000}"/>
    <cellStyle name="Comma 2 65" xfId="3070" xr:uid="{00000000-0005-0000-0000-000074160000}"/>
    <cellStyle name="Comma 2 65 2" xfId="3071" xr:uid="{00000000-0005-0000-0000-000075160000}"/>
    <cellStyle name="Comma 2 65 3" xfId="3072" xr:uid="{00000000-0005-0000-0000-000076160000}"/>
    <cellStyle name="Comma 2 66" xfId="3073" xr:uid="{00000000-0005-0000-0000-000077160000}"/>
    <cellStyle name="Comma 2 66 2" xfId="3074" xr:uid="{00000000-0005-0000-0000-000078160000}"/>
    <cellStyle name="Comma 2 66 3" xfId="3075" xr:uid="{00000000-0005-0000-0000-000079160000}"/>
    <cellStyle name="Comma 2 67" xfId="3076" xr:uid="{00000000-0005-0000-0000-00007A160000}"/>
    <cellStyle name="Comma 2 67 2" xfId="3077" xr:uid="{00000000-0005-0000-0000-00007B160000}"/>
    <cellStyle name="Comma 2 67 3" xfId="3078" xr:uid="{00000000-0005-0000-0000-00007C160000}"/>
    <cellStyle name="Comma 2 68" xfId="3079" xr:uid="{00000000-0005-0000-0000-00007D160000}"/>
    <cellStyle name="Comma 2 68 2" xfId="3080" xr:uid="{00000000-0005-0000-0000-00007E160000}"/>
    <cellStyle name="Comma 2 68 3" xfId="3081" xr:uid="{00000000-0005-0000-0000-00007F160000}"/>
    <cellStyle name="Comma 2 69" xfId="3082" xr:uid="{00000000-0005-0000-0000-000080160000}"/>
    <cellStyle name="Comma 2 69 2" xfId="3083" xr:uid="{00000000-0005-0000-0000-000081160000}"/>
    <cellStyle name="Comma 2 69 3" xfId="3084" xr:uid="{00000000-0005-0000-0000-000082160000}"/>
    <cellStyle name="Comma 2 7" xfId="17" xr:uid="{00000000-0005-0000-0000-000083160000}"/>
    <cellStyle name="Comma 2 7 10" xfId="3086" xr:uid="{00000000-0005-0000-0000-000084160000}"/>
    <cellStyle name="Comma 2 7 100" xfId="3087" xr:uid="{00000000-0005-0000-0000-000085160000}"/>
    <cellStyle name="Comma 2 7 101" xfId="3088" xr:uid="{00000000-0005-0000-0000-000086160000}"/>
    <cellStyle name="Comma 2 7 102" xfId="3089" xr:uid="{00000000-0005-0000-0000-000087160000}"/>
    <cellStyle name="Comma 2 7 103" xfId="3090" xr:uid="{00000000-0005-0000-0000-000088160000}"/>
    <cellStyle name="Comma 2 7 104" xfId="3091" xr:uid="{00000000-0005-0000-0000-000089160000}"/>
    <cellStyle name="Comma 2 7 105" xfId="3092" xr:uid="{00000000-0005-0000-0000-00008A160000}"/>
    <cellStyle name="Comma 2 7 106" xfId="3093" xr:uid="{00000000-0005-0000-0000-00008B160000}"/>
    <cellStyle name="Comma 2 7 107" xfId="3094" xr:uid="{00000000-0005-0000-0000-00008C160000}"/>
    <cellStyle name="Comma 2 7 108" xfId="3095" xr:uid="{00000000-0005-0000-0000-00008D160000}"/>
    <cellStyle name="Comma 2 7 109" xfId="3096" xr:uid="{00000000-0005-0000-0000-00008E160000}"/>
    <cellStyle name="Comma 2 7 11" xfId="3097" xr:uid="{00000000-0005-0000-0000-00008F160000}"/>
    <cellStyle name="Comma 2 7 110" xfId="3098" xr:uid="{00000000-0005-0000-0000-000090160000}"/>
    <cellStyle name="Comma 2 7 111" xfId="3085" xr:uid="{00000000-0005-0000-0000-000091160000}"/>
    <cellStyle name="Comma 2 7 12" xfId="3099" xr:uid="{00000000-0005-0000-0000-000092160000}"/>
    <cellStyle name="Comma 2 7 13" xfId="3100" xr:uid="{00000000-0005-0000-0000-000093160000}"/>
    <cellStyle name="Comma 2 7 14" xfId="3101" xr:uid="{00000000-0005-0000-0000-000094160000}"/>
    <cellStyle name="Comma 2 7 15" xfId="3102" xr:uid="{00000000-0005-0000-0000-000095160000}"/>
    <cellStyle name="Comma 2 7 16" xfId="3103" xr:uid="{00000000-0005-0000-0000-000096160000}"/>
    <cellStyle name="Comma 2 7 17" xfId="3104" xr:uid="{00000000-0005-0000-0000-000097160000}"/>
    <cellStyle name="Comma 2 7 18" xfId="3105" xr:uid="{00000000-0005-0000-0000-000098160000}"/>
    <cellStyle name="Comma 2 7 19" xfId="3106" xr:uid="{00000000-0005-0000-0000-000099160000}"/>
    <cellStyle name="Comma 2 7 2" xfId="3107" xr:uid="{00000000-0005-0000-0000-00009A160000}"/>
    <cellStyle name="Comma 2 7 20" xfId="3108" xr:uid="{00000000-0005-0000-0000-00009B160000}"/>
    <cellStyle name="Comma 2 7 21" xfId="3109" xr:uid="{00000000-0005-0000-0000-00009C160000}"/>
    <cellStyle name="Comma 2 7 22" xfId="3110" xr:uid="{00000000-0005-0000-0000-00009D160000}"/>
    <cellStyle name="Comma 2 7 23" xfId="3111" xr:uid="{00000000-0005-0000-0000-00009E160000}"/>
    <cellStyle name="Comma 2 7 24" xfId="3112" xr:uid="{00000000-0005-0000-0000-00009F160000}"/>
    <cellStyle name="Comma 2 7 25" xfId="3113" xr:uid="{00000000-0005-0000-0000-0000A0160000}"/>
    <cellStyle name="Comma 2 7 26" xfId="3114" xr:uid="{00000000-0005-0000-0000-0000A1160000}"/>
    <cellStyle name="Comma 2 7 27" xfId="3115" xr:uid="{00000000-0005-0000-0000-0000A2160000}"/>
    <cellStyle name="Comma 2 7 28" xfId="3116" xr:uid="{00000000-0005-0000-0000-0000A3160000}"/>
    <cellStyle name="Comma 2 7 29" xfId="3117" xr:uid="{00000000-0005-0000-0000-0000A4160000}"/>
    <cellStyle name="Comma 2 7 3" xfId="3118" xr:uid="{00000000-0005-0000-0000-0000A5160000}"/>
    <cellStyle name="Comma 2 7 30" xfId="3119" xr:uid="{00000000-0005-0000-0000-0000A6160000}"/>
    <cellStyle name="Comma 2 7 31" xfId="3120" xr:uid="{00000000-0005-0000-0000-0000A7160000}"/>
    <cellStyle name="Comma 2 7 32" xfId="3121" xr:uid="{00000000-0005-0000-0000-0000A8160000}"/>
    <cellStyle name="Comma 2 7 33" xfId="3122" xr:uid="{00000000-0005-0000-0000-0000A9160000}"/>
    <cellStyle name="Comma 2 7 34" xfId="3123" xr:uid="{00000000-0005-0000-0000-0000AA160000}"/>
    <cellStyle name="Comma 2 7 35" xfId="3124" xr:uid="{00000000-0005-0000-0000-0000AB160000}"/>
    <cellStyle name="Comma 2 7 36" xfId="3125" xr:uid="{00000000-0005-0000-0000-0000AC160000}"/>
    <cellStyle name="Comma 2 7 37" xfId="3126" xr:uid="{00000000-0005-0000-0000-0000AD160000}"/>
    <cellStyle name="Comma 2 7 38" xfId="3127" xr:uid="{00000000-0005-0000-0000-0000AE160000}"/>
    <cellStyle name="Comma 2 7 39" xfId="3128" xr:uid="{00000000-0005-0000-0000-0000AF160000}"/>
    <cellStyle name="Comma 2 7 4" xfId="3129" xr:uid="{00000000-0005-0000-0000-0000B0160000}"/>
    <cellStyle name="Comma 2 7 40" xfId="3130" xr:uid="{00000000-0005-0000-0000-0000B1160000}"/>
    <cellStyle name="Comma 2 7 41" xfId="3131" xr:uid="{00000000-0005-0000-0000-0000B2160000}"/>
    <cellStyle name="Comma 2 7 42" xfId="3132" xr:uid="{00000000-0005-0000-0000-0000B3160000}"/>
    <cellStyle name="Comma 2 7 43" xfId="3133" xr:uid="{00000000-0005-0000-0000-0000B4160000}"/>
    <cellStyle name="Comma 2 7 44" xfId="3134" xr:uid="{00000000-0005-0000-0000-0000B5160000}"/>
    <cellStyle name="Comma 2 7 45" xfId="3135" xr:uid="{00000000-0005-0000-0000-0000B6160000}"/>
    <cellStyle name="Comma 2 7 46" xfId="3136" xr:uid="{00000000-0005-0000-0000-0000B7160000}"/>
    <cellStyle name="Comma 2 7 47" xfId="3137" xr:uid="{00000000-0005-0000-0000-0000B8160000}"/>
    <cellStyle name="Comma 2 7 48" xfId="3138" xr:uid="{00000000-0005-0000-0000-0000B9160000}"/>
    <cellStyle name="Comma 2 7 49" xfId="3139" xr:uid="{00000000-0005-0000-0000-0000BA160000}"/>
    <cellStyle name="Comma 2 7 5" xfId="3140" xr:uid="{00000000-0005-0000-0000-0000BB160000}"/>
    <cellStyle name="Comma 2 7 50" xfId="3141" xr:uid="{00000000-0005-0000-0000-0000BC160000}"/>
    <cellStyle name="Comma 2 7 51" xfId="3142" xr:uid="{00000000-0005-0000-0000-0000BD160000}"/>
    <cellStyle name="Comma 2 7 52" xfId="3143" xr:uid="{00000000-0005-0000-0000-0000BE160000}"/>
    <cellStyle name="Comma 2 7 53" xfId="3144" xr:uid="{00000000-0005-0000-0000-0000BF160000}"/>
    <cellStyle name="Comma 2 7 54" xfId="3145" xr:uid="{00000000-0005-0000-0000-0000C0160000}"/>
    <cellStyle name="Comma 2 7 55" xfId="3146" xr:uid="{00000000-0005-0000-0000-0000C1160000}"/>
    <cellStyle name="Comma 2 7 56" xfId="3147" xr:uid="{00000000-0005-0000-0000-0000C2160000}"/>
    <cellStyle name="Comma 2 7 57" xfId="3148" xr:uid="{00000000-0005-0000-0000-0000C3160000}"/>
    <cellStyle name="Comma 2 7 58" xfId="3149" xr:uid="{00000000-0005-0000-0000-0000C4160000}"/>
    <cellStyle name="Comma 2 7 59" xfId="3150" xr:uid="{00000000-0005-0000-0000-0000C5160000}"/>
    <cellStyle name="Comma 2 7 6" xfId="3151" xr:uid="{00000000-0005-0000-0000-0000C6160000}"/>
    <cellStyle name="Comma 2 7 60" xfId="3152" xr:uid="{00000000-0005-0000-0000-0000C7160000}"/>
    <cellStyle name="Comma 2 7 61" xfId="3153" xr:uid="{00000000-0005-0000-0000-0000C8160000}"/>
    <cellStyle name="Comma 2 7 62" xfId="3154" xr:uid="{00000000-0005-0000-0000-0000C9160000}"/>
    <cellStyle name="Comma 2 7 63" xfId="3155" xr:uid="{00000000-0005-0000-0000-0000CA160000}"/>
    <cellStyle name="Comma 2 7 64" xfId="3156" xr:uid="{00000000-0005-0000-0000-0000CB160000}"/>
    <cellStyle name="Comma 2 7 65" xfId="3157" xr:uid="{00000000-0005-0000-0000-0000CC160000}"/>
    <cellStyle name="Comma 2 7 66" xfId="3158" xr:uid="{00000000-0005-0000-0000-0000CD160000}"/>
    <cellStyle name="Comma 2 7 67" xfId="3159" xr:uid="{00000000-0005-0000-0000-0000CE160000}"/>
    <cellStyle name="Comma 2 7 68" xfId="3160" xr:uid="{00000000-0005-0000-0000-0000CF160000}"/>
    <cellStyle name="Comma 2 7 69" xfId="3161" xr:uid="{00000000-0005-0000-0000-0000D0160000}"/>
    <cellStyle name="Comma 2 7 7" xfId="3162" xr:uid="{00000000-0005-0000-0000-0000D1160000}"/>
    <cellStyle name="Comma 2 7 70" xfId="3163" xr:uid="{00000000-0005-0000-0000-0000D2160000}"/>
    <cellStyle name="Comma 2 7 71" xfId="3164" xr:uid="{00000000-0005-0000-0000-0000D3160000}"/>
    <cellStyle name="Comma 2 7 72" xfId="3165" xr:uid="{00000000-0005-0000-0000-0000D4160000}"/>
    <cellStyle name="Comma 2 7 73" xfId="3166" xr:uid="{00000000-0005-0000-0000-0000D5160000}"/>
    <cellStyle name="Comma 2 7 74" xfId="3167" xr:uid="{00000000-0005-0000-0000-0000D6160000}"/>
    <cellStyle name="Comma 2 7 75" xfId="3168" xr:uid="{00000000-0005-0000-0000-0000D7160000}"/>
    <cellStyle name="Comma 2 7 76" xfId="3169" xr:uid="{00000000-0005-0000-0000-0000D8160000}"/>
    <cellStyle name="Comma 2 7 77" xfId="3170" xr:uid="{00000000-0005-0000-0000-0000D9160000}"/>
    <cellStyle name="Comma 2 7 78" xfId="3171" xr:uid="{00000000-0005-0000-0000-0000DA160000}"/>
    <cellStyle name="Comma 2 7 79" xfId="3172" xr:uid="{00000000-0005-0000-0000-0000DB160000}"/>
    <cellStyle name="Comma 2 7 8" xfId="3173" xr:uid="{00000000-0005-0000-0000-0000DC160000}"/>
    <cellStyle name="Comma 2 7 80" xfId="3174" xr:uid="{00000000-0005-0000-0000-0000DD160000}"/>
    <cellStyle name="Comma 2 7 81" xfId="3175" xr:uid="{00000000-0005-0000-0000-0000DE160000}"/>
    <cellStyle name="Comma 2 7 82" xfId="3176" xr:uid="{00000000-0005-0000-0000-0000DF160000}"/>
    <cellStyle name="Comma 2 7 83" xfId="3177" xr:uid="{00000000-0005-0000-0000-0000E0160000}"/>
    <cellStyle name="Comma 2 7 84" xfId="3178" xr:uid="{00000000-0005-0000-0000-0000E1160000}"/>
    <cellStyle name="Comma 2 7 85" xfId="3179" xr:uid="{00000000-0005-0000-0000-0000E2160000}"/>
    <cellStyle name="Comma 2 7 86" xfId="3180" xr:uid="{00000000-0005-0000-0000-0000E3160000}"/>
    <cellStyle name="Comma 2 7 87" xfId="3181" xr:uid="{00000000-0005-0000-0000-0000E4160000}"/>
    <cellStyle name="Comma 2 7 88" xfId="3182" xr:uid="{00000000-0005-0000-0000-0000E5160000}"/>
    <cellStyle name="Comma 2 7 89" xfId="3183" xr:uid="{00000000-0005-0000-0000-0000E6160000}"/>
    <cellStyle name="Comma 2 7 9" xfId="3184" xr:uid="{00000000-0005-0000-0000-0000E7160000}"/>
    <cellStyle name="Comma 2 7 90" xfId="3185" xr:uid="{00000000-0005-0000-0000-0000E8160000}"/>
    <cellStyle name="Comma 2 7 91" xfId="3186" xr:uid="{00000000-0005-0000-0000-0000E9160000}"/>
    <cellStyle name="Comma 2 7 92" xfId="3187" xr:uid="{00000000-0005-0000-0000-0000EA160000}"/>
    <cellStyle name="Comma 2 7 93" xfId="3188" xr:uid="{00000000-0005-0000-0000-0000EB160000}"/>
    <cellStyle name="Comma 2 7 94" xfId="3189" xr:uid="{00000000-0005-0000-0000-0000EC160000}"/>
    <cellStyle name="Comma 2 7 95" xfId="3190" xr:uid="{00000000-0005-0000-0000-0000ED160000}"/>
    <cellStyle name="Comma 2 7 96" xfId="3191" xr:uid="{00000000-0005-0000-0000-0000EE160000}"/>
    <cellStyle name="Comma 2 7 97" xfId="3192" xr:uid="{00000000-0005-0000-0000-0000EF160000}"/>
    <cellStyle name="Comma 2 7 98" xfId="3193" xr:uid="{00000000-0005-0000-0000-0000F0160000}"/>
    <cellStyle name="Comma 2 7 99" xfId="3194" xr:uid="{00000000-0005-0000-0000-0000F1160000}"/>
    <cellStyle name="Comma 2 70" xfId="3195" xr:uid="{00000000-0005-0000-0000-0000F2160000}"/>
    <cellStyle name="Comma 2 70 2" xfId="3196" xr:uid="{00000000-0005-0000-0000-0000F3160000}"/>
    <cellStyle name="Comma 2 70 3" xfId="3197" xr:uid="{00000000-0005-0000-0000-0000F4160000}"/>
    <cellStyle name="Comma 2 71" xfId="3198" xr:uid="{00000000-0005-0000-0000-0000F5160000}"/>
    <cellStyle name="Comma 2 71 2" xfId="3199" xr:uid="{00000000-0005-0000-0000-0000F6160000}"/>
    <cellStyle name="Comma 2 71 3" xfId="3200" xr:uid="{00000000-0005-0000-0000-0000F7160000}"/>
    <cellStyle name="Comma 2 72" xfId="3201" xr:uid="{00000000-0005-0000-0000-0000F8160000}"/>
    <cellStyle name="Comma 2 72 2" xfId="3202" xr:uid="{00000000-0005-0000-0000-0000F9160000}"/>
    <cellStyle name="Comma 2 72 3" xfId="3203" xr:uid="{00000000-0005-0000-0000-0000FA160000}"/>
    <cellStyle name="Comma 2 73" xfId="3204" xr:uid="{00000000-0005-0000-0000-0000FB160000}"/>
    <cellStyle name="Comma 2 73 2" xfId="3205" xr:uid="{00000000-0005-0000-0000-0000FC160000}"/>
    <cellStyle name="Comma 2 73 3" xfId="3206" xr:uid="{00000000-0005-0000-0000-0000FD160000}"/>
    <cellStyle name="Comma 2 74" xfId="3207" xr:uid="{00000000-0005-0000-0000-0000FE160000}"/>
    <cellStyle name="Comma 2 74 2" xfId="3208" xr:uid="{00000000-0005-0000-0000-0000FF160000}"/>
    <cellStyle name="Comma 2 74 3" xfId="3209" xr:uid="{00000000-0005-0000-0000-000000170000}"/>
    <cellStyle name="Comma 2 75" xfId="3210" xr:uid="{00000000-0005-0000-0000-000001170000}"/>
    <cellStyle name="Comma 2 75 2" xfId="3211" xr:uid="{00000000-0005-0000-0000-000002170000}"/>
    <cellStyle name="Comma 2 75 3" xfId="3212" xr:uid="{00000000-0005-0000-0000-000003170000}"/>
    <cellStyle name="Comma 2 76" xfId="3213" xr:uid="{00000000-0005-0000-0000-000004170000}"/>
    <cellStyle name="Comma 2 76 2" xfId="3214" xr:uid="{00000000-0005-0000-0000-000005170000}"/>
    <cellStyle name="Comma 2 76 3" xfId="3215" xr:uid="{00000000-0005-0000-0000-000006170000}"/>
    <cellStyle name="Comma 2 77" xfId="3216" xr:uid="{00000000-0005-0000-0000-000007170000}"/>
    <cellStyle name="Comma 2 77 2" xfId="3217" xr:uid="{00000000-0005-0000-0000-000008170000}"/>
    <cellStyle name="Comma 2 77 3" xfId="3218" xr:uid="{00000000-0005-0000-0000-000009170000}"/>
    <cellStyle name="Comma 2 78" xfId="3219" xr:uid="{00000000-0005-0000-0000-00000A170000}"/>
    <cellStyle name="Comma 2 78 2" xfId="3220" xr:uid="{00000000-0005-0000-0000-00000B170000}"/>
    <cellStyle name="Comma 2 78 3" xfId="3221" xr:uid="{00000000-0005-0000-0000-00000C170000}"/>
    <cellStyle name="Comma 2 79" xfId="3222" xr:uid="{00000000-0005-0000-0000-00000D170000}"/>
    <cellStyle name="Comma 2 79 2" xfId="3223" xr:uid="{00000000-0005-0000-0000-00000E170000}"/>
    <cellStyle name="Comma 2 79 3" xfId="3224" xr:uid="{00000000-0005-0000-0000-00000F170000}"/>
    <cellStyle name="Comma 2 8" xfId="18" xr:uid="{00000000-0005-0000-0000-000010170000}"/>
    <cellStyle name="Comma 2 8 2" xfId="3226" xr:uid="{00000000-0005-0000-0000-000011170000}"/>
    <cellStyle name="Comma 2 8 3" xfId="3227" xr:uid="{00000000-0005-0000-0000-000012170000}"/>
    <cellStyle name="Comma 2 8 4" xfId="3228" xr:uid="{00000000-0005-0000-0000-000013170000}"/>
    <cellStyle name="Comma 2 8 5" xfId="3225" xr:uid="{00000000-0005-0000-0000-000014170000}"/>
    <cellStyle name="Comma 2 80" xfId="3229" xr:uid="{00000000-0005-0000-0000-000015170000}"/>
    <cellStyle name="Comma 2 80 2" xfId="3230" xr:uid="{00000000-0005-0000-0000-000016170000}"/>
    <cellStyle name="Comma 2 80 3" xfId="3231" xr:uid="{00000000-0005-0000-0000-000017170000}"/>
    <cellStyle name="Comma 2 81" xfId="3232" xr:uid="{00000000-0005-0000-0000-000018170000}"/>
    <cellStyle name="Comma 2 81 2" xfId="3233" xr:uid="{00000000-0005-0000-0000-000019170000}"/>
    <cellStyle name="Comma 2 81 3" xfId="3234" xr:uid="{00000000-0005-0000-0000-00001A170000}"/>
    <cellStyle name="Comma 2 82" xfId="3235" xr:uid="{00000000-0005-0000-0000-00001B170000}"/>
    <cellStyle name="Comma 2 82 2" xfId="3236" xr:uid="{00000000-0005-0000-0000-00001C170000}"/>
    <cellStyle name="Comma 2 82 3" xfId="3237" xr:uid="{00000000-0005-0000-0000-00001D170000}"/>
    <cellStyle name="Comma 2 83" xfId="3238" xr:uid="{00000000-0005-0000-0000-00001E170000}"/>
    <cellStyle name="Comma 2 83 2" xfId="3239" xr:uid="{00000000-0005-0000-0000-00001F170000}"/>
    <cellStyle name="Comma 2 83 3" xfId="3240" xr:uid="{00000000-0005-0000-0000-000020170000}"/>
    <cellStyle name="Comma 2 84" xfId="3241" xr:uid="{00000000-0005-0000-0000-000021170000}"/>
    <cellStyle name="Comma 2 84 2" xfId="3242" xr:uid="{00000000-0005-0000-0000-000022170000}"/>
    <cellStyle name="Comma 2 84 3" xfId="3243" xr:uid="{00000000-0005-0000-0000-000023170000}"/>
    <cellStyle name="Comma 2 85" xfId="3244" xr:uid="{00000000-0005-0000-0000-000024170000}"/>
    <cellStyle name="Comma 2 85 2" xfId="3245" xr:uid="{00000000-0005-0000-0000-000025170000}"/>
    <cellStyle name="Comma 2 85 3" xfId="3246" xr:uid="{00000000-0005-0000-0000-000026170000}"/>
    <cellStyle name="Comma 2 86" xfId="3247" xr:uid="{00000000-0005-0000-0000-000027170000}"/>
    <cellStyle name="Comma 2 86 2" xfId="3248" xr:uid="{00000000-0005-0000-0000-000028170000}"/>
    <cellStyle name="Comma 2 86 3" xfId="3249" xr:uid="{00000000-0005-0000-0000-000029170000}"/>
    <cellStyle name="Comma 2 87" xfId="3250" xr:uid="{00000000-0005-0000-0000-00002A170000}"/>
    <cellStyle name="Comma 2 87 2" xfId="3251" xr:uid="{00000000-0005-0000-0000-00002B170000}"/>
    <cellStyle name="Comma 2 87 3" xfId="3252" xr:uid="{00000000-0005-0000-0000-00002C170000}"/>
    <cellStyle name="Comma 2 88" xfId="3253" xr:uid="{00000000-0005-0000-0000-00002D170000}"/>
    <cellStyle name="Comma 2 88 2" xfId="3254" xr:uid="{00000000-0005-0000-0000-00002E170000}"/>
    <cellStyle name="Comma 2 88 3" xfId="3255" xr:uid="{00000000-0005-0000-0000-00002F170000}"/>
    <cellStyle name="Comma 2 89" xfId="3256" xr:uid="{00000000-0005-0000-0000-000030170000}"/>
    <cellStyle name="Comma 2 89 2" xfId="3257" xr:uid="{00000000-0005-0000-0000-000031170000}"/>
    <cellStyle name="Comma 2 89 3" xfId="3258" xr:uid="{00000000-0005-0000-0000-000032170000}"/>
    <cellStyle name="Comma 2 9" xfId="3259" xr:uid="{00000000-0005-0000-0000-000033170000}"/>
    <cellStyle name="Comma 2 9 2" xfId="3260" xr:uid="{00000000-0005-0000-0000-000034170000}"/>
    <cellStyle name="Comma 2 9 3" xfId="3261" xr:uid="{00000000-0005-0000-0000-000035170000}"/>
    <cellStyle name="Comma 2 9 4" xfId="3262" xr:uid="{00000000-0005-0000-0000-000036170000}"/>
    <cellStyle name="Comma 2 90" xfId="3263" xr:uid="{00000000-0005-0000-0000-000037170000}"/>
    <cellStyle name="Comma 2 90 2" xfId="3264" xr:uid="{00000000-0005-0000-0000-000038170000}"/>
    <cellStyle name="Comma 2 90 3" xfId="3265" xr:uid="{00000000-0005-0000-0000-000039170000}"/>
    <cellStyle name="Comma 2 91" xfId="3266" xr:uid="{00000000-0005-0000-0000-00003A170000}"/>
    <cellStyle name="Comma 2 91 2" xfId="3267" xr:uid="{00000000-0005-0000-0000-00003B170000}"/>
    <cellStyle name="Comma 2 91 3" xfId="3268" xr:uid="{00000000-0005-0000-0000-00003C170000}"/>
    <cellStyle name="Comma 2 92" xfId="3269" xr:uid="{00000000-0005-0000-0000-00003D170000}"/>
    <cellStyle name="Comma 2 92 2" xfId="3270" xr:uid="{00000000-0005-0000-0000-00003E170000}"/>
    <cellStyle name="Comma 2 92 3" xfId="3271" xr:uid="{00000000-0005-0000-0000-00003F170000}"/>
    <cellStyle name="Comma 2 93" xfId="3272" xr:uid="{00000000-0005-0000-0000-000040170000}"/>
    <cellStyle name="Comma 2 93 2" xfId="3273" xr:uid="{00000000-0005-0000-0000-000041170000}"/>
    <cellStyle name="Comma 2 93 3" xfId="3274" xr:uid="{00000000-0005-0000-0000-000042170000}"/>
    <cellStyle name="Comma 2 94" xfId="3275" xr:uid="{00000000-0005-0000-0000-000043170000}"/>
    <cellStyle name="Comma 2 94 2" xfId="3276" xr:uid="{00000000-0005-0000-0000-000044170000}"/>
    <cellStyle name="Comma 2 94 3" xfId="3277" xr:uid="{00000000-0005-0000-0000-000045170000}"/>
    <cellStyle name="Comma 2 95" xfId="3278" xr:uid="{00000000-0005-0000-0000-000046170000}"/>
    <cellStyle name="Comma 2 95 2" xfId="3279" xr:uid="{00000000-0005-0000-0000-000047170000}"/>
    <cellStyle name="Comma 2 95 3" xfId="3280" xr:uid="{00000000-0005-0000-0000-000048170000}"/>
    <cellStyle name="Comma 2 96" xfId="3281" xr:uid="{00000000-0005-0000-0000-000049170000}"/>
    <cellStyle name="Comma 2 96 2" xfId="3282" xr:uid="{00000000-0005-0000-0000-00004A170000}"/>
    <cellStyle name="Comma 2 96 3" xfId="3283" xr:uid="{00000000-0005-0000-0000-00004B170000}"/>
    <cellStyle name="Comma 2 97" xfId="3284" xr:uid="{00000000-0005-0000-0000-00004C170000}"/>
    <cellStyle name="Comma 2 97 2" xfId="3285" xr:uid="{00000000-0005-0000-0000-00004D170000}"/>
    <cellStyle name="Comma 2 97 3" xfId="3286" xr:uid="{00000000-0005-0000-0000-00004E170000}"/>
    <cellStyle name="Comma 2 98" xfId="3287" xr:uid="{00000000-0005-0000-0000-00004F170000}"/>
    <cellStyle name="Comma 2 98 2" xfId="3288" xr:uid="{00000000-0005-0000-0000-000050170000}"/>
    <cellStyle name="Comma 2 98 3" xfId="3289" xr:uid="{00000000-0005-0000-0000-000051170000}"/>
    <cellStyle name="Comma 2 99" xfId="3290" xr:uid="{00000000-0005-0000-0000-000052170000}"/>
    <cellStyle name="Comma 2 99 2" xfId="3291" xr:uid="{00000000-0005-0000-0000-000053170000}"/>
    <cellStyle name="Comma 2 99 3" xfId="3292" xr:uid="{00000000-0005-0000-0000-000054170000}"/>
    <cellStyle name="Comma 2_Indeks-Q209-Data Bersih-Maklumat&amp;Komunikasi - cari 15d" xfId="51462" xr:uid="{00000000-0005-0000-0000-000055170000}"/>
    <cellStyle name="Comma 20" xfId="3293" xr:uid="{00000000-0005-0000-0000-000056170000}"/>
    <cellStyle name="Comma 20 10" xfId="51463" xr:uid="{00000000-0005-0000-0000-000057170000}"/>
    <cellStyle name="Comma 20 11" xfId="51464" xr:uid="{00000000-0005-0000-0000-000058170000}"/>
    <cellStyle name="Comma 20 12" xfId="51465" xr:uid="{00000000-0005-0000-0000-000059170000}"/>
    <cellStyle name="Comma 20 13" xfId="51466" xr:uid="{00000000-0005-0000-0000-00005A170000}"/>
    <cellStyle name="Comma 20 14" xfId="51467" xr:uid="{00000000-0005-0000-0000-00005B170000}"/>
    <cellStyle name="Comma 20 15" xfId="51468" xr:uid="{00000000-0005-0000-0000-00005C170000}"/>
    <cellStyle name="Comma 20 16" xfId="51469" xr:uid="{00000000-0005-0000-0000-00005D170000}"/>
    <cellStyle name="Comma 20 17" xfId="51470" xr:uid="{00000000-0005-0000-0000-00005E170000}"/>
    <cellStyle name="Comma 20 18" xfId="51471" xr:uid="{00000000-0005-0000-0000-00005F170000}"/>
    <cellStyle name="Comma 20 19" xfId="51472" xr:uid="{00000000-0005-0000-0000-000060170000}"/>
    <cellStyle name="Comma 20 2" xfId="51473" xr:uid="{00000000-0005-0000-0000-000061170000}"/>
    <cellStyle name="Comma 20 20" xfId="51474" xr:uid="{00000000-0005-0000-0000-000062170000}"/>
    <cellStyle name="Comma 20 21" xfId="51475" xr:uid="{00000000-0005-0000-0000-000063170000}"/>
    <cellStyle name="Comma 20 22" xfId="51476" xr:uid="{00000000-0005-0000-0000-000064170000}"/>
    <cellStyle name="Comma 20 23" xfId="51477" xr:uid="{00000000-0005-0000-0000-000065170000}"/>
    <cellStyle name="Comma 20 24" xfId="51478" xr:uid="{00000000-0005-0000-0000-000066170000}"/>
    <cellStyle name="Comma 20 25" xfId="51479" xr:uid="{00000000-0005-0000-0000-000067170000}"/>
    <cellStyle name="Comma 20 26" xfId="51480" xr:uid="{00000000-0005-0000-0000-000068170000}"/>
    <cellStyle name="Comma 20 27" xfId="51481" xr:uid="{00000000-0005-0000-0000-000069170000}"/>
    <cellStyle name="Comma 20 28" xfId="51482" xr:uid="{00000000-0005-0000-0000-00006A170000}"/>
    <cellStyle name="Comma 20 29" xfId="51483" xr:uid="{00000000-0005-0000-0000-00006B170000}"/>
    <cellStyle name="Comma 20 3" xfId="51484" xr:uid="{00000000-0005-0000-0000-00006C170000}"/>
    <cellStyle name="Comma 20 30" xfId="51485" xr:uid="{00000000-0005-0000-0000-00006D170000}"/>
    <cellStyle name="Comma 20 31" xfId="51486" xr:uid="{00000000-0005-0000-0000-00006E170000}"/>
    <cellStyle name="Comma 20 32" xfId="51487" xr:uid="{00000000-0005-0000-0000-00006F170000}"/>
    <cellStyle name="Comma 20 33" xfId="51488" xr:uid="{00000000-0005-0000-0000-000070170000}"/>
    <cellStyle name="Comma 20 34" xfId="51489" xr:uid="{00000000-0005-0000-0000-000071170000}"/>
    <cellStyle name="Comma 20 35" xfId="51490" xr:uid="{00000000-0005-0000-0000-000072170000}"/>
    <cellStyle name="Comma 20 36" xfId="51491" xr:uid="{00000000-0005-0000-0000-000073170000}"/>
    <cellStyle name="Comma 20 37" xfId="51492" xr:uid="{00000000-0005-0000-0000-000074170000}"/>
    <cellStyle name="Comma 20 38" xfId="51493" xr:uid="{00000000-0005-0000-0000-000075170000}"/>
    <cellStyle name="Comma 20 39" xfId="51494" xr:uid="{00000000-0005-0000-0000-000076170000}"/>
    <cellStyle name="Comma 20 4" xfId="51495" xr:uid="{00000000-0005-0000-0000-000077170000}"/>
    <cellStyle name="Comma 20 40" xfId="51496" xr:uid="{00000000-0005-0000-0000-000078170000}"/>
    <cellStyle name="Comma 20 41" xfId="51497" xr:uid="{00000000-0005-0000-0000-000079170000}"/>
    <cellStyle name="Comma 20 42" xfId="51498" xr:uid="{00000000-0005-0000-0000-00007A170000}"/>
    <cellStyle name="Comma 20 43" xfId="51499" xr:uid="{00000000-0005-0000-0000-00007B170000}"/>
    <cellStyle name="Comma 20 44" xfId="51500" xr:uid="{00000000-0005-0000-0000-00007C170000}"/>
    <cellStyle name="Comma 20 45" xfId="51501" xr:uid="{00000000-0005-0000-0000-00007D170000}"/>
    <cellStyle name="Comma 20 46" xfId="51502" xr:uid="{00000000-0005-0000-0000-00007E170000}"/>
    <cellStyle name="Comma 20 47" xfId="51503" xr:uid="{00000000-0005-0000-0000-00007F170000}"/>
    <cellStyle name="Comma 20 48" xfId="51504" xr:uid="{00000000-0005-0000-0000-000080170000}"/>
    <cellStyle name="Comma 20 49" xfId="51505" xr:uid="{00000000-0005-0000-0000-000081170000}"/>
    <cellStyle name="Comma 20 5" xfId="51506" xr:uid="{00000000-0005-0000-0000-000082170000}"/>
    <cellStyle name="Comma 20 50" xfId="51507" xr:uid="{00000000-0005-0000-0000-000083170000}"/>
    <cellStyle name="Comma 20 50 2" xfId="51508" xr:uid="{00000000-0005-0000-0000-000084170000}"/>
    <cellStyle name="Comma 20 51" xfId="51509" xr:uid="{00000000-0005-0000-0000-000085170000}"/>
    <cellStyle name="Comma 20 6" xfId="51510" xr:uid="{00000000-0005-0000-0000-000086170000}"/>
    <cellStyle name="Comma 20 7" xfId="51511" xr:uid="{00000000-0005-0000-0000-000087170000}"/>
    <cellStyle name="Comma 20 8" xfId="51512" xr:uid="{00000000-0005-0000-0000-000088170000}"/>
    <cellStyle name="Comma 20 9" xfId="51513" xr:uid="{00000000-0005-0000-0000-000089170000}"/>
    <cellStyle name="Comma 200" xfId="51514" xr:uid="{00000000-0005-0000-0000-00008A170000}"/>
    <cellStyle name="Comma 200 2" xfId="51515" xr:uid="{00000000-0005-0000-0000-00008B170000}"/>
    <cellStyle name="Comma 201" xfId="51516" xr:uid="{00000000-0005-0000-0000-00008C170000}"/>
    <cellStyle name="Comma 201 2" xfId="51517" xr:uid="{00000000-0005-0000-0000-00008D170000}"/>
    <cellStyle name="Comma 202" xfId="51518" xr:uid="{00000000-0005-0000-0000-00008E170000}"/>
    <cellStyle name="Comma 202 2" xfId="51519" xr:uid="{00000000-0005-0000-0000-00008F170000}"/>
    <cellStyle name="Comma 203" xfId="51520" xr:uid="{00000000-0005-0000-0000-000090170000}"/>
    <cellStyle name="Comma 203 2" xfId="51521" xr:uid="{00000000-0005-0000-0000-000091170000}"/>
    <cellStyle name="Comma 204" xfId="51522" xr:uid="{00000000-0005-0000-0000-000092170000}"/>
    <cellStyle name="Comma 204 2" xfId="51523" xr:uid="{00000000-0005-0000-0000-000093170000}"/>
    <cellStyle name="Comma 205" xfId="51524" xr:uid="{00000000-0005-0000-0000-000094170000}"/>
    <cellStyle name="Comma 205 2" xfId="51525" xr:uid="{00000000-0005-0000-0000-000095170000}"/>
    <cellStyle name="Comma 206" xfId="51526" xr:uid="{00000000-0005-0000-0000-000096170000}"/>
    <cellStyle name="Comma 206 2" xfId="51527" xr:uid="{00000000-0005-0000-0000-000097170000}"/>
    <cellStyle name="Comma 207" xfId="51528" xr:uid="{00000000-0005-0000-0000-000098170000}"/>
    <cellStyle name="Comma 207 2" xfId="51529" xr:uid="{00000000-0005-0000-0000-000099170000}"/>
    <cellStyle name="Comma 208" xfId="51530" xr:uid="{00000000-0005-0000-0000-00009A170000}"/>
    <cellStyle name="Comma 208 2" xfId="51531" xr:uid="{00000000-0005-0000-0000-00009B170000}"/>
    <cellStyle name="Comma 209" xfId="51532" xr:uid="{00000000-0005-0000-0000-00009C170000}"/>
    <cellStyle name="Comma 209 2" xfId="51533" xr:uid="{00000000-0005-0000-0000-00009D170000}"/>
    <cellStyle name="Comma 21" xfId="3294" xr:uid="{00000000-0005-0000-0000-00009E170000}"/>
    <cellStyle name="Comma 21 10" xfId="51534" xr:uid="{00000000-0005-0000-0000-00009F170000}"/>
    <cellStyle name="Comma 21 11" xfId="51535" xr:uid="{00000000-0005-0000-0000-0000A0170000}"/>
    <cellStyle name="Comma 21 12" xfId="51536" xr:uid="{00000000-0005-0000-0000-0000A1170000}"/>
    <cellStyle name="Comma 21 13" xfId="51537" xr:uid="{00000000-0005-0000-0000-0000A2170000}"/>
    <cellStyle name="Comma 21 14" xfId="51538" xr:uid="{00000000-0005-0000-0000-0000A3170000}"/>
    <cellStyle name="Comma 21 15" xfId="51539" xr:uid="{00000000-0005-0000-0000-0000A4170000}"/>
    <cellStyle name="Comma 21 16" xfId="51540" xr:uid="{00000000-0005-0000-0000-0000A5170000}"/>
    <cellStyle name="Comma 21 17" xfId="51541" xr:uid="{00000000-0005-0000-0000-0000A6170000}"/>
    <cellStyle name="Comma 21 18" xfId="51542" xr:uid="{00000000-0005-0000-0000-0000A7170000}"/>
    <cellStyle name="Comma 21 19" xfId="51543" xr:uid="{00000000-0005-0000-0000-0000A8170000}"/>
    <cellStyle name="Comma 21 2" xfId="51544" xr:uid="{00000000-0005-0000-0000-0000A9170000}"/>
    <cellStyle name="Comma 21 20" xfId="51545" xr:uid="{00000000-0005-0000-0000-0000AA170000}"/>
    <cellStyle name="Comma 21 21" xfId="51546" xr:uid="{00000000-0005-0000-0000-0000AB170000}"/>
    <cellStyle name="Comma 21 22" xfId="51547" xr:uid="{00000000-0005-0000-0000-0000AC170000}"/>
    <cellStyle name="Comma 21 23" xfId="51548" xr:uid="{00000000-0005-0000-0000-0000AD170000}"/>
    <cellStyle name="Comma 21 24" xfId="51549" xr:uid="{00000000-0005-0000-0000-0000AE170000}"/>
    <cellStyle name="Comma 21 25" xfId="51550" xr:uid="{00000000-0005-0000-0000-0000AF170000}"/>
    <cellStyle name="Comma 21 26" xfId="51551" xr:uid="{00000000-0005-0000-0000-0000B0170000}"/>
    <cellStyle name="Comma 21 27" xfId="51552" xr:uid="{00000000-0005-0000-0000-0000B1170000}"/>
    <cellStyle name="Comma 21 28" xfId="51553" xr:uid="{00000000-0005-0000-0000-0000B2170000}"/>
    <cellStyle name="Comma 21 29" xfId="51554" xr:uid="{00000000-0005-0000-0000-0000B3170000}"/>
    <cellStyle name="Comma 21 3" xfId="51555" xr:uid="{00000000-0005-0000-0000-0000B4170000}"/>
    <cellStyle name="Comma 21 30" xfId="51556" xr:uid="{00000000-0005-0000-0000-0000B5170000}"/>
    <cellStyle name="Comma 21 31" xfId="51557" xr:uid="{00000000-0005-0000-0000-0000B6170000}"/>
    <cellStyle name="Comma 21 32" xfId="51558" xr:uid="{00000000-0005-0000-0000-0000B7170000}"/>
    <cellStyle name="Comma 21 33" xfId="51559" xr:uid="{00000000-0005-0000-0000-0000B8170000}"/>
    <cellStyle name="Comma 21 34" xfId="51560" xr:uid="{00000000-0005-0000-0000-0000B9170000}"/>
    <cellStyle name="Comma 21 35" xfId="51561" xr:uid="{00000000-0005-0000-0000-0000BA170000}"/>
    <cellStyle name="Comma 21 36" xfId="51562" xr:uid="{00000000-0005-0000-0000-0000BB170000}"/>
    <cellStyle name="Comma 21 37" xfId="51563" xr:uid="{00000000-0005-0000-0000-0000BC170000}"/>
    <cellStyle name="Comma 21 38" xfId="51564" xr:uid="{00000000-0005-0000-0000-0000BD170000}"/>
    <cellStyle name="Comma 21 39" xfId="51565" xr:uid="{00000000-0005-0000-0000-0000BE170000}"/>
    <cellStyle name="Comma 21 4" xfId="51566" xr:uid="{00000000-0005-0000-0000-0000BF170000}"/>
    <cellStyle name="Comma 21 40" xfId="51567" xr:uid="{00000000-0005-0000-0000-0000C0170000}"/>
    <cellStyle name="Comma 21 41" xfId="51568" xr:uid="{00000000-0005-0000-0000-0000C1170000}"/>
    <cellStyle name="Comma 21 42" xfId="51569" xr:uid="{00000000-0005-0000-0000-0000C2170000}"/>
    <cellStyle name="Comma 21 43" xfId="51570" xr:uid="{00000000-0005-0000-0000-0000C3170000}"/>
    <cellStyle name="Comma 21 44" xfId="51571" xr:uid="{00000000-0005-0000-0000-0000C4170000}"/>
    <cellStyle name="Comma 21 45" xfId="51572" xr:uid="{00000000-0005-0000-0000-0000C5170000}"/>
    <cellStyle name="Comma 21 46" xfId="51573" xr:uid="{00000000-0005-0000-0000-0000C6170000}"/>
    <cellStyle name="Comma 21 47" xfId="51574" xr:uid="{00000000-0005-0000-0000-0000C7170000}"/>
    <cellStyle name="Comma 21 48" xfId="51575" xr:uid="{00000000-0005-0000-0000-0000C8170000}"/>
    <cellStyle name="Comma 21 49" xfId="51576" xr:uid="{00000000-0005-0000-0000-0000C9170000}"/>
    <cellStyle name="Comma 21 5" xfId="51577" xr:uid="{00000000-0005-0000-0000-0000CA170000}"/>
    <cellStyle name="Comma 21 50" xfId="51578" xr:uid="{00000000-0005-0000-0000-0000CB170000}"/>
    <cellStyle name="Comma 21 50 2" xfId="51579" xr:uid="{00000000-0005-0000-0000-0000CC170000}"/>
    <cellStyle name="Comma 21 51" xfId="51580" xr:uid="{00000000-0005-0000-0000-0000CD170000}"/>
    <cellStyle name="Comma 21 6" xfId="51581" xr:uid="{00000000-0005-0000-0000-0000CE170000}"/>
    <cellStyle name="Comma 21 7" xfId="51582" xr:uid="{00000000-0005-0000-0000-0000CF170000}"/>
    <cellStyle name="Comma 21 8" xfId="51583" xr:uid="{00000000-0005-0000-0000-0000D0170000}"/>
    <cellStyle name="Comma 21 9" xfId="51584" xr:uid="{00000000-0005-0000-0000-0000D1170000}"/>
    <cellStyle name="Comma 210" xfId="51585" xr:uid="{00000000-0005-0000-0000-0000D2170000}"/>
    <cellStyle name="Comma 210 2" xfId="51586" xr:uid="{00000000-0005-0000-0000-0000D3170000}"/>
    <cellStyle name="Comma 211" xfId="51587" xr:uid="{00000000-0005-0000-0000-0000D4170000}"/>
    <cellStyle name="Comma 211 2" xfId="51588" xr:uid="{00000000-0005-0000-0000-0000D5170000}"/>
    <cellStyle name="Comma 212" xfId="51589" xr:uid="{00000000-0005-0000-0000-0000D6170000}"/>
    <cellStyle name="Comma 212 2" xfId="51590" xr:uid="{00000000-0005-0000-0000-0000D7170000}"/>
    <cellStyle name="Comma 213" xfId="51591" xr:uid="{00000000-0005-0000-0000-0000D8170000}"/>
    <cellStyle name="Comma 213 2" xfId="51592" xr:uid="{00000000-0005-0000-0000-0000D9170000}"/>
    <cellStyle name="Comma 214" xfId="51593" xr:uid="{00000000-0005-0000-0000-0000DA170000}"/>
    <cellStyle name="Comma 214 2" xfId="51594" xr:uid="{00000000-0005-0000-0000-0000DB170000}"/>
    <cellStyle name="Comma 215" xfId="51595" xr:uid="{00000000-0005-0000-0000-0000DC170000}"/>
    <cellStyle name="Comma 215 2" xfId="51596" xr:uid="{00000000-0005-0000-0000-0000DD170000}"/>
    <cellStyle name="Comma 216" xfId="51597" xr:uid="{00000000-0005-0000-0000-0000DE170000}"/>
    <cellStyle name="Comma 216 2" xfId="51598" xr:uid="{00000000-0005-0000-0000-0000DF170000}"/>
    <cellStyle name="Comma 217" xfId="51599" xr:uid="{00000000-0005-0000-0000-0000E0170000}"/>
    <cellStyle name="Comma 217 2" xfId="51600" xr:uid="{00000000-0005-0000-0000-0000E1170000}"/>
    <cellStyle name="Comma 218" xfId="51601" xr:uid="{00000000-0005-0000-0000-0000E2170000}"/>
    <cellStyle name="Comma 218 2" xfId="51602" xr:uid="{00000000-0005-0000-0000-0000E3170000}"/>
    <cellStyle name="Comma 219" xfId="51603" xr:uid="{00000000-0005-0000-0000-0000E4170000}"/>
    <cellStyle name="Comma 219 2" xfId="51604" xr:uid="{00000000-0005-0000-0000-0000E5170000}"/>
    <cellStyle name="Comma 22" xfId="3295" xr:uid="{00000000-0005-0000-0000-0000E6170000}"/>
    <cellStyle name="Comma 22 10" xfId="51605" xr:uid="{00000000-0005-0000-0000-0000E7170000}"/>
    <cellStyle name="Comma 22 11" xfId="51606" xr:uid="{00000000-0005-0000-0000-0000E8170000}"/>
    <cellStyle name="Comma 22 12" xfId="51607" xr:uid="{00000000-0005-0000-0000-0000E9170000}"/>
    <cellStyle name="Comma 22 13" xfId="51608" xr:uid="{00000000-0005-0000-0000-0000EA170000}"/>
    <cellStyle name="Comma 22 14" xfId="51609" xr:uid="{00000000-0005-0000-0000-0000EB170000}"/>
    <cellStyle name="Comma 22 15" xfId="51610" xr:uid="{00000000-0005-0000-0000-0000EC170000}"/>
    <cellStyle name="Comma 22 16" xfId="51611" xr:uid="{00000000-0005-0000-0000-0000ED170000}"/>
    <cellStyle name="Comma 22 17" xfId="51612" xr:uid="{00000000-0005-0000-0000-0000EE170000}"/>
    <cellStyle name="Comma 22 18" xfId="51613" xr:uid="{00000000-0005-0000-0000-0000EF170000}"/>
    <cellStyle name="Comma 22 19" xfId="51614" xr:uid="{00000000-0005-0000-0000-0000F0170000}"/>
    <cellStyle name="Comma 22 2" xfId="51615" xr:uid="{00000000-0005-0000-0000-0000F1170000}"/>
    <cellStyle name="Comma 22 20" xfId="51616" xr:uid="{00000000-0005-0000-0000-0000F2170000}"/>
    <cellStyle name="Comma 22 21" xfId="51617" xr:uid="{00000000-0005-0000-0000-0000F3170000}"/>
    <cellStyle name="Comma 22 22" xfId="51618" xr:uid="{00000000-0005-0000-0000-0000F4170000}"/>
    <cellStyle name="Comma 22 23" xfId="51619" xr:uid="{00000000-0005-0000-0000-0000F5170000}"/>
    <cellStyle name="Comma 22 24" xfId="51620" xr:uid="{00000000-0005-0000-0000-0000F6170000}"/>
    <cellStyle name="Comma 22 25" xfId="51621" xr:uid="{00000000-0005-0000-0000-0000F7170000}"/>
    <cellStyle name="Comma 22 26" xfId="51622" xr:uid="{00000000-0005-0000-0000-0000F8170000}"/>
    <cellStyle name="Comma 22 27" xfId="51623" xr:uid="{00000000-0005-0000-0000-0000F9170000}"/>
    <cellStyle name="Comma 22 28" xfId="51624" xr:uid="{00000000-0005-0000-0000-0000FA170000}"/>
    <cellStyle name="Comma 22 29" xfId="51625" xr:uid="{00000000-0005-0000-0000-0000FB170000}"/>
    <cellStyle name="Comma 22 3" xfId="51626" xr:uid="{00000000-0005-0000-0000-0000FC170000}"/>
    <cellStyle name="Comma 22 30" xfId="51627" xr:uid="{00000000-0005-0000-0000-0000FD170000}"/>
    <cellStyle name="Comma 22 31" xfId="51628" xr:uid="{00000000-0005-0000-0000-0000FE170000}"/>
    <cellStyle name="Comma 22 32" xfId="51629" xr:uid="{00000000-0005-0000-0000-0000FF170000}"/>
    <cellStyle name="Comma 22 33" xfId="51630" xr:uid="{00000000-0005-0000-0000-000000180000}"/>
    <cellStyle name="Comma 22 34" xfId="51631" xr:uid="{00000000-0005-0000-0000-000001180000}"/>
    <cellStyle name="Comma 22 35" xfId="51632" xr:uid="{00000000-0005-0000-0000-000002180000}"/>
    <cellStyle name="Comma 22 36" xfId="51633" xr:uid="{00000000-0005-0000-0000-000003180000}"/>
    <cellStyle name="Comma 22 37" xfId="51634" xr:uid="{00000000-0005-0000-0000-000004180000}"/>
    <cellStyle name="Comma 22 38" xfId="51635" xr:uid="{00000000-0005-0000-0000-000005180000}"/>
    <cellStyle name="Comma 22 39" xfId="51636" xr:uid="{00000000-0005-0000-0000-000006180000}"/>
    <cellStyle name="Comma 22 4" xfId="51637" xr:uid="{00000000-0005-0000-0000-000007180000}"/>
    <cellStyle name="Comma 22 40" xfId="51638" xr:uid="{00000000-0005-0000-0000-000008180000}"/>
    <cellStyle name="Comma 22 41" xfId="51639" xr:uid="{00000000-0005-0000-0000-000009180000}"/>
    <cellStyle name="Comma 22 42" xfId="51640" xr:uid="{00000000-0005-0000-0000-00000A180000}"/>
    <cellStyle name="Comma 22 43" xfId="51641" xr:uid="{00000000-0005-0000-0000-00000B180000}"/>
    <cellStyle name="Comma 22 44" xfId="51642" xr:uid="{00000000-0005-0000-0000-00000C180000}"/>
    <cellStyle name="Comma 22 45" xfId="51643" xr:uid="{00000000-0005-0000-0000-00000D180000}"/>
    <cellStyle name="Comma 22 46" xfId="51644" xr:uid="{00000000-0005-0000-0000-00000E180000}"/>
    <cellStyle name="Comma 22 47" xfId="51645" xr:uid="{00000000-0005-0000-0000-00000F180000}"/>
    <cellStyle name="Comma 22 48" xfId="51646" xr:uid="{00000000-0005-0000-0000-000010180000}"/>
    <cellStyle name="Comma 22 49" xfId="51647" xr:uid="{00000000-0005-0000-0000-000011180000}"/>
    <cellStyle name="Comma 22 5" xfId="51648" xr:uid="{00000000-0005-0000-0000-000012180000}"/>
    <cellStyle name="Comma 22 50" xfId="51649" xr:uid="{00000000-0005-0000-0000-000013180000}"/>
    <cellStyle name="Comma 22 50 2" xfId="51650" xr:uid="{00000000-0005-0000-0000-000014180000}"/>
    <cellStyle name="Comma 22 51" xfId="51651" xr:uid="{00000000-0005-0000-0000-000015180000}"/>
    <cellStyle name="Comma 22 6" xfId="51652" xr:uid="{00000000-0005-0000-0000-000016180000}"/>
    <cellStyle name="Comma 22 7" xfId="51653" xr:uid="{00000000-0005-0000-0000-000017180000}"/>
    <cellStyle name="Comma 22 8" xfId="51654" xr:uid="{00000000-0005-0000-0000-000018180000}"/>
    <cellStyle name="Comma 22 9" xfId="51655" xr:uid="{00000000-0005-0000-0000-000019180000}"/>
    <cellStyle name="Comma 220" xfId="51656" xr:uid="{00000000-0005-0000-0000-00001A180000}"/>
    <cellStyle name="Comma 220 2" xfId="51657" xr:uid="{00000000-0005-0000-0000-00001B180000}"/>
    <cellStyle name="Comma 221" xfId="51658" xr:uid="{00000000-0005-0000-0000-00001C180000}"/>
    <cellStyle name="Comma 221 2" xfId="51659" xr:uid="{00000000-0005-0000-0000-00001D180000}"/>
    <cellStyle name="Comma 222" xfId="51660" xr:uid="{00000000-0005-0000-0000-00001E180000}"/>
    <cellStyle name="Comma 222 2" xfId="51661" xr:uid="{00000000-0005-0000-0000-00001F180000}"/>
    <cellStyle name="Comma 223" xfId="51662" xr:uid="{00000000-0005-0000-0000-000020180000}"/>
    <cellStyle name="Comma 223 2" xfId="51663" xr:uid="{00000000-0005-0000-0000-000021180000}"/>
    <cellStyle name="Comma 224" xfId="51664" xr:uid="{00000000-0005-0000-0000-000022180000}"/>
    <cellStyle name="Comma 224 2" xfId="51665" xr:uid="{00000000-0005-0000-0000-000023180000}"/>
    <cellStyle name="Comma 225" xfId="51666" xr:uid="{00000000-0005-0000-0000-000024180000}"/>
    <cellStyle name="Comma 225 2" xfId="51667" xr:uid="{00000000-0005-0000-0000-000025180000}"/>
    <cellStyle name="Comma 226" xfId="51668" xr:uid="{00000000-0005-0000-0000-000026180000}"/>
    <cellStyle name="Comma 226 2" xfId="51669" xr:uid="{00000000-0005-0000-0000-000027180000}"/>
    <cellStyle name="Comma 227" xfId="51670" xr:uid="{00000000-0005-0000-0000-000028180000}"/>
    <cellStyle name="Comma 227 2" xfId="51671" xr:uid="{00000000-0005-0000-0000-000029180000}"/>
    <cellStyle name="Comma 228" xfId="51672" xr:uid="{00000000-0005-0000-0000-00002A180000}"/>
    <cellStyle name="Comma 228 2" xfId="51673" xr:uid="{00000000-0005-0000-0000-00002B180000}"/>
    <cellStyle name="Comma 229" xfId="51674" xr:uid="{00000000-0005-0000-0000-00002C180000}"/>
    <cellStyle name="Comma 229 2" xfId="51675" xr:uid="{00000000-0005-0000-0000-00002D180000}"/>
    <cellStyle name="Comma 23" xfId="3296" xr:uid="{00000000-0005-0000-0000-00002E180000}"/>
    <cellStyle name="Comma 23 10" xfId="51676" xr:uid="{00000000-0005-0000-0000-00002F180000}"/>
    <cellStyle name="Comma 23 11" xfId="51677" xr:uid="{00000000-0005-0000-0000-000030180000}"/>
    <cellStyle name="Comma 23 12" xfId="51678" xr:uid="{00000000-0005-0000-0000-000031180000}"/>
    <cellStyle name="Comma 23 13" xfId="51679" xr:uid="{00000000-0005-0000-0000-000032180000}"/>
    <cellStyle name="Comma 23 14" xfId="51680" xr:uid="{00000000-0005-0000-0000-000033180000}"/>
    <cellStyle name="Comma 23 15" xfId="51681" xr:uid="{00000000-0005-0000-0000-000034180000}"/>
    <cellStyle name="Comma 23 16" xfId="51682" xr:uid="{00000000-0005-0000-0000-000035180000}"/>
    <cellStyle name="Comma 23 17" xfId="51683" xr:uid="{00000000-0005-0000-0000-000036180000}"/>
    <cellStyle name="Comma 23 18" xfId="51684" xr:uid="{00000000-0005-0000-0000-000037180000}"/>
    <cellStyle name="Comma 23 19" xfId="51685" xr:uid="{00000000-0005-0000-0000-000038180000}"/>
    <cellStyle name="Comma 23 2" xfId="51686" xr:uid="{00000000-0005-0000-0000-000039180000}"/>
    <cellStyle name="Comma 23 20" xfId="51687" xr:uid="{00000000-0005-0000-0000-00003A180000}"/>
    <cellStyle name="Comma 23 21" xfId="51688" xr:uid="{00000000-0005-0000-0000-00003B180000}"/>
    <cellStyle name="Comma 23 22" xfId="51689" xr:uid="{00000000-0005-0000-0000-00003C180000}"/>
    <cellStyle name="Comma 23 23" xfId="51690" xr:uid="{00000000-0005-0000-0000-00003D180000}"/>
    <cellStyle name="Comma 23 24" xfId="51691" xr:uid="{00000000-0005-0000-0000-00003E180000}"/>
    <cellStyle name="Comma 23 25" xfId="51692" xr:uid="{00000000-0005-0000-0000-00003F180000}"/>
    <cellStyle name="Comma 23 26" xfId="51693" xr:uid="{00000000-0005-0000-0000-000040180000}"/>
    <cellStyle name="Comma 23 27" xfId="51694" xr:uid="{00000000-0005-0000-0000-000041180000}"/>
    <cellStyle name="Comma 23 28" xfId="51695" xr:uid="{00000000-0005-0000-0000-000042180000}"/>
    <cellStyle name="Comma 23 29" xfId="51696" xr:uid="{00000000-0005-0000-0000-000043180000}"/>
    <cellStyle name="Comma 23 3" xfId="51697" xr:uid="{00000000-0005-0000-0000-000044180000}"/>
    <cellStyle name="Comma 23 30" xfId="51698" xr:uid="{00000000-0005-0000-0000-000045180000}"/>
    <cellStyle name="Comma 23 31" xfId="51699" xr:uid="{00000000-0005-0000-0000-000046180000}"/>
    <cellStyle name="Comma 23 32" xfId="51700" xr:uid="{00000000-0005-0000-0000-000047180000}"/>
    <cellStyle name="Comma 23 33" xfId="51701" xr:uid="{00000000-0005-0000-0000-000048180000}"/>
    <cellStyle name="Comma 23 34" xfId="51702" xr:uid="{00000000-0005-0000-0000-000049180000}"/>
    <cellStyle name="Comma 23 35" xfId="51703" xr:uid="{00000000-0005-0000-0000-00004A180000}"/>
    <cellStyle name="Comma 23 36" xfId="51704" xr:uid="{00000000-0005-0000-0000-00004B180000}"/>
    <cellStyle name="Comma 23 37" xfId="51705" xr:uid="{00000000-0005-0000-0000-00004C180000}"/>
    <cellStyle name="Comma 23 38" xfId="51706" xr:uid="{00000000-0005-0000-0000-00004D180000}"/>
    <cellStyle name="Comma 23 39" xfId="51707" xr:uid="{00000000-0005-0000-0000-00004E180000}"/>
    <cellStyle name="Comma 23 4" xfId="51708" xr:uid="{00000000-0005-0000-0000-00004F180000}"/>
    <cellStyle name="Comma 23 40" xfId="51709" xr:uid="{00000000-0005-0000-0000-000050180000}"/>
    <cellStyle name="Comma 23 41" xfId="51710" xr:uid="{00000000-0005-0000-0000-000051180000}"/>
    <cellStyle name="Comma 23 42" xfId="51711" xr:uid="{00000000-0005-0000-0000-000052180000}"/>
    <cellStyle name="Comma 23 43" xfId="51712" xr:uid="{00000000-0005-0000-0000-000053180000}"/>
    <cellStyle name="Comma 23 44" xfId="51713" xr:uid="{00000000-0005-0000-0000-000054180000}"/>
    <cellStyle name="Comma 23 45" xfId="51714" xr:uid="{00000000-0005-0000-0000-000055180000}"/>
    <cellStyle name="Comma 23 46" xfId="51715" xr:uid="{00000000-0005-0000-0000-000056180000}"/>
    <cellStyle name="Comma 23 47" xfId="51716" xr:uid="{00000000-0005-0000-0000-000057180000}"/>
    <cellStyle name="Comma 23 48" xfId="51717" xr:uid="{00000000-0005-0000-0000-000058180000}"/>
    <cellStyle name="Comma 23 49" xfId="51718" xr:uid="{00000000-0005-0000-0000-000059180000}"/>
    <cellStyle name="Comma 23 5" xfId="51719" xr:uid="{00000000-0005-0000-0000-00005A180000}"/>
    <cellStyle name="Comma 23 50" xfId="51720" xr:uid="{00000000-0005-0000-0000-00005B180000}"/>
    <cellStyle name="Comma 23 50 2" xfId="51721" xr:uid="{00000000-0005-0000-0000-00005C180000}"/>
    <cellStyle name="Comma 23 51" xfId="51722" xr:uid="{00000000-0005-0000-0000-00005D180000}"/>
    <cellStyle name="Comma 23 6" xfId="51723" xr:uid="{00000000-0005-0000-0000-00005E180000}"/>
    <cellStyle name="Comma 23 7" xfId="51724" xr:uid="{00000000-0005-0000-0000-00005F180000}"/>
    <cellStyle name="Comma 23 8" xfId="51725" xr:uid="{00000000-0005-0000-0000-000060180000}"/>
    <cellStyle name="Comma 23 9" xfId="51726" xr:uid="{00000000-0005-0000-0000-000061180000}"/>
    <cellStyle name="Comma 230" xfId="51727" xr:uid="{00000000-0005-0000-0000-000062180000}"/>
    <cellStyle name="Comma 230 2" xfId="51728" xr:uid="{00000000-0005-0000-0000-000063180000}"/>
    <cellStyle name="Comma 231" xfId="51729" xr:uid="{00000000-0005-0000-0000-000064180000}"/>
    <cellStyle name="Comma 231 2" xfId="51730" xr:uid="{00000000-0005-0000-0000-000065180000}"/>
    <cellStyle name="Comma 232" xfId="51731" xr:uid="{00000000-0005-0000-0000-000066180000}"/>
    <cellStyle name="Comma 232 2" xfId="51732" xr:uid="{00000000-0005-0000-0000-000067180000}"/>
    <cellStyle name="Comma 233" xfId="51733" xr:uid="{00000000-0005-0000-0000-000068180000}"/>
    <cellStyle name="Comma 233 2" xfId="51734" xr:uid="{00000000-0005-0000-0000-000069180000}"/>
    <cellStyle name="Comma 234" xfId="51735" xr:uid="{00000000-0005-0000-0000-00006A180000}"/>
    <cellStyle name="Comma 234 2" xfId="51736" xr:uid="{00000000-0005-0000-0000-00006B180000}"/>
    <cellStyle name="Comma 235" xfId="51737" xr:uid="{00000000-0005-0000-0000-00006C180000}"/>
    <cellStyle name="Comma 235 2" xfId="51738" xr:uid="{00000000-0005-0000-0000-00006D180000}"/>
    <cellStyle name="Comma 236" xfId="51739" xr:uid="{00000000-0005-0000-0000-00006E180000}"/>
    <cellStyle name="Comma 236 2" xfId="51740" xr:uid="{00000000-0005-0000-0000-00006F180000}"/>
    <cellStyle name="Comma 237" xfId="51741" xr:uid="{00000000-0005-0000-0000-000070180000}"/>
    <cellStyle name="Comma 237 2" xfId="51742" xr:uid="{00000000-0005-0000-0000-000071180000}"/>
    <cellStyle name="Comma 238" xfId="51743" xr:uid="{00000000-0005-0000-0000-000072180000}"/>
    <cellStyle name="Comma 238 2" xfId="51744" xr:uid="{00000000-0005-0000-0000-000073180000}"/>
    <cellStyle name="Comma 239" xfId="51745" xr:uid="{00000000-0005-0000-0000-000074180000}"/>
    <cellStyle name="Comma 239 2" xfId="51746" xr:uid="{00000000-0005-0000-0000-000075180000}"/>
    <cellStyle name="Comma 24" xfId="3297" xr:uid="{00000000-0005-0000-0000-000076180000}"/>
    <cellStyle name="Comma 24 10" xfId="51747" xr:uid="{00000000-0005-0000-0000-000077180000}"/>
    <cellStyle name="Comma 24 11" xfId="51748" xr:uid="{00000000-0005-0000-0000-000078180000}"/>
    <cellStyle name="Comma 24 12" xfId="51749" xr:uid="{00000000-0005-0000-0000-000079180000}"/>
    <cellStyle name="Comma 24 13" xfId="51750" xr:uid="{00000000-0005-0000-0000-00007A180000}"/>
    <cellStyle name="Comma 24 14" xfId="51751" xr:uid="{00000000-0005-0000-0000-00007B180000}"/>
    <cellStyle name="Comma 24 15" xfId="51752" xr:uid="{00000000-0005-0000-0000-00007C180000}"/>
    <cellStyle name="Comma 24 16" xfId="51753" xr:uid="{00000000-0005-0000-0000-00007D180000}"/>
    <cellStyle name="Comma 24 17" xfId="51754" xr:uid="{00000000-0005-0000-0000-00007E180000}"/>
    <cellStyle name="Comma 24 18" xfId="51755" xr:uid="{00000000-0005-0000-0000-00007F180000}"/>
    <cellStyle name="Comma 24 19" xfId="51756" xr:uid="{00000000-0005-0000-0000-000080180000}"/>
    <cellStyle name="Comma 24 2" xfId="51757" xr:uid="{00000000-0005-0000-0000-000081180000}"/>
    <cellStyle name="Comma 24 20" xfId="51758" xr:uid="{00000000-0005-0000-0000-000082180000}"/>
    <cellStyle name="Comma 24 21" xfId="51759" xr:uid="{00000000-0005-0000-0000-000083180000}"/>
    <cellStyle name="Comma 24 22" xfId="51760" xr:uid="{00000000-0005-0000-0000-000084180000}"/>
    <cellStyle name="Comma 24 23" xfId="51761" xr:uid="{00000000-0005-0000-0000-000085180000}"/>
    <cellStyle name="Comma 24 24" xfId="51762" xr:uid="{00000000-0005-0000-0000-000086180000}"/>
    <cellStyle name="Comma 24 25" xfId="51763" xr:uid="{00000000-0005-0000-0000-000087180000}"/>
    <cellStyle name="Comma 24 26" xfId="51764" xr:uid="{00000000-0005-0000-0000-000088180000}"/>
    <cellStyle name="Comma 24 27" xfId="51765" xr:uid="{00000000-0005-0000-0000-000089180000}"/>
    <cellStyle name="Comma 24 28" xfId="51766" xr:uid="{00000000-0005-0000-0000-00008A180000}"/>
    <cellStyle name="Comma 24 29" xfId="51767" xr:uid="{00000000-0005-0000-0000-00008B180000}"/>
    <cellStyle name="Comma 24 3" xfId="51768" xr:uid="{00000000-0005-0000-0000-00008C180000}"/>
    <cellStyle name="Comma 24 30" xfId="51769" xr:uid="{00000000-0005-0000-0000-00008D180000}"/>
    <cellStyle name="Comma 24 31" xfId="51770" xr:uid="{00000000-0005-0000-0000-00008E180000}"/>
    <cellStyle name="Comma 24 32" xfId="51771" xr:uid="{00000000-0005-0000-0000-00008F180000}"/>
    <cellStyle name="Comma 24 33" xfId="51772" xr:uid="{00000000-0005-0000-0000-000090180000}"/>
    <cellStyle name="Comma 24 34" xfId="51773" xr:uid="{00000000-0005-0000-0000-000091180000}"/>
    <cellStyle name="Comma 24 35" xfId="51774" xr:uid="{00000000-0005-0000-0000-000092180000}"/>
    <cellStyle name="Comma 24 36" xfId="51775" xr:uid="{00000000-0005-0000-0000-000093180000}"/>
    <cellStyle name="Comma 24 37" xfId="51776" xr:uid="{00000000-0005-0000-0000-000094180000}"/>
    <cellStyle name="Comma 24 38" xfId="51777" xr:uid="{00000000-0005-0000-0000-000095180000}"/>
    <cellStyle name="Comma 24 39" xfId="51778" xr:uid="{00000000-0005-0000-0000-000096180000}"/>
    <cellStyle name="Comma 24 4" xfId="51779" xr:uid="{00000000-0005-0000-0000-000097180000}"/>
    <cellStyle name="Comma 24 40" xfId="51780" xr:uid="{00000000-0005-0000-0000-000098180000}"/>
    <cellStyle name="Comma 24 41" xfId="51781" xr:uid="{00000000-0005-0000-0000-000099180000}"/>
    <cellStyle name="Comma 24 42" xfId="51782" xr:uid="{00000000-0005-0000-0000-00009A180000}"/>
    <cellStyle name="Comma 24 43" xfId="51783" xr:uid="{00000000-0005-0000-0000-00009B180000}"/>
    <cellStyle name="Comma 24 44" xfId="51784" xr:uid="{00000000-0005-0000-0000-00009C180000}"/>
    <cellStyle name="Comma 24 45" xfId="51785" xr:uid="{00000000-0005-0000-0000-00009D180000}"/>
    <cellStyle name="Comma 24 46" xfId="51786" xr:uid="{00000000-0005-0000-0000-00009E180000}"/>
    <cellStyle name="Comma 24 47" xfId="51787" xr:uid="{00000000-0005-0000-0000-00009F180000}"/>
    <cellStyle name="Comma 24 48" xfId="51788" xr:uid="{00000000-0005-0000-0000-0000A0180000}"/>
    <cellStyle name="Comma 24 49" xfId="51789" xr:uid="{00000000-0005-0000-0000-0000A1180000}"/>
    <cellStyle name="Comma 24 5" xfId="51790" xr:uid="{00000000-0005-0000-0000-0000A2180000}"/>
    <cellStyle name="Comma 24 50" xfId="51791" xr:uid="{00000000-0005-0000-0000-0000A3180000}"/>
    <cellStyle name="Comma 24 50 2" xfId="51792" xr:uid="{00000000-0005-0000-0000-0000A4180000}"/>
    <cellStyle name="Comma 24 51" xfId="51793" xr:uid="{00000000-0005-0000-0000-0000A5180000}"/>
    <cellStyle name="Comma 24 6" xfId="51794" xr:uid="{00000000-0005-0000-0000-0000A6180000}"/>
    <cellStyle name="Comma 24 7" xfId="51795" xr:uid="{00000000-0005-0000-0000-0000A7180000}"/>
    <cellStyle name="Comma 24 8" xfId="51796" xr:uid="{00000000-0005-0000-0000-0000A8180000}"/>
    <cellStyle name="Comma 24 9" xfId="51797" xr:uid="{00000000-0005-0000-0000-0000A9180000}"/>
    <cellStyle name="Comma 240" xfId="51798" xr:uid="{00000000-0005-0000-0000-0000AA180000}"/>
    <cellStyle name="Comma 240 2" xfId="51799" xr:uid="{00000000-0005-0000-0000-0000AB180000}"/>
    <cellStyle name="Comma 241" xfId="51800" xr:uid="{00000000-0005-0000-0000-0000AC180000}"/>
    <cellStyle name="Comma 241 2" xfId="51801" xr:uid="{00000000-0005-0000-0000-0000AD180000}"/>
    <cellStyle name="Comma 242" xfId="51802" xr:uid="{00000000-0005-0000-0000-0000AE180000}"/>
    <cellStyle name="Comma 242 2" xfId="51803" xr:uid="{00000000-0005-0000-0000-0000AF180000}"/>
    <cellStyle name="Comma 243" xfId="51804" xr:uid="{00000000-0005-0000-0000-0000B0180000}"/>
    <cellStyle name="Comma 243 2" xfId="51805" xr:uid="{00000000-0005-0000-0000-0000B1180000}"/>
    <cellStyle name="Comma 244" xfId="51806" xr:uid="{00000000-0005-0000-0000-0000B2180000}"/>
    <cellStyle name="Comma 244 2" xfId="51807" xr:uid="{00000000-0005-0000-0000-0000B3180000}"/>
    <cellStyle name="Comma 245" xfId="51808" xr:uid="{00000000-0005-0000-0000-0000B4180000}"/>
    <cellStyle name="Comma 245 2" xfId="51809" xr:uid="{00000000-0005-0000-0000-0000B5180000}"/>
    <cellStyle name="Comma 246" xfId="51810" xr:uid="{00000000-0005-0000-0000-0000B6180000}"/>
    <cellStyle name="Comma 246 2" xfId="51811" xr:uid="{00000000-0005-0000-0000-0000B7180000}"/>
    <cellStyle name="Comma 247" xfId="51812" xr:uid="{00000000-0005-0000-0000-0000B8180000}"/>
    <cellStyle name="Comma 247 2" xfId="51813" xr:uid="{00000000-0005-0000-0000-0000B9180000}"/>
    <cellStyle name="Comma 248" xfId="51814" xr:uid="{00000000-0005-0000-0000-0000BA180000}"/>
    <cellStyle name="Comma 248 2" xfId="51815" xr:uid="{00000000-0005-0000-0000-0000BB180000}"/>
    <cellStyle name="Comma 249" xfId="51816" xr:uid="{00000000-0005-0000-0000-0000BC180000}"/>
    <cellStyle name="Comma 249 2" xfId="51817" xr:uid="{00000000-0005-0000-0000-0000BD180000}"/>
    <cellStyle name="Comma 25" xfId="3298" xr:uid="{00000000-0005-0000-0000-0000BE180000}"/>
    <cellStyle name="Comma 25 10" xfId="51818" xr:uid="{00000000-0005-0000-0000-0000BF180000}"/>
    <cellStyle name="Comma 25 11" xfId="51819" xr:uid="{00000000-0005-0000-0000-0000C0180000}"/>
    <cellStyle name="Comma 25 12" xfId="51820" xr:uid="{00000000-0005-0000-0000-0000C1180000}"/>
    <cellStyle name="Comma 25 13" xfId="51821" xr:uid="{00000000-0005-0000-0000-0000C2180000}"/>
    <cellStyle name="Comma 25 14" xfId="51822" xr:uid="{00000000-0005-0000-0000-0000C3180000}"/>
    <cellStyle name="Comma 25 15" xfId="51823" xr:uid="{00000000-0005-0000-0000-0000C4180000}"/>
    <cellStyle name="Comma 25 16" xfId="51824" xr:uid="{00000000-0005-0000-0000-0000C5180000}"/>
    <cellStyle name="Comma 25 17" xfId="51825" xr:uid="{00000000-0005-0000-0000-0000C6180000}"/>
    <cellStyle name="Comma 25 18" xfId="51826" xr:uid="{00000000-0005-0000-0000-0000C7180000}"/>
    <cellStyle name="Comma 25 19" xfId="51827" xr:uid="{00000000-0005-0000-0000-0000C8180000}"/>
    <cellStyle name="Comma 25 2" xfId="51828" xr:uid="{00000000-0005-0000-0000-0000C9180000}"/>
    <cellStyle name="Comma 25 20" xfId="51829" xr:uid="{00000000-0005-0000-0000-0000CA180000}"/>
    <cellStyle name="Comma 25 21" xfId="51830" xr:uid="{00000000-0005-0000-0000-0000CB180000}"/>
    <cellStyle name="Comma 25 22" xfId="51831" xr:uid="{00000000-0005-0000-0000-0000CC180000}"/>
    <cellStyle name="Comma 25 23" xfId="51832" xr:uid="{00000000-0005-0000-0000-0000CD180000}"/>
    <cellStyle name="Comma 25 24" xfId="51833" xr:uid="{00000000-0005-0000-0000-0000CE180000}"/>
    <cellStyle name="Comma 25 25" xfId="51834" xr:uid="{00000000-0005-0000-0000-0000CF180000}"/>
    <cellStyle name="Comma 25 26" xfId="51835" xr:uid="{00000000-0005-0000-0000-0000D0180000}"/>
    <cellStyle name="Comma 25 27" xfId="51836" xr:uid="{00000000-0005-0000-0000-0000D1180000}"/>
    <cellStyle name="Comma 25 28" xfId="51837" xr:uid="{00000000-0005-0000-0000-0000D2180000}"/>
    <cellStyle name="Comma 25 29" xfId="51838" xr:uid="{00000000-0005-0000-0000-0000D3180000}"/>
    <cellStyle name="Comma 25 3" xfId="51839" xr:uid="{00000000-0005-0000-0000-0000D4180000}"/>
    <cellStyle name="Comma 25 30" xfId="51840" xr:uid="{00000000-0005-0000-0000-0000D5180000}"/>
    <cellStyle name="Comma 25 31" xfId="51841" xr:uid="{00000000-0005-0000-0000-0000D6180000}"/>
    <cellStyle name="Comma 25 32" xfId="51842" xr:uid="{00000000-0005-0000-0000-0000D7180000}"/>
    <cellStyle name="Comma 25 33" xfId="51843" xr:uid="{00000000-0005-0000-0000-0000D8180000}"/>
    <cellStyle name="Comma 25 4" xfId="51844" xr:uid="{00000000-0005-0000-0000-0000D9180000}"/>
    <cellStyle name="Comma 25 5" xfId="51845" xr:uid="{00000000-0005-0000-0000-0000DA180000}"/>
    <cellStyle name="Comma 25 6" xfId="51846" xr:uid="{00000000-0005-0000-0000-0000DB180000}"/>
    <cellStyle name="Comma 25 7" xfId="51847" xr:uid="{00000000-0005-0000-0000-0000DC180000}"/>
    <cellStyle name="Comma 25 8" xfId="51848" xr:uid="{00000000-0005-0000-0000-0000DD180000}"/>
    <cellStyle name="Comma 25 9" xfId="51849" xr:uid="{00000000-0005-0000-0000-0000DE180000}"/>
    <cellStyle name="Comma 250" xfId="51850" xr:uid="{00000000-0005-0000-0000-0000DF180000}"/>
    <cellStyle name="Comma 250 2" xfId="51851" xr:uid="{00000000-0005-0000-0000-0000E0180000}"/>
    <cellStyle name="Comma 251" xfId="51852" xr:uid="{00000000-0005-0000-0000-0000E1180000}"/>
    <cellStyle name="Comma 251 2" xfId="51853" xr:uid="{00000000-0005-0000-0000-0000E2180000}"/>
    <cellStyle name="Comma 252" xfId="51854" xr:uid="{00000000-0005-0000-0000-0000E3180000}"/>
    <cellStyle name="Comma 252 2" xfId="51855" xr:uid="{00000000-0005-0000-0000-0000E4180000}"/>
    <cellStyle name="Comma 253" xfId="51856" xr:uid="{00000000-0005-0000-0000-0000E5180000}"/>
    <cellStyle name="Comma 253 2" xfId="51857" xr:uid="{00000000-0005-0000-0000-0000E6180000}"/>
    <cellStyle name="Comma 254" xfId="51858" xr:uid="{00000000-0005-0000-0000-0000E7180000}"/>
    <cellStyle name="Comma 254 2" xfId="51859" xr:uid="{00000000-0005-0000-0000-0000E8180000}"/>
    <cellStyle name="Comma 255" xfId="51860" xr:uid="{00000000-0005-0000-0000-0000E9180000}"/>
    <cellStyle name="Comma 255 2" xfId="51861" xr:uid="{00000000-0005-0000-0000-0000EA180000}"/>
    <cellStyle name="Comma 256" xfId="51862" xr:uid="{00000000-0005-0000-0000-0000EB180000}"/>
    <cellStyle name="Comma 256 2" xfId="51863" xr:uid="{00000000-0005-0000-0000-0000EC180000}"/>
    <cellStyle name="Comma 257" xfId="51864" xr:uid="{00000000-0005-0000-0000-0000ED180000}"/>
    <cellStyle name="Comma 257 2" xfId="51865" xr:uid="{00000000-0005-0000-0000-0000EE180000}"/>
    <cellStyle name="Comma 258" xfId="51866" xr:uid="{00000000-0005-0000-0000-0000EF180000}"/>
    <cellStyle name="Comma 258 2" xfId="51867" xr:uid="{00000000-0005-0000-0000-0000F0180000}"/>
    <cellStyle name="Comma 259" xfId="51868" xr:uid="{00000000-0005-0000-0000-0000F1180000}"/>
    <cellStyle name="Comma 259 2" xfId="51869" xr:uid="{00000000-0005-0000-0000-0000F2180000}"/>
    <cellStyle name="Comma 26" xfId="3299" xr:uid="{00000000-0005-0000-0000-0000F3180000}"/>
    <cellStyle name="Comma 26 2" xfId="51870" xr:uid="{00000000-0005-0000-0000-0000F4180000}"/>
    <cellStyle name="Comma 260" xfId="51871" xr:uid="{00000000-0005-0000-0000-0000F5180000}"/>
    <cellStyle name="Comma 260 2" xfId="51872" xr:uid="{00000000-0005-0000-0000-0000F6180000}"/>
    <cellStyle name="Comma 261" xfId="51873" xr:uid="{00000000-0005-0000-0000-0000F7180000}"/>
    <cellStyle name="Comma 261 2" xfId="51874" xr:uid="{00000000-0005-0000-0000-0000F8180000}"/>
    <cellStyle name="Comma 262" xfId="51875" xr:uid="{00000000-0005-0000-0000-0000F9180000}"/>
    <cellStyle name="Comma 262 2" xfId="51876" xr:uid="{00000000-0005-0000-0000-0000FA180000}"/>
    <cellStyle name="Comma 263" xfId="51877" xr:uid="{00000000-0005-0000-0000-0000FB180000}"/>
    <cellStyle name="Comma 263 2" xfId="51878" xr:uid="{00000000-0005-0000-0000-0000FC180000}"/>
    <cellStyle name="Comma 264" xfId="51879" xr:uid="{00000000-0005-0000-0000-0000FD180000}"/>
    <cellStyle name="Comma 264 2" xfId="51880" xr:uid="{00000000-0005-0000-0000-0000FE180000}"/>
    <cellStyle name="Comma 265" xfId="51881" xr:uid="{00000000-0005-0000-0000-0000FF180000}"/>
    <cellStyle name="Comma 265 2" xfId="51882" xr:uid="{00000000-0005-0000-0000-000000190000}"/>
    <cellStyle name="Comma 266" xfId="51883" xr:uid="{00000000-0005-0000-0000-000001190000}"/>
    <cellStyle name="Comma 266 2" xfId="51884" xr:uid="{00000000-0005-0000-0000-000002190000}"/>
    <cellStyle name="Comma 267" xfId="51885" xr:uid="{00000000-0005-0000-0000-000003190000}"/>
    <cellStyle name="Comma 267 2" xfId="51886" xr:uid="{00000000-0005-0000-0000-000004190000}"/>
    <cellStyle name="Comma 268" xfId="51887" xr:uid="{00000000-0005-0000-0000-000005190000}"/>
    <cellStyle name="Comma 268 2" xfId="51888" xr:uid="{00000000-0005-0000-0000-000006190000}"/>
    <cellStyle name="Comma 269" xfId="51889" xr:uid="{00000000-0005-0000-0000-000007190000}"/>
    <cellStyle name="Comma 269 2" xfId="51890" xr:uid="{00000000-0005-0000-0000-000008190000}"/>
    <cellStyle name="Comma 27" xfId="3300" xr:uid="{00000000-0005-0000-0000-000009190000}"/>
    <cellStyle name="Comma 27 2" xfId="51891" xr:uid="{00000000-0005-0000-0000-00000A190000}"/>
    <cellStyle name="Comma 270" xfId="51892" xr:uid="{00000000-0005-0000-0000-00000B190000}"/>
    <cellStyle name="Comma 270 2" xfId="51893" xr:uid="{00000000-0005-0000-0000-00000C190000}"/>
    <cellStyle name="Comma 271" xfId="51894" xr:uid="{00000000-0005-0000-0000-00000D190000}"/>
    <cellStyle name="Comma 271 2" xfId="51895" xr:uid="{00000000-0005-0000-0000-00000E190000}"/>
    <cellStyle name="Comma 272" xfId="51896" xr:uid="{00000000-0005-0000-0000-00000F190000}"/>
    <cellStyle name="Comma 272 2" xfId="51897" xr:uid="{00000000-0005-0000-0000-000010190000}"/>
    <cellStyle name="Comma 273" xfId="51898" xr:uid="{00000000-0005-0000-0000-000011190000}"/>
    <cellStyle name="Comma 273 2" xfId="51899" xr:uid="{00000000-0005-0000-0000-000012190000}"/>
    <cellStyle name="Comma 274" xfId="51900" xr:uid="{00000000-0005-0000-0000-000013190000}"/>
    <cellStyle name="Comma 275" xfId="51901" xr:uid="{00000000-0005-0000-0000-000014190000}"/>
    <cellStyle name="Comma 276" xfId="51902" xr:uid="{00000000-0005-0000-0000-000015190000}"/>
    <cellStyle name="Comma 277" xfId="51903" xr:uid="{00000000-0005-0000-0000-000016190000}"/>
    <cellStyle name="Comma 278" xfId="51904" xr:uid="{00000000-0005-0000-0000-000017190000}"/>
    <cellStyle name="Comma 279" xfId="51905" xr:uid="{00000000-0005-0000-0000-000018190000}"/>
    <cellStyle name="Comma 28" xfId="3301" xr:uid="{00000000-0005-0000-0000-000019190000}"/>
    <cellStyle name="Comma 28 2" xfId="51906" xr:uid="{00000000-0005-0000-0000-00001A190000}"/>
    <cellStyle name="Comma 280" xfId="51907" xr:uid="{00000000-0005-0000-0000-00001B190000}"/>
    <cellStyle name="Comma 281" xfId="51908" xr:uid="{00000000-0005-0000-0000-00001C190000}"/>
    <cellStyle name="Comma 282" xfId="51909" xr:uid="{00000000-0005-0000-0000-00001D190000}"/>
    <cellStyle name="Comma 283" xfId="51910" xr:uid="{00000000-0005-0000-0000-00001E190000}"/>
    <cellStyle name="Comma 284" xfId="51911" xr:uid="{00000000-0005-0000-0000-00001F190000}"/>
    <cellStyle name="Comma 285" xfId="51912" xr:uid="{00000000-0005-0000-0000-000020190000}"/>
    <cellStyle name="Comma 286" xfId="51913" xr:uid="{00000000-0005-0000-0000-000021190000}"/>
    <cellStyle name="Comma 287" xfId="51914" xr:uid="{00000000-0005-0000-0000-000022190000}"/>
    <cellStyle name="Comma 288" xfId="51915" xr:uid="{00000000-0005-0000-0000-000023190000}"/>
    <cellStyle name="Comma 289" xfId="51916" xr:uid="{00000000-0005-0000-0000-000024190000}"/>
    <cellStyle name="Comma 29" xfId="3302" xr:uid="{00000000-0005-0000-0000-000025190000}"/>
    <cellStyle name="Comma 29 2" xfId="51917" xr:uid="{00000000-0005-0000-0000-000026190000}"/>
    <cellStyle name="Comma 290" xfId="51918" xr:uid="{00000000-0005-0000-0000-000027190000}"/>
    <cellStyle name="Comma 291" xfId="51919" xr:uid="{00000000-0005-0000-0000-000028190000}"/>
    <cellStyle name="Comma 292" xfId="51920" xr:uid="{00000000-0005-0000-0000-000029190000}"/>
    <cellStyle name="Comma 292 2" xfId="51921" xr:uid="{00000000-0005-0000-0000-00002A190000}"/>
    <cellStyle name="Comma 293" xfId="51922" xr:uid="{00000000-0005-0000-0000-00002B190000}"/>
    <cellStyle name="Comma 293 2" xfId="51923" xr:uid="{00000000-0005-0000-0000-00002C190000}"/>
    <cellStyle name="Comma 294" xfId="51924" xr:uid="{00000000-0005-0000-0000-00002D190000}"/>
    <cellStyle name="Comma 294 2" xfId="51925" xr:uid="{00000000-0005-0000-0000-00002E190000}"/>
    <cellStyle name="Comma 295" xfId="51926" xr:uid="{00000000-0005-0000-0000-00002F190000}"/>
    <cellStyle name="Comma 295 2" xfId="51927" xr:uid="{00000000-0005-0000-0000-000030190000}"/>
    <cellStyle name="Comma 296" xfId="51928" xr:uid="{00000000-0005-0000-0000-000031190000}"/>
    <cellStyle name="Comma 296 2" xfId="51929" xr:uid="{00000000-0005-0000-0000-000032190000}"/>
    <cellStyle name="Comma 297" xfId="51930" xr:uid="{00000000-0005-0000-0000-000033190000}"/>
    <cellStyle name="Comma 297 2" xfId="51931" xr:uid="{00000000-0005-0000-0000-000034190000}"/>
    <cellStyle name="Comma 298" xfId="51932" xr:uid="{00000000-0005-0000-0000-000035190000}"/>
    <cellStyle name="Comma 298 2" xfId="51933" xr:uid="{00000000-0005-0000-0000-000036190000}"/>
    <cellStyle name="Comma 299" xfId="51934" xr:uid="{00000000-0005-0000-0000-000037190000}"/>
    <cellStyle name="Comma 299 2" xfId="51935" xr:uid="{00000000-0005-0000-0000-000038190000}"/>
    <cellStyle name="Comma 3" xfId="19" xr:uid="{00000000-0005-0000-0000-000039190000}"/>
    <cellStyle name="Comma 3 10" xfId="3304" xr:uid="{00000000-0005-0000-0000-00003A190000}"/>
    <cellStyle name="Comma 3 10 2" xfId="3305" xr:uid="{00000000-0005-0000-0000-00003B190000}"/>
    <cellStyle name="Comma 3 10 3" xfId="3306" xr:uid="{00000000-0005-0000-0000-00003C190000}"/>
    <cellStyle name="Comma 3 100" xfId="3307" xr:uid="{00000000-0005-0000-0000-00003D190000}"/>
    <cellStyle name="Comma 3 100 2" xfId="3308" xr:uid="{00000000-0005-0000-0000-00003E190000}"/>
    <cellStyle name="Comma 3 100 3" xfId="3309" xr:uid="{00000000-0005-0000-0000-00003F190000}"/>
    <cellStyle name="Comma 3 101" xfId="3310" xr:uid="{00000000-0005-0000-0000-000040190000}"/>
    <cellStyle name="Comma 3 101 2" xfId="3311" xr:uid="{00000000-0005-0000-0000-000041190000}"/>
    <cellStyle name="Comma 3 101 3" xfId="3312" xr:uid="{00000000-0005-0000-0000-000042190000}"/>
    <cellStyle name="Comma 3 102" xfId="3313" xr:uid="{00000000-0005-0000-0000-000043190000}"/>
    <cellStyle name="Comma 3 102 2" xfId="3314" xr:uid="{00000000-0005-0000-0000-000044190000}"/>
    <cellStyle name="Comma 3 102 3" xfId="3315" xr:uid="{00000000-0005-0000-0000-000045190000}"/>
    <cellStyle name="Comma 3 103" xfId="3316" xr:uid="{00000000-0005-0000-0000-000046190000}"/>
    <cellStyle name="Comma 3 103 2" xfId="3317" xr:uid="{00000000-0005-0000-0000-000047190000}"/>
    <cellStyle name="Comma 3 103 3" xfId="3318" xr:uid="{00000000-0005-0000-0000-000048190000}"/>
    <cellStyle name="Comma 3 104" xfId="3319" xr:uid="{00000000-0005-0000-0000-000049190000}"/>
    <cellStyle name="Comma 3 104 2" xfId="3320" xr:uid="{00000000-0005-0000-0000-00004A190000}"/>
    <cellStyle name="Comma 3 104 3" xfId="3321" xr:uid="{00000000-0005-0000-0000-00004B190000}"/>
    <cellStyle name="Comma 3 105" xfId="3322" xr:uid="{00000000-0005-0000-0000-00004C190000}"/>
    <cellStyle name="Comma 3 105 2" xfId="3323" xr:uid="{00000000-0005-0000-0000-00004D190000}"/>
    <cellStyle name="Comma 3 105 3" xfId="3324" xr:uid="{00000000-0005-0000-0000-00004E190000}"/>
    <cellStyle name="Comma 3 106" xfId="3325" xr:uid="{00000000-0005-0000-0000-00004F190000}"/>
    <cellStyle name="Comma 3 106 2" xfId="3326" xr:uid="{00000000-0005-0000-0000-000050190000}"/>
    <cellStyle name="Comma 3 106 3" xfId="3327" xr:uid="{00000000-0005-0000-0000-000051190000}"/>
    <cellStyle name="Comma 3 107" xfId="3328" xr:uid="{00000000-0005-0000-0000-000052190000}"/>
    <cellStyle name="Comma 3 107 2" xfId="3329" xr:uid="{00000000-0005-0000-0000-000053190000}"/>
    <cellStyle name="Comma 3 107 3" xfId="3330" xr:uid="{00000000-0005-0000-0000-000054190000}"/>
    <cellStyle name="Comma 3 108" xfId="3331" xr:uid="{00000000-0005-0000-0000-000055190000}"/>
    <cellStyle name="Comma 3 109" xfId="3332" xr:uid="{00000000-0005-0000-0000-000056190000}"/>
    <cellStyle name="Comma 3 11" xfId="3333" xr:uid="{00000000-0005-0000-0000-000057190000}"/>
    <cellStyle name="Comma 3 11 2" xfId="3334" xr:uid="{00000000-0005-0000-0000-000058190000}"/>
    <cellStyle name="Comma 3 11 3" xfId="3335" xr:uid="{00000000-0005-0000-0000-000059190000}"/>
    <cellStyle name="Comma 3 110" xfId="3336" xr:uid="{00000000-0005-0000-0000-00005A190000}"/>
    <cellStyle name="Comma 3 111" xfId="3337" xr:uid="{00000000-0005-0000-0000-00005B190000}"/>
    <cellStyle name="Comma 3 112" xfId="3338" xr:uid="{00000000-0005-0000-0000-00005C190000}"/>
    <cellStyle name="Comma 3 113" xfId="3339" xr:uid="{00000000-0005-0000-0000-00005D190000}"/>
    <cellStyle name="Comma 3 114" xfId="3340" xr:uid="{00000000-0005-0000-0000-00005E190000}"/>
    <cellStyle name="Comma 3 115" xfId="3341" xr:uid="{00000000-0005-0000-0000-00005F190000}"/>
    <cellStyle name="Comma 3 116" xfId="3342" xr:uid="{00000000-0005-0000-0000-000060190000}"/>
    <cellStyle name="Comma 3 117" xfId="3343" xr:uid="{00000000-0005-0000-0000-000061190000}"/>
    <cellStyle name="Comma 3 118" xfId="3344" xr:uid="{00000000-0005-0000-0000-000062190000}"/>
    <cellStyle name="Comma 3 119" xfId="3345" xr:uid="{00000000-0005-0000-0000-000063190000}"/>
    <cellStyle name="Comma 3 12" xfId="3346" xr:uid="{00000000-0005-0000-0000-000064190000}"/>
    <cellStyle name="Comma 3 12 2" xfId="3347" xr:uid="{00000000-0005-0000-0000-000065190000}"/>
    <cellStyle name="Comma 3 12 3" xfId="3348" xr:uid="{00000000-0005-0000-0000-000066190000}"/>
    <cellStyle name="Comma 3 120" xfId="3349" xr:uid="{00000000-0005-0000-0000-000067190000}"/>
    <cellStyle name="Comma 3 121" xfId="3350" xr:uid="{00000000-0005-0000-0000-000068190000}"/>
    <cellStyle name="Comma 3 122" xfId="3351" xr:uid="{00000000-0005-0000-0000-000069190000}"/>
    <cellStyle name="Comma 3 123" xfId="3352" xr:uid="{00000000-0005-0000-0000-00006A190000}"/>
    <cellStyle name="Comma 3 124" xfId="3353" xr:uid="{00000000-0005-0000-0000-00006B190000}"/>
    <cellStyle name="Comma 3 125" xfId="3354" xr:uid="{00000000-0005-0000-0000-00006C190000}"/>
    <cellStyle name="Comma 3 126" xfId="3355" xr:uid="{00000000-0005-0000-0000-00006D190000}"/>
    <cellStyle name="Comma 3 127" xfId="3356" xr:uid="{00000000-0005-0000-0000-00006E190000}"/>
    <cellStyle name="Comma 3 128" xfId="3357" xr:uid="{00000000-0005-0000-0000-00006F190000}"/>
    <cellStyle name="Comma 3 129" xfId="3358" xr:uid="{00000000-0005-0000-0000-000070190000}"/>
    <cellStyle name="Comma 3 13" xfId="3359" xr:uid="{00000000-0005-0000-0000-000071190000}"/>
    <cellStyle name="Comma 3 13 2" xfId="3360" xr:uid="{00000000-0005-0000-0000-000072190000}"/>
    <cellStyle name="Comma 3 13 3" xfId="3361" xr:uid="{00000000-0005-0000-0000-000073190000}"/>
    <cellStyle name="Comma 3 130" xfId="3362" xr:uid="{00000000-0005-0000-0000-000074190000}"/>
    <cellStyle name="Comma 3 131" xfId="3363" xr:uid="{00000000-0005-0000-0000-000075190000}"/>
    <cellStyle name="Comma 3 132" xfId="3364" xr:uid="{00000000-0005-0000-0000-000076190000}"/>
    <cellStyle name="Comma 3 133" xfId="3365" xr:uid="{00000000-0005-0000-0000-000077190000}"/>
    <cellStyle name="Comma 3 134" xfId="3366" xr:uid="{00000000-0005-0000-0000-000078190000}"/>
    <cellStyle name="Comma 3 135" xfId="3367" xr:uid="{00000000-0005-0000-0000-000079190000}"/>
    <cellStyle name="Comma 3 136" xfId="3368" xr:uid="{00000000-0005-0000-0000-00007A190000}"/>
    <cellStyle name="Comma 3 137" xfId="3369" xr:uid="{00000000-0005-0000-0000-00007B190000}"/>
    <cellStyle name="Comma 3 138" xfId="3370" xr:uid="{00000000-0005-0000-0000-00007C190000}"/>
    <cellStyle name="Comma 3 139" xfId="3371" xr:uid="{00000000-0005-0000-0000-00007D190000}"/>
    <cellStyle name="Comma 3 14" xfId="3372" xr:uid="{00000000-0005-0000-0000-00007E190000}"/>
    <cellStyle name="Comma 3 14 2" xfId="3373" xr:uid="{00000000-0005-0000-0000-00007F190000}"/>
    <cellStyle name="Comma 3 14 3" xfId="3374" xr:uid="{00000000-0005-0000-0000-000080190000}"/>
    <cellStyle name="Comma 3 140" xfId="3375" xr:uid="{00000000-0005-0000-0000-000081190000}"/>
    <cellStyle name="Comma 3 141" xfId="3376" xr:uid="{00000000-0005-0000-0000-000082190000}"/>
    <cellStyle name="Comma 3 142" xfId="3377" xr:uid="{00000000-0005-0000-0000-000083190000}"/>
    <cellStyle name="Comma 3 143" xfId="3378" xr:uid="{00000000-0005-0000-0000-000084190000}"/>
    <cellStyle name="Comma 3 144" xfId="3379" xr:uid="{00000000-0005-0000-0000-000085190000}"/>
    <cellStyle name="Comma 3 145" xfId="3380" xr:uid="{00000000-0005-0000-0000-000086190000}"/>
    <cellStyle name="Comma 3 146" xfId="3381" xr:uid="{00000000-0005-0000-0000-000087190000}"/>
    <cellStyle name="Comma 3 147" xfId="3382" xr:uid="{00000000-0005-0000-0000-000088190000}"/>
    <cellStyle name="Comma 3 148" xfId="3383" xr:uid="{00000000-0005-0000-0000-000089190000}"/>
    <cellStyle name="Comma 3 149" xfId="3384" xr:uid="{00000000-0005-0000-0000-00008A190000}"/>
    <cellStyle name="Comma 3 15" xfId="3385" xr:uid="{00000000-0005-0000-0000-00008B190000}"/>
    <cellStyle name="Comma 3 15 2" xfId="3386" xr:uid="{00000000-0005-0000-0000-00008C190000}"/>
    <cellStyle name="Comma 3 15 3" xfId="3387" xr:uid="{00000000-0005-0000-0000-00008D190000}"/>
    <cellStyle name="Comma 3 150" xfId="3388" xr:uid="{00000000-0005-0000-0000-00008E190000}"/>
    <cellStyle name="Comma 3 151" xfId="3389" xr:uid="{00000000-0005-0000-0000-00008F190000}"/>
    <cellStyle name="Comma 3 152" xfId="3390" xr:uid="{00000000-0005-0000-0000-000090190000}"/>
    <cellStyle name="Comma 3 153" xfId="3391" xr:uid="{00000000-0005-0000-0000-000091190000}"/>
    <cellStyle name="Comma 3 154" xfId="3392" xr:uid="{00000000-0005-0000-0000-000092190000}"/>
    <cellStyle name="Comma 3 155" xfId="3393" xr:uid="{00000000-0005-0000-0000-000093190000}"/>
    <cellStyle name="Comma 3 156" xfId="3394" xr:uid="{00000000-0005-0000-0000-000094190000}"/>
    <cellStyle name="Comma 3 157" xfId="3395" xr:uid="{00000000-0005-0000-0000-000095190000}"/>
    <cellStyle name="Comma 3 158" xfId="3396" xr:uid="{00000000-0005-0000-0000-000096190000}"/>
    <cellStyle name="Comma 3 159" xfId="3397" xr:uid="{00000000-0005-0000-0000-000097190000}"/>
    <cellStyle name="Comma 3 16" xfId="3398" xr:uid="{00000000-0005-0000-0000-000098190000}"/>
    <cellStyle name="Comma 3 16 2" xfId="3399" xr:uid="{00000000-0005-0000-0000-000099190000}"/>
    <cellStyle name="Comma 3 16 3" xfId="3400" xr:uid="{00000000-0005-0000-0000-00009A190000}"/>
    <cellStyle name="Comma 3 160" xfId="3401" xr:uid="{00000000-0005-0000-0000-00009B190000}"/>
    <cellStyle name="Comma 3 161" xfId="3402" xr:uid="{00000000-0005-0000-0000-00009C190000}"/>
    <cellStyle name="Comma 3 162" xfId="3403" xr:uid="{00000000-0005-0000-0000-00009D190000}"/>
    <cellStyle name="Comma 3 163" xfId="3404" xr:uid="{00000000-0005-0000-0000-00009E190000}"/>
    <cellStyle name="Comma 3 164" xfId="3405" xr:uid="{00000000-0005-0000-0000-00009F190000}"/>
    <cellStyle name="Comma 3 165" xfId="3406" xr:uid="{00000000-0005-0000-0000-0000A0190000}"/>
    <cellStyle name="Comma 3 166" xfId="3407" xr:uid="{00000000-0005-0000-0000-0000A1190000}"/>
    <cellStyle name="Comma 3 167" xfId="3408" xr:uid="{00000000-0005-0000-0000-0000A2190000}"/>
    <cellStyle name="Comma 3 168" xfId="3409" xr:uid="{00000000-0005-0000-0000-0000A3190000}"/>
    <cellStyle name="Comma 3 169" xfId="3410" xr:uid="{00000000-0005-0000-0000-0000A4190000}"/>
    <cellStyle name="Comma 3 17" xfId="3411" xr:uid="{00000000-0005-0000-0000-0000A5190000}"/>
    <cellStyle name="Comma 3 17 2" xfId="3412" xr:uid="{00000000-0005-0000-0000-0000A6190000}"/>
    <cellStyle name="Comma 3 17 3" xfId="3413" xr:uid="{00000000-0005-0000-0000-0000A7190000}"/>
    <cellStyle name="Comma 3 170" xfId="3414" xr:uid="{00000000-0005-0000-0000-0000A8190000}"/>
    <cellStyle name="Comma 3 171" xfId="3415" xr:uid="{00000000-0005-0000-0000-0000A9190000}"/>
    <cellStyle name="Comma 3 172" xfId="3416" xr:uid="{00000000-0005-0000-0000-0000AA190000}"/>
    <cellStyle name="Comma 3 173" xfId="3417" xr:uid="{00000000-0005-0000-0000-0000AB190000}"/>
    <cellStyle name="Comma 3 174" xfId="3418" xr:uid="{00000000-0005-0000-0000-0000AC190000}"/>
    <cellStyle name="Comma 3 175" xfId="3419" xr:uid="{00000000-0005-0000-0000-0000AD190000}"/>
    <cellStyle name="Comma 3 176" xfId="3420" xr:uid="{00000000-0005-0000-0000-0000AE190000}"/>
    <cellStyle name="Comma 3 177" xfId="3421" xr:uid="{00000000-0005-0000-0000-0000AF190000}"/>
    <cellStyle name="Comma 3 178" xfId="3422" xr:uid="{00000000-0005-0000-0000-0000B0190000}"/>
    <cellStyle name="Comma 3 179" xfId="3423" xr:uid="{00000000-0005-0000-0000-0000B1190000}"/>
    <cellStyle name="Comma 3 18" xfId="3424" xr:uid="{00000000-0005-0000-0000-0000B2190000}"/>
    <cellStyle name="Comma 3 18 2" xfId="3425" xr:uid="{00000000-0005-0000-0000-0000B3190000}"/>
    <cellStyle name="Comma 3 18 3" xfId="3426" xr:uid="{00000000-0005-0000-0000-0000B4190000}"/>
    <cellStyle name="Comma 3 180" xfId="3427" xr:uid="{00000000-0005-0000-0000-0000B5190000}"/>
    <cellStyle name="Comma 3 181" xfId="3428" xr:uid="{00000000-0005-0000-0000-0000B6190000}"/>
    <cellStyle name="Comma 3 182" xfId="3429" xr:uid="{00000000-0005-0000-0000-0000B7190000}"/>
    <cellStyle name="Comma 3 183" xfId="3430" xr:uid="{00000000-0005-0000-0000-0000B8190000}"/>
    <cellStyle name="Comma 3 184" xfId="3431" xr:uid="{00000000-0005-0000-0000-0000B9190000}"/>
    <cellStyle name="Comma 3 185" xfId="3432" xr:uid="{00000000-0005-0000-0000-0000BA190000}"/>
    <cellStyle name="Comma 3 186" xfId="3433" xr:uid="{00000000-0005-0000-0000-0000BB190000}"/>
    <cellStyle name="Comma 3 187" xfId="3434" xr:uid="{00000000-0005-0000-0000-0000BC190000}"/>
    <cellStyle name="Comma 3 188" xfId="3435" xr:uid="{00000000-0005-0000-0000-0000BD190000}"/>
    <cellStyle name="Comma 3 189" xfId="3436" xr:uid="{00000000-0005-0000-0000-0000BE190000}"/>
    <cellStyle name="Comma 3 19" xfId="3437" xr:uid="{00000000-0005-0000-0000-0000BF190000}"/>
    <cellStyle name="Comma 3 19 2" xfId="3438" xr:uid="{00000000-0005-0000-0000-0000C0190000}"/>
    <cellStyle name="Comma 3 19 3" xfId="3439" xr:uid="{00000000-0005-0000-0000-0000C1190000}"/>
    <cellStyle name="Comma 3 190" xfId="3440" xr:uid="{00000000-0005-0000-0000-0000C2190000}"/>
    <cellStyle name="Comma 3 191" xfId="3441" xr:uid="{00000000-0005-0000-0000-0000C3190000}"/>
    <cellStyle name="Comma 3 192" xfId="3442" xr:uid="{00000000-0005-0000-0000-0000C4190000}"/>
    <cellStyle name="Comma 3 193" xfId="3443" xr:uid="{00000000-0005-0000-0000-0000C5190000}"/>
    <cellStyle name="Comma 3 194" xfId="3444" xr:uid="{00000000-0005-0000-0000-0000C6190000}"/>
    <cellStyle name="Comma 3 195" xfId="3445" xr:uid="{00000000-0005-0000-0000-0000C7190000}"/>
    <cellStyle name="Comma 3 195 2" xfId="3446" xr:uid="{00000000-0005-0000-0000-0000C8190000}"/>
    <cellStyle name="Comma 3 195 3" xfId="3447" xr:uid="{00000000-0005-0000-0000-0000C9190000}"/>
    <cellStyle name="Comma 3 196" xfId="3448" xr:uid="{00000000-0005-0000-0000-0000CA190000}"/>
    <cellStyle name="Comma 3 196 2" xfId="3449" xr:uid="{00000000-0005-0000-0000-0000CB190000}"/>
    <cellStyle name="Comma 3 196 3" xfId="3450" xr:uid="{00000000-0005-0000-0000-0000CC190000}"/>
    <cellStyle name="Comma 3 197" xfId="3451" xr:uid="{00000000-0005-0000-0000-0000CD190000}"/>
    <cellStyle name="Comma 3 198" xfId="51936" xr:uid="{00000000-0005-0000-0000-0000CE190000}"/>
    <cellStyle name="Comma 3 199" xfId="3303" xr:uid="{00000000-0005-0000-0000-0000CF190000}"/>
    <cellStyle name="Comma 3 2" xfId="3452" xr:uid="{00000000-0005-0000-0000-0000D0190000}"/>
    <cellStyle name="Comma 3 2 10" xfId="57875" xr:uid="{00000000-0005-0000-0000-0000D1190000}"/>
    <cellStyle name="Comma 3 2 11" xfId="57876" xr:uid="{00000000-0005-0000-0000-0000D2190000}"/>
    <cellStyle name="Comma 3 2 12" xfId="57877" xr:uid="{00000000-0005-0000-0000-0000D3190000}"/>
    <cellStyle name="Comma 3 2 13" xfId="57878" xr:uid="{00000000-0005-0000-0000-0000D4190000}"/>
    <cellStyle name="Comma 3 2 14" xfId="57879" xr:uid="{00000000-0005-0000-0000-0000D5190000}"/>
    <cellStyle name="Comma 3 2 15" xfId="57880" xr:uid="{00000000-0005-0000-0000-0000D6190000}"/>
    <cellStyle name="Comma 3 2 16" xfId="57881" xr:uid="{00000000-0005-0000-0000-0000D7190000}"/>
    <cellStyle name="Comma 3 2 17" xfId="57882" xr:uid="{00000000-0005-0000-0000-0000D8190000}"/>
    <cellStyle name="Comma 3 2 18" xfId="57883" xr:uid="{00000000-0005-0000-0000-0000D9190000}"/>
    <cellStyle name="Comma 3 2 2" xfId="3453" xr:uid="{00000000-0005-0000-0000-0000DA190000}"/>
    <cellStyle name="Comma 3 2 2 10" xfId="57884" xr:uid="{00000000-0005-0000-0000-0000DB190000}"/>
    <cellStyle name="Comma 3 2 2 11" xfId="57885" xr:uid="{00000000-0005-0000-0000-0000DC190000}"/>
    <cellStyle name="Comma 3 2 2 2" xfId="3454" xr:uid="{00000000-0005-0000-0000-0000DD190000}"/>
    <cellStyle name="Comma 3 2 2 2 2" xfId="7665" xr:uid="{00000000-0005-0000-0000-0000DE190000}"/>
    <cellStyle name="Comma 3 2 2 3" xfId="7666" xr:uid="{00000000-0005-0000-0000-0000DF190000}"/>
    <cellStyle name="Comma 3 2 2 4" xfId="57886" xr:uid="{00000000-0005-0000-0000-0000E0190000}"/>
    <cellStyle name="Comma 3 2 2 5" xfId="57887" xr:uid="{00000000-0005-0000-0000-0000E1190000}"/>
    <cellStyle name="Comma 3 2 2 6" xfId="57888" xr:uid="{00000000-0005-0000-0000-0000E2190000}"/>
    <cellStyle name="Comma 3 2 2 7" xfId="57889" xr:uid="{00000000-0005-0000-0000-0000E3190000}"/>
    <cellStyle name="Comma 3 2 2 8" xfId="57890" xr:uid="{00000000-0005-0000-0000-0000E4190000}"/>
    <cellStyle name="Comma 3 2 2 9" xfId="57891" xr:uid="{00000000-0005-0000-0000-0000E5190000}"/>
    <cellStyle name="Comma 3 2 3" xfId="3455" xr:uid="{00000000-0005-0000-0000-0000E6190000}"/>
    <cellStyle name="Comma 3 2 3 2" xfId="7667" xr:uid="{00000000-0005-0000-0000-0000E7190000}"/>
    <cellStyle name="Comma 3 2 4" xfId="3456" xr:uid="{00000000-0005-0000-0000-0000E8190000}"/>
    <cellStyle name="Comma 3 2 5" xfId="57892" xr:uid="{00000000-0005-0000-0000-0000E9190000}"/>
    <cellStyle name="Comma 3 2 6" xfId="57893" xr:uid="{00000000-0005-0000-0000-0000EA190000}"/>
    <cellStyle name="Comma 3 2 7" xfId="57894" xr:uid="{00000000-0005-0000-0000-0000EB190000}"/>
    <cellStyle name="Comma 3 2 8" xfId="57895" xr:uid="{00000000-0005-0000-0000-0000EC190000}"/>
    <cellStyle name="Comma 3 2 9" xfId="57896" xr:uid="{00000000-0005-0000-0000-0000ED190000}"/>
    <cellStyle name="Comma 3 20" xfId="3457" xr:uid="{00000000-0005-0000-0000-0000EE190000}"/>
    <cellStyle name="Comma 3 20 2" xfId="3458" xr:uid="{00000000-0005-0000-0000-0000EF190000}"/>
    <cellStyle name="Comma 3 20 3" xfId="3459" xr:uid="{00000000-0005-0000-0000-0000F0190000}"/>
    <cellStyle name="Comma 3 21" xfId="3460" xr:uid="{00000000-0005-0000-0000-0000F1190000}"/>
    <cellStyle name="Comma 3 21 2" xfId="3461" xr:uid="{00000000-0005-0000-0000-0000F2190000}"/>
    <cellStyle name="Comma 3 21 3" xfId="3462" xr:uid="{00000000-0005-0000-0000-0000F3190000}"/>
    <cellStyle name="Comma 3 22" xfId="3463" xr:uid="{00000000-0005-0000-0000-0000F4190000}"/>
    <cellStyle name="Comma 3 22 2" xfId="3464" xr:uid="{00000000-0005-0000-0000-0000F5190000}"/>
    <cellStyle name="Comma 3 22 3" xfId="3465" xr:uid="{00000000-0005-0000-0000-0000F6190000}"/>
    <cellStyle name="Comma 3 23" xfId="3466" xr:uid="{00000000-0005-0000-0000-0000F7190000}"/>
    <cellStyle name="Comma 3 23 2" xfId="3467" xr:uid="{00000000-0005-0000-0000-0000F8190000}"/>
    <cellStyle name="Comma 3 23 3" xfId="3468" xr:uid="{00000000-0005-0000-0000-0000F9190000}"/>
    <cellStyle name="Comma 3 24" xfId="3469" xr:uid="{00000000-0005-0000-0000-0000FA190000}"/>
    <cellStyle name="Comma 3 24 2" xfId="3470" xr:uid="{00000000-0005-0000-0000-0000FB190000}"/>
    <cellStyle name="Comma 3 24 3" xfId="3471" xr:uid="{00000000-0005-0000-0000-0000FC190000}"/>
    <cellStyle name="Comma 3 25" xfId="3472" xr:uid="{00000000-0005-0000-0000-0000FD190000}"/>
    <cellStyle name="Comma 3 25 2" xfId="3473" xr:uid="{00000000-0005-0000-0000-0000FE190000}"/>
    <cellStyle name="Comma 3 25 3" xfId="3474" xr:uid="{00000000-0005-0000-0000-0000FF190000}"/>
    <cellStyle name="Comma 3 26" xfId="3475" xr:uid="{00000000-0005-0000-0000-0000001A0000}"/>
    <cellStyle name="Comma 3 26 2" xfId="3476" xr:uid="{00000000-0005-0000-0000-0000011A0000}"/>
    <cellStyle name="Comma 3 26 3" xfId="3477" xr:uid="{00000000-0005-0000-0000-0000021A0000}"/>
    <cellStyle name="Comma 3 27" xfId="3478" xr:uid="{00000000-0005-0000-0000-0000031A0000}"/>
    <cellStyle name="Comma 3 27 2" xfId="3479" xr:uid="{00000000-0005-0000-0000-0000041A0000}"/>
    <cellStyle name="Comma 3 27 3" xfId="3480" xr:uid="{00000000-0005-0000-0000-0000051A0000}"/>
    <cellStyle name="Comma 3 28" xfId="3481" xr:uid="{00000000-0005-0000-0000-0000061A0000}"/>
    <cellStyle name="Comma 3 28 2" xfId="3482" xr:uid="{00000000-0005-0000-0000-0000071A0000}"/>
    <cellStyle name="Comma 3 28 3" xfId="3483" xr:uid="{00000000-0005-0000-0000-0000081A0000}"/>
    <cellStyle name="Comma 3 29" xfId="3484" xr:uid="{00000000-0005-0000-0000-0000091A0000}"/>
    <cellStyle name="Comma 3 29 2" xfId="3485" xr:uid="{00000000-0005-0000-0000-00000A1A0000}"/>
    <cellStyle name="Comma 3 29 3" xfId="3486" xr:uid="{00000000-0005-0000-0000-00000B1A0000}"/>
    <cellStyle name="Comma 3 3" xfId="3487" xr:uid="{00000000-0005-0000-0000-00000C1A0000}"/>
    <cellStyle name="Comma 3 3 2" xfId="3488" xr:uid="{00000000-0005-0000-0000-00000D1A0000}"/>
    <cellStyle name="Comma 3 3 2 2" xfId="3489" xr:uid="{00000000-0005-0000-0000-00000E1A0000}"/>
    <cellStyle name="Comma 3 3 3" xfId="3490" xr:uid="{00000000-0005-0000-0000-00000F1A0000}"/>
    <cellStyle name="Comma 3 3 3 2" xfId="7668" xr:uid="{00000000-0005-0000-0000-0000101A0000}"/>
    <cellStyle name="Comma 3 30" xfId="3491" xr:uid="{00000000-0005-0000-0000-0000111A0000}"/>
    <cellStyle name="Comma 3 30 2" xfId="3492" xr:uid="{00000000-0005-0000-0000-0000121A0000}"/>
    <cellStyle name="Comma 3 30 3" xfId="3493" xr:uid="{00000000-0005-0000-0000-0000131A0000}"/>
    <cellStyle name="Comma 3 31" xfId="3494" xr:uid="{00000000-0005-0000-0000-0000141A0000}"/>
    <cellStyle name="Comma 3 31 2" xfId="3495" xr:uid="{00000000-0005-0000-0000-0000151A0000}"/>
    <cellStyle name="Comma 3 31 3" xfId="3496" xr:uid="{00000000-0005-0000-0000-0000161A0000}"/>
    <cellStyle name="Comma 3 32" xfId="3497" xr:uid="{00000000-0005-0000-0000-0000171A0000}"/>
    <cellStyle name="Comma 3 32 2" xfId="3498" xr:uid="{00000000-0005-0000-0000-0000181A0000}"/>
    <cellStyle name="Comma 3 32 3" xfId="3499" xr:uid="{00000000-0005-0000-0000-0000191A0000}"/>
    <cellStyle name="Comma 3 33" xfId="3500" xr:uid="{00000000-0005-0000-0000-00001A1A0000}"/>
    <cellStyle name="Comma 3 33 2" xfId="3501" xr:uid="{00000000-0005-0000-0000-00001B1A0000}"/>
    <cellStyle name="Comma 3 33 3" xfId="3502" xr:uid="{00000000-0005-0000-0000-00001C1A0000}"/>
    <cellStyle name="Comma 3 34" xfId="3503" xr:uid="{00000000-0005-0000-0000-00001D1A0000}"/>
    <cellStyle name="Comma 3 34 2" xfId="3504" xr:uid="{00000000-0005-0000-0000-00001E1A0000}"/>
    <cellStyle name="Comma 3 34 3" xfId="3505" xr:uid="{00000000-0005-0000-0000-00001F1A0000}"/>
    <cellStyle name="Comma 3 35" xfId="3506" xr:uid="{00000000-0005-0000-0000-0000201A0000}"/>
    <cellStyle name="Comma 3 35 2" xfId="3507" xr:uid="{00000000-0005-0000-0000-0000211A0000}"/>
    <cellStyle name="Comma 3 35 3" xfId="3508" xr:uid="{00000000-0005-0000-0000-0000221A0000}"/>
    <cellStyle name="Comma 3 36" xfId="3509" xr:uid="{00000000-0005-0000-0000-0000231A0000}"/>
    <cellStyle name="Comma 3 36 2" xfId="3510" xr:uid="{00000000-0005-0000-0000-0000241A0000}"/>
    <cellStyle name="Comma 3 36 3" xfId="3511" xr:uid="{00000000-0005-0000-0000-0000251A0000}"/>
    <cellStyle name="Comma 3 37" xfId="3512" xr:uid="{00000000-0005-0000-0000-0000261A0000}"/>
    <cellStyle name="Comma 3 37 2" xfId="3513" xr:uid="{00000000-0005-0000-0000-0000271A0000}"/>
    <cellStyle name="Comma 3 37 3" xfId="3514" xr:uid="{00000000-0005-0000-0000-0000281A0000}"/>
    <cellStyle name="Comma 3 38" xfId="3515" xr:uid="{00000000-0005-0000-0000-0000291A0000}"/>
    <cellStyle name="Comma 3 38 2" xfId="3516" xr:uid="{00000000-0005-0000-0000-00002A1A0000}"/>
    <cellStyle name="Comma 3 38 3" xfId="3517" xr:uid="{00000000-0005-0000-0000-00002B1A0000}"/>
    <cellStyle name="Comma 3 39" xfId="3518" xr:uid="{00000000-0005-0000-0000-00002C1A0000}"/>
    <cellStyle name="Comma 3 39 2" xfId="3519" xr:uid="{00000000-0005-0000-0000-00002D1A0000}"/>
    <cellStyle name="Comma 3 39 3" xfId="3520" xr:uid="{00000000-0005-0000-0000-00002E1A0000}"/>
    <cellStyle name="Comma 3 4" xfId="3521" xr:uid="{00000000-0005-0000-0000-00002F1A0000}"/>
    <cellStyle name="Comma 3 4 2" xfId="3522" xr:uid="{00000000-0005-0000-0000-0000301A0000}"/>
    <cellStyle name="Comma 3 4 2 2 2 2" xfId="51937" xr:uid="{00000000-0005-0000-0000-0000311A0000}"/>
    <cellStyle name="Comma 3 4 3" xfId="3523" xr:uid="{00000000-0005-0000-0000-0000321A0000}"/>
    <cellStyle name="Comma 3 40" xfId="3524" xr:uid="{00000000-0005-0000-0000-0000331A0000}"/>
    <cellStyle name="Comma 3 40 2" xfId="3525" xr:uid="{00000000-0005-0000-0000-0000341A0000}"/>
    <cellStyle name="Comma 3 40 3" xfId="3526" xr:uid="{00000000-0005-0000-0000-0000351A0000}"/>
    <cellStyle name="Comma 3 41" xfId="3527" xr:uid="{00000000-0005-0000-0000-0000361A0000}"/>
    <cellStyle name="Comma 3 41 2" xfId="3528" xr:uid="{00000000-0005-0000-0000-0000371A0000}"/>
    <cellStyle name="Comma 3 41 3" xfId="3529" xr:uid="{00000000-0005-0000-0000-0000381A0000}"/>
    <cellStyle name="Comma 3 42" xfId="3530" xr:uid="{00000000-0005-0000-0000-0000391A0000}"/>
    <cellStyle name="Comma 3 42 2" xfId="3531" xr:uid="{00000000-0005-0000-0000-00003A1A0000}"/>
    <cellStyle name="Comma 3 42 3" xfId="3532" xr:uid="{00000000-0005-0000-0000-00003B1A0000}"/>
    <cellStyle name="Comma 3 43" xfId="3533" xr:uid="{00000000-0005-0000-0000-00003C1A0000}"/>
    <cellStyle name="Comma 3 43 2" xfId="3534" xr:uid="{00000000-0005-0000-0000-00003D1A0000}"/>
    <cellStyle name="Comma 3 43 3" xfId="3535" xr:uid="{00000000-0005-0000-0000-00003E1A0000}"/>
    <cellStyle name="Comma 3 44" xfId="3536" xr:uid="{00000000-0005-0000-0000-00003F1A0000}"/>
    <cellStyle name="Comma 3 44 2" xfId="3537" xr:uid="{00000000-0005-0000-0000-0000401A0000}"/>
    <cellStyle name="Comma 3 44 3" xfId="3538" xr:uid="{00000000-0005-0000-0000-0000411A0000}"/>
    <cellStyle name="Comma 3 45" xfId="3539" xr:uid="{00000000-0005-0000-0000-0000421A0000}"/>
    <cellStyle name="Comma 3 45 2" xfId="3540" xr:uid="{00000000-0005-0000-0000-0000431A0000}"/>
    <cellStyle name="Comma 3 45 3" xfId="3541" xr:uid="{00000000-0005-0000-0000-0000441A0000}"/>
    <cellStyle name="Comma 3 46" xfId="3542" xr:uid="{00000000-0005-0000-0000-0000451A0000}"/>
    <cellStyle name="Comma 3 46 2" xfId="3543" xr:uid="{00000000-0005-0000-0000-0000461A0000}"/>
    <cellStyle name="Comma 3 46 3" xfId="3544" xr:uid="{00000000-0005-0000-0000-0000471A0000}"/>
    <cellStyle name="Comma 3 47" xfId="3545" xr:uid="{00000000-0005-0000-0000-0000481A0000}"/>
    <cellStyle name="Comma 3 47 2" xfId="3546" xr:uid="{00000000-0005-0000-0000-0000491A0000}"/>
    <cellStyle name="Comma 3 47 3" xfId="3547" xr:uid="{00000000-0005-0000-0000-00004A1A0000}"/>
    <cellStyle name="Comma 3 48" xfId="3548" xr:uid="{00000000-0005-0000-0000-00004B1A0000}"/>
    <cellStyle name="Comma 3 48 2" xfId="3549" xr:uid="{00000000-0005-0000-0000-00004C1A0000}"/>
    <cellStyle name="Comma 3 48 3" xfId="3550" xr:uid="{00000000-0005-0000-0000-00004D1A0000}"/>
    <cellStyle name="Comma 3 49" xfId="3551" xr:uid="{00000000-0005-0000-0000-00004E1A0000}"/>
    <cellStyle name="Comma 3 49 2" xfId="3552" xr:uid="{00000000-0005-0000-0000-00004F1A0000}"/>
    <cellStyle name="Comma 3 49 3" xfId="3553" xr:uid="{00000000-0005-0000-0000-0000501A0000}"/>
    <cellStyle name="Comma 3 5" xfId="3554" xr:uid="{00000000-0005-0000-0000-0000511A0000}"/>
    <cellStyle name="Comma 3 5 2" xfId="3555" xr:uid="{00000000-0005-0000-0000-0000521A0000}"/>
    <cellStyle name="Comma 3 5 3" xfId="3556" xr:uid="{00000000-0005-0000-0000-0000531A0000}"/>
    <cellStyle name="Comma 3 50" xfId="3557" xr:uid="{00000000-0005-0000-0000-0000541A0000}"/>
    <cellStyle name="Comma 3 50 2" xfId="3558" xr:uid="{00000000-0005-0000-0000-0000551A0000}"/>
    <cellStyle name="Comma 3 50 3" xfId="3559" xr:uid="{00000000-0005-0000-0000-0000561A0000}"/>
    <cellStyle name="Comma 3 51" xfId="3560" xr:uid="{00000000-0005-0000-0000-0000571A0000}"/>
    <cellStyle name="Comma 3 51 2" xfId="3561" xr:uid="{00000000-0005-0000-0000-0000581A0000}"/>
    <cellStyle name="Comma 3 51 3" xfId="3562" xr:uid="{00000000-0005-0000-0000-0000591A0000}"/>
    <cellStyle name="Comma 3 52" xfId="3563" xr:uid="{00000000-0005-0000-0000-00005A1A0000}"/>
    <cellStyle name="Comma 3 52 2" xfId="3564" xr:uid="{00000000-0005-0000-0000-00005B1A0000}"/>
    <cellStyle name="Comma 3 52 3" xfId="3565" xr:uid="{00000000-0005-0000-0000-00005C1A0000}"/>
    <cellStyle name="Comma 3 53" xfId="3566" xr:uid="{00000000-0005-0000-0000-00005D1A0000}"/>
    <cellStyle name="Comma 3 53 2" xfId="3567" xr:uid="{00000000-0005-0000-0000-00005E1A0000}"/>
    <cellStyle name="Comma 3 53 3" xfId="3568" xr:uid="{00000000-0005-0000-0000-00005F1A0000}"/>
    <cellStyle name="Comma 3 54" xfId="3569" xr:uid="{00000000-0005-0000-0000-0000601A0000}"/>
    <cellStyle name="Comma 3 54 2" xfId="3570" xr:uid="{00000000-0005-0000-0000-0000611A0000}"/>
    <cellStyle name="Comma 3 54 3" xfId="3571" xr:uid="{00000000-0005-0000-0000-0000621A0000}"/>
    <cellStyle name="Comma 3 55" xfId="3572" xr:uid="{00000000-0005-0000-0000-0000631A0000}"/>
    <cellStyle name="Comma 3 55 2" xfId="3573" xr:uid="{00000000-0005-0000-0000-0000641A0000}"/>
    <cellStyle name="Comma 3 55 3" xfId="3574" xr:uid="{00000000-0005-0000-0000-0000651A0000}"/>
    <cellStyle name="Comma 3 56" xfId="3575" xr:uid="{00000000-0005-0000-0000-0000661A0000}"/>
    <cellStyle name="Comma 3 56 2" xfId="3576" xr:uid="{00000000-0005-0000-0000-0000671A0000}"/>
    <cellStyle name="Comma 3 56 3" xfId="3577" xr:uid="{00000000-0005-0000-0000-0000681A0000}"/>
    <cellStyle name="Comma 3 57" xfId="3578" xr:uid="{00000000-0005-0000-0000-0000691A0000}"/>
    <cellStyle name="Comma 3 57 2" xfId="3579" xr:uid="{00000000-0005-0000-0000-00006A1A0000}"/>
    <cellStyle name="Comma 3 57 3" xfId="3580" xr:uid="{00000000-0005-0000-0000-00006B1A0000}"/>
    <cellStyle name="Comma 3 58" xfId="3581" xr:uid="{00000000-0005-0000-0000-00006C1A0000}"/>
    <cellStyle name="Comma 3 58 2" xfId="3582" xr:uid="{00000000-0005-0000-0000-00006D1A0000}"/>
    <cellStyle name="Comma 3 58 3" xfId="3583" xr:uid="{00000000-0005-0000-0000-00006E1A0000}"/>
    <cellStyle name="Comma 3 59" xfId="3584" xr:uid="{00000000-0005-0000-0000-00006F1A0000}"/>
    <cellStyle name="Comma 3 59 2" xfId="3585" xr:uid="{00000000-0005-0000-0000-0000701A0000}"/>
    <cellStyle name="Comma 3 59 3" xfId="3586" xr:uid="{00000000-0005-0000-0000-0000711A0000}"/>
    <cellStyle name="Comma 3 6" xfId="3587" xr:uid="{00000000-0005-0000-0000-0000721A0000}"/>
    <cellStyle name="Comma 3 6 2" xfId="3588" xr:uid="{00000000-0005-0000-0000-0000731A0000}"/>
    <cellStyle name="Comma 3 6 3" xfId="3589" xr:uid="{00000000-0005-0000-0000-0000741A0000}"/>
    <cellStyle name="Comma 3 60" xfId="3590" xr:uid="{00000000-0005-0000-0000-0000751A0000}"/>
    <cellStyle name="Comma 3 60 2" xfId="3591" xr:uid="{00000000-0005-0000-0000-0000761A0000}"/>
    <cellStyle name="Comma 3 60 3" xfId="3592" xr:uid="{00000000-0005-0000-0000-0000771A0000}"/>
    <cellStyle name="Comma 3 61" xfId="3593" xr:uid="{00000000-0005-0000-0000-0000781A0000}"/>
    <cellStyle name="Comma 3 61 2" xfId="3594" xr:uid="{00000000-0005-0000-0000-0000791A0000}"/>
    <cellStyle name="Comma 3 61 3" xfId="3595" xr:uid="{00000000-0005-0000-0000-00007A1A0000}"/>
    <cellStyle name="Comma 3 62" xfId="3596" xr:uid="{00000000-0005-0000-0000-00007B1A0000}"/>
    <cellStyle name="Comma 3 62 2" xfId="3597" xr:uid="{00000000-0005-0000-0000-00007C1A0000}"/>
    <cellStyle name="Comma 3 62 3" xfId="3598" xr:uid="{00000000-0005-0000-0000-00007D1A0000}"/>
    <cellStyle name="Comma 3 63" xfId="3599" xr:uid="{00000000-0005-0000-0000-00007E1A0000}"/>
    <cellStyle name="Comma 3 63 2" xfId="3600" xr:uid="{00000000-0005-0000-0000-00007F1A0000}"/>
    <cellStyle name="Comma 3 63 3" xfId="3601" xr:uid="{00000000-0005-0000-0000-0000801A0000}"/>
    <cellStyle name="Comma 3 64" xfId="3602" xr:uid="{00000000-0005-0000-0000-0000811A0000}"/>
    <cellStyle name="Comma 3 64 2" xfId="3603" xr:uid="{00000000-0005-0000-0000-0000821A0000}"/>
    <cellStyle name="Comma 3 64 3" xfId="3604" xr:uid="{00000000-0005-0000-0000-0000831A0000}"/>
    <cellStyle name="Comma 3 65" xfId="3605" xr:uid="{00000000-0005-0000-0000-0000841A0000}"/>
    <cellStyle name="Comma 3 65 2" xfId="3606" xr:uid="{00000000-0005-0000-0000-0000851A0000}"/>
    <cellStyle name="Comma 3 65 3" xfId="3607" xr:uid="{00000000-0005-0000-0000-0000861A0000}"/>
    <cellStyle name="Comma 3 66" xfId="3608" xr:uid="{00000000-0005-0000-0000-0000871A0000}"/>
    <cellStyle name="Comma 3 66 2" xfId="3609" xr:uid="{00000000-0005-0000-0000-0000881A0000}"/>
    <cellStyle name="Comma 3 66 3" xfId="3610" xr:uid="{00000000-0005-0000-0000-0000891A0000}"/>
    <cellStyle name="Comma 3 67" xfId="3611" xr:uid="{00000000-0005-0000-0000-00008A1A0000}"/>
    <cellStyle name="Comma 3 67 2" xfId="3612" xr:uid="{00000000-0005-0000-0000-00008B1A0000}"/>
    <cellStyle name="Comma 3 67 3" xfId="3613" xr:uid="{00000000-0005-0000-0000-00008C1A0000}"/>
    <cellStyle name="Comma 3 68" xfId="3614" xr:uid="{00000000-0005-0000-0000-00008D1A0000}"/>
    <cellStyle name="Comma 3 68 2" xfId="3615" xr:uid="{00000000-0005-0000-0000-00008E1A0000}"/>
    <cellStyle name="Comma 3 68 3" xfId="3616" xr:uid="{00000000-0005-0000-0000-00008F1A0000}"/>
    <cellStyle name="Comma 3 69" xfId="3617" xr:uid="{00000000-0005-0000-0000-0000901A0000}"/>
    <cellStyle name="Comma 3 69 2" xfId="3618" xr:uid="{00000000-0005-0000-0000-0000911A0000}"/>
    <cellStyle name="Comma 3 69 3" xfId="3619" xr:uid="{00000000-0005-0000-0000-0000921A0000}"/>
    <cellStyle name="Comma 3 7" xfId="3620" xr:uid="{00000000-0005-0000-0000-0000931A0000}"/>
    <cellStyle name="Comma 3 7 2" xfId="3621" xr:uid="{00000000-0005-0000-0000-0000941A0000}"/>
    <cellStyle name="Comma 3 7 3" xfId="3622" xr:uid="{00000000-0005-0000-0000-0000951A0000}"/>
    <cellStyle name="Comma 3 70" xfId="3623" xr:uid="{00000000-0005-0000-0000-0000961A0000}"/>
    <cellStyle name="Comma 3 70 2" xfId="3624" xr:uid="{00000000-0005-0000-0000-0000971A0000}"/>
    <cellStyle name="Comma 3 70 3" xfId="3625" xr:uid="{00000000-0005-0000-0000-0000981A0000}"/>
    <cellStyle name="Comma 3 71" xfId="3626" xr:uid="{00000000-0005-0000-0000-0000991A0000}"/>
    <cellStyle name="Comma 3 71 2" xfId="3627" xr:uid="{00000000-0005-0000-0000-00009A1A0000}"/>
    <cellStyle name="Comma 3 71 3" xfId="3628" xr:uid="{00000000-0005-0000-0000-00009B1A0000}"/>
    <cellStyle name="Comma 3 72" xfId="3629" xr:uid="{00000000-0005-0000-0000-00009C1A0000}"/>
    <cellStyle name="Comma 3 72 2" xfId="3630" xr:uid="{00000000-0005-0000-0000-00009D1A0000}"/>
    <cellStyle name="Comma 3 72 3" xfId="3631" xr:uid="{00000000-0005-0000-0000-00009E1A0000}"/>
    <cellStyle name="Comma 3 73" xfId="3632" xr:uid="{00000000-0005-0000-0000-00009F1A0000}"/>
    <cellStyle name="Comma 3 73 2" xfId="3633" xr:uid="{00000000-0005-0000-0000-0000A01A0000}"/>
    <cellStyle name="Comma 3 73 3" xfId="3634" xr:uid="{00000000-0005-0000-0000-0000A11A0000}"/>
    <cellStyle name="Comma 3 74" xfId="3635" xr:uid="{00000000-0005-0000-0000-0000A21A0000}"/>
    <cellStyle name="Comma 3 74 2" xfId="3636" xr:uid="{00000000-0005-0000-0000-0000A31A0000}"/>
    <cellStyle name="Comma 3 74 3" xfId="3637" xr:uid="{00000000-0005-0000-0000-0000A41A0000}"/>
    <cellStyle name="Comma 3 75" xfId="3638" xr:uid="{00000000-0005-0000-0000-0000A51A0000}"/>
    <cellStyle name="Comma 3 75 2" xfId="3639" xr:uid="{00000000-0005-0000-0000-0000A61A0000}"/>
    <cellStyle name="Comma 3 75 3" xfId="3640" xr:uid="{00000000-0005-0000-0000-0000A71A0000}"/>
    <cellStyle name="Comma 3 76" xfId="3641" xr:uid="{00000000-0005-0000-0000-0000A81A0000}"/>
    <cellStyle name="Comma 3 76 2" xfId="3642" xr:uid="{00000000-0005-0000-0000-0000A91A0000}"/>
    <cellStyle name="Comma 3 76 3" xfId="3643" xr:uid="{00000000-0005-0000-0000-0000AA1A0000}"/>
    <cellStyle name="Comma 3 77" xfId="3644" xr:uid="{00000000-0005-0000-0000-0000AB1A0000}"/>
    <cellStyle name="Comma 3 77 2" xfId="3645" xr:uid="{00000000-0005-0000-0000-0000AC1A0000}"/>
    <cellStyle name="Comma 3 77 3" xfId="3646" xr:uid="{00000000-0005-0000-0000-0000AD1A0000}"/>
    <cellStyle name="Comma 3 78" xfId="3647" xr:uid="{00000000-0005-0000-0000-0000AE1A0000}"/>
    <cellStyle name="Comma 3 78 2" xfId="3648" xr:uid="{00000000-0005-0000-0000-0000AF1A0000}"/>
    <cellStyle name="Comma 3 78 3" xfId="3649" xr:uid="{00000000-0005-0000-0000-0000B01A0000}"/>
    <cellStyle name="Comma 3 79" xfId="3650" xr:uid="{00000000-0005-0000-0000-0000B11A0000}"/>
    <cellStyle name="Comma 3 79 2" xfId="3651" xr:uid="{00000000-0005-0000-0000-0000B21A0000}"/>
    <cellStyle name="Comma 3 79 3" xfId="3652" xr:uid="{00000000-0005-0000-0000-0000B31A0000}"/>
    <cellStyle name="Comma 3 8" xfId="3653" xr:uid="{00000000-0005-0000-0000-0000B41A0000}"/>
    <cellStyle name="Comma 3 8 2" xfId="3654" xr:uid="{00000000-0005-0000-0000-0000B51A0000}"/>
    <cellStyle name="Comma 3 8 3" xfId="3655" xr:uid="{00000000-0005-0000-0000-0000B61A0000}"/>
    <cellStyle name="Comma 3 80" xfId="3656" xr:uid="{00000000-0005-0000-0000-0000B71A0000}"/>
    <cellStyle name="Comma 3 80 2" xfId="3657" xr:uid="{00000000-0005-0000-0000-0000B81A0000}"/>
    <cellStyle name="Comma 3 80 3" xfId="3658" xr:uid="{00000000-0005-0000-0000-0000B91A0000}"/>
    <cellStyle name="Comma 3 81" xfId="3659" xr:uid="{00000000-0005-0000-0000-0000BA1A0000}"/>
    <cellStyle name="Comma 3 81 2" xfId="3660" xr:uid="{00000000-0005-0000-0000-0000BB1A0000}"/>
    <cellStyle name="Comma 3 81 3" xfId="3661" xr:uid="{00000000-0005-0000-0000-0000BC1A0000}"/>
    <cellStyle name="Comma 3 82" xfId="3662" xr:uid="{00000000-0005-0000-0000-0000BD1A0000}"/>
    <cellStyle name="Comma 3 82 2" xfId="3663" xr:uid="{00000000-0005-0000-0000-0000BE1A0000}"/>
    <cellStyle name="Comma 3 82 3" xfId="3664" xr:uid="{00000000-0005-0000-0000-0000BF1A0000}"/>
    <cellStyle name="Comma 3 83" xfId="3665" xr:uid="{00000000-0005-0000-0000-0000C01A0000}"/>
    <cellStyle name="Comma 3 83 2" xfId="3666" xr:uid="{00000000-0005-0000-0000-0000C11A0000}"/>
    <cellStyle name="Comma 3 83 3" xfId="3667" xr:uid="{00000000-0005-0000-0000-0000C21A0000}"/>
    <cellStyle name="Comma 3 84" xfId="3668" xr:uid="{00000000-0005-0000-0000-0000C31A0000}"/>
    <cellStyle name="Comma 3 84 2" xfId="3669" xr:uid="{00000000-0005-0000-0000-0000C41A0000}"/>
    <cellStyle name="Comma 3 84 3" xfId="3670" xr:uid="{00000000-0005-0000-0000-0000C51A0000}"/>
    <cellStyle name="Comma 3 85" xfId="3671" xr:uid="{00000000-0005-0000-0000-0000C61A0000}"/>
    <cellStyle name="Comma 3 85 2" xfId="3672" xr:uid="{00000000-0005-0000-0000-0000C71A0000}"/>
    <cellStyle name="Comma 3 85 3" xfId="3673" xr:uid="{00000000-0005-0000-0000-0000C81A0000}"/>
    <cellStyle name="Comma 3 86" xfId="3674" xr:uid="{00000000-0005-0000-0000-0000C91A0000}"/>
    <cellStyle name="Comma 3 86 2" xfId="3675" xr:uid="{00000000-0005-0000-0000-0000CA1A0000}"/>
    <cellStyle name="Comma 3 86 3" xfId="3676" xr:uid="{00000000-0005-0000-0000-0000CB1A0000}"/>
    <cellStyle name="Comma 3 87" xfId="3677" xr:uid="{00000000-0005-0000-0000-0000CC1A0000}"/>
    <cellStyle name="Comma 3 87 2" xfId="3678" xr:uid="{00000000-0005-0000-0000-0000CD1A0000}"/>
    <cellStyle name="Comma 3 87 3" xfId="3679" xr:uid="{00000000-0005-0000-0000-0000CE1A0000}"/>
    <cellStyle name="Comma 3 88" xfId="3680" xr:uid="{00000000-0005-0000-0000-0000CF1A0000}"/>
    <cellStyle name="Comma 3 88 2" xfId="3681" xr:uid="{00000000-0005-0000-0000-0000D01A0000}"/>
    <cellStyle name="Comma 3 88 3" xfId="3682" xr:uid="{00000000-0005-0000-0000-0000D11A0000}"/>
    <cellStyle name="Comma 3 89" xfId="3683" xr:uid="{00000000-0005-0000-0000-0000D21A0000}"/>
    <cellStyle name="Comma 3 89 2" xfId="3684" xr:uid="{00000000-0005-0000-0000-0000D31A0000}"/>
    <cellStyle name="Comma 3 89 3" xfId="3685" xr:uid="{00000000-0005-0000-0000-0000D41A0000}"/>
    <cellStyle name="Comma 3 9" xfId="3686" xr:uid="{00000000-0005-0000-0000-0000D51A0000}"/>
    <cellStyle name="Comma 3 9 2" xfId="3687" xr:uid="{00000000-0005-0000-0000-0000D61A0000}"/>
    <cellStyle name="Comma 3 9 3" xfId="3688" xr:uid="{00000000-0005-0000-0000-0000D71A0000}"/>
    <cellStyle name="Comma 3 90" xfId="3689" xr:uid="{00000000-0005-0000-0000-0000D81A0000}"/>
    <cellStyle name="Comma 3 90 2" xfId="3690" xr:uid="{00000000-0005-0000-0000-0000D91A0000}"/>
    <cellStyle name="Comma 3 90 3" xfId="3691" xr:uid="{00000000-0005-0000-0000-0000DA1A0000}"/>
    <cellStyle name="Comma 3 91" xfId="3692" xr:uid="{00000000-0005-0000-0000-0000DB1A0000}"/>
    <cellStyle name="Comma 3 91 2" xfId="3693" xr:uid="{00000000-0005-0000-0000-0000DC1A0000}"/>
    <cellStyle name="Comma 3 91 3" xfId="3694" xr:uid="{00000000-0005-0000-0000-0000DD1A0000}"/>
    <cellStyle name="Comma 3 92" xfId="3695" xr:uid="{00000000-0005-0000-0000-0000DE1A0000}"/>
    <cellStyle name="Comma 3 92 2" xfId="3696" xr:uid="{00000000-0005-0000-0000-0000DF1A0000}"/>
    <cellStyle name="Comma 3 92 3" xfId="3697" xr:uid="{00000000-0005-0000-0000-0000E01A0000}"/>
    <cellStyle name="Comma 3 93" xfId="3698" xr:uid="{00000000-0005-0000-0000-0000E11A0000}"/>
    <cellStyle name="Comma 3 93 2" xfId="3699" xr:uid="{00000000-0005-0000-0000-0000E21A0000}"/>
    <cellStyle name="Comma 3 93 3" xfId="3700" xr:uid="{00000000-0005-0000-0000-0000E31A0000}"/>
    <cellStyle name="Comma 3 94" xfId="3701" xr:uid="{00000000-0005-0000-0000-0000E41A0000}"/>
    <cellStyle name="Comma 3 94 2" xfId="3702" xr:uid="{00000000-0005-0000-0000-0000E51A0000}"/>
    <cellStyle name="Comma 3 94 3" xfId="3703" xr:uid="{00000000-0005-0000-0000-0000E61A0000}"/>
    <cellStyle name="Comma 3 95" xfId="3704" xr:uid="{00000000-0005-0000-0000-0000E71A0000}"/>
    <cellStyle name="Comma 3 95 2" xfId="3705" xr:uid="{00000000-0005-0000-0000-0000E81A0000}"/>
    <cellStyle name="Comma 3 95 3" xfId="3706" xr:uid="{00000000-0005-0000-0000-0000E91A0000}"/>
    <cellStyle name="Comma 3 96" xfId="3707" xr:uid="{00000000-0005-0000-0000-0000EA1A0000}"/>
    <cellStyle name="Comma 3 96 2" xfId="3708" xr:uid="{00000000-0005-0000-0000-0000EB1A0000}"/>
    <cellStyle name="Comma 3 96 3" xfId="3709" xr:uid="{00000000-0005-0000-0000-0000EC1A0000}"/>
    <cellStyle name="Comma 3 97" xfId="3710" xr:uid="{00000000-0005-0000-0000-0000ED1A0000}"/>
    <cellStyle name="Comma 3 97 2" xfId="3711" xr:uid="{00000000-0005-0000-0000-0000EE1A0000}"/>
    <cellStyle name="Comma 3 97 3" xfId="3712" xr:uid="{00000000-0005-0000-0000-0000EF1A0000}"/>
    <cellStyle name="Comma 3 98" xfId="3713" xr:uid="{00000000-0005-0000-0000-0000F01A0000}"/>
    <cellStyle name="Comma 3 98 2" xfId="3714" xr:uid="{00000000-0005-0000-0000-0000F11A0000}"/>
    <cellStyle name="Comma 3 98 3" xfId="3715" xr:uid="{00000000-0005-0000-0000-0000F21A0000}"/>
    <cellStyle name="Comma 3 99" xfId="3716" xr:uid="{00000000-0005-0000-0000-0000F31A0000}"/>
    <cellStyle name="Comma 3 99 2" xfId="3717" xr:uid="{00000000-0005-0000-0000-0000F41A0000}"/>
    <cellStyle name="Comma 3 99 3" xfId="3718" xr:uid="{00000000-0005-0000-0000-0000F51A0000}"/>
    <cellStyle name="Comma 30" xfId="3719" xr:uid="{00000000-0005-0000-0000-0000F61A0000}"/>
    <cellStyle name="Comma 30 2" xfId="51938" xr:uid="{00000000-0005-0000-0000-0000F71A0000}"/>
    <cellStyle name="Comma 300" xfId="51939" xr:uid="{00000000-0005-0000-0000-0000F81A0000}"/>
    <cellStyle name="Comma 300 2" xfId="51940" xr:uid="{00000000-0005-0000-0000-0000F91A0000}"/>
    <cellStyle name="Comma 301" xfId="51941" xr:uid="{00000000-0005-0000-0000-0000FA1A0000}"/>
    <cellStyle name="Comma 301 2" xfId="51942" xr:uid="{00000000-0005-0000-0000-0000FB1A0000}"/>
    <cellStyle name="Comma 302" xfId="51943" xr:uid="{00000000-0005-0000-0000-0000FC1A0000}"/>
    <cellStyle name="Comma 302 2" xfId="51944" xr:uid="{00000000-0005-0000-0000-0000FD1A0000}"/>
    <cellStyle name="Comma 303" xfId="51945" xr:uid="{00000000-0005-0000-0000-0000FE1A0000}"/>
    <cellStyle name="Comma 303 2" xfId="51946" xr:uid="{00000000-0005-0000-0000-0000FF1A0000}"/>
    <cellStyle name="Comma 304" xfId="51947" xr:uid="{00000000-0005-0000-0000-0000001B0000}"/>
    <cellStyle name="Comma 304 2" xfId="51948" xr:uid="{00000000-0005-0000-0000-0000011B0000}"/>
    <cellStyle name="Comma 305" xfId="51949" xr:uid="{00000000-0005-0000-0000-0000021B0000}"/>
    <cellStyle name="Comma 305 2" xfId="51950" xr:uid="{00000000-0005-0000-0000-0000031B0000}"/>
    <cellStyle name="Comma 306" xfId="51951" xr:uid="{00000000-0005-0000-0000-0000041B0000}"/>
    <cellStyle name="Comma 306 2" xfId="51952" xr:uid="{00000000-0005-0000-0000-0000051B0000}"/>
    <cellStyle name="Comma 307" xfId="51953" xr:uid="{00000000-0005-0000-0000-0000061B0000}"/>
    <cellStyle name="Comma 307 2" xfId="51954" xr:uid="{00000000-0005-0000-0000-0000071B0000}"/>
    <cellStyle name="Comma 308" xfId="51955" xr:uid="{00000000-0005-0000-0000-0000081B0000}"/>
    <cellStyle name="Comma 308 2" xfId="51956" xr:uid="{00000000-0005-0000-0000-0000091B0000}"/>
    <cellStyle name="Comma 309" xfId="51957" xr:uid="{00000000-0005-0000-0000-00000A1B0000}"/>
    <cellStyle name="Comma 309 2" xfId="51958" xr:uid="{00000000-0005-0000-0000-00000B1B0000}"/>
    <cellStyle name="Comma 31" xfId="3720" xr:uid="{00000000-0005-0000-0000-00000C1B0000}"/>
    <cellStyle name="Comma 31 2" xfId="51959" xr:uid="{00000000-0005-0000-0000-00000D1B0000}"/>
    <cellStyle name="Comma 310" xfId="51960" xr:uid="{00000000-0005-0000-0000-00000E1B0000}"/>
    <cellStyle name="Comma 310 2" xfId="51961" xr:uid="{00000000-0005-0000-0000-00000F1B0000}"/>
    <cellStyle name="Comma 311" xfId="51962" xr:uid="{00000000-0005-0000-0000-0000101B0000}"/>
    <cellStyle name="Comma 311 2" xfId="51963" xr:uid="{00000000-0005-0000-0000-0000111B0000}"/>
    <cellStyle name="Comma 312" xfId="51964" xr:uid="{00000000-0005-0000-0000-0000121B0000}"/>
    <cellStyle name="Comma 312 2" xfId="51965" xr:uid="{00000000-0005-0000-0000-0000131B0000}"/>
    <cellStyle name="Comma 313" xfId="51966" xr:uid="{00000000-0005-0000-0000-0000141B0000}"/>
    <cellStyle name="Comma 313 2" xfId="51967" xr:uid="{00000000-0005-0000-0000-0000151B0000}"/>
    <cellStyle name="Comma 314" xfId="51968" xr:uid="{00000000-0005-0000-0000-0000161B0000}"/>
    <cellStyle name="Comma 314 2" xfId="51969" xr:uid="{00000000-0005-0000-0000-0000171B0000}"/>
    <cellStyle name="Comma 315" xfId="51970" xr:uid="{00000000-0005-0000-0000-0000181B0000}"/>
    <cellStyle name="Comma 315 2" xfId="51971" xr:uid="{00000000-0005-0000-0000-0000191B0000}"/>
    <cellStyle name="Comma 316" xfId="51972" xr:uid="{00000000-0005-0000-0000-00001A1B0000}"/>
    <cellStyle name="Comma 316 2" xfId="51973" xr:uid="{00000000-0005-0000-0000-00001B1B0000}"/>
    <cellStyle name="Comma 317" xfId="51974" xr:uid="{00000000-0005-0000-0000-00001C1B0000}"/>
    <cellStyle name="Comma 317 2" xfId="51975" xr:uid="{00000000-0005-0000-0000-00001D1B0000}"/>
    <cellStyle name="Comma 318" xfId="51976" xr:uid="{00000000-0005-0000-0000-00001E1B0000}"/>
    <cellStyle name="Comma 318 2" xfId="51977" xr:uid="{00000000-0005-0000-0000-00001F1B0000}"/>
    <cellStyle name="Comma 319" xfId="51978" xr:uid="{00000000-0005-0000-0000-0000201B0000}"/>
    <cellStyle name="Comma 319 2" xfId="51979" xr:uid="{00000000-0005-0000-0000-0000211B0000}"/>
    <cellStyle name="Comma 32" xfId="3721" xr:uid="{00000000-0005-0000-0000-0000221B0000}"/>
    <cellStyle name="Comma 32 2" xfId="51980" xr:uid="{00000000-0005-0000-0000-0000231B0000}"/>
    <cellStyle name="Comma 320" xfId="51981" xr:uid="{00000000-0005-0000-0000-0000241B0000}"/>
    <cellStyle name="Comma 320 2" xfId="51982" xr:uid="{00000000-0005-0000-0000-0000251B0000}"/>
    <cellStyle name="Comma 321" xfId="51983" xr:uid="{00000000-0005-0000-0000-0000261B0000}"/>
    <cellStyle name="Comma 321 2" xfId="51984" xr:uid="{00000000-0005-0000-0000-0000271B0000}"/>
    <cellStyle name="Comma 322" xfId="51985" xr:uid="{00000000-0005-0000-0000-0000281B0000}"/>
    <cellStyle name="Comma 322 2" xfId="51986" xr:uid="{00000000-0005-0000-0000-0000291B0000}"/>
    <cellStyle name="Comma 323" xfId="51987" xr:uid="{00000000-0005-0000-0000-00002A1B0000}"/>
    <cellStyle name="Comma 323 2" xfId="51988" xr:uid="{00000000-0005-0000-0000-00002B1B0000}"/>
    <cellStyle name="Comma 324" xfId="51989" xr:uid="{00000000-0005-0000-0000-00002C1B0000}"/>
    <cellStyle name="Comma 324 2" xfId="51990" xr:uid="{00000000-0005-0000-0000-00002D1B0000}"/>
    <cellStyle name="Comma 325" xfId="51991" xr:uid="{00000000-0005-0000-0000-00002E1B0000}"/>
    <cellStyle name="Comma 325 2" xfId="51992" xr:uid="{00000000-0005-0000-0000-00002F1B0000}"/>
    <cellStyle name="Comma 326" xfId="51993" xr:uid="{00000000-0005-0000-0000-0000301B0000}"/>
    <cellStyle name="Comma 326 2" xfId="51994" xr:uid="{00000000-0005-0000-0000-0000311B0000}"/>
    <cellStyle name="Comma 327" xfId="51995" xr:uid="{00000000-0005-0000-0000-0000321B0000}"/>
    <cellStyle name="Comma 327 2" xfId="51996" xr:uid="{00000000-0005-0000-0000-0000331B0000}"/>
    <cellStyle name="Comma 328" xfId="51997" xr:uid="{00000000-0005-0000-0000-0000341B0000}"/>
    <cellStyle name="Comma 328 2" xfId="51998" xr:uid="{00000000-0005-0000-0000-0000351B0000}"/>
    <cellStyle name="Comma 329" xfId="51999" xr:uid="{00000000-0005-0000-0000-0000361B0000}"/>
    <cellStyle name="Comma 329 2" xfId="52000" xr:uid="{00000000-0005-0000-0000-0000371B0000}"/>
    <cellStyle name="Comma 33" xfId="3722" xr:uid="{00000000-0005-0000-0000-0000381B0000}"/>
    <cellStyle name="Comma 33 2" xfId="52001" xr:uid="{00000000-0005-0000-0000-0000391B0000}"/>
    <cellStyle name="Comma 330" xfId="52002" xr:uid="{00000000-0005-0000-0000-00003A1B0000}"/>
    <cellStyle name="Comma 330 2" xfId="52003" xr:uid="{00000000-0005-0000-0000-00003B1B0000}"/>
    <cellStyle name="Comma 331" xfId="52004" xr:uid="{00000000-0005-0000-0000-00003C1B0000}"/>
    <cellStyle name="Comma 331 2" xfId="52005" xr:uid="{00000000-0005-0000-0000-00003D1B0000}"/>
    <cellStyle name="Comma 332" xfId="52006" xr:uid="{00000000-0005-0000-0000-00003E1B0000}"/>
    <cellStyle name="Comma 332 2" xfId="52007" xr:uid="{00000000-0005-0000-0000-00003F1B0000}"/>
    <cellStyle name="Comma 333" xfId="52008" xr:uid="{00000000-0005-0000-0000-0000401B0000}"/>
    <cellStyle name="Comma 333 2" xfId="52009" xr:uid="{00000000-0005-0000-0000-0000411B0000}"/>
    <cellStyle name="Comma 334" xfId="52010" xr:uid="{00000000-0005-0000-0000-0000421B0000}"/>
    <cellStyle name="Comma 334 2" xfId="52011" xr:uid="{00000000-0005-0000-0000-0000431B0000}"/>
    <cellStyle name="Comma 335" xfId="52012" xr:uid="{00000000-0005-0000-0000-0000441B0000}"/>
    <cellStyle name="Comma 335 2" xfId="52013" xr:uid="{00000000-0005-0000-0000-0000451B0000}"/>
    <cellStyle name="Comma 336" xfId="52014" xr:uid="{00000000-0005-0000-0000-0000461B0000}"/>
    <cellStyle name="Comma 336 2" xfId="52015" xr:uid="{00000000-0005-0000-0000-0000471B0000}"/>
    <cellStyle name="Comma 337" xfId="52016" xr:uid="{00000000-0005-0000-0000-0000481B0000}"/>
    <cellStyle name="Comma 337 2" xfId="52017" xr:uid="{00000000-0005-0000-0000-0000491B0000}"/>
    <cellStyle name="Comma 338" xfId="52018" xr:uid="{00000000-0005-0000-0000-00004A1B0000}"/>
    <cellStyle name="Comma 338 2" xfId="52019" xr:uid="{00000000-0005-0000-0000-00004B1B0000}"/>
    <cellStyle name="Comma 339" xfId="52020" xr:uid="{00000000-0005-0000-0000-00004C1B0000}"/>
    <cellStyle name="Comma 339 2" xfId="52021" xr:uid="{00000000-0005-0000-0000-00004D1B0000}"/>
    <cellStyle name="Comma 34" xfId="3723" xr:uid="{00000000-0005-0000-0000-00004E1B0000}"/>
    <cellStyle name="Comma 34 2" xfId="52022" xr:uid="{00000000-0005-0000-0000-00004F1B0000}"/>
    <cellStyle name="Comma 340" xfId="52023" xr:uid="{00000000-0005-0000-0000-0000501B0000}"/>
    <cellStyle name="Comma 340 2" xfId="52024" xr:uid="{00000000-0005-0000-0000-0000511B0000}"/>
    <cellStyle name="Comma 341" xfId="52025" xr:uid="{00000000-0005-0000-0000-0000521B0000}"/>
    <cellStyle name="Comma 341 2" xfId="52026" xr:uid="{00000000-0005-0000-0000-0000531B0000}"/>
    <cellStyle name="Comma 342" xfId="52027" xr:uid="{00000000-0005-0000-0000-0000541B0000}"/>
    <cellStyle name="Comma 342 2" xfId="52028" xr:uid="{00000000-0005-0000-0000-0000551B0000}"/>
    <cellStyle name="Comma 343" xfId="52029" xr:uid="{00000000-0005-0000-0000-0000561B0000}"/>
    <cellStyle name="Comma 343 2" xfId="52030" xr:uid="{00000000-0005-0000-0000-0000571B0000}"/>
    <cellStyle name="Comma 344" xfId="52031" xr:uid="{00000000-0005-0000-0000-0000581B0000}"/>
    <cellStyle name="Comma 344 2" xfId="52032" xr:uid="{00000000-0005-0000-0000-0000591B0000}"/>
    <cellStyle name="Comma 345" xfId="52033" xr:uid="{00000000-0005-0000-0000-00005A1B0000}"/>
    <cellStyle name="Comma 345 2" xfId="52034" xr:uid="{00000000-0005-0000-0000-00005B1B0000}"/>
    <cellStyle name="Comma 346" xfId="52035" xr:uid="{00000000-0005-0000-0000-00005C1B0000}"/>
    <cellStyle name="Comma 346 2" xfId="52036" xr:uid="{00000000-0005-0000-0000-00005D1B0000}"/>
    <cellStyle name="Comma 347" xfId="52037" xr:uid="{00000000-0005-0000-0000-00005E1B0000}"/>
    <cellStyle name="Comma 347 2" xfId="52038" xr:uid="{00000000-0005-0000-0000-00005F1B0000}"/>
    <cellStyle name="Comma 348" xfId="52039" xr:uid="{00000000-0005-0000-0000-0000601B0000}"/>
    <cellStyle name="Comma 348 2" xfId="52040" xr:uid="{00000000-0005-0000-0000-0000611B0000}"/>
    <cellStyle name="Comma 349" xfId="52041" xr:uid="{00000000-0005-0000-0000-0000621B0000}"/>
    <cellStyle name="Comma 349 2" xfId="52042" xr:uid="{00000000-0005-0000-0000-0000631B0000}"/>
    <cellStyle name="Comma 35" xfId="3724" xr:uid="{00000000-0005-0000-0000-0000641B0000}"/>
    <cellStyle name="Comma 35 2" xfId="52043" xr:uid="{00000000-0005-0000-0000-0000651B0000}"/>
    <cellStyle name="Comma 350" xfId="52044" xr:uid="{00000000-0005-0000-0000-0000661B0000}"/>
    <cellStyle name="Comma 350 2" xfId="52045" xr:uid="{00000000-0005-0000-0000-0000671B0000}"/>
    <cellStyle name="Comma 351" xfId="52046" xr:uid="{00000000-0005-0000-0000-0000681B0000}"/>
    <cellStyle name="Comma 351 2" xfId="52047" xr:uid="{00000000-0005-0000-0000-0000691B0000}"/>
    <cellStyle name="Comma 352" xfId="52048" xr:uid="{00000000-0005-0000-0000-00006A1B0000}"/>
    <cellStyle name="Comma 352 2" xfId="52049" xr:uid="{00000000-0005-0000-0000-00006B1B0000}"/>
    <cellStyle name="Comma 353" xfId="52050" xr:uid="{00000000-0005-0000-0000-00006C1B0000}"/>
    <cellStyle name="Comma 353 2" xfId="52051" xr:uid="{00000000-0005-0000-0000-00006D1B0000}"/>
    <cellStyle name="Comma 354" xfId="52052" xr:uid="{00000000-0005-0000-0000-00006E1B0000}"/>
    <cellStyle name="Comma 354 2" xfId="52053" xr:uid="{00000000-0005-0000-0000-00006F1B0000}"/>
    <cellStyle name="Comma 355" xfId="52054" xr:uid="{00000000-0005-0000-0000-0000701B0000}"/>
    <cellStyle name="Comma 355 2" xfId="52055" xr:uid="{00000000-0005-0000-0000-0000711B0000}"/>
    <cellStyle name="Comma 356" xfId="52056" xr:uid="{00000000-0005-0000-0000-0000721B0000}"/>
    <cellStyle name="Comma 356 2" xfId="52057" xr:uid="{00000000-0005-0000-0000-0000731B0000}"/>
    <cellStyle name="Comma 357" xfId="52058" xr:uid="{00000000-0005-0000-0000-0000741B0000}"/>
    <cellStyle name="Comma 357 2" xfId="52059" xr:uid="{00000000-0005-0000-0000-0000751B0000}"/>
    <cellStyle name="Comma 358" xfId="52060" xr:uid="{00000000-0005-0000-0000-0000761B0000}"/>
    <cellStyle name="Comma 358 2" xfId="52061" xr:uid="{00000000-0005-0000-0000-0000771B0000}"/>
    <cellStyle name="Comma 359" xfId="52062" xr:uid="{00000000-0005-0000-0000-0000781B0000}"/>
    <cellStyle name="Comma 359 2" xfId="52063" xr:uid="{00000000-0005-0000-0000-0000791B0000}"/>
    <cellStyle name="Comma 36" xfId="3725" xr:uid="{00000000-0005-0000-0000-00007A1B0000}"/>
    <cellStyle name="Comma 36 2" xfId="52064" xr:uid="{00000000-0005-0000-0000-00007B1B0000}"/>
    <cellStyle name="Comma 36 2 2" xfId="52065" xr:uid="{00000000-0005-0000-0000-00007C1B0000}"/>
    <cellStyle name="Comma 36 3" xfId="52066" xr:uid="{00000000-0005-0000-0000-00007D1B0000}"/>
    <cellStyle name="Comma 360" xfId="52067" xr:uid="{00000000-0005-0000-0000-00007E1B0000}"/>
    <cellStyle name="Comma 360 2" xfId="52068" xr:uid="{00000000-0005-0000-0000-00007F1B0000}"/>
    <cellStyle name="Comma 361" xfId="52069" xr:uid="{00000000-0005-0000-0000-0000801B0000}"/>
    <cellStyle name="Comma 361 2" xfId="52070" xr:uid="{00000000-0005-0000-0000-0000811B0000}"/>
    <cellStyle name="Comma 362" xfId="52071" xr:uid="{00000000-0005-0000-0000-0000821B0000}"/>
    <cellStyle name="Comma 362 2" xfId="52072" xr:uid="{00000000-0005-0000-0000-0000831B0000}"/>
    <cellStyle name="Comma 363" xfId="52073" xr:uid="{00000000-0005-0000-0000-0000841B0000}"/>
    <cellStyle name="Comma 363 2" xfId="52074" xr:uid="{00000000-0005-0000-0000-0000851B0000}"/>
    <cellStyle name="Comma 364" xfId="52075" xr:uid="{00000000-0005-0000-0000-0000861B0000}"/>
    <cellStyle name="Comma 364 2" xfId="52076" xr:uid="{00000000-0005-0000-0000-0000871B0000}"/>
    <cellStyle name="Comma 365" xfId="52077" xr:uid="{00000000-0005-0000-0000-0000881B0000}"/>
    <cellStyle name="Comma 365 2" xfId="52078" xr:uid="{00000000-0005-0000-0000-0000891B0000}"/>
    <cellStyle name="Comma 366" xfId="52079" xr:uid="{00000000-0005-0000-0000-00008A1B0000}"/>
    <cellStyle name="Comma 366 2" xfId="52080" xr:uid="{00000000-0005-0000-0000-00008B1B0000}"/>
    <cellStyle name="Comma 367" xfId="52081" xr:uid="{00000000-0005-0000-0000-00008C1B0000}"/>
    <cellStyle name="Comma 367 2" xfId="52082" xr:uid="{00000000-0005-0000-0000-00008D1B0000}"/>
    <cellStyle name="Comma 368" xfId="52083" xr:uid="{00000000-0005-0000-0000-00008E1B0000}"/>
    <cellStyle name="Comma 368 2" xfId="52084" xr:uid="{00000000-0005-0000-0000-00008F1B0000}"/>
    <cellStyle name="Comma 369" xfId="52085" xr:uid="{00000000-0005-0000-0000-0000901B0000}"/>
    <cellStyle name="Comma 369 2" xfId="52086" xr:uid="{00000000-0005-0000-0000-0000911B0000}"/>
    <cellStyle name="Comma 37" xfId="3726" xr:uid="{00000000-0005-0000-0000-0000921B0000}"/>
    <cellStyle name="Comma 37 2" xfId="7669" xr:uid="{00000000-0005-0000-0000-0000931B0000}"/>
    <cellStyle name="Comma 37 2 2" xfId="7670" xr:uid="{00000000-0005-0000-0000-0000941B0000}"/>
    <cellStyle name="Comma 37 2 2 2" xfId="7671" xr:uid="{00000000-0005-0000-0000-0000951B0000}"/>
    <cellStyle name="Comma 37 2 3" xfId="7672" xr:uid="{00000000-0005-0000-0000-0000961B0000}"/>
    <cellStyle name="Comma 37 2 3 2" xfId="7673" xr:uid="{00000000-0005-0000-0000-0000971B0000}"/>
    <cellStyle name="Comma 37 2 4" xfId="7674" xr:uid="{00000000-0005-0000-0000-0000981B0000}"/>
    <cellStyle name="Comma 37 3" xfId="7675" xr:uid="{00000000-0005-0000-0000-0000991B0000}"/>
    <cellStyle name="Comma 37 3 2" xfId="7676" xr:uid="{00000000-0005-0000-0000-00009A1B0000}"/>
    <cellStyle name="Comma 37 3 2 2" xfId="7677" xr:uid="{00000000-0005-0000-0000-00009B1B0000}"/>
    <cellStyle name="Comma 37 3 3" xfId="7678" xr:uid="{00000000-0005-0000-0000-00009C1B0000}"/>
    <cellStyle name="Comma 37 4" xfId="7679" xr:uid="{00000000-0005-0000-0000-00009D1B0000}"/>
    <cellStyle name="Comma 37 4 2" xfId="7680" xr:uid="{00000000-0005-0000-0000-00009E1B0000}"/>
    <cellStyle name="Comma 37 5" xfId="7681" xr:uid="{00000000-0005-0000-0000-00009F1B0000}"/>
    <cellStyle name="Comma 370" xfId="52087" xr:uid="{00000000-0005-0000-0000-0000A01B0000}"/>
    <cellStyle name="Comma 370 2" xfId="52088" xr:uid="{00000000-0005-0000-0000-0000A11B0000}"/>
    <cellStyle name="Comma 371" xfId="52089" xr:uid="{00000000-0005-0000-0000-0000A21B0000}"/>
    <cellStyle name="Comma 371 2" xfId="52090" xr:uid="{00000000-0005-0000-0000-0000A31B0000}"/>
    <cellStyle name="Comma 372" xfId="52091" xr:uid="{00000000-0005-0000-0000-0000A41B0000}"/>
    <cellStyle name="Comma 372 2" xfId="52092" xr:uid="{00000000-0005-0000-0000-0000A51B0000}"/>
    <cellStyle name="Comma 373" xfId="52093" xr:uid="{00000000-0005-0000-0000-0000A61B0000}"/>
    <cellStyle name="Comma 373 2" xfId="52094" xr:uid="{00000000-0005-0000-0000-0000A71B0000}"/>
    <cellStyle name="Comma 374" xfId="52095" xr:uid="{00000000-0005-0000-0000-0000A81B0000}"/>
    <cellStyle name="Comma 374 2" xfId="52096" xr:uid="{00000000-0005-0000-0000-0000A91B0000}"/>
    <cellStyle name="Comma 375" xfId="52097" xr:uid="{00000000-0005-0000-0000-0000AA1B0000}"/>
    <cellStyle name="Comma 375 2" xfId="52098" xr:uid="{00000000-0005-0000-0000-0000AB1B0000}"/>
    <cellStyle name="Comma 376" xfId="52099" xr:uid="{00000000-0005-0000-0000-0000AC1B0000}"/>
    <cellStyle name="Comma 376 2" xfId="52100" xr:uid="{00000000-0005-0000-0000-0000AD1B0000}"/>
    <cellStyle name="Comma 377" xfId="52101" xr:uid="{00000000-0005-0000-0000-0000AE1B0000}"/>
    <cellStyle name="Comma 377 2" xfId="52102" xr:uid="{00000000-0005-0000-0000-0000AF1B0000}"/>
    <cellStyle name="Comma 378" xfId="52103" xr:uid="{00000000-0005-0000-0000-0000B01B0000}"/>
    <cellStyle name="Comma 378 2" xfId="52104" xr:uid="{00000000-0005-0000-0000-0000B11B0000}"/>
    <cellStyle name="Comma 379" xfId="52105" xr:uid="{00000000-0005-0000-0000-0000B21B0000}"/>
    <cellStyle name="Comma 379 2" xfId="52106" xr:uid="{00000000-0005-0000-0000-0000B31B0000}"/>
    <cellStyle name="Comma 38" xfId="3727" xr:uid="{00000000-0005-0000-0000-0000B41B0000}"/>
    <cellStyle name="Comma 38 2" xfId="52107" xr:uid="{00000000-0005-0000-0000-0000B51B0000}"/>
    <cellStyle name="Comma 38 2 2" xfId="52108" xr:uid="{00000000-0005-0000-0000-0000B61B0000}"/>
    <cellStyle name="Comma 38 3" xfId="52109" xr:uid="{00000000-0005-0000-0000-0000B71B0000}"/>
    <cellStyle name="Comma 38 3 2" xfId="52110" xr:uid="{00000000-0005-0000-0000-0000B81B0000}"/>
    <cellStyle name="Comma 38 4" xfId="52111" xr:uid="{00000000-0005-0000-0000-0000B91B0000}"/>
    <cellStyle name="Comma 38 4 2" xfId="52112" xr:uid="{00000000-0005-0000-0000-0000BA1B0000}"/>
    <cellStyle name="Comma 38 5" xfId="52113" xr:uid="{00000000-0005-0000-0000-0000BB1B0000}"/>
    <cellStyle name="Comma 380" xfId="52114" xr:uid="{00000000-0005-0000-0000-0000BC1B0000}"/>
    <cellStyle name="Comma 380 2" xfId="52115" xr:uid="{00000000-0005-0000-0000-0000BD1B0000}"/>
    <cellStyle name="Comma 381" xfId="52116" xr:uid="{00000000-0005-0000-0000-0000BE1B0000}"/>
    <cellStyle name="Comma 381 2" xfId="52117" xr:uid="{00000000-0005-0000-0000-0000BF1B0000}"/>
    <cellStyle name="Comma 382" xfId="52118" xr:uid="{00000000-0005-0000-0000-0000C01B0000}"/>
    <cellStyle name="Comma 382 2" xfId="52119" xr:uid="{00000000-0005-0000-0000-0000C11B0000}"/>
    <cellStyle name="Comma 383" xfId="52120" xr:uid="{00000000-0005-0000-0000-0000C21B0000}"/>
    <cellStyle name="Comma 383 2" xfId="52121" xr:uid="{00000000-0005-0000-0000-0000C31B0000}"/>
    <cellStyle name="Comma 384" xfId="52122" xr:uid="{00000000-0005-0000-0000-0000C41B0000}"/>
    <cellStyle name="Comma 384 2" xfId="52123" xr:uid="{00000000-0005-0000-0000-0000C51B0000}"/>
    <cellStyle name="Comma 385" xfId="52124" xr:uid="{00000000-0005-0000-0000-0000C61B0000}"/>
    <cellStyle name="Comma 385 2" xfId="52125" xr:uid="{00000000-0005-0000-0000-0000C71B0000}"/>
    <cellStyle name="Comma 386" xfId="52126" xr:uid="{00000000-0005-0000-0000-0000C81B0000}"/>
    <cellStyle name="Comma 386 2" xfId="52127" xr:uid="{00000000-0005-0000-0000-0000C91B0000}"/>
    <cellStyle name="Comma 387" xfId="52128" xr:uid="{00000000-0005-0000-0000-0000CA1B0000}"/>
    <cellStyle name="Comma 387 2" xfId="52129" xr:uid="{00000000-0005-0000-0000-0000CB1B0000}"/>
    <cellStyle name="Comma 388" xfId="52130" xr:uid="{00000000-0005-0000-0000-0000CC1B0000}"/>
    <cellStyle name="Comma 388 2" xfId="52131" xr:uid="{00000000-0005-0000-0000-0000CD1B0000}"/>
    <cellStyle name="Comma 389" xfId="52132" xr:uid="{00000000-0005-0000-0000-0000CE1B0000}"/>
    <cellStyle name="Comma 389 2" xfId="52133" xr:uid="{00000000-0005-0000-0000-0000CF1B0000}"/>
    <cellStyle name="Comma 39" xfId="3728" xr:uid="{00000000-0005-0000-0000-0000D01B0000}"/>
    <cellStyle name="Comma 39 2" xfId="7682" xr:uid="{00000000-0005-0000-0000-0000D11B0000}"/>
    <cellStyle name="Comma 39 2 2" xfId="7683" xr:uid="{00000000-0005-0000-0000-0000D21B0000}"/>
    <cellStyle name="Comma 39 3" xfId="7684" xr:uid="{00000000-0005-0000-0000-0000D31B0000}"/>
    <cellStyle name="Comma 39 3 2" xfId="7685" xr:uid="{00000000-0005-0000-0000-0000D41B0000}"/>
    <cellStyle name="Comma 39 4" xfId="7686" xr:uid="{00000000-0005-0000-0000-0000D51B0000}"/>
    <cellStyle name="Comma 39 5" xfId="7687" xr:uid="{00000000-0005-0000-0000-0000D61B0000}"/>
    <cellStyle name="Comma 390" xfId="52134" xr:uid="{00000000-0005-0000-0000-0000D71B0000}"/>
    <cellStyle name="Comma 390 2" xfId="52135" xr:uid="{00000000-0005-0000-0000-0000D81B0000}"/>
    <cellStyle name="Comma 391" xfId="52136" xr:uid="{00000000-0005-0000-0000-0000D91B0000}"/>
    <cellStyle name="Comma 391 2" xfId="52137" xr:uid="{00000000-0005-0000-0000-0000DA1B0000}"/>
    <cellStyle name="Comma 392" xfId="52138" xr:uid="{00000000-0005-0000-0000-0000DB1B0000}"/>
    <cellStyle name="Comma 392 2" xfId="52139" xr:uid="{00000000-0005-0000-0000-0000DC1B0000}"/>
    <cellStyle name="Comma 393" xfId="52140" xr:uid="{00000000-0005-0000-0000-0000DD1B0000}"/>
    <cellStyle name="Comma 393 2" xfId="52141" xr:uid="{00000000-0005-0000-0000-0000DE1B0000}"/>
    <cellStyle name="Comma 394" xfId="52142" xr:uid="{00000000-0005-0000-0000-0000DF1B0000}"/>
    <cellStyle name="Comma 394 2" xfId="52143" xr:uid="{00000000-0005-0000-0000-0000E01B0000}"/>
    <cellStyle name="Comma 395" xfId="52144" xr:uid="{00000000-0005-0000-0000-0000E11B0000}"/>
    <cellStyle name="Comma 395 2" xfId="52145" xr:uid="{00000000-0005-0000-0000-0000E21B0000}"/>
    <cellStyle name="Comma 396" xfId="52146" xr:uid="{00000000-0005-0000-0000-0000E31B0000}"/>
    <cellStyle name="Comma 396 2" xfId="52147" xr:uid="{00000000-0005-0000-0000-0000E41B0000}"/>
    <cellStyle name="Comma 397" xfId="52148" xr:uid="{00000000-0005-0000-0000-0000E51B0000}"/>
    <cellStyle name="Comma 397 2" xfId="52149" xr:uid="{00000000-0005-0000-0000-0000E61B0000}"/>
    <cellStyle name="Comma 398" xfId="52150" xr:uid="{00000000-0005-0000-0000-0000E71B0000}"/>
    <cellStyle name="Comma 398 2" xfId="52151" xr:uid="{00000000-0005-0000-0000-0000E81B0000}"/>
    <cellStyle name="Comma 399" xfId="52152" xr:uid="{00000000-0005-0000-0000-0000E91B0000}"/>
    <cellStyle name="Comma 399 2" xfId="52153" xr:uid="{00000000-0005-0000-0000-0000EA1B0000}"/>
    <cellStyle name="Comma 4" xfId="20" xr:uid="{00000000-0005-0000-0000-0000EB1B0000}"/>
    <cellStyle name="Comma 4 10" xfId="3730" xr:uid="{00000000-0005-0000-0000-0000EC1B0000}"/>
    <cellStyle name="Comma 4 11" xfId="3731" xr:uid="{00000000-0005-0000-0000-0000ED1B0000}"/>
    <cellStyle name="Comma 4 12" xfId="3732" xr:uid="{00000000-0005-0000-0000-0000EE1B0000}"/>
    <cellStyle name="Comma 4 13" xfId="3733" xr:uid="{00000000-0005-0000-0000-0000EF1B0000}"/>
    <cellStyle name="Comma 4 14" xfId="3734" xr:uid="{00000000-0005-0000-0000-0000F01B0000}"/>
    <cellStyle name="Comma 4 15" xfId="3735" xr:uid="{00000000-0005-0000-0000-0000F11B0000}"/>
    <cellStyle name="Comma 4 16" xfId="3736" xr:uid="{00000000-0005-0000-0000-0000F21B0000}"/>
    <cellStyle name="Comma 4 17" xfId="3737" xr:uid="{00000000-0005-0000-0000-0000F31B0000}"/>
    <cellStyle name="Comma 4 18" xfId="3738" xr:uid="{00000000-0005-0000-0000-0000F41B0000}"/>
    <cellStyle name="Comma 4 19" xfId="3739" xr:uid="{00000000-0005-0000-0000-0000F51B0000}"/>
    <cellStyle name="Comma 4 2" xfId="21" xr:uid="{00000000-0005-0000-0000-0000F61B0000}"/>
    <cellStyle name="Comma 4 2 2" xfId="22" xr:uid="{00000000-0005-0000-0000-0000F71B0000}"/>
    <cellStyle name="Comma 4 2 2 2" xfId="52154" xr:uid="{00000000-0005-0000-0000-0000F81B0000}"/>
    <cellStyle name="Comma 4 2 2 2 2" xfId="52155" xr:uid="{00000000-0005-0000-0000-0000F91B0000}"/>
    <cellStyle name="Comma 4 2 2 3" xfId="52156" xr:uid="{00000000-0005-0000-0000-0000FA1B0000}"/>
    <cellStyle name="Comma 4 2 2 4" xfId="3741" xr:uid="{00000000-0005-0000-0000-0000FB1B0000}"/>
    <cellStyle name="Comma 4 2 3" xfId="3742" xr:uid="{00000000-0005-0000-0000-0000FC1B0000}"/>
    <cellStyle name="Comma 4 2 4" xfId="3743" xr:uid="{00000000-0005-0000-0000-0000FD1B0000}"/>
    <cellStyle name="Comma 4 2 5" xfId="3740" xr:uid="{00000000-0005-0000-0000-0000FE1B0000}"/>
    <cellStyle name="Comma 4 20" xfId="3744" xr:uid="{00000000-0005-0000-0000-0000FF1B0000}"/>
    <cellStyle name="Comma 4 21" xfId="3745" xr:uid="{00000000-0005-0000-0000-0000001C0000}"/>
    <cellStyle name="Comma 4 22" xfId="3746" xr:uid="{00000000-0005-0000-0000-0000011C0000}"/>
    <cellStyle name="Comma 4 23" xfId="3747" xr:uid="{00000000-0005-0000-0000-0000021C0000}"/>
    <cellStyle name="Comma 4 24" xfId="3748" xr:uid="{00000000-0005-0000-0000-0000031C0000}"/>
    <cellStyle name="Comma 4 25" xfId="3749" xr:uid="{00000000-0005-0000-0000-0000041C0000}"/>
    <cellStyle name="Comma 4 26" xfId="3750" xr:uid="{00000000-0005-0000-0000-0000051C0000}"/>
    <cellStyle name="Comma 4 27" xfId="3751" xr:uid="{00000000-0005-0000-0000-0000061C0000}"/>
    <cellStyle name="Comma 4 28" xfId="3752" xr:uid="{00000000-0005-0000-0000-0000071C0000}"/>
    <cellStyle name="Comma 4 29" xfId="3753" xr:uid="{00000000-0005-0000-0000-0000081C0000}"/>
    <cellStyle name="Comma 4 3" xfId="23" xr:uid="{00000000-0005-0000-0000-0000091C0000}"/>
    <cellStyle name="Comma 4 3 2" xfId="24" xr:uid="{00000000-0005-0000-0000-00000A1C0000}"/>
    <cellStyle name="Comma 4 3 2 2" xfId="52157" xr:uid="{00000000-0005-0000-0000-00000B1C0000}"/>
    <cellStyle name="Comma 4 3 2 2 2" xfId="52158" xr:uid="{00000000-0005-0000-0000-00000C1C0000}"/>
    <cellStyle name="Comma 4 3 2 3" xfId="52159" xr:uid="{00000000-0005-0000-0000-00000D1C0000}"/>
    <cellStyle name="Comma 4 3 2 4" xfId="3755" xr:uid="{00000000-0005-0000-0000-00000E1C0000}"/>
    <cellStyle name="Comma 4 3 3" xfId="3756" xr:uid="{00000000-0005-0000-0000-00000F1C0000}"/>
    <cellStyle name="Comma 4 3 4" xfId="3757" xr:uid="{00000000-0005-0000-0000-0000101C0000}"/>
    <cellStyle name="Comma 4 3 5" xfId="3754" xr:uid="{00000000-0005-0000-0000-0000111C0000}"/>
    <cellStyle name="Comma 4 30" xfId="3758" xr:uid="{00000000-0005-0000-0000-0000121C0000}"/>
    <cellStyle name="Comma 4 31" xfId="3759" xr:uid="{00000000-0005-0000-0000-0000131C0000}"/>
    <cellStyle name="Comma 4 32" xfId="3760" xr:uid="{00000000-0005-0000-0000-0000141C0000}"/>
    <cellStyle name="Comma 4 33" xfId="3761" xr:uid="{00000000-0005-0000-0000-0000151C0000}"/>
    <cellStyle name="Comma 4 34" xfId="3762" xr:uid="{00000000-0005-0000-0000-0000161C0000}"/>
    <cellStyle name="Comma 4 35" xfId="3763" xr:uid="{00000000-0005-0000-0000-0000171C0000}"/>
    <cellStyle name="Comma 4 36" xfId="3764" xr:uid="{00000000-0005-0000-0000-0000181C0000}"/>
    <cellStyle name="Comma 4 37" xfId="3765" xr:uid="{00000000-0005-0000-0000-0000191C0000}"/>
    <cellStyle name="Comma 4 38" xfId="3766" xr:uid="{00000000-0005-0000-0000-00001A1C0000}"/>
    <cellStyle name="Comma 4 39" xfId="3767" xr:uid="{00000000-0005-0000-0000-00001B1C0000}"/>
    <cellStyle name="Comma 4 4" xfId="25" xr:uid="{00000000-0005-0000-0000-00001C1C0000}"/>
    <cellStyle name="Comma 4 4 2" xfId="52160" xr:uid="{00000000-0005-0000-0000-00001D1C0000}"/>
    <cellStyle name="Comma 4 4 3" xfId="3768" xr:uid="{00000000-0005-0000-0000-00001E1C0000}"/>
    <cellStyle name="Comma 4 40" xfId="3769" xr:uid="{00000000-0005-0000-0000-00001F1C0000}"/>
    <cellStyle name="Comma 4 41" xfId="3770" xr:uid="{00000000-0005-0000-0000-0000201C0000}"/>
    <cellStyle name="Comma 4 42" xfId="3771" xr:uid="{00000000-0005-0000-0000-0000211C0000}"/>
    <cellStyle name="Comma 4 43" xfId="3772" xr:uid="{00000000-0005-0000-0000-0000221C0000}"/>
    <cellStyle name="Comma 4 44" xfId="3773" xr:uid="{00000000-0005-0000-0000-0000231C0000}"/>
    <cellStyle name="Comma 4 45" xfId="3774" xr:uid="{00000000-0005-0000-0000-0000241C0000}"/>
    <cellStyle name="Comma 4 46" xfId="3775" xr:uid="{00000000-0005-0000-0000-0000251C0000}"/>
    <cellStyle name="Comma 4 47" xfId="3776" xr:uid="{00000000-0005-0000-0000-0000261C0000}"/>
    <cellStyle name="Comma 4 48" xfId="3777" xr:uid="{00000000-0005-0000-0000-0000271C0000}"/>
    <cellStyle name="Comma 4 49" xfId="3778" xr:uid="{00000000-0005-0000-0000-0000281C0000}"/>
    <cellStyle name="Comma 4 5" xfId="3779" xr:uid="{00000000-0005-0000-0000-0000291C0000}"/>
    <cellStyle name="Comma 4 50" xfId="3780" xr:uid="{00000000-0005-0000-0000-00002A1C0000}"/>
    <cellStyle name="Comma 4 51" xfId="3781" xr:uid="{00000000-0005-0000-0000-00002B1C0000}"/>
    <cellStyle name="Comma 4 52" xfId="3782" xr:uid="{00000000-0005-0000-0000-00002C1C0000}"/>
    <cellStyle name="Comma 4 53" xfId="3783" xr:uid="{00000000-0005-0000-0000-00002D1C0000}"/>
    <cellStyle name="Comma 4 54" xfId="3784" xr:uid="{00000000-0005-0000-0000-00002E1C0000}"/>
    <cellStyle name="Comma 4 55" xfId="3785" xr:uid="{00000000-0005-0000-0000-00002F1C0000}"/>
    <cellStyle name="Comma 4 56" xfId="3786" xr:uid="{00000000-0005-0000-0000-0000301C0000}"/>
    <cellStyle name="Comma 4 57" xfId="3787" xr:uid="{00000000-0005-0000-0000-0000311C0000}"/>
    <cellStyle name="Comma 4 58" xfId="3788" xr:uid="{00000000-0005-0000-0000-0000321C0000}"/>
    <cellStyle name="Comma 4 59" xfId="3789" xr:uid="{00000000-0005-0000-0000-0000331C0000}"/>
    <cellStyle name="Comma 4 6" xfId="3790" xr:uid="{00000000-0005-0000-0000-0000341C0000}"/>
    <cellStyle name="Comma 4 60" xfId="3791" xr:uid="{00000000-0005-0000-0000-0000351C0000}"/>
    <cellStyle name="Comma 4 61" xfId="3792" xr:uid="{00000000-0005-0000-0000-0000361C0000}"/>
    <cellStyle name="Comma 4 62" xfId="3793" xr:uid="{00000000-0005-0000-0000-0000371C0000}"/>
    <cellStyle name="Comma 4 63" xfId="3794" xr:uid="{00000000-0005-0000-0000-0000381C0000}"/>
    <cellStyle name="Comma 4 64" xfId="3795" xr:uid="{00000000-0005-0000-0000-0000391C0000}"/>
    <cellStyle name="Comma 4 65" xfId="3796" xr:uid="{00000000-0005-0000-0000-00003A1C0000}"/>
    <cellStyle name="Comma 4 66" xfId="3797" xr:uid="{00000000-0005-0000-0000-00003B1C0000}"/>
    <cellStyle name="Comma 4 67" xfId="3798" xr:uid="{00000000-0005-0000-0000-00003C1C0000}"/>
    <cellStyle name="Comma 4 68" xfId="3799" xr:uid="{00000000-0005-0000-0000-00003D1C0000}"/>
    <cellStyle name="Comma 4 69" xfId="3800" xr:uid="{00000000-0005-0000-0000-00003E1C0000}"/>
    <cellStyle name="Comma 4 7" xfId="3801" xr:uid="{00000000-0005-0000-0000-00003F1C0000}"/>
    <cellStyle name="Comma 4 70" xfId="3802" xr:uid="{00000000-0005-0000-0000-0000401C0000}"/>
    <cellStyle name="Comma 4 71" xfId="3803" xr:uid="{00000000-0005-0000-0000-0000411C0000}"/>
    <cellStyle name="Comma 4 72" xfId="3804" xr:uid="{00000000-0005-0000-0000-0000421C0000}"/>
    <cellStyle name="Comma 4 73" xfId="3805" xr:uid="{00000000-0005-0000-0000-0000431C0000}"/>
    <cellStyle name="Comma 4 74" xfId="3806" xr:uid="{00000000-0005-0000-0000-0000441C0000}"/>
    <cellStyle name="Comma 4 75" xfId="3807" xr:uid="{00000000-0005-0000-0000-0000451C0000}"/>
    <cellStyle name="Comma 4 76" xfId="3808" xr:uid="{00000000-0005-0000-0000-0000461C0000}"/>
    <cellStyle name="Comma 4 77" xfId="3809" xr:uid="{00000000-0005-0000-0000-0000471C0000}"/>
    <cellStyle name="Comma 4 78" xfId="3810" xr:uid="{00000000-0005-0000-0000-0000481C0000}"/>
    <cellStyle name="Comma 4 79" xfId="3811" xr:uid="{00000000-0005-0000-0000-0000491C0000}"/>
    <cellStyle name="Comma 4 8" xfId="3812" xr:uid="{00000000-0005-0000-0000-00004A1C0000}"/>
    <cellStyle name="Comma 4 80" xfId="3813" xr:uid="{00000000-0005-0000-0000-00004B1C0000}"/>
    <cellStyle name="Comma 4 81" xfId="3814" xr:uid="{00000000-0005-0000-0000-00004C1C0000}"/>
    <cellStyle name="Comma 4 82" xfId="3815" xr:uid="{00000000-0005-0000-0000-00004D1C0000}"/>
    <cellStyle name="Comma 4 83" xfId="3816" xr:uid="{00000000-0005-0000-0000-00004E1C0000}"/>
    <cellStyle name="Comma 4 84" xfId="3817" xr:uid="{00000000-0005-0000-0000-00004F1C0000}"/>
    <cellStyle name="Comma 4 85" xfId="3818" xr:uid="{00000000-0005-0000-0000-0000501C0000}"/>
    <cellStyle name="Comma 4 86" xfId="3819" xr:uid="{00000000-0005-0000-0000-0000511C0000}"/>
    <cellStyle name="Comma 4 87" xfId="3820" xr:uid="{00000000-0005-0000-0000-0000521C0000}"/>
    <cellStyle name="Comma 4 88" xfId="7688" xr:uid="{00000000-0005-0000-0000-0000531C0000}"/>
    <cellStyle name="Comma 4 89" xfId="3729" xr:uid="{00000000-0005-0000-0000-0000541C0000}"/>
    <cellStyle name="Comma 4 9" xfId="3821" xr:uid="{00000000-0005-0000-0000-0000551C0000}"/>
    <cellStyle name="Comma 40" xfId="7689" xr:uid="{00000000-0005-0000-0000-0000561C0000}"/>
    <cellStyle name="Comma 40 2" xfId="7690" xr:uid="{00000000-0005-0000-0000-0000571C0000}"/>
    <cellStyle name="Comma 40 2 2" xfId="7691" xr:uid="{00000000-0005-0000-0000-0000581C0000}"/>
    <cellStyle name="Comma 40 3" xfId="52161" xr:uid="{00000000-0005-0000-0000-0000591C0000}"/>
    <cellStyle name="Comma 40 3 2" xfId="52162" xr:uid="{00000000-0005-0000-0000-00005A1C0000}"/>
    <cellStyle name="Comma 40 4" xfId="52163" xr:uid="{00000000-0005-0000-0000-00005B1C0000}"/>
    <cellStyle name="Comma 400" xfId="52164" xr:uid="{00000000-0005-0000-0000-00005C1C0000}"/>
    <cellStyle name="Comma 400 2" xfId="52165" xr:uid="{00000000-0005-0000-0000-00005D1C0000}"/>
    <cellStyle name="Comma 401" xfId="52166" xr:uid="{00000000-0005-0000-0000-00005E1C0000}"/>
    <cellStyle name="Comma 401 2" xfId="52167" xr:uid="{00000000-0005-0000-0000-00005F1C0000}"/>
    <cellStyle name="Comma 402" xfId="52168" xr:uid="{00000000-0005-0000-0000-0000601C0000}"/>
    <cellStyle name="Comma 402 2" xfId="52169" xr:uid="{00000000-0005-0000-0000-0000611C0000}"/>
    <cellStyle name="Comma 403" xfId="52170" xr:uid="{00000000-0005-0000-0000-0000621C0000}"/>
    <cellStyle name="Comma 403 2" xfId="52171" xr:uid="{00000000-0005-0000-0000-0000631C0000}"/>
    <cellStyle name="Comma 404" xfId="52172" xr:uid="{00000000-0005-0000-0000-0000641C0000}"/>
    <cellStyle name="Comma 404 2" xfId="52173" xr:uid="{00000000-0005-0000-0000-0000651C0000}"/>
    <cellStyle name="Comma 405" xfId="52174" xr:uid="{00000000-0005-0000-0000-0000661C0000}"/>
    <cellStyle name="Comma 405 2" xfId="52175" xr:uid="{00000000-0005-0000-0000-0000671C0000}"/>
    <cellStyle name="Comma 406" xfId="52176" xr:uid="{00000000-0005-0000-0000-0000681C0000}"/>
    <cellStyle name="Comma 406 2" xfId="52177" xr:uid="{00000000-0005-0000-0000-0000691C0000}"/>
    <cellStyle name="Comma 407" xfId="52178" xr:uid="{00000000-0005-0000-0000-00006A1C0000}"/>
    <cellStyle name="Comma 407 2" xfId="52179" xr:uid="{00000000-0005-0000-0000-00006B1C0000}"/>
    <cellStyle name="Comma 408" xfId="52180" xr:uid="{00000000-0005-0000-0000-00006C1C0000}"/>
    <cellStyle name="Comma 408 2" xfId="52181" xr:uid="{00000000-0005-0000-0000-00006D1C0000}"/>
    <cellStyle name="Comma 409" xfId="52182" xr:uid="{00000000-0005-0000-0000-00006E1C0000}"/>
    <cellStyle name="Comma 409 2" xfId="52183" xr:uid="{00000000-0005-0000-0000-00006F1C0000}"/>
    <cellStyle name="Comma 41" xfId="7692" xr:uid="{00000000-0005-0000-0000-0000701C0000}"/>
    <cellStyle name="Comma 41 2" xfId="7693" xr:uid="{00000000-0005-0000-0000-0000711C0000}"/>
    <cellStyle name="Comma 41 2 2" xfId="52184" xr:uid="{00000000-0005-0000-0000-0000721C0000}"/>
    <cellStyle name="Comma 41 3" xfId="52185" xr:uid="{00000000-0005-0000-0000-0000731C0000}"/>
    <cellStyle name="Comma 410" xfId="52186" xr:uid="{00000000-0005-0000-0000-0000741C0000}"/>
    <cellStyle name="Comma 410 2" xfId="52187" xr:uid="{00000000-0005-0000-0000-0000751C0000}"/>
    <cellStyle name="Comma 411" xfId="52188" xr:uid="{00000000-0005-0000-0000-0000761C0000}"/>
    <cellStyle name="Comma 411 2" xfId="52189" xr:uid="{00000000-0005-0000-0000-0000771C0000}"/>
    <cellStyle name="Comma 412" xfId="52190" xr:uid="{00000000-0005-0000-0000-0000781C0000}"/>
    <cellStyle name="Comma 412 2" xfId="52191" xr:uid="{00000000-0005-0000-0000-0000791C0000}"/>
    <cellStyle name="Comma 413" xfId="52192" xr:uid="{00000000-0005-0000-0000-00007A1C0000}"/>
    <cellStyle name="Comma 413 2" xfId="52193" xr:uid="{00000000-0005-0000-0000-00007B1C0000}"/>
    <cellStyle name="Comma 414" xfId="52194" xr:uid="{00000000-0005-0000-0000-00007C1C0000}"/>
    <cellStyle name="Comma 414 2" xfId="52195" xr:uid="{00000000-0005-0000-0000-00007D1C0000}"/>
    <cellStyle name="Comma 415" xfId="52196" xr:uid="{00000000-0005-0000-0000-00007E1C0000}"/>
    <cellStyle name="Comma 415 2" xfId="52197" xr:uid="{00000000-0005-0000-0000-00007F1C0000}"/>
    <cellStyle name="Comma 416" xfId="52198" xr:uid="{00000000-0005-0000-0000-0000801C0000}"/>
    <cellStyle name="Comma 416 2" xfId="52199" xr:uid="{00000000-0005-0000-0000-0000811C0000}"/>
    <cellStyle name="Comma 417" xfId="52200" xr:uid="{00000000-0005-0000-0000-0000821C0000}"/>
    <cellStyle name="Comma 417 2" xfId="52201" xr:uid="{00000000-0005-0000-0000-0000831C0000}"/>
    <cellStyle name="Comma 418" xfId="52202" xr:uid="{00000000-0005-0000-0000-0000841C0000}"/>
    <cellStyle name="Comma 418 2" xfId="52203" xr:uid="{00000000-0005-0000-0000-0000851C0000}"/>
    <cellStyle name="Comma 419" xfId="52204" xr:uid="{00000000-0005-0000-0000-0000861C0000}"/>
    <cellStyle name="Comma 419 2" xfId="52205" xr:uid="{00000000-0005-0000-0000-0000871C0000}"/>
    <cellStyle name="Comma 42" xfId="7694" xr:uid="{00000000-0005-0000-0000-0000881C0000}"/>
    <cellStyle name="Comma 42 2" xfId="52206" xr:uid="{00000000-0005-0000-0000-0000891C0000}"/>
    <cellStyle name="Comma 42 2 2" xfId="52207" xr:uid="{00000000-0005-0000-0000-00008A1C0000}"/>
    <cellStyle name="Comma 42 3" xfId="52208" xr:uid="{00000000-0005-0000-0000-00008B1C0000}"/>
    <cellStyle name="Comma 420" xfId="52209" xr:uid="{00000000-0005-0000-0000-00008C1C0000}"/>
    <cellStyle name="Comma 420 2" xfId="52210" xr:uid="{00000000-0005-0000-0000-00008D1C0000}"/>
    <cellStyle name="Comma 421" xfId="52211" xr:uid="{00000000-0005-0000-0000-00008E1C0000}"/>
    <cellStyle name="Comma 421 2" xfId="52212" xr:uid="{00000000-0005-0000-0000-00008F1C0000}"/>
    <cellStyle name="Comma 422" xfId="52213" xr:uid="{00000000-0005-0000-0000-0000901C0000}"/>
    <cellStyle name="Comma 422 2" xfId="52214" xr:uid="{00000000-0005-0000-0000-0000911C0000}"/>
    <cellStyle name="Comma 423" xfId="52215" xr:uid="{00000000-0005-0000-0000-0000921C0000}"/>
    <cellStyle name="Comma 423 2" xfId="52216" xr:uid="{00000000-0005-0000-0000-0000931C0000}"/>
    <cellStyle name="Comma 424" xfId="52217" xr:uid="{00000000-0005-0000-0000-0000941C0000}"/>
    <cellStyle name="Comma 424 2" xfId="52218" xr:uid="{00000000-0005-0000-0000-0000951C0000}"/>
    <cellStyle name="Comma 425" xfId="52219" xr:uid="{00000000-0005-0000-0000-0000961C0000}"/>
    <cellStyle name="Comma 425 2" xfId="52220" xr:uid="{00000000-0005-0000-0000-0000971C0000}"/>
    <cellStyle name="Comma 426" xfId="52221" xr:uid="{00000000-0005-0000-0000-0000981C0000}"/>
    <cellStyle name="Comma 426 2" xfId="52222" xr:uid="{00000000-0005-0000-0000-0000991C0000}"/>
    <cellStyle name="Comma 427" xfId="52223" xr:uid="{00000000-0005-0000-0000-00009A1C0000}"/>
    <cellStyle name="Comma 427 2" xfId="52224" xr:uid="{00000000-0005-0000-0000-00009B1C0000}"/>
    <cellStyle name="Comma 428" xfId="52225" xr:uid="{00000000-0005-0000-0000-00009C1C0000}"/>
    <cellStyle name="Comma 428 2" xfId="52226" xr:uid="{00000000-0005-0000-0000-00009D1C0000}"/>
    <cellStyle name="Comma 429" xfId="52227" xr:uid="{00000000-0005-0000-0000-00009E1C0000}"/>
    <cellStyle name="Comma 429 2" xfId="52228" xr:uid="{00000000-0005-0000-0000-00009F1C0000}"/>
    <cellStyle name="Comma 43" xfId="7695" xr:uid="{00000000-0005-0000-0000-0000A01C0000}"/>
    <cellStyle name="Comma 43 2" xfId="52229" xr:uid="{00000000-0005-0000-0000-0000A11C0000}"/>
    <cellStyle name="Comma 43 2 2" xfId="52230" xr:uid="{00000000-0005-0000-0000-0000A21C0000}"/>
    <cellStyle name="Comma 43 3" xfId="52231" xr:uid="{00000000-0005-0000-0000-0000A31C0000}"/>
    <cellStyle name="Comma 430" xfId="52232" xr:uid="{00000000-0005-0000-0000-0000A41C0000}"/>
    <cellStyle name="Comma 430 2" xfId="52233" xr:uid="{00000000-0005-0000-0000-0000A51C0000}"/>
    <cellStyle name="Comma 431" xfId="52234" xr:uid="{00000000-0005-0000-0000-0000A61C0000}"/>
    <cellStyle name="Comma 431 2" xfId="52235" xr:uid="{00000000-0005-0000-0000-0000A71C0000}"/>
    <cellStyle name="Comma 432" xfId="52236" xr:uid="{00000000-0005-0000-0000-0000A81C0000}"/>
    <cellStyle name="Comma 432 2" xfId="52237" xr:uid="{00000000-0005-0000-0000-0000A91C0000}"/>
    <cellStyle name="Comma 433" xfId="52238" xr:uid="{00000000-0005-0000-0000-0000AA1C0000}"/>
    <cellStyle name="Comma 433 2" xfId="52239" xr:uid="{00000000-0005-0000-0000-0000AB1C0000}"/>
    <cellStyle name="Comma 434" xfId="52240" xr:uid="{00000000-0005-0000-0000-0000AC1C0000}"/>
    <cellStyle name="Comma 434 2" xfId="52241" xr:uid="{00000000-0005-0000-0000-0000AD1C0000}"/>
    <cellStyle name="Comma 435" xfId="52242" xr:uid="{00000000-0005-0000-0000-0000AE1C0000}"/>
    <cellStyle name="Comma 435 2" xfId="52243" xr:uid="{00000000-0005-0000-0000-0000AF1C0000}"/>
    <cellStyle name="Comma 436" xfId="52244" xr:uid="{00000000-0005-0000-0000-0000B01C0000}"/>
    <cellStyle name="Comma 436 2" xfId="52245" xr:uid="{00000000-0005-0000-0000-0000B11C0000}"/>
    <cellStyle name="Comma 437" xfId="52246" xr:uid="{00000000-0005-0000-0000-0000B21C0000}"/>
    <cellStyle name="Comma 437 2" xfId="52247" xr:uid="{00000000-0005-0000-0000-0000B31C0000}"/>
    <cellStyle name="Comma 438" xfId="52248" xr:uid="{00000000-0005-0000-0000-0000B41C0000}"/>
    <cellStyle name="Comma 438 2" xfId="52249" xr:uid="{00000000-0005-0000-0000-0000B51C0000}"/>
    <cellStyle name="Comma 439" xfId="52250" xr:uid="{00000000-0005-0000-0000-0000B61C0000}"/>
    <cellStyle name="Comma 439 2" xfId="52251" xr:uid="{00000000-0005-0000-0000-0000B71C0000}"/>
    <cellStyle name="Comma 44" xfId="7696" xr:uid="{00000000-0005-0000-0000-0000B81C0000}"/>
    <cellStyle name="Comma 44 2" xfId="52252" xr:uid="{00000000-0005-0000-0000-0000B91C0000}"/>
    <cellStyle name="Comma 44 2 2" xfId="52253" xr:uid="{00000000-0005-0000-0000-0000BA1C0000}"/>
    <cellStyle name="Comma 44 3" xfId="52254" xr:uid="{00000000-0005-0000-0000-0000BB1C0000}"/>
    <cellStyle name="Comma 440" xfId="52255" xr:uid="{00000000-0005-0000-0000-0000BC1C0000}"/>
    <cellStyle name="Comma 440 2" xfId="52256" xr:uid="{00000000-0005-0000-0000-0000BD1C0000}"/>
    <cellStyle name="Comma 441" xfId="52257" xr:uid="{00000000-0005-0000-0000-0000BE1C0000}"/>
    <cellStyle name="Comma 441 2" xfId="52258" xr:uid="{00000000-0005-0000-0000-0000BF1C0000}"/>
    <cellStyle name="Comma 442" xfId="52259" xr:uid="{00000000-0005-0000-0000-0000C01C0000}"/>
    <cellStyle name="Comma 442 2" xfId="52260" xr:uid="{00000000-0005-0000-0000-0000C11C0000}"/>
    <cellStyle name="Comma 443" xfId="52261" xr:uid="{00000000-0005-0000-0000-0000C21C0000}"/>
    <cellStyle name="Comma 443 2" xfId="52262" xr:uid="{00000000-0005-0000-0000-0000C31C0000}"/>
    <cellStyle name="Comma 444" xfId="52263" xr:uid="{00000000-0005-0000-0000-0000C41C0000}"/>
    <cellStyle name="Comma 444 2" xfId="52264" xr:uid="{00000000-0005-0000-0000-0000C51C0000}"/>
    <cellStyle name="Comma 445" xfId="52265" xr:uid="{00000000-0005-0000-0000-0000C61C0000}"/>
    <cellStyle name="Comma 445 2" xfId="52266" xr:uid="{00000000-0005-0000-0000-0000C71C0000}"/>
    <cellStyle name="Comma 446" xfId="52267" xr:uid="{00000000-0005-0000-0000-0000C81C0000}"/>
    <cellStyle name="Comma 446 2" xfId="52268" xr:uid="{00000000-0005-0000-0000-0000C91C0000}"/>
    <cellStyle name="Comma 447" xfId="52269" xr:uid="{00000000-0005-0000-0000-0000CA1C0000}"/>
    <cellStyle name="Comma 447 2" xfId="52270" xr:uid="{00000000-0005-0000-0000-0000CB1C0000}"/>
    <cellStyle name="Comma 448" xfId="52271" xr:uid="{00000000-0005-0000-0000-0000CC1C0000}"/>
    <cellStyle name="Comma 448 2" xfId="52272" xr:uid="{00000000-0005-0000-0000-0000CD1C0000}"/>
    <cellStyle name="Comma 449" xfId="52273" xr:uid="{00000000-0005-0000-0000-0000CE1C0000}"/>
    <cellStyle name="Comma 449 2" xfId="52274" xr:uid="{00000000-0005-0000-0000-0000CF1C0000}"/>
    <cellStyle name="Comma 45" xfId="52275" xr:uid="{00000000-0005-0000-0000-0000D01C0000}"/>
    <cellStyle name="Comma 45 2" xfId="52276" xr:uid="{00000000-0005-0000-0000-0000D11C0000}"/>
    <cellStyle name="Comma 45 2 2" xfId="52277" xr:uid="{00000000-0005-0000-0000-0000D21C0000}"/>
    <cellStyle name="Comma 45 3" xfId="52278" xr:uid="{00000000-0005-0000-0000-0000D31C0000}"/>
    <cellStyle name="Comma 45 3 2" xfId="52279" xr:uid="{00000000-0005-0000-0000-0000D41C0000}"/>
    <cellStyle name="Comma 45 4" xfId="52280" xr:uid="{00000000-0005-0000-0000-0000D51C0000}"/>
    <cellStyle name="Comma 450" xfId="52281" xr:uid="{00000000-0005-0000-0000-0000D61C0000}"/>
    <cellStyle name="Comma 450 2" xfId="52282" xr:uid="{00000000-0005-0000-0000-0000D71C0000}"/>
    <cellStyle name="Comma 451" xfId="52283" xr:uid="{00000000-0005-0000-0000-0000D81C0000}"/>
    <cellStyle name="Comma 451 2" xfId="52284" xr:uid="{00000000-0005-0000-0000-0000D91C0000}"/>
    <cellStyle name="Comma 452" xfId="52285" xr:uid="{00000000-0005-0000-0000-0000DA1C0000}"/>
    <cellStyle name="Comma 452 2" xfId="52286" xr:uid="{00000000-0005-0000-0000-0000DB1C0000}"/>
    <cellStyle name="Comma 453" xfId="52287" xr:uid="{00000000-0005-0000-0000-0000DC1C0000}"/>
    <cellStyle name="Comma 453 2" xfId="52288" xr:uid="{00000000-0005-0000-0000-0000DD1C0000}"/>
    <cellStyle name="Comma 454" xfId="52289" xr:uid="{00000000-0005-0000-0000-0000DE1C0000}"/>
    <cellStyle name="Comma 454 2" xfId="52290" xr:uid="{00000000-0005-0000-0000-0000DF1C0000}"/>
    <cellStyle name="Comma 455" xfId="52291" xr:uid="{00000000-0005-0000-0000-0000E01C0000}"/>
    <cellStyle name="Comma 455 2" xfId="52292" xr:uid="{00000000-0005-0000-0000-0000E11C0000}"/>
    <cellStyle name="Comma 456" xfId="52293" xr:uid="{00000000-0005-0000-0000-0000E21C0000}"/>
    <cellStyle name="Comma 456 2" xfId="52294" xr:uid="{00000000-0005-0000-0000-0000E31C0000}"/>
    <cellStyle name="Comma 457" xfId="52295" xr:uid="{00000000-0005-0000-0000-0000E41C0000}"/>
    <cellStyle name="Comma 457 2" xfId="52296" xr:uid="{00000000-0005-0000-0000-0000E51C0000}"/>
    <cellStyle name="Comma 458" xfId="52297" xr:uid="{00000000-0005-0000-0000-0000E61C0000}"/>
    <cellStyle name="Comma 458 2" xfId="52298" xr:uid="{00000000-0005-0000-0000-0000E71C0000}"/>
    <cellStyle name="Comma 459" xfId="52299" xr:uid="{00000000-0005-0000-0000-0000E81C0000}"/>
    <cellStyle name="Comma 459 2" xfId="52300" xr:uid="{00000000-0005-0000-0000-0000E91C0000}"/>
    <cellStyle name="Comma 46" xfId="52301" xr:uid="{00000000-0005-0000-0000-0000EA1C0000}"/>
    <cellStyle name="Comma 46 2" xfId="52302" xr:uid="{00000000-0005-0000-0000-0000EB1C0000}"/>
    <cellStyle name="Comma 46 2 2" xfId="52303" xr:uid="{00000000-0005-0000-0000-0000EC1C0000}"/>
    <cellStyle name="Comma 46 3" xfId="52304" xr:uid="{00000000-0005-0000-0000-0000ED1C0000}"/>
    <cellStyle name="Comma 46 3 2" xfId="52305" xr:uid="{00000000-0005-0000-0000-0000EE1C0000}"/>
    <cellStyle name="Comma 46 4" xfId="52306" xr:uid="{00000000-0005-0000-0000-0000EF1C0000}"/>
    <cellStyle name="Comma 460" xfId="52307" xr:uid="{00000000-0005-0000-0000-0000F01C0000}"/>
    <cellStyle name="Comma 460 2" xfId="52308" xr:uid="{00000000-0005-0000-0000-0000F11C0000}"/>
    <cellStyle name="Comma 461" xfId="52309" xr:uid="{00000000-0005-0000-0000-0000F21C0000}"/>
    <cellStyle name="Comma 461 2" xfId="52310" xr:uid="{00000000-0005-0000-0000-0000F31C0000}"/>
    <cellStyle name="Comma 462" xfId="52311" xr:uid="{00000000-0005-0000-0000-0000F41C0000}"/>
    <cellStyle name="Comma 462 2" xfId="52312" xr:uid="{00000000-0005-0000-0000-0000F51C0000}"/>
    <cellStyle name="Comma 463" xfId="52313" xr:uid="{00000000-0005-0000-0000-0000F61C0000}"/>
    <cellStyle name="Comma 463 2" xfId="52314" xr:uid="{00000000-0005-0000-0000-0000F71C0000}"/>
    <cellStyle name="Comma 464" xfId="52315" xr:uid="{00000000-0005-0000-0000-0000F81C0000}"/>
    <cellStyle name="Comma 464 2" xfId="52316" xr:uid="{00000000-0005-0000-0000-0000F91C0000}"/>
    <cellStyle name="Comma 465" xfId="52317" xr:uid="{00000000-0005-0000-0000-0000FA1C0000}"/>
    <cellStyle name="Comma 465 2" xfId="52318" xr:uid="{00000000-0005-0000-0000-0000FB1C0000}"/>
    <cellStyle name="Comma 466" xfId="52319" xr:uid="{00000000-0005-0000-0000-0000FC1C0000}"/>
    <cellStyle name="Comma 466 2" xfId="52320" xr:uid="{00000000-0005-0000-0000-0000FD1C0000}"/>
    <cellStyle name="Comma 467" xfId="52321" xr:uid="{00000000-0005-0000-0000-0000FE1C0000}"/>
    <cellStyle name="Comma 467 2" xfId="52322" xr:uid="{00000000-0005-0000-0000-0000FF1C0000}"/>
    <cellStyle name="Comma 468" xfId="52323" xr:uid="{00000000-0005-0000-0000-0000001D0000}"/>
    <cellStyle name="Comma 468 2" xfId="52324" xr:uid="{00000000-0005-0000-0000-0000011D0000}"/>
    <cellStyle name="Comma 469" xfId="52325" xr:uid="{00000000-0005-0000-0000-0000021D0000}"/>
    <cellStyle name="Comma 469 2" xfId="52326" xr:uid="{00000000-0005-0000-0000-0000031D0000}"/>
    <cellStyle name="Comma 47" xfId="52327" xr:uid="{00000000-0005-0000-0000-0000041D0000}"/>
    <cellStyle name="Comma 47 2" xfId="52328" xr:uid="{00000000-0005-0000-0000-0000051D0000}"/>
    <cellStyle name="Comma 47 2 2" xfId="52329" xr:uid="{00000000-0005-0000-0000-0000061D0000}"/>
    <cellStyle name="Comma 47 3" xfId="52330" xr:uid="{00000000-0005-0000-0000-0000071D0000}"/>
    <cellStyle name="Comma 47 3 2" xfId="52331" xr:uid="{00000000-0005-0000-0000-0000081D0000}"/>
    <cellStyle name="Comma 47 4" xfId="52332" xr:uid="{00000000-0005-0000-0000-0000091D0000}"/>
    <cellStyle name="Comma 470" xfId="52333" xr:uid="{00000000-0005-0000-0000-00000A1D0000}"/>
    <cellStyle name="Comma 470 2" xfId="52334" xr:uid="{00000000-0005-0000-0000-00000B1D0000}"/>
    <cellStyle name="Comma 471" xfId="52335" xr:uid="{00000000-0005-0000-0000-00000C1D0000}"/>
    <cellStyle name="Comma 471 2" xfId="52336" xr:uid="{00000000-0005-0000-0000-00000D1D0000}"/>
    <cellStyle name="Comma 472" xfId="52337" xr:uid="{00000000-0005-0000-0000-00000E1D0000}"/>
    <cellStyle name="Comma 472 2" xfId="52338" xr:uid="{00000000-0005-0000-0000-00000F1D0000}"/>
    <cellStyle name="Comma 473" xfId="52339" xr:uid="{00000000-0005-0000-0000-0000101D0000}"/>
    <cellStyle name="Comma 473 2" xfId="52340" xr:uid="{00000000-0005-0000-0000-0000111D0000}"/>
    <cellStyle name="Comma 474" xfId="52341" xr:uid="{00000000-0005-0000-0000-0000121D0000}"/>
    <cellStyle name="Comma 474 2" xfId="52342" xr:uid="{00000000-0005-0000-0000-0000131D0000}"/>
    <cellStyle name="Comma 475" xfId="52343" xr:uid="{00000000-0005-0000-0000-0000141D0000}"/>
    <cellStyle name="Comma 475 2" xfId="52344" xr:uid="{00000000-0005-0000-0000-0000151D0000}"/>
    <cellStyle name="Comma 476" xfId="52345" xr:uid="{00000000-0005-0000-0000-0000161D0000}"/>
    <cellStyle name="Comma 476 2" xfId="52346" xr:uid="{00000000-0005-0000-0000-0000171D0000}"/>
    <cellStyle name="Comma 477" xfId="52347" xr:uid="{00000000-0005-0000-0000-0000181D0000}"/>
    <cellStyle name="Comma 477 2" xfId="52348" xr:uid="{00000000-0005-0000-0000-0000191D0000}"/>
    <cellStyle name="Comma 478" xfId="52349" xr:uid="{00000000-0005-0000-0000-00001A1D0000}"/>
    <cellStyle name="Comma 478 2" xfId="52350" xr:uid="{00000000-0005-0000-0000-00001B1D0000}"/>
    <cellStyle name="Comma 479" xfId="52351" xr:uid="{00000000-0005-0000-0000-00001C1D0000}"/>
    <cellStyle name="Comma 479 2" xfId="52352" xr:uid="{00000000-0005-0000-0000-00001D1D0000}"/>
    <cellStyle name="Comma 48" xfId="52353" xr:uid="{00000000-0005-0000-0000-00001E1D0000}"/>
    <cellStyle name="Comma 48 2" xfId="52354" xr:uid="{00000000-0005-0000-0000-00001F1D0000}"/>
    <cellStyle name="Comma 48 2 2" xfId="52355" xr:uid="{00000000-0005-0000-0000-0000201D0000}"/>
    <cellStyle name="Comma 48 3" xfId="52356" xr:uid="{00000000-0005-0000-0000-0000211D0000}"/>
    <cellStyle name="Comma 48 3 2" xfId="52357" xr:uid="{00000000-0005-0000-0000-0000221D0000}"/>
    <cellStyle name="Comma 48 4" xfId="52358" xr:uid="{00000000-0005-0000-0000-0000231D0000}"/>
    <cellStyle name="Comma 480" xfId="52359" xr:uid="{00000000-0005-0000-0000-0000241D0000}"/>
    <cellStyle name="Comma 480 2" xfId="52360" xr:uid="{00000000-0005-0000-0000-0000251D0000}"/>
    <cellStyle name="Comma 481" xfId="52361" xr:uid="{00000000-0005-0000-0000-0000261D0000}"/>
    <cellStyle name="Comma 481 2" xfId="52362" xr:uid="{00000000-0005-0000-0000-0000271D0000}"/>
    <cellStyle name="Comma 482" xfId="52363" xr:uid="{00000000-0005-0000-0000-0000281D0000}"/>
    <cellStyle name="Comma 482 2" xfId="52364" xr:uid="{00000000-0005-0000-0000-0000291D0000}"/>
    <cellStyle name="Comma 483" xfId="52365" xr:uid="{00000000-0005-0000-0000-00002A1D0000}"/>
    <cellStyle name="Comma 483 2" xfId="52366" xr:uid="{00000000-0005-0000-0000-00002B1D0000}"/>
    <cellStyle name="Comma 484" xfId="52367" xr:uid="{00000000-0005-0000-0000-00002C1D0000}"/>
    <cellStyle name="Comma 484 2" xfId="52368" xr:uid="{00000000-0005-0000-0000-00002D1D0000}"/>
    <cellStyle name="Comma 485" xfId="52369" xr:uid="{00000000-0005-0000-0000-00002E1D0000}"/>
    <cellStyle name="Comma 485 2" xfId="52370" xr:uid="{00000000-0005-0000-0000-00002F1D0000}"/>
    <cellStyle name="Comma 486" xfId="52371" xr:uid="{00000000-0005-0000-0000-0000301D0000}"/>
    <cellStyle name="Comma 486 2" xfId="52372" xr:uid="{00000000-0005-0000-0000-0000311D0000}"/>
    <cellStyle name="Comma 487" xfId="52373" xr:uid="{00000000-0005-0000-0000-0000321D0000}"/>
    <cellStyle name="Comma 487 2" xfId="52374" xr:uid="{00000000-0005-0000-0000-0000331D0000}"/>
    <cellStyle name="Comma 488" xfId="52375" xr:uid="{00000000-0005-0000-0000-0000341D0000}"/>
    <cellStyle name="Comma 488 2" xfId="52376" xr:uid="{00000000-0005-0000-0000-0000351D0000}"/>
    <cellStyle name="Comma 489" xfId="52377" xr:uid="{00000000-0005-0000-0000-0000361D0000}"/>
    <cellStyle name="Comma 489 2" xfId="52378" xr:uid="{00000000-0005-0000-0000-0000371D0000}"/>
    <cellStyle name="Comma 49" xfId="52379" xr:uid="{00000000-0005-0000-0000-0000381D0000}"/>
    <cellStyle name="Comma 49 2" xfId="52380" xr:uid="{00000000-0005-0000-0000-0000391D0000}"/>
    <cellStyle name="Comma 49 2 2" xfId="52381" xr:uid="{00000000-0005-0000-0000-00003A1D0000}"/>
    <cellStyle name="Comma 49 3" xfId="52382" xr:uid="{00000000-0005-0000-0000-00003B1D0000}"/>
    <cellStyle name="Comma 49 3 2" xfId="52383" xr:uid="{00000000-0005-0000-0000-00003C1D0000}"/>
    <cellStyle name="Comma 49 4" xfId="52384" xr:uid="{00000000-0005-0000-0000-00003D1D0000}"/>
    <cellStyle name="Comma 490" xfId="52385" xr:uid="{00000000-0005-0000-0000-00003E1D0000}"/>
    <cellStyle name="Comma 491" xfId="52386" xr:uid="{00000000-0005-0000-0000-00003F1D0000}"/>
    <cellStyle name="Comma 492" xfId="52387" xr:uid="{00000000-0005-0000-0000-0000401D0000}"/>
    <cellStyle name="Comma 493" xfId="52388" xr:uid="{00000000-0005-0000-0000-0000411D0000}"/>
    <cellStyle name="Comma 494" xfId="52389" xr:uid="{00000000-0005-0000-0000-0000421D0000}"/>
    <cellStyle name="Comma 495" xfId="52390" xr:uid="{00000000-0005-0000-0000-0000431D0000}"/>
    <cellStyle name="Comma 496" xfId="52391" xr:uid="{00000000-0005-0000-0000-0000441D0000}"/>
    <cellStyle name="Comma 497" xfId="52392" xr:uid="{00000000-0005-0000-0000-0000451D0000}"/>
    <cellStyle name="Comma 498" xfId="52393" xr:uid="{00000000-0005-0000-0000-0000461D0000}"/>
    <cellStyle name="Comma 499" xfId="52394" xr:uid="{00000000-0005-0000-0000-0000471D0000}"/>
    <cellStyle name="Comma 5" xfId="26" xr:uid="{00000000-0005-0000-0000-0000481D0000}"/>
    <cellStyle name="Comma 5 10" xfId="7697" xr:uid="{00000000-0005-0000-0000-0000491D0000}"/>
    <cellStyle name="Comma 5 10 2" xfId="7698" xr:uid="{00000000-0005-0000-0000-00004A1D0000}"/>
    <cellStyle name="Comma 5 10 2 2" xfId="7699" xr:uid="{00000000-0005-0000-0000-00004B1D0000}"/>
    <cellStyle name="Comma 5 10 2 2 2" xfId="7700" xr:uid="{00000000-0005-0000-0000-00004C1D0000}"/>
    <cellStyle name="Comma 5 10 2 3" xfId="7701" xr:uid="{00000000-0005-0000-0000-00004D1D0000}"/>
    <cellStyle name="Comma 5 10 2 3 2" xfId="7702" xr:uid="{00000000-0005-0000-0000-00004E1D0000}"/>
    <cellStyle name="Comma 5 10 2 4" xfId="7703" xr:uid="{00000000-0005-0000-0000-00004F1D0000}"/>
    <cellStyle name="Comma 5 10 3" xfId="7704" xr:uid="{00000000-0005-0000-0000-0000501D0000}"/>
    <cellStyle name="Comma 5 10 3 2" xfId="7705" xr:uid="{00000000-0005-0000-0000-0000511D0000}"/>
    <cellStyle name="Comma 5 10 4" xfId="7706" xr:uid="{00000000-0005-0000-0000-0000521D0000}"/>
    <cellStyle name="Comma 5 10 4 2" xfId="7707" xr:uid="{00000000-0005-0000-0000-0000531D0000}"/>
    <cellStyle name="Comma 5 10 5" xfId="7708" xr:uid="{00000000-0005-0000-0000-0000541D0000}"/>
    <cellStyle name="Comma 5 11" xfId="7709" xr:uid="{00000000-0005-0000-0000-0000551D0000}"/>
    <cellStyle name="Comma 5 11 2" xfId="7710" xr:uid="{00000000-0005-0000-0000-0000561D0000}"/>
    <cellStyle name="Comma 5 11 2 2" xfId="7711" xr:uid="{00000000-0005-0000-0000-0000571D0000}"/>
    <cellStyle name="Comma 5 11 3" xfId="7712" xr:uid="{00000000-0005-0000-0000-0000581D0000}"/>
    <cellStyle name="Comma 5 11 3 2" xfId="7713" xr:uid="{00000000-0005-0000-0000-0000591D0000}"/>
    <cellStyle name="Comma 5 11 4" xfId="7714" xr:uid="{00000000-0005-0000-0000-00005A1D0000}"/>
    <cellStyle name="Comma 5 12" xfId="7715" xr:uid="{00000000-0005-0000-0000-00005B1D0000}"/>
    <cellStyle name="Comma 5 12 2" xfId="7716" xr:uid="{00000000-0005-0000-0000-00005C1D0000}"/>
    <cellStyle name="Comma 5 13" xfId="7717" xr:uid="{00000000-0005-0000-0000-00005D1D0000}"/>
    <cellStyle name="Comma 5 13 2" xfId="7718" xr:uid="{00000000-0005-0000-0000-00005E1D0000}"/>
    <cellStyle name="Comma 5 14" xfId="7719" xr:uid="{00000000-0005-0000-0000-00005F1D0000}"/>
    <cellStyle name="Comma 5 14 2" xfId="52395" xr:uid="{00000000-0005-0000-0000-0000601D0000}"/>
    <cellStyle name="Comma 5 15" xfId="52396" xr:uid="{00000000-0005-0000-0000-0000611D0000}"/>
    <cellStyle name="Comma 5 15 2" xfId="52397" xr:uid="{00000000-0005-0000-0000-0000621D0000}"/>
    <cellStyle name="Comma 5 16" xfId="52398" xr:uid="{00000000-0005-0000-0000-0000631D0000}"/>
    <cellStyle name="Comma 5 16 2" xfId="52399" xr:uid="{00000000-0005-0000-0000-0000641D0000}"/>
    <cellStyle name="Comma 5 17" xfId="52400" xr:uid="{00000000-0005-0000-0000-0000651D0000}"/>
    <cellStyle name="Comma 5 17 2" xfId="52401" xr:uid="{00000000-0005-0000-0000-0000661D0000}"/>
    <cellStyle name="Comma 5 18" xfId="52402" xr:uid="{00000000-0005-0000-0000-0000671D0000}"/>
    <cellStyle name="Comma 5 18 2" xfId="52403" xr:uid="{00000000-0005-0000-0000-0000681D0000}"/>
    <cellStyle name="Comma 5 19" xfId="52404" xr:uid="{00000000-0005-0000-0000-0000691D0000}"/>
    <cellStyle name="Comma 5 19 2" xfId="52405" xr:uid="{00000000-0005-0000-0000-00006A1D0000}"/>
    <cellStyle name="Comma 5 2" xfId="27" xr:uid="{00000000-0005-0000-0000-00006B1D0000}"/>
    <cellStyle name="Comma 5 2 2" xfId="28" xr:uid="{00000000-0005-0000-0000-00006C1D0000}"/>
    <cellStyle name="Comma 5 2 2 2" xfId="52406" xr:uid="{00000000-0005-0000-0000-00006D1D0000}"/>
    <cellStyle name="Comma 5 2 3" xfId="52407" xr:uid="{00000000-0005-0000-0000-00006E1D0000}"/>
    <cellStyle name="Comma 5 2 4" xfId="52408" xr:uid="{00000000-0005-0000-0000-00006F1D0000}"/>
    <cellStyle name="Comma 5 20" xfId="52409" xr:uid="{00000000-0005-0000-0000-0000701D0000}"/>
    <cellStyle name="Comma 5 20 2" xfId="52410" xr:uid="{00000000-0005-0000-0000-0000711D0000}"/>
    <cellStyle name="Comma 5 21" xfId="52411" xr:uid="{00000000-0005-0000-0000-0000721D0000}"/>
    <cellStyle name="Comma 5 21 2" xfId="52412" xr:uid="{00000000-0005-0000-0000-0000731D0000}"/>
    <cellStyle name="Comma 5 22" xfId="52413" xr:uid="{00000000-0005-0000-0000-0000741D0000}"/>
    <cellStyle name="Comma 5 22 2" xfId="52414" xr:uid="{00000000-0005-0000-0000-0000751D0000}"/>
    <cellStyle name="Comma 5 23" xfId="52415" xr:uid="{00000000-0005-0000-0000-0000761D0000}"/>
    <cellStyle name="Comma 5 23 2" xfId="52416" xr:uid="{00000000-0005-0000-0000-0000771D0000}"/>
    <cellStyle name="Comma 5 24" xfId="52417" xr:uid="{00000000-0005-0000-0000-0000781D0000}"/>
    <cellStyle name="Comma 5 24 2" xfId="52418" xr:uid="{00000000-0005-0000-0000-0000791D0000}"/>
    <cellStyle name="Comma 5 25" xfId="52419" xr:uid="{00000000-0005-0000-0000-00007A1D0000}"/>
    <cellStyle name="Comma 5 25 2" xfId="52420" xr:uid="{00000000-0005-0000-0000-00007B1D0000}"/>
    <cellStyle name="Comma 5 26" xfId="52421" xr:uid="{00000000-0005-0000-0000-00007C1D0000}"/>
    <cellStyle name="Comma 5 26 2" xfId="52422" xr:uid="{00000000-0005-0000-0000-00007D1D0000}"/>
    <cellStyle name="Comma 5 27" xfId="52423" xr:uid="{00000000-0005-0000-0000-00007E1D0000}"/>
    <cellStyle name="Comma 5 27 2" xfId="52424" xr:uid="{00000000-0005-0000-0000-00007F1D0000}"/>
    <cellStyle name="Comma 5 28" xfId="52425" xr:uid="{00000000-0005-0000-0000-0000801D0000}"/>
    <cellStyle name="Comma 5 28 2" xfId="52426" xr:uid="{00000000-0005-0000-0000-0000811D0000}"/>
    <cellStyle name="Comma 5 29" xfId="52427" xr:uid="{00000000-0005-0000-0000-0000821D0000}"/>
    <cellStyle name="Comma 5 29 2" xfId="52428" xr:uid="{00000000-0005-0000-0000-0000831D0000}"/>
    <cellStyle name="Comma 5 3" xfId="29" xr:uid="{00000000-0005-0000-0000-0000841D0000}"/>
    <cellStyle name="Comma 5 3 10" xfId="7720" xr:uid="{00000000-0005-0000-0000-0000851D0000}"/>
    <cellStyle name="Comma 5 3 10 2" xfId="7721" xr:uid="{00000000-0005-0000-0000-0000861D0000}"/>
    <cellStyle name="Comma 5 3 11" xfId="7722" xr:uid="{00000000-0005-0000-0000-0000871D0000}"/>
    <cellStyle name="Comma 5 3 2" xfId="3823" xr:uid="{00000000-0005-0000-0000-0000881D0000}"/>
    <cellStyle name="Comma 5 3 2 10" xfId="7723" xr:uid="{00000000-0005-0000-0000-0000891D0000}"/>
    <cellStyle name="Comma 5 3 2 2" xfId="7724" xr:uid="{00000000-0005-0000-0000-00008A1D0000}"/>
    <cellStyle name="Comma 5 3 2 2 2" xfId="7725" xr:uid="{00000000-0005-0000-0000-00008B1D0000}"/>
    <cellStyle name="Comma 5 3 2 2 2 2" xfId="7726" xr:uid="{00000000-0005-0000-0000-00008C1D0000}"/>
    <cellStyle name="Comma 5 3 2 2 2 2 2" xfId="7727" xr:uid="{00000000-0005-0000-0000-00008D1D0000}"/>
    <cellStyle name="Comma 5 3 2 2 2 2 2 2" xfId="7728" xr:uid="{00000000-0005-0000-0000-00008E1D0000}"/>
    <cellStyle name="Comma 5 3 2 2 2 2 2 2 2" xfId="7729" xr:uid="{00000000-0005-0000-0000-00008F1D0000}"/>
    <cellStyle name="Comma 5 3 2 2 2 2 2 2 2 2" xfId="7730" xr:uid="{00000000-0005-0000-0000-0000901D0000}"/>
    <cellStyle name="Comma 5 3 2 2 2 2 2 2 3" xfId="7731" xr:uid="{00000000-0005-0000-0000-0000911D0000}"/>
    <cellStyle name="Comma 5 3 2 2 2 2 2 2 3 2" xfId="7732" xr:uid="{00000000-0005-0000-0000-0000921D0000}"/>
    <cellStyle name="Comma 5 3 2 2 2 2 2 2 4" xfId="7733" xr:uid="{00000000-0005-0000-0000-0000931D0000}"/>
    <cellStyle name="Comma 5 3 2 2 2 2 2 3" xfId="7734" xr:uid="{00000000-0005-0000-0000-0000941D0000}"/>
    <cellStyle name="Comma 5 3 2 2 2 2 2 3 2" xfId="7735" xr:uid="{00000000-0005-0000-0000-0000951D0000}"/>
    <cellStyle name="Comma 5 3 2 2 2 2 2 4" xfId="7736" xr:uid="{00000000-0005-0000-0000-0000961D0000}"/>
    <cellStyle name="Comma 5 3 2 2 2 2 2 4 2" xfId="7737" xr:uid="{00000000-0005-0000-0000-0000971D0000}"/>
    <cellStyle name="Comma 5 3 2 2 2 2 2 5" xfId="7738" xr:uid="{00000000-0005-0000-0000-0000981D0000}"/>
    <cellStyle name="Comma 5 3 2 2 2 2 3" xfId="7739" xr:uid="{00000000-0005-0000-0000-0000991D0000}"/>
    <cellStyle name="Comma 5 3 2 2 2 2 3 2" xfId="7740" xr:uid="{00000000-0005-0000-0000-00009A1D0000}"/>
    <cellStyle name="Comma 5 3 2 2 2 2 3 2 2" xfId="7741" xr:uid="{00000000-0005-0000-0000-00009B1D0000}"/>
    <cellStyle name="Comma 5 3 2 2 2 2 3 3" xfId="7742" xr:uid="{00000000-0005-0000-0000-00009C1D0000}"/>
    <cellStyle name="Comma 5 3 2 2 2 2 3 3 2" xfId="7743" xr:uid="{00000000-0005-0000-0000-00009D1D0000}"/>
    <cellStyle name="Comma 5 3 2 2 2 2 3 4" xfId="7744" xr:uid="{00000000-0005-0000-0000-00009E1D0000}"/>
    <cellStyle name="Comma 5 3 2 2 2 2 4" xfId="7745" xr:uid="{00000000-0005-0000-0000-00009F1D0000}"/>
    <cellStyle name="Comma 5 3 2 2 2 2 4 2" xfId="7746" xr:uid="{00000000-0005-0000-0000-0000A01D0000}"/>
    <cellStyle name="Comma 5 3 2 2 2 2 5" xfId="7747" xr:uid="{00000000-0005-0000-0000-0000A11D0000}"/>
    <cellStyle name="Comma 5 3 2 2 2 2 5 2" xfId="7748" xr:uid="{00000000-0005-0000-0000-0000A21D0000}"/>
    <cellStyle name="Comma 5 3 2 2 2 2 6" xfId="7749" xr:uid="{00000000-0005-0000-0000-0000A31D0000}"/>
    <cellStyle name="Comma 5 3 2 2 2 3" xfId="7750" xr:uid="{00000000-0005-0000-0000-0000A41D0000}"/>
    <cellStyle name="Comma 5 3 2 2 2 3 2" xfId="7751" xr:uid="{00000000-0005-0000-0000-0000A51D0000}"/>
    <cellStyle name="Comma 5 3 2 2 2 3 2 2" xfId="7752" xr:uid="{00000000-0005-0000-0000-0000A61D0000}"/>
    <cellStyle name="Comma 5 3 2 2 2 3 2 2 2" xfId="7753" xr:uid="{00000000-0005-0000-0000-0000A71D0000}"/>
    <cellStyle name="Comma 5 3 2 2 2 3 2 3" xfId="7754" xr:uid="{00000000-0005-0000-0000-0000A81D0000}"/>
    <cellStyle name="Comma 5 3 2 2 2 3 2 3 2" xfId="7755" xr:uid="{00000000-0005-0000-0000-0000A91D0000}"/>
    <cellStyle name="Comma 5 3 2 2 2 3 2 4" xfId="7756" xr:uid="{00000000-0005-0000-0000-0000AA1D0000}"/>
    <cellStyle name="Comma 5 3 2 2 2 3 3" xfId="7757" xr:uid="{00000000-0005-0000-0000-0000AB1D0000}"/>
    <cellStyle name="Comma 5 3 2 2 2 3 3 2" xfId="7758" xr:uid="{00000000-0005-0000-0000-0000AC1D0000}"/>
    <cellStyle name="Comma 5 3 2 2 2 3 4" xfId="7759" xr:uid="{00000000-0005-0000-0000-0000AD1D0000}"/>
    <cellStyle name="Comma 5 3 2 2 2 3 4 2" xfId="7760" xr:uid="{00000000-0005-0000-0000-0000AE1D0000}"/>
    <cellStyle name="Comma 5 3 2 2 2 3 5" xfId="7761" xr:uid="{00000000-0005-0000-0000-0000AF1D0000}"/>
    <cellStyle name="Comma 5 3 2 2 2 4" xfId="7762" xr:uid="{00000000-0005-0000-0000-0000B01D0000}"/>
    <cellStyle name="Comma 5 3 2 2 2 4 2" xfId="7763" xr:uid="{00000000-0005-0000-0000-0000B11D0000}"/>
    <cellStyle name="Comma 5 3 2 2 2 4 2 2" xfId="7764" xr:uid="{00000000-0005-0000-0000-0000B21D0000}"/>
    <cellStyle name="Comma 5 3 2 2 2 4 3" xfId="7765" xr:uid="{00000000-0005-0000-0000-0000B31D0000}"/>
    <cellStyle name="Comma 5 3 2 2 2 4 3 2" xfId="7766" xr:uid="{00000000-0005-0000-0000-0000B41D0000}"/>
    <cellStyle name="Comma 5 3 2 2 2 4 4" xfId="7767" xr:uid="{00000000-0005-0000-0000-0000B51D0000}"/>
    <cellStyle name="Comma 5 3 2 2 2 5" xfId="7768" xr:uid="{00000000-0005-0000-0000-0000B61D0000}"/>
    <cellStyle name="Comma 5 3 2 2 2 5 2" xfId="7769" xr:uid="{00000000-0005-0000-0000-0000B71D0000}"/>
    <cellStyle name="Comma 5 3 2 2 2 6" xfId="7770" xr:uid="{00000000-0005-0000-0000-0000B81D0000}"/>
    <cellStyle name="Comma 5 3 2 2 2 6 2" xfId="7771" xr:uid="{00000000-0005-0000-0000-0000B91D0000}"/>
    <cellStyle name="Comma 5 3 2 2 2 7" xfId="7772" xr:uid="{00000000-0005-0000-0000-0000BA1D0000}"/>
    <cellStyle name="Comma 5 3 2 2 3" xfId="7773" xr:uid="{00000000-0005-0000-0000-0000BB1D0000}"/>
    <cellStyle name="Comma 5 3 2 2 3 2" xfId="7774" xr:uid="{00000000-0005-0000-0000-0000BC1D0000}"/>
    <cellStyle name="Comma 5 3 2 2 3 2 2" xfId="7775" xr:uid="{00000000-0005-0000-0000-0000BD1D0000}"/>
    <cellStyle name="Comma 5 3 2 2 3 2 2 2" xfId="7776" xr:uid="{00000000-0005-0000-0000-0000BE1D0000}"/>
    <cellStyle name="Comma 5 3 2 2 3 2 2 2 2" xfId="7777" xr:uid="{00000000-0005-0000-0000-0000BF1D0000}"/>
    <cellStyle name="Comma 5 3 2 2 3 2 2 2 2 2" xfId="7778" xr:uid="{00000000-0005-0000-0000-0000C01D0000}"/>
    <cellStyle name="Comma 5 3 2 2 3 2 2 2 3" xfId="7779" xr:uid="{00000000-0005-0000-0000-0000C11D0000}"/>
    <cellStyle name="Comma 5 3 2 2 3 2 2 2 3 2" xfId="7780" xr:uid="{00000000-0005-0000-0000-0000C21D0000}"/>
    <cellStyle name="Comma 5 3 2 2 3 2 2 2 4" xfId="7781" xr:uid="{00000000-0005-0000-0000-0000C31D0000}"/>
    <cellStyle name="Comma 5 3 2 2 3 2 2 3" xfId="7782" xr:uid="{00000000-0005-0000-0000-0000C41D0000}"/>
    <cellStyle name="Comma 5 3 2 2 3 2 2 3 2" xfId="7783" xr:uid="{00000000-0005-0000-0000-0000C51D0000}"/>
    <cellStyle name="Comma 5 3 2 2 3 2 2 4" xfId="7784" xr:uid="{00000000-0005-0000-0000-0000C61D0000}"/>
    <cellStyle name="Comma 5 3 2 2 3 2 2 4 2" xfId="7785" xr:uid="{00000000-0005-0000-0000-0000C71D0000}"/>
    <cellStyle name="Comma 5 3 2 2 3 2 2 5" xfId="7786" xr:uid="{00000000-0005-0000-0000-0000C81D0000}"/>
    <cellStyle name="Comma 5 3 2 2 3 2 3" xfId="7787" xr:uid="{00000000-0005-0000-0000-0000C91D0000}"/>
    <cellStyle name="Comma 5 3 2 2 3 2 3 2" xfId="7788" xr:uid="{00000000-0005-0000-0000-0000CA1D0000}"/>
    <cellStyle name="Comma 5 3 2 2 3 2 3 2 2" xfId="7789" xr:uid="{00000000-0005-0000-0000-0000CB1D0000}"/>
    <cellStyle name="Comma 5 3 2 2 3 2 3 3" xfId="7790" xr:uid="{00000000-0005-0000-0000-0000CC1D0000}"/>
    <cellStyle name="Comma 5 3 2 2 3 2 3 3 2" xfId="7791" xr:uid="{00000000-0005-0000-0000-0000CD1D0000}"/>
    <cellStyle name="Comma 5 3 2 2 3 2 3 4" xfId="7792" xr:uid="{00000000-0005-0000-0000-0000CE1D0000}"/>
    <cellStyle name="Comma 5 3 2 2 3 2 4" xfId="7793" xr:uid="{00000000-0005-0000-0000-0000CF1D0000}"/>
    <cellStyle name="Comma 5 3 2 2 3 2 4 2" xfId="7794" xr:uid="{00000000-0005-0000-0000-0000D01D0000}"/>
    <cellStyle name="Comma 5 3 2 2 3 2 5" xfId="7795" xr:uid="{00000000-0005-0000-0000-0000D11D0000}"/>
    <cellStyle name="Comma 5 3 2 2 3 2 5 2" xfId="7796" xr:uid="{00000000-0005-0000-0000-0000D21D0000}"/>
    <cellStyle name="Comma 5 3 2 2 3 2 6" xfId="7797" xr:uid="{00000000-0005-0000-0000-0000D31D0000}"/>
    <cellStyle name="Comma 5 3 2 2 3 3" xfId="7798" xr:uid="{00000000-0005-0000-0000-0000D41D0000}"/>
    <cellStyle name="Comma 5 3 2 2 3 3 2" xfId="7799" xr:uid="{00000000-0005-0000-0000-0000D51D0000}"/>
    <cellStyle name="Comma 5 3 2 2 3 3 2 2" xfId="7800" xr:uid="{00000000-0005-0000-0000-0000D61D0000}"/>
    <cellStyle name="Comma 5 3 2 2 3 3 2 2 2" xfId="7801" xr:uid="{00000000-0005-0000-0000-0000D71D0000}"/>
    <cellStyle name="Comma 5 3 2 2 3 3 2 3" xfId="7802" xr:uid="{00000000-0005-0000-0000-0000D81D0000}"/>
    <cellStyle name="Comma 5 3 2 2 3 3 2 3 2" xfId="7803" xr:uid="{00000000-0005-0000-0000-0000D91D0000}"/>
    <cellStyle name="Comma 5 3 2 2 3 3 2 4" xfId="7804" xr:uid="{00000000-0005-0000-0000-0000DA1D0000}"/>
    <cellStyle name="Comma 5 3 2 2 3 3 3" xfId="7805" xr:uid="{00000000-0005-0000-0000-0000DB1D0000}"/>
    <cellStyle name="Comma 5 3 2 2 3 3 3 2" xfId="7806" xr:uid="{00000000-0005-0000-0000-0000DC1D0000}"/>
    <cellStyle name="Comma 5 3 2 2 3 3 4" xfId="7807" xr:uid="{00000000-0005-0000-0000-0000DD1D0000}"/>
    <cellStyle name="Comma 5 3 2 2 3 3 4 2" xfId="7808" xr:uid="{00000000-0005-0000-0000-0000DE1D0000}"/>
    <cellStyle name="Comma 5 3 2 2 3 3 5" xfId="7809" xr:uid="{00000000-0005-0000-0000-0000DF1D0000}"/>
    <cellStyle name="Comma 5 3 2 2 3 4" xfId="7810" xr:uid="{00000000-0005-0000-0000-0000E01D0000}"/>
    <cellStyle name="Comma 5 3 2 2 3 4 2" xfId="7811" xr:uid="{00000000-0005-0000-0000-0000E11D0000}"/>
    <cellStyle name="Comma 5 3 2 2 3 4 2 2" xfId="7812" xr:uid="{00000000-0005-0000-0000-0000E21D0000}"/>
    <cellStyle name="Comma 5 3 2 2 3 4 3" xfId="7813" xr:uid="{00000000-0005-0000-0000-0000E31D0000}"/>
    <cellStyle name="Comma 5 3 2 2 3 4 3 2" xfId="7814" xr:uid="{00000000-0005-0000-0000-0000E41D0000}"/>
    <cellStyle name="Comma 5 3 2 2 3 4 4" xfId="7815" xr:uid="{00000000-0005-0000-0000-0000E51D0000}"/>
    <cellStyle name="Comma 5 3 2 2 3 5" xfId="7816" xr:uid="{00000000-0005-0000-0000-0000E61D0000}"/>
    <cellStyle name="Comma 5 3 2 2 3 5 2" xfId="7817" xr:uid="{00000000-0005-0000-0000-0000E71D0000}"/>
    <cellStyle name="Comma 5 3 2 2 3 6" xfId="7818" xr:uid="{00000000-0005-0000-0000-0000E81D0000}"/>
    <cellStyle name="Comma 5 3 2 2 3 6 2" xfId="7819" xr:uid="{00000000-0005-0000-0000-0000E91D0000}"/>
    <cellStyle name="Comma 5 3 2 2 3 7" xfId="7820" xr:uid="{00000000-0005-0000-0000-0000EA1D0000}"/>
    <cellStyle name="Comma 5 3 2 2 4" xfId="7821" xr:uid="{00000000-0005-0000-0000-0000EB1D0000}"/>
    <cellStyle name="Comma 5 3 2 2 4 2" xfId="7822" xr:uid="{00000000-0005-0000-0000-0000EC1D0000}"/>
    <cellStyle name="Comma 5 3 2 2 4 2 2" xfId="7823" xr:uid="{00000000-0005-0000-0000-0000ED1D0000}"/>
    <cellStyle name="Comma 5 3 2 2 4 2 2 2" xfId="7824" xr:uid="{00000000-0005-0000-0000-0000EE1D0000}"/>
    <cellStyle name="Comma 5 3 2 2 4 2 2 2 2" xfId="7825" xr:uid="{00000000-0005-0000-0000-0000EF1D0000}"/>
    <cellStyle name="Comma 5 3 2 2 4 2 2 3" xfId="7826" xr:uid="{00000000-0005-0000-0000-0000F01D0000}"/>
    <cellStyle name="Comma 5 3 2 2 4 2 2 3 2" xfId="7827" xr:uid="{00000000-0005-0000-0000-0000F11D0000}"/>
    <cellStyle name="Comma 5 3 2 2 4 2 2 4" xfId="7828" xr:uid="{00000000-0005-0000-0000-0000F21D0000}"/>
    <cellStyle name="Comma 5 3 2 2 4 2 3" xfId="7829" xr:uid="{00000000-0005-0000-0000-0000F31D0000}"/>
    <cellStyle name="Comma 5 3 2 2 4 2 3 2" xfId="7830" xr:uid="{00000000-0005-0000-0000-0000F41D0000}"/>
    <cellStyle name="Comma 5 3 2 2 4 2 4" xfId="7831" xr:uid="{00000000-0005-0000-0000-0000F51D0000}"/>
    <cellStyle name="Comma 5 3 2 2 4 2 4 2" xfId="7832" xr:uid="{00000000-0005-0000-0000-0000F61D0000}"/>
    <cellStyle name="Comma 5 3 2 2 4 2 5" xfId="7833" xr:uid="{00000000-0005-0000-0000-0000F71D0000}"/>
    <cellStyle name="Comma 5 3 2 2 4 3" xfId="7834" xr:uid="{00000000-0005-0000-0000-0000F81D0000}"/>
    <cellStyle name="Comma 5 3 2 2 4 3 2" xfId="7835" xr:uid="{00000000-0005-0000-0000-0000F91D0000}"/>
    <cellStyle name="Comma 5 3 2 2 4 3 2 2" xfId="7836" xr:uid="{00000000-0005-0000-0000-0000FA1D0000}"/>
    <cellStyle name="Comma 5 3 2 2 4 3 3" xfId="7837" xr:uid="{00000000-0005-0000-0000-0000FB1D0000}"/>
    <cellStyle name="Comma 5 3 2 2 4 3 3 2" xfId="7838" xr:uid="{00000000-0005-0000-0000-0000FC1D0000}"/>
    <cellStyle name="Comma 5 3 2 2 4 3 4" xfId="7839" xr:uid="{00000000-0005-0000-0000-0000FD1D0000}"/>
    <cellStyle name="Comma 5 3 2 2 4 4" xfId="7840" xr:uid="{00000000-0005-0000-0000-0000FE1D0000}"/>
    <cellStyle name="Comma 5 3 2 2 4 4 2" xfId="7841" xr:uid="{00000000-0005-0000-0000-0000FF1D0000}"/>
    <cellStyle name="Comma 5 3 2 2 4 5" xfId="7842" xr:uid="{00000000-0005-0000-0000-0000001E0000}"/>
    <cellStyle name="Comma 5 3 2 2 4 5 2" xfId="7843" xr:uid="{00000000-0005-0000-0000-0000011E0000}"/>
    <cellStyle name="Comma 5 3 2 2 4 6" xfId="7844" xr:uid="{00000000-0005-0000-0000-0000021E0000}"/>
    <cellStyle name="Comma 5 3 2 2 5" xfId="7845" xr:uid="{00000000-0005-0000-0000-0000031E0000}"/>
    <cellStyle name="Comma 5 3 2 2 5 2" xfId="7846" xr:uid="{00000000-0005-0000-0000-0000041E0000}"/>
    <cellStyle name="Comma 5 3 2 2 5 2 2" xfId="7847" xr:uid="{00000000-0005-0000-0000-0000051E0000}"/>
    <cellStyle name="Comma 5 3 2 2 5 2 2 2" xfId="7848" xr:uid="{00000000-0005-0000-0000-0000061E0000}"/>
    <cellStyle name="Comma 5 3 2 2 5 2 3" xfId="7849" xr:uid="{00000000-0005-0000-0000-0000071E0000}"/>
    <cellStyle name="Comma 5 3 2 2 5 2 3 2" xfId="7850" xr:uid="{00000000-0005-0000-0000-0000081E0000}"/>
    <cellStyle name="Comma 5 3 2 2 5 2 4" xfId="7851" xr:uid="{00000000-0005-0000-0000-0000091E0000}"/>
    <cellStyle name="Comma 5 3 2 2 5 3" xfId="7852" xr:uid="{00000000-0005-0000-0000-00000A1E0000}"/>
    <cellStyle name="Comma 5 3 2 2 5 3 2" xfId="7853" xr:uid="{00000000-0005-0000-0000-00000B1E0000}"/>
    <cellStyle name="Comma 5 3 2 2 5 4" xfId="7854" xr:uid="{00000000-0005-0000-0000-00000C1E0000}"/>
    <cellStyle name="Comma 5 3 2 2 5 4 2" xfId="7855" xr:uid="{00000000-0005-0000-0000-00000D1E0000}"/>
    <cellStyle name="Comma 5 3 2 2 5 5" xfId="7856" xr:uid="{00000000-0005-0000-0000-00000E1E0000}"/>
    <cellStyle name="Comma 5 3 2 2 6" xfId="7857" xr:uid="{00000000-0005-0000-0000-00000F1E0000}"/>
    <cellStyle name="Comma 5 3 2 2 6 2" xfId="7858" xr:uid="{00000000-0005-0000-0000-0000101E0000}"/>
    <cellStyle name="Comma 5 3 2 2 6 2 2" xfId="7859" xr:uid="{00000000-0005-0000-0000-0000111E0000}"/>
    <cellStyle name="Comma 5 3 2 2 6 3" xfId="7860" xr:uid="{00000000-0005-0000-0000-0000121E0000}"/>
    <cellStyle name="Comma 5 3 2 2 6 3 2" xfId="7861" xr:uid="{00000000-0005-0000-0000-0000131E0000}"/>
    <cellStyle name="Comma 5 3 2 2 6 4" xfId="7862" xr:uid="{00000000-0005-0000-0000-0000141E0000}"/>
    <cellStyle name="Comma 5 3 2 2 7" xfId="7863" xr:uid="{00000000-0005-0000-0000-0000151E0000}"/>
    <cellStyle name="Comma 5 3 2 2 7 2" xfId="7864" xr:uid="{00000000-0005-0000-0000-0000161E0000}"/>
    <cellStyle name="Comma 5 3 2 2 8" xfId="7865" xr:uid="{00000000-0005-0000-0000-0000171E0000}"/>
    <cellStyle name="Comma 5 3 2 2 8 2" xfId="7866" xr:uid="{00000000-0005-0000-0000-0000181E0000}"/>
    <cellStyle name="Comma 5 3 2 2 9" xfId="7867" xr:uid="{00000000-0005-0000-0000-0000191E0000}"/>
    <cellStyle name="Comma 5 3 2 3" xfId="7868" xr:uid="{00000000-0005-0000-0000-00001A1E0000}"/>
    <cellStyle name="Comma 5 3 2 3 2" xfId="7869" xr:uid="{00000000-0005-0000-0000-00001B1E0000}"/>
    <cellStyle name="Comma 5 3 2 3 2 2" xfId="7870" xr:uid="{00000000-0005-0000-0000-00001C1E0000}"/>
    <cellStyle name="Comma 5 3 2 3 2 2 2" xfId="7871" xr:uid="{00000000-0005-0000-0000-00001D1E0000}"/>
    <cellStyle name="Comma 5 3 2 3 2 2 2 2" xfId="7872" xr:uid="{00000000-0005-0000-0000-00001E1E0000}"/>
    <cellStyle name="Comma 5 3 2 3 2 2 2 2 2" xfId="7873" xr:uid="{00000000-0005-0000-0000-00001F1E0000}"/>
    <cellStyle name="Comma 5 3 2 3 2 2 2 3" xfId="7874" xr:uid="{00000000-0005-0000-0000-0000201E0000}"/>
    <cellStyle name="Comma 5 3 2 3 2 2 2 3 2" xfId="7875" xr:uid="{00000000-0005-0000-0000-0000211E0000}"/>
    <cellStyle name="Comma 5 3 2 3 2 2 2 4" xfId="7876" xr:uid="{00000000-0005-0000-0000-0000221E0000}"/>
    <cellStyle name="Comma 5 3 2 3 2 2 3" xfId="7877" xr:uid="{00000000-0005-0000-0000-0000231E0000}"/>
    <cellStyle name="Comma 5 3 2 3 2 2 3 2" xfId="7878" xr:uid="{00000000-0005-0000-0000-0000241E0000}"/>
    <cellStyle name="Comma 5 3 2 3 2 2 4" xfId="7879" xr:uid="{00000000-0005-0000-0000-0000251E0000}"/>
    <cellStyle name="Comma 5 3 2 3 2 2 4 2" xfId="7880" xr:uid="{00000000-0005-0000-0000-0000261E0000}"/>
    <cellStyle name="Comma 5 3 2 3 2 2 5" xfId="7881" xr:uid="{00000000-0005-0000-0000-0000271E0000}"/>
    <cellStyle name="Comma 5 3 2 3 2 3" xfId="7882" xr:uid="{00000000-0005-0000-0000-0000281E0000}"/>
    <cellStyle name="Comma 5 3 2 3 2 3 2" xfId="7883" xr:uid="{00000000-0005-0000-0000-0000291E0000}"/>
    <cellStyle name="Comma 5 3 2 3 2 3 2 2" xfId="7884" xr:uid="{00000000-0005-0000-0000-00002A1E0000}"/>
    <cellStyle name="Comma 5 3 2 3 2 3 3" xfId="7885" xr:uid="{00000000-0005-0000-0000-00002B1E0000}"/>
    <cellStyle name="Comma 5 3 2 3 2 3 3 2" xfId="7886" xr:uid="{00000000-0005-0000-0000-00002C1E0000}"/>
    <cellStyle name="Comma 5 3 2 3 2 3 4" xfId="7887" xr:uid="{00000000-0005-0000-0000-00002D1E0000}"/>
    <cellStyle name="Comma 5 3 2 3 2 4" xfId="7888" xr:uid="{00000000-0005-0000-0000-00002E1E0000}"/>
    <cellStyle name="Comma 5 3 2 3 2 4 2" xfId="7889" xr:uid="{00000000-0005-0000-0000-00002F1E0000}"/>
    <cellStyle name="Comma 5 3 2 3 2 5" xfId="7890" xr:uid="{00000000-0005-0000-0000-0000301E0000}"/>
    <cellStyle name="Comma 5 3 2 3 2 5 2" xfId="7891" xr:uid="{00000000-0005-0000-0000-0000311E0000}"/>
    <cellStyle name="Comma 5 3 2 3 2 6" xfId="7892" xr:uid="{00000000-0005-0000-0000-0000321E0000}"/>
    <cellStyle name="Comma 5 3 2 3 3" xfId="7893" xr:uid="{00000000-0005-0000-0000-0000331E0000}"/>
    <cellStyle name="Comma 5 3 2 3 3 2" xfId="7894" xr:uid="{00000000-0005-0000-0000-0000341E0000}"/>
    <cellStyle name="Comma 5 3 2 3 3 2 2" xfId="7895" xr:uid="{00000000-0005-0000-0000-0000351E0000}"/>
    <cellStyle name="Comma 5 3 2 3 3 2 2 2" xfId="7896" xr:uid="{00000000-0005-0000-0000-0000361E0000}"/>
    <cellStyle name="Comma 5 3 2 3 3 2 3" xfId="7897" xr:uid="{00000000-0005-0000-0000-0000371E0000}"/>
    <cellStyle name="Comma 5 3 2 3 3 2 3 2" xfId="7898" xr:uid="{00000000-0005-0000-0000-0000381E0000}"/>
    <cellStyle name="Comma 5 3 2 3 3 2 4" xfId="7899" xr:uid="{00000000-0005-0000-0000-0000391E0000}"/>
    <cellStyle name="Comma 5 3 2 3 3 3" xfId="7900" xr:uid="{00000000-0005-0000-0000-00003A1E0000}"/>
    <cellStyle name="Comma 5 3 2 3 3 3 2" xfId="7901" xr:uid="{00000000-0005-0000-0000-00003B1E0000}"/>
    <cellStyle name="Comma 5 3 2 3 3 4" xfId="7902" xr:uid="{00000000-0005-0000-0000-00003C1E0000}"/>
    <cellStyle name="Comma 5 3 2 3 3 4 2" xfId="7903" xr:uid="{00000000-0005-0000-0000-00003D1E0000}"/>
    <cellStyle name="Comma 5 3 2 3 3 5" xfId="7904" xr:uid="{00000000-0005-0000-0000-00003E1E0000}"/>
    <cellStyle name="Comma 5 3 2 3 4" xfId="7905" xr:uid="{00000000-0005-0000-0000-00003F1E0000}"/>
    <cellStyle name="Comma 5 3 2 3 4 2" xfId="7906" xr:uid="{00000000-0005-0000-0000-0000401E0000}"/>
    <cellStyle name="Comma 5 3 2 3 4 2 2" xfId="7907" xr:uid="{00000000-0005-0000-0000-0000411E0000}"/>
    <cellStyle name="Comma 5 3 2 3 4 3" xfId="7908" xr:uid="{00000000-0005-0000-0000-0000421E0000}"/>
    <cellStyle name="Comma 5 3 2 3 4 3 2" xfId="7909" xr:uid="{00000000-0005-0000-0000-0000431E0000}"/>
    <cellStyle name="Comma 5 3 2 3 4 4" xfId="7910" xr:uid="{00000000-0005-0000-0000-0000441E0000}"/>
    <cellStyle name="Comma 5 3 2 3 5" xfId="7911" xr:uid="{00000000-0005-0000-0000-0000451E0000}"/>
    <cellStyle name="Comma 5 3 2 3 5 2" xfId="7912" xr:uid="{00000000-0005-0000-0000-0000461E0000}"/>
    <cellStyle name="Comma 5 3 2 3 6" xfId="7913" xr:uid="{00000000-0005-0000-0000-0000471E0000}"/>
    <cellStyle name="Comma 5 3 2 3 6 2" xfId="7914" xr:uid="{00000000-0005-0000-0000-0000481E0000}"/>
    <cellStyle name="Comma 5 3 2 3 7" xfId="7915" xr:uid="{00000000-0005-0000-0000-0000491E0000}"/>
    <cellStyle name="Comma 5 3 2 4" xfId="7916" xr:uid="{00000000-0005-0000-0000-00004A1E0000}"/>
    <cellStyle name="Comma 5 3 2 4 2" xfId="7917" xr:uid="{00000000-0005-0000-0000-00004B1E0000}"/>
    <cellStyle name="Comma 5 3 2 4 2 2" xfId="7918" xr:uid="{00000000-0005-0000-0000-00004C1E0000}"/>
    <cellStyle name="Comma 5 3 2 4 2 2 2" xfId="7919" xr:uid="{00000000-0005-0000-0000-00004D1E0000}"/>
    <cellStyle name="Comma 5 3 2 4 2 2 2 2" xfId="7920" xr:uid="{00000000-0005-0000-0000-00004E1E0000}"/>
    <cellStyle name="Comma 5 3 2 4 2 2 2 2 2" xfId="7921" xr:uid="{00000000-0005-0000-0000-00004F1E0000}"/>
    <cellStyle name="Comma 5 3 2 4 2 2 2 3" xfId="7922" xr:uid="{00000000-0005-0000-0000-0000501E0000}"/>
    <cellStyle name="Comma 5 3 2 4 2 2 2 3 2" xfId="7923" xr:uid="{00000000-0005-0000-0000-0000511E0000}"/>
    <cellStyle name="Comma 5 3 2 4 2 2 2 4" xfId="7924" xr:uid="{00000000-0005-0000-0000-0000521E0000}"/>
    <cellStyle name="Comma 5 3 2 4 2 2 3" xfId="7925" xr:uid="{00000000-0005-0000-0000-0000531E0000}"/>
    <cellStyle name="Comma 5 3 2 4 2 2 3 2" xfId="7926" xr:uid="{00000000-0005-0000-0000-0000541E0000}"/>
    <cellStyle name="Comma 5 3 2 4 2 2 4" xfId="7927" xr:uid="{00000000-0005-0000-0000-0000551E0000}"/>
    <cellStyle name="Comma 5 3 2 4 2 2 4 2" xfId="7928" xr:uid="{00000000-0005-0000-0000-0000561E0000}"/>
    <cellStyle name="Comma 5 3 2 4 2 2 5" xfId="7929" xr:uid="{00000000-0005-0000-0000-0000571E0000}"/>
    <cellStyle name="Comma 5 3 2 4 2 3" xfId="7930" xr:uid="{00000000-0005-0000-0000-0000581E0000}"/>
    <cellStyle name="Comma 5 3 2 4 2 3 2" xfId="7931" xr:uid="{00000000-0005-0000-0000-0000591E0000}"/>
    <cellStyle name="Comma 5 3 2 4 2 3 2 2" xfId="7932" xr:uid="{00000000-0005-0000-0000-00005A1E0000}"/>
    <cellStyle name="Comma 5 3 2 4 2 3 3" xfId="7933" xr:uid="{00000000-0005-0000-0000-00005B1E0000}"/>
    <cellStyle name="Comma 5 3 2 4 2 3 3 2" xfId="7934" xr:uid="{00000000-0005-0000-0000-00005C1E0000}"/>
    <cellStyle name="Comma 5 3 2 4 2 3 4" xfId="7935" xr:uid="{00000000-0005-0000-0000-00005D1E0000}"/>
    <cellStyle name="Comma 5 3 2 4 2 4" xfId="7936" xr:uid="{00000000-0005-0000-0000-00005E1E0000}"/>
    <cellStyle name="Comma 5 3 2 4 2 4 2" xfId="7937" xr:uid="{00000000-0005-0000-0000-00005F1E0000}"/>
    <cellStyle name="Comma 5 3 2 4 2 5" xfId="7938" xr:uid="{00000000-0005-0000-0000-0000601E0000}"/>
    <cellStyle name="Comma 5 3 2 4 2 5 2" xfId="7939" xr:uid="{00000000-0005-0000-0000-0000611E0000}"/>
    <cellStyle name="Comma 5 3 2 4 2 6" xfId="7940" xr:uid="{00000000-0005-0000-0000-0000621E0000}"/>
    <cellStyle name="Comma 5 3 2 4 3" xfId="7941" xr:uid="{00000000-0005-0000-0000-0000631E0000}"/>
    <cellStyle name="Comma 5 3 2 4 3 2" xfId="7942" xr:uid="{00000000-0005-0000-0000-0000641E0000}"/>
    <cellStyle name="Comma 5 3 2 4 3 2 2" xfId="7943" xr:uid="{00000000-0005-0000-0000-0000651E0000}"/>
    <cellStyle name="Comma 5 3 2 4 3 2 2 2" xfId="7944" xr:uid="{00000000-0005-0000-0000-0000661E0000}"/>
    <cellStyle name="Comma 5 3 2 4 3 2 3" xfId="7945" xr:uid="{00000000-0005-0000-0000-0000671E0000}"/>
    <cellStyle name="Comma 5 3 2 4 3 2 3 2" xfId="7946" xr:uid="{00000000-0005-0000-0000-0000681E0000}"/>
    <cellStyle name="Comma 5 3 2 4 3 2 4" xfId="7947" xr:uid="{00000000-0005-0000-0000-0000691E0000}"/>
    <cellStyle name="Comma 5 3 2 4 3 3" xfId="7948" xr:uid="{00000000-0005-0000-0000-00006A1E0000}"/>
    <cellStyle name="Comma 5 3 2 4 3 3 2" xfId="7949" xr:uid="{00000000-0005-0000-0000-00006B1E0000}"/>
    <cellStyle name="Comma 5 3 2 4 3 4" xfId="7950" xr:uid="{00000000-0005-0000-0000-00006C1E0000}"/>
    <cellStyle name="Comma 5 3 2 4 3 4 2" xfId="7951" xr:uid="{00000000-0005-0000-0000-00006D1E0000}"/>
    <cellStyle name="Comma 5 3 2 4 3 5" xfId="7952" xr:uid="{00000000-0005-0000-0000-00006E1E0000}"/>
    <cellStyle name="Comma 5 3 2 4 4" xfId="7953" xr:uid="{00000000-0005-0000-0000-00006F1E0000}"/>
    <cellStyle name="Comma 5 3 2 4 4 2" xfId="7954" xr:uid="{00000000-0005-0000-0000-0000701E0000}"/>
    <cellStyle name="Comma 5 3 2 4 4 2 2" xfId="7955" xr:uid="{00000000-0005-0000-0000-0000711E0000}"/>
    <cellStyle name="Comma 5 3 2 4 4 3" xfId="7956" xr:uid="{00000000-0005-0000-0000-0000721E0000}"/>
    <cellStyle name="Comma 5 3 2 4 4 3 2" xfId="7957" xr:uid="{00000000-0005-0000-0000-0000731E0000}"/>
    <cellStyle name="Comma 5 3 2 4 4 4" xfId="7958" xr:uid="{00000000-0005-0000-0000-0000741E0000}"/>
    <cellStyle name="Comma 5 3 2 4 5" xfId="7959" xr:uid="{00000000-0005-0000-0000-0000751E0000}"/>
    <cellStyle name="Comma 5 3 2 4 5 2" xfId="7960" xr:uid="{00000000-0005-0000-0000-0000761E0000}"/>
    <cellStyle name="Comma 5 3 2 4 6" xfId="7961" xr:uid="{00000000-0005-0000-0000-0000771E0000}"/>
    <cellStyle name="Comma 5 3 2 4 6 2" xfId="7962" xr:uid="{00000000-0005-0000-0000-0000781E0000}"/>
    <cellStyle name="Comma 5 3 2 4 7" xfId="7963" xr:uid="{00000000-0005-0000-0000-0000791E0000}"/>
    <cellStyle name="Comma 5 3 2 5" xfId="7964" xr:uid="{00000000-0005-0000-0000-00007A1E0000}"/>
    <cellStyle name="Comma 5 3 2 5 2" xfId="7965" xr:uid="{00000000-0005-0000-0000-00007B1E0000}"/>
    <cellStyle name="Comma 5 3 2 5 2 2" xfId="7966" xr:uid="{00000000-0005-0000-0000-00007C1E0000}"/>
    <cellStyle name="Comma 5 3 2 5 2 2 2" xfId="7967" xr:uid="{00000000-0005-0000-0000-00007D1E0000}"/>
    <cellStyle name="Comma 5 3 2 5 2 2 2 2" xfId="7968" xr:uid="{00000000-0005-0000-0000-00007E1E0000}"/>
    <cellStyle name="Comma 5 3 2 5 2 2 3" xfId="7969" xr:uid="{00000000-0005-0000-0000-00007F1E0000}"/>
    <cellStyle name="Comma 5 3 2 5 2 2 3 2" xfId="7970" xr:uid="{00000000-0005-0000-0000-0000801E0000}"/>
    <cellStyle name="Comma 5 3 2 5 2 2 4" xfId="7971" xr:uid="{00000000-0005-0000-0000-0000811E0000}"/>
    <cellStyle name="Comma 5 3 2 5 2 3" xfId="7972" xr:uid="{00000000-0005-0000-0000-0000821E0000}"/>
    <cellStyle name="Comma 5 3 2 5 2 3 2" xfId="7973" xr:uid="{00000000-0005-0000-0000-0000831E0000}"/>
    <cellStyle name="Comma 5 3 2 5 2 4" xfId="7974" xr:uid="{00000000-0005-0000-0000-0000841E0000}"/>
    <cellStyle name="Comma 5 3 2 5 2 4 2" xfId="7975" xr:uid="{00000000-0005-0000-0000-0000851E0000}"/>
    <cellStyle name="Comma 5 3 2 5 2 5" xfId="7976" xr:uid="{00000000-0005-0000-0000-0000861E0000}"/>
    <cellStyle name="Comma 5 3 2 5 3" xfId="7977" xr:uid="{00000000-0005-0000-0000-0000871E0000}"/>
    <cellStyle name="Comma 5 3 2 5 3 2" xfId="7978" xr:uid="{00000000-0005-0000-0000-0000881E0000}"/>
    <cellStyle name="Comma 5 3 2 5 3 2 2" xfId="7979" xr:uid="{00000000-0005-0000-0000-0000891E0000}"/>
    <cellStyle name="Comma 5 3 2 5 3 3" xfId="7980" xr:uid="{00000000-0005-0000-0000-00008A1E0000}"/>
    <cellStyle name="Comma 5 3 2 5 3 3 2" xfId="7981" xr:uid="{00000000-0005-0000-0000-00008B1E0000}"/>
    <cellStyle name="Comma 5 3 2 5 3 4" xfId="7982" xr:uid="{00000000-0005-0000-0000-00008C1E0000}"/>
    <cellStyle name="Comma 5 3 2 5 4" xfId="7983" xr:uid="{00000000-0005-0000-0000-00008D1E0000}"/>
    <cellStyle name="Comma 5 3 2 5 4 2" xfId="7984" xr:uid="{00000000-0005-0000-0000-00008E1E0000}"/>
    <cellStyle name="Comma 5 3 2 5 5" xfId="7985" xr:uid="{00000000-0005-0000-0000-00008F1E0000}"/>
    <cellStyle name="Comma 5 3 2 5 5 2" xfId="7986" xr:uid="{00000000-0005-0000-0000-0000901E0000}"/>
    <cellStyle name="Comma 5 3 2 5 6" xfId="7987" xr:uid="{00000000-0005-0000-0000-0000911E0000}"/>
    <cellStyle name="Comma 5 3 2 6" xfId="7988" xr:uid="{00000000-0005-0000-0000-0000921E0000}"/>
    <cellStyle name="Comma 5 3 2 6 2" xfId="7989" xr:uid="{00000000-0005-0000-0000-0000931E0000}"/>
    <cellStyle name="Comma 5 3 2 6 2 2" xfId="7990" xr:uid="{00000000-0005-0000-0000-0000941E0000}"/>
    <cellStyle name="Comma 5 3 2 6 2 2 2" xfId="7991" xr:uid="{00000000-0005-0000-0000-0000951E0000}"/>
    <cellStyle name="Comma 5 3 2 6 2 3" xfId="7992" xr:uid="{00000000-0005-0000-0000-0000961E0000}"/>
    <cellStyle name="Comma 5 3 2 6 2 3 2" xfId="7993" xr:uid="{00000000-0005-0000-0000-0000971E0000}"/>
    <cellStyle name="Comma 5 3 2 6 2 4" xfId="7994" xr:uid="{00000000-0005-0000-0000-0000981E0000}"/>
    <cellStyle name="Comma 5 3 2 6 3" xfId="7995" xr:uid="{00000000-0005-0000-0000-0000991E0000}"/>
    <cellStyle name="Comma 5 3 2 6 3 2" xfId="7996" xr:uid="{00000000-0005-0000-0000-00009A1E0000}"/>
    <cellStyle name="Comma 5 3 2 6 4" xfId="7997" xr:uid="{00000000-0005-0000-0000-00009B1E0000}"/>
    <cellStyle name="Comma 5 3 2 6 4 2" xfId="7998" xr:uid="{00000000-0005-0000-0000-00009C1E0000}"/>
    <cellStyle name="Comma 5 3 2 6 5" xfId="7999" xr:uid="{00000000-0005-0000-0000-00009D1E0000}"/>
    <cellStyle name="Comma 5 3 2 7" xfId="8000" xr:uid="{00000000-0005-0000-0000-00009E1E0000}"/>
    <cellStyle name="Comma 5 3 2 7 2" xfId="8001" xr:uid="{00000000-0005-0000-0000-00009F1E0000}"/>
    <cellStyle name="Comma 5 3 2 7 2 2" xfId="8002" xr:uid="{00000000-0005-0000-0000-0000A01E0000}"/>
    <cellStyle name="Comma 5 3 2 7 3" xfId="8003" xr:uid="{00000000-0005-0000-0000-0000A11E0000}"/>
    <cellStyle name="Comma 5 3 2 7 3 2" xfId="8004" xr:uid="{00000000-0005-0000-0000-0000A21E0000}"/>
    <cellStyle name="Comma 5 3 2 7 4" xfId="8005" xr:uid="{00000000-0005-0000-0000-0000A31E0000}"/>
    <cellStyle name="Comma 5 3 2 8" xfId="8006" xr:uid="{00000000-0005-0000-0000-0000A41E0000}"/>
    <cellStyle name="Comma 5 3 2 8 2" xfId="8007" xr:uid="{00000000-0005-0000-0000-0000A51E0000}"/>
    <cellStyle name="Comma 5 3 2 9" xfId="8008" xr:uid="{00000000-0005-0000-0000-0000A61E0000}"/>
    <cellStyle name="Comma 5 3 2 9 2" xfId="8009" xr:uid="{00000000-0005-0000-0000-0000A71E0000}"/>
    <cellStyle name="Comma 5 3 3" xfId="3824" xr:uid="{00000000-0005-0000-0000-0000A81E0000}"/>
    <cellStyle name="Comma 5 3 3 2" xfId="3825" xr:uid="{00000000-0005-0000-0000-0000A91E0000}"/>
    <cellStyle name="Comma 5 3 3 2 2" xfId="8010" xr:uid="{00000000-0005-0000-0000-0000AA1E0000}"/>
    <cellStyle name="Comma 5 3 3 2 2 2" xfId="8011" xr:uid="{00000000-0005-0000-0000-0000AB1E0000}"/>
    <cellStyle name="Comma 5 3 3 2 2 2 2" xfId="8012" xr:uid="{00000000-0005-0000-0000-0000AC1E0000}"/>
    <cellStyle name="Comma 5 3 3 2 2 2 2 2" xfId="8013" xr:uid="{00000000-0005-0000-0000-0000AD1E0000}"/>
    <cellStyle name="Comma 5 3 3 2 2 2 2 2 2" xfId="8014" xr:uid="{00000000-0005-0000-0000-0000AE1E0000}"/>
    <cellStyle name="Comma 5 3 3 2 2 2 2 3" xfId="8015" xr:uid="{00000000-0005-0000-0000-0000AF1E0000}"/>
    <cellStyle name="Comma 5 3 3 2 2 2 2 3 2" xfId="8016" xr:uid="{00000000-0005-0000-0000-0000B01E0000}"/>
    <cellStyle name="Comma 5 3 3 2 2 2 2 4" xfId="8017" xr:uid="{00000000-0005-0000-0000-0000B11E0000}"/>
    <cellStyle name="Comma 5 3 3 2 2 2 3" xfId="8018" xr:uid="{00000000-0005-0000-0000-0000B21E0000}"/>
    <cellStyle name="Comma 5 3 3 2 2 2 3 2" xfId="8019" xr:uid="{00000000-0005-0000-0000-0000B31E0000}"/>
    <cellStyle name="Comma 5 3 3 2 2 2 4" xfId="8020" xr:uid="{00000000-0005-0000-0000-0000B41E0000}"/>
    <cellStyle name="Comma 5 3 3 2 2 2 4 2" xfId="8021" xr:uid="{00000000-0005-0000-0000-0000B51E0000}"/>
    <cellStyle name="Comma 5 3 3 2 2 2 5" xfId="8022" xr:uid="{00000000-0005-0000-0000-0000B61E0000}"/>
    <cellStyle name="Comma 5 3 3 2 2 3" xfId="8023" xr:uid="{00000000-0005-0000-0000-0000B71E0000}"/>
    <cellStyle name="Comma 5 3 3 2 2 3 2" xfId="8024" xr:uid="{00000000-0005-0000-0000-0000B81E0000}"/>
    <cellStyle name="Comma 5 3 3 2 2 3 2 2" xfId="8025" xr:uid="{00000000-0005-0000-0000-0000B91E0000}"/>
    <cellStyle name="Comma 5 3 3 2 2 3 3" xfId="8026" xr:uid="{00000000-0005-0000-0000-0000BA1E0000}"/>
    <cellStyle name="Comma 5 3 3 2 2 3 3 2" xfId="8027" xr:uid="{00000000-0005-0000-0000-0000BB1E0000}"/>
    <cellStyle name="Comma 5 3 3 2 2 3 4" xfId="8028" xr:uid="{00000000-0005-0000-0000-0000BC1E0000}"/>
    <cellStyle name="Comma 5 3 3 2 2 4" xfId="8029" xr:uid="{00000000-0005-0000-0000-0000BD1E0000}"/>
    <cellStyle name="Comma 5 3 3 2 2 4 2" xfId="8030" xr:uid="{00000000-0005-0000-0000-0000BE1E0000}"/>
    <cellStyle name="Comma 5 3 3 2 2 5" xfId="8031" xr:uid="{00000000-0005-0000-0000-0000BF1E0000}"/>
    <cellStyle name="Comma 5 3 3 2 2 5 2" xfId="8032" xr:uid="{00000000-0005-0000-0000-0000C01E0000}"/>
    <cellStyle name="Comma 5 3 3 2 2 6" xfId="8033" xr:uid="{00000000-0005-0000-0000-0000C11E0000}"/>
    <cellStyle name="Comma 5 3 3 2 3" xfId="8034" xr:uid="{00000000-0005-0000-0000-0000C21E0000}"/>
    <cellStyle name="Comma 5 3 3 2 3 2" xfId="8035" xr:uid="{00000000-0005-0000-0000-0000C31E0000}"/>
    <cellStyle name="Comma 5 3 3 2 3 2 2" xfId="8036" xr:uid="{00000000-0005-0000-0000-0000C41E0000}"/>
    <cellStyle name="Comma 5 3 3 2 3 2 2 2" xfId="8037" xr:uid="{00000000-0005-0000-0000-0000C51E0000}"/>
    <cellStyle name="Comma 5 3 3 2 3 2 3" xfId="8038" xr:uid="{00000000-0005-0000-0000-0000C61E0000}"/>
    <cellStyle name="Comma 5 3 3 2 3 2 3 2" xfId="8039" xr:uid="{00000000-0005-0000-0000-0000C71E0000}"/>
    <cellStyle name="Comma 5 3 3 2 3 2 4" xfId="8040" xr:uid="{00000000-0005-0000-0000-0000C81E0000}"/>
    <cellStyle name="Comma 5 3 3 2 3 3" xfId="8041" xr:uid="{00000000-0005-0000-0000-0000C91E0000}"/>
    <cellStyle name="Comma 5 3 3 2 3 3 2" xfId="8042" xr:uid="{00000000-0005-0000-0000-0000CA1E0000}"/>
    <cellStyle name="Comma 5 3 3 2 3 4" xfId="8043" xr:uid="{00000000-0005-0000-0000-0000CB1E0000}"/>
    <cellStyle name="Comma 5 3 3 2 3 4 2" xfId="8044" xr:uid="{00000000-0005-0000-0000-0000CC1E0000}"/>
    <cellStyle name="Comma 5 3 3 2 3 5" xfId="8045" xr:uid="{00000000-0005-0000-0000-0000CD1E0000}"/>
    <cellStyle name="Comma 5 3 3 2 4" xfId="8046" xr:uid="{00000000-0005-0000-0000-0000CE1E0000}"/>
    <cellStyle name="Comma 5 3 3 2 4 2" xfId="8047" xr:uid="{00000000-0005-0000-0000-0000CF1E0000}"/>
    <cellStyle name="Comma 5 3 3 2 4 2 2" xfId="8048" xr:uid="{00000000-0005-0000-0000-0000D01E0000}"/>
    <cellStyle name="Comma 5 3 3 2 4 3" xfId="8049" xr:uid="{00000000-0005-0000-0000-0000D11E0000}"/>
    <cellStyle name="Comma 5 3 3 2 4 3 2" xfId="8050" xr:uid="{00000000-0005-0000-0000-0000D21E0000}"/>
    <cellStyle name="Comma 5 3 3 2 4 4" xfId="8051" xr:uid="{00000000-0005-0000-0000-0000D31E0000}"/>
    <cellStyle name="Comma 5 3 3 2 5" xfId="8052" xr:uid="{00000000-0005-0000-0000-0000D41E0000}"/>
    <cellStyle name="Comma 5 3 3 2 5 2" xfId="8053" xr:uid="{00000000-0005-0000-0000-0000D51E0000}"/>
    <cellStyle name="Comma 5 3 3 2 6" xfId="8054" xr:uid="{00000000-0005-0000-0000-0000D61E0000}"/>
    <cellStyle name="Comma 5 3 3 2 6 2" xfId="8055" xr:uid="{00000000-0005-0000-0000-0000D71E0000}"/>
    <cellStyle name="Comma 5 3 3 2 7" xfId="8056" xr:uid="{00000000-0005-0000-0000-0000D81E0000}"/>
    <cellStyle name="Comma 5 3 3 3" xfId="8057" xr:uid="{00000000-0005-0000-0000-0000D91E0000}"/>
    <cellStyle name="Comma 5 3 3 3 2" xfId="8058" xr:uid="{00000000-0005-0000-0000-0000DA1E0000}"/>
    <cellStyle name="Comma 5 3 3 3 2 2" xfId="8059" xr:uid="{00000000-0005-0000-0000-0000DB1E0000}"/>
    <cellStyle name="Comma 5 3 3 3 2 2 2" xfId="8060" xr:uid="{00000000-0005-0000-0000-0000DC1E0000}"/>
    <cellStyle name="Comma 5 3 3 3 2 2 2 2" xfId="8061" xr:uid="{00000000-0005-0000-0000-0000DD1E0000}"/>
    <cellStyle name="Comma 5 3 3 3 2 2 2 2 2" xfId="8062" xr:uid="{00000000-0005-0000-0000-0000DE1E0000}"/>
    <cellStyle name="Comma 5 3 3 3 2 2 2 3" xfId="8063" xr:uid="{00000000-0005-0000-0000-0000DF1E0000}"/>
    <cellStyle name="Comma 5 3 3 3 2 2 2 3 2" xfId="8064" xr:uid="{00000000-0005-0000-0000-0000E01E0000}"/>
    <cellStyle name="Comma 5 3 3 3 2 2 2 4" xfId="8065" xr:uid="{00000000-0005-0000-0000-0000E11E0000}"/>
    <cellStyle name="Comma 5 3 3 3 2 2 3" xfId="8066" xr:uid="{00000000-0005-0000-0000-0000E21E0000}"/>
    <cellStyle name="Comma 5 3 3 3 2 2 3 2" xfId="8067" xr:uid="{00000000-0005-0000-0000-0000E31E0000}"/>
    <cellStyle name="Comma 5 3 3 3 2 2 4" xfId="8068" xr:uid="{00000000-0005-0000-0000-0000E41E0000}"/>
    <cellStyle name="Comma 5 3 3 3 2 2 4 2" xfId="8069" xr:uid="{00000000-0005-0000-0000-0000E51E0000}"/>
    <cellStyle name="Comma 5 3 3 3 2 2 5" xfId="8070" xr:uid="{00000000-0005-0000-0000-0000E61E0000}"/>
    <cellStyle name="Comma 5 3 3 3 2 3" xfId="8071" xr:uid="{00000000-0005-0000-0000-0000E71E0000}"/>
    <cellStyle name="Comma 5 3 3 3 2 3 2" xfId="8072" xr:uid="{00000000-0005-0000-0000-0000E81E0000}"/>
    <cellStyle name="Comma 5 3 3 3 2 3 2 2" xfId="8073" xr:uid="{00000000-0005-0000-0000-0000E91E0000}"/>
    <cellStyle name="Comma 5 3 3 3 2 3 3" xfId="8074" xr:uid="{00000000-0005-0000-0000-0000EA1E0000}"/>
    <cellStyle name="Comma 5 3 3 3 2 3 3 2" xfId="8075" xr:uid="{00000000-0005-0000-0000-0000EB1E0000}"/>
    <cellStyle name="Comma 5 3 3 3 2 3 4" xfId="8076" xr:uid="{00000000-0005-0000-0000-0000EC1E0000}"/>
    <cellStyle name="Comma 5 3 3 3 2 4" xfId="8077" xr:uid="{00000000-0005-0000-0000-0000ED1E0000}"/>
    <cellStyle name="Comma 5 3 3 3 2 4 2" xfId="8078" xr:uid="{00000000-0005-0000-0000-0000EE1E0000}"/>
    <cellStyle name="Comma 5 3 3 3 2 5" xfId="8079" xr:uid="{00000000-0005-0000-0000-0000EF1E0000}"/>
    <cellStyle name="Comma 5 3 3 3 2 5 2" xfId="8080" xr:uid="{00000000-0005-0000-0000-0000F01E0000}"/>
    <cellStyle name="Comma 5 3 3 3 2 6" xfId="8081" xr:uid="{00000000-0005-0000-0000-0000F11E0000}"/>
    <cellStyle name="Comma 5 3 3 3 3" xfId="8082" xr:uid="{00000000-0005-0000-0000-0000F21E0000}"/>
    <cellStyle name="Comma 5 3 3 3 3 2" xfId="8083" xr:uid="{00000000-0005-0000-0000-0000F31E0000}"/>
    <cellStyle name="Comma 5 3 3 3 3 2 2" xfId="8084" xr:uid="{00000000-0005-0000-0000-0000F41E0000}"/>
    <cellStyle name="Comma 5 3 3 3 3 2 2 2" xfId="8085" xr:uid="{00000000-0005-0000-0000-0000F51E0000}"/>
    <cellStyle name="Comma 5 3 3 3 3 2 3" xfId="8086" xr:uid="{00000000-0005-0000-0000-0000F61E0000}"/>
    <cellStyle name="Comma 5 3 3 3 3 2 3 2" xfId="8087" xr:uid="{00000000-0005-0000-0000-0000F71E0000}"/>
    <cellStyle name="Comma 5 3 3 3 3 2 4" xfId="8088" xr:uid="{00000000-0005-0000-0000-0000F81E0000}"/>
    <cellStyle name="Comma 5 3 3 3 3 3" xfId="8089" xr:uid="{00000000-0005-0000-0000-0000F91E0000}"/>
    <cellStyle name="Comma 5 3 3 3 3 3 2" xfId="8090" xr:uid="{00000000-0005-0000-0000-0000FA1E0000}"/>
    <cellStyle name="Comma 5 3 3 3 3 4" xfId="8091" xr:uid="{00000000-0005-0000-0000-0000FB1E0000}"/>
    <cellStyle name="Comma 5 3 3 3 3 4 2" xfId="8092" xr:uid="{00000000-0005-0000-0000-0000FC1E0000}"/>
    <cellStyle name="Comma 5 3 3 3 3 5" xfId="8093" xr:uid="{00000000-0005-0000-0000-0000FD1E0000}"/>
    <cellStyle name="Comma 5 3 3 3 4" xfId="8094" xr:uid="{00000000-0005-0000-0000-0000FE1E0000}"/>
    <cellStyle name="Comma 5 3 3 3 4 2" xfId="8095" xr:uid="{00000000-0005-0000-0000-0000FF1E0000}"/>
    <cellStyle name="Comma 5 3 3 3 4 2 2" xfId="8096" xr:uid="{00000000-0005-0000-0000-0000001F0000}"/>
    <cellStyle name="Comma 5 3 3 3 4 3" xfId="8097" xr:uid="{00000000-0005-0000-0000-0000011F0000}"/>
    <cellStyle name="Comma 5 3 3 3 4 3 2" xfId="8098" xr:uid="{00000000-0005-0000-0000-0000021F0000}"/>
    <cellStyle name="Comma 5 3 3 3 4 4" xfId="8099" xr:uid="{00000000-0005-0000-0000-0000031F0000}"/>
    <cellStyle name="Comma 5 3 3 3 5" xfId="8100" xr:uid="{00000000-0005-0000-0000-0000041F0000}"/>
    <cellStyle name="Comma 5 3 3 3 5 2" xfId="8101" xr:uid="{00000000-0005-0000-0000-0000051F0000}"/>
    <cellStyle name="Comma 5 3 3 3 6" xfId="8102" xr:uid="{00000000-0005-0000-0000-0000061F0000}"/>
    <cellStyle name="Comma 5 3 3 3 6 2" xfId="8103" xr:uid="{00000000-0005-0000-0000-0000071F0000}"/>
    <cellStyle name="Comma 5 3 3 3 7" xfId="8104" xr:uid="{00000000-0005-0000-0000-0000081F0000}"/>
    <cellStyle name="Comma 5 3 3 4" xfId="8105" xr:uid="{00000000-0005-0000-0000-0000091F0000}"/>
    <cellStyle name="Comma 5 3 3 4 2" xfId="8106" xr:uid="{00000000-0005-0000-0000-00000A1F0000}"/>
    <cellStyle name="Comma 5 3 3 4 2 2" xfId="8107" xr:uid="{00000000-0005-0000-0000-00000B1F0000}"/>
    <cellStyle name="Comma 5 3 3 4 2 2 2" xfId="8108" xr:uid="{00000000-0005-0000-0000-00000C1F0000}"/>
    <cellStyle name="Comma 5 3 3 4 2 2 2 2" xfId="8109" xr:uid="{00000000-0005-0000-0000-00000D1F0000}"/>
    <cellStyle name="Comma 5 3 3 4 2 2 3" xfId="8110" xr:uid="{00000000-0005-0000-0000-00000E1F0000}"/>
    <cellStyle name="Comma 5 3 3 4 2 2 3 2" xfId="8111" xr:uid="{00000000-0005-0000-0000-00000F1F0000}"/>
    <cellStyle name="Comma 5 3 3 4 2 2 4" xfId="8112" xr:uid="{00000000-0005-0000-0000-0000101F0000}"/>
    <cellStyle name="Comma 5 3 3 4 2 3" xfId="8113" xr:uid="{00000000-0005-0000-0000-0000111F0000}"/>
    <cellStyle name="Comma 5 3 3 4 2 3 2" xfId="8114" xr:uid="{00000000-0005-0000-0000-0000121F0000}"/>
    <cellStyle name="Comma 5 3 3 4 2 4" xfId="8115" xr:uid="{00000000-0005-0000-0000-0000131F0000}"/>
    <cellStyle name="Comma 5 3 3 4 2 4 2" xfId="8116" xr:uid="{00000000-0005-0000-0000-0000141F0000}"/>
    <cellStyle name="Comma 5 3 3 4 2 5" xfId="8117" xr:uid="{00000000-0005-0000-0000-0000151F0000}"/>
    <cellStyle name="Comma 5 3 3 4 3" xfId="8118" xr:uid="{00000000-0005-0000-0000-0000161F0000}"/>
    <cellStyle name="Comma 5 3 3 4 3 2" xfId="8119" xr:uid="{00000000-0005-0000-0000-0000171F0000}"/>
    <cellStyle name="Comma 5 3 3 4 3 2 2" xfId="8120" xr:uid="{00000000-0005-0000-0000-0000181F0000}"/>
    <cellStyle name="Comma 5 3 3 4 3 3" xfId="8121" xr:uid="{00000000-0005-0000-0000-0000191F0000}"/>
    <cellStyle name="Comma 5 3 3 4 3 3 2" xfId="8122" xr:uid="{00000000-0005-0000-0000-00001A1F0000}"/>
    <cellStyle name="Comma 5 3 3 4 3 4" xfId="8123" xr:uid="{00000000-0005-0000-0000-00001B1F0000}"/>
    <cellStyle name="Comma 5 3 3 4 4" xfId="8124" xr:uid="{00000000-0005-0000-0000-00001C1F0000}"/>
    <cellStyle name="Comma 5 3 3 4 4 2" xfId="8125" xr:uid="{00000000-0005-0000-0000-00001D1F0000}"/>
    <cellStyle name="Comma 5 3 3 4 5" xfId="8126" xr:uid="{00000000-0005-0000-0000-00001E1F0000}"/>
    <cellStyle name="Comma 5 3 3 4 5 2" xfId="8127" xr:uid="{00000000-0005-0000-0000-00001F1F0000}"/>
    <cellStyle name="Comma 5 3 3 4 6" xfId="8128" xr:uid="{00000000-0005-0000-0000-0000201F0000}"/>
    <cellStyle name="Comma 5 3 3 5" xfId="8129" xr:uid="{00000000-0005-0000-0000-0000211F0000}"/>
    <cellStyle name="Comma 5 3 3 5 2" xfId="8130" xr:uid="{00000000-0005-0000-0000-0000221F0000}"/>
    <cellStyle name="Comma 5 3 3 5 2 2" xfId="8131" xr:uid="{00000000-0005-0000-0000-0000231F0000}"/>
    <cellStyle name="Comma 5 3 3 5 2 2 2" xfId="8132" xr:uid="{00000000-0005-0000-0000-0000241F0000}"/>
    <cellStyle name="Comma 5 3 3 5 2 3" xfId="8133" xr:uid="{00000000-0005-0000-0000-0000251F0000}"/>
    <cellStyle name="Comma 5 3 3 5 2 3 2" xfId="8134" xr:uid="{00000000-0005-0000-0000-0000261F0000}"/>
    <cellStyle name="Comma 5 3 3 5 2 4" xfId="8135" xr:uid="{00000000-0005-0000-0000-0000271F0000}"/>
    <cellStyle name="Comma 5 3 3 5 3" xfId="8136" xr:uid="{00000000-0005-0000-0000-0000281F0000}"/>
    <cellStyle name="Comma 5 3 3 5 3 2" xfId="8137" xr:uid="{00000000-0005-0000-0000-0000291F0000}"/>
    <cellStyle name="Comma 5 3 3 5 4" xfId="8138" xr:uid="{00000000-0005-0000-0000-00002A1F0000}"/>
    <cellStyle name="Comma 5 3 3 5 4 2" xfId="8139" xr:uid="{00000000-0005-0000-0000-00002B1F0000}"/>
    <cellStyle name="Comma 5 3 3 5 5" xfId="8140" xr:uid="{00000000-0005-0000-0000-00002C1F0000}"/>
    <cellStyle name="Comma 5 3 3 6" xfId="8141" xr:uid="{00000000-0005-0000-0000-00002D1F0000}"/>
    <cellStyle name="Comma 5 3 3 6 2" xfId="8142" xr:uid="{00000000-0005-0000-0000-00002E1F0000}"/>
    <cellStyle name="Comma 5 3 3 6 2 2" xfId="8143" xr:uid="{00000000-0005-0000-0000-00002F1F0000}"/>
    <cellStyle name="Comma 5 3 3 6 3" xfId="8144" xr:uid="{00000000-0005-0000-0000-0000301F0000}"/>
    <cellStyle name="Comma 5 3 3 6 3 2" xfId="8145" xr:uid="{00000000-0005-0000-0000-0000311F0000}"/>
    <cellStyle name="Comma 5 3 3 6 4" xfId="8146" xr:uid="{00000000-0005-0000-0000-0000321F0000}"/>
    <cellStyle name="Comma 5 3 3 7" xfId="8147" xr:uid="{00000000-0005-0000-0000-0000331F0000}"/>
    <cellStyle name="Comma 5 3 3 7 2" xfId="8148" xr:uid="{00000000-0005-0000-0000-0000341F0000}"/>
    <cellStyle name="Comma 5 3 3 8" xfId="8149" xr:uid="{00000000-0005-0000-0000-0000351F0000}"/>
    <cellStyle name="Comma 5 3 3 8 2" xfId="8150" xr:uid="{00000000-0005-0000-0000-0000361F0000}"/>
    <cellStyle name="Comma 5 3 3 9" xfId="8151" xr:uid="{00000000-0005-0000-0000-0000371F0000}"/>
    <cellStyle name="Comma 5 3 4" xfId="3826" xr:uid="{00000000-0005-0000-0000-0000381F0000}"/>
    <cellStyle name="Comma 5 3 4 2" xfId="8152" xr:uid="{00000000-0005-0000-0000-0000391F0000}"/>
    <cellStyle name="Comma 5 3 4 2 2" xfId="8153" xr:uid="{00000000-0005-0000-0000-00003A1F0000}"/>
    <cellStyle name="Comma 5 3 4 2 2 2" xfId="8154" xr:uid="{00000000-0005-0000-0000-00003B1F0000}"/>
    <cellStyle name="Comma 5 3 4 2 2 2 2" xfId="8155" xr:uid="{00000000-0005-0000-0000-00003C1F0000}"/>
    <cellStyle name="Comma 5 3 4 2 2 2 2 2" xfId="8156" xr:uid="{00000000-0005-0000-0000-00003D1F0000}"/>
    <cellStyle name="Comma 5 3 4 2 2 2 3" xfId="8157" xr:uid="{00000000-0005-0000-0000-00003E1F0000}"/>
    <cellStyle name="Comma 5 3 4 2 2 2 3 2" xfId="8158" xr:uid="{00000000-0005-0000-0000-00003F1F0000}"/>
    <cellStyle name="Comma 5 3 4 2 2 2 4" xfId="8159" xr:uid="{00000000-0005-0000-0000-0000401F0000}"/>
    <cellStyle name="Comma 5 3 4 2 2 3" xfId="8160" xr:uid="{00000000-0005-0000-0000-0000411F0000}"/>
    <cellStyle name="Comma 5 3 4 2 2 3 2" xfId="8161" xr:uid="{00000000-0005-0000-0000-0000421F0000}"/>
    <cellStyle name="Comma 5 3 4 2 2 4" xfId="8162" xr:uid="{00000000-0005-0000-0000-0000431F0000}"/>
    <cellStyle name="Comma 5 3 4 2 2 4 2" xfId="8163" xr:uid="{00000000-0005-0000-0000-0000441F0000}"/>
    <cellStyle name="Comma 5 3 4 2 2 5" xfId="8164" xr:uid="{00000000-0005-0000-0000-0000451F0000}"/>
    <cellStyle name="Comma 5 3 4 2 3" xfId="8165" xr:uid="{00000000-0005-0000-0000-0000461F0000}"/>
    <cellStyle name="Comma 5 3 4 2 3 2" xfId="8166" xr:uid="{00000000-0005-0000-0000-0000471F0000}"/>
    <cellStyle name="Comma 5 3 4 2 3 2 2" xfId="8167" xr:uid="{00000000-0005-0000-0000-0000481F0000}"/>
    <cellStyle name="Comma 5 3 4 2 3 3" xfId="8168" xr:uid="{00000000-0005-0000-0000-0000491F0000}"/>
    <cellStyle name="Comma 5 3 4 2 3 3 2" xfId="8169" xr:uid="{00000000-0005-0000-0000-00004A1F0000}"/>
    <cellStyle name="Comma 5 3 4 2 3 4" xfId="8170" xr:uid="{00000000-0005-0000-0000-00004B1F0000}"/>
    <cellStyle name="Comma 5 3 4 2 4" xfId="8171" xr:uid="{00000000-0005-0000-0000-00004C1F0000}"/>
    <cellStyle name="Comma 5 3 4 2 4 2" xfId="8172" xr:uid="{00000000-0005-0000-0000-00004D1F0000}"/>
    <cellStyle name="Comma 5 3 4 2 5" xfId="8173" xr:uid="{00000000-0005-0000-0000-00004E1F0000}"/>
    <cellStyle name="Comma 5 3 4 2 5 2" xfId="8174" xr:uid="{00000000-0005-0000-0000-00004F1F0000}"/>
    <cellStyle name="Comma 5 3 4 2 6" xfId="8175" xr:uid="{00000000-0005-0000-0000-0000501F0000}"/>
    <cellStyle name="Comma 5 3 4 3" xfId="8176" xr:uid="{00000000-0005-0000-0000-0000511F0000}"/>
    <cellStyle name="Comma 5 3 4 3 2" xfId="8177" xr:uid="{00000000-0005-0000-0000-0000521F0000}"/>
    <cellStyle name="Comma 5 3 4 3 2 2" xfId="8178" xr:uid="{00000000-0005-0000-0000-0000531F0000}"/>
    <cellStyle name="Comma 5 3 4 3 2 2 2" xfId="8179" xr:uid="{00000000-0005-0000-0000-0000541F0000}"/>
    <cellStyle name="Comma 5 3 4 3 2 3" xfId="8180" xr:uid="{00000000-0005-0000-0000-0000551F0000}"/>
    <cellStyle name="Comma 5 3 4 3 2 3 2" xfId="8181" xr:uid="{00000000-0005-0000-0000-0000561F0000}"/>
    <cellStyle name="Comma 5 3 4 3 2 4" xfId="8182" xr:uid="{00000000-0005-0000-0000-0000571F0000}"/>
    <cellStyle name="Comma 5 3 4 3 3" xfId="8183" xr:uid="{00000000-0005-0000-0000-0000581F0000}"/>
    <cellStyle name="Comma 5 3 4 3 3 2" xfId="8184" xr:uid="{00000000-0005-0000-0000-0000591F0000}"/>
    <cellStyle name="Comma 5 3 4 3 4" xfId="8185" xr:uid="{00000000-0005-0000-0000-00005A1F0000}"/>
    <cellStyle name="Comma 5 3 4 3 4 2" xfId="8186" xr:uid="{00000000-0005-0000-0000-00005B1F0000}"/>
    <cellStyle name="Comma 5 3 4 3 5" xfId="8187" xr:uid="{00000000-0005-0000-0000-00005C1F0000}"/>
    <cellStyle name="Comma 5 3 4 4" xfId="8188" xr:uid="{00000000-0005-0000-0000-00005D1F0000}"/>
    <cellStyle name="Comma 5 3 4 4 2" xfId="8189" xr:uid="{00000000-0005-0000-0000-00005E1F0000}"/>
    <cellStyle name="Comma 5 3 4 4 2 2" xfId="8190" xr:uid="{00000000-0005-0000-0000-00005F1F0000}"/>
    <cellStyle name="Comma 5 3 4 4 3" xfId="8191" xr:uid="{00000000-0005-0000-0000-0000601F0000}"/>
    <cellStyle name="Comma 5 3 4 4 3 2" xfId="8192" xr:uid="{00000000-0005-0000-0000-0000611F0000}"/>
    <cellStyle name="Comma 5 3 4 4 4" xfId="8193" xr:uid="{00000000-0005-0000-0000-0000621F0000}"/>
    <cellStyle name="Comma 5 3 4 5" xfId="8194" xr:uid="{00000000-0005-0000-0000-0000631F0000}"/>
    <cellStyle name="Comma 5 3 4 5 2" xfId="8195" xr:uid="{00000000-0005-0000-0000-0000641F0000}"/>
    <cellStyle name="Comma 5 3 4 6" xfId="8196" xr:uid="{00000000-0005-0000-0000-0000651F0000}"/>
    <cellStyle name="Comma 5 3 4 6 2" xfId="8197" xr:uid="{00000000-0005-0000-0000-0000661F0000}"/>
    <cellStyle name="Comma 5 3 4 7" xfId="8198" xr:uid="{00000000-0005-0000-0000-0000671F0000}"/>
    <cellStyle name="Comma 5 3 5" xfId="8199" xr:uid="{00000000-0005-0000-0000-0000681F0000}"/>
    <cellStyle name="Comma 5 3 5 2" xfId="8200" xr:uid="{00000000-0005-0000-0000-0000691F0000}"/>
    <cellStyle name="Comma 5 3 5 2 2" xfId="8201" xr:uid="{00000000-0005-0000-0000-00006A1F0000}"/>
    <cellStyle name="Comma 5 3 5 2 2 2" xfId="8202" xr:uid="{00000000-0005-0000-0000-00006B1F0000}"/>
    <cellStyle name="Comma 5 3 5 2 2 2 2" xfId="8203" xr:uid="{00000000-0005-0000-0000-00006C1F0000}"/>
    <cellStyle name="Comma 5 3 5 2 2 2 2 2" xfId="8204" xr:uid="{00000000-0005-0000-0000-00006D1F0000}"/>
    <cellStyle name="Comma 5 3 5 2 2 2 3" xfId="8205" xr:uid="{00000000-0005-0000-0000-00006E1F0000}"/>
    <cellStyle name="Comma 5 3 5 2 2 2 3 2" xfId="8206" xr:uid="{00000000-0005-0000-0000-00006F1F0000}"/>
    <cellStyle name="Comma 5 3 5 2 2 2 4" xfId="8207" xr:uid="{00000000-0005-0000-0000-0000701F0000}"/>
    <cellStyle name="Comma 5 3 5 2 2 3" xfId="8208" xr:uid="{00000000-0005-0000-0000-0000711F0000}"/>
    <cellStyle name="Comma 5 3 5 2 2 3 2" xfId="8209" xr:uid="{00000000-0005-0000-0000-0000721F0000}"/>
    <cellStyle name="Comma 5 3 5 2 2 4" xfId="8210" xr:uid="{00000000-0005-0000-0000-0000731F0000}"/>
    <cellStyle name="Comma 5 3 5 2 2 4 2" xfId="8211" xr:uid="{00000000-0005-0000-0000-0000741F0000}"/>
    <cellStyle name="Comma 5 3 5 2 2 5" xfId="8212" xr:uid="{00000000-0005-0000-0000-0000751F0000}"/>
    <cellStyle name="Comma 5 3 5 2 3" xfId="8213" xr:uid="{00000000-0005-0000-0000-0000761F0000}"/>
    <cellStyle name="Comma 5 3 5 2 3 2" xfId="8214" xr:uid="{00000000-0005-0000-0000-0000771F0000}"/>
    <cellStyle name="Comma 5 3 5 2 3 2 2" xfId="8215" xr:uid="{00000000-0005-0000-0000-0000781F0000}"/>
    <cellStyle name="Comma 5 3 5 2 3 3" xfId="8216" xr:uid="{00000000-0005-0000-0000-0000791F0000}"/>
    <cellStyle name="Comma 5 3 5 2 3 3 2" xfId="8217" xr:uid="{00000000-0005-0000-0000-00007A1F0000}"/>
    <cellStyle name="Comma 5 3 5 2 3 4" xfId="8218" xr:uid="{00000000-0005-0000-0000-00007B1F0000}"/>
    <cellStyle name="Comma 5 3 5 2 4" xfId="8219" xr:uid="{00000000-0005-0000-0000-00007C1F0000}"/>
    <cellStyle name="Comma 5 3 5 2 4 2" xfId="8220" xr:uid="{00000000-0005-0000-0000-00007D1F0000}"/>
    <cellStyle name="Comma 5 3 5 2 5" xfId="8221" xr:uid="{00000000-0005-0000-0000-00007E1F0000}"/>
    <cellStyle name="Comma 5 3 5 2 5 2" xfId="8222" xr:uid="{00000000-0005-0000-0000-00007F1F0000}"/>
    <cellStyle name="Comma 5 3 5 2 6" xfId="8223" xr:uid="{00000000-0005-0000-0000-0000801F0000}"/>
    <cellStyle name="Comma 5 3 5 3" xfId="8224" xr:uid="{00000000-0005-0000-0000-0000811F0000}"/>
    <cellStyle name="Comma 5 3 5 3 2" xfId="8225" xr:uid="{00000000-0005-0000-0000-0000821F0000}"/>
    <cellStyle name="Comma 5 3 5 3 2 2" xfId="8226" xr:uid="{00000000-0005-0000-0000-0000831F0000}"/>
    <cellStyle name="Comma 5 3 5 3 2 2 2" xfId="8227" xr:uid="{00000000-0005-0000-0000-0000841F0000}"/>
    <cellStyle name="Comma 5 3 5 3 2 3" xfId="8228" xr:uid="{00000000-0005-0000-0000-0000851F0000}"/>
    <cellStyle name="Comma 5 3 5 3 2 3 2" xfId="8229" xr:uid="{00000000-0005-0000-0000-0000861F0000}"/>
    <cellStyle name="Comma 5 3 5 3 2 4" xfId="8230" xr:uid="{00000000-0005-0000-0000-0000871F0000}"/>
    <cellStyle name="Comma 5 3 5 3 3" xfId="8231" xr:uid="{00000000-0005-0000-0000-0000881F0000}"/>
    <cellStyle name="Comma 5 3 5 3 3 2" xfId="8232" xr:uid="{00000000-0005-0000-0000-0000891F0000}"/>
    <cellStyle name="Comma 5 3 5 3 4" xfId="8233" xr:uid="{00000000-0005-0000-0000-00008A1F0000}"/>
    <cellStyle name="Comma 5 3 5 3 4 2" xfId="8234" xr:uid="{00000000-0005-0000-0000-00008B1F0000}"/>
    <cellStyle name="Comma 5 3 5 3 5" xfId="8235" xr:uid="{00000000-0005-0000-0000-00008C1F0000}"/>
    <cellStyle name="Comma 5 3 5 4" xfId="8236" xr:uid="{00000000-0005-0000-0000-00008D1F0000}"/>
    <cellStyle name="Comma 5 3 5 4 2" xfId="8237" xr:uid="{00000000-0005-0000-0000-00008E1F0000}"/>
    <cellStyle name="Comma 5 3 5 4 2 2" xfId="8238" xr:uid="{00000000-0005-0000-0000-00008F1F0000}"/>
    <cellStyle name="Comma 5 3 5 4 3" xfId="8239" xr:uid="{00000000-0005-0000-0000-0000901F0000}"/>
    <cellStyle name="Comma 5 3 5 4 3 2" xfId="8240" xr:uid="{00000000-0005-0000-0000-0000911F0000}"/>
    <cellStyle name="Comma 5 3 5 4 4" xfId="8241" xr:uid="{00000000-0005-0000-0000-0000921F0000}"/>
    <cellStyle name="Comma 5 3 5 5" xfId="8242" xr:uid="{00000000-0005-0000-0000-0000931F0000}"/>
    <cellStyle name="Comma 5 3 5 5 2" xfId="8243" xr:uid="{00000000-0005-0000-0000-0000941F0000}"/>
    <cellStyle name="Comma 5 3 5 6" xfId="8244" xr:uid="{00000000-0005-0000-0000-0000951F0000}"/>
    <cellStyle name="Comma 5 3 5 6 2" xfId="8245" xr:uid="{00000000-0005-0000-0000-0000961F0000}"/>
    <cellStyle name="Comma 5 3 5 7" xfId="8246" xr:uid="{00000000-0005-0000-0000-0000971F0000}"/>
    <cellStyle name="Comma 5 3 6" xfId="8247" xr:uid="{00000000-0005-0000-0000-0000981F0000}"/>
    <cellStyle name="Comma 5 3 6 2" xfId="8248" xr:uid="{00000000-0005-0000-0000-0000991F0000}"/>
    <cellStyle name="Comma 5 3 6 2 2" xfId="8249" xr:uid="{00000000-0005-0000-0000-00009A1F0000}"/>
    <cellStyle name="Comma 5 3 6 2 2 2" xfId="8250" xr:uid="{00000000-0005-0000-0000-00009B1F0000}"/>
    <cellStyle name="Comma 5 3 6 2 2 2 2" xfId="8251" xr:uid="{00000000-0005-0000-0000-00009C1F0000}"/>
    <cellStyle name="Comma 5 3 6 2 2 3" xfId="8252" xr:uid="{00000000-0005-0000-0000-00009D1F0000}"/>
    <cellStyle name="Comma 5 3 6 2 2 3 2" xfId="8253" xr:uid="{00000000-0005-0000-0000-00009E1F0000}"/>
    <cellStyle name="Comma 5 3 6 2 2 4" xfId="8254" xr:uid="{00000000-0005-0000-0000-00009F1F0000}"/>
    <cellStyle name="Comma 5 3 6 2 3" xfId="8255" xr:uid="{00000000-0005-0000-0000-0000A01F0000}"/>
    <cellStyle name="Comma 5 3 6 2 3 2" xfId="8256" xr:uid="{00000000-0005-0000-0000-0000A11F0000}"/>
    <cellStyle name="Comma 5 3 6 2 4" xfId="8257" xr:uid="{00000000-0005-0000-0000-0000A21F0000}"/>
    <cellStyle name="Comma 5 3 6 2 4 2" xfId="8258" xr:uid="{00000000-0005-0000-0000-0000A31F0000}"/>
    <cellStyle name="Comma 5 3 6 2 5" xfId="8259" xr:uid="{00000000-0005-0000-0000-0000A41F0000}"/>
    <cellStyle name="Comma 5 3 6 3" xfId="8260" xr:uid="{00000000-0005-0000-0000-0000A51F0000}"/>
    <cellStyle name="Comma 5 3 6 3 2" xfId="8261" xr:uid="{00000000-0005-0000-0000-0000A61F0000}"/>
    <cellStyle name="Comma 5 3 6 3 2 2" xfId="8262" xr:uid="{00000000-0005-0000-0000-0000A71F0000}"/>
    <cellStyle name="Comma 5 3 6 3 3" xfId="8263" xr:uid="{00000000-0005-0000-0000-0000A81F0000}"/>
    <cellStyle name="Comma 5 3 6 3 3 2" xfId="8264" xr:uid="{00000000-0005-0000-0000-0000A91F0000}"/>
    <cellStyle name="Comma 5 3 6 3 4" xfId="8265" xr:uid="{00000000-0005-0000-0000-0000AA1F0000}"/>
    <cellStyle name="Comma 5 3 6 4" xfId="8266" xr:uid="{00000000-0005-0000-0000-0000AB1F0000}"/>
    <cellStyle name="Comma 5 3 6 4 2" xfId="8267" xr:uid="{00000000-0005-0000-0000-0000AC1F0000}"/>
    <cellStyle name="Comma 5 3 6 5" xfId="8268" xr:uid="{00000000-0005-0000-0000-0000AD1F0000}"/>
    <cellStyle name="Comma 5 3 6 5 2" xfId="8269" xr:uid="{00000000-0005-0000-0000-0000AE1F0000}"/>
    <cellStyle name="Comma 5 3 6 6" xfId="8270" xr:uid="{00000000-0005-0000-0000-0000AF1F0000}"/>
    <cellStyle name="Comma 5 3 7" xfId="8271" xr:uid="{00000000-0005-0000-0000-0000B01F0000}"/>
    <cellStyle name="Comma 5 3 7 2" xfId="8272" xr:uid="{00000000-0005-0000-0000-0000B11F0000}"/>
    <cellStyle name="Comma 5 3 7 2 2" xfId="8273" xr:uid="{00000000-0005-0000-0000-0000B21F0000}"/>
    <cellStyle name="Comma 5 3 7 2 2 2" xfId="8274" xr:uid="{00000000-0005-0000-0000-0000B31F0000}"/>
    <cellStyle name="Comma 5 3 7 2 3" xfId="8275" xr:uid="{00000000-0005-0000-0000-0000B41F0000}"/>
    <cellStyle name="Comma 5 3 7 2 3 2" xfId="8276" xr:uid="{00000000-0005-0000-0000-0000B51F0000}"/>
    <cellStyle name="Comma 5 3 7 2 4" xfId="8277" xr:uid="{00000000-0005-0000-0000-0000B61F0000}"/>
    <cellStyle name="Comma 5 3 7 3" xfId="8278" xr:uid="{00000000-0005-0000-0000-0000B71F0000}"/>
    <cellStyle name="Comma 5 3 7 3 2" xfId="8279" xr:uid="{00000000-0005-0000-0000-0000B81F0000}"/>
    <cellStyle name="Comma 5 3 7 4" xfId="8280" xr:uid="{00000000-0005-0000-0000-0000B91F0000}"/>
    <cellStyle name="Comma 5 3 7 4 2" xfId="8281" xr:uid="{00000000-0005-0000-0000-0000BA1F0000}"/>
    <cellStyle name="Comma 5 3 7 5" xfId="8282" xr:uid="{00000000-0005-0000-0000-0000BB1F0000}"/>
    <cellStyle name="Comma 5 3 8" xfId="8283" xr:uid="{00000000-0005-0000-0000-0000BC1F0000}"/>
    <cellStyle name="Comma 5 3 8 2" xfId="8284" xr:uid="{00000000-0005-0000-0000-0000BD1F0000}"/>
    <cellStyle name="Comma 5 3 8 2 2" xfId="8285" xr:uid="{00000000-0005-0000-0000-0000BE1F0000}"/>
    <cellStyle name="Comma 5 3 8 3" xfId="8286" xr:uid="{00000000-0005-0000-0000-0000BF1F0000}"/>
    <cellStyle name="Comma 5 3 8 3 2" xfId="8287" xr:uid="{00000000-0005-0000-0000-0000C01F0000}"/>
    <cellStyle name="Comma 5 3 8 4" xfId="8288" xr:uid="{00000000-0005-0000-0000-0000C11F0000}"/>
    <cellStyle name="Comma 5 3 9" xfId="8289" xr:uid="{00000000-0005-0000-0000-0000C21F0000}"/>
    <cellStyle name="Comma 5 3 9 2" xfId="8290" xr:uid="{00000000-0005-0000-0000-0000C31F0000}"/>
    <cellStyle name="Comma 5 30" xfId="52429" xr:uid="{00000000-0005-0000-0000-0000C41F0000}"/>
    <cellStyle name="Comma 5 30 2" xfId="52430" xr:uid="{00000000-0005-0000-0000-0000C51F0000}"/>
    <cellStyle name="Comma 5 31" xfId="52431" xr:uid="{00000000-0005-0000-0000-0000C61F0000}"/>
    <cellStyle name="Comma 5 31 2" xfId="52432" xr:uid="{00000000-0005-0000-0000-0000C71F0000}"/>
    <cellStyle name="Comma 5 32" xfId="52433" xr:uid="{00000000-0005-0000-0000-0000C81F0000}"/>
    <cellStyle name="Comma 5 32 2" xfId="52434" xr:uid="{00000000-0005-0000-0000-0000C91F0000}"/>
    <cellStyle name="Comma 5 33" xfId="52435" xr:uid="{00000000-0005-0000-0000-0000CA1F0000}"/>
    <cellStyle name="Comma 5 33 2" xfId="52436" xr:uid="{00000000-0005-0000-0000-0000CB1F0000}"/>
    <cellStyle name="Comma 5 34" xfId="52437" xr:uid="{00000000-0005-0000-0000-0000CC1F0000}"/>
    <cellStyle name="Comma 5 34 2" xfId="52438" xr:uid="{00000000-0005-0000-0000-0000CD1F0000}"/>
    <cellStyle name="Comma 5 35" xfId="52439" xr:uid="{00000000-0005-0000-0000-0000CE1F0000}"/>
    <cellStyle name="Comma 5 35 2" xfId="52440" xr:uid="{00000000-0005-0000-0000-0000CF1F0000}"/>
    <cellStyle name="Comma 5 36" xfId="52441" xr:uid="{00000000-0005-0000-0000-0000D01F0000}"/>
    <cellStyle name="Comma 5 36 2" xfId="52442" xr:uid="{00000000-0005-0000-0000-0000D11F0000}"/>
    <cellStyle name="Comma 5 37" xfId="52443" xr:uid="{00000000-0005-0000-0000-0000D21F0000}"/>
    <cellStyle name="Comma 5 37 2" xfId="52444" xr:uid="{00000000-0005-0000-0000-0000D31F0000}"/>
    <cellStyle name="Comma 5 38" xfId="52445" xr:uid="{00000000-0005-0000-0000-0000D41F0000}"/>
    <cellStyle name="Comma 5 38 2" xfId="52446" xr:uid="{00000000-0005-0000-0000-0000D51F0000}"/>
    <cellStyle name="Comma 5 39" xfId="52447" xr:uid="{00000000-0005-0000-0000-0000D61F0000}"/>
    <cellStyle name="Comma 5 39 2" xfId="52448" xr:uid="{00000000-0005-0000-0000-0000D71F0000}"/>
    <cellStyle name="Comma 5 4" xfId="3827" xr:uid="{00000000-0005-0000-0000-0000D81F0000}"/>
    <cellStyle name="Comma 5 4 2" xfId="52449" xr:uid="{00000000-0005-0000-0000-0000D91F0000}"/>
    <cellStyle name="Comma 5 40" xfId="52450" xr:uid="{00000000-0005-0000-0000-0000DA1F0000}"/>
    <cellStyle name="Comma 5 40 2" xfId="52451" xr:uid="{00000000-0005-0000-0000-0000DB1F0000}"/>
    <cellStyle name="Comma 5 41" xfId="52452" xr:uid="{00000000-0005-0000-0000-0000DC1F0000}"/>
    <cellStyle name="Comma 5 41 2" xfId="52453" xr:uid="{00000000-0005-0000-0000-0000DD1F0000}"/>
    <cellStyle name="Comma 5 42" xfId="52454" xr:uid="{00000000-0005-0000-0000-0000DE1F0000}"/>
    <cellStyle name="Comma 5 42 2" xfId="52455" xr:uid="{00000000-0005-0000-0000-0000DF1F0000}"/>
    <cellStyle name="Comma 5 43" xfId="52456" xr:uid="{00000000-0005-0000-0000-0000E01F0000}"/>
    <cellStyle name="Comma 5 43 2" xfId="52457" xr:uid="{00000000-0005-0000-0000-0000E11F0000}"/>
    <cellStyle name="Comma 5 44" xfId="52458" xr:uid="{00000000-0005-0000-0000-0000E21F0000}"/>
    <cellStyle name="Comma 5 44 2" xfId="52459" xr:uid="{00000000-0005-0000-0000-0000E31F0000}"/>
    <cellStyle name="Comma 5 45" xfId="52460" xr:uid="{00000000-0005-0000-0000-0000E41F0000}"/>
    <cellStyle name="Comma 5 45 2" xfId="52461" xr:uid="{00000000-0005-0000-0000-0000E51F0000}"/>
    <cellStyle name="Comma 5 46" xfId="52462" xr:uid="{00000000-0005-0000-0000-0000E61F0000}"/>
    <cellStyle name="Comma 5 46 2" xfId="52463" xr:uid="{00000000-0005-0000-0000-0000E71F0000}"/>
    <cellStyle name="Comma 5 47" xfId="52464" xr:uid="{00000000-0005-0000-0000-0000E81F0000}"/>
    <cellStyle name="Comma 5 47 2" xfId="52465" xr:uid="{00000000-0005-0000-0000-0000E91F0000}"/>
    <cellStyle name="Comma 5 48" xfId="52466" xr:uid="{00000000-0005-0000-0000-0000EA1F0000}"/>
    <cellStyle name="Comma 5 48 2" xfId="52467" xr:uid="{00000000-0005-0000-0000-0000EB1F0000}"/>
    <cellStyle name="Comma 5 49" xfId="52468" xr:uid="{00000000-0005-0000-0000-0000EC1F0000}"/>
    <cellStyle name="Comma 5 49 2" xfId="52469" xr:uid="{00000000-0005-0000-0000-0000ED1F0000}"/>
    <cellStyle name="Comma 5 5" xfId="3828" xr:uid="{00000000-0005-0000-0000-0000EE1F0000}"/>
    <cellStyle name="Comma 5 5 10" xfId="8291" xr:uid="{00000000-0005-0000-0000-0000EF1F0000}"/>
    <cellStyle name="Comma 5 5 2" xfId="3829" xr:uid="{00000000-0005-0000-0000-0000F01F0000}"/>
    <cellStyle name="Comma 5 5 2 2" xfId="8292" xr:uid="{00000000-0005-0000-0000-0000F11F0000}"/>
    <cellStyle name="Comma 5 5 2 2 2" xfId="8293" xr:uid="{00000000-0005-0000-0000-0000F21F0000}"/>
    <cellStyle name="Comma 5 5 2 2 2 2" xfId="8294" xr:uid="{00000000-0005-0000-0000-0000F31F0000}"/>
    <cellStyle name="Comma 5 5 2 2 2 2 2" xfId="8295" xr:uid="{00000000-0005-0000-0000-0000F41F0000}"/>
    <cellStyle name="Comma 5 5 2 2 2 2 2 2" xfId="8296" xr:uid="{00000000-0005-0000-0000-0000F51F0000}"/>
    <cellStyle name="Comma 5 5 2 2 2 2 2 2 2" xfId="8297" xr:uid="{00000000-0005-0000-0000-0000F61F0000}"/>
    <cellStyle name="Comma 5 5 2 2 2 2 2 3" xfId="8298" xr:uid="{00000000-0005-0000-0000-0000F71F0000}"/>
    <cellStyle name="Comma 5 5 2 2 2 2 2 3 2" xfId="8299" xr:uid="{00000000-0005-0000-0000-0000F81F0000}"/>
    <cellStyle name="Comma 5 5 2 2 2 2 2 4" xfId="8300" xr:uid="{00000000-0005-0000-0000-0000F91F0000}"/>
    <cellStyle name="Comma 5 5 2 2 2 2 3" xfId="8301" xr:uid="{00000000-0005-0000-0000-0000FA1F0000}"/>
    <cellStyle name="Comma 5 5 2 2 2 2 3 2" xfId="8302" xr:uid="{00000000-0005-0000-0000-0000FB1F0000}"/>
    <cellStyle name="Comma 5 5 2 2 2 2 4" xfId="8303" xr:uid="{00000000-0005-0000-0000-0000FC1F0000}"/>
    <cellStyle name="Comma 5 5 2 2 2 2 4 2" xfId="8304" xr:uid="{00000000-0005-0000-0000-0000FD1F0000}"/>
    <cellStyle name="Comma 5 5 2 2 2 2 5" xfId="8305" xr:uid="{00000000-0005-0000-0000-0000FE1F0000}"/>
    <cellStyle name="Comma 5 5 2 2 2 3" xfId="8306" xr:uid="{00000000-0005-0000-0000-0000FF1F0000}"/>
    <cellStyle name="Comma 5 5 2 2 2 3 2" xfId="8307" xr:uid="{00000000-0005-0000-0000-000000200000}"/>
    <cellStyle name="Comma 5 5 2 2 2 3 2 2" xfId="8308" xr:uid="{00000000-0005-0000-0000-000001200000}"/>
    <cellStyle name="Comma 5 5 2 2 2 3 3" xfId="8309" xr:uid="{00000000-0005-0000-0000-000002200000}"/>
    <cellStyle name="Comma 5 5 2 2 2 3 3 2" xfId="8310" xr:uid="{00000000-0005-0000-0000-000003200000}"/>
    <cellStyle name="Comma 5 5 2 2 2 3 4" xfId="8311" xr:uid="{00000000-0005-0000-0000-000004200000}"/>
    <cellStyle name="Comma 5 5 2 2 2 4" xfId="8312" xr:uid="{00000000-0005-0000-0000-000005200000}"/>
    <cellStyle name="Comma 5 5 2 2 2 4 2" xfId="8313" xr:uid="{00000000-0005-0000-0000-000006200000}"/>
    <cellStyle name="Comma 5 5 2 2 2 5" xfId="8314" xr:uid="{00000000-0005-0000-0000-000007200000}"/>
    <cellStyle name="Comma 5 5 2 2 2 5 2" xfId="8315" xr:uid="{00000000-0005-0000-0000-000008200000}"/>
    <cellStyle name="Comma 5 5 2 2 2 6" xfId="8316" xr:uid="{00000000-0005-0000-0000-000009200000}"/>
    <cellStyle name="Comma 5 5 2 2 3" xfId="8317" xr:uid="{00000000-0005-0000-0000-00000A200000}"/>
    <cellStyle name="Comma 5 5 2 2 3 2" xfId="8318" xr:uid="{00000000-0005-0000-0000-00000B200000}"/>
    <cellStyle name="Comma 5 5 2 2 3 2 2" xfId="8319" xr:uid="{00000000-0005-0000-0000-00000C200000}"/>
    <cellStyle name="Comma 5 5 2 2 3 2 2 2" xfId="8320" xr:uid="{00000000-0005-0000-0000-00000D200000}"/>
    <cellStyle name="Comma 5 5 2 2 3 2 3" xfId="8321" xr:uid="{00000000-0005-0000-0000-00000E200000}"/>
    <cellStyle name="Comma 5 5 2 2 3 2 3 2" xfId="8322" xr:uid="{00000000-0005-0000-0000-00000F200000}"/>
    <cellStyle name="Comma 5 5 2 2 3 2 4" xfId="8323" xr:uid="{00000000-0005-0000-0000-000010200000}"/>
    <cellStyle name="Comma 5 5 2 2 3 3" xfId="8324" xr:uid="{00000000-0005-0000-0000-000011200000}"/>
    <cellStyle name="Comma 5 5 2 2 3 3 2" xfId="8325" xr:uid="{00000000-0005-0000-0000-000012200000}"/>
    <cellStyle name="Comma 5 5 2 2 3 4" xfId="8326" xr:uid="{00000000-0005-0000-0000-000013200000}"/>
    <cellStyle name="Comma 5 5 2 2 3 4 2" xfId="8327" xr:uid="{00000000-0005-0000-0000-000014200000}"/>
    <cellStyle name="Comma 5 5 2 2 3 5" xfId="8328" xr:uid="{00000000-0005-0000-0000-000015200000}"/>
    <cellStyle name="Comma 5 5 2 2 4" xfId="8329" xr:uid="{00000000-0005-0000-0000-000016200000}"/>
    <cellStyle name="Comma 5 5 2 2 4 2" xfId="8330" xr:uid="{00000000-0005-0000-0000-000017200000}"/>
    <cellStyle name="Comma 5 5 2 2 4 2 2" xfId="8331" xr:uid="{00000000-0005-0000-0000-000018200000}"/>
    <cellStyle name="Comma 5 5 2 2 4 3" xfId="8332" xr:uid="{00000000-0005-0000-0000-000019200000}"/>
    <cellStyle name="Comma 5 5 2 2 4 3 2" xfId="8333" xr:uid="{00000000-0005-0000-0000-00001A200000}"/>
    <cellStyle name="Comma 5 5 2 2 4 4" xfId="8334" xr:uid="{00000000-0005-0000-0000-00001B200000}"/>
    <cellStyle name="Comma 5 5 2 2 5" xfId="8335" xr:uid="{00000000-0005-0000-0000-00001C200000}"/>
    <cellStyle name="Comma 5 5 2 2 5 2" xfId="8336" xr:uid="{00000000-0005-0000-0000-00001D200000}"/>
    <cellStyle name="Comma 5 5 2 2 6" xfId="8337" xr:uid="{00000000-0005-0000-0000-00001E200000}"/>
    <cellStyle name="Comma 5 5 2 2 6 2" xfId="8338" xr:uid="{00000000-0005-0000-0000-00001F200000}"/>
    <cellStyle name="Comma 5 5 2 2 7" xfId="8339" xr:uid="{00000000-0005-0000-0000-000020200000}"/>
    <cellStyle name="Comma 5 5 2 3" xfId="8340" xr:uid="{00000000-0005-0000-0000-000021200000}"/>
    <cellStyle name="Comma 5 5 2 3 2" xfId="8341" xr:uid="{00000000-0005-0000-0000-000022200000}"/>
    <cellStyle name="Comma 5 5 2 3 2 2" xfId="8342" xr:uid="{00000000-0005-0000-0000-000023200000}"/>
    <cellStyle name="Comma 5 5 2 3 2 2 2" xfId="8343" xr:uid="{00000000-0005-0000-0000-000024200000}"/>
    <cellStyle name="Comma 5 5 2 3 2 2 2 2" xfId="8344" xr:uid="{00000000-0005-0000-0000-000025200000}"/>
    <cellStyle name="Comma 5 5 2 3 2 2 2 2 2" xfId="8345" xr:uid="{00000000-0005-0000-0000-000026200000}"/>
    <cellStyle name="Comma 5 5 2 3 2 2 2 3" xfId="8346" xr:uid="{00000000-0005-0000-0000-000027200000}"/>
    <cellStyle name="Comma 5 5 2 3 2 2 2 3 2" xfId="8347" xr:uid="{00000000-0005-0000-0000-000028200000}"/>
    <cellStyle name="Comma 5 5 2 3 2 2 2 4" xfId="8348" xr:uid="{00000000-0005-0000-0000-000029200000}"/>
    <cellStyle name="Comma 5 5 2 3 2 2 3" xfId="8349" xr:uid="{00000000-0005-0000-0000-00002A200000}"/>
    <cellStyle name="Comma 5 5 2 3 2 2 3 2" xfId="8350" xr:uid="{00000000-0005-0000-0000-00002B200000}"/>
    <cellStyle name="Comma 5 5 2 3 2 2 4" xfId="8351" xr:uid="{00000000-0005-0000-0000-00002C200000}"/>
    <cellStyle name="Comma 5 5 2 3 2 2 4 2" xfId="8352" xr:uid="{00000000-0005-0000-0000-00002D200000}"/>
    <cellStyle name="Comma 5 5 2 3 2 2 5" xfId="8353" xr:uid="{00000000-0005-0000-0000-00002E200000}"/>
    <cellStyle name="Comma 5 5 2 3 2 3" xfId="8354" xr:uid="{00000000-0005-0000-0000-00002F200000}"/>
    <cellStyle name="Comma 5 5 2 3 2 3 2" xfId="8355" xr:uid="{00000000-0005-0000-0000-000030200000}"/>
    <cellStyle name="Comma 5 5 2 3 2 3 2 2" xfId="8356" xr:uid="{00000000-0005-0000-0000-000031200000}"/>
    <cellStyle name="Comma 5 5 2 3 2 3 3" xfId="8357" xr:uid="{00000000-0005-0000-0000-000032200000}"/>
    <cellStyle name="Comma 5 5 2 3 2 3 3 2" xfId="8358" xr:uid="{00000000-0005-0000-0000-000033200000}"/>
    <cellStyle name="Comma 5 5 2 3 2 3 4" xfId="8359" xr:uid="{00000000-0005-0000-0000-000034200000}"/>
    <cellStyle name="Comma 5 5 2 3 2 4" xfId="8360" xr:uid="{00000000-0005-0000-0000-000035200000}"/>
    <cellStyle name="Comma 5 5 2 3 2 4 2" xfId="8361" xr:uid="{00000000-0005-0000-0000-000036200000}"/>
    <cellStyle name="Comma 5 5 2 3 2 5" xfId="8362" xr:uid="{00000000-0005-0000-0000-000037200000}"/>
    <cellStyle name="Comma 5 5 2 3 2 5 2" xfId="8363" xr:uid="{00000000-0005-0000-0000-000038200000}"/>
    <cellStyle name="Comma 5 5 2 3 2 6" xfId="8364" xr:uid="{00000000-0005-0000-0000-000039200000}"/>
    <cellStyle name="Comma 5 5 2 3 3" xfId="8365" xr:uid="{00000000-0005-0000-0000-00003A200000}"/>
    <cellStyle name="Comma 5 5 2 3 3 2" xfId="8366" xr:uid="{00000000-0005-0000-0000-00003B200000}"/>
    <cellStyle name="Comma 5 5 2 3 3 2 2" xfId="8367" xr:uid="{00000000-0005-0000-0000-00003C200000}"/>
    <cellStyle name="Comma 5 5 2 3 3 2 2 2" xfId="8368" xr:uid="{00000000-0005-0000-0000-00003D200000}"/>
    <cellStyle name="Comma 5 5 2 3 3 2 3" xfId="8369" xr:uid="{00000000-0005-0000-0000-00003E200000}"/>
    <cellStyle name="Comma 5 5 2 3 3 2 3 2" xfId="8370" xr:uid="{00000000-0005-0000-0000-00003F200000}"/>
    <cellStyle name="Comma 5 5 2 3 3 2 4" xfId="8371" xr:uid="{00000000-0005-0000-0000-000040200000}"/>
    <cellStyle name="Comma 5 5 2 3 3 3" xfId="8372" xr:uid="{00000000-0005-0000-0000-000041200000}"/>
    <cellStyle name="Comma 5 5 2 3 3 3 2" xfId="8373" xr:uid="{00000000-0005-0000-0000-000042200000}"/>
    <cellStyle name="Comma 5 5 2 3 3 4" xfId="8374" xr:uid="{00000000-0005-0000-0000-000043200000}"/>
    <cellStyle name="Comma 5 5 2 3 3 4 2" xfId="8375" xr:uid="{00000000-0005-0000-0000-000044200000}"/>
    <cellStyle name="Comma 5 5 2 3 3 5" xfId="8376" xr:uid="{00000000-0005-0000-0000-000045200000}"/>
    <cellStyle name="Comma 5 5 2 3 4" xfId="8377" xr:uid="{00000000-0005-0000-0000-000046200000}"/>
    <cellStyle name="Comma 5 5 2 3 4 2" xfId="8378" xr:uid="{00000000-0005-0000-0000-000047200000}"/>
    <cellStyle name="Comma 5 5 2 3 4 2 2" xfId="8379" xr:uid="{00000000-0005-0000-0000-000048200000}"/>
    <cellStyle name="Comma 5 5 2 3 4 3" xfId="8380" xr:uid="{00000000-0005-0000-0000-000049200000}"/>
    <cellStyle name="Comma 5 5 2 3 4 3 2" xfId="8381" xr:uid="{00000000-0005-0000-0000-00004A200000}"/>
    <cellStyle name="Comma 5 5 2 3 4 4" xfId="8382" xr:uid="{00000000-0005-0000-0000-00004B200000}"/>
    <cellStyle name="Comma 5 5 2 3 5" xfId="8383" xr:uid="{00000000-0005-0000-0000-00004C200000}"/>
    <cellStyle name="Comma 5 5 2 3 5 2" xfId="8384" xr:uid="{00000000-0005-0000-0000-00004D200000}"/>
    <cellStyle name="Comma 5 5 2 3 6" xfId="8385" xr:uid="{00000000-0005-0000-0000-00004E200000}"/>
    <cellStyle name="Comma 5 5 2 3 6 2" xfId="8386" xr:uid="{00000000-0005-0000-0000-00004F200000}"/>
    <cellStyle name="Comma 5 5 2 3 7" xfId="8387" xr:uid="{00000000-0005-0000-0000-000050200000}"/>
    <cellStyle name="Comma 5 5 2 4" xfId="8388" xr:uid="{00000000-0005-0000-0000-000051200000}"/>
    <cellStyle name="Comma 5 5 2 4 2" xfId="8389" xr:uid="{00000000-0005-0000-0000-000052200000}"/>
    <cellStyle name="Comma 5 5 2 4 2 2" xfId="8390" xr:uid="{00000000-0005-0000-0000-000053200000}"/>
    <cellStyle name="Comma 5 5 2 4 2 2 2" xfId="8391" xr:uid="{00000000-0005-0000-0000-000054200000}"/>
    <cellStyle name="Comma 5 5 2 4 2 2 2 2" xfId="8392" xr:uid="{00000000-0005-0000-0000-000055200000}"/>
    <cellStyle name="Comma 5 5 2 4 2 2 3" xfId="8393" xr:uid="{00000000-0005-0000-0000-000056200000}"/>
    <cellStyle name="Comma 5 5 2 4 2 2 3 2" xfId="8394" xr:uid="{00000000-0005-0000-0000-000057200000}"/>
    <cellStyle name="Comma 5 5 2 4 2 2 4" xfId="8395" xr:uid="{00000000-0005-0000-0000-000058200000}"/>
    <cellStyle name="Comma 5 5 2 4 2 3" xfId="8396" xr:uid="{00000000-0005-0000-0000-000059200000}"/>
    <cellStyle name="Comma 5 5 2 4 2 3 2" xfId="8397" xr:uid="{00000000-0005-0000-0000-00005A200000}"/>
    <cellStyle name="Comma 5 5 2 4 2 4" xfId="8398" xr:uid="{00000000-0005-0000-0000-00005B200000}"/>
    <cellStyle name="Comma 5 5 2 4 2 4 2" xfId="8399" xr:uid="{00000000-0005-0000-0000-00005C200000}"/>
    <cellStyle name="Comma 5 5 2 4 2 5" xfId="8400" xr:uid="{00000000-0005-0000-0000-00005D200000}"/>
    <cellStyle name="Comma 5 5 2 4 3" xfId="8401" xr:uid="{00000000-0005-0000-0000-00005E200000}"/>
    <cellStyle name="Comma 5 5 2 4 3 2" xfId="8402" xr:uid="{00000000-0005-0000-0000-00005F200000}"/>
    <cellStyle name="Comma 5 5 2 4 3 2 2" xfId="8403" xr:uid="{00000000-0005-0000-0000-000060200000}"/>
    <cellStyle name="Comma 5 5 2 4 3 3" xfId="8404" xr:uid="{00000000-0005-0000-0000-000061200000}"/>
    <cellStyle name="Comma 5 5 2 4 3 3 2" xfId="8405" xr:uid="{00000000-0005-0000-0000-000062200000}"/>
    <cellStyle name="Comma 5 5 2 4 3 4" xfId="8406" xr:uid="{00000000-0005-0000-0000-000063200000}"/>
    <cellStyle name="Comma 5 5 2 4 4" xfId="8407" xr:uid="{00000000-0005-0000-0000-000064200000}"/>
    <cellStyle name="Comma 5 5 2 4 4 2" xfId="8408" xr:uid="{00000000-0005-0000-0000-000065200000}"/>
    <cellStyle name="Comma 5 5 2 4 5" xfId="8409" xr:uid="{00000000-0005-0000-0000-000066200000}"/>
    <cellStyle name="Comma 5 5 2 4 5 2" xfId="8410" xr:uid="{00000000-0005-0000-0000-000067200000}"/>
    <cellStyle name="Comma 5 5 2 4 6" xfId="8411" xr:uid="{00000000-0005-0000-0000-000068200000}"/>
    <cellStyle name="Comma 5 5 2 5" xfId="8412" xr:uid="{00000000-0005-0000-0000-000069200000}"/>
    <cellStyle name="Comma 5 5 2 5 2" xfId="8413" xr:uid="{00000000-0005-0000-0000-00006A200000}"/>
    <cellStyle name="Comma 5 5 2 5 2 2" xfId="8414" xr:uid="{00000000-0005-0000-0000-00006B200000}"/>
    <cellStyle name="Comma 5 5 2 5 2 2 2" xfId="8415" xr:uid="{00000000-0005-0000-0000-00006C200000}"/>
    <cellStyle name="Comma 5 5 2 5 2 3" xfId="8416" xr:uid="{00000000-0005-0000-0000-00006D200000}"/>
    <cellStyle name="Comma 5 5 2 5 2 3 2" xfId="8417" xr:uid="{00000000-0005-0000-0000-00006E200000}"/>
    <cellStyle name="Comma 5 5 2 5 2 4" xfId="8418" xr:uid="{00000000-0005-0000-0000-00006F200000}"/>
    <cellStyle name="Comma 5 5 2 5 3" xfId="8419" xr:uid="{00000000-0005-0000-0000-000070200000}"/>
    <cellStyle name="Comma 5 5 2 5 3 2" xfId="8420" xr:uid="{00000000-0005-0000-0000-000071200000}"/>
    <cellStyle name="Comma 5 5 2 5 4" xfId="8421" xr:uid="{00000000-0005-0000-0000-000072200000}"/>
    <cellStyle name="Comma 5 5 2 5 4 2" xfId="8422" xr:uid="{00000000-0005-0000-0000-000073200000}"/>
    <cellStyle name="Comma 5 5 2 5 5" xfId="8423" xr:uid="{00000000-0005-0000-0000-000074200000}"/>
    <cellStyle name="Comma 5 5 2 6" xfId="8424" xr:uid="{00000000-0005-0000-0000-000075200000}"/>
    <cellStyle name="Comma 5 5 2 6 2" xfId="8425" xr:uid="{00000000-0005-0000-0000-000076200000}"/>
    <cellStyle name="Comma 5 5 2 6 2 2" xfId="8426" xr:uid="{00000000-0005-0000-0000-000077200000}"/>
    <cellStyle name="Comma 5 5 2 6 3" xfId="8427" xr:uid="{00000000-0005-0000-0000-000078200000}"/>
    <cellStyle name="Comma 5 5 2 6 3 2" xfId="8428" xr:uid="{00000000-0005-0000-0000-000079200000}"/>
    <cellStyle name="Comma 5 5 2 6 4" xfId="8429" xr:uid="{00000000-0005-0000-0000-00007A200000}"/>
    <cellStyle name="Comma 5 5 2 7" xfId="8430" xr:uid="{00000000-0005-0000-0000-00007B200000}"/>
    <cellStyle name="Comma 5 5 2 7 2" xfId="8431" xr:uid="{00000000-0005-0000-0000-00007C200000}"/>
    <cellStyle name="Comma 5 5 2 8" xfId="8432" xr:uid="{00000000-0005-0000-0000-00007D200000}"/>
    <cellStyle name="Comma 5 5 2 8 2" xfId="8433" xr:uid="{00000000-0005-0000-0000-00007E200000}"/>
    <cellStyle name="Comma 5 5 2 9" xfId="8434" xr:uid="{00000000-0005-0000-0000-00007F200000}"/>
    <cellStyle name="Comma 5 5 3" xfId="8435" xr:uid="{00000000-0005-0000-0000-000080200000}"/>
    <cellStyle name="Comma 5 5 3 2" xfId="8436" xr:uid="{00000000-0005-0000-0000-000081200000}"/>
    <cellStyle name="Comma 5 5 3 2 2" xfId="8437" xr:uid="{00000000-0005-0000-0000-000082200000}"/>
    <cellStyle name="Comma 5 5 3 2 2 2" xfId="8438" xr:uid="{00000000-0005-0000-0000-000083200000}"/>
    <cellStyle name="Comma 5 5 3 2 2 2 2" xfId="8439" xr:uid="{00000000-0005-0000-0000-000084200000}"/>
    <cellStyle name="Comma 5 5 3 2 2 2 2 2" xfId="8440" xr:uid="{00000000-0005-0000-0000-000085200000}"/>
    <cellStyle name="Comma 5 5 3 2 2 2 3" xfId="8441" xr:uid="{00000000-0005-0000-0000-000086200000}"/>
    <cellStyle name="Comma 5 5 3 2 2 2 3 2" xfId="8442" xr:uid="{00000000-0005-0000-0000-000087200000}"/>
    <cellStyle name="Comma 5 5 3 2 2 2 4" xfId="8443" xr:uid="{00000000-0005-0000-0000-000088200000}"/>
    <cellStyle name="Comma 5 5 3 2 2 3" xfId="8444" xr:uid="{00000000-0005-0000-0000-000089200000}"/>
    <cellStyle name="Comma 5 5 3 2 2 3 2" xfId="8445" xr:uid="{00000000-0005-0000-0000-00008A200000}"/>
    <cellStyle name="Comma 5 5 3 2 2 4" xfId="8446" xr:uid="{00000000-0005-0000-0000-00008B200000}"/>
    <cellStyle name="Comma 5 5 3 2 2 4 2" xfId="8447" xr:uid="{00000000-0005-0000-0000-00008C200000}"/>
    <cellStyle name="Comma 5 5 3 2 2 5" xfId="8448" xr:uid="{00000000-0005-0000-0000-00008D200000}"/>
    <cellStyle name="Comma 5 5 3 2 3" xfId="8449" xr:uid="{00000000-0005-0000-0000-00008E200000}"/>
    <cellStyle name="Comma 5 5 3 2 3 2" xfId="8450" xr:uid="{00000000-0005-0000-0000-00008F200000}"/>
    <cellStyle name="Comma 5 5 3 2 3 2 2" xfId="8451" xr:uid="{00000000-0005-0000-0000-000090200000}"/>
    <cellStyle name="Comma 5 5 3 2 3 3" xfId="8452" xr:uid="{00000000-0005-0000-0000-000091200000}"/>
    <cellStyle name="Comma 5 5 3 2 3 3 2" xfId="8453" xr:uid="{00000000-0005-0000-0000-000092200000}"/>
    <cellStyle name="Comma 5 5 3 2 3 4" xfId="8454" xr:uid="{00000000-0005-0000-0000-000093200000}"/>
    <cellStyle name="Comma 5 5 3 2 4" xfId="8455" xr:uid="{00000000-0005-0000-0000-000094200000}"/>
    <cellStyle name="Comma 5 5 3 2 4 2" xfId="8456" xr:uid="{00000000-0005-0000-0000-000095200000}"/>
    <cellStyle name="Comma 5 5 3 2 5" xfId="8457" xr:uid="{00000000-0005-0000-0000-000096200000}"/>
    <cellStyle name="Comma 5 5 3 2 5 2" xfId="8458" xr:uid="{00000000-0005-0000-0000-000097200000}"/>
    <cellStyle name="Comma 5 5 3 2 6" xfId="8459" xr:uid="{00000000-0005-0000-0000-000098200000}"/>
    <cellStyle name="Comma 5 5 3 3" xfId="8460" xr:uid="{00000000-0005-0000-0000-000099200000}"/>
    <cellStyle name="Comma 5 5 3 3 2" xfId="8461" xr:uid="{00000000-0005-0000-0000-00009A200000}"/>
    <cellStyle name="Comma 5 5 3 3 2 2" xfId="8462" xr:uid="{00000000-0005-0000-0000-00009B200000}"/>
    <cellStyle name="Comma 5 5 3 3 2 2 2" xfId="8463" xr:uid="{00000000-0005-0000-0000-00009C200000}"/>
    <cellStyle name="Comma 5 5 3 3 2 3" xfId="8464" xr:uid="{00000000-0005-0000-0000-00009D200000}"/>
    <cellStyle name="Comma 5 5 3 3 2 3 2" xfId="8465" xr:uid="{00000000-0005-0000-0000-00009E200000}"/>
    <cellStyle name="Comma 5 5 3 3 2 4" xfId="8466" xr:uid="{00000000-0005-0000-0000-00009F200000}"/>
    <cellStyle name="Comma 5 5 3 3 3" xfId="8467" xr:uid="{00000000-0005-0000-0000-0000A0200000}"/>
    <cellStyle name="Comma 5 5 3 3 3 2" xfId="8468" xr:uid="{00000000-0005-0000-0000-0000A1200000}"/>
    <cellStyle name="Comma 5 5 3 3 4" xfId="8469" xr:uid="{00000000-0005-0000-0000-0000A2200000}"/>
    <cellStyle name="Comma 5 5 3 3 4 2" xfId="8470" xr:uid="{00000000-0005-0000-0000-0000A3200000}"/>
    <cellStyle name="Comma 5 5 3 3 5" xfId="8471" xr:uid="{00000000-0005-0000-0000-0000A4200000}"/>
    <cellStyle name="Comma 5 5 3 4" xfId="8472" xr:uid="{00000000-0005-0000-0000-0000A5200000}"/>
    <cellStyle name="Comma 5 5 3 4 2" xfId="8473" xr:uid="{00000000-0005-0000-0000-0000A6200000}"/>
    <cellStyle name="Comma 5 5 3 4 2 2" xfId="8474" xr:uid="{00000000-0005-0000-0000-0000A7200000}"/>
    <cellStyle name="Comma 5 5 3 4 3" xfId="8475" xr:uid="{00000000-0005-0000-0000-0000A8200000}"/>
    <cellStyle name="Comma 5 5 3 4 3 2" xfId="8476" xr:uid="{00000000-0005-0000-0000-0000A9200000}"/>
    <cellStyle name="Comma 5 5 3 4 4" xfId="8477" xr:uid="{00000000-0005-0000-0000-0000AA200000}"/>
    <cellStyle name="Comma 5 5 3 5" xfId="8478" xr:uid="{00000000-0005-0000-0000-0000AB200000}"/>
    <cellStyle name="Comma 5 5 3 5 2" xfId="8479" xr:uid="{00000000-0005-0000-0000-0000AC200000}"/>
    <cellStyle name="Comma 5 5 3 6" xfId="8480" xr:uid="{00000000-0005-0000-0000-0000AD200000}"/>
    <cellStyle name="Comma 5 5 3 6 2" xfId="8481" xr:uid="{00000000-0005-0000-0000-0000AE200000}"/>
    <cellStyle name="Comma 5 5 3 7" xfId="8482" xr:uid="{00000000-0005-0000-0000-0000AF200000}"/>
    <cellStyle name="Comma 5 5 4" xfId="8483" xr:uid="{00000000-0005-0000-0000-0000B0200000}"/>
    <cellStyle name="Comma 5 5 4 2" xfId="8484" xr:uid="{00000000-0005-0000-0000-0000B1200000}"/>
    <cellStyle name="Comma 5 5 4 2 2" xfId="8485" xr:uid="{00000000-0005-0000-0000-0000B2200000}"/>
    <cellStyle name="Comma 5 5 4 2 2 2" xfId="8486" xr:uid="{00000000-0005-0000-0000-0000B3200000}"/>
    <cellStyle name="Comma 5 5 4 2 2 2 2" xfId="8487" xr:uid="{00000000-0005-0000-0000-0000B4200000}"/>
    <cellStyle name="Comma 5 5 4 2 2 2 2 2" xfId="8488" xr:uid="{00000000-0005-0000-0000-0000B5200000}"/>
    <cellStyle name="Comma 5 5 4 2 2 2 3" xfId="8489" xr:uid="{00000000-0005-0000-0000-0000B6200000}"/>
    <cellStyle name="Comma 5 5 4 2 2 2 3 2" xfId="8490" xr:uid="{00000000-0005-0000-0000-0000B7200000}"/>
    <cellStyle name="Comma 5 5 4 2 2 2 4" xfId="8491" xr:uid="{00000000-0005-0000-0000-0000B8200000}"/>
    <cellStyle name="Comma 5 5 4 2 2 3" xfId="8492" xr:uid="{00000000-0005-0000-0000-0000B9200000}"/>
    <cellStyle name="Comma 5 5 4 2 2 3 2" xfId="8493" xr:uid="{00000000-0005-0000-0000-0000BA200000}"/>
    <cellStyle name="Comma 5 5 4 2 2 4" xfId="8494" xr:uid="{00000000-0005-0000-0000-0000BB200000}"/>
    <cellStyle name="Comma 5 5 4 2 2 4 2" xfId="8495" xr:uid="{00000000-0005-0000-0000-0000BC200000}"/>
    <cellStyle name="Comma 5 5 4 2 2 5" xfId="8496" xr:uid="{00000000-0005-0000-0000-0000BD200000}"/>
    <cellStyle name="Comma 5 5 4 2 3" xfId="8497" xr:uid="{00000000-0005-0000-0000-0000BE200000}"/>
    <cellStyle name="Comma 5 5 4 2 3 2" xfId="8498" xr:uid="{00000000-0005-0000-0000-0000BF200000}"/>
    <cellStyle name="Comma 5 5 4 2 3 2 2" xfId="8499" xr:uid="{00000000-0005-0000-0000-0000C0200000}"/>
    <cellStyle name="Comma 5 5 4 2 3 3" xfId="8500" xr:uid="{00000000-0005-0000-0000-0000C1200000}"/>
    <cellStyle name="Comma 5 5 4 2 3 3 2" xfId="8501" xr:uid="{00000000-0005-0000-0000-0000C2200000}"/>
    <cellStyle name="Comma 5 5 4 2 3 4" xfId="8502" xr:uid="{00000000-0005-0000-0000-0000C3200000}"/>
    <cellStyle name="Comma 5 5 4 2 4" xfId="8503" xr:uid="{00000000-0005-0000-0000-0000C4200000}"/>
    <cellStyle name="Comma 5 5 4 2 4 2" xfId="8504" xr:uid="{00000000-0005-0000-0000-0000C5200000}"/>
    <cellStyle name="Comma 5 5 4 2 5" xfId="8505" xr:uid="{00000000-0005-0000-0000-0000C6200000}"/>
    <cellStyle name="Comma 5 5 4 2 5 2" xfId="8506" xr:uid="{00000000-0005-0000-0000-0000C7200000}"/>
    <cellStyle name="Comma 5 5 4 2 6" xfId="8507" xr:uid="{00000000-0005-0000-0000-0000C8200000}"/>
    <cellStyle name="Comma 5 5 4 3" xfId="8508" xr:uid="{00000000-0005-0000-0000-0000C9200000}"/>
    <cellStyle name="Comma 5 5 4 3 2" xfId="8509" xr:uid="{00000000-0005-0000-0000-0000CA200000}"/>
    <cellStyle name="Comma 5 5 4 3 2 2" xfId="8510" xr:uid="{00000000-0005-0000-0000-0000CB200000}"/>
    <cellStyle name="Comma 5 5 4 3 2 2 2" xfId="8511" xr:uid="{00000000-0005-0000-0000-0000CC200000}"/>
    <cellStyle name="Comma 5 5 4 3 2 3" xfId="8512" xr:uid="{00000000-0005-0000-0000-0000CD200000}"/>
    <cellStyle name="Comma 5 5 4 3 2 3 2" xfId="8513" xr:uid="{00000000-0005-0000-0000-0000CE200000}"/>
    <cellStyle name="Comma 5 5 4 3 2 4" xfId="8514" xr:uid="{00000000-0005-0000-0000-0000CF200000}"/>
    <cellStyle name="Comma 5 5 4 3 3" xfId="8515" xr:uid="{00000000-0005-0000-0000-0000D0200000}"/>
    <cellStyle name="Comma 5 5 4 3 3 2" xfId="8516" xr:uid="{00000000-0005-0000-0000-0000D1200000}"/>
    <cellStyle name="Comma 5 5 4 3 4" xfId="8517" xr:uid="{00000000-0005-0000-0000-0000D2200000}"/>
    <cellStyle name="Comma 5 5 4 3 4 2" xfId="8518" xr:uid="{00000000-0005-0000-0000-0000D3200000}"/>
    <cellStyle name="Comma 5 5 4 3 5" xfId="8519" xr:uid="{00000000-0005-0000-0000-0000D4200000}"/>
    <cellStyle name="Comma 5 5 4 4" xfId="8520" xr:uid="{00000000-0005-0000-0000-0000D5200000}"/>
    <cellStyle name="Comma 5 5 4 4 2" xfId="8521" xr:uid="{00000000-0005-0000-0000-0000D6200000}"/>
    <cellStyle name="Comma 5 5 4 4 2 2" xfId="8522" xr:uid="{00000000-0005-0000-0000-0000D7200000}"/>
    <cellStyle name="Comma 5 5 4 4 3" xfId="8523" xr:uid="{00000000-0005-0000-0000-0000D8200000}"/>
    <cellStyle name="Comma 5 5 4 4 3 2" xfId="8524" xr:uid="{00000000-0005-0000-0000-0000D9200000}"/>
    <cellStyle name="Comma 5 5 4 4 4" xfId="8525" xr:uid="{00000000-0005-0000-0000-0000DA200000}"/>
    <cellStyle name="Comma 5 5 4 5" xfId="8526" xr:uid="{00000000-0005-0000-0000-0000DB200000}"/>
    <cellStyle name="Comma 5 5 4 5 2" xfId="8527" xr:uid="{00000000-0005-0000-0000-0000DC200000}"/>
    <cellStyle name="Comma 5 5 4 6" xfId="8528" xr:uid="{00000000-0005-0000-0000-0000DD200000}"/>
    <cellStyle name="Comma 5 5 4 6 2" xfId="8529" xr:uid="{00000000-0005-0000-0000-0000DE200000}"/>
    <cellStyle name="Comma 5 5 4 7" xfId="8530" xr:uid="{00000000-0005-0000-0000-0000DF200000}"/>
    <cellStyle name="Comma 5 5 5" xfId="8531" xr:uid="{00000000-0005-0000-0000-0000E0200000}"/>
    <cellStyle name="Comma 5 5 5 2" xfId="8532" xr:uid="{00000000-0005-0000-0000-0000E1200000}"/>
    <cellStyle name="Comma 5 5 5 2 2" xfId="8533" xr:uid="{00000000-0005-0000-0000-0000E2200000}"/>
    <cellStyle name="Comma 5 5 5 2 2 2" xfId="8534" xr:uid="{00000000-0005-0000-0000-0000E3200000}"/>
    <cellStyle name="Comma 5 5 5 2 2 2 2" xfId="8535" xr:uid="{00000000-0005-0000-0000-0000E4200000}"/>
    <cellStyle name="Comma 5 5 5 2 2 3" xfId="8536" xr:uid="{00000000-0005-0000-0000-0000E5200000}"/>
    <cellStyle name="Comma 5 5 5 2 2 3 2" xfId="8537" xr:uid="{00000000-0005-0000-0000-0000E6200000}"/>
    <cellStyle name="Comma 5 5 5 2 2 4" xfId="8538" xr:uid="{00000000-0005-0000-0000-0000E7200000}"/>
    <cellStyle name="Comma 5 5 5 2 3" xfId="8539" xr:uid="{00000000-0005-0000-0000-0000E8200000}"/>
    <cellStyle name="Comma 5 5 5 2 3 2" xfId="8540" xr:uid="{00000000-0005-0000-0000-0000E9200000}"/>
    <cellStyle name="Comma 5 5 5 2 4" xfId="8541" xr:uid="{00000000-0005-0000-0000-0000EA200000}"/>
    <cellStyle name="Comma 5 5 5 2 4 2" xfId="8542" xr:uid="{00000000-0005-0000-0000-0000EB200000}"/>
    <cellStyle name="Comma 5 5 5 2 5" xfId="8543" xr:uid="{00000000-0005-0000-0000-0000EC200000}"/>
    <cellStyle name="Comma 5 5 5 3" xfId="8544" xr:uid="{00000000-0005-0000-0000-0000ED200000}"/>
    <cellStyle name="Comma 5 5 5 3 2" xfId="8545" xr:uid="{00000000-0005-0000-0000-0000EE200000}"/>
    <cellStyle name="Comma 5 5 5 3 2 2" xfId="8546" xr:uid="{00000000-0005-0000-0000-0000EF200000}"/>
    <cellStyle name="Comma 5 5 5 3 3" xfId="8547" xr:uid="{00000000-0005-0000-0000-0000F0200000}"/>
    <cellStyle name="Comma 5 5 5 3 3 2" xfId="8548" xr:uid="{00000000-0005-0000-0000-0000F1200000}"/>
    <cellStyle name="Comma 5 5 5 3 4" xfId="8549" xr:uid="{00000000-0005-0000-0000-0000F2200000}"/>
    <cellStyle name="Comma 5 5 5 4" xfId="8550" xr:uid="{00000000-0005-0000-0000-0000F3200000}"/>
    <cellStyle name="Comma 5 5 5 4 2" xfId="8551" xr:uid="{00000000-0005-0000-0000-0000F4200000}"/>
    <cellStyle name="Comma 5 5 5 5" xfId="8552" xr:uid="{00000000-0005-0000-0000-0000F5200000}"/>
    <cellStyle name="Comma 5 5 5 5 2" xfId="8553" xr:uid="{00000000-0005-0000-0000-0000F6200000}"/>
    <cellStyle name="Comma 5 5 5 6" xfId="8554" xr:uid="{00000000-0005-0000-0000-0000F7200000}"/>
    <cellStyle name="Comma 5 5 6" xfId="8555" xr:uid="{00000000-0005-0000-0000-0000F8200000}"/>
    <cellStyle name="Comma 5 5 6 2" xfId="8556" xr:uid="{00000000-0005-0000-0000-0000F9200000}"/>
    <cellStyle name="Comma 5 5 6 2 2" xfId="8557" xr:uid="{00000000-0005-0000-0000-0000FA200000}"/>
    <cellStyle name="Comma 5 5 6 2 2 2" xfId="8558" xr:uid="{00000000-0005-0000-0000-0000FB200000}"/>
    <cellStyle name="Comma 5 5 6 2 3" xfId="8559" xr:uid="{00000000-0005-0000-0000-0000FC200000}"/>
    <cellStyle name="Comma 5 5 6 2 3 2" xfId="8560" xr:uid="{00000000-0005-0000-0000-0000FD200000}"/>
    <cellStyle name="Comma 5 5 6 2 4" xfId="8561" xr:uid="{00000000-0005-0000-0000-0000FE200000}"/>
    <cellStyle name="Comma 5 5 6 3" xfId="8562" xr:uid="{00000000-0005-0000-0000-0000FF200000}"/>
    <cellStyle name="Comma 5 5 6 3 2" xfId="8563" xr:uid="{00000000-0005-0000-0000-000000210000}"/>
    <cellStyle name="Comma 5 5 6 4" xfId="8564" xr:uid="{00000000-0005-0000-0000-000001210000}"/>
    <cellStyle name="Comma 5 5 6 4 2" xfId="8565" xr:uid="{00000000-0005-0000-0000-000002210000}"/>
    <cellStyle name="Comma 5 5 6 5" xfId="8566" xr:uid="{00000000-0005-0000-0000-000003210000}"/>
    <cellStyle name="Comma 5 5 7" xfId="8567" xr:uid="{00000000-0005-0000-0000-000004210000}"/>
    <cellStyle name="Comma 5 5 7 2" xfId="8568" xr:uid="{00000000-0005-0000-0000-000005210000}"/>
    <cellStyle name="Comma 5 5 7 2 2" xfId="8569" xr:uid="{00000000-0005-0000-0000-000006210000}"/>
    <cellStyle name="Comma 5 5 7 3" xfId="8570" xr:uid="{00000000-0005-0000-0000-000007210000}"/>
    <cellStyle name="Comma 5 5 7 3 2" xfId="8571" xr:uid="{00000000-0005-0000-0000-000008210000}"/>
    <cellStyle name="Comma 5 5 7 4" xfId="8572" xr:uid="{00000000-0005-0000-0000-000009210000}"/>
    <cellStyle name="Comma 5 5 8" xfId="8573" xr:uid="{00000000-0005-0000-0000-00000A210000}"/>
    <cellStyle name="Comma 5 5 8 2" xfId="8574" xr:uid="{00000000-0005-0000-0000-00000B210000}"/>
    <cellStyle name="Comma 5 5 9" xfId="8575" xr:uid="{00000000-0005-0000-0000-00000C210000}"/>
    <cellStyle name="Comma 5 5 9 2" xfId="8576" xr:uid="{00000000-0005-0000-0000-00000D210000}"/>
    <cellStyle name="Comma 5 50" xfId="52470" xr:uid="{00000000-0005-0000-0000-00000E210000}"/>
    <cellStyle name="Comma 5 50 2" xfId="52471" xr:uid="{00000000-0005-0000-0000-00000F210000}"/>
    <cellStyle name="Comma 5 51" xfId="52472" xr:uid="{00000000-0005-0000-0000-000010210000}"/>
    <cellStyle name="Comma 5 51 2" xfId="52473" xr:uid="{00000000-0005-0000-0000-000011210000}"/>
    <cellStyle name="Comma 5 52" xfId="52474" xr:uid="{00000000-0005-0000-0000-000012210000}"/>
    <cellStyle name="Comma 5 52 2" xfId="52475" xr:uid="{00000000-0005-0000-0000-000013210000}"/>
    <cellStyle name="Comma 5 53" xfId="52476" xr:uid="{00000000-0005-0000-0000-000014210000}"/>
    <cellStyle name="Comma 5 53 2" xfId="52477" xr:uid="{00000000-0005-0000-0000-000015210000}"/>
    <cellStyle name="Comma 5 54" xfId="52478" xr:uid="{00000000-0005-0000-0000-000016210000}"/>
    <cellStyle name="Comma 5 54 2" xfId="52479" xr:uid="{00000000-0005-0000-0000-000017210000}"/>
    <cellStyle name="Comma 5 55" xfId="52480" xr:uid="{00000000-0005-0000-0000-000018210000}"/>
    <cellStyle name="Comma 5 55 2" xfId="52481" xr:uid="{00000000-0005-0000-0000-000019210000}"/>
    <cellStyle name="Comma 5 56" xfId="52482" xr:uid="{00000000-0005-0000-0000-00001A210000}"/>
    <cellStyle name="Comma 5 56 2" xfId="52483" xr:uid="{00000000-0005-0000-0000-00001B210000}"/>
    <cellStyle name="Comma 5 57" xfId="52484" xr:uid="{00000000-0005-0000-0000-00001C210000}"/>
    <cellStyle name="Comma 5 57 2" xfId="52485" xr:uid="{00000000-0005-0000-0000-00001D210000}"/>
    <cellStyle name="Comma 5 58" xfId="52486" xr:uid="{00000000-0005-0000-0000-00001E210000}"/>
    <cellStyle name="Comma 5 58 2" xfId="52487" xr:uid="{00000000-0005-0000-0000-00001F210000}"/>
    <cellStyle name="Comma 5 59" xfId="52488" xr:uid="{00000000-0005-0000-0000-000020210000}"/>
    <cellStyle name="Comma 5 59 2" xfId="52489" xr:uid="{00000000-0005-0000-0000-000021210000}"/>
    <cellStyle name="Comma 5 6" xfId="3830" xr:uid="{00000000-0005-0000-0000-000022210000}"/>
    <cellStyle name="Comma 5 6 2" xfId="8577" xr:uid="{00000000-0005-0000-0000-000023210000}"/>
    <cellStyle name="Comma 5 6 2 2" xfId="8578" xr:uid="{00000000-0005-0000-0000-000024210000}"/>
    <cellStyle name="Comma 5 6 2 2 2" xfId="8579" xr:uid="{00000000-0005-0000-0000-000025210000}"/>
    <cellStyle name="Comma 5 6 2 2 2 2" xfId="8580" xr:uid="{00000000-0005-0000-0000-000026210000}"/>
    <cellStyle name="Comma 5 6 2 2 2 2 2" xfId="8581" xr:uid="{00000000-0005-0000-0000-000027210000}"/>
    <cellStyle name="Comma 5 6 2 2 2 2 2 2" xfId="8582" xr:uid="{00000000-0005-0000-0000-000028210000}"/>
    <cellStyle name="Comma 5 6 2 2 2 2 3" xfId="8583" xr:uid="{00000000-0005-0000-0000-000029210000}"/>
    <cellStyle name="Comma 5 6 2 2 2 2 3 2" xfId="8584" xr:uid="{00000000-0005-0000-0000-00002A210000}"/>
    <cellStyle name="Comma 5 6 2 2 2 2 4" xfId="8585" xr:uid="{00000000-0005-0000-0000-00002B210000}"/>
    <cellStyle name="Comma 5 6 2 2 2 3" xfId="8586" xr:uid="{00000000-0005-0000-0000-00002C210000}"/>
    <cellStyle name="Comma 5 6 2 2 2 3 2" xfId="8587" xr:uid="{00000000-0005-0000-0000-00002D210000}"/>
    <cellStyle name="Comma 5 6 2 2 2 4" xfId="8588" xr:uid="{00000000-0005-0000-0000-00002E210000}"/>
    <cellStyle name="Comma 5 6 2 2 2 4 2" xfId="8589" xr:uid="{00000000-0005-0000-0000-00002F210000}"/>
    <cellStyle name="Comma 5 6 2 2 2 5" xfId="8590" xr:uid="{00000000-0005-0000-0000-000030210000}"/>
    <cellStyle name="Comma 5 6 2 2 3" xfId="8591" xr:uid="{00000000-0005-0000-0000-000031210000}"/>
    <cellStyle name="Comma 5 6 2 2 3 2" xfId="8592" xr:uid="{00000000-0005-0000-0000-000032210000}"/>
    <cellStyle name="Comma 5 6 2 2 3 2 2" xfId="8593" xr:uid="{00000000-0005-0000-0000-000033210000}"/>
    <cellStyle name="Comma 5 6 2 2 3 3" xfId="8594" xr:uid="{00000000-0005-0000-0000-000034210000}"/>
    <cellStyle name="Comma 5 6 2 2 3 3 2" xfId="8595" xr:uid="{00000000-0005-0000-0000-000035210000}"/>
    <cellStyle name="Comma 5 6 2 2 3 4" xfId="8596" xr:uid="{00000000-0005-0000-0000-000036210000}"/>
    <cellStyle name="Comma 5 6 2 2 4" xfId="8597" xr:uid="{00000000-0005-0000-0000-000037210000}"/>
    <cellStyle name="Comma 5 6 2 2 4 2" xfId="8598" xr:uid="{00000000-0005-0000-0000-000038210000}"/>
    <cellStyle name="Comma 5 6 2 2 5" xfId="8599" xr:uid="{00000000-0005-0000-0000-000039210000}"/>
    <cellStyle name="Comma 5 6 2 2 5 2" xfId="8600" xr:uid="{00000000-0005-0000-0000-00003A210000}"/>
    <cellStyle name="Comma 5 6 2 2 6" xfId="8601" xr:uid="{00000000-0005-0000-0000-00003B210000}"/>
    <cellStyle name="Comma 5 6 2 3" xfId="8602" xr:uid="{00000000-0005-0000-0000-00003C210000}"/>
    <cellStyle name="Comma 5 6 2 3 2" xfId="8603" xr:uid="{00000000-0005-0000-0000-00003D210000}"/>
    <cellStyle name="Comma 5 6 2 3 2 2" xfId="8604" xr:uid="{00000000-0005-0000-0000-00003E210000}"/>
    <cellStyle name="Comma 5 6 2 3 2 2 2" xfId="8605" xr:uid="{00000000-0005-0000-0000-00003F210000}"/>
    <cellStyle name="Comma 5 6 2 3 2 3" xfId="8606" xr:uid="{00000000-0005-0000-0000-000040210000}"/>
    <cellStyle name="Comma 5 6 2 3 2 3 2" xfId="8607" xr:uid="{00000000-0005-0000-0000-000041210000}"/>
    <cellStyle name="Comma 5 6 2 3 2 4" xfId="8608" xr:uid="{00000000-0005-0000-0000-000042210000}"/>
    <cellStyle name="Comma 5 6 2 3 3" xfId="8609" xr:uid="{00000000-0005-0000-0000-000043210000}"/>
    <cellStyle name="Comma 5 6 2 3 3 2" xfId="8610" xr:uid="{00000000-0005-0000-0000-000044210000}"/>
    <cellStyle name="Comma 5 6 2 3 4" xfId="8611" xr:uid="{00000000-0005-0000-0000-000045210000}"/>
    <cellStyle name="Comma 5 6 2 3 4 2" xfId="8612" xr:uid="{00000000-0005-0000-0000-000046210000}"/>
    <cellStyle name="Comma 5 6 2 3 5" xfId="8613" xr:uid="{00000000-0005-0000-0000-000047210000}"/>
    <cellStyle name="Comma 5 6 2 4" xfId="8614" xr:uid="{00000000-0005-0000-0000-000048210000}"/>
    <cellStyle name="Comma 5 6 2 4 2" xfId="8615" xr:uid="{00000000-0005-0000-0000-000049210000}"/>
    <cellStyle name="Comma 5 6 2 4 2 2" xfId="8616" xr:uid="{00000000-0005-0000-0000-00004A210000}"/>
    <cellStyle name="Comma 5 6 2 4 3" xfId="8617" xr:uid="{00000000-0005-0000-0000-00004B210000}"/>
    <cellStyle name="Comma 5 6 2 4 3 2" xfId="8618" xr:uid="{00000000-0005-0000-0000-00004C210000}"/>
    <cellStyle name="Comma 5 6 2 4 4" xfId="8619" xr:uid="{00000000-0005-0000-0000-00004D210000}"/>
    <cellStyle name="Comma 5 6 2 5" xfId="8620" xr:uid="{00000000-0005-0000-0000-00004E210000}"/>
    <cellStyle name="Comma 5 6 2 5 2" xfId="8621" xr:uid="{00000000-0005-0000-0000-00004F210000}"/>
    <cellStyle name="Comma 5 6 2 6" xfId="8622" xr:uid="{00000000-0005-0000-0000-000050210000}"/>
    <cellStyle name="Comma 5 6 2 6 2" xfId="8623" xr:uid="{00000000-0005-0000-0000-000051210000}"/>
    <cellStyle name="Comma 5 6 2 7" xfId="8624" xr:uid="{00000000-0005-0000-0000-000052210000}"/>
    <cellStyle name="Comma 5 6 3" xfId="8625" xr:uid="{00000000-0005-0000-0000-000053210000}"/>
    <cellStyle name="Comma 5 6 3 2" xfId="8626" xr:uid="{00000000-0005-0000-0000-000054210000}"/>
    <cellStyle name="Comma 5 6 3 2 2" xfId="8627" xr:uid="{00000000-0005-0000-0000-000055210000}"/>
    <cellStyle name="Comma 5 6 3 2 2 2" xfId="8628" xr:uid="{00000000-0005-0000-0000-000056210000}"/>
    <cellStyle name="Comma 5 6 3 2 2 2 2" xfId="8629" xr:uid="{00000000-0005-0000-0000-000057210000}"/>
    <cellStyle name="Comma 5 6 3 2 2 2 2 2" xfId="8630" xr:uid="{00000000-0005-0000-0000-000058210000}"/>
    <cellStyle name="Comma 5 6 3 2 2 2 3" xfId="8631" xr:uid="{00000000-0005-0000-0000-000059210000}"/>
    <cellStyle name="Comma 5 6 3 2 2 2 3 2" xfId="8632" xr:uid="{00000000-0005-0000-0000-00005A210000}"/>
    <cellStyle name="Comma 5 6 3 2 2 2 4" xfId="8633" xr:uid="{00000000-0005-0000-0000-00005B210000}"/>
    <cellStyle name="Comma 5 6 3 2 2 3" xfId="8634" xr:uid="{00000000-0005-0000-0000-00005C210000}"/>
    <cellStyle name="Comma 5 6 3 2 2 3 2" xfId="8635" xr:uid="{00000000-0005-0000-0000-00005D210000}"/>
    <cellStyle name="Comma 5 6 3 2 2 4" xfId="8636" xr:uid="{00000000-0005-0000-0000-00005E210000}"/>
    <cellStyle name="Comma 5 6 3 2 2 4 2" xfId="8637" xr:uid="{00000000-0005-0000-0000-00005F210000}"/>
    <cellStyle name="Comma 5 6 3 2 2 5" xfId="8638" xr:uid="{00000000-0005-0000-0000-000060210000}"/>
    <cellStyle name="Comma 5 6 3 2 3" xfId="8639" xr:uid="{00000000-0005-0000-0000-000061210000}"/>
    <cellStyle name="Comma 5 6 3 2 3 2" xfId="8640" xr:uid="{00000000-0005-0000-0000-000062210000}"/>
    <cellStyle name="Comma 5 6 3 2 3 2 2" xfId="8641" xr:uid="{00000000-0005-0000-0000-000063210000}"/>
    <cellStyle name="Comma 5 6 3 2 3 3" xfId="8642" xr:uid="{00000000-0005-0000-0000-000064210000}"/>
    <cellStyle name="Comma 5 6 3 2 3 3 2" xfId="8643" xr:uid="{00000000-0005-0000-0000-000065210000}"/>
    <cellStyle name="Comma 5 6 3 2 3 4" xfId="8644" xr:uid="{00000000-0005-0000-0000-000066210000}"/>
    <cellStyle name="Comma 5 6 3 2 4" xfId="8645" xr:uid="{00000000-0005-0000-0000-000067210000}"/>
    <cellStyle name="Comma 5 6 3 2 4 2" xfId="8646" xr:uid="{00000000-0005-0000-0000-000068210000}"/>
    <cellStyle name="Comma 5 6 3 2 5" xfId="8647" xr:uid="{00000000-0005-0000-0000-000069210000}"/>
    <cellStyle name="Comma 5 6 3 2 5 2" xfId="8648" xr:uid="{00000000-0005-0000-0000-00006A210000}"/>
    <cellStyle name="Comma 5 6 3 2 6" xfId="8649" xr:uid="{00000000-0005-0000-0000-00006B210000}"/>
    <cellStyle name="Comma 5 6 3 3" xfId="8650" xr:uid="{00000000-0005-0000-0000-00006C210000}"/>
    <cellStyle name="Comma 5 6 3 3 2" xfId="8651" xr:uid="{00000000-0005-0000-0000-00006D210000}"/>
    <cellStyle name="Comma 5 6 3 3 2 2" xfId="8652" xr:uid="{00000000-0005-0000-0000-00006E210000}"/>
    <cellStyle name="Comma 5 6 3 3 2 2 2" xfId="8653" xr:uid="{00000000-0005-0000-0000-00006F210000}"/>
    <cellStyle name="Comma 5 6 3 3 2 3" xfId="8654" xr:uid="{00000000-0005-0000-0000-000070210000}"/>
    <cellStyle name="Comma 5 6 3 3 2 3 2" xfId="8655" xr:uid="{00000000-0005-0000-0000-000071210000}"/>
    <cellStyle name="Comma 5 6 3 3 2 4" xfId="8656" xr:uid="{00000000-0005-0000-0000-000072210000}"/>
    <cellStyle name="Comma 5 6 3 3 3" xfId="8657" xr:uid="{00000000-0005-0000-0000-000073210000}"/>
    <cellStyle name="Comma 5 6 3 3 3 2" xfId="8658" xr:uid="{00000000-0005-0000-0000-000074210000}"/>
    <cellStyle name="Comma 5 6 3 3 4" xfId="8659" xr:uid="{00000000-0005-0000-0000-000075210000}"/>
    <cellStyle name="Comma 5 6 3 3 4 2" xfId="8660" xr:uid="{00000000-0005-0000-0000-000076210000}"/>
    <cellStyle name="Comma 5 6 3 3 5" xfId="8661" xr:uid="{00000000-0005-0000-0000-000077210000}"/>
    <cellStyle name="Comma 5 6 3 4" xfId="8662" xr:uid="{00000000-0005-0000-0000-000078210000}"/>
    <cellStyle name="Comma 5 6 3 4 2" xfId="8663" xr:uid="{00000000-0005-0000-0000-000079210000}"/>
    <cellStyle name="Comma 5 6 3 4 2 2" xfId="8664" xr:uid="{00000000-0005-0000-0000-00007A210000}"/>
    <cellStyle name="Comma 5 6 3 4 3" xfId="8665" xr:uid="{00000000-0005-0000-0000-00007B210000}"/>
    <cellStyle name="Comma 5 6 3 4 3 2" xfId="8666" xr:uid="{00000000-0005-0000-0000-00007C210000}"/>
    <cellStyle name="Comma 5 6 3 4 4" xfId="8667" xr:uid="{00000000-0005-0000-0000-00007D210000}"/>
    <cellStyle name="Comma 5 6 3 5" xfId="8668" xr:uid="{00000000-0005-0000-0000-00007E210000}"/>
    <cellStyle name="Comma 5 6 3 5 2" xfId="8669" xr:uid="{00000000-0005-0000-0000-00007F210000}"/>
    <cellStyle name="Comma 5 6 3 6" xfId="8670" xr:uid="{00000000-0005-0000-0000-000080210000}"/>
    <cellStyle name="Comma 5 6 3 6 2" xfId="8671" xr:uid="{00000000-0005-0000-0000-000081210000}"/>
    <cellStyle name="Comma 5 6 3 7" xfId="8672" xr:uid="{00000000-0005-0000-0000-000082210000}"/>
    <cellStyle name="Comma 5 6 4" xfId="8673" xr:uid="{00000000-0005-0000-0000-000083210000}"/>
    <cellStyle name="Comma 5 6 4 2" xfId="8674" xr:uid="{00000000-0005-0000-0000-000084210000}"/>
    <cellStyle name="Comma 5 6 4 2 2" xfId="8675" xr:uid="{00000000-0005-0000-0000-000085210000}"/>
    <cellStyle name="Comma 5 6 4 2 2 2" xfId="8676" xr:uid="{00000000-0005-0000-0000-000086210000}"/>
    <cellStyle name="Comma 5 6 4 2 2 2 2" xfId="8677" xr:uid="{00000000-0005-0000-0000-000087210000}"/>
    <cellStyle name="Comma 5 6 4 2 2 3" xfId="8678" xr:uid="{00000000-0005-0000-0000-000088210000}"/>
    <cellStyle name="Comma 5 6 4 2 2 3 2" xfId="8679" xr:uid="{00000000-0005-0000-0000-000089210000}"/>
    <cellStyle name="Comma 5 6 4 2 2 4" xfId="8680" xr:uid="{00000000-0005-0000-0000-00008A210000}"/>
    <cellStyle name="Comma 5 6 4 2 3" xfId="8681" xr:uid="{00000000-0005-0000-0000-00008B210000}"/>
    <cellStyle name="Comma 5 6 4 2 3 2" xfId="8682" xr:uid="{00000000-0005-0000-0000-00008C210000}"/>
    <cellStyle name="Comma 5 6 4 2 4" xfId="8683" xr:uid="{00000000-0005-0000-0000-00008D210000}"/>
    <cellStyle name="Comma 5 6 4 2 4 2" xfId="8684" xr:uid="{00000000-0005-0000-0000-00008E210000}"/>
    <cellStyle name="Comma 5 6 4 2 5" xfId="8685" xr:uid="{00000000-0005-0000-0000-00008F210000}"/>
    <cellStyle name="Comma 5 6 4 3" xfId="8686" xr:uid="{00000000-0005-0000-0000-000090210000}"/>
    <cellStyle name="Comma 5 6 4 3 2" xfId="8687" xr:uid="{00000000-0005-0000-0000-000091210000}"/>
    <cellStyle name="Comma 5 6 4 3 2 2" xfId="8688" xr:uid="{00000000-0005-0000-0000-000092210000}"/>
    <cellStyle name="Comma 5 6 4 3 3" xfId="8689" xr:uid="{00000000-0005-0000-0000-000093210000}"/>
    <cellStyle name="Comma 5 6 4 3 3 2" xfId="8690" xr:uid="{00000000-0005-0000-0000-000094210000}"/>
    <cellStyle name="Comma 5 6 4 3 4" xfId="8691" xr:uid="{00000000-0005-0000-0000-000095210000}"/>
    <cellStyle name="Comma 5 6 4 4" xfId="8692" xr:uid="{00000000-0005-0000-0000-000096210000}"/>
    <cellStyle name="Comma 5 6 4 4 2" xfId="8693" xr:uid="{00000000-0005-0000-0000-000097210000}"/>
    <cellStyle name="Comma 5 6 4 5" xfId="8694" xr:uid="{00000000-0005-0000-0000-000098210000}"/>
    <cellStyle name="Comma 5 6 4 5 2" xfId="8695" xr:uid="{00000000-0005-0000-0000-000099210000}"/>
    <cellStyle name="Comma 5 6 4 6" xfId="8696" xr:uid="{00000000-0005-0000-0000-00009A210000}"/>
    <cellStyle name="Comma 5 6 5" xfId="8697" xr:uid="{00000000-0005-0000-0000-00009B210000}"/>
    <cellStyle name="Comma 5 6 5 2" xfId="8698" xr:uid="{00000000-0005-0000-0000-00009C210000}"/>
    <cellStyle name="Comma 5 6 5 2 2" xfId="8699" xr:uid="{00000000-0005-0000-0000-00009D210000}"/>
    <cellStyle name="Comma 5 6 5 2 2 2" xfId="8700" xr:uid="{00000000-0005-0000-0000-00009E210000}"/>
    <cellStyle name="Comma 5 6 5 2 3" xfId="8701" xr:uid="{00000000-0005-0000-0000-00009F210000}"/>
    <cellStyle name="Comma 5 6 5 2 3 2" xfId="8702" xr:uid="{00000000-0005-0000-0000-0000A0210000}"/>
    <cellStyle name="Comma 5 6 5 2 4" xfId="8703" xr:uid="{00000000-0005-0000-0000-0000A1210000}"/>
    <cellStyle name="Comma 5 6 5 3" xfId="8704" xr:uid="{00000000-0005-0000-0000-0000A2210000}"/>
    <cellStyle name="Comma 5 6 5 3 2" xfId="8705" xr:uid="{00000000-0005-0000-0000-0000A3210000}"/>
    <cellStyle name="Comma 5 6 5 4" xfId="8706" xr:uid="{00000000-0005-0000-0000-0000A4210000}"/>
    <cellStyle name="Comma 5 6 5 4 2" xfId="8707" xr:uid="{00000000-0005-0000-0000-0000A5210000}"/>
    <cellStyle name="Comma 5 6 5 5" xfId="8708" xr:uid="{00000000-0005-0000-0000-0000A6210000}"/>
    <cellStyle name="Comma 5 6 6" xfId="8709" xr:uid="{00000000-0005-0000-0000-0000A7210000}"/>
    <cellStyle name="Comma 5 6 6 2" xfId="8710" xr:uid="{00000000-0005-0000-0000-0000A8210000}"/>
    <cellStyle name="Comma 5 6 6 2 2" xfId="8711" xr:uid="{00000000-0005-0000-0000-0000A9210000}"/>
    <cellStyle name="Comma 5 6 6 3" xfId="8712" xr:uid="{00000000-0005-0000-0000-0000AA210000}"/>
    <cellStyle name="Comma 5 6 6 3 2" xfId="8713" xr:uid="{00000000-0005-0000-0000-0000AB210000}"/>
    <cellStyle name="Comma 5 6 6 4" xfId="8714" xr:uid="{00000000-0005-0000-0000-0000AC210000}"/>
    <cellStyle name="Comma 5 6 7" xfId="8715" xr:uid="{00000000-0005-0000-0000-0000AD210000}"/>
    <cellStyle name="Comma 5 6 7 2" xfId="8716" xr:uid="{00000000-0005-0000-0000-0000AE210000}"/>
    <cellStyle name="Comma 5 6 8" xfId="8717" xr:uid="{00000000-0005-0000-0000-0000AF210000}"/>
    <cellStyle name="Comma 5 6 8 2" xfId="8718" xr:uid="{00000000-0005-0000-0000-0000B0210000}"/>
    <cellStyle name="Comma 5 6 9" xfId="8719" xr:uid="{00000000-0005-0000-0000-0000B1210000}"/>
    <cellStyle name="Comma 5 60" xfId="52490" xr:uid="{00000000-0005-0000-0000-0000B2210000}"/>
    <cellStyle name="Comma 5 60 2" xfId="52491" xr:uid="{00000000-0005-0000-0000-0000B3210000}"/>
    <cellStyle name="Comma 5 61" xfId="52492" xr:uid="{00000000-0005-0000-0000-0000B4210000}"/>
    <cellStyle name="Comma 5 61 2" xfId="52493" xr:uid="{00000000-0005-0000-0000-0000B5210000}"/>
    <cellStyle name="Comma 5 62" xfId="52494" xr:uid="{00000000-0005-0000-0000-0000B6210000}"/>
    <cellStyle name="Comma 5 62 2" xfId="52495" xr:uid="{00000000-0005-0000-0000-0000B7210000}"/>
    <cellStyle name="Comma 5 63" xfId="52496" xr:uid="{00000000-0005-0000-0000-0000B8210000}"/>
    <cellStyle name="Comma 5 63 2" xfId="52497" xr:uid="{00000000-0005-0000-0000-0000B9210000}"/>
    <cellStyle name="Comma 5 64" xfId="52498" xr:uid="{00000000-0005-0000-0000-0000BA210000}"/>
    <cellStyle name="Comma 5 64 2" xfId="52499" xr:uid="{00000000-0005-0000-0000-0000BB210000}"/>
    <cellStyle name="Comma 5 65" xfId="52500" xr:uid="{00000000-0005-0000-0000-0000BC210000}"/>
    <cellStyle name="Comma 5 65 2" xfId="52501" xr:uid="{00000000-0005-0000-0000-0000BD210000}"/>
    <cellStyle name="Comma 5 66" xfId="52502" xr:uid="{00000000-0005-0000-0000-0000BE210000}"/>
    <cellStyle name="Comma 5 66 2" xfId="52503" xr:uid="{00000000-0005-0000-0000-0000BF210000}"/>
    <cellStyle name="Comma 5 67" xfId="52504" xr:uid="{00000000-0005-0000-0000-0000C0210000}"/>
    <cellStyle name="Comma 5 67 2" xfId="52505" xr:uid="{00000000-0005-0000-0000-0000C1210000}"/>
    <cellStyle name="Comma 5 68" xfId="52506" xr:uid="{00000000-0005-0000-0000-0000C2210000}"/>
    <cellStyle name="Comma 5 69" xfId="3831" xr:uid="{00000000-0005-0000-0000-0000C3210000}"/>
    <cellStyle name="Comma 5 69 2" xfId="52507" xr:uid="{00000000-0005-0000-0000-0000C4210000}"/>
    <cellStyle name="Comma 5 69 3" xfId="52508" xr:uid="{00000000-0005-0000-0000-0000C5210000}"/>
    <cellStyle name="Comma 5 69 3 2" xfId="52509" xr:uid="{00000000-0005-0000-0000-0000C6210000}"/>
    <cellStyle name="Comma 5 69 3 2 2" xfId="52510" xr:uid="{00000000-0005-0000-0000-0000C7210000}"/>
    <cellStyle name="Comma 5 69 3 3" xfId="52511" xr:uid="{00000000-0005-0000-0000-0000C8210000}"/>
    <cellStyle name="Comma 5 7" xfId="8720" xr:uid="{00000000-0005-0000-0000-0000C9210000}"/>
    <cellStyle name="Comma 5 7 2" xfId="8721" xr:uid="{00000000-0005-0000-0000-0000CA210000}"/>
    <cellStyle name="Comma 5 7 2 2" xfId="8722" xr:uid="{00000000-0005-0000-0000-0000CB210000}"/>
    <cellStyle name="Comma 5 7 2 2 2" xfId="8723" xr:uid="{00000000-0005-0000-0000-0000CC210000}"/>
    <cellStyle name="Comma 5 7 2 2 2 2" xfId="8724" xr:uid="{00000000-0005-0000-0000-0000CD210000}"/>
    <cellStyle name="Comma 5 7 2 2 2 2 2" xfId="8725" xr:uid="{00000000-0005-0000-0000-0000CE210000}"/>
    <cellStyle name="Comma 5 7 2 2 2 3" xfId="8726" xr:uid="{00000000-0005-0000-0000-0000CF210000}"/>
    <cellStyle name="Comma 5 7 2 2 2 3 2" xfId="8727" xr:uid="{00000000-0005-0000-0000-0000D0210000}"/>
    <cellStyle name="Comma 5 7 2 2 2 4" xfId="8728" xr:uid="{00000000-0005-0000-0000-0000D1210000}"/>
    <cellStyle name="Comma 5 7 2 2 3" xfId="8729" xr:uid="{00000000-0005-0000-0000-0000D2210000}"/>
    <cellStyle name="Comma 5 7 2 2 3 2" xfId="8730" xr:uid="{00000000-0005-0000-0000-0000D3210000}"/>
    <cellStyle name="Comma 5 7 2 2 4" xfId="8731" xr:uid="{00000000-0005-0000-0000-0000D4210000}"/>
    <cellStyle name="Comma 5 7 2 2 4 2" xfId="8732" xr:uid="{00000000-0005-0000-0000-0000D5210000}"/>
    <cellStyle name="Comma 5 7 2 2 5" xfId="8733" xr:uid="{00000000-0005-0000-0000-0000D6210000}"/>
    <cellStyle name="Comma 5 7 2 3" xfId="8734" xr:uid="{00000000-0005-0000-0000-0000D7210000}"/>
    <cellStyle name="Comma 5 7 2 3 2" xfId="8735" xr:uid="{00000000-0005-0000-0000-0000D8210000}"/>
    <cellStyle name="Comma 5 7 2 3 2 2" xfId="8736" xr:uid="{00000000-0005-0000-0000-0000D9210000}"/>
    <cellStyle name="Comma 5 7 2 3 3" xfId="8737" xr:uid="{00000000-0005-0000-0000-0000DA210000}"/>
    <cellStyle name="Comma 5 7 2 3 3 2" xfId="8738" xr:uid="{00000000-0005-0000-0000-0000DB210000}"/>
    <cellStyle name="Comma 5 7 2 3 4" xfId="8739" xr:uid="{00000000-0005-0000-0000-0000DC210000}"/>
    <cellStyle name="Comma 5 7 2 4" xfId="8740" xr:uid="{00000000-0005-0000-0000-0000DD210000}"/>
    <cellStyle name="Comma 5 7 2 4 2" xfId="8741" xr:uid="{00000000-0005-0000-0000-0000DE210000}"/>
    <cellStyle name="Comma 5 7 2 5" xfId="8742" xr:uid="{00000000-0005-0000-0000-0000DF210000}"/>
    <cellStyle name="Comma 5 7 2 5 2" xfId="8743" xr:uid="{00000000-0005-0000-0000-0000E0210000}"/>
    <cellStyle name="Comma 5 7 2 6" xfId="8744" xr:uid="{00000000-0005-0000-0000-0000E1210000}"/>
    <cellStyle name="Comma 5 7 3" xfId="8745" xr:uid="{00000000-0005-0000-0000-0000E2210000}"/>
    <cellStyle name="Comma 5 7 3 2" xfId="8746" xr:uid="{00000000-0005-0000-0000-0000E3210000}"/>
    <cellStyle name="Comma 5 7 3 2 2" xfId="8747" xr:uid="{00000000-0005-0000-0000-0000E4210000}"/>
    <cellStyle name="Comma 5 7 3 2 2 2" xfId="8748" xr:uid="{00000000-0005-0000-0000-0000E5210000}"/>
    <cellStyle name="Comma 5 7 3 2 3" xfId="8749" xr:uid="{00000000-0005-0000-0000-0000E6210000}"/>
    <cellStyle name="Comma 5 7 3 2 3 2" xfId="8750" xr:uid="{00000000-0005-0000-0000-0000E7210000}"/>
    <cellStyle name="Comma 5 7 3 2 4" xfId="8751" xr:uid="{00000000-0005-0000-0000-0000E8210000}"/>
    <cellStyle name="Comma 5 7 3 3" xfId="8752" xr:uid="{00000000-0005-0000-0000-0000E9210000}"/>
    <cellStyle name="Comma 5 7 3 3 2" xfId="8753" xr:uid="{00000000-0005-0000-0000-0000EA210000}"/>
    <cellStyle name="Comma 5 7 3 4" xfId="8754" xr:uid="{00000000-0005-0000-0000-0000EB210000}"/>
    <cellStyle name="Comma 5 7 3 4 2" xfId="8755" xr:uid="{00000000-0005-0000-0000-0000EC210000}"/>
    <cellStyle name="Comma 5 7 3 5" xfId="8756" xr:uid="{00000000-0005-0000-0000-0000ED210000}"/>
    <cellStyle name="Comma 5 7 4" xfId="8757" xr:uid="{00000000-0005-0000-0000-0000EE210000}"/>
    <cellStyle name="Comma 5 7 4 2" xfId="8758" xr:uid="{00000000-0005-0000-0000-0000EF210000}"/>
    <cellStyle name="Comma 5 7 4 2 2" xfId="8759" xr:uid="{00000000-0005-0000-0000-0000F0210000}"/>
    <cellStyle name="Comma 5 7 4 3" xfId="8760" xr:uid="{00000000-0005-0000-0000-0000F1210000}"/>
    <cellStyle name="Comma 5 7 4 3 2" xfId="8761" xr:uid="{00000000-0005-0000-0000-0000F2210000}"/>
    <cellStyle name="Comma 5 7 4 4" xfId="8762" xr:uid="{00000000-0005-0000-0000-0000F3210000}"/>
    <cellStyle name="Comma 5 7 5" xfId="8763" xr:uid="{00000000-0005-0000-0000-0000F4210000}"/>
    <cellStyle name="Comma 5 7 5 2" xfId="8764" xr:uid="{00000000-0005-0000-0000-0000F5210000}"/>
    <cellStyle name="Comma 5 7 6" xfId="8765" xr:uid="{00000000-0005-0000-0000-0000F6210000}"/>
    <cellStyle name="Comma 5 7 6 2" xfId="8766" xr:uid="{00000000-0005-0000-0000-0000F7210000}"/>
    <cellStyle name="Comma 5 7 7" xfId="8767" xr:uid="{00000000-0005-0000-0000-0000F8210000}"/>
    <cellStyle name="Comma 5 70" xfId="52512" xr:uid="{00000000-0005-0000-0000-0000F9210000}"/>
    <cellStyle name="Comma 5 70 2" xfId="52513" xr:uid="{00000000-0005-0000-0000-0000FA210000}"/>
    <cellStyle name="Comma 5 71" xfId="52514" xr:uid="{00000000-0005-0000-0000-0000FB210000}"/>
    <cellStyle name="Comma 5 71 2" xfId="52515" xr:uid="{00000000-0005-0000-0000-0000FC210000}"/>
    <cellStyle name="Comma 5 72" xfId="52516" xr:uid="{00000000-0005-0000-0000-0000FD210000}"/>
    <cellStyle name="Comma 5 72 2" xfId="52517" xr:uid="{00000000-0005-0000-0000-0000FE210000}"/>
    <cellStyle name="Comma 5 73" xfId="52518" xr:uid="{00000000-0005-0000-0000-0000FF210000}"/>
    <cellStyle name="Comma 5 74" xfId="52519" xr:uid="{00000000-0005-0000-0000-000000220000}"/>
    <cellStyle name="Comma 5 75" xfId="52520" xr:uid="{00000000-0005-0000-0000-000001220000}"/>
    <cellStyle name="Comma 5 76" xfId="3822" xr:uid="{00000000-0005-0000-0000-000002220000}"/>
    <cellStyle name="Comma 5 8" xfId="8768" xr:uid="{00000000-0005-0000-0000-000003220000}"/>
    <cellStyle name="Comma 5 8 2" xfId="8769" xr:uid="{00000000-0005-0000-0000-000004220000}"/>
    <cellStyle name="Comma 5 8 2 2" xfId="8770" xr:uid="{00000000-0005-0000-0000-000005220000}"/>
    <cellStyle name="Comma 5 8 2 2 2" xfId="8771" xr:uid="{00000000-0005-0000-0000-000006220000}"/>
    <cellStyle name="Comma 5 8 2 2 2 2" xfId="8772" xr:uid="{00000000-0005-0000-0000-000007220000}"/>
    <cellStyle name="Comma 5 8 2 2 2 2 2" xfId="8773" xr:uid="{00000000-0005-0000-0000-000008220000}"/>
    <cellStyle name="Comma 5 8 2 2 2 3" xfId="8774" xr:uid="{00000000-0005-0000-0000-000009220000}"/>
    <cellStyle name="Comma 5 8 2 2 2 3 2" xfId="8775" xr:uid="{00000000-0005-0000-0000-00000A220000}"/>
    <cellStyle name="Comma 5 8 2 2 2 4" xfId="8776" xr:uid="{00000000-0005-0000-0000-00000B220000}"/>
    <cellStyle name="Comma 5 8 2 2 3" xfId="8777" xr:uid="{00000000-0005-0000-0000-00000C220000}"/>
    <cellStyle name="Comma 5 8 2 2 3 2" xfId="8778" xr:uid="{00000000-0005-0000-0000-00000D220000}"/>
    <cellStyle name="Comma 5 8 2 2 4" xfId="8779" xr:uid="{00000000-0005-0000-0000-00000E220000}"/>
    <cellStyle name="Comma 5 8 2 2 4 2" xfId="8780" xr:uid="{00000000-0005-0000-0000-00000F220000}"/>
    <cellStyle name="Comma 5 8 2 2 5" xfId="8781" xr:uid="{00000000-0005-0000-0000-000010220000}"/>
    <cellStyle name="Comma 5 8 2 3" xfId="8782" xr:uid="{00000000-0005-0000-0000-000011220000}"/>
    <cellStyle name="Comma 5 8 2 3 2" xfId="8783" xr:uid="{00000000-0005-0000-0000-000012220000}"/>
    <cellStyle name="Comma 5 8 2 3 2 2" xfId="8784" xr:uid="{00000000-0005-0000-0000-000013220000}"/>
    <cellStyle name="Comma 5 8 2 3 3" xfId="8785" xr:uid="{00000000-0005-0000-0000-000014220000}"/>
    <cellStyle name="Comma 5 8 2 3 3 2" xfId="8786" xr:uid="{00000000-0005-0000-0000-000015220000}"/>
    <cellStyle name="Comma 5 8 2 3 4" xfId="8787" xr:uid="{00000000-0005-0000-0000-000016220000}"/>
    <cellStyle name="Comma 5 8 2 4" xfId="8788" xr:uid="{00000000-0005-0000-0000-000017220000}"/>
    <cellStyle name="Comma 5 8 2 4 2" xfId="8789" xr:uid="{00000000-0005-0000-0000-000018220000}"/>
    <cellStyle name="Comma 5 8 2 5" xfId="8790" xr:uid="{00000000-0005-0000-0000-000019220000}"/>
    <cellStyle name="Comma 5 8 2 5 2" xfId="8791" xr:uid="{00000000-0005-0000-0000-00001A220000}"/>
    <cellStyle name="Comma 5 8 2 6" xfId="8792" xr:uid="{00000000-0005-0000-0000-00001B220000}"/>
    <cellStyle name="Comma 5 8 3" xfId="8793" xr:uid="{00000000-0005-0000-0000-00001C220000}"/>
    <cellStyle name="Comma 5 8 3 2" xfId="8794" xr:uid="{00000000-0005-0000-0000-00001D220000}"/>
    <cellStyle name="Comma 5 8 3 2 2" xfId="8795" xr:uid="{00000000-0005-0000-0000-00001E220000}"/>
    <cellStyle name="Comma 5 8 3 2 2 2" xfId="8796" xr:uid="{00000000-0005-0000-0000-00001F220000}"/>
    <cellStyle name="Comma 5 8 3 2 3" xfId="8797" xr:uid="{00000000-0005-0000-0000-000020220000}"/>
    <cellStyle name="Comma 5 8 3 2 3 2" xfId="8798" xr:uid="{00000000-0005-0000-0000-000021220000}"/>
    <cellStyle name="Comma 5 8 3 2 4" xfId="8799" xr:uid="{00000000-0005-0000-0000-000022220000}"/>
    <cellStyle name="Comma 5 8 3 3" xfId="8800" xr:uid="{00000000-0005-0000-0000-000023220000}"/>
    <cellStyle name="Comma 5 8 3 3 2" xfId="8801" xr:uid="{00000000-0005-0000-0000-000024220000}"/>
    <cellStyle name="Comma 5 8 3 4" xfId="8802" xr:uid="{00000000-0005-0000-0000-000025220000}"/>
    <cellStyle name="Comma 5 8 3 4 2" xfId="8803" xr:uid="{00000000-0005-0000-0000-000026220000}"/>
    <cellStyle name="Comma 5 8 3 5" xfId="8804" xr:uid="{00000000-0005-0000-0000-000027220000}"/>
    <cellStyle name="Comma 5 8 4" xfId="8805" xr:uid="{00000000-0005-0000-0000-000028220000}"/>
    <cellStyle name="Comma 5 8 4 2" xfId="8806" xr:uid="{00000000-0005-0000-0000-000029220000}"/>
    <cellStyle name="Comma 5 8 4 2 2" xfId="8807" xr:uid="{00000000-0005-0000-0000-00002A220000}"/>
    <cellStyle name="Comma 5 8 4 3" xfId="8808" xr:uid="{00000000-0005-0000-0000-00002B220000}"/>
    <cellStyle name="Comma 5 8 4 3 2" xfId="8809" xr:uid="{00000000-0005-0000-0000-00002C220000}"/>
    <cellStyle name="Comma 5 8 4 4" xfId="8810" xr:uid="{00000000-0005-0000-0000-00002D220000}"/>
    <cellStyle name="Comma 5 8 5" xfId="8811" xr:uid="{00000000-0005-0000-0000-00002E220000}"/>
    <cellStyle name="Comma 5 8 5 2" xfId="8812" xr:uid="{00000000-0005-0000-0000-00002F220000}"/>
    <cellStyle name="Comma 5 8 6" xfId="8813" xr:uid="{00000000-0005-0000-0000-000030220000}"/>
    <cellStyle name="Comma 5 8 6 2" xfId="8814" xr:uid="{00000000-0005-0000-0000-000031220000}"/>
    <cellStyle name="Comma 5 8 7" xfId="8815" xr:uid="{00000000-0005-0000-0000-000032220000}"/>
    <cellStyle name="Comma 5 9" xfId="8816" xr:uid="{00000000-0005-0000-0000-000033220000}"/>
    <cellStyle name="Comma 5 9 2" xfId="8817" xr:uid="{00000000-0005-0000-0000-000034220000}"/>
    <cellStyle name="Comma 5 9 2 2" xfId="8818" xr:uid="{00000000-0005-0000-0000-000035220000}"/>
    <cellStyle name="Comma 5 9 2 2 2" xfId="8819" xr:uid="{00000000-0005-0000-0000-000036220000}"/>
    <cellStyle name="Comma 5 9 2 2 2 2" xfId="8820" xr:uid="{00000000-0005-0000-0000-000037220000}"/>
    <cellStyle name="Comma 5 9 2 2 3" xfId="8821" xr:uid="{00000000-0005-0000-0000-000038220000}"/>
    <cellStyle name="Comma 5 9 2 2 3 2" xfId="8822" xr:uid="{00000000-0005-0000-0000-000039220000}"/>
    <cellStyle name="Comma 5 9 2 2 4" xfId="8823" xr:uid="{00000000-0005-0000-0000-00003A220000}"/>
    <cellStyle name="Comma 5 9 2 3" xfId="8824" xr:uid="{00000000-0005-0000-0000-00003B220000}"/>
    <cellStyle name="Comma 5 9 2 3 2" xfId="8825" xr:uid="{00000000-0005-0000-0000-00003C220000}"/>
    <cellStyle name="Comma 5 9 2 4" xfId="8826" xr:uid="{00000000-0005-0000-0000-00003D220000}"/>
    <cellStyle name="Comma 5 9 2 4 2" xfId="8827" xr:uid="{00000000-0005-0000-0000-00003E220000}"/>
    <cellStyle name="Comma 5 9 2 5" xfId="8828" xr:uid="{00000000-0005-0000-0000-00003F220000}"/>
    <cellStyle name="Comma 5 9 3" xfId="8829" xr:uid="{00000000-0005-0000-0000-000040220000}"/>
    <cellStyle name="Comma 5 9 3 2" xfId="8830" xr:uid="{00000000-0005-0000-0000-000041220000}"/>
    <cellStyle name="Comma 5 9 3 2 2" xfId="8831" xr:uid="{00000000-0005-0000-0000-000042220000}"/>
    <cellStyle name="Comma 5 9 3 3" xfId="8832" xr:uid="{00000000-0005-0000-0000-000043220000}"/>
    <cellStyle name="Comma 5 9 3 3 2" xfId="8833" xr:uid="{00000000-0005-0000-0000-000044220000}"/>
    <cellStyle name="Comma 5 9 3 4" xfId="8834" xr:uid="{00000000-0005-0000-0000-000045220000}"/>
    <cellStyle name="Comma 5 9 4" xfId="8835" xr:uid="{00000000-0005-0000-0000-000046220000}"/>
    <cellStyle name="Comma 5 9 4 2" xfId="8836" xr:uid="{00000000-0005-0000-0000-000047220000}"/>
    <cellStyle name="Comma 5 9 5" xfId="8837" xr:uid="{00000000-0005-0000-0000-000048220000}"/>
    <cellStyle name="Comma 5 9 5 2" xfId="8838" xr:uid="{00000000-0005-0000-0000-000049220000}"/>
    <cellStyle name="Comma 5 9 6" xfId="8839" xr:uid="{00000000-0005-0000-0000-00004A220000}"/>
    <cellStyle name="Comma 50" xfId="52521" xr:uid="{00000000-0005-0000-0000-00004B220000}"/>
    <cellStyle name="Comma 50 2" xfId="52522" xr:uid="{00000000-0005-0000-0000-00004C220000}"/>
    <cellStyle name="Comma 50 2 2" xfId="52523" xr:uid="{00000000-0005-0000-0000-00004D220000}"/>
    <cellStyle name="Comma 50 3" xfId="52524" xr:uid="{00000000-0005-0000-0000-00004E220000}"/>
    <cellStyle name="Comma 50 3 2" xfId="52525" xr:uid="{00000000-0005-0000-0000-00004F220000}"/>
    <cellStyle name="Comma 50 4" xfId="52526" xr:uid="{00000000-0005-0000-0000-000050220000}"/>
    <cellStyle name="Comma 500" xfId="52527" xr:uid="{00000000-0005-0000-0000-000051220000}"/>
    <cellStyle name="Comma 501" xfId="52528" xr:uid="{00000000-0005-0000-0000-000052220000}"/>
    <cellStyle name="Comma 501 2" xfId="52529" xr:uid="{00000000-0005-0000-0000-000053220000}"/>
    <cellStyle name="Comma 502" xfId="52530" xr:uid="{00000000-0005-0000-0000-000054220000}"/>
    <cellStyle name="Comma 503" xfId="52531" xr:uid="{00000000-0005-0000-0000-000055220000}"/>
    <cellStyle name="Comma 504" xfId="52532" xr:uid="{00000000-0005-0000-0000-000056220000}"/>
    <cellStyle name="Comma 505" xfId="52533" xr:uid="{00000000-0005-0000-0000-000057220000}"/>
    <cellStyle name="Comma 506" xfId="52534" xr:uid="{00000000-0005-0000-0000-000058220000}"/>
    <cellStyle name="Comma 507" xfId="52535" xr:uid="{00000000-0005-0000-0000-000059220000}"/>
    <cellStyle name="Comma 508" xfId="52536" xr:uid="{00000000-0005-0000-0000-00005A220000}"/>
    <cellStyle name="Comma 509" xfId="52537" xr:uid="{00000000-0005-0000-0000-00005B220000}"/>
    <cellStyle name="Comma 51" xfId="52538" xr:uid="{00000000-0005-0000-0000-00005C220000}"/>
    <cellStyle name="Comma 51 2" xfId="52539" xr:uid="{00000000-0005-0000-0000-00005D220000}"/>
    <cellStyle name="Comma 51 2 2" xfId="52540" xr:uid="{00000000-0005-0000-0000-00005E220000}"/>
    <cellStyle name="Comma 51 3" xfId="52541" xr:uid="{00000000-0005-0000-0000-00005F220000}"/>
    <cellStyle name="Comma 51 3 2" xfId="52542" xr:uid="{00000000-0005-0000-0000-000060220000}"/>
    <cellStyle name="Comma 51 4" xfId="52543" xr:uid="{00000000-0005-0000-0000-000061220000}"/>
    <cellStyle name="Comma 510" xfId="52544" xr:uid="{00000000-0005-0000-0000-000062220000}"/>
    <cellStyle name="Comma 511" xfId="52545" xr:uid="{00000000-0005-0000-0000-000063220000}"/>
    <cellStyle name="Comma 512" xfId="52546" xr:uid="{00000000-0005-0000-0000-000064220000}"/>
    <cellStyle name="Comma 513" xfId="52547" xr:uid="{00000000-0005-0000-0000-000065220000}"/>
    <cellStyle name="Comma 514" xfId="52548" xr:uid="{00000000-0005-0000-0000-000066220000}"/>
    <cellStyle name="Comma 515" xfId="52549" xr:uid="{00000000-0005-0000-0000-000067220000}"/>
    <cellStyle name="Comma 516" xfId="52550" xr:uid="{00000000-0005-0000-0000-000068220000}"/>
    <cellStyle name="Comma 517" xfId="52551" xr:uid="{00000000-0005-0000-0000-000069220000}"/>
    <cellStyle name="Comma 518" xfId="52552" xr:uid="{00000000-0005-0000-0000-00006A220000}"/>
    <cellStyle name="Comma 519" xfId="52553" xr:uid="{00000000-0005-0000-0000-00006B220000}"/>
    <cellStyle name="Comma 52" xfId="52554" xr:uid="{00000000-0005-0000-0000-00006C220000}"/>
    <cellStyle name="Comma 52 2" xfId="52555" xr:uid="{00000000-0005-0000-0000-00006D220000}"/>
    <cellStyle name="Comma 52 2 2" xfId="52556" xr:uid="{00000000-0005-0000-0000-00006E220000}"/>
    <cellStyle name="Comma 52 3" xfId="52557" xr:uid="{00000000-0005-0000-0000-00006F220000}"/>
    <cellStyle name="Comma 52 3 2" xfId="52558" xr:uid="{00000000-0005-0000-0000-000070220000}"/>
    <cellStyle name="Comma 52 4" xfId="52559" xr:uid="{00000000-0005-0000-0000-000071220000}"/>
    <cellStyle name="Comma 520" xfId="52560" xr:uid="{00000000-0005-0000-0000-000072220000}"/>
    <cellStyle name="Comma 521" xfId="52561" xr:uid="{00000000-0005-0000-0000-000073220000}"/>
    <cellStyle name="Comma 522" xfId="52562" xr:uid="{00000000-0005-0000-0000-000074220000}"/>
    <cellStyle name="Comma 523" xfId="52563" xr:uid="{00000000-0005-0000-0000-000075220000}"/>
    <cellStyle name="Comma 524" xfId="52564" xr:uid="{00000000-0005-0000-0000-000076220000}"/>
    <cellStyle name="Comma 53" xfId="52565" xr:uid="{00000000-0005-0000-0000-000077220000}"/>
    <cellStyle name="Comma 53 2" xfId="52566" xr:uid="{00000000-0005-0000-0000-000078220000}"/>
    <cellStyle name="Comma 53 2 2" xfId="52567" xr:uid="{00000000-0005-0000-0000-000079220000}"/>
    <cellStyle name="Comma 53 3" xfId="52568" xr:uid="{00000000-0005-0000-0000-00007A220000}"/>
    <cellStyle name="Comma 54" xfId="52569" xr:uid="{00000000-0005-0000-0000-00007B220000}"/>
    <cellStyle name="Comma 54 2" xfId="52570" xr:uid="{00000000-0005-0000-0000-00007C220000}"/>
    <cellStyle name="Comma 54 2 2" xfId="52571" xr:uid="{00000000-0005-0000-0000-00007D220000}"/>
    <cellStyle name="Comma 54 3" xfId="52572" xr:uid="{00000000-0005-0000-0000-00007E220000}"/>
    <cellStyle name="Comma 55" xfId="52573" xr:uid="{00000000-0005-0000-0000-00007F220000}"/>
    <cellStyle name="Comma 55 2" xfId="52574" xr:uid="{00000000-0005-0000-0000-000080220000}"/>
    <cellStyle name="Comma 55 2 2" xfId="52575" xr:uid="{00000000-0005-0000-0000-000081220000}"/>
    <cellStyle name="Comma 55 3" xfId="52576" xr:uid="{00000000-0005-0000-0000-000082220000}"/>
    <cellStyle name="Comma 56" xfId="52577" xr:uid="{00000000-0005-0000-0000-000083220000}"/>
    <cellStyle name="Comma 56 2" xfId="52578" xr:uid="{00000000-0005-0000-0000-000084220000}"/>
    <cellStyle name="Comma 56 2 2" xfId="52579" xr:uid="{00000000-0005-0000-0000-000085220000}"/>
    <cellStyle name="Comma 56 3" xfId="52580" xr:uid="{00000000-0005-0000-0000-000086220000}"/>
    <cellStyle name="Comma 57" xfId="52581" xr:uid="{00000000-0005-0000-0000-000087220000}"/>
    <cellStyle name="Comma 57 2" xfId="52582" xr:uid="{00000000-0005-0000-0000-000088220000}"/>
    <cellStyle name="Comma 57 2 2" xfId="52583" xr:uid="{00000000-0005-0000-0000-000089220000}"/>
    <cellStyle name="Comma 57 3" xfId="52584" xr:uid="{00000000-0005-0000-0000-00008A220000}"/>
    <cellStyle name="Comma 58" xfId="52585" xr:uid="{00000000-0005-0000-0000-00008B220000}"/>
    <cellStyle name="Comma 58 2" xfId="52586" xr:uid="{00000000-0005-0000-0000-00008C220000}"/>
    <cellStyle name="Comma 58 2 2" xfId="52587" xr:uid="{00000000-0005-0000-0000-00008D220000}"/>
    <cellStyle name="Comma 58 3" xfId="52588" xr:uid="{00000000-0005-0000-0000-00008E220000}"/>
    <cellStyle name="Comma 59" xfId="52589" xr:uid="{00000000-0005-0000-0000-00008F220000}"/>
    <cellStyle name="Comma 59 2" xfId="52590" xr:uid="{00000000-0005-0000-0000-000090220000}"/>
    <cellStyle name="Comma 59 2 2" xfId="52591" xr:uid="{00000000-0005-0000-0000-000091220000}"/>
    <cellStyle name="Comma 59 3" xfId="52592" xr:uid="{00000000-0005-0000-0000-000092220000}"/>
    <cellStyle name="Comma 6" xfId="30" xr:uid="{00000000-0005-0000-0000-000093220000}"/>
    <cellStyle name="Comma 6 2" xfId="3833" xr:uid="{00000000-0005-0000-0000-000094220000}"/>
    <cellStyle name="Comma 6 2 2" xfId="3834" xr:uid="{00000000-0005-0000-0000-000095220000}"/>
    <cellStyle name="Comma 6 3" xfId="3835" xr:uid="{00000000-0005-0000-0000-000096220000}"/>
    <cellStyle name="Comma 6 3 2" xfId="8840" xr:uid="{00000000-0005-0000-0000-000097220000}"/>
    <cellStyle name="Comma 6 4" xfId="3836" xr:uid="{00000000-0005-0000-0000-000098220000}"/>
    <cellStyle name="Comma 6 4 2" xfId="57897" xr:uid="{00000000-0005-0000-0000-000099220000}"/>
    <cellStyle name="Comma 6 5" xfId="52593" xr:uid="{00000000-0005-0000-0000-00009A220000}"/>
    <cellStyle name="Comma 6 5 2" xfId="57898" xr:uid="{00000000-0005-0000-0000-00009B220000}"/>
    <cellStyle name="Comma 6 6" xfId="3832" xr:uid="{00000000-0005-0000-0000-00009C220000}"/>
    <cellStyle name="Comma 6 6 2" xfId="57899" xr:uid="{00000000-0005-0000-0000-00009D220000}"/>
    <cellStyle name="Comma 6 7" xfId="57900" xr:uid="{00000000-0005-0000-0000-00009E220000}"/>
    <cellStyle name="Comma 6 7 2" xfId="57901" xr:uid="{00000000-0005-0000-0000-00009F220000}"/>
    <cellStyle name="Comma 6 8" xfId="57902" xr:uid="{00000000-0005-0000-0000-0000A0220000}"/>
    <cellStyle name="Comma 6 9" xfId="57903" xr:uid="{00000000-0005-0000-0000-0000A1220000}"/>
    <cellStyle name="Comma 60" xfId="52594" xr:uid="{00000000-0005-0000-0000-0000A2220000}"/>
    <cellStyle name="Comma 60 2" xfId="52595" xr:uid="{00000000-0005-0000-0000-0000A3220000}"/>
    <cellStyle name="Comma 60 2 2" xfId="52596" xr:uid="{00000000-0005-0000-0000-0000A4220000}"/>
    <cellStyle name="Comma 60 3" xfId="52597" xr:uid="{00000000-0005-0000-0000-0000A5220000}"/>
    <cellStyle name="Comma 61" xfId="52598" xr:uid="{00000000-0005-0000-0000-0000A6220000}"/>
    <cellStyle name="Comma 61 2" xfId="52599" xr:uid="{00000000-0005-0000-0000-0000A7220000}"/>
    <cellStyle name="Comma 61 2 2" xfId="52600" xr:uid="{00000000-0005-0000-0000-0000A8220000}"/>
    <cellStyle name="Comma 61 3" xfId="52601" xr:uid="{00000000-0005-0000-0000-0000A9220000}"/>
    <cellStyle name="Comma 62" xfId="52602" xr:uid="{00000000-0005-0000-0000-0000AA220000}"/>
    <cellStyle name="Comma 62 2" xfId="52603" xr:uid="{00000000-0005-0000-0000-0000AB220000}"/>
    <cellStyle name="Comma 62 2 2" xfId="52604" xr:uid="{00000000-0005-0000-0000-0000AC220000}"/>
    <cellStyle name="Comma 62 3" xfId="52605" xr:uid="{00000000-0005-0000-0000-0000AD220000}"/>
    <cellStyle name="Comma 63" xfId="52606" xr:uid="{00000000-0005-0000-0000-0000AE220000}"/>
    <cellStyle name="Comma 63 2" xfId="52607" xr:uid="{00000000-0005-0000-0000-0000AF220000}"/>
    <cellStyle name="Comma 63 2 2" xfId="52608" xr:uid="{00000000-0005-0000-0000-0000B0220000}"/>
    <cellStyle name="Comma 63 3" xfId="52609" xr:uid="{00000000-0005-0000-0000-0000B1220000}"/>
    <cellStyle name="Comma 64" xfId="52610" xr:uid="{00000000-0005-0000-0000-0000B2220000}"/>
    <cellStyle name="Comma 64 2" xfId="52611" xr:uid="{00000000-0005-0000-0000-0000B3220000}"/>
    <cellStyle name="Comma 64 2 2" xfId="52612" xr:uid="{00000000-0005-0000-0000-0000B4220000}"/>
    <cellStyle name="Comma 64 3" xfId="52613" xr:uid="{00000000-0005-0000-0000-0000B5220000}"/>
    <cellStyle name="Comma 65" xfId="52614" xr:uid="{00000000-0005-0000-0000-0000B6220000}"/>
    <cellStyle name="Comma 65 2" xfId="52615" xr:uid="{00000000-0005-0000-0000-0000B7220000}"/>
    <cellStyle name="Comma 65 2 2" xfId="52616" xr:uid="{00000000-0005-0000-0000-0000B8220000}"/>
    <cellStyle name="Comma 65 3" xfId="52617" xr:uid="{00000000-0005-0000-0000-0000B9220000}"/>
    <cellStyle name="Comma 66" xfId="52618" xr:uid="{00000000-0005-0000-0000-0000BA220000}"/>
    <cellStyle name="Comma 66 2" xfId="52619" xr:uid="{00000000-0005-0000-0000-0000BB220000}"/>
    <cellStyle name="Comma 66 2 2" xfId="52620" xr:uid="{00000000-0005-0000-0000-0000BC220000}"/>
    <cellStyle name="Comma 66 3" xfId="52621" xr:uid="{00000000-0005-0000-0000-0000BD220000}"/>
    <cellStyle name="Comma 67" xfId="52622" xr:uid="{00000000-0005-0000-0000-0000BE220000}"/>
    <cellStyle name="Comma 67 2" xfId="52623" xr:uid="{00000000-0005-0000-0000-0000BF220000}"/>
    <cellStyle name="Comma 67 2 2" xfId="52624" xr:uid="{00000000-0005-0000-0000-0000C0220000}"/>
    <cellStyle name="Comma 67 3" xfId="52625" xr:uid="{00000000-0005-0000-0000-0000C1220000}"/>
    <cellStyle name="Comma 68" xfId="52626" xr:uid="{00000000-0005-0000-0000-0000C2220000}"/>
    <cellStyle name="Comma 68 2" xfId="52627" xr:uid="{00000000-0005-0000-0000-0000C3220000}"/>
    <cellStyle name="Comma 68 2 2" xfId="52628" xr:uid="{00000000-0005-0000-0000-0000C4220000}"/>
    <cellStyle name="Comma 68 3" xfId="52629" xr:uid="{00000000-0005-0000-0000-0000C5220000}"/>
    <cellStyle name="Comma 69" xfId="52630" xr:uid="{00000000-0005-0000-0000-0000C6220000}"/>
    <cellStyle name="Comma 69 2" xfId="52631" xr:uid="{00000000-0005-0000-0000-0000C7220000}"/>
    <cellStyle name="Comma 69 2 2" xfId="52632" xr:uid="{00000000-0005-0000-0000-0000C8220000}"/>
    <cellStyle name="Comma 69 3" xfId="52633" xr:uid="{00000000-0005-0000-0000-0000C9220000}"/>
    <cellStyle name="Comma 7" xfId="31" xr:uid="{00000000-0005-0000-0000-0000CA220000}"/>
    <cellStyle name="Comma 7 2" xfId="3838" xr:uid="{00000000-0005-0000-0000-0000CB220000}"/>
    <cellStyle name="Comma 7 2 2" xfId="52634" xr:uid="{00000000-0005-0000-0000-0000CC220000}"/>
    <cellStyle name="Comma 7 2 3" xfId="52635" xr:uid="{00000000-0005-0000-0000-0000CD220000}"/>
    <cellStyle name="Comma 7 3" xfId="3839" xr:uid="{00000000-0005-0000-0000-0000CE220000}"/>
    <cellStyle name="Comma 7 4" xfId="8841" xr:uid="{00000000-0005-0000-0000-0000CF220000}"/>
    <cellStyle name="Comma 7 5" xfId="52636" xr:uid="{00000000-0005-0000-0000-0000D0220000}"/>
    <cellStyle name="Comma 7 6" xfId="3837" xr:uid="{00000000-0005-0000-0000-0000D1220000}"/>
    <cellStyle name="Comma 70" xfId="52637" xr:uid="{00000000-0005-0000-0000-0000D2220000}"/>
    <cellStyle name="Comma 70 2" xfId="52638" xr:uid="{00000000-0005-0000-0000-0000D3220000}"/>
    <cellStyle name="Comma 70 2 2" xfId="52639" xr:uid="{00000000-0005-0000-0000-0000D4220000}"/>
    <cellStyle name="Comma 70 3" xfId="52640" xr:uid="{00000000-0005-0000-0000-0000D5220000}"/>
    <cellStyle name="Comma 71" xfId="52641" xr:uid="{00000000-0005-0000-0000-0000D6220000}"/>
    <cellStyle name="Comma 71 2" xfId="52642" xr:uid="{00000000-0005-0000-0000-0000D7220000}"/>
    <cellStyle name="Comma 71 2 2" xfId="52643" xr:uid="{00000000-0005-0000-0000-0000D8220000}"/>
    <cellStyle name="Comma 71 2 2 2" xfId="52644" xr:uid="{00000000-0005-0000-0000-0000D9220000}"/>
    <cellStyle name="Comma 71 2 2 3" xfId="52645" xr:uid="{00000000-0005-0000-0000-0000DA220000}"/>
    <cellStyle name="Comma 71 2 2 4" xfId="52646" xr:uid="{00000000-0005-0000-0000-0000DB220000}"/>
    <cellStyle name="Comma 71 2 3" xfId="52647" xr:uid="{00000000-0005-0000-0000-0000DC220000}"/>
    <cellStyle name="Comma 72" xfId="52648" xr:uid="{00000000-0005-0000-0000-0000DD220000}"/>
    <cellStyle name="Comma 72 2" xfId="52649" xr:uid="{00000000-0005-0000-0000-0000DE220000}"/>
    <cellStyle name="Comma 72 2 2" xfId="52650" xr:uid="{00000000-0005-0000-0000-0000DF220000}"/>
    <cellStyle name="Comma 72 3" xfId="52651" xr:uid="{00000000-0005-0000-0000-0000E0220000}"/>
    <cellStyle name="Comma 73" xfId="52652" xr:uid="{00000000-0005-0000-0000-0000E1220000}"/>
    <cellStyle name="Comma 74" xfId="52653" xr:uid="{00000000-0005-0000-0000-0000E2220000}"/>
    <cellStyle name="Comma 75" xfId="52654" xr:uid="{00000000-0005-0000-0000-0000E3220000}"/>
    <cellStyle name="Comma 76" xfId="52655" xr:uid="{00000000-0005-0000-0000-0000E4220000}"/>
    <cellStyle name="Comma 77" xfId="52656" xr:uid="{00000000-0005-0000-0000-0000E5220000}"/>
    <cellStyle name="Comma 78" xfId="52657" xr:uid="{00000000-0005-0000-0000-0000E6220000}"/>
    <cellStyle name="Comma 79" xfId="52658" xr:uid="{00000000-0005-0000-0000-0000E7220000}"/>
    <cellStyle name="Comma 8" xfId="32" xr:uid="{00000000-0005-0000-0000-0000E8220000}"/>
    <cellStyle name="Comma 8 2" xfId="3841" xr:uid="{00000000-0005-0000-0000-0000E9220000}"/>
    <cellStyle name="Comma 8 3" xfId="3842" xr:uid="{00000000-0005-0000-0000-0000EA220000}"/>
    <cellStyle name="Comma 8 3 2" xfId="52659" xr:uid="{00000000-0005-0000-0000-0000EB220000}"/>
    <cellStyle name="Comma 8 4" xfId="52660" xr:uid="{00000000-0005-0000-0000-0000EC220000}"/>
    <cellStyle name="Comma 8 5" xfId="52661" xr:uid="{00000000-0005-0000-0000-0000ED220000}"/>
    <cellStyle name="Comma 8 6" xfId="3840" xr:uid="{00000000-0005-0000-0000-0000EE220000}"/>
    <cellStyle name="Comma 80" xfId="52662" xr:uid="{00000000-0005-0000-0000-0000EF220000}"/>
    <cellStyle name="Comma 81" xfId="52663" xr:uid="{00000000-0005-0000-0000-0000F0220000}"/>
    <cellStyle name="Comma 82" xfId="52664" xr:uid="{00000000-0005-0000-0000-0000F1220000}"/>
    <cellStyle name="Comma 82 2" xfId="52665" xr:uid="{00000000-0005-0000-0000-0000F2220000}"/>
    <cellStyle name="Comma 83" xfId="52666" xr:uid="{00000000-0005-0000-0000-0000F3220000}"/>
    <cellStyle name="Comma 83 2" xfId="52667" xr:uid="{00000000-0005-0000-0000-0000F4220000}"/>
    <cellStyle name="Comma 84" xfId="52668" xr:uid="{00000000-0005-0000-0000-0000F5220000}"/>
    <cellStyle name="Comma 84 2" xfId="52669" xr:uid="{00000000-0005-0000-0000-0000F6220000}"/>
    <cellStyle name="Comma 85" xfId="52670" xr:uid="{00000000-0005-0000-0000-0000F7220000}"/>
    <cellStyle name="Comma 85 2" xfId="52671" xr:uid="{00000000-0005-0000-0000-0000F8220000}"/>
    <cellStyle name="Comma 86" xfId="52672" xr:uid="{00000000-0005-0000-0000-0000F9220000}"/>
    <cellStyle name="Comma 86 2" xfId="52673" xr:uid="{00000000-0005-0000-0000-0000FA220000}"/>
    <cellStyle name="Comma 87" xfId="52674" xr:uid="{00000000-0005-0000-0000-0000FB220000}"/>
    <cellStyle name="Comma 87 2" xfId="52675" xr:uid="{00000000-0005-0000-0000-0000FC220000}"/>
    <cellStyle name="Comma 88" xfId="52676" xr:uid="{00000000-0005-0000-0000-0000FD220000}"/>
    <cellStyle name="Comma 88 2" xfId="52677" xr:uid="{00000000-0005-0000-0000-0000FE220000}"/>
    <cellStyle name="Comma 89" xfId="52678" xr:uid="{00000000-0005-0000-0000-0000FF220000}"/>
    <cellStyle name="Comma 89 2" xfId="52679" xr:uid="{00000000-0005-0000-0000-000000230000}"/>
    <cellStyle name="Comma 9" xfId="33" xr:uid="{00000000-0005-0000-0000-000001230000}"/>
    <cellStyle name="Comma 9 2" xfId="3844" xr:uid="{00000000-0005-0000-0000-000002230000}"/>
    <cellStyle name="Comma 9 3" xfId="3845" xr:uid="{00000000-0005-0000-0000-000003230000}"/>
    <cellStyle name="Comma 9 4" xfId="3843" xr:uid="{00000000-0005-0000-0000-000004230000}"/>
    <cellStyle name="Comma 90" xfId="52680" xr:uid="{00000000-0005-0000-0000-000005230000}"/>
    <cellStyle name="Comma 90 2" xfId="52681" xr:uid="{00000000-0005-0000-0000-000006230000}"/>
    <cellStyle name="Comma 91" xfId="52682" xr:uid="{00000000-0005-0000-0000-000007230000}"/>
    <cellStyle name="Comma 91 2" xfId="52683" xr:uid="{00000000-0005-0000-0000-000008230000}"/>
    <cellStyle name="Comma 92" xfId="52684" xr:uid="{00000000-0005-0000-0000-000009230000}"/>
    <cellStyle name="Comma 92 2" xfId="52685" xr:uid="{00000000-0005-0000-0000-00000A230000}"/>
    <cellStyle name="Comma 93" xfId="52686" xr:uid="{00000000-0005-0000-0000-00000B230000}"/>
    <cellStyle name="Comma 93 2" xfId="52687" xr:uid="{00000000-0005-0000-0000-00000C230000}"/>
    <cellStyle name="Comma 94" xfId="52688" xr:uid="{00000000-0005-0000-0000-00000D230000}"/>
    <cellStyle name="Comma 94 2" xfId="52689" xr:uid="{00000000-0005-0000-0000-00000E230000}"/>
    <cellStyle name="Comma 95" xfId="52690" xr:uid="{00000000-0005-0000-0000-00000F230000}"/>
    <cellStyle name="Comma 95 2" xfId="52691" xr:uid="{00000000-0005-0000-0000-000010230000}"/>
    <cellStyle name="Comma 96" xfId="52692" xr:uid="{00000000-0005-0000-0000-000011230000}"/>
    <cellStyle name="Comma 96 2" xfId="52693" xr:uid="{00000000-0005-0000-0000-000012230000}"/>
    <cellStyle name="Comma 97" xfId="52694" xr:uid="{00000000-0005-0000-0000-000013230000}"/>
    <cellStyle name="Comma 97 2" xfId="52695" xr:uid="{00000000-0005-0000-0000-000014230000}"/>
    <cellStyle name="Comma 98" xfId="52696" xr:uid="{00000000-0005-0000-0000-000015230000}"/>
    <cellStyle name="Comma 98 2" xfId="52697" xr:uid="{00000000-0005-0000-0000-000016230000}"/>
    <cellStyle name="Comma 99" xfId="52698" xr:uid="{00000000-0005-0000-0000-000017230000}"/>
    <cellStyle name="Comma 99 2" xfId="52699" xr:uid="{00000000-0005-0000-0000-000018230000}"/>
    <cellStyle name="Currency 2" xfId="3846" xr:uid="{00000000-0005-0000-0000-000019230000}"/>
    <cellStyle name="Currency 3" xfId="57904" xr:uid="{00000000-0005-0000-0000-00001A230000}"/>
    <cellStyle name="Explanatory Text 2" xfId="3847" xr:uid="{00000000-0005-0000-0000-00001B230000}"/>
    <cellStyle name="Explanatory Text 2 2" xfId="3848" xr:uid="{00000000-0005-0000-0000-00001C230000}"/>
    <cellStyle name="Explanatory Text 2 3" xfId="3849" xr:uid="{00000000-0005-0000-0000-00001D230000}"/>
    <cellStyle name="Explanatory Text 2 4" xfId="3850" xr:uid="{00000000-0005-0000-0000-00001E230000}"/>
    <cellStyle name="Explanatory Text 2 5" xfId="3851" xr:uid="{00000000-0005-0000-0000-00001F230000}"/>
    <cellStyle name="Explanatory Text 2 6" xfId="3852" xr:uid="{00000000-0005-0000-0000-000020230000}"/>
    <cellStyle name="Explanatory Text 2 7" xfId="3853" xr:uid="{00000000-0005-0000-0000-000021230000}"/>
    <cellStyle name="Explanatory Text 2 8" xfId="3854" xr:uid="{00000000-0005-0000-0000-000022230000}"/>
    <cellStyle name="Explanatory Text 3" xfId="3855" xr:uid="{00000000-0005-0000-0000-000023230000}"/>
    <cellStyle name="Explanatory Text 4" xfId="52700" xr:uid="{00000000-0005-0000-0000-000024230000}"/>
    <cellStyle name="Explanatory Text 5" xfId="52701" xr:uid="{00000000-0005-0000-0000-000025230000}"/>
    <cellStyle name="Explanatory Text 6" xfId="52702" xr:uid="{00000000-0005-0000-0000-000026230000}"/>
    <cellStyle name="foot left" xfId="57905" xr:uid="{00000000-0005-0000-0000-000027230000}"/>
    <cellStyle name="foot-right" xfId="57906" xr:uid="{00000000-0005-0000-0000-000028230000}"/>
    <cellStyle name="Good 2" xfId="3856" xr:uid="{00000000-0005-0000-0000-000029230000}"/>
    <cellStyle name="Good 2 2" xfId="3857" xr:uid="{00000000-0005-0000-0000-00002A230000}"/>
    <cellStyle name="Good 2 3" xfId="3858" xr:uid="{00000000-0005-0000-0000-00002B230000}"/>
    <cellStyle name="Good 2 4" xfId="3859" xr:uid="{00000000-0005-0000-0000-00002C230000}"/>
    <cellStyle name="Good 2 5" xfId="3860" xr:uid="{00000000-0005-0000-0000-00002D230000}"/>
    <cellStyle name="Good 2 6" xfId="3861" xr:uid="{00000000-0005-0000-0000-00002E230000}"/>
    <cellStyle name="Good 2 7" xfId="3862" xr:uid="{00000000-0005-0000-0000-00002F230000}"/>
    <cellStyle name="Good 2 8" xfId="3863" xr:uid="{00000000-0005-0000-0000-000030230000}"/>
    <cellStyle name="Good 3" xfId="3864" xr:uid="{00000000-0005-0000-0000-000031230000}"/>
    <cellStyle name="Good 4" xfId="52703" xr:uid="{00000000-0005-0000-0000-000032230000}"/>
    <cellStyle name="Good 5" xfId="52704" xr:uid="{00000000-0005-0000-0000-000033230000}"/>
    <cellStyle name="Good 6" xfId="52705" xr:uid="{00000000-0005-0000-0000-000034230000}"/>
    <cellStyle name="header" xfId="52706" xr:uid="{00000000-0005-0000-0000-000035230000}"/>
    <cellStyle name="Header Total" xfId="52707" xr:uid="{00000000-0005-0000-0000-000036230000}"/>
    <cellStyle name="Header1" xfId="52708" xr:uid="{00000000-0005-0000-0000-000037230000}"/>
    <cellStyle name="Header2" xfId="52709" xr:uid="{00000000-0005-0000-0000-000038230000}"/>
    <cellStyle name="Header3" xfId="52710" xr:uid="{00000000-0005-0000-0000-000039230000}"/>
    <cellStyle name="Header4" xfId="52711" xr:uid="{00000000-0005-0000-0000-00003A230000}"/>
    <cellStyle name="Heading 1 2" xfId="3865" xr:uid="{00000000-0005-0000-0000-00003B230000}"/>
    <cellStyle name="Heading 1 2 2" xfId="3866" xr:uid="{00000000-0005-0000-0000-00003C230000}"/>
    <cellStyle name="Heading 1 2 3" xfId="3867" xr:uid="{00000000-0005-0000-0000-00003D230000}"/>
    <cellStyle name="Heading 1 2 4" xfId="3868" xr:uid="{00000000-0005-0000-0000-00003E230000}"/>
    <cellStyle name="Heading 1 2 5" xfId="3869" xr:uid="{00000000-0005-0000-0000-00003F230000}"/>
    <cellStyle name="Heading 1 2 6" xfId="3870" xr:uid="{00000000-0005-0000-0000-000040230000}"/>
    <cellStyle name="Heading 1 2 7" xfId="3871" xr:uid="{00000000-0005-0000-0000-000041230000}"/>
    <cellStyle name="Heading 1 2 8" xfId="3872" xr:uid="{00000000-0005-0000-0000-000042230000}"/>
    <cellStyle name="Heading 1 3" xfId="3873" xr:uid="{00000000-0005-0000-0000-000043230000}"/>
    <cellStyle name="Heading 1 4" xfId="52712" xr:uid="{00000000-0005-0000-0000-000044230000}"/>
    <cellStyle name="Heading 1 5" xfId="52713" xr:uid="{00000000-0005-0000-0000-000045230000}"/>
    <cellStyle name="Heading 1 6" xfId="52714" xr:uid="{00000000-0005-0000-0000-000046230000}"/>
    <cellStyle name="Heading 2 2" xfId="3874" xr:uid="{00000000-0005-0000-0000-000047230000}"/>
    <cellStyle name="Heading 2 2 2" xfId="3875" xr:uid="{00000000-0005-0000-0000-000048230000}"/>
    <cellStyle name="Heading 2 2 3" xfId="3876" xr:uid="{00000000-0005-0000-0000-000049230000}"/>
    <cellStyle name="Heading 2 2 4" xfId="3877" xr:uid="{00000000-0005-0000-0000-00004A230000}"/>
    <cellStyle name="Heading 2 2 5" xfId="3878" xr:uid="{00000000-0005-0000-0000-00004B230000}"/>
    <cellStyle name="Heading 2 2 6" xfId="3879" xr:uid="{00000000-0005-0000-0000-00004C230000}"/>
    <cellStyle name="Heading 2 2 7" xfId="3880" xr:uid="{00000000-0005-0000-0000-00004D230000}"/>
    <cellStyle name="Heading 2 2 8" xfId="3881" xr:uid="{00000000-0005-0000-0000-00004E230000}"/>
    <cellStyle name="Heading 2 3" xfId="3882" xr:uid="{00000000-0005-0000-0000-00004F230000}"/>
    <cellStyle name="Heading 2 4" xfId="52715" xr:uid="{00000000-0005-0000-0000-000050230000}"/>
    <cellStyle name="Heading 2 5" xfId="52716" xr:uid="{00000000-0005-0000-0000-000051230000}"/>
    <cellStyle name="Heading 2 6" xfId="52717" xr:uid="{00000000-0005-0000-0000-000052230000}"/>
    <cellStyle name="Heading 3 2" xfId="3883" xr:uid="{00000000-0005-0000-0000-000053230000}"/>
    <cellStyle name="Heading 3 2 10" xfId="3884" xr:uid="{00000000-0005-0000-0000-000054230000}"/>
    <cellStyle name="Heading 3 2 10 2" xfId="8842" xr:uid="{00000000-0005-0000-0000-000055230000}"/>
    <cellStyle name="Heading 3 2 10 2 2" xfId="8843" xr:uid="{00000000-0005-0000-0000-000056230000}"/>
    <cellStyle name="Heading 3 2 10 3" xfId="8844" xr:uid="{00000000-0005-0000-0000-000057230000}"/>
    <cellStyle name="Heading 3 2 10 3 2" xfId="8845" xr:uid="{00000000-0005-0000-0000-000058230000}"/>
    <cellStyle name="Heading 3 2 10 4" xfId="8846" xr:uid="{00000000-0005-0000-0000-000059230000}"/>
    <cellStyle name="Heading 3 2 11" xfId="3885" xr:uid="{00000000-0005-0000-0000-00005A230000}"/>
    <cellStyle name="Heading 3 2 11 2" xfId="8847" xr:uid="{00000000-0005-0000-0000-00005B230000}"/>
    <cellStyle name="Heading 3 2 11 2 2" xfId="8848" xr:uid="{00000000-0005-0000-0000-00005C230000}"/>
    <cellStyle name="Heading 3 2 11 3" xfId="8849" xr:uid="{00000000-0005-0000-0000-00005D230000}"/>
    <cellStyle name="Heading 3 2 11 3 2" xfId="8850" xr:uid="{00000000-0005-0000-0000-00005E230000}"/>
    <cellStyle name="Heading 3 2 11 4" xfId="8851" xr:uid="{00000000-0005-0000-0000-00005F230000}"/>
    <cellStyle name="Heading 3 2 12" xfId="3886" xr:uid="{00000000-0005-0000-0000-000060230000}"/>
    <cellStyle name="Heading 3 2 12 2" xfId="8852" xr:uid="{00000000-0005-0000-0000-000061230000}"/>
    <cellStyle name="Heading 3 2 12 2 2" xfId="8853" xr:uid="{00000000-0005-0000-0000-000062230000}"/>
    <cellStyle name="Heading 3 2 12 3" xfId="8854" xr:uid="{00000000-0005-0000-0000-000063230000}"/>
    <cellStyle name="Heading 3 2 12 3 2" xfId="8855" xr:uid="{00000000-0005-0000-0000-000064230000}"/>
    <cellStyle name="Heading 3 2 12 4" xfId="8856" xr:uid="{00000000-0005-0000-0000-000065230000}"/>
    <cellStyle name="Heading 3 2 13" xfId="3887" xr:uid="{00000000-0005-0000-0000-000066230000}"/>
    <cellStyle name="Heading 3 2 13 2" xfId="8857" xr:uid="{00000000-0005-0000-0000-000067230000}"/>
    <cellStyle name="Heading 3 2 13 2 2" xfId="8858" xr:uid="{00000000-0005-0000-0000-000068230000}"/>
    <cellStyle name="Heading 3 2 13 3" xfId="8859" xr:uid="{00000000-0005-0000-0000-000069230000}"/>
    <cellStyle name="Heading 3 2 13 3 2" xfId="8860" xr:uid="{00000000-0005-0000-0000-00006A230000}"/>
    <cellStyle name="Heading 3 2 13 4" xfId="8861" xr:uid="{00000000-0005-0000-0000-00006B230000}"/>
    <cellStyle name="Heading 3 2 14" xfId="3888" xr:uid="{00000000-0005-0000-0000-00006C230000}"/>
    <cellStyle name="Heading 3 2 14 2" xfId="8862" xr:uid="{00000000-0005-0000-0000-00006D230000}"/>
    <cellStyle name="Heading 3 2 14 2 2" xfId="8863" xr:uid="{00000000-0005-0000-0000-00006E230000}"/>
    <cellStyle name="Heading 3 2 14 3" xfId="8864" xr:uid="{00000000-0005-0000-0000-00006F230000}"/>
    <cellStyle name="Heading 3 2 14 3 2" xfId="8865" xr:uid="{00000000-0005-0000-0000-000070230000}"/>
    <cellStyle name="Heading 3 2 14 4" xfId="8866" xr:uid="{00000000-0005-0000-0000-000071230000}"/>
    <cellStyle name="Heading 3 2 15" xfId="3889" xr:uid="{00000000-0005-0000-0000-000072230000}"/>
    <cellStyle name="Heading 3 2 15 2" xfId="8867" xr:uid="{00000000-0005-0000-0000-000073230000}"/>
    <cellStyle name="Heading 3 2 15 2 2" xfId="8868" xr:uid="{00000000-0005-0000-0000-000074230000}"/>
    <cellStyle name="Heading 3 2 15 3" xfId="8869" xr:uid="{00000000-0005-0000-0000-000075230000}"/>
    <cellStyle name="Heading 3 2 15 3 2" xfId="8870" xr:uid="{00000000-0005-0000-0000-000076230000}"/>
    <cellStyle name="Heading 3 2 15 4" xfId="8871" xr:uid="{00000000-0005-0000-0000-000077230000}"/>
    <cellStyle name="Heading 3 2 16" xfId="3890" xr:uid="{00000000-0005-0000-0000-000078230000}"/>
    <cellStyle name="Heading 3 2 16 2" xfId="8872" xr:uid="{00000000-0005-0000-0000-000079230000}"/>
    <cellStyle name="Heading 3 2 16 2 2" xfId="8873" xr:uid="{00000000-0005-0000-0000-00007A230000}"/>
    <cellStyle name="Heading 3 2 16 3" xfId="8874" xr:uid="{00000000-0005-0000-0000-00007B230000}"/>
    <cellStyle name="Heading 3 2 16 3 2" xfId="8875" xr:uid="{00000000-0005-0000-0000-00007C230000}"/>
    <cellStyle name="Heading 3 2 16 4" xfId="8876" xr:uid="{00000000-0005-0000-0000-00007D230000}"/>
    <cellStyle name="Heading 3 2 17" xfId="8877" xr:uid="{00000000-0005-0000-0000-00007E230000}"/>
    <cellStyle name="Heading 3 2 17 2" xfId="8878" xr:uid="{00000000-0005-0000-0000-00007F230000}"/>
    <cellStyle name="Heading 3 2 18" xfId="8879" xr:uid="{00000000-0005-0000-0000-000080230000}"/>
    <cellStyle name="Heading 3 2 18 2" xfId="8880" xr:uid="{00000000-0005-0000-0000-000081230000}"/>
    <cellStyle name="Heading 3 2 19" xfId="8881" xr:uid="{00000000-0005-0000-0000-000082230000}"/>
    <cellStyle name="Heading 3 2 2" xfId="3891" xr:uid="{00000000-0005-0000-0000-000083230000}"/>
    <cellStyle name="Heading 3 2 2 10" xfId="8882" xr:uid="{00000000-0005-0000-0000-000084230000}"/>
    <cellStyle name="Heading 3 2 2 10 2" xfId="8883" xr:uid="{00000000-0005-0000-0000-000085230000}"/>
    <cellStyle name="Heading 3 2 2 11" xfId="8884" xr:uid="{00000000-0005-0000-0000-000086230000}"/>
    <cellStyle name="Heading 3 2 2 11 2" xfId="8885" xr:uid="{00000000-0005-0000-0000-000087230000}"/>
    <cellStyle name="Heading 3 2 2 12" xfId="8886" xr:uid="{00000000-0005-0000-0000-000088230000}"/>
    <cellStyle name="Heading 3 2 2 2" xfId="3892" xr:uid="{00000000-0005-0000-0000-000089230000}"/>
    <cellStyle name="Heading 3 2 2 2 10" xfId="8887" xr:uid="{00000000-0005-0000-0000-00008A230000}"/>
    <cellStyle name="Heading 3 2 2 2 10 2" xfId="8888" xr:uid="{00000000-0005-0000-0000-00008B230000}"/>
    <cellStyle name="Heading 3 2 2 2 11" xfId="8889" xr:uid="{00000000-0005-0000-0000-00008C230000}"/>
    <cellStyle name="Heading 3 2 2 2 2" xfId="3893" xr:uid="{00000000-0005-0000-0000-00008D230000}"/>
    <cellStyle name="Heading 3 2 2 2 2 2" xfId="3894" xr:uid="{00000000-0005-0000-0000-00008E230000}"/>
    <cellStyle name="Heading 3 2 2 2 2 2 2" xfId="8890" xr:uid="{00000000-0005-0000-0000-00008F230000}"/>
    <cellStyle name="Heading 3 2 2 2 2 2 2 2" xfId="8891" xr:uid="{00000000-0005-0000-0000-000090230000}"/>
    <cellStyle name="Heading 3 2 2 2 2 2 3" xfId="8892" xr:uid="{00000000-0005-0000-0000-000091230000}"/>
    <cellStyle name="Heading 3 2 2 2 2 2 3 2" xfId="8893" xr:uid="{00000000-0005-0000-0000-000092230000}"/>
    <cellStyle name="Heading 3 2 2 2 2 2 4" xfId="8894" xr:uid="{00000000-0005-0000-0000-000093230000}"/>
    <cellStyle name="Heading 3 2 2 2 2 3" xfId="8895" xr:uid="{00000000-0005-0000-0000-000094230000}"/>
    <cellStyle name="Heading 3 2 2 2 2 3 2" xfId="8896" xr:uid="{00000000-0005-0000-0000-000095230000}"/>
    <cellStyle name="Heading 3 2 2 2 2 4" xfId="8897" xr:uid="{00000000-0005-0000-0000-000096230000}"/>
    <cellStyle name="Heading 3 2 2 2 2 4 2" xfId="8898" xr:uid="{00000000-0005-0000-0000-000097230000}"/>
    <cellStyle name="Heading 3 2 2 2 2 5" xfId="8899" xr:uid="{00000000-0005-0000-0000-000098230000}"/>
    <cellStyle name="Heading 3 2 2 2 3" xfId="3895" xr:uid="{00000000-0005-0000-0000-000099230000}"/>
    <cellStyle name="Heading 3 2 2 2 3 2" xfId="8900" xr:uid="{00000000-0005-0000-0000-00009A230000}"/>
    <cellStyle name="Heading 3 2 2 2 3 2 2" xfId="8901" xr:uid="{00000000-0005-0000-0000-00009B230000}"/>
    <cellStyle name="Heading 3 2 2 2 3 3" xfId="8902" xr:uid="{00000000-0005-0000-0000-00009C230000}"/>
    <cellStyle name="Heading 3 2 2 2 3 3 2" xfId="8903" xr:uid="{00000000-0005-0000-0000-00009D230000}"/>
    <cellStyle name="Heading 3 2 2 2 3 4" xfId="8904" xr:uid="{00000000-0005-0000-0000-00009E230000}"/>
    <cellStyle name="Heading 3 2 2 2 4" xfId="3896" xr:uid="{00000000-0005-0000-0000-00009F230000}"/>
    <cellStyle name="Heading 3 2 2 2 4 2" xfId="8905" xr:uid="{00000000-0005-0000-0000-0000A0230000}"/>
    <cellStyle name="Heading 3 2 2 2 4 2 2" xfId="8906" xr:uid="{00000000-0005-0000-0000-0000A1230000}"/>
    <cellStyle name="Heading 3 2 2 2 4 3" xfId="8907" xr:uid="{00000000-0005-0000-0000-0000A2230000}"/>
    <cellStyle name="Heading 3 2 2 2 4 3 2" xfId="8908" xr:uid="{00000000-0005-0000-0000-0000A3230000}"/>
    <cellStyle name="Heading 3 2 2 2 4 4" xfId="8909" xr:uid="{00000000-0005-0000-0000-0000A4230000}"/>
    <cellStyle name="Heading 3 2 2 2 5" xfId="3897" xr:uid="{00000000-0005-0000-0000-0000A5230000}"/>
    <cellStyle name="Heading 3 2 2 2 5 2" xfId="8910" xr:uid="{00000000-0005-0000-0000-0000A6230000}"/>
    <cellStyle name="Heading 3 2 2 2 5 2 2" xfId="8911" xr:uid="{00000000-0005-0000-0000-0000A7230000}"/>
    <cellStyle name="Heading 3 2 2 2 5 3" xfId="8912" xr:uid="{00000000-0005-0000-0000-0000A8230000}"/>
    <cellStyle name="Heading 3 2 2 2 5 3 2" xfId="8913" xr:uid="{00000000-0005-0000-0000-0000A9230000}"/>
    <cellStyle name="Heading 3 2 2 2 5 4" xfId="8914" xr:uid="{00000000-0005-0000-0000-0000AA230000}"/>
    <cellStyle name="Heading 3 2 2 2 6" xfId="3898" xr:uid="{00000000-0005-0000-0000-0000AB230000}"/>
    <cellStyle name="Heading 3 2 2 2 6 2" xfId="8915" xr:uid="{00000000-0005-0000-0000-0000AC230000}"/>
    <cellStyle name="Heading 3 2 2 2 6 2 2" xfId="8916" xr:uid="{00000000-0005-0000-0000-0000AD230000}"/>
    <cellStyle name="Heading 3 2 2 2 6 3" xfId="8917" xr:uid="{00000000-0005-0000-0000-0000AE230000}"/>
    <cellStyle name="Heading 3 2 2 2 6 3 2" xfId="8918" xr:uid="{00000000-0005-0000-0000-0000AF230000}"/>
    <cellStyle name="Heading 3 2 2 2 6 4" xfId="8919" xr:uid="{00000000-0005-0000-0000-0000B0230000}"/>
    <cellStyle name="Heading 3 2 2 2 7" xfId="3899" xr:uid="{00000000-0005-0000-0000-0000B1230000}"/>
    <cellStyle name="Heading 3 2 2 2 7 2" xfId="8920" xr:uid="{00000000-0005-0000-0000-0000B2230000}"/>
    <cellStyle name="Heading 3 2 2 2 7 2 2" xfId="8921" xr:uid="{00000000-0005-0000-0000-0000B3230000}"/>
    <cellStyle name="Heading 3 2 2 2 7 3" xfId="8922" xr:uid="{00000000-0005-0000-0000-0000B4230000}"/>
    <cellStyle name="Heading 3 2 2 2 7 3 2" xfId="8923" xr:uid="{00000000-0005-0000-0000-0000B5230000}"/>
    <cellStyle name="Heading 3 2 2 2 7 4" xfId="8924" xr:uid="{00000000-0005-0000-0000-0000B6230000}"/>
    <cellStyle name="Heading 3 2 2 2 8" xfId="3900" xr:uid="{00000000-0005-0000-0000-0000B7230000}"/>
    <cellStyle name="Heading 3 2 2 2 8 2" xfId="8925" xr:uid="{00000000-0005-0000-0000-0000B8230000}"/>
    <cellStyle name="Heading 3 2 2 2 8 2 2" xfId="8926" xr:uid="{00000000-0005-0000-0000-0000B9230000}"/>
    <cellStyle name="Heading 3 2 2 2 8 3" xfId="8927" xr:uid="{00000000-0005-0000-0000-0000BA230000}"/>
    <cellStyle name="Heading 3 2 2 2 8 3 2" xfId="8928" xr:uid="{00000000-0005-0000-0000-0000BB230000}"/>
    <cellStyle name="Heading 3 2 2 2 8 4" xfId="8929" xr:uid="{00000000-0005-0000-0000-0000BC230000}"/>
    <cellStyle name="Heading 3 2 2 2 9" xfId="8930" xr:uid="{00000000-0005-0000-0000-0000BD230000}"/>
    <cellStyle name="Heading 3 2 2 2 9 2" xfId="8931" xr:uid="{00000000-0005-0000-0000-0000BE230000}"/>
    <cellStyle name="Heading 3 2 2 3" xfId="3901" xr:uid="{00000000-0005-0000-0000-0000BF230000}"/>
    <cellStyle name="Heading 3 2 2 3 2" xfId="3902" xr:uid="{00000000-0005-0000-0000-0000C0230000}"/>
    <cellStyle name="Heading 3 2 2 3 2 2" xfId="8932" xr:uid="{00000000-0005-0000-0000-0000C1230000}"/>
    <cellStyle name="Heading 3 2 2 3 2 2 2" xfId="8933" xr:uid="{00000000-0005-0000-0000-0000C2230000}"/>
    <cellStyle name="Heading 3 2 2 3 2 3" xfId="8934" xr:uid="{00000000-0005-0000-0000-0000C3230000}"/>
    <cellStyle name="Heading 3 2 2 3 2 3 2" xfId="8935" xr:uid="{00000000-0005-0000-0000-0000C4230000}"/>
    <cellStyle name="Heading 3 2 2 3 2 4" xfId="8936" xr:uid="{00000000-0005-0000-0000-0000C5230000}"/>
    <cellStyle name="Heading 3 2 2 3 3" xfId="8937" xr:uid="{00000000-0005-0000-0000-0000C6230000}"/>
    <cellStyle name="Heading 3 2 2 3 3 2" xfId="8938" xr:uid="{00000000-0005-0000-0000-0000C7230000}"/>
    <cellStyle name="Heading 3 2 2 3 4" xfId="8939" xr:uid="{00000000-0005-0000-0000-0000C8230000}"/>
    <cellStyle name="Heading 3 2 2 3 4 2" xfId="8940" xr:uid="{00000000-0005-0000-0000-0000C9230000}"/>
    <cellStyle name="Heading 3 2 2 3 5" xfId="8941" xr:uid="{00000000-0005-0000-0000-0000CA230000}"/>
    <cellStyle name="Heading 3 2 2 4" xfId="3903" xr:uid="{00000000-0005-0000-0000-0000CB230000}"/>
    <cellStyle name="Heading 3 2 2 4 2" xfId="8942" xr:uid="{00000000-0005-0000-0000-0000CC230000}"/>
    <cellStyle name="Heading 3 2 2 4 2 2" xfId="8943" xr:uid="{00000000-0005-0000-0000-0000CD230000}"/>
    <cellStyle name="Heading 3 2 2 4 3" xfId="8944" xr:uid="{00000000-0005-0000-0000-0000CE230000}"/>
    <cellStyle name="Heading 3 2 2 4 3 2" xfId="8945" xr:uid="{00000000-0005-0000-0000-0000CF230000}"/>
    <cellStyle name="Heading 3 2 2 4 4" xfId="8946" xr:uid="{00000000-0005-0000-0000-0000D0230000}"/>
    <cellStyle name="Heading 3 2 2 5" xfId="3904" xr:uid="{00000000-0005-0000-0000-0000D1230000}"/>
    <cellStyle name="Heading 3 2 2 5 2" xfId="8947" xr:uid="{00000000-0005-0000-0000-0000D2230000}"/>
    <cellStyle name="Heading 3 2 2 5 2 2" xfId="8948" xr:uid="{00000000-0005-0000-0000-0000D3230000}"/>
    <cellStyle name="Heading 3 2 2 5 3" xfId="8949" xr:uid="{00000000-0005-0000-0000-0000D4230000}"/>
    <cellStyle name="Heading 3 2 2 5 3 2" xfId="8950" xr:uid="{00000000-0005-0000-0000-0000D5230000}"/>
    <cellStyle name="Heading 3 2 2 5 4" xfId="8951" xr:uid="{00000000-0005-0000-0000-0000D6230000}"/>
    <cellStyle name="Heading 3 2 2 6" xfId="3905" xr:uid="{00000000-0005-0000-0000-0000D7230000}"/>
    <cellStyle name="Heading 3 2 2 6 2" xfId="8952" xr:uid="{00000000-0005-0000-0000-0000D8230000}"/>
    <cellStyle name="Heading 3 2 2 6 2 2" xfId="8953" xr:uid="{00000000-0005-0000-0000-0000D9230000}"/>
    <cellStyle name="Heading 3 2 2 6 3" xfId="8954" xr:uid="{00000000-0005-0000-0000-0000DA230000}"/>
    <cellStyle name="Heading 3 2 2 6 3 2" xfId="8955" xr:uid="{00000000-0005-0000-0000-0000DB230000}"/>
    <cellStyle name="Heading 3 2 2 6 4" xfId="8956" xr:uid="{00000000-0005-0000-0000-0000DC230000}"/>
    <cellStyle name="Heading 3 2 2 7" xfId="3906" xr:uid="{00000000-0005-0000-0000-0000DD230000}"/>
    <cellStyle name="Heading 3 2 2 7 2" xfId="8957" xr:uid="{00000000-0005-0000-0000-0000DE230000}"/>
    <cellStyle name="Heading 3 2 2 7 2 2" xfId="8958" xr:uid="{00000000-0005-0000-0000-0000DF230000}"/>
    <cellStyle name="Heading 3 2 2 7 3" xfId="8959" xr:uid="{00000000-0005-0000-0000-0000E0230000}"/>
    <cellStyle name="Heading 3 2 2 7 3 2" xfId="8960" xr:uid="{00000000-0005-0000-0000-0000E1230000}"/>
    <cellStyle name="Heading 3 2 2 7 4" xfId="8961" xr:uid="{00000000-0005-0000-0000-0000E2230000}"/>
    <cellStyle name="Heading 3 2 2 8" xfId="3907" xr:uid="{00000000-0005-0000-0000-0000E3230000}"/>
    <cellStyle name="Heading 3 2 2 8 2" xfId="8962" xr:uid="{00000000-0005-0000-0000-0000E4230000}"/>
    <cellStyle name="Heading 3 2 2 8 2 2" xfId="8963" xr:uid="{00000000-0005-0000-0000-0000E5230000}"/>
    <cellStyle name="Heading 3 2 2 8 3" xfId="8964" xr:uid="{00000000-0005-0000-0000-0000E6230000}"/>
    <cellStyle name="Heading 3 2 2 8 3 2" xfId="8965" xr:uid="{00000000-0005-0000-0000-0000E7230000}"/>
    <cellStyle name="Heading 3 2 2 8 4" xfId="8966" xr:uid="{00000000-0005-0000-0000-0000E8230000}"/>
    <cellStyle name="Heading 3 2 2 9" xfId="3908" xr:uid="{00000000-0005-0000-0000-0000E9230000}"/>
    <cellStyle name="Heading 3 2 2 9 2" xfId="8967" xr:uid="{00000000-0005-0000-0000-0000EA230000}"/>
    <cellStyle name="Heading 3 2 2 9 2 2" xfId="8968" xr:uid="{00000000-0005-0000-0000-0000EB230000}"/>
    <cellStyle name="Heading 3 2 2 9 3" xfId="8969" xr:uid="{00000000-0005-0000-0000-0000EC230000}"/>
    <cellStyle name="Heading 3 2 2 9 3 2" xfId="8970" xr:uid="{00000000-0005-0000-0000-0000ED230000}"/>
    <cellStyle name="Heading 3 2 2 9 4" xfId="8971" xr:uid="{00000000-0005-0000-0000-0000EE230000}"/>
    <cellStyle name="Heading 3 2 3" xfId="3909" xr:uid="{00000000-0005-0000-0000-0000EF230000}"/>
    <cellStyle name="Heading 3 2 3 10" xfId="8972" xr:uid="{00000000-0005-0000-0000-0000F0230000}"/>
    <cellStyle name="Heading 3 2 3 10 2" xfId="8973" xr:uid="{00000000-0005-0000-0000-0000F1230000}"/>
    <cellStyle name="Heading 3 2 3 11" xfId="8974" xr:uid="{00000000-0005-0000-0000-0000F2230000}"/>
    <cellStyle name="Heading 3 2 3 11 2" xfId="8975" xr:uid="{00000000-0005-0000-0000-0000F3230000}"/>
    <cellStyle name="Heading 3 2 3 12" xfId="8976" xr:uid="{00000000-0005-0000-0000-0000F4230000}"/>
    <cellStyle name="Heading 3 2 3 2" xfId="3910" xr:uid="{00000000-0005-0000-0000-0000F5230000}"/>
    <cellStyle name="Heading 3 2 3 2 10" xfId="8977" xr:uid="{00000000-0005-0000-0000-0000F6230000}"/>
    <cellStyle name="Heading 3 2 3 2 10 2" xfId="8978" xr:uid="{00000000-0005-0000-0000-0000F7230000}"/>
    <cellStyle name="Heading 3 2 3 2 11" xfId="8979" xr:uid="{00000000-0005-0000-0000-0000F8230000}"/>
    <cellStyle name="Heading 3 2 3 2 2" xfId="3911" xr:uid="{00000000-0005-0000-0000-0000F9230000}"/>
    <cellStyle name="Heading 3 2 3 2 2 2" xfId="3912" xr:uid="{00000000-0005-0000-0000-0000FA230000}"/>
    <cellStyle name="Heading 3 2 3 2 2 2 2" xfId="8980" xr:uid="{00000000-0005-0000-0000-0000FB230000}"/>
    <cellStyle name="Heading 3 2 3 2 2 2 2 2" xfId="8981" xr:uid="{00000000-0005-0000-0000-0000FC230000}"/>
    <cellStyle name="Heading 3 2 3 2 2 2 3" xfId="8982" xr:uid="{00000000-0005-0000-0000-0000FD230000}"/>
    <cellStyle name="Heading 3 2 3 2 2 2 3 2" xfId="8983" xr:uid="{00000000-0005-0000-0000-0000FE230000}"/>
    <cellStyle name="Heading 3 2 3 2 2 2 4" xfId="8984" xr:uid="{00000000-0005-0000-0000-0000FF230000}"/>
    <cellStyle name="Heading 3 2 3 2 2 3" xfId="8985" xr:uid="{00000000-0005-0000-0000-000000240000}"/>
    <cellStyle name="Heading 3 2 3 2 2 3 2" xfId="8986" xr:uid="{00000000-0005-0000-0000-000001240000}"/>
    <cellStyle name="Heading 3 2 3 2 2 4" xfId="8987" xr:uid="{00000000-0005-0000-0000-000002240000}"/>
    <cellStyle name="Heading 3 2 3 2 2 4 2" xfId="8988" xr:uid="{00000000-0005-0000-0000-000003240000}"/>
    <cellStyle name="Heading 3 2 3 2 2 5" xfId="8989" xr:uid="{00000000-0005-0000-0000-000004240000}"/>
    <cellStyle name="Heading 3 2 3 2 3" xfId="3913" xr:uid="{00000000-0005-0000-0000-000005240000}"/>
    <cellStyle name="Heading 3 2 3 2 3 2" xfId="8990" xr:uid="{00000000-0005-0000-0000-000006240000}"/>
    <cellStyle name="Heading 3 2 3 2 3 2 2" xfId="8991" xr:uid="{00000000-0005-0000-0000-000007240000}"/>
    <cellStyle name="Heading 3 2 3 2 3 3" xfId="8992" xr:uid="{00000000-0005-0000-0000-000008240000}"/>
    <cellStyle name="Heading 3 2 3 2 3 3 2" xfId="8993" xr:uid="{00000000-0005-0000-0000-000009240000}"/>
    <cellStyle name="Heading 3 2 3 2 3 4" xfId="8994" xr:uid="{00000000-0005-0000-0000-00000A240000}"/>
    <cellStyle name="Heading 3 2 3 2 4" xfId="3914" xr:uid="{00000000-0005-0000-0000-00000B240000}"/>
    <cellStyle name="Heading 3 2 3 2 4 2" xfId="8995" xr:uid="{00000000-0005-0000-0000-00000C240000}"/>
    <cellStyle name="Heading 3 2 3 2 4 2 2" xfId="8996" xr:uid="{00000000-0005-0000-0000-00000D240000}"/>
    <cellStyle name="Heading 3 2 3 2 4 3" xfId="8997" xr:uid="{00000000-0005-0000-0000-00000E240000}"/>
    <cellStyle name="Heading 3 2 3 2 4 3 2" xfId="8998" xr:uid="{00000000-0005-0000-0000-00000F240000}"/>
    <cellStyle name="Heading 3 2 3 2 4 4" xfId="8999" xr:uid="{00000000-0005-0000-0000-000010240000}"/>
    <cellStyle name="Heading 3 2 3 2 5" xfId="3915" xr:uid="{00000000-0005-0000-0000-000011240000}"/>
    <cellStyle name="Heading 3 2 3 2 5 2" xfId="9000" xr:uid="{00000000-0005-0000-0000-000012240000}"/>
    <cellStyle name="Heading 3 2 3 2 5 2 2" xfId="9001" xr:uid="{00000000-0005-0000-0000-000013240000}"/>
    <cellStyle name="Heading 3 2 3 2 5 3" xfId="9002" xr:uid="{00000000-0005-0000-0000-000014240000}"/>
    <cellStyle name="Heading 3 2 3 2 5 3 2" xfId="9003" xr:uid="{00000000-0005-0000-0000-000015240000}"/>
    <cellStyle name="Heading 3 2 3 2 5 4" xfId="9004" xr:uid="{00000000-0005-0000-0000-000016240000}"/>
    <cellStyle name="Heading 3 2 3 2 6" xfId="3916" xr:uid="{00000000-0005-0000-0000-000017240000}"/>
    <cellStyle name="Heading 3 2 3 2 6 2" xfId="9005" xr:uid="{00000000-0005-0000-0000-000018240000}"/>
    <cellStyle name="Heading 3 2 3 2 6 2 2" xfId="9006" xr:uid="{00000000-0005-0000-0000-000019240000}"/>
    <cellStyle name="Heading 3 2 3 2 6 3" xfId="9007" xr:uid="{00000000-0005-0000-0000-00001A240000}"/>
    <cellStyle name="Heading 3 2 3 2 6 3 2" xfId="9008" xr:uid="{00000000-0005-0000-0000-00001B240000}"/>
    <cellStyle name="Heading 3 2 3 2 6 4" xfId="9009" xr:uid="{00000000-0005-0000-0000-00001C240000}"/>
    <cellStyle name="Heading 3 2 3 2 7" xfId="3917" xr:uid="{00000000-0005-0000-0000-00001D240000}"/>
    <cellStyle name="Heading 3 2 3 2 7 2" xfId="9010" xr:uid="{00000000-0005-0000-0000-00001E240000}"/>
    <cellStyle name="Heading 3 2 3 2 7 2 2" xfId="9011" xr:uid="{00000000-0005-0000-0000-00001F240000}"/>
    <cellStyle name="Heading 3 2 3 2 7 3" xfId="9012" xr:uid="{00000000-0005-0000-0000-000020240000}"/>
    <cellStyle name="Heading 3 2 3 2 7 3 2" xfId="9013" xr:uid="{00000000-0005-0000-0000-000021240000}"/>
    <cellStyle name="Heading 3 2 3 2 7 4" xfId="9014" xr:uid="{00000000-0005-0000-0000-000022240000}"/>
    <cellStyle name="Heading 3 2 3 2 8" xfId="3918" xr:uid="{00000000-0005-0000-0000-000023240000}"/>
    <cellStyle name="Heading 3 2 3 2 8 2" xfId="9015" xr:uid="{00000000-0005-0000-0000-000024240000}"/>
    <cellStyle name="Heading 3 2 3 2 8 2 2" xfId="9016" xr:uid="{00000000-0005-0000-0000-000025240000}"/>
    <cellStyle name="Heading 3 2 3 2 8 3" xfId="9017" xr:uid="{00000000-0005-0000-0000-000026240000}"/>
    <cellStyle name="Heading 3 2 3 2 8 3 2" xfId="9018" xr:uid="{00000000-0005-0000-0000-000027240000}"/>
    <cellStyle name="Heading 3 2 3 2 8 4" xfId="9019" xr:uid="{00000000-0005-0000-0000-000028240000}"/>
    <cellStyle name="Heading 3 2 3 2 9" xfId="9020" xr:uid="{00000000-0005-0000-0000-000029240000}"/>
    <cellStyle name="Heading 3 2 3 2 9 2" xfId="9021" xr:uid="{00000000-0005-0000-0000-00002A240000}"/>
    <cellStyle name="Heading 3 2 3 3" xfId="3919" xr:uid="{00000000-0005-0000-0000-00002B240000}"/>
    <cellStyle name="Heading 3 2 3 3 2" xfId="3920" xr:uid="{00000000-0005-0000-0000-00002C240000}"/>
    <cellStyle name="Heading 3 2 3 3 2 2" xfId="9022" xr:uid="{00000000-0005-0000-0000-00002D240000}"/>
    <cellStyle name="Heading 3 2 3 3 2 2 2" xfId="9023" xr:uid="{00000000-0005-0000-0000-00002E240000}"/>
    <cellStyle name="Heading 3 2 3 3 2 3" xfId="9024" xr:uid="{00000000-0005-0000-0000-00002F240000}"/>
    <cellStyle name="Heading 3 2 3 3 2 3 2" xfId="9025" xr:uid="{00000000-0005-0000-0000-000030240000}"/>
    <cellStyle name="Heading 3 2 3 3 2 4" xfId="9026" xr:uid="{00000000-0005-0000-0000-000031240000}"/>
    <cellStyle name="Heading 3 2 3 3 3" xfId="9027" xr:uid="{00000000-0005-0000-0000-000032240000}"/>
    <cellStyle name="Heading 3 2 3 3 3 2" xfId="9028" xr:uid="{00000000-0005-0000-0000-000033240000}"/>
    <cellStyle name="Heading 3 2 3 3 4" xfId="9029" xr:uid="{00000000-0005-0000-0000-000034240000}"/>
    <cellStyle name="Heading 3 2 3 3 4 2" xfId="9030" xr:uid="{00000000-0005-0000-0000-000035240000}"/>
    <cellStyle name="Heading 3 2 3 3 5" xfId="9031" xr:uid="{00000000-0005-0000-0000-000036240000}"/>
    <cellStyle name="Heading 3 2 3 4" xfId="3921" xr:uid="{00000000-0005-0000-0000-000037240000}"/>
    <cellStyle name="Heading 3 2 3 4 2" xfId="9032" xr:uid="{00000000-0005-0000-0000-000038240000}"/>
    <cellStyle name="Heading 3 2 3 4 2 2" xfId="9033" xr:uid="{00000000-0005-0000-0000-000039240000}"/>
    <cellStyle name="Heading 3 2 3 4 3" xfId="9034" xr:uid="{00000000-0005-0000-0000-00003A240000}"/>
    <cellStyle name="Heading 3 2 3 4 3 2" xfId="9035" xr:uid="{00000000-0005-0000-0000-00003B240000}"/>
    <cellStyle name="Heading 3 2 3 4 4" xfId="9036" xr:uid="{00000000-0005-0000-0000-00003C240000}"/>
    <cellStyle name="Heading 3 2 3 5" xfId="3922" xr:uid="{00000000-0005-0000-0000-00003D240000}"/>
    <cellStyle name="Heading 3 2 3 5 2" xfId="9037" xr:uid="{00000000-0005-0000-0000-00003E240000}"/>
    <cellStyle name="Heading 3 2 3 5 2 2" xfId="9038" xr:uid="{00000000-0005-0000-0000-00003F240000}"/>
    <cellStyle name="Heading 3 2 3 5 3" xfId="9039" xr:uid="{00000000-0005-0000-0000-000040240000}"/>
    <cellStyle name="Heading 3 2 3 5 3 2" xfId="9040" xr:uid="{00000000-0005-0000-0000-000041240000}"/>
    <cellStyle name="Heading 3 2 3 5 4" xfId="9041" xr:uid="{00000000-0005-0000-0000-000042240000}"/>
    <cellStyle name="Heading 3 2 3 6" xfId="3923" xr:uid="{00000000-0005-0000-0000-000043240000}"/>
    <cellStyle name="Heading 3 2 3 6 2" xfId="9042" xr:uid="{00000000-0005-0000-0000-000044240000}"/>
    <cellStyle name="Heading 3 2 3 6 2 2" xfId="9043" xr:uid="{00000000-0005-0000-0000-000045240000}"/>
    <cellStyle name="Heading 3 2 3 6 3" xfId="9044" xr:uid="{00000000-0005-0000-0000-000046240000}"/>
    <cellStyle name="Heading 3 2 3 6 3 2" xfId="9045" xr:uid="{00000000-0005-0000-0000-000047240000}"/>
    <cellStyle name="Heading 3 2 3 6 4" xfId="9046" xr:uid="{00000000-0005-0000-0000-000048240000}"/>
    <cellStyle name="Heading 3 2 3 7" xfId="3924" xr:uid="{00000000-0005-0000-0000-000049240000}"/>
    <cellStyle name="Heading 3 2 3 7 2" xfId="9047" xr:uid="{00000000-0005-0000-0000-00004A240000}"/>
    <cellStyle name="Heading 3 2 3 7 2 2" xfId="9048" xr:uid="{00000000-0005-0000-0000-00004B240000}"/>
    <cellStyle name="Heading 3 2 3 7 3" xfId="9049" xr:uid="{00000000-0005-0000-0000-00004C240000}"/>
    <cellStyle name="Heading 3 2 3 7 3 2" xfId="9050" xr:uid="{00000000-0005-0000-0000-00004D240000}"/>
    <cellStyle name="Heading 3 2 3 7 4" xfId="9051" xr:uid="{00000000-0005-0000-0000-00004E240000}"/>
    <cellStyle name="Heading 3 2 3 8" xfId="3925" xr:uid="{00000000-0005-0000-0000-00004F240000}"/>
    <cellStyle name="Heading 3 2 3 8 2" xfId="9052" xr:uid="{00000000-0005-0000-0000-000050240000}"/>
    <cellStyle name="Heading 3 2 3 8 2 2" xfId="9053" xr:uid="{00000000-0005-0000-0000-000051240000}"/>
    <cellStyle name="Heading 3 2 3 8 3" xfId="9054" xr:uid="{00000000-0005-0000-0000-000052240000}"/>
    <cellStyle name="Heading 3 2 3 8 3 2" xfId="9055" xr:uid="{00000000-0005-0000-0000-000053240000}"/>
    <cellStyle name="Heading 3 2 3 8 4" xfId="9056" xr:uid="{00000000-0005-0000-0000-000054240000}"/>
    <cellStyle name="Heading 3 2 3 9" xfId="3926" xr:uid="{00000000-0005-0000-0000-000055240000}"/>
    <cellStyle name="Heading 3 2 3 9 2" xfId="9057" xr:uid="{00000000-0005-0000-0000-000056240000}"/>
    <cellStyle name="Heading 3 2 3 9 2 2" xfId="9058" xr:uid="{00000000-0005-0000-0000-000057240000}"/>
    <cellStyle name="Heading 3 2 3 9 3" xfId="9059" xr:uid="{00000000-0005-0000-0000-000058240000}"/>
    <cellStyle name="Heading 3 2 3 9 3 2" xfId="9060" xr:uid="{00000000-0005-0000-0000-000059240000}"/>
    <cellStyle name="Heading 3 2 3 9 4" xfId="9061" xr:uid="{00000000-0005-0000-0000-00005A240000}"/>
    <cellStyle name="Heading 3 2 4" xfId="3927" xr:uid="{00000000-0005-0000-0000-00005B240000}"/>
    <cellStyle name="Heading 3 2 4 10" xfId="9062" xr:uid="{00000000-0005-0000-0000-00005C240000}"/>
    <cellStyle name="Heading 3 2 4 10 2" xfId="9063" xr:uid="{00000000-0005-0000-0000-00005D240000}"/>
    <cellStyle name="Heading 3 2 4 11" xfId="9064" xr:uid="{00000000-0005-0000-0000-00005E240000}"/>
    <cellStyle name="Heading 3 2 4 11 2" xfId="9065" xr:uid="{00000000-0005-0000-0000-00005F240000}"/>
    <cellStyle name="Heading 3 2 4 12" xfId="9066" xr:uid="{00000000-0005-0000-0000-000060240000}"/>
    <cellStyle name="Heading 3 2 4 2" xfId="3928" xr:uid="{00000000-0005-0000-0000-000061240000}"/>
    <cellStyle name="Heading 3 2 4 2 10" xfId="9067" xr:uid="{00000000-0005-0000-0000-000062240000}"/>
    <cellStyle name="Heading 3 2 4 2 10 2" xfId="9068" xr:uid="{00000000-0005-0000-0000-000063240000}"/>
    <cellStyle name="Heading 3 2 4 2 11" xfId="9069" xr:uid="{00000000-0005-0000-0000-000064240000}"/>
    <cellStyle name="Heading 3 2 4 2 2" xfId="3929" xr:uid="{00000000-0005-0000-0000-000065240000}"/>
    <cellStyle name="Heading 3 2 4 2 2 2" xfId="3930" xr:uid="{00000000-0005-0000-0000-000066240000}"/>
    <cellStyle name="Heading 3 2 4 2 2 2 2" xfId="9070" xr:uid="{00000000-0005-0000-0000-000067240000}"/>
    <cellStyle name="Heading 3 2 4 2 2 2 2 2" xfId="9071" xr:uid="{00000000-0005-0000-0000-000068240000}"/>
    <cellStyle name="Heading 3 2 4 2 2 2 3" xfId="9072" xr:uid="{00000000-0005-0000-0000-000069240000}"/>
    <cellStyle name="Heading 3 2 4 2 2 2 3 2" xfId="9073" xr:uid="{00000000-0005-0000-0000-00006A240000}"/>
    <cellStyle name="Heading 3 2 4 2 2 2 4" xfId="9074" xr:uid="{00000000-0005-0000-0000-00006B240000}"/>
    <cellStyle name="Heading 3 2 4 2 2 3" xfId="9075" xr:uid="{00000000-0005-0000-0000-00006C240000}"/>
    <cellStyle name="Heading 3 2 4 2 2 3 2" xfId="9076" xr:uid="{00000000-0005-0000-0000-00006D240000}"/>
    <cellStyle name="Heading 3 2 4 2 2 4" xfId="9077" xr:uid="{00000000-0005-0000-0000-00006E240000}"/>
    <cellStyle name="Heading 3 2 4 2 2 4 2" xfId="9078" xr:uid="{00000000-0005-0000-0000-00006F240000}"/>
    <cellStyle name="Heading 3 2 4 2 2 5" xfId="9079" xr:uid="{00000000-0005-0000-0000-000070240000}"/>
    <cellStyle name="Heading 3 2 4 2 3" xfId="3931" xr:uid="{00000000-0005-0000-0000-000071240000}"/>
    <cellStyle name="Heading 3 2 4 2 3 2" xfId="9080" xr:uid="{00000000-0005-0000-0000-000072240000}"/>
    <cellStyle name="Heading 3 2 4 2 3 2 2" xfId="9081" xr:uid="{00000000-0005-0000-0000-000073240000}"/>
    <cellStyle name="Heading 3 2 4 2 3 3" xfId="9082" xr:uid="{00000000-0005-0000-0000-000074240000}"/>
    <cellStyle name="Heading 3 2 4 2 3 3 2" xfId="9083" xr:uid="{00000000-0005-0000-0000-000075240000}"/>
    <cellStyle name="Heading 3 2 4 2 3 4" xfId="9084" xr:uid="{00000000-0005-0000-0000-000076240000}"/>
    <cellStyle name="Heading 3 2 4 2 4" xfId="3932" xr:uid="{00000000-0005-0000-0000-000077240000}"/>
    <cellStyle name="Heading 3 2 4 2 4 2" xfId="9085" xr:uid="{00000000-0005-0000-0000-000078240000}"/>
    <cellStyle name="Heading 3 2 4 2 4 2 2" xfId="9086" xr:uid="{00000000-0005-0000-0000-000079240000}"/>
    <cellStyle name="Heading 3 2 4 2 4 3" xfId="9087" xr:uid="{00000000-0005-0000-0000-00007A240000}"/>
    <cellStyle name="Heading 3 2 4 2 4 3 2" xfId="9088" xr:uid="{00000000-0005-0000-0000-00007B240000}"/>
    <cellStyle name="Heading 3 2 4 2 4 4" xfId="9089" xr:uid="{00000000-0005-0000-0000-00007C240000}"/>
    <cellStyle name="Heading 3 2 4 2 5" xfId="3933" xr:uid="{00000000-0005-0000-0000-00007D240000}"/>
    <cellStyle name="Heading 3 2 4 2 5 2" xfId="9090" xr:uid="{00000000-0005-0000-0000-00007E240000}"/>
    <cellStyle name="Heading 3 2 4 2 5 2 2" xfId="9091" xr:uid="{00000000-0005-0000-0000-00007F240000}"/>
    <cellStyle name="Heading 3 2 4 2 5 3" xfId="9092" xr:uid="{00000000-0005-0000-0000-000080240000}"/>
    <cellStyle name="Heading 3 2 4 2 5 3 2" xfId="9093" xr:uid="{00000000-0005-0000-0000-000081240000}"/>
    <cellStyle name="Heading 3 2 4 2 5 4" xfId="9094" xr:uid="{00000000-0005-0000-0000-000082240000}"/>
    <cellStyle name="Heading 3 2 4 2 6" xfId="3934" xr:uid="{00000000-0005-0000-0000-000083240000}"/>
    <cellStyle name="Heading 3 2 4 2 6 2" xfId="9095" xr:uid="{00000000-0005-0000-0000-000084240000}"/>
    <cellStyle name="Heading 3 2 4 2 6 2 2" xfId="9096" xr:uid="{00000000-0005-0000-0000-000085240000}"/>
    <cellStyle name="Heading 3 2 4 2 6 3" xfId="9097" xr:uid="{00000000-0005-0000-0000-000086240000}"/>
    <cellStyle name="Heading 3 2 4 2 6 3 2" xfId="9098" xr:uid="{00000000-0005-0000-0000-000087240000}"/>
    <cellStyle name="Heading 3 2 4 2 6 4" xfId="9099" xr:uid="{00000000-0005-0000-0000-000088240000}"/>
    <cellStyle name="Heading 3 2 4 2 7" xfId="3935" xr:uid="{00000000-0005-0000-0000-000089240000}"/>
    <cellStyle name="Heading 3 2 4 2 7 2" xfId="9100" xr:uid="{00000000-0005-0000-0000-00008A240000}"/>
    <cellStyle name="Heading 3 2 4 2 7 2 2" xfId="9101" xr:uid="{00000000-0005-0000-0000-00008B240000}"/>
    <cellStyle name="Heading 3 2 4 2 7 3" xfId="9102" xr:uid="{00000000-0005-0000-0000-00008C240000}"/>
    <cellStyle name="Heading 3 2 4 2 7 3 2" xfId="9103" xr:uid="{00000000-0005-0000-0000-00008D240000}"/>
    <cellStyle name="Heading 3 2 4 2 7 4" xfId="9104" xr:uid="{00000000-0005-0000-0000-00008E240000}"/>
    <cellStyle name="Heading 3 2 4 2 8" xfId="3936" xr:uid="{00000000-0005-0000-0000-00008F240000}"/>
    <cellStyle name="Heading 3 2 4 2 8 2" xfId="9105" xr:uid="{00000000-0005-0000-0000-000090240000}"/>
    <cellStyle name="Heading 3 2 4 2 8 2 2" xfId="9106" xr:uid="{00000000-0005-0000-0000-000091240000}"/>
    <cellStyle name="Heading 3 2 4 2 8 3" xfId="9107" xr:uid="{00000000-0005-0000-0000-000092240000}"/>
    <cellStyle name="Heading 3 2 4 2 8 3 2" xfId="9108" xr:uid="{00000000-0005-0000-0000-000093240000}"/>
    <cellStyle name="Heading 3 2 4 2 8 4" xfId="9109" xr:uid="{00000000-0005-0000-0000-000094240000}"/>
    <cellStyle name="Heading 3 2 4 2 9" xfId="9110" xr:uid="{00000000-0005-0000-0000-000095240000}"/>
    <cellStyle name="Heading 3 2 4 2 9 2" xfId="9111" xr:uid="{00000000-0005-0000-0000-000096240000}"/>
    <cellStyle name="Heading 3 2 4 3" xfId="3937" xr:uid="{00000000-0005-0000-0000-000097240000}"/>
    <cellStyle name="Heading 3 2 4 3 2" xfId="3938" xr:uid="{00000000-0005-0000-0000-000098240000}"/>
    <cellStyle name="Heading 3 2 4 3 2 2" xfId="9112" xr:uid="{00000000-0005-0000-0000-000099240000}"/>
    <cellStyle name="Heading 3 2 4 3 2 2 2" xfId="9113" xr:uid="{00000000-0005-0000-0000-00009A240000}"/>
    <cellStyle name="Heading 3 2 4 3 2 3" xfId="9114" xr:uid="{00000000-0005-0000-0000-00009B240000}"/>
    <cellStyle name="Heading 3 2 4 3 2 3 2" xfId="9115" xr:uid="{00000000-0005-0000-0000-00009C240000}"/>
    <cellStyle name="Heading 3 2 4 3 2 4" xfId="9116" xr:uid="{00000000-0005-0000-0000-00009D240000}"/>
    <cellStyle name="Heading 3 2 4 3 3" xfId="9117" xr:uid="{00000000-0005-0000-0000-00009E240000}"/>
    <cellStyle name="Heading 3 2 4 3 3 2" xfId="9118" xr:uid="{00000000-0005-0000-0000-00009F240000}"/>
    <cellStyle name="Heading 3 2 4 3 4" xfId="9119" xr:uid="{00000000-0005-0000-0000-0000A0240000}"/>
    <cellStyle name="Heading 3 2 4 3 4 2" xfId="9120" xr:uid="{00000000-0005-0000-0000-0000A1240000}"/>
    <cellStyle name="Heading 3 2 4 3 5" xfId="9121" xr:uid="{00000000-0005-0000-0000-0000A2240000}"/>
    <cellStyle name="Heading 3 2 4 4" xfId="3939" xr:uid="{00000000-0005-0000-0000-0000A3240000}"/>
    <cellStyle name="Heading 3 2 4 4 2" xfId="9122" xr:uid="{00000000-0005-0000-0000-0000A4240000}"/>
    <cellStyle name="Heading 3 2 4 4 2 2" xfId="9123" xr:uid="{00000000-0005-0000-0000-0000A5240000}"/>
    <cellStyle name="Heading 3 2 4 4 3" xfId="9124" xr:uid="{00000000-0005-0000-0000-0000A6240000}"/>
    <cellStyle name="Heading 3 2 4 4 3 2" xfId="9125" xr:uid="{00000000-0005-0000-0000-0000A7240000}"/>
    <cellStyle name="Heading 3 2 4 4 4" xfId="9126" xr:uid="{00000000-0005-0000-0000-0000A8240000}"/>
    <cellStyle name="Heading 3 2 4 5" xfId="3940" xr:uid="{00000000-0005-0000-0000-0000A9240000}"/>
    <cellStyle name="Heading 3 2 4 5 2" xfId="9127" xr:uid="{00000000-0005-0000-0000-0000AA240000}"/>
    <cellStyle name="Heading 3 2 4 5 2 2" xfId="9128" xr:uid="{00000000-0005-0000-0000-0000AB240000}"/>
    <cellStyle name="Heading 3 2 4 5 3" xfId="9129" xr:uid="{00000000-0005-0000-0000-0000AC240000}"/>
    <cellStyle name="Heading 3 2 4 5 3 2" xfId="9130" xr:uid="{00000000-0005-0000-0000-0000AD240000}"/>
    <cellStyle name="Heading 3 2 4 5 4" xfId="9131" xr:uid="{00000000-0005-0000-0000-0000AE240000}"/>
    <cellStyle name="Heading 3 2 4 6" xfId="3941" xr:uid="{00000000-0005-0000-0000-0000AF240000}"/>
    <cellStyle name="Heading 3 2 4 6 2" xfId="9132" xr:uid="{00000000-0005-0000-0000-0000B0240000}"/>
    <cellStyle name="Heading 3 2 4 6 2 2" xfId="9133" xr:uid="{00000000-0005-0000-0000-0000B1240000}"/>
    <cellStyle name="Heading 3 2 4 6 3" xfId="9134" xr:uid="{00000000-0005-0000-0000-0000B2240000}"/>
    <cellStyle name="Heading 3 2 4 6 3 2" xfId="9135" xr:uid="{00000000-0005-0000-0000-0000B3240000}"/>
    <cellStyle name="Heading 3 2 4 6 4" xfId="9136" xr:uid="{00000000-0005-0000-0000-0000B4240000}"/>
    <cellStyle name="Heading 3 2 4 7" xfId="3942" xr:uid="{00000000-0005-0000-0000-0000B5240000}"/>
    <cellStyle name="Heading 3 2 4 7 2" xfId="9137" xr:uid="{00000000-0005-0000-0000-0000B6240000}"/>
    <cellStyle name="Heading 3 2 4 7 2 2" xfId="9138" xr:uid="{00000000-0005-0000-0000-0000B7240000}"/>
    <cellStyle name="Heading 3 2 4 7 3" xfId="9139" xr:uid="{00000000-0005-0000-0000-0000B8240000}"/>
    <cellStyle name="Heading 3 2 4 7 3 2" xfId="9140" xr:uid="{00000000-0005-0000-0000-0000B9240000}"/>
    <cellStyle name="Heading 3 2 4 7 4" xfId="9141" xr:uid="{00000000-0005-0000-0000-0000BA240000}"/>
    <cellStyle name="Heading 3 2 4 8" xfId="3943" xr:uid="{00000000-0005-0000-0000-0000BB240000}"/>
    <cellStyle name="Heading 3 2 4 8 2" xfId="9142" xr:uid="{00000000-0005-0000-0000-0000BC240000}"/>
    <cellStyle name="Heading 3 2 4 8 2 2" xfId="9143" xr:uid="{00000000-0005-0000-0000-0000BD240000}"/>
    <cellStyle name="Heading 3 2 4 8 3" xfId="9144" xr:uid="{00000000-0005-0000-0000-0000BE240000}"/>
    <cellStyle name="Heading 3 2 4 8 3 2" xfId="9145" xr:uid="{00000000-0005-0000-0000-0000BF240000}"/>
    <cellStyle name="Heading 3 2 4 8 4" xfId="9146" xr:uid="{00000000-0005-0000-0000-0000C0240000}"/>
    <cellStyle name="Heading 3 2 4 9" xfId="3944" xr:uid="{00000000-0005-0000-0000-0000C1240000}"/>
    <cellStyle name="Heading 3 2 4 9 2" xfId="9147" xr:uid="{00000000-0005-0000-0000-0000C2240000}"/>
    <cellStyle name="Heading 3 2 4 9 2 2" xfId="9148" xr:uid="{00000000-0005-0000-0000-0000C3240000}"/>
    <cellStyle name="Heading 3 2 4 9 3" xfId="9149" xr:uid="{00000000-0005-0000-0000-0000C4240000}"/>
    <cellStyle name="Heading 3 2 4 9 3 2" xfId="9150" xr:uid="{00000000-0005-0000-0000-0000C5240000}"/>
    <cellStyle name="Heading 3 2 4 9 4" xfId="9151" xr:uid="{00000000-0005-0000-0000-0000C6240000}"/>
    <cellStyle name="Heading 3 2 5" xfId="3945" xr:uid="{00000000-0005-0000-0000-0000C7240000}"/>
    <cellStyle name="Heading 3 2 5 10" xfId="9152" xr:uid="{00000000-0005-0000-0000-0000C8240000}"/>
    <cellStyle name="Heading 3 2 5 10 2" xfId="9153" xr:uid="{00000000-0005-0000-0000-0000C9240000}"/>
    <cellStyle name="Heading 3 2 5 11" xfId="9154" xr:uid="{00000000-0005-0000-0000-0000CA240000}"/>
    <cellStyle name="Heading 3 2 5 11 2" xfId="9155" xr:uid="{00000000-0005-0000-0000-0000CB240000}"/>
    <cellStyle name="Heading 3 2 5 12" xfId="9156" xr:uid="{00000000-0005-0000-0000-0000CC240000}"/>
    <cellStyle name="Heading 3 2 5 2" xfId="3946" xr:uid="{00000000-0005-0000-0000-0000CD240000}"/>
    <cellStyle name="Heading 3 2 5 2 10" xfId="9157" xr:uid="{00000000-0005-0000-0000-0000CE240000}"/>
    <cellStyle name="Heading 3 2 5 2 10 2" xfId="9158" xr:uid="{00000000-0005-0000-0000-0000CF240000}"/>
    <cellStyle name="Heading 3 2 5 2 11" xfId="9159" xr:uid="{00000000-0005-0000-0000-0000D0240000}"/>
    <cellStyle name="Heading 3 2 5 2 2" xfId="3947" xr:uid="{00000000-0005-0000-0000-0000D1240000}"/>
    <cellStyle name="Heading 3 2 5 2 2 2" xfId="3948" xr:uid="{00000000-0005-0000-0000-0000D2240000}"/>
    <cellStyle name="Heading 3 2 5 2 2 2 2" xfId="9160" xr:uid="{00000000-0005-0000-0000-0000D3240000}"/>
    <cellStyle name="Heading 3 2 5 2 2 2 2 2" xfId="9161" xr:uid="{00000000-0005-0000-0000-0000D4240000}"/>
    <cellStyle name="Heading 3 2 5 2 2 2 3" xfId="9162" xr:uid="{00000000-0005-0000-0000-0000D5240000}"/>
    <cellStyle name="Heading 3 2 5 2 2 2 3 2" xfId="9163" xr:uid="{00000000-0005-0000-0000-0000D6240000}"/>
    <cellStyle name="Heading 3 2 5 2 2 2 4" xfId="9164" xr:uid="{00000000-0005-0000-0000-0000D7240000}"/>
    <cellStyle name="Heading 3 2 5 2 2 3" xfId="9165" xr:uid="{00000000-0005-0000-0000-0000D8240000}"/>
    <cellStyle name="Heading 3 2 5 2 2 3 2" xfId="9166" xr:uid="{00000000-0005-0000-0000-0000D9240000}"/>
    <cellStyle name="Heading 3 2 5 2 2 4" xfId="9167" xr:uid="{00000000-0005-0000-0000-0000DA240000}"/>
    <cellStyle name="Heading 3 2 5 2 2 4 2" xfId="9168" xr:uid="{00000000-0005-0000-0000-0000DB240000}"/>
    <cellStyle name="Heading 3 2 5 2 2 5" xfId="9169" xr:uid="{00000000-0005-0000-0000-0000DC240000}"/>
    <cellStyle name="Heading 3 2 5 2 3" xfId="3949" xr:uid="{00000000-0005-0000-0000-0000DD240000}"/>
    <cellStyle name="Heading 3 2 5 2 3 2" xfId="9170" xr:uid="{00000000-0005-0000-0000-0000DE240000}"/>
    <cellStyle name="Heading 3 2 5 2 3 2 2" xfId="9171" xr:uid="{00000000-0005-0000-0000-0000DF240000}"/>
    <cellStyle name="Heading 3 2 5 2 3 3" xfId="9172" xr:uid="{00000000-0005-0000-0000-0000E0240000}"/>
    <cellStyle name="Heading 3 2 5 2 3 3 2" xfId="9173" xr:uid="{00000000-0005-0000-0000-0000E1240000}"/>
    <cellStyle name="Heading 3 2 5 2 3 4" xfId="9174" xr:uid="{00000000-0005-0000-0000-0000E2240000}"/>
    <cellStyle name="Heading 3 2 5 2 4" xfId="3950" xr:uid="{00000000-0005-0000-0000-0000E3240000}"/>
    <cellStyle name="Heading 3 2 5 2 4 2" xfId="9175" xr:uid="{00000000-0005-0000-0000-0000E4240000}"/>
    <cellStyle name="Heading 3 2 5 2 4 2 2" xfId="9176" xr:uid="{00000000-0005-0000-0000-0000E5240000}"/>
    <cellStyle name="Heading 3 2 5 2 4 3" xfId="9177" xr:uid="{00000000-0005-0000-0000-0000E6240000}"/>
    <cellStyle name="Heading 3 2 5 2 4 3 2" xfId="9178" xr:uid="{00000000-0005-0000-0000-0000E7240000}"/>
    <cellStyle name="Heading 3 2 5 2 4 4" xfId="9179" xr:uid="{00000000-0005-0000-0000-0000E8240000}"/>
    <cellStyle name="Heading 3 2 5 2 5" xfId="3951" xr:uid="{00000000-0005-0000-0000-0000E9240000}"/>
    <cellStyle name="Heading 3 2 5 2 5 2" xfId="9180" xr:uid="{00000000-0005-0000-0000-0000EA240000}"/>
    <cellStyle name="Heading 3 2 5 2 5 2 2" xfId="9181" xr:uid="{00000000-0005-0000-0000-0000EB240000}"/>
    <cellStyle name="Heading 3 2 5 2 5 3" xfId="9182" xr:uid="{00000000-0005-0000-0000-0000EC240000}"/>
    <cellStyle name="Heading 3 2 5 2 5 3 2" xfId="9183" xr:uid="{00000000-0005-0000-0000-0000ED240000}"/>
    <cellStyle name="Heading 3 2 5 2 5 4" xfId="9184" xr:uid="{00000000-0005-0000-0000-0000EE240000}"/>
    <cellStyle name="Heading 3 2 5 2 6" xfId="3952" xr:uid="{00000000-0005-0000-0000-0000EF240000}"/>
    <cellStyle name="Heading 3 2 5 2 6 2" xfId="9185" xr:uid="{00000000-0005-0000-0000-0000F0240000}"/>
    <cellStyle name="Heading 3 2 5 2 6 2 2" xfId="9186" xr:uid="{00000000-0005-0000-0000-0000F1240000}"/>
    <cellStyle name="Heading 3 2 5 2 6 3" xfId="9187" xr:uid="{00000000-0005-0000-0000-0000F2240000}"/>
    <cellStyle name="Heading 3 2 5 2 6 3 2" xfId="9188" xr:uid="{00000000-0005-0000-0000-0000F3240000}"/>
    <cellStyle name="Heading 3 2 5 2 6 4" xfId="9189" xr:uid="{00000000-0005-0000-0000-0000F4240000}"/>
    <cellStyle name="Heading 3 2 5 2 7" xfId="3953" xr:uid="{00000000-0005-0000-0000-0000F5240000}"/>
    <cellStyle name="Heading 3 2 5 2 7 2" xfId="9190" xr:uid="{00000000-0005-0000-0000-0000F6240000}"/>
    <cellStyle name="Heading 3 2 5 2 7 2 2" xfId="9191" xr:uid="{00000000-0005-0000-0000-0000F7240000}"/>
    <cellStyle name="Heading 3 2 5 2 7 3" xfId="9192" xr:uid="{00000000-0005-0000-0000-0000F8240000}"/>
    <cellStyle name="Heading 3 2 5 2 7 3 2" xfId="9193" xr:uid="{00000000-0005-0000-0000-0000F9240000}"/>
    <cellStyle name="Heading 3 2 5 2 7 4" xfId="9194" xr:uid="{00000000-0005-0000-0000-0000FA240000}"/>
    <cellStyle name="Heading 3 2 5 2 8" xfId="3954" xr:uid="{00000000-0005-0000-0000-0000FB240000}"/>
    <cellStyle name="Heading 3 2 5 2 8 2" xfId="9195" xr:uid="{00000000-0005-0000-0000-0000FC240000}"/>
    <cellStyle name="Heading 3 2 5 2 8 2 2" xfId="9196" xr:uid="{00000000-0005-0000-0000-0000FD240000}"/>
    <cellStyle name="Heading 3 2 5 2 8 3" xfId="9197" xr:uid="{00000000-0005-0000-0000-0000FE240000}"/>
    <cellStyle name="Heading 3 2 5 2 8 3 2" xfId="9198" xr:uid="{00000000-0005-0000-0000-0000FF240000}"/>
    <cellStyle name="Heading 3 2 5 2 8 4" xfId="9199" xr:uid="{00000000-0005-0000-0000-000000250000}"/>
    <cellStyle name="Heading 3 2 5 2 9" xfId="9200" xr:uid="{00000000-0005-0000-0000-000001250000}"/>
    <cellStyle name="Heading 3 2 5 2 9 2" xfId="9201" xr:uid="{00000000-0005-0000-0000-000002250000}"/>
    <cellStyle name="Heading 3 2 5 3" xfId="3955" xr:uid="{00000000-0005-0000-0000-000003250000}"/>
    <cellStyle name="Heading 3 2 5 3 2" xfId="3956" xr:uid="{00000000-0005-0000-0000-000004250000}"/>
    <cellStyle name="Heading 3 2 5 3 2 2" xfId="9202" xr:uid="{00000000-0005-0000-0000-000005250000}"/>
    <cellStyle name="Heading 3 2 5 3 2 2 2" xfId="9203" xr:uid="{00000000-0005-0000-0000-000006250000}"/>
    <cellStyle name="Heading 3 2 5 3 2 3" xfId="9204" xr:uid="{00000000-0005-0000-0000-000007250000}"/>
    <cellStyle name="Heading 3 2 5 3 2 3 2" xfId="9205" xr:uid="{00000000-0005-0000-0000-000008250000}"/>
    <cellStyle name="Heading 3 2 5 3 2 4" xfId="9206" xr:uid="{00000000-0005-0000-0000-000009250000}"/>
    <cellStyle name="Heading 3 2 5 3 3" xfId="9207" xr:uid="{00000000-0005-0000-0000-00000A250000}"/>
    <cellStyle name="Heading 3 2 5 3 3 2" xfId="9208" xr:uid="{00000000-0005-0000-0000-00000B250000}"/>
    <cellStyle name="Heading 3 2 5 3 4" xfId="9209" xr:uid="{00000000-0005-0000-0000-00000C250000}"/>
    <cellStyle name="Heading 3 2 5 3 4 2" xfId="9210" xr:uid="{00000000-0005-0000-0000-00000D250000}"/>
    <cellStyle name="Heading 3 2 5 3 5" xfId="9211" xr:uid="{00000000-0005-0000-0000-00000E250000}"/>
    <cellStyle name="Heading 3 2 5 4" xfId="3957" xr:uid="{00000000-0005-0000-0000-00000F250000}"/>
    <cellStyle name="Heading 3 2 5 4 2" xfId="9212" xr:uid="{00000000-0005-0000-0000-000010250000}"/>
    <cellStyle name="Heading 3 2 5 4 2 2" xfId="9213" xr:uid="{00000000-0005-0000-0000-000011250000}"/>
    <cellStyle name="Heading 3 2 5 4 3" xfId="9214" xr:uid="{00000000-0005-0000-0000-000012250000}"/>
    <cellStyle name="Heading 3 2 5 4 3 2" xfId="9215" xr:uid="{00000000-0005-0000-0000-000013250000}"/>
    <cellStyle name="Heading 3 2 5 4 4" xfId="9216" xr:uid="{00000000-0005-0000-0000-000014250000}"/>
    <cellStyle name="Heading 3 2 5 5" xfId="3958" xr:uid="{00000000-0005-0000-0000-000015250000}"/>
    <cellStyle name="Heading 3 2 5 5 2" xfId="9217" xr:uid="{00000000-0005-0000-0000-000016250000}"/>
    <cellStyle name="Heading 3 2 5 5 2 2" xfId="9218" xr:uid="{00000000-0005-0000-0000-000017250000}"/>
    <cellStyle name="Heading 3 2 5 5 3" xfId="9219" xr:uid="{00000000-0005-0000-0000-000018250000}"/>
    <cellStyle name="Heading 3 2 5 5 3 2" xfId="9220" xr:uid="{00000000-0005-0000-0000-000019250000}"/>
    <cellStyle name="Heading 3 2 5 5 4" xfId="9221" xr:uid="{00000000-0005-0000-0000-00001A250000}"/>
    <cellStyle name="Heading 3 2 5 6" xfId="3959" xr:uid="{00000000-0005-0000-0000-00001B250000}"/>
    <cellStyle name="Heading 3 2 5 6 2" xfId="9222" xr:uid="{00000000-0005-0000-0000-00001C250000}"/>
    <cellStyle name="Heading 3 2 5 6 2 2" xfId="9223" xr:uid="{00000000-0005-0000-0000-00001D250000}"/>
    <cellStyle name="Heading 3 2 5 6 3" xfId="9224" xr:uid="{00000000-0005-0000-0000-00001E250000}"/>
    <cellStyle name="Heading 3 2 5 6 3 2" xfId="9225" xr:uid="{00000000-0005-0000-0000-00001F250000}"/>
    <cellStyle name="Heading 3 2 5 6 4" xfId="9226" xr:uid="{00000000-0005-0000-0000-000020250000}"/>
    <cellStyle name="Heading 3 2 5 7" xfId="3960" xr:uid="{00000000-0005-0000-0000-000021250000}"/>
    <cellStyle name="Heading 3 2 5 7 2" xfId="9227" xr:uid="{00000000-0005-0000-0000-000022250000}"/>
    <cellStyle name="Heading 3 2 5 7 2 2" xfId="9228" xr:uid="{00000000-0005-0000-0000-000023250000}"/>
    <cellStyle name="Heading 3 2 5 7 3" xfId="9229" xr:uid="{00000000-0005-0000-0000-000024250000}"/>
    <cellStyle name="Heading 3 2 5 7 3 2" xfId="9230" xr:uid="{00000000-0005-0000-0000-000025250000}"/>
    <cellStyle name="Heading 3 2 5 7 4" xfId="9231" xr:uid="{00000000-0005-0000-0000-000026250000}"/>
    <cellStyle name="Heading 3 2 5 8" xfId="3961" xr:uid="{00000000-0005-0000-0000-000027250000}"/>
    <cellStyle name="Heading 3 2 5 8 2" xfId="9232" xr:uid="{00000000-0005-0000-0000-000028250000}"/>
    <cellStyle name="Heading 3 2 5 8 2 2" xfId="9233" xr:uid="{00000000-0005-0000-0000-000029250000}"/>
    <cellStyle name="Heading 3 2 5 8 3" xfId="9234" xr:uid="{00000000-0005-0000-0000-00002A250000}"/>
    <cellStyle name="Heading 3 2 5 8 3 2" xfId="9235" xr:uid="{00000000-0005-0000-0000-00002B250000}"/>
    <cellStyle name="Heading 3 2 5 8 4" xfId="9236" xr:uid="{00000000-0005-0000-0000-00002C250000}"/>
    <cellStyle name="Heading 3 2 5 9" xfId="3962" xr:uid="{00000000-0005-0000-0000-00002D250000}"/>
    <cellStyle name="Heading 3 2 5 9 2" xfId="9237" xr:uid="{00000000-0005-0000-0000-00002E250000}"/>
    <cellStyle name="Heading 3 2 5 9 2 2" xfId="9238" xr:uid="{00000000-0005-0000-0000-00002F250000}"/>
    <cellStyle name="Heading 3 2 5 9 3" xfId="9239" xr:uid="{00000000-0005-0000-0000-000030250000}"/>
    <cellStyle name="Heading 3 2 5 9 3 2" xfId="9240" xr:uid="{00000000-0005-0000-0000-000031250000}"/>
    <cellStyle name="Heading 3 2 5 9 4" xfId="9241" xr:uid="{00000000-0005-0000-0000-000032250000}"/>
    <cellStyle name="Heading 3 2 6" xfId="3963" xr:uid="{00000000-0005-0000-0000-000033250000}"/>
    <cellStyle name="Heading 3 2 6 10" xfId="9242" xr:uid="{00000000-0005-0000-0000-000034250000}"/>
    <cellStyle name="Heading 3 2 6 10 2" xfId="9243" xr:uid="{00000000-0005-0000-0000-000035250000}"/>
    <cellStyle name="Heading 3 2 6 11" xfId="9244" xr:uid="{00000000-0005-0000-0000-000036250000}"/>
    <cellStyle name="Heading 3 2 6 11 2" xfId="9245" xr:uid="{00000000-0005-0000-0000-000037250000}"/>
    <cellStyle name="Heading 3 2 6 12" xfId="9246" xr:uid="{00000000-0005-0000-0000-000038250000}"/>
    <cellStyle name="Heading 3 2 6 2" xfId="3964" xr:uid="{00000000-0005-0000-0000-000039250000}"/>
    <cellStyle name="Heading 3 2 6 2 10" xfId="9247" xr:uid="{00000000-0005-0000-0000-00003A250000}"/>
    <cellStyle name="Heading 3 2 6 2 10 2" xfId="9248" xr:uid="{00000000-0005-0000-0000-00003B250000}"/>
    <cellStyle name="Heading 3 2 6 2 11" xfId="9249" xr:uid="{00000000-0005-0000-0000-00003C250000}"/>
    <cellStyle name="Heading 3 2 6 2 2" xfId="3965" xr:uid="{00000000-0005-0000-0000-00003D250000}"/>
    <cellStyle name="Heading 3 2 6 2 2 2" xfId="3966" xr:uid="{00000000-0005-0000-0000-00003E250000}"/>
    <cellStyle name="Heading 3 2 6 2 2 2 2" xfId="9250" xr:uid="{00000000-0005-0000-0000-00003F250000}"/>
    <cellStyle name="Heading 3 2 6 2 2 2 2 2" xfId="9251" xr:uid="{00000000-0005-0000-0000-000040250000}"/>
    <cellStyle name="Heading 3 2 6 2 2 2 3" xfId="9252" xr:uid="{00000000-0005-0000-0000-000041250000}"/>
    <cellStyle name="Heading 3 2 6 2 2 2 3 2" xfId="9253" xr:uid="{00000000-0005-0000-0000-000042250000}"/>
    <cellStyle name="Heading 3 2 6 2 2 2 4" xfId="9254" xr:uid="{00000000-0005-0000-0000-000043250000}"/>
    <cellStyle name="Heading 3 2 6 2 2 3" xfId="9255" xr:uid="{00000000-0005-0000-0000-000044250000}"/>
    <cellStyle name="Heading 3 2 6 2 2 3 2" xfId="9256" xr:uid="{00000000-0005-0000-0000-000045250000}"/>
    <cellStyle name="Heading 3 2 6 2 2 4" xfId="9257" xr:uid="{00000000-0005-0000-0000-000046250000}"/>
    <cellStyle name="Heading 3 2 6 2 2 4 2" xfId="9258" xr:uid="{00000000-0005-0000-0000-000047250000}"/>
    <cellStyle name="Heading 3 2 6 2 2 5" xfId="9259" xr:uid="{00000000-0005-0000-0000-000048250000}"/>
    <cellStyle name="Heading 3 2 6 2 3" xfId="3967" xr:uid="{00000000-0005-0000-0000-000049250000}"/>
    <cellStyle name="Heading 3 2 6 2 3 2" xfId="9260" xr:uid="{00000000-0005-0000-0000-00004A250000}"/>
    <cellStyle name="Heading 3 2 6 2 3 2 2" xfId="9261" xr:uid="{00000000-0005-0000-0000-00004B250000}"/>
    <cellStyle name="Heading 3 2 6 2 3 3" xfId="9262" xr:uid="{00000000-0005-0000-0000-00004C250000}"/>
    <cellStyle name="Heading 3 2 6 2 3 3 2" xfId="9263" xr:uid="{00000000-0005-0000-0000-00004D250000}"/>
    <cellStyle name="Heading 3 2 6 2 3 4" xfId="9264" xr:uid="{00000000-0005-0000-0000-00004E250000}"/>
    <cellStyle name="Heading 3 2 6 2 4" xfId="3968" xr:uid="{00000000-0005-0000-0000-00004F250000}"/>
    <cellStyle name="Heading 3 2 6 2 4 2" xfId="9265" xr:uid="{00000000-0005-0000-0000-000050250000}"/>
    <cellStyle name="Heading 3 2 6 2 4 2 2" xfId="9266" xr:uid="{00000000-0005-0000-0000-000051250000}"/>
    <cellStyle name="Heading 3 2 6 2 4 3" xfId="9267" xr:uid="{00000000-0005-0000-0000-000052250000}"/>
    <cellStyle name="Heading 3 2 6 2 4 3 2" xfId="9268" xr:uid="{00000000-0005-0000-0000-000053250000}"/>
    <cellStyle name="Heading 3 2 6 2 4 4" xfId="9269" xr:uid="{00000000-0005-0000-0000-000054250000}"/>
    <cellStyle name="Heading 3 2 6 2 5" xfId="3969" xr:uid="{00000000-0005-0000-0000-000055250000}"/>
    <cellStyle name="Heading 3 2 6 2 5 2" xfId="9270" xr:uid="{00000000-0005-0000-0000-000056250000}"/>
    <cellStyle name="Heading 3 2 6 2 5 2 2" xfId="9271" xr:uid="{00000000-0005-0000-0000-000057250000}"/>
    <cellStyle name="Heading 3 2 6 2 5 3" xfId="9272" xr:uid="{00000000-0005-0000-0000-000058250000}"/>
    <cellStyle name="Heading 3 2 6 2 5 3 2" xfId="9273" xr:uid="{00000000-0005-0000-0000-000059250000}"/>
    <cellStyle name="Heading 3 2 6 2 5 4" xfId="9274" xr:uid="{00000000-0005-0000-0000-00005A250000}"/>
    <cellStyle name="Heading 3 2 6 2 6" xfId="3970" xr:uid="{00000000-0005-0000-0000-00005B250000}"/>
    <cellStyle name="Heading 3 2 6 2 6 2" xfId="9275" xr:uid="{00000000-0005-0000-0000-00005C250000}"/>
    <cellStyle name="Heading 3 2 6 2 6 2 2" xfId="9276" xr:uid="{00000000-0005-0000-0000-00005D250000}"/>
    <cellStyle name="Heading 3 2 6 2 6 3" xfId="9277" xr:uid="{00000000-0005-0000-0000-00005E250000}"/>
    <cellStyle name="Heading 3 2 6 2 6 3 2" xfId="9278" xr:uid="{00000000-0005-0000-0000-00005F250000}"/>
    <cellStyle name="Heading 3 2 6 2 6 4" xfId="9279" xr:uid="{00000000-0005-0000-0000-000060250000}"/>
    <cellStyle name="Heading 3 2 6 2 7" xfId="3971" xr:uid="{00000000-0005-0000-0000-000061250000}"/>
    <cellStyle name="Heading 3 2 6 2 7 2" xfId="9280" xr:uid="{00000000-0005-0000-0000-000062250000}"/>
    <cellStyle name="Heading 3 2 6 2 7 2 2" xfId="9281" xr:uid="{00000000-0005-0000-0000-000063250000}"/>
    <cellStyle name="Heading 3 2 6 2 7 3" xfId="9282" xr:uid="{00000000-0005-0000-0000-000064250000}"/>
    <cellStyle name="Heading 3 2 6 2 7 3 2" xfId="9283" xr:uid="{00000000-0005-0000-0000-000065250000}"/>
    <cellStyle name="Heading 3 2 6 2 7 4" xfId="9284" xr:uid="{00000000-0005-0000-0000-000066250000}"/>
    <cellStyle name="Heading 3 2 6 2 8" xfId="3972" xr:uid="{00000000-0005-0000-0000-000067250000}"/>
    <cellStyle name="Heading 3 2 6 2 8 2" xfId="9285" xr:uid="{00000000-0005-0000-0000-000068250000}"/>
    <cellStyle name="Heading 3 2 6 2 8 2 2" xfId="9286" xr:uid="{00000000-0005-0000-0000-000069250000}"/>
    <cellStyle name="Heading 3 2 6 2 8 3" xfId="9287" xr:uid="{00000000-0005-0000-0000-00006A250000}"/>
    <cellStyle name="Heading 3 2 6 2 8 3 2" xfId="9288" xr:uid="{00000000-0005-0000-0000-00006B250000}"/>
    <cellStyle name="Heading 3 2 6 2 8 4" xfId="9289" xr:uid="{00000000-0005-0000-0000-00006C250000}"/>
    <cellStyle name="Heading 3 2 6 2 9" xfId="9290" xr:uid="{00000000-0005-0000-0000-00006D250000}"/>
    <cellStyle name="Heading 3 2 6 2 9 2" xfId="9291" xr:uid="{00000000-0005-0000-0000-00006E250000}"/>
    <cellStyle name="Heading 3 2 6 3" xfId="3973" xr:uid="{00000000-0005-0000-0000-00006F250000}"/>
    <cellStyle name="Heading 3 2 6 3 2" xfId="3974" xr:uid="{00000000-0005-0000-0000-000070250000}"/>
    <cellStyle name="Heading 3 2 6 3 2 2" xfId="9292" xr:uid="{00000000-0005-0000-0000-000071250000}"/>
    <cellStyle name="Heading 3 2 6 3 2 2 2" xfId="9293" xr:uid="{00000000-0005-0000-0000-000072250000}"/>
    <cellStyle name="Heading 3 2 6 3 2 3" xfId="9294" xr:uid="{00000000-0005-0000-0000-000073250000}"/>
    <cellStyle name="Heading 3 2 6 3 2 3 2" xfId="9295" xr:uid="{00000000-0005-0000-0000-000074250000}"/>
    <cellStyle name="Heading 3 2 6 3 2 4" xfId="9296" xr:uid="{00000000-0005-0000-0000-000075250000}"/>
    <cellStyle name="Heading 3 2 6 3 3" xfId="9297" xr:uid="{00000000-0005-0000-0000-000076250000}"/>
    <cellStyle name="Heading 3 2 6 3 3 2" xfId="9298" xr:uid="{00000000-0005-0000-0000-000077250000}"/>
    <cellStyle name="Heading 3 2 6 3 4" xfId="9299" xr:uid="{00000000-0005-0000-0000-000078250000}"/>
    <cellStyle name="Heading 3 2 6 3 4 2" xfId="9300" xr:uid="{00000000-0005-0000-0000-000079250000}"/>
    <cellStyle name="Heading 3 2 6 3 5" xfId="9301" xr:uid="{00000000-0005-0000-0000-00007A250000}"/>
    <cellStyle name="Heading 3 2 6 4" xfId="3975" xr:uid="{00000000-0005-0000-0000-00007B250000}"/>
    <cellStyle name="Heading 3 2 6 4 2" xfId="9302" xr:uid="{00000000-0005-0000-0000-00007C250000}"/>
    <cellStyle name="Heading 3 2 6 4 2 2" xfId="9303" xr:uid="{00000000-0005-0000-0000-00007D250000}"/>
    <cellStyle name="Heading 3 2 6 4 3" xfId="9304" xr:uid="{00000000-0005-0000-0000-00007E250000}"/>
    <cellStyle name="Heading 3 2 6 4 3 2" xfId="9305" xr:uid="{00000000-0005-0000-0000-00007F250000}"/>
    <cellStyle name="Heading 3 2 6 4 4" xfId="9306" xr:uid="{00000000-0005-0000-0000-000080250000}"/>
    <cellStyle name="Heading 3 2 6 5" xfId="3976" xr:uid="{00000000-0005-0000-0000-000081250000}"/>
    <cellStyle name="Heading 3 2 6 5 2" xfId="9307" xr:uid="{00000000-0005-0000-0000-000082250000}"/>
    <cellStyle name="Heading 3 2 6 5 2 2" xfId="9308" xr:uid="{00000000-0005-0000-0000-000083250000}"/>
    <cellStyle name="Heading 3 2 6 5 3" xfId="9309" xr:uid="{00000000-0005-0000-0000-000084250000}"/>
    <cellStyle name="Heading 3 2 6 5 3 2" xfId="9310" xr:uid="{00000000-0005-0000-0000-000085250000}"/>
    <cellStyle name="Heading 3 2 6 5 4" xfId="9311" xr:uid="{00000000-0005-0000-0000-000086250000}"/>
    <cellStyle name="Heading 3 2 6 6" xfId="3977" xr:uid="{00000000-0005-0000-0000-000087250000}"/>
    <cellStyle name="Heading 3 2 6 6 2" xfId="9312" xr:uid="{00000000-0005-0000-0000-000088250000}"/>
    <cellStyle name="Heading 3 2 6 6 2 2" xfId="9313" xr:uid="{00000000-0005-0000-0000-000089250000}"/>
    <cellStyle name="Heading 3 2 6 6 3" xfId="9314" xr:uid="{00000000-0005-0000-0000-00008A250000}"/>
    <cellStyle name="Heading 3 2 6 6 3 2" xfId="9315" xr:uid="{00000000-0005-0000-0000-00008B250000}"/>
    <cellStyle name="Heading 3 2 6 6 4" xfId="9316" xr:uid="{00000000-0005-0000-0000-00008C250000}"/>
    <cellStyle name="Heading 3 2 6 7" xfId="3978" xr:uid="{00000000-0005-0000-0000-00008D250000}"/>
    <cellStyle name="Heading 3 2 6 7 2" xfId="9317" xr:uid="{00000000-0005-0000-0000-00008E250000}"/>
    <cellStyle name="Heading 3 2 6 7 2 2" xfId="9318" xr:uid="{00000000-0005-0000-0000-00008F250000}"/>
    <cellStyle name="Heading 3 2 6 7 3" xfId="9319" xr:uid="{00000000-0005-0000-0000-000090250000}"/>
    <cellStyle name="Heading 3 2 6 7 3 2" xfId="9320" xr:uid="{00000000-0005-0000-0000-000091250000}"/>
    <cellStyle name="Heading 3 2 6 7 4" xfId="9321" xr:uid="{00000000-0005-0000-0000-000092250000}"/>
    <cellStyle name="Heading 3 2 6 8" xfId="3979" xr:uid="{00000000-0005-0000-0000-000093250000}"/>
    <cellStyle name="Heading 3 2 6 8 2" xfId="9322" xr:uid="{00000000-0005-0000-0000-000094250000}"/>
    <cellStyle name="Heading 3 2 6 8 2 2" xfId="9323" xr:uid="{00000000-0005-0000-0000-000095250000}"/>
    <cellStyle name="Heading 3 2 6 8 3" xfId="9324" xr:uid="{00000000-0005-0000-0000-000096250000}"/>
    <cellStyle name="Heading 3 2 6 8 3 2" xfId="9325" xr:uid="{00000000-0005-0000-0000-000097250000}"/>
    <cellStyle name="Heading 3 2 6 8 4" xfId="9326" xr:uid="{00000000-0005-0000-0000-000098250000}"/>
    <cellStyle name="Heading 3 2 6 9" xfId="3980" xr:uid="{00000000-0005-0000-0000-000099250000}"/>
    <cellStyle name="Heading 3 2 6 9 2" xfId="9327" xr:uid="{00000000-0005-0000-0000-00009A250000}"/>
    <cellStyle name="Heading 3 2 6 9 2 2" xfId="9328" xr:uid="{00000000-0005-0000-0000-00009B250000}"/>
    <cellStyle name="Heading 3 2 6 9 3" xfId="9329" xr:uid="{00000000-0005-0000-0000-00009C250000}"/>
    <cellStyle name="Heading 3 2 6 9 3 2" xfId="9330" xr:uid="{00000000-0005-0000-0000-00009D250000}"/>
    <cellStyle name="Heading 3 2 6 9 4" xfId="9331" xr:uid="{00000000-0005-0000-0000-00009E250000}"/>
    <cellStyle name="Heading 3 2 7" xfId="3981" xr:uid="{00000000-0005-0000-0000-00009F250000}"/>
    <cellStyle name="Heading 3 2 7 10" xfId="9332" xr:uid="{00000000-0005-0000-0000-0000A0250000}"/>
    <cellStyle name="Heading 3 2 7 10 2" xfId="9333" xr:uid="{00000000-0005-0000-0000-0000A1250000}"/>
    <cellStyle name="Heading 3 2 7 11" xfId="9334" xr:uid="{00000000-0005-0000-0000-0000A2250000}"/>
    <cellStyle name="Heading 3 2 7 11 2" xfId="9335" xr:uid="{00000000-0005-0000-0000-0000A3250000}"/>
    <cellStyle name="Heading 3 2 7 12" xfId="9336" xr:uid="{00000000-0005-0000-0000-0000A4250000}"/>
    <cellStyle name="Heading 3 2 7 2" xfId="3982" xr:uid="{00000000-0005-0000-0000-0000A5250000}"/>
    <cellStyle name="Heading 3 2 7 2 10" xfId="9337" xr:uid="{00000000-0005-0000-0000-0000A6250000}"/>
    <cellStyle name="Heading 3 2 7 2 10 2" xfId="9338" xr:uid="{00000000-0005-0000-0000-0000A7250000}"/>
    <cellStyle name="Heading 3 2 7 2 11" xfId="9339" xr:uid="{00000000-0005-0000-0000-0000A8250000}"/>
    <cellStyle name="Heading 3 2 7 2 2" xfId="3983" xr:uid="{00000000-0005-0000-0000-0000A9250000}"/>
    <cellStyle name="Heading 3 2 7 2 2 2" xfId="3984" xr:uid="{00000000-0005-0000-0000-0000AA250000}"/>
    <cellStyle name="Heading 3 2 7 2 2 2 2" xfId="9340" xr:uid="{00000000-0005-0000-0000-0000AB250000}"/>
    <cellStyle name="Heading 3 2 7 2 2 2 2 2" xfId="9341" xr:uid="{00000000-0005-0000-0000-0000AC250000}"/>
    <cellStyle name="Heading 3 2 7 2 2 2 3" xfId="9342" xr:uid="{00000000-0005-0000-0000-0000AD250000}"/>
    <cellStyle name="Heading 3 2 7 2 2 2 3 2" xfId="9343" xr:uid="{00000000-0005-0000-0000-0000AE250000}"/>
    <cellStyle name="Heading 3 2 7 2 2 2 4" xfId="9344" xr:uid="{00000000-0005-0000-0000-0000AF250000}"/>
    <cellStyle name="Heading 3 2 7 2 2 3" xfId="9345" xr:uid="{00000000-0005-0000-0000-0000B0250000}"/>
    <cellStyle name="Heading 3 2 7 2 2 3 2" xfId="9346" xr:uid="{00000000-0005-0000-0000-0000B1250000}"/>
    <cellStyle name="Heading 3 2 7 2 2 4" xfId="9347" xr:uid="{00000000-0005-0000-0000-0000B2250000}"/>
    <cellStyle name="Heading 3 2 7 2 2 4 2" xfId="9348" xr:uid="{00000000-0005-0000-0000-0000B3250000}"/>
    <cellStyle name="Heading 3 2 7 2 2 5" xfId="9349" xr:uid="{00000000-0005-0000-0000-0000B4250000}"/>
    <cellStyle name="Heading 3 2 7 2 3" xfId="3985" xr:uid="{00000000-0005-0000-0000-0000B5250000}"/>
    <cellStyle name="Heading 3 2 7 2 3 2" xfId="9350" xr:uid="{00000000-0005-0000-0000-0000B6250000}"/>
    <cellStyle name="Heading 3 2 7 2 3 2 2" xfId="9351" xr:uid="{00000000-0005-0000-0000-0000B7250000}"/>
    <cellStyle name="Heading 3 2 7 2 3 3" xfId="9352" xr:uid="{00000000-0005-0000-0000-0000B8250000}"/>
    <cellStyle name="Heading 3 2 7 2 3 3 2" xfId="9353" xr:uid="{00000000-0005-0000-0000-0000B9250000}"/>
    <cellStyle name="Heading 3 2 7 2 3 4" xfId="9354" xr:uid="{00000000-0005-0000-0000-0000BA250000}"/>
    <cellStyle name="Heading 3 2 7 2 4" xfId="3986" xr:uid="{00000000-0005-0000-0000-0000BB250000}"/>
    <cellStyle name="Heading 3 2 7 2 4 2" xfId="9355" xr:uid="{00000000-0005-0000-0000-0000BC250000}"/>
    <cellStyle name="Heading 3 2 7 2 4 2 2" xfId="9356" xr:uid="{00000000-0005-0000-0000-0000BD250000}"/>
    <cellStyle name="Heading 3 2 7 2 4 3" xfId="9357" xr:uid="{00000000-0005-0000-0000-0000BE250000}"/>
    <cellStyle name="Heading 3 2 7 2 4 3 2" xfId="9358" xr:uid="{00000000-0005-0000-0000-0000BF250000}"/>
    <cellStyle name="Heading 3 2 7 2 4 4" xfId="9359" xr:uid="{00000000-0005-0000-0000-0000C0250000}"/>
    <cellStyle name="Heading 3 2 7 2 5" xfId="3987" xr:uid="{00000000-0005-0000-0000-0000C1250000}"/>
    <cellStyle name="Heading 3 2 7 2 5 2" xfId="9360" xr:uid="{00000000-0005-0000-0000-0000C2250000}"/>
    <cellStyle name="Heading 3 2 7 2 5 2 2" xfId="9361" xr:uid="{00000000-0005-0000-0000-0000C3250000}"/>
    <cellStyle name="Heading 3 2 7 2 5 3" xfId="9362" xr:uid="{00000000-0005-0000-0000-0000C4250000}"/>
    <cellStyle name="Heading 3 2 7 2 5 3 2" xfId="9363" xr:uid="{00000000-0005-0000-0000-0000C5250000}"/>
    <cellStyle name="Heading 3 2 7 2 5 4" xfId="9364" xr:uid="{00000000-0005-0000-0000-0000C6250000}"/>
    <cellStyle name="Heading 3 2 7 2 6" xfId="3988" xr:uid="{00000000-0005-0000-0000-0000C7250000}"/>
    <cellStyle name="Heading 3 2 7 2 6 2" xfId="9365" xr:uid="{00000000-0005-0000-0000-0000C8250000}"/>
    <cellStyle name="Heading 3 2 7 2 6 2 2" xfId="9366" xr:uid="{00000000-0005-0000-0000-0000C9250000}"/>
    <cellStyle name="Heading 3 2 7 2 6 3" xfId="9367" xr:uid="{00000000-0005-0000-0000-0000CA250000}"/>
    <cellStyle name="Heading 3 2 7 2 6 3 2" xfId="9368" xr:uid="{00000000-0005-0000-0000-0000CB250000}"/>
    <cellStyle name="Heading 3 2 7 2 6 4" xfId="9369" xr:uid="{00000000-0005-0000-0000-0000CC250000}"/>
    <cellStyle name="Heading 3 2 7 2 7" xfId="3989" xr:uid="{00000000-0005-0000-0000-0000CD250000}"/>
    <cellStyle name="Heading 3 2 7 2 7 2" xfId="9370" xr:uid="{00000000-0005-0000-0000-0000CE250000}"/>
    <cellStyle name="Heading 3 2 7 2 7 2 2" xfId="9371" xr:uid="{00000000-0005-0000-0000-0000CF250000}"/>
    <cellStyle name="Heading 3 2 7 2 7 3" xfId="9372" xr:uid="{00000000-0005-0000-0000-0000D0250000}"/>
    <cellStyle name="Heading 3 2 7 2 7 3 2" xfId="9373" xr:uid="{00000000-0005-0000-0000-0000D1250000}"/>
    <cellStyle name="Heading 3 2 7 2 7 4" xfId="9374" xr:uid="{00000000-0005-0000-0000-0000D2250000}"/>
    <cellStyle name="Heading 3 2 7 2 8" xfId="3990" xr:uid="{00000000-0005-0000-0000-0000D3250000}"/>
    <cellStyle name="Heading 3 2 7 2 8 2" xfId="9375" xr:uid="{00000000-0005-0000-0000-0000D4250000}"/>
    <cellStyle name="Heading 3 2 7 2 8 2 2" xfId="9376" xr:uid="{00000000-0005-0000-0000-0000D5250000}"/>
    <cellStyle name="Heading 3 2 7 2 8 3" xfId="9377" xr:uid="{00000000-0005-0000-0000-0000D6250000}"/>
    <cellStyle name="Heading 3 2 7 2 8 3 2" xfId="9378" xr:uid="{00000000-0005-0000-0000-0000D7250000}"/>
    <cellStyle name="Heading 3 2 7 2 8 4" xfId="9379" xr:uid="{00000000-0005-0000-0000-0000D8250000}"/>
    <cellStyle name="Heading 3 2 7 2 9" xfId="9380" xr:uid="{00000000-0005-0000-0000-0000D9250000}"/>
    <cellStyle name="Heading 3 2 7 2 9 2" xfId="9381" xr:uid="{00000000-0005-0000-0000-0000DA250000}"/>
    <cellStyle name="Heading 3 2 7 3" xfId="3991" xr:uid="{00000000-0005-0000-0000-0000DB250000}"/>
    <cellStyle name="Heading 3 2 7 3 2" xfId="3992" xr:uid="{00000000-0005-0000-0000-0000DC250000}"/>
    <cellStyle name="Heading 3 2 7 3 2 2" xfId="9382" xr:uid="{00000000-0005-0000-0000-0000DD250000}"/>
    <cellStyle name="Heading 3 2 7 3 2 2 2" xfId="9383" xr:uid="{00000000-0005-0000-0000-0000DE250000}"/>
    <cellStyle name="Heading 3 2 7 3 2 3" xfId="9384" xr:uid="{00000000-0005-0000-0000-0000DF250000}"/>
    <cellStyle name="Heading 3 2 7 3 2 3 2" xfId="9385" xr:uid="{00000000-0005-0000-0000-0000E0250000}"/>
    <cellStyle name="Heading 3 2 7 3 2 4" xfId="9386" xr:uid="{00000000-0005-0000-0000-0000E1250000}"/>
    <cellStyle name="Heading 3 2 7 3 3" xfId="9387" xr:uid="{00000000-0005-0000-0000-0000E2250000}"/>
    <cellStyle name="Heading 3 2 7 3 3 2" xfId="9388" xr:uid="{00000000-0005-0000-0000-0000E3250000}"/>
    <cellStyle name="Heading 3 2 7 3 4" xfId="9389" xr:uid="{00000000-0005-0000-0000-0000E4250000}"/>
    <cellStyle name="Heading 3 2 7 3 4 2" xfId="9390" xr:uid="{00000000-0005-0000-0000-0000E5250000}"/>
    <cellStyle name="Heading 3 2 7 3 5" xfId="9391" xr:uid="{00000000-0005-0000-0000-0000E6250000}"/>
    <cellStyle name="Heading 3 2 7 4" xfId="3993" xr:uid="{00000000-0005-0000-0000-0000E7250000}"/>
    <cellStyle name="Heading 3 2 7 4 2" xfId="9392" xr:uid="{00000000-0005-0000-0000-0000E8250000}"/>
    <cellStyle name="Heading 3 2 7 4 2 2" xfId="9393" xr:uid="{00000000-0005-0000-0000-0000E9250000}"/>
    <cellStyle name="Heading 3 2 7 4 3" xfId="9394" xr:uid="{00000000-0005-0000-0000-0000EA250000}"/>
    <cellStyle name="Heading 3 2 7 4 3 2" xfId="9395" xr:uid="{00000000-0005-0000-0000-0000EB250000}"/>
    <cellStyle name="Heading 3 2 7 4 4" xfId="9396" xr:uid="{00000000-0005-0000-0000-0000EC250000}"/>
    <cellStyle name="Heading 3 2 7 5" xfId="3994" xr:uid="{00000000-0005-0000-0000-0000ED250000}"/>
    <cellStyle name="Heading 3 2 7 5 2" xfId="9397" xr:uid="{00000000-0005-0000-0000-0000EE250000}"/>
    <cellStyle name="Heading 3 2 7 5 2 2" xfId="9398" xr:uid="{00000000-0005-0000-0000-0000EF250000}"/>
    <cellStyle name="Heading 3 2 7 5 3" xfId="9399" xr:uid="{00000000-0005-0000-0000-0000F0250000}"/>
    <cellStyle name="Heading 3 2 7 5 3 2" xfId="9400" xr:uid="{00000000-0005-0000-0000-0000F1250000}"/>
    <cellStyle name="Heading 3 2 7 5 4" xfId="9401" xr:uid="{00000000-0005-0000-0000-0000F2250000}"/>
    <cellStyle name="Heading 3 2 7 6" xfId="3995" xr:uid="{00000000-0005-0000-0000-0000F3250000}"/>
    <cellStyle name="Heading 3 2 7 6 2" xfId="9402" xr:uid="{00000000-0005-0000-0000-0000F4250000}"/>
    <cellStyle name="Heading 3 2 7 6 2 2" xfId="9403" xr:uid="{00000000-0005-0000-0000-0000F5250000}"/>
    <cellStyle name="Heading 3 2 7 6 3" xfId="9404" xr:uid="{00000000-0005-0000-0000-0000F6250000}"/>
    <cellStyle name="Heading 3 2 7 6 3 2" xfId="9405" xr:uid="{00000000-0005-0000-0000-0000F7250000}"/>
    <cellStyle name="Heading 3 2 7 6 4" xfId="9406" xr:uid="{00000000-0005-0000-0000-0000F8250000}"/>
    <cellStyle name="Heading 3 2 7 7" xfId="3996" xr:uid="{00000000-0005-0000-0000-0000F9250000}"/>
    <cellStyle name="Heading 3 2 7 7 2" xfId="9407" xr:uid="{00000000-0005-0000-0000-0000FA250000}"/>
    <cellStyle name="Heading 3 2 7 7 2 2" xfId="9408" xr:uid="{00000000-0005-0000-0000-0000FB250000}"/>
    <cellStyle name="Heading 3 2 7 7 3" xfId="9409" xr:uid="{00000000-0005-0000-0000-0000FC250000}"/>
    <cellStyle name="Heading 3 2 7 7 3 2" xfId="9410" xr:uid="{00000000-0005-0000-0000-0000FD250000}"/>
    <cellStyle name="Heading 3 2 7 7 4" xfId="9411" xr:uid="{00000000-0005-0000-0000-0000FE250000}"/>
    <cellStyle name="Heading 3 2 7 8" xfId="3997" xr:uid="{00000000-0005-0000-0000-0000FF250000}"/>
    <cellStyle name="Heading 3 2 7 8 2" xfId="9412" xr:uid="{00000000-0005-0000-0000-000000260000}"/>
    <cellStyle name="Heading 3 2 7 8 2 2" xfId="9413" xr:uid="{00000000-0005-0000-0000-000001260000}"/>
    <cellStyle name="Heading 3 2 7 8 3" xfId="9414" xr:uid="{00000000-0005-0000-0000-000002260000}"/>
    <cellStyle name="Heading 3 2 7 8 3 2" xfId="9415" xr:uid="{00000000-0005-0000-0000-000003260000}"/>
    <cellStyle name="Heading 3 2 7 8 4" xfId="9416" xr:uid="{00000000-0005-0000-0000-000004260000}"/>
    <cellStyle name="Heading 3 2 7 9" xfId="3998" xr:uid="{00000000-0005-0000-0000-000005260000}"/>
    <cellStyle name="Heading 3 2 7 9 2" xfId="9417" xr:uid="{00000000-0005-0000-0000-000006260000}"/>
    <cellStyle name="Heading 3 2 7 9 2 2" xfId="9418" xr:uid="{00000000-0005-0000-0000-000007260000}"/>
    <cellStyle name="Heading 3 2 7 9 3" xfId="9419" xr:uid="{00000000-0005-0000-0000-000008260000}"/>
    <cellStyle name="Heading 3 2 7 9 3 2" xfId="9420" xr:uid="{00000000-0005-0000-0000-000009260000}"/>
    <cellStyle name="Heading 3 2 7 9 4" xfId="9421" xr:uid="{00000000-0005-0000-0000-00000A260000}"/>
    <cellStyle name="Heading 3 2 8" xfId="3999" xr:uid="{00000000-0005-0000-0000-00000B260000}"/>
    <cellStyle name="Heading 3 2 8 2" xfId="4000" xr:uid="{00000000-0005-0000-0000-00000C260000}"/>
    <cellStyle name="Heading 3 2 8 2 2" xfId="9422" xr:uid="{00000000-0005-0000-0000-00000D260000}"/>
    <cellStyle name="Heading 3 2 8 2 2 2" xfId="9423" xr:uid="{00000000-0005-0000-0000-00000E260000}"/>
    <cellStyle name="Heading 3 2 8 2 3" xfId="9424" xr:uid="{00000000-0005-0000-0000-00000F260000}"/>
    <cellStyle name="Heading 3 2 8 2 3 2" xfId="9425" xr:uid="{00000000-0005-0000-0000-000010260000}"/>
    <cellStyle name="Heading 3 2 8 2 4" xfId="9426" xr:uid="{00000000-0005-0000-0000-000011260000}"/>
    <cellStyle name="Heading 3 2 8 3" xfId="9427" xr:uid="{00000000-0005-0000-0000-000012260000}"/>
    <cellStyle name="Heading 3 2 8 3 2" xfId="9428" xr:uid="{00000000-0005-0000-0000-000013260000}"/>
    <cellStyle name="Heading 3 2 8 4" xfId="9429" xr:uid="{00000000-0005-0000-0000-000014260000}"/>
    <cellStyle name="Heading 3 2 8 4 2" xfId="9430" xr:uid="{00000000-0005-0000-0000-000015260000}"/>
    <cellStyle name="Heading 3 2 8 5" xfId="9431" xr:uid="{00000000-0005-0000-0000-000016260000}"/>
    <cellStyle name="Heading 3 2 9" xfId="4001" xr:uid="{00000000-0005-0000-0000-000017260000}"/>
    <cellStyle name="Heading 3 2 9 2" xfId="9432" xr:uid="{00000000-0005-0000-0000-000018260000}"/>
    <cellStyle name="Heading 3 2 9 2 2" xfId="9433" xr:uid="{00000000-0005-0000-0000-000019260000}"/>
    <cellStyle name="Heading 3 2 9 3" xfId="9434" xr:uid="{00000000-0005-0000-0000-00001A260000}"/>
    <cellStyle name="Heading 3 2 9 3 2" xfId="9435" xr:uid="{00000000-0005-0000-0000-00001B260000}"/>
    <cellStyle name="Heading 3 2 9 4" xfId="9436" xr:uid="{00000000-0005-0000-0000-00001C260000}"/>
    <cellStyle name="Heading 3 3" xfId="4002" xr:uid="{00000000-0005-0000-0000-00001D260000}"/>
    <cellStyle name="Heading 3 3 10" xfId="9437" xr:uid="{00000000-0005-0000-0000-00001E260000}"/>
    <cellStyle name="Heading 3 3 10 2" xfId="9438" xr:uid="{00000000-0005-0000-0000-00001F260000}"/>
    <cellStyle name="Heading 3 3 11" xfId="9439" xr:uid="{00000000-0005-0000-0000-000020260000}"/>
    <cellStyle name="Heading 3 3 2" xfId="4003" xr:uid="{00000000-0005-0000-0000-000021260000}"/>
    <cellStyle name="Heading 3 3 2 2" xfId="4004" xr:uid="{00000000-0005-0000-0000-000022260000}"/>
    <cellStyle name="Heading 3 3 2 2 2" xfId="9440" xr:uid="{00000000-0005-0000-0000-000023260000}"/>
    <cellStyle name="Heading 3 3 2 2 2 2" xfId="9441" xr:uid="{00000000-0005-0000-0000-000024260000}"/>
    <cellStyle name="Heading 3 3 2 2 3" xfId="9442" xr:uid="{00000000-0005-0000-0000-000025260000}"/>
    <cellStyle name="Heading 3 3 2 2 3 2" xfId="9443" xr:uid="{00000000-0005-0000-0000-000026260000}"/>
    <cellStyle name="Heading 3 3 2 2 4" xfId="9444" xr:uid="{00000000-0005-0000-0000-000027260000}"/>
    <cellStyle name="Heading 3 3 2 3" xfId="9445" xr:uid="{00000000-0005-0000-0000-000028260000}"/>
    <cellStyle name="Heading 3 3 2 3 2" xfId="9446" xr:uid="{00000000-0005-0000-0000-000029260000}"/>
    <cellStyle name="Heading 3 3 2 4" xfId="9447" xr:uid="{00000000-0005-0000-0000-00002A260000}"/>
    <cellStyle name="Heading 3 3 2 4 2" xfId="9448" xr:uid="{00000000-0005-0000-0000-00002B260000}"/>
    <cellStyle name="Heading 3 3 2 5" xfId="9449" xr:uid="{00000000-0005-0000-0000-00002C260000}"/>
    <cellStyle name="Heading 3 3 3" xfId="4005" xr:uid="{00000000-0005-0000-0000-00002D260000}"/>
    <cellStyle name="Heading 3 3 3 2" xfId="9450" xr:uid="{00000000-0005-0000-0000-00002E260000}"/>
    <cellStyle name="Heading 3 3 3 2 2" xfId="9451" xr:uid="{00000000-0005-0000-0000-00002F260000}"/>
    <cellStyle name="Heading 3 3 3 3" xfId="9452" xr:uid="{00000000-0005-0000-0000-000030260000}"/>
    <cellStyle name="Heading 3 3 3 3 2" xfId="9453" xr:uid="{00000000-0005-0000-0000-000031260000}"/>
    <cellStyle name="Heading 3 3 3 4" xfId="9454" xr:uid="{00000000-0005-0000-0000-000032260000}"/>
    <cellStyle name="Heading 3 3 4" xfId="4006" xr:uid="{00000000-0005-0000-0000-000033260000}"/>
    <cellStyle name="Heading 3 3 4 2" xfId="9455" xr:uid="{00000000-0005-0000-0000-000034260000}"/>
    <cellStyle name="Heading 3 3 4 2 2" xfId="9456" xr:uid="{00000000-0005-0000-0000-000035260000}"/>
    <cellStyle name="Heading 3 3 4 3" xfId="9457" xr:uid="{00000000-0005-0000-0000-000036260000}"/>
    <cellStyle name="Heading 3 3 4 3 2" xfId="9458" xr:uid="{00000000-0005-0000-0000-000037260000}"/>
    <cellStyle name="Heading 3 3 4 4" xfId="9459" xr:uid="{00000000-0005-0000-0000-000038260000}"/>
    <cellStyle name="Heading 3 3 5" xfId="4007" xr:uid="{00000000-0005-0000-0000-000039260000}"/>
    <cellStyle name="Heading 3 3 5 2" xfId="9460" xr:uid="{00000000-0005-0000-0000-00003A260000}"/>
    <cellStyle name="Heading 3 3 5 2 2" xfId="9461" xr:uid="{00000000-0005-0000-0000-00003B260000}"/>
    <cellStyle name="Heading 3 3 5 3" xfId="9462" xr:uid="{00000000-0005-0000-0000-00003C260000}"/>
    <cellStyle name="Heading 3 3 5 3 2" xfId="9463" xr:uid="{00000000-0005-0000-0000-00003D260000}"/>
    <cellStyle name="Heading 3 3 5 4" xfId="9464" xr:uid="{00000000-0005-0000-0000-00003E260000}"/>
    <cellStyle name="Heading 3 3 6" xfId="4008" xr:uid="{00000000-0005-0000-0000-00003F260000}"/>
    <cellStyle name="Heading 3 3 6 2" xfId="9465" xr:uid="{00000000-0005-0000-0000-000040260000}"/>
    <cellStyle name="Heading 3 3 6 2 2" xfId="9466" xr:uid="{00000000-0005-0000-0000-000041260000}"/>
    <cellStyle name="Heading 3 3 6 3" xfId="9467" xr:uid="{00000000-0005-0000-0000-000042260000}"/>
    <cellStyle name="Heading 3 3 6 3 2" xfId="9468" xr:uid="{00000000-0005-0000-0000-000043260000}"/>
    <cellStyle name="Heading 3 3 6 4" xfId="9469" xr:uid="{00000000-0005-0000-0000-000044260000}"/>
    <cellStyle name="Heading 3 3 7" xfId="4009" xr:uid="{00000000-0005-0000-0000-000045260000}"/>
    <cellStyle name="Heading 3 3 7 2" xfId="9470" xr:uid="{00000000-0005-0000-0000-000046260000}"/>
    <cellStyle name="Heading 3 3 7 2 2" xfId="9471" xr:uid="{00000000-0005-0000-0000-000047260000}"/>
    <cellStyle name="Heading 3 3 7 3" xfId="9472" xr:uid="{00000000-0005-0000-0000-000048260000}"/>
    <cellStyle name="Heading 3 3 7 3 2" xfId="9473" xr:uid="{00000000-0005-0000-0000-000049260000}"/>
    <cellStyle name="Heading 3 3 7 4" xfId="9474" xr:uid="{00000000-0005-0000-0000-00004A260000}"/>
    <cellStyle name="Heading 3 3 8" xfId="4010" xr:uid="{00000000-0005-0000-0000-00004B260000}"/>
    <cellStyle name="Heading 3 3 8 2" xfId="9475" xr:uid="{00000000-0005-0000-0000-00004C260000}"/>
    <cellStyle name="Heading 3 3 8 2 2" xfId="9476" xr:uid="{00000000-0005-0000-0000-00004D260000}"/>
    <cellStyle name="Heading 3 3 8 3" xfId="9477" xr:uid="{00000000-0005-0000-0000-00004E260000}"/>
    <cellStyle name="Heading 3 3 8 3 2" xfId="9478" xr:uid="{00000000-0005-0000-0000-00004F260000}"/>
    <cellStyle name="Heading 3 3 8 4" xfId="9479" xr:uid="{00000000-0005-0000-0000-000050260000}"/>
    <cellStyle name="Heading 3 3 9" xfId="9480" xr:uid="{00000000-0005-0000-0000-000051260000}"/>
    <cellStyle name="Heading 3 3 9 2" xfId="9481" xr:uid="{00000000-0005-0000-0000-000052260000}"/>
    <cellStyle name="Heading 3 4" xfId="52718" xr:uid="{00000000-0005-0000-0000-000053260000}"/>
    <cellStyle name="Heading 3 5" xfId="52719" xr:uid="{00000000-0005-0000-0000-000054260000}"/>
    <cellStyle name="Heading 3 6" xfId="52720" xr:uid="{00000000-0005-0000-0000-000055260000}"/>
    <cellStyle name="Heading 4 2" xfId="4011" xr:uid="{00000000-0005-0000-0000-000056260000}"/>
    <cellStyle name="Heading 4 2 2" xfId="4012" xr:uid="{00000000-0005-0000-0000-000057260000}"/>
    <cellStyle name="Heading 4 2 3" xfId="4013" xr:uid="{00000000-0005-0000-0000-000058260000}"/>
    <cellStyle name="Heading 4 2 4" xfId="4014" xr:uid="{00000000-0005-0000-0000-000059260000}"/>
    <cellStyle name="Heading 4 2 5" xfId="4015" xr:uid="{00000000-0005-0000-0000-00005A260000}"/>
    <cellStyle name="Heading 4 2 6" xfId="4016" xr:uid="{00000000-0005-0000-0000-00005B260000}"/>
    <cellStyle name="Heading 4 2 7" xfId="4017" xr:uid="{00000000-0005-0000-0000-00005C260000}"/>
    <cellStyle name="Heading 4 2 8" xfId="4018" xr:uid="{00000000-0005-0000-0000-00005D260000}"/>
    <cellStyle name="Heading 4 3" xfId="4019" xr:uid="{00000000-0005-0000-0000-00005E260000}"/>
    <cellStyle name="Heading 4 4" xfId="52721" xr:uid="{00000000-0005-0000-0000-00005F260000}"/>
    <cellStyle name="Heading 4 5" xfId="52722" xr:uid="{00000000-0005-0000-0000-000060260000}"/>
    <cellStyle name="Heading 4 6" xfId="52723" xr:uid="{00000000-0005-0000-0000-000061260000}"/>
    <cellStyle name="Hyperlink 2" xfId="9482" xr:uid="{00000000-0005-0000-0000-000062260000}"/>
    <cellStyle name="Hyperlink 2 10" xfId="9483" xr:uid="{00000000-0005-0000-0000-000063260000}"/>
    <cellStyle name="Hyperlink 2 11" xfId="9484" xr:uid="{00000000-0005-0000-0000-000064260000}"/>
    <cellStyle name="Hyperlink 2 2" xfId="9485" xr:uid="{00000000-0005-0000-0000-000065260000}"/>
    <cellStyle name="Hyperlink 2 3" xfId="9486" xr:uid="{00000000-0005-0000-0000-000066260000}"/>
    <cellStyle name="Hyperlink 2 4" xfId="9487" xr:uid="{00000000-0005-0000-0000-000067260000}"/>
    <cellStyle name="Hyperlink 2 5" xfId="9488" xr:uid="{00000000-0005-0000-0000-000068260000}"/>
    <cellStyle name="Hyperlink 2 6" xfId="9489" xr:uid="{00000000-0005-0000-0000-000069260000}"/>
    <cellStyle name="Hyperlink 2 7" xfId="9490" xr:uid="{00000000-0005-0000-0000-00006A260000}"/>
    <cellStyle name="Hyperlink 2 8" xfId="9491" xr:uid="{00000000-0005-0000-0000-00006B260000}"/>
    <cellStyle name="Hyperlink 2 9" xfId="9492" xr:uid="{00000000-0005-0000-0000-00006C260000}"/>
    <cellStyle name="Hyperlink 3" xfId="9493" xr:uid="{00000000-0005-0000-0000-00006D260000}"/>
    <cellStyle name="Input 2" xfId="4020" xr:uid="{00000000-0005-0000-0000-00006E260000}"/>
    <cellStyle name="Input 2 2" xfId="4021" xr:uid="{00000000-0005-0000-0000-00006F260000}"/>
    <cellStyle name="Input 2 2 2" xfId="9494" xr:uid="{00000000-0005-0000-0000-000070260000}"/>
    <cellStyle name="Input 2 2 2 2" xfId="9495" xr:uid="{00000000-0005-0000-0000-000071260000}"/>
    <cellStyle name="Input 2 2 2 3" xfId="9496" xr:uid="{00000000-0005-0000-0000-000072260000}"/>
    <cellStyle name="Input 2 2 3" xfId="9497" xr:uid="{00000000-0005-0000-0000-000073260000}"/>
    <cellStyle name="Input 2 2 4" xfId="9498" xr:uid="{00000000-0005-0000-0000-000074260000}"/>
    <cellStyle name="Input 2 3" xfId="4022" xr:uid="{00000000-0005-0000-0000-000075260000}"/>
    <cellStyle name="Input 2 3 2" xfId="9499" xr:uid="{00000000-0005-0000-0000-000076260000}"/>
    <cellStyle name="Input 2 3 3" xfId="9500" xr:uid="{00000000-0005-0000-0000-000077260000}"/>
    <cellStyle name="Input 2 4" xfId="4023" xr:uid="{00000000-0005-0000-0000-000078260000}"/>
    <cellStyle name="Input 2 4 2" xfId="9501" xr:uid="{00000000-0005-0000-0000-000079260000}"/>
    <cellStyle name="Input 2 5" xfId="4024" xr:uid="{00000000-0005-0000-0000-00007A260000}"/>
    <cellStyle name="Input 2 6" xfId="4025" xr:uid="{00000000-0005-0000-0000-00007B260000}"/>
    <cellStyle name="Input 2 7" xfId="4026" xr:uid="{00000000-0005-0000-0000-00007C260000}"/>
    <cellStyle name="Input 2 8" xfId="4027" xr:uid="{00000000-0005-0000-0000-00007D260000}"/>
    <cellStyle name="Input 2 9" xfId="9502" xr:uid="{00000000-0005-0000-0000-00007E260000}"/>
    <cellStyle name="Input 3" xfId="4028" xr:uid="{00000000-0005-0000-0000-00007F260000}"/>
    <cellStyle name="Input 4" xfId="52724" xr:uid="{00000000-0005-0000-0000-000080260000}"/>
    <cellStyle name="Input 5" xfId="52725" xr:uid="{00000000-0005-0000-0000-000081260000}"/>
    <cellStyle name="Input 6" xfId="52726" xr:uid="{00000000-0005-0000-0000-000082260000}"/>
    <cellStyle name="Linked Cell 2" xfId="4029" xr:uid="{00000000-0005-0000-0000-000083260000}"/>
    <cellStyle name="Linked Cell 2 2" xfId="4030" xr:uid="{00000000-0005-0000-0000-000084260000}"/>
    <cellStyle name="Linked Cell 2 3" xfId="4031" xr:uid="{00000000-0005-0000-0000-000085260000}"/>
    <cellStyle name="Linked Cell 2 4" xfId="4032" xr:uid="{00000000-0005-0000-0000-000086260000}"/>
    <cellStyle name="Linked Cell 2 5" xfId="4033" xr:uid="{00000000-0005-0000-0000-000087260000}"/>
    <cellStyle name="Linked Cell 2 6" xfId="4034" xr:uid="{00000000-0005-0000-0000-000088260000}"/>
    <cellStyle name="Linked Cell 2 7" xfId="4035" xr:uid="{00000000-0005-0000-0000-000089260000}"/>
    <cellStyle name="Linked Cell 2 8" xfId="4036" xr:uid="{00000000-0005-0000-0000-00008A260000}"/>
    <cellStyle name="Linked Cell 3" xfId="4037" xr:uid="{00000000-0005-0000-0000-00008B260000}"/>
    <cellStyle name="Linked Cell 4" xfId="52727" xr:uid="{00000000-0005-0000-0000-00008C260000}"/>
    <cellStyle name="Linked Cell 5" xfId="52728" xr:uid="{00000000-0005-0000-0000-00008D260000}"/>
    <cellStyle name="Linked Cell 6" xfId="52729" xr:uid="{00000000-0005-0000-0000-00008E260000}"/>
    <cellStyle name="Neutral 2" xfId="4038" xr:uid="{00000000-0005-0000-0000-00008F260000}"/>
    <cellStyle name="Neutral 2 2" xfId="4039" xr:uid="{00000000-0005-0000-0000-000090260000}"/>
    <cellStyle name="Neutral 2 3" xfId="4040" xr:uid="{00000000-0005-0000-0000-000091260000}"/>
    <cellStyle name="Neutral 2 4" xfId="4041" xr:uid="{00000000-0005-0000-0000-000092260000}"/>
    <cellStyle name="Neutral 2 5" xfId="4042" xr:uid="{00000000-0005-0000-0000-000093260000}"/>
    <cellStyle name="Neutral 2 6" xfId="4043" xr:uid="{00000000-0005-0000-0000-000094260000}"/>
    <cellStyle name="Neutral 2 7" xfId="4044" xr:uid="{00000000-0005-0000-0000-000095260000}"/>
    <cellStyle name="Neutral 2 8" xfId="4045" xr:uid="{00000000-0005-0000-0000-000096260000}"/>
    <cellStyle name="Neutral 3" xfId="4046" xr:uid="{00000000-0005-0000-0000-000097260000}"/>
    <cellStyle name="Neutral 4" xfId="52730" xr:uid="{00000000-0005-0000-0000-000098260000}"/>
    <cellStyle name="Neutral 5" xfId="52731" xr:uid="{00000000-0005-0000-0000-000099260000}"/>
    <cellStyle name="Neutral 6" xfId="52732" xr:uid="{00000000-0005-0000-0000-00009A260000}"/>
    <cellStyle name="NonPrint_copyright" xfId="52733" xr:uid="{00000000-0005-0000-0000-00009B260000}"/>
    <cellStyle name="Normal" xfId="0" builtinId="0"/>
    <cellStyle name="Normal - Style1" xfId="9503" xr:uid="{00000000-0005-0000-0000-00009D260000}"/>
    <cellStyle name="Normal - Style2" xfId="9504" xr:uid="{00000000-0005-0000-0000-00009E260000}"/>
    <cellStyle name="Normal - Style3" xfId="9505" xr:uid="{00000000-0005-0000-0000-00009F260000}"/>
    <cellStyle name="Normal - Style4" xfId="9506" xr:uid="{00000000-0005-0000-0000-0000A0260000}"/>
    <cellStyle name="Normal - Style5" xfId="9507" xr:uid="{00000000-0005-0000-0000-0000A1260000}"/>
    <cellStyle name="Normal - Style6" xfId="9508" xr:uid="{00000000-0005-0000-0000-0000A2260000}"/>
    <cellStyle name="Normal - Style7" xfId="9509" xr:uid="{00000000-0005-0000-0000-0000A3260000}"/>
    <cellStyle name="Normal - Style8" xfId="9510" xr:uid="{00000000-0005-0000-0000-0000A4260000}"/>
    <cellStyle name="Normal 10" xfId="4047" xr:uid="{00000000-0005-0000-0000-0000A5260000}"/>
    <cellStyle name="Normal 10 10" xfId="9511" xr:uid="{00000000-0005-0000-0000-0000A6260000}"/>
    <cellStyle name="Normal 10 10 2" xfId="9512" xr:uid="{00000000-0005-0000-0000-0000A7260000}"/>
    <cellStyle name="Normal 10 11" xfId="9513" xr:uid="{00000000-0005-0000-0000-0000A8260000}"/>
    <cellStyle name="Normal 10 11 2" xfId="9514" xr:uid="{00000000-0005-0000-0000-0000A9260000}"/>
    <cellStyle name="Normal 10 12" xfId="9515" xr:uid="{00000000-0005-0000-0000-0000AA260000}"/>
    <cellStyle name="Normal 10 13" xfId="52734" xr:uid="{00000000-0005-0000-0000-0000AB260000}"/>
    <cellStyle name="Normal 10 14" xfId="52735" xr:uid="{00000000-0005-0000-0000-0000AC260000}"/>
    <cellStyle name="Normal 10 15" xfId="52736" xr:uid="{00000000-0005-0000-0000-0000AD260000}"/>
    <cellStyle name="Normal 10 16" xfId="52737" xr:uid="{00000000-0005-0000-0000-0000AE260000}"/>
    <cellStyle name="Normal 10 17" xfId="52738" xr:uid="{00000000-0005-0000-0000-0000AF260000}"/>
    <cellStyle name="Normal 10 18" xfId="52739" xr:uid="{00000000-0005-0000-0000-0000B0260000}"/>
    <cellStyle name="Normal 10 19" xfId="52740" xr:uid="{00000000-0005-0000-0000-0000B1260000}"/>
    <cellStyle name="Normal 10 2" xfId="34" xr:uid="{00000000-0005-0000-0000-0000B2260000}"/>
    <cellStyle name="Normal 10 2 10" xfId="9516" xr:uid="{00000000-0005-0000-0000-0000B3260000}"/>
    <cellStyle name="Normal 10 2 10 2" xfId="9517" xr:uid="{00000000-0005-0000-0000-0000B4260000}"/>
    <cellStyle name="Normal 10 2 11" xfId="9518" xr:uid="{00000000-0005-0000-0000-0000B5260000}"/>
    <cellStyle name="Normal 10 2 12" xfId="4048" xr:uid="{00000000-0005-0000-0000-0000B6260000}"/>
    <cellStyle name="Normal 10 2 2" xfId="4049" xr:uid="{00000000-0005-0000-0000-0000B7260000}"/>
    <cellStyle name="Normal 10 2 2 10" xfId="9519" xr:uid="{00000000-0005-0000-0000-0000B8260000}"/>
    <cellStyle name="Normal 10 2 2 10 2" xfId="9520" xr:uid="{00000000-0005-0000-0000-0000B9260000}"/>
    <cellStyle name="Normal 10 2 2 11" xfId="9521" xr:uid="{00000000-0005-0000-0000-0000BA260000}"/>
    <cellStyle name="Normal 10 2 2 2" xfId="4050" xr:uid="{00000000-0005-0000-0000-0000BB260000}"/>
    <cellStyle name="Normal 10 2 2 2 10" xfId="9522" xr:uid="{00000000-0005-0000-0000-0000BC260000}"/>
    <cellStyle name="Normal 10 2 2 2 2" xfId="4051" xr:uid="{00000000-0005-0000-0000-0000BD260000}"/>
    <cellStyle name="Normal 10 2 2 2 2 2" xfId="4052" xr:uid="{00000000-0005-0000-0000-0000BE260000}"/>
    <cellStyle name="Normal 10 2 2 2 2 2 2" xfId="9523" xr:uid="{00000000-0005-0000-0000-0000BF260000}"/>
    <cellStyle name="Normal 10 2 2 2 2 2 2 2" xfId="9524" xr:uid="{00000000-0005-0000-0000-0000C0260000}"/>
    <cellStyle name="Normal 10 2 2 2 2 2 2 2 2" xfId="9525" xr:uid="{00000000-0005-0000-0000-0000C1260000}"/>
    <cellStyle name="Normal 10 2 2 2 2 2 2 2 2 2" xfId="9526" xr:uid="{00000000-0005-0000-0000-0000C2260000}"/>
    <cellStyle name="Normal 10 2 2 2 2 2 2 2 2 2 2" xfId="9527" xr:uid="{00000000-0005-0000-0000-0000C3260000}"/>
    <cellStyle name="Normal 10 2 2 2 2 2 2 2 2 3" xfId="9528" xr:uid="{00000000-0005-0000-0000-0000C4260000}"/>
    <cellStyle name="Normal 10 2 2 2 2 2 2 2 2 3 2" xfId="9529" xr:uid="{00000000-0005-0000-0000-0000C5260000}"/>
    <cellStyle name="Normal 10 2 2 2 2 2 2 2 2 4" xfId="9530" xr:uid="{00000000-0005-0000-0000-0000C6260000}"/>
    <cellStyle name="Normal 10 2 2 2 2 2 2 2 3" xfId="9531" xr:uid="{00000000-0005-0000-0000-0000C7260000}"/>
    <cellStyle name="Normal 10 2 2 2 2 2 2 2 3 2" xfId="9532" xr:uid="{00000000-0005-0000-0000-0000C8260000}"/>
    <cellStyle name="Normal 10 2 2 2 2 2 2 2 4" xfId="9533" xr:uid="{00000000-0005-0000-0000-0000C9260000}"/>
    <cellStyle name="Normal 10 2 2 2 2 2 2 2 4 2" xfId="9534" xr:uid="{00000000-0005-0000-0000-0000CA260000}"/>
    <cellStyle name="Normal 10 2 2 2 2 2 2 2 5" xfId="9535" xr:uid="{00000000-0005-0000-0000-0000CB260000}"/>
    <cellStyle name="Normal 10 2 2 2 2 2 2 3" xfId="9536" xr:uid="{00000000-0005-0000-0000-0000CC260000}"/>
    <cellStyle name="Normal 10 2 2 2 2 2 2 3 2" xfId="9537" xr:uid="{00000000-0005-0000-0000-0000CD260000}"/>
    <cellStyle name="Normal 10 2 2 2 2 2 2 3 2 2" xfId="9538" xr:uid="{00000000-0005-0000-0000-0000CE260000}"/>
    <cellStyle name="Normal 10 2 2 2 2 2 2 3 3" xfId="9539" xr:uid="{00000000-0005-0000-0000-0000CF260000}"/>
    <cellStyle name="Normal 10 2 2 2 2 2 2 3 3 2" xfId="9540" xr:uid="{00000000-0005-0000-0000-0000D0260000}"/>
    <cellStyle name="Normal 10 2 2 2 2 2 2 3 4" xfId="9541" xr:uid="{00000000-0005-0000-0000-0000D1260000}"/>
    <cellStyle name="Normal 10 2 2 2 2 2 2 4" xfId="9542" xr:uid="{00000000-0005-0000-0000-0000D2260000}"/>
    <cellStyle name="Normal 10 2 2 2 2 2 2 4 2" xfId="9543" xr:uid="{00000000-0005-0000-0000-0000D3260000}"/>
    <cellStyle name="Normal 10 2 2 2 2 2 2 5" xfId="9544" xr:uid="{00000000-0005-0000-0000-0000D4260000}"/>
    <cellStyle name="Normal 10 2 2 2 2 2 2 5 2" xfId="9545" xr:uid="{00000000-0005-0000-0000-0000D5260000}"/>
    <cellStyle name="Normal 10 2 2 2 2 2 2 6" xfId="9546" xr:uid="{00000000-0005-0000-0000-0000D6260000}"/>
    <cellStyle name="Normal 10 2 2 2 2 2 3" xfId="9547" xr:uid="{00000000-0005-0000-0000-0000D7260000}"/>
    <cellStyle name="Normal 10 2 2 2 2 2 3 2" xfId="9548" xr:uid="{00000000-0005-0000-0000-0000D8260000}"/>
    <cellStyle name="Normal 10 2 2 2 2 2 3 2 2" xfId="9549" xr:uid="{00000000-0005-0000-0000-0000D9260000}"/>
    <cellStyle name="Normal 10 2 2 2 2 2 3 2 2 2" xfId="9550" xr:uid="{00000000-0005-0000-0000-0000DA260000}"/>
    <cellStyle name="Normal 10 2 2 2 2 2 3 2 3" xfId="9551" xr:uid="{00000000-0005-0000-0000-0000DB260000}"/>
    <cellStyle name="Normal 10 2 2 2 2 2 3 2 3 2" xfId="9552" xr:uid="{00000000-0005-0000-0000-0000DC260000}"/>
    <cellStyle name="Normal 10 2 2 2 2 2 3 2 4" xfId="9553" xr:uid="{00000000-0005-0000-0000-0000DD260000}"/>
    <cellStyle name="Normal 10 2 2 2 2 2 3 3" xfId="9554" xr:uid="{00000000-0005-0000-0000-0000DE260000}"/>
    <cellStyle name="Normal 10 2 2 2 2 2 3 3 2" xfId="9555" xr:uid="{00000000-0005-0000-0000-0000DF260000}"/>
    <cellStyle name="Normal 10 2 2 2 2 2 3 4" xfId="9556" xr:uid="{00000000-0005-0000-0000-0000E0260000}"/>
    <cellStyle name="Normal 10 2 2 2 2 2 3 4 2" xfId="9557" xr:uid="{00000000-0005-0000-0000-0000E1260000}"/>
    <cellStyle name="Normal 10 2 2 2 2 2 3 5" xfId="9558" xr:uid="{00000000-0005-0000-0000-0000E2260000}"/>
    <cellStyle name="Normal 10 2 2 2 2 2 4" xfId="9559" xr:uid="{00000000-0005-0000-0000-0000E3260000}"/>
    <cellStyle name="Normal 10 2 2 2 2 2 4 2" xfId="9560" xr:uid="{00000000-0005-0000-0000-0000E4260000}"/>
    <cellStyle name="Normal 10 2 2 2 2 2 4 2 2" xfId="9561" xr:uid="{00000000-0005-0000-0000-0000E5260000}"/>
    <cellStyle name="Normal 10 2 2 2 2 2 4 3" xfId="9562" xr:uid="{00000000-0005-0000-0000-0000E6260000}"/>
    <cellStyle name="Normal 10 2 2 2 2 2 4 3 2" xfId="9563" xr:uid="{00000000-0005-0000-0000-0000E7260000}"/>
    <cellStyle name="Normal 10 2 2 2 2 2 4 4" xfId="9564" xr:uid="{00000000-0005-0000-0000-0000E8260000}"/>
    <cellStyle name="Normal 10 2 2 2 2 2 5" xfId="9565" xr:uid="{00000000-0005-0000-0000-0000E9260000}"/>
    <cellStyle name="Normal 10 2 2 2 2 2 5 2" xfId="9566" xr:uid="{00000000-0005-0000-0000-0000EA260000}"/>
    <cellStyle name="Normal 10 2 2 2 2 2 6" xfId="9567" xr:uid="{00000000-0005-0000-0000-0000EB260000}"/>
    <cellStyle name="Normal 10 2 2 2 2 2 6 2" xfId="9568" xr:uid="{00000000-0005-0000-0000-0000EC260000}"/>
    <cellStyle name="Normal 10 2 2 2 2 2 7" xfId="9569" xr:uid="{00000000-0005-0000-0000-0000ED260000}"/>
    <cellStyle name="Normal 10 2 2 2 2 3" xfId="9570" xr:uid="{00000000-0005-0000-0000-0000EE260000}"/>
    <cellStyle name="Normal 10 2 2 2 2 3 2" xfId="9571" xr:uid="{00000000-0005-0000-0000-0000EF260000}"/>
    <cellStyle name="Normal 10 2 2 2 2 3 2 2" xfId="9572" xr:uid="{00000000-0005-0000-0000-0000F0260000}"/>
    <cellStyle name="Normal 10 2 2 2 2 3 2 2 2" xfId="9573" xr:uid="{00000000-0005-0000-0000-0000F1260000}"/>
    <cellStyle name="Normal 10 2 2 2 2 3 2 2 2 2" xfId="9574" xr:uid="{00000000-0005-0000-0000-0000F2260000}"/>
    <cellStyle name="Normal 10 2 2 2 2 3 2 2 2 2 2" xfId="9575" xr:uid="{00000000-0005-0000-0000-0000F3260000}"/>
    <cellStyle name="Normal 10 2 2 2 2 3 2 2 2 3" xfId="9576" xr:uid="{00000000-0005-0000-0000-0000F4260000}"/>
    <cellStyle name="Normal 10 2 2 2 2 3 2 2 2 3 2" xfId="9577" xr:uid="{00000000-0005-0000-0000-0000F5260000}"/>
    <cellStyle name="Normal 10 2 2 2 2 3 2 2 2 4" xfId="9578" xr:uid="{00000000-0005-0000-0000-0000F6260000}"/>
    <cellStyle name="Normal 10 2 2 2 2 3 2 2 3" xfId="9579" xr:uid="{00000000-0005-0000-0000-0000F7260000}"/>
    <cellStyle name="Normal 10 2 2 2 2 3 2 2 3 2" xfId="9580" xr:uid="{00000000-0005-0000-0000-0000F8260000}"/>
    <cellStyle name="Normal 10 2 2 2 2 3 2 2 4" xfId="9581" xr:uid="{00000000-0005-0000-0000-0000F9260000}"/>
    <cellStyle name="Normal 10 2 2 2 2 3 2 2 4 2" xfId="9582" xr:uid="{00000000-0005-0000-0000-0000FA260000}"/>
    <cellStyle name="Normal 10 2 2 2 2 3 2 2 5" xfId="9583" xr:uid="{00000000-0005-0000-0000-0000FB260000}"/>
    <cellStyle name="Normal 10 2 2 2 2 3 2 3" xfId="9584" xr:uid="{00000000-0005-0000-0000-0000FC260000}"/>
    <cellStyle name="Normal 10 2 2 2 2 3 2 3 2" xfId="9585" xr:uid="{00000000-0005-0000-0000-0000FD260000}"/>
    <cellStyle name="Normal 10 2 2 2 2 3 2 3 2 2" xfId="9586" xr:uid="{00000000-0005-0000-0000-0000FE260000}"/>
    <cellStyle name="Normal 10 2 2 2 2 3 2 3 3" xfId="9587" xr:uid="{00000000-0005-0000-0000-0000FF260000}"/>
    <cellStyle name="Normal 10 2 2 2 2 3 2 3 3 2" xfId="9588" xr:uid="{00000000-0005-0000-0000-000000270000}"/>
    <cellStyle name="Normal 10 2 2 2 2 3 2 3 4" xfId="9589" xr:uid="{00000000-0005-0000-0000-000001270000}"/>
    <cellStyle name="Normal 10 2 2 2 2 3 2 4" xfId="9590" xr:uid="{00000000-0005-0000-0000-000002270000}"/>
    <cellStyle name="Normal 10 2 2 2 2 3 2 4 2" xfId="9591" xr:uid="{00000000-0005-0000-0000-000003270000}"/>
    <cellStyle name="Normal 10 2 2 2 2 3 2 5" xfId="9592" xr:uid="{00000000-0005-0000-0000-000004270000}"/>
    <cellStyle name="Normal 10 2 2 2 2 3 2 5 2" xfId="9593" xr:uid="{00000000-0005-0000-0000-000005270000}"/>
    <cellStyle name="Normal 10 2 2 2 2 3 2 6" xfId="9594" xr:uid="{00000000-0005-0000-0000-000006270000}"/>
    <cellStyle name="Normal 10 2 2 2 2 3 3" xfId="9595" xr:uid="{00000000-0005-0000-0000-000007270000}"/>
    <cellStyle name="Normal 10 2 2 2 2 3 3 2" xfId="9596" xr:uid="{00000000-0005-0000-0000-000008270000}"/>
    <cellStyle name="Normal 10 2 2 2 2 3 3 2 2" xfId="9597" xr:uid="{00000000-0005-0000-0000-000009270000}"/>
    <cellStyle name="Normal 10 2 2 2 2 3 3 2 2 2" xfId="9598" xr:uid="{00000000-0005-0000-0000-00000A270000}"/>
    <cellStyle name="Normal 10 2 2 2 2 3 3 2 3" xfId="9599" xr:uid="{00000000-0005-0000-0000-00000B270000}"/>
    <cellStyle name="Normal 10 2 2 2 2 3 3 2 3 2" xfId="9600" xr:uid="{00000000-0005-0000-0000-00000C270000}"/>
    <cellStyle name="Normal 10 2 2 2 2 3 3 2 4" xfId="9601" xr:uid="{00000000-0005-0000-0000-00000D270000}"/>
    <cellStyle name="Normal 10 2 2 2 2 3 3 3" xfId="9602" xr:uid="{00000000-0005-0000-0000-00000E270000}"/>
    <cellStyle name="Normal 10 2 2 2 2 3 3 3 2" xfId="9603" xr:uid="{00000000-0005-0000-0000-00000F270000}"/>
    <cellStyle name="Normal 10 2 2 2 2 3 3 4" xfId="9604" xr:uid="{00000000-0005-0000-0000-000010270000}"/>
    <cellStyle name="Normal 10 2 2 2 2 3 3 4 2" xfId="9605" xr:uid="{00000000-0005-0000-0000-000011270000}"/>
    <cellStyle name="Normal 10 2 2 2 2 3 3 5" xfId="9606" xr:uid="{00000000-0005-0000-0000-000012270000}"/>
    <cellStyle name="Normal 10 2 2 2 2 3 4" xfId="9607" xr:uid="{00000000-0005-0000-0000-000013270000}"/>
    <cellStyle name="Normal 10 2 2 2 2 3 4 2" xfId="9608" xr:uid="{00000000-0005-0000-0000-000014270000}"/>
    <cellStyle name="Normal 10 2 2 2 2 3 4 2 2" xfId="9609" xr:uid="{00000000-0005-0000-0000-000015270000}"/>
    <cellStyle name="Normal 10 2 2 2 2 3 4 3" xfId="9610" xr:uid="{00000000-0005-0000-0000-000016270000}"/>
    <cellStyle name="Normal 10 2 2 2 2 3 4 3 2" xfId="9611" xr:uid="{00000000-0005-0000-0000-000017270000}"/>
    <cellStyle name="Normal 10 2 2 2 2 3 4 4" xfId="9612" xr:uid="{00000000-0005-0000-0000-000018270000}"/>
    <cellStyle name="Normal 10 2 2 2 2 3 5" xfId="9613" xr:uid="{00000000-0005-0000-0000-000019270000}"/>
    <cellStyle name="Normal 10 2 2 2 2 3 5 2" xfId="9614" xr:uid="{00000000-0005-0000-0000-00001A270000}"/>
    <cellStyle name="Normal 10 2 2 2 2 3 6" xfId="9615" xr:uid="{00000000-0005-0000-0000-00001B270000}"/>
    <cellStyle name="Normal 10 2 2 2 2 3 6 2" xfId="9616" xr:uid="{00000000-0005-0000-0000-00001C270000}"/>
    <cellStyle name="Normal 10 2 2 2 2 3 7" xfId="9617" xr:uid="{00000000-0005-0000-0000-00001D270000}"/>
    <cellStyle name="Normal 10 2 2 2 2 4" xfId="9618" xr:uid="{00000000-0005-0000-0000-00001E270000}"/>
    <cellStyle name="Normal 10 2 2 2 2 4 2" xfId="9619" xr:uid="{00000000-0005-0000-0000-00001F270000}"/>
    <cellStyle name="Normal 10 2 2 2 2 4 2 2" xfId="9620" xr:uid="{00000000-0005-0000-0000-000020270000}"/>
    <cellStyle name="Normal 10 2 2 2 2 4 2 2 2" xfId="9621" xr:uid="{00000000-0005-0000-0000-000021270000}"/>
    <cellStyle name="Normal 10 2 2 2 2 4 2 2 2 2" xfId="9622" xr:uid="{00000000-0005-0000-0000-000022270000}"/>
    <cellStyle name="Normal 10 2 2 2 2 4 2 2 3" xfId="9623" xr:uid="{00000000-0005-0000-0000-000023270000}"/>
    <cellStyle name="Normal 10 2 2 2 2 4 2 2 3 2" xfId="9624" xr:uid="{00000000-0005-0000-0000-000024270000}"/>
    <cellStyle name="Normal 10 2 2 2 2 4 2 2 4" xfId="9625" xr:uid="{00000000-0005-0000-0000-000025270000}"/>
    <cellStyle name="Normal 10 2 2 2 2 4 2 3" xfId="9626" xr:uid="{00000000-0005-0000-0000-000026270000}"/>
    <cellStyle name="Normal 10 2 2 2 2 4 2 3 2" xfId="9627" xr:uid="{00000000-0005-0000-0000-000027270000}"/>
    <cellStyle name="Normal 10 2 2 2 2 4 2 4" xfId="9628" xr:uid="{00000000-0005-0000-0000-000028270000}"/>
    <cellStyle name="Normal 10 2 2 2 2 4 2 4 2" xfId="9629" xr:uid="{00000000-0005-0000-0000-000029270000}"/>
    <cellStyle name="Normal 10 2 2 2 2 4 2 5" xfId="9630" xr:uid="{00000000-0005-0000-0000-00002A270000}"/>
    <cellStyle name="Normal 10 2 2 2 2 4 3" xfId="9631" xr:uid="{00000000-0005-0000-0000-00002B270000}"/>
    <cellStyle name="Normal 10 2 2 2 2 4 3 2" xfId="9632" xr:uid="{00000000-0005-0000-0000-00002C270000}"/>
    <cellStyle name="Normal 10 2 2 2 2 4 3 2 2" xfId="9633" xr:uid="{00000000-0005-0000-0000-00002D270000}"/>
    <cellStyle name="Normal 10 2 2 2 2 4 3 3" xfId="9634" xr:uid="{00000000-0005-0000-0000-00002E270000}"/>
    <cellStyle name="Normal 10 2 2 2 2 4 3 3 2" xfId="9635" xr:uid="{00000000-0005-0000-0000-00002F270000}"/>
    <cellStyle name="Normal 10 2 2 2 2 4 3 4" xfId="9636" xr:uid="{00000000-0005-0000-0000-000030270000}"/>
    <cellStyle name="Normal 10 2 2 2 2 4 4" xfId="9637" xr:uid="{00000000-0005-0000-0000-000031270000}"/>
    <cellStyle name="Normal 10 2 2 2 2 4 4 2" xfId="9638" xr:uid="{00000000-0005-0000-0000-000032270000}"/>
    <cellStyle name="Normal 10 2 2 2 2 4 5" xfId="9639" xr:uid="{00000000-0005-0000-0000-000033270000}"/>
    <cellStyle name="Normal 10 2 2 2 2 4 5 2" xfId="9640" xr:uid="{00000000-0005-0000-0000-000034270000}"/>
    <cellStyle name="Normal 10 2 2 2 2 4 6" xfId="9641" xr:uid="{00000000-0005-0000-0000-000035270000}"/>
    <cellStyle name="Normal 10 2 2 2 2 5" xfId="9642" xr:uid="{00000000-0005-0000-0000-000036270000}"/>
    <cellStyle name="Normal 10 2 2 2 2 5 2" xfId="9643" xr:uid="{00000000-0005-0000-0000-000037270000}"/>
    <cellStyle name="Normal 10 2 2 2 2 5 2 2" xfId="9644" xr:uid="{00000000-0005-0000-0000-000038270000}"/>
    <cellStyle name="Normal 10 2 2 2 2 5 2 2 2" xfId="9645" xr:uid="{00000000-0005-0000-0000-000039270000}"/>
    <cellStyle name="Normal 10 2 2 2 2 5 2 3" xfId="9646" xr:uid="{00000000-0005-0000-0000-00003A270000}"/>
    <cellStyle name="Normal 10 2 2 2 2 5 2 3 2" xfId="9647" xr:uid="{00000000-0005-0000-0000-00003B270000}"/>
    <cellStyle name="Normal 10 2 2 2 2 5 2 4" xfId="9648" xr:uid="{00000000-0005-0000-0000-00003C270000}"/>
    <cellStyle name="Normal 10 2 2 2 2 5 3" xfId="9649" xr:uid="{00000000-0005-0000-0000-00003D270000}"/>
    <cellStyle name="Normal 10 2 2 2 2 5 3 2" xfId="9650" xr:uid="{00000000-0005-0000-0000-00003E270000}"/>
    <cellStyle name="Normal 10 2 2 2 2 5 4" xfId="9651" xr:uid="{00000000-0005-0000-0000-00003F270000}"/>
    <cellStyle name="Normal 10 2 2 2 2 5 4 2" xfId="9652" xr:uid="{00000000-0005-0000-0000-000040270000}"/>
    <cellStyle name="Normal 10 2 2 2 2 5 5" xfId="9653" xr:uid="{00000000-0005-0000-0000-000041270000}"/>
    <cellStyle name="Normal 10 2 2 2 2 6" xfId="9654" xr:uid="{00000000-0005-0000-0000-000042270000}"/>
    <cellStyle name="Normal 10 2 2 2 2 6 2" xfId="9655" xr:uid="{00000000-0005-0000-0000-000043270000}"/>
    <cellStyle name="Normal 10 2 2 2 2 6 2 2" xfId="9656" xr:uid="{00000000-0005-0000-0000-000044270000}"/>
    <cellStyle name="Normal 10 2 2 2 2 6 3" xfId="9657" xr:uid="{00000000-0005-0000-0000-000045270000}"/>
    <cellStyle name="Normal 10 2 2 2 2 6 3 2" xfId="9658" xr:uid="{00000000-0005-0000-0000-000046270000}"/>
    <cellStyle name="Normal 10 2 2 2 2 6 4" xfId="9659" xr:uid="{00000000-0005-0000-0000-000047270000}"/>
    <cellStyle name="Normal 10 2 2 2 2 7" xfId="9660" xr:uid="{00000000-0005-0000-0000-000048270000}"/>
    <cellStyle name="Normal 10 2 2 2 2 7 2" xfId="9661" xr:uid="{00000000-0005-0000-0000-000049270000}"/>
    <cellStyle name="Normal 10 2 2 2 2 8" xfId="9662" xr:uid="{00000000-0005-0000-0000-00004A270000}"/>
    <cellStyle name="Normal 10 2 2 2 2 8 2" xfId="9663" xr:uid="{00000000-0005-0000-0000-00004B270000}"/>
    <cellStyle name="Normal 10 2 2 2 2 9" xfId="9664" xr:uid="{00000000-0005-0000-0000-00004C270000}"/>
    <cellStyle name="Normal 10 2 2 2 3" xfId="4053" xr:uid="{00000000-0005-0000-0000-00004D270000}"/>
    <cellStyle name="Normal 10 2 2 2 3 2" xfId="9665" xr:uid="{00000000-0005-0000-0000-00004E270000}"/>
    <cellStyle name="Normal 10 2 2 2 3 2 2" xfId="9666" xr:uid="{00000000-0005-0000-0000-00004F270000}"/>
    <cellStyle name="Normal 10 2 2 2 3 2 2 2" xfId="9667" xr:uid="{00000000-0005-0000-0000-000050270000}"/>
    <cellStyle name="Normal 10 2 2 2 3 2 2 2 2" xfId="9668" xr:uid="{00000000-0005-0000-0000-000051270000}"/>
    <cellStyle name="Normal 10 2 2 2 3 2 2 2 2 2" xfId="9669" xr:uid="{00000000-0005-0000-0000-000052270000}"/>
    <cellStyle name="Normal 10 2 2 2 3 2 2 2 3" xfId="9670" xr:uid="{00000000-0005-0000-0000-000053270000}"/>
    <cellStyle name="Normal 10 2 2 2 3 2 2 2 3 2" xfId="9671" xr:uid="{00000000-0005-0000-0000-000054270000}"/>
    <cellStyle name="Normal 10 2 2 2 3 2 2 2 4" xfId="9672" xr:uid="{00000000-0005-0000-0000-000055270000}"/>
    <cellStyle name="Normal 10 2 2 2 3 2 2 3" xfId="9673" xr:uid="{00000000-0005-0000-0000-000056270000}"/>
    <cellStyle name="Normal 10 2 2 2 3 2 2 3 2" xfId="9674" xr:uid="{00000000-0005-0000-0000-000057270000}"/>
    <cellStyle name="Normal 10 2 2 2 3 2 2 4" xfId="9675" xr:uid="{00000000-0005-0000-0000-000058270000}"/>
    <cellStyle name="Normal 10 2 2 2 3 2 2 4 2" xfId="9676" xr:uid="{00000000-0005-0000-0000-000059270000}"/>
    <cellStyle name="Normal 10 2 2 2 3 2 2 5" xfId="9677" xr:uid="{00000000-0005-0000-0000-00005A270000}"/>
    <cellStyle name="Normal 10 2 2 2 3 2 3" xfId="9678" xr:uid="{00000000-0005-0000-0000-00005B270000}"/>
    <cellStyle name="Normal 10 2 2 2 3 2 3 2" xfId="9679" xr:uid="{00000000-0005-0000-0000-00005C270000}"/>
    <cellStyle name="Normal 10 2 2 2 3 2 3 2 2" xfId="9680" xr:uid="{00000000-0005-0000-0000-00005D270000}"/>
    <cellStyle name="Normal 10 2 2 2 3 2 3 3" xfId="9681" xr:uid="{00000000-0005-0000-0000-00005E270000}"/>
    <cellStyle name="Normal 10 2 2 2 3 2 3 3 2" xfId="9682" xr:uid="{00000000-0005-0000-0000-00005F270000}"/>
    <cellStyle name="Normal 10 2 2 2 3 2 3 4" xfId="9683" xr:uid="{00000000-0005-0000-0000-000060270000}"/>
    <cellStyle name="Normal 10 2 2 2 3 2 4" xfId="9684" xr:uid="{00000000-0005-0000-0000-000061270000}"/>
    <cellStyle name="Normal 10 2 2 2 3 2 4 2" xfId="9685" xr:uid="{00000000-0005-0000-0000-000062270000}"/>
    <cellStyle name="Normal 10 2 2 2 3 2 5" xfId="9686" xr:uid="{00000000-0005-0000-0000-000063270000}"/>
    <cellStyle name="Normal 10 2 2 2 3 2 5 2" xfId="9687" xr:uid="{00000000-0005-0000-0000-000064270000}"/>
    <cellStyle name="Normal 10 2 2 2 3 2 6" xfId="9688" xr:uid="{00000000-0005-0000-0000-000065270000}"/>
    <cellStyle name="Normal 10 2 2 2 3 3" xfId="9689" xr:uid="{00000000-0005-0000-0000-000066270000}"/>
    <cellStyle name="Normal 10 2 2 2 3 3 2" xfId="9690" xr:uid="{00000000-0005-0000-0000-000067270000}"/>
    <cellStyle name="Normal 10 2 2 2 3 3 2 2" xfId="9691" xr:uid="{00000000-0005-0000-0000-000068270000}"/>
    <cellStyle name="Normal 10 2 2 2 3 3 2 2 2" xfId="9692" xr:uid="{00000000-0005-0000-0000-000069270000}"/>
    <cellStyle name="Normal 10 2 2 2 3 3 2 3" xfId="9693" xr:uid="{00000000-0005-0000-0000-00006A270000}"/>
    <cellStyle name="Normal 10 2 2 2 3 3 2 3 2" xfId="9694" xr:uid="{00000000-0005-0000-0000-00006B270000}"/>
    <cellStyle name="Normal 10 2 2 2 3 3 2 4" xfId="9695" xr:uid="{00000000-0005-0000-0000-00006C270000}"/>
    <cellStyle name="Normal 10 2 2 2 3 3 3" xfId="9696" xr:uid="{00000000-0005-0000-0000-00006D270000}"/>
    <cellStyle name="Normal 10 2 2 2 3 3 3 2" xfId="9697" xr:uid="{00000000-0005-0000-0000-00006E270000}"/>
    <cellStyle name="Normal 10 2 2 2 3 3 4" xfId="9698" xr:uid="{00000000-0005-0000-0000-00006F270000}"/>
    <cellStyle name="Normal 10 2 2 2 3 3 4 2" xfId="9699" xr:uid="{00000000-0005-0000-0000-000070270000}"/>
    <cellStyle name="Normal 10 2 2 2 3 3 5" xfId="9700" xr:uid="{00000000-0005-0000-0000-000071270000}"/>
    <cellStyle name="Normal 10 2 2 2 3 4" xfId="9701" xr:uid="{00000000-0005-0000-0000-000072270000}"/>
    <cellStyle name="Normal 10 2 2 2 3 4 2" xfId="9702" xr:uid="{00000000-0005-0000-0000-000073270000}"/>
    <cellStyle name="Normal 10 2 2 2 3 4 2 2" xfId="9703" xr:uid="{00000000-0005-0000-0000-000074270000}"/>
    <cellStyle name="Normal 10 2 2 2 3 4 3" xfId="9704" xr:uid="{00000000-0005-0000-0000-000075270000}"/>
    <cellStyle name="Normal 10 2 2 2 3 4 3 2" xfId="9705" xr:uid="{00000000-0005-0000-0000-000076270000}"/>
    <cellStyle name="Normal 10 2 2 2 3 4 4" xfId="9706" xr:uid="{00000000-0005-0000-0000-000077270000}"/>
    <cellStyle name="Normal 10 2 2 2 3 5" xfId="9707" xr:uid="{00000000-0005-0000-0000-000078270000}"/>
    <cellStyle name="Normal 10 2 2 2 3 5 2" xfId="9708" xr:uid="{00000000-0005-0000-0000-000079270000}"/>
    <cellStyle name="Normal 10 2 2 2 3 6" xfId="9709" xr:uid="{00000000-0005-0000-0000-00007A270000}"/>
    <cellStyle name="Normal 10 2 2 2 3 6 2" xfId="9710" xr:uid="{00000000-0005-0000-0000-00007B270000}"/>
    <cellStyle name="Normal 10 2 2 2 3 7" xfId="9711" xr:uid="{00000000-0005-0000-0000-00007C270000}"/>
    <cellStyle name="Normal 10 2 2 2 4" xfId="9712" xr:uid="{00000000-0005-0000-0000-00007D270000}"/>
    <cellStyle name="Normal 10 2 2 2 4 2" xfId="9713" xr:uid="{00000000-0005-0000-0000-00007E270000}"/>
    <cellStyle name="Normal 10 2 2 2 4 2 2" xfId="9714" xr:uid="{00000000-0005-0000-0000-00007F270000}"/>
    <cellStyle name="Normal 10 2 2 2 4 2 2 2" xfId="9715" xr:uid="{00000000-0005-0000-0000-000080270000}"/>
    <cellStyle name="Normal 10 2 2 2 4 2 2 2 2" xfId="9716" xr:uid="{00000000-0005-0000-0000-000081270000}"/>
    <cellStyle name="Normal 10 2 2 2 4 2 2 2 2 2" xfId="9717" xr:uid="{00000000-0005-0000-0000-000082270000}"/>
    <cellStyle name="Normal 10 2 2 2 4 2 2 2 3" xfId="9718" xr:uid="{00000000-0005-0000-0000-000083270000}"/>
    <cellStyle name="Normal 10 2 2 2 4 2 2 2 3 2" xfId="9719" xr:uid="{00000000-0005-0000-0000-000084270000}"/>
    <cellStyle name="Normal 10 2 2 2 4 2 2 2 4" xfId="9720" xr:uid="{00000000-0005-0000-0000-000085270000}"/>
    <cellStyle name="Normal 10 2 2 2 4 2 2 3" xfId="9721" xr:uid="{00000000-0005-0000-0000-000086270000}"/>
    <cellStyle name="Normal 10 2 2 2 4 2 2 3 2" xfId="9722" xr:uid="{00000000-0005-0000-0000-000087270000}"/>
    <cellStyle name="Normal 10 2 2 2 4 2 2 4" xfId="9723" xr:uid="{00000000-0005-0000-0000-000088270000}"/>
    <cellStyle name="Normal 10 2 2 2 4 2 2 4 2" xfId="9724" xr:uid="{00000000-0005-0000-0000-000089270000}"/>
    <cellStyle name="Normal 10 2 2 2 4 2 2 5" xfId="9725" xr:uid="{00000000-0005-0000-0000-00008A270000}"/>
    <cellStyle name="Normal 10 2 2 2 4 2 3" xfId="9726" xr:uid="{00000000-0005-0000-0000-00008B270000}"/>
    <cellStyle name="Normal 10 2 2 2 4 2 3 2" xfId="9727" xr:uid="{00000000-0005-0000-0000-00008C270000}"/>
    <cellStyle name="Normal 10 2 2 2 4 2 3 2 2" xfId="9728" xr:uid="{00000000-0005-0000-0000-00008D270000}"/>
    <cellStyle name="Normal 10 2 2 2 4 2 3 3" xfId="9729" xr:uid="{00000000-0005-0000-0000-00008E270000}"/>
    <cellStyle name="Normal 10 2 2 2 4 2 3 3 2" xfId="9730" xr:uid="{00000000-0005-0000-0000-00008F270000}"/>
    <cellStyle name="Normal 10 2 2 2 4 2 3 4" xfId="9731" xr:uid="{00000000-0005-0000-0000-000090270000}"/>
    <cellStyle name="Normal 10 2 2 2 4 2 4" xfId="9732" xr:uid="{00000000-0005-0000-0000-000091270000}"/>
    <cellStyle name="Normal 10 2 2 2 4 2 4 2" xfId="9733" xr:uid="{00000000-0005-0000-0000-000092270000}"/>
    <cellStyle name="Normal 10 2 2 2 4 2 5" xfId="9734" xr:uid="{00000000-0005-0000-0000-000093270000}"/>
    <cellStyle name="Normal 10 2 2 2 4 2 5 2" xfId="9735" xr:uid="{00000000-0005-0000-0000-000094270000}"/>
    <cellStyle name="Normal 10 2 2 2 4 2 6" xfId="9736" xr:uid="{00000000-0005-0000-0000-000095270000}"/>
    <cellStyle name="Normal 10 2 2 2 4 3" xfId="9737" xr:uid="{00000000-0005-0000-0000-000096270000}"/>
    <cellStyle name="Normal 10 2 2 2 4 3 2" xfId="9738" xr:uid="{00000000-0005-0000-0000-000097270000}"/>
    <cellStyle name="Normal 10 2 2 2 4 3 2 2" xfId="9739" xr:uid="{00000000-0005-0000-0000-000098270000}"/>
    <cellStyle name="Normal 10 2 2 2 4 3 2 2 2" xfId="9740" xr:uid="{00000000-0005-0000-0000-000099270000}"/>
    <cellStyle name="Normal 10 2 2 2 4 3 2 3" xfId="9741" xr:uid="{00000000-0005-0000-0000-00009A270000}"/>
    <cellStyle name="Normal 10 2 2 2 4 3 2 3 2" xfId="9742" xr:uid="{00000000-0005-0000-0000-00009B270000}"/>
    <cellStyle name="Normal 10 2 2 2 4 3 2 4" xfId="9743" xr:uid="{00000000-0005-0000-0000-00009C270000}"/>
    <cellStyle name="Normal 10 2 2 2 4 3 3" xfId="9744" xr:uid="{00000000-0005-0000-0000-00009D270000}"/>
    <cellStyle name="Normal 10 2 2 2 4 3 3 2" xfId="9745" xr:uid="{00000000-0005-0000-0000-00009E270000}"/>
    <cellStyle name="Normal 10 2 2 2 4 3 4" xfId="9746" xr:uid="{00000000-0005-0000-0000-00009F270000}"/>
    <cellStyle name="Normal 10 2 2 2 4 3 4 2" xfId="9747" xr:uid="{00000000-0005-0000-0000-0000A0270000}"/>
    <cellStyle name="Normal 10 2 2 2 4 3 5" xfId="9748" xr:uid="{00000000-0005-0000-0000-0000A1270000}"/>
    <cellStyle name="Normal 10 2 2 2 4 4" xfId="9749" xr:uid="{00000000-0005-0000-0000-0000A2270000}"/>
    <cellStyle name="Normal 10 2 2 2 4 4 2" xfId="9750" xr:uid="{00000000-0005-0000-0000-0000A3270000}"/>
    <cellStyle name="Normal 10 2 2 2 4 4 2 2" xfId="9751" xr:uid="{00000000-0005-0000-0000-0000A4270000}"/>
    <cellStyle name="Normal 10 2 2 2 4 4 3" xfId="9752" xr:uid="{00000000-0005-0000-0000-0000A5270000}"/>
    <cellStyle name="Normal 10 2 2 2 4 4 3 2" xfId="9753" xr:uid="{00000000-0005-0000-0000-0000A6270000}"/>
    <cellStyle name="Normal 10 2 2 2 4 4 4" xfId="9754" xr:uid="{00000000-0005-0000-0000-0000A7270000}"/>
    <cellStyle name="Normal 10 2 2 2 4 5" xfId="9755" xr:uid="{00000000-0005-0000-0000-0000A8270000}"/>
    <cellStyle name="Normal 10 2 2 2 4 5 2" xfId="9756" xr:uid="{00000000-0005-0000-0000-0000A9270000}"/>
    <cellStyle name="Normal 10 2 2 2 4 6" xfId="9757" xr:uid="{00000000-0005-0000-0000-0000AA270000}"/>
    <cellStyle name="Normal 10 2 2 2 4 6 2" xfId="9758" xr:uid="{00000000-0005-0000-0000-0000AB270000}"/>
    <cellStyle name="Normal 10 2 2 2 4 7" xfId="9759" xr:uid="{00000000-0005-0000-0000-0000AC270000}"/>
    <cellStyle name="Normal 10 2 2 2 5" xfId="9760" xr:uid="{00000000-0005-0000-0000-0000AD270000}"/>
    <cellStyle name="Normal 10 2 2 2 5 2" xfId="9761" xr:uid="{00000000-0005-0000-0000-0000AE270000}"/>
    <cellStyle name="Normal 10 2 2 2 5 2 2" xfId="9762" xr:uid="{00000000-0005-0000-0000-0000AF270000}"/>
    <cellStyle name="Normal 10 2 2 2 5 2 2 2" xfId="9763" xr:uid="{00000000-0005-0000-0000-0000B0270000}"/>
    <cellStyle name="Normal 10 2 2 2 5 2 2 2 2" xfId="9764" xr:uid="{00000000-0005-0000-0000-0000B1270000}"/>
    <cellStyle name="Normal 10 2 2 2 5 2 2 3" xfId="9765" xr:uid="{00000000-0005-0000-0000-0000B2270000}"/>
    <cellStyle name="Normal 10 2 2 2 5 2 2 3 2" xfId="9766" xr:uid="{00000000-0005-0000-0000-0000B3270000}"/>
    <cellStyle name="Normal 10 2 2 2 5 2 2 4" xfId="9767" xr:uid="{00000000-0005-0000-0000-0000B4270000}"/>
    <cellStyle name="Normal 10 2 2 2 5 2 3" xfId="9768" xr:uid="{00000000-0005-0000-0000-0000B5270000}"/>
    <cellStyle name="Normal 10 2 2 2 5 2 3 2" xfId="9769" xr:uid="{00000000-0005-0000-0000-0000B6270000}"/>
    <cellStyle name="Normal 10 2 2 2 5 2 4" xfId="9770" xr:uid="{00000000-0005-0000-0000-0000B7270000}"/>
    <cellStyle name="Normal 10 2 2 2 5 2 4 2" xfId="9771" xr:uid="{00000000-0005-0000-0000-0000B8270000}"/>
    <cellStyle name="Normal 10 2 2 2 5 2 5" xfId="9772" xr:uid="{00000000-0005-0000-0000-0000B9270000}"/>
    <cellStyle name="Normal 10 2 2 2 5 3" xfId="9773" xr:uid="{00000000-0005-0000-0000-0000BA270000}"/>
    <cellStyle name="Normal 10 2 2 2 5 3 2" xfId="9774" xr:uid="{00000000-0005-0000-0000-0000BB270000}"/>
    <cellStyle name="Normal 10 2 2 2 5 3 2 2" xfId="9775" xr:uid="{00000000-0005-0000-0000-0000BC270000}"/>
    <cellStyle name="Normal 10 2 2 2 5 3 3" xfId="9776" xr:uid="{00000000-0005-0000-0000-0000BD270000}"/>
    <cellStyle name="Normal 10 2 2 2 5 3 3 2" xfId="9777" xr:uid="{00000000-0005-0000-0000-0000BE270000}"/>
    <cellStyle name="Normal 10 2 2 2 5 3 4" xfId="9778" xr:uid="{00000000-0005-0000-0000-0000BF270000}"/>
    <cellStyle name="Normal 10 2 2 2 5 4" xfId="9779" xr:uid="{00000000-0005-0000-0000-0000C0270000}"/>
    <cellStyle name="Normal 10 2 2 2 5 4 2" xfId="9780" xr:uid="{00000000-0005-0000-0000-0000C1270000}"/>
    <cellStyle name="Normal 10 2 2 2 5 5" xfId="9781" xr:uid="{00000000-0005-0000-0000-0000C2270000}"/>
    <cellStyle name="Normal 10 2 2 2 5 5 2" xfId="9782" xr:uid="{00000000-0005-0000-0000-0000C3270000}"/>
    <cellStyle name="Normal 10 2 2 2 5 6" xfId="9783" xr:uid="{00000000-0005-0000-0000-0000C4270000}"/>
    <cellStyle name="Normal 10 2 2 2 6" xfId="9784" xr:uid="{00000000-0005-0000-0000-0000C5270000}"/>
    <cellStyle name="Normal 10 2 2 2 6 2" xfId="9785" xr:uid="{00000000-0005-0000-0000-0000C6270000}"/>
    <cellStyle name="Normal 10 2 2 2 6 2 2" xfId="9786" xr:uid="{00000000-0005-0000-0000-0000C7270000}"/>
    <cellStyle name="Normal 10 2 2 2 6 2 2 2" xfId="9787" xr:uid="{00000000-0005-0000-0000-0000C8270000}"/>
    <cellStyle name="Normal 10 2 2 2 6 2 3" xfId="9788" xr:uid="{00000000-0005-0000-0000-0000C9270000}"/>
    <cellStyle name="Normal 10 2 2 2 6 2 3 2" xfId="9789" xr:uid="{00000000-0005-0000-0000-0000CA270000}"/>
    <cellStyle name="Normal 10 2 2 2 6 2 4" xfId="9790" xr:uid="{00000000-0005-0000-0000-0000CB270000}"/>
    <cellStyle name="Normal 10 2 2 2 6 3" xfId="9791" xr:uid="{00000000-0005-0000-0000-0000CC270000}"/>
    <cellStyle name="Normal 10 2 2 2 6 3 2" xfId="9792" xr:uid="{00000000-0005-0000-0000-0000CD270000}"/>
    <cellStyle name="Normal 10 2 2 2 6 4" xfId="9793" xr:uid="{00000000-0005-0000-0000-0000CE270000}"/>
    <cellStyle name="Normal 10 2 2 2 6 4 2" xfId="9794" xr:uid="{00000000-0005-0000-0000-0000CF270000}"/>
    <cellStyle name="Normal 10 2 2 2 6 5" xfId="9795" xr:uid="{00000000-0005-0000-0000-0000D0270000}"/>
    <cellStyle name="Normal 10 2 2 2 7" xfId="9796" xr:uid="{00000000-0005-0000-0000-0000D1270000}"/>
    <cellStyle name="Normal 10 2 2 2 7 2" xfId="9797" xr:uid="{00000000-0005-0000-0000-0000D2270000}"/>
    <cellStyle name="Normal 10 2 2 2 7 2 2" xfId="9798" xr:uid="{00000000-0005-0000-0000-0000D3270000}"/>
    <cellStyle name="Normal 10 2 2 2 7 3" xfId="9799" xr:uid="{00000000-0005-0000-0000-0000D4270000}"/>
    <cellStyle name="Normal 10 2 2 2 7 3 2" xfId="9800" xr:uid="{00000000-0005-0000-0000-0000D5270000}"/>
    <cellStyle name="Normal 10 2 2 2 7 4" xfId="9801" xr:uid="{00000000-0005-0000-0000-0000D6270000}"/>
    <cellStyle name="Normal 10 2 2 2 8" xfId="9802" xr:uid="{00000000-0005-0000-0000-0000D7270000}"/>
    <cellStyle name="Normal 10 2 2 2 8 2" xfId="9803" xr:uid="{00000000-0005-0000-0000-0000D8270000}"/>
    <cellStyle name="Normal 10 2 2 2 9" xfId="9804" xr:uid="{00000000-0005-0000-0000-0000D9270000}"/>
    <cellStyle name="Normal 10 2 2 2 9 2" xfId="9805" xr:uid="{00000000-0005-0000-0000-0000DA270000}"/>
    <cellStyle name="Normal 10 2 2 3" xfId="4054" xr:uid="{00000000-0005-0000-0000-0000DB270000}"/>
    <cellStyle name="Normal 10 2 2 3 2" xfId="4055" xr:uid="{00000000-0005-0000-0000-0000DC270000}"/>
    <cellStyle name="Normal 10 2 2 3 2 2" xfId="9806" xr:uid="{00000000-0005-0000-0000-0000DD270000}"/>
    <cellStyle name="Normal 10 2 2 3 2 2 2" xfId="9807" xr:uid="{00000000-0005-0000-0000-0000DE270000}"/>
    <cellStyle name="Normal 10 2 2 3 2 2 2 2" xfId="9808" xr:uid="{00000000-0005-0000-0000-0000DF270000}"/>
    <cellStyle name="Normal 10 2 2 3 2 2 2 2 2" xfId="9809" xr:uid="{00000000-0005-0000-0000-0000E0270000}"/>
    <cellStyle name="Normal 10 2 2 3 2 2 2 2 2 2" xfId="9810" xr:uid="{00000000-0005-0000-0000-0000E1270000}"/>
    <cellStyle name="Normal 10 2 2 3 2 2 2 2 3" xfId="9811" xr:uid="{00000000-0005-0000-0000-0000E2270000}"/>
    <cellStyle name="Normal 10 2 2 3 2 2 2 2 3 2" xfId="9812" xr:uid="{00000000-0005-0000-0000-0000E3270000}"/>
    <cellStyle name="Normal 10 2 2 3 2 2 2 2 4" xfId="9813" xr:uid="{00000000-0005-0000-0000-0000E4270000}"/>
    <cellStyle name="Normal 10 2 2 3 2 2 2 3" xfId="9814" xr:uid="{00000000-0005-0000-0000-0000E5270000}"/>
    <cellStyle name="Normal 10 2 2 3 2 2 2 3 2" xfId="9815" xr:uid="{00000000-0005-0000-0000-0000E6270000}"/>
    <cellStyle name="Normal 10 2 2 3 2 2 2 4" xfId="9816" xr:uid="{00000000-0005-0000-0000-0000E7270000}"/>
    <cellStyle name="Normal 10 2 2 3 2 2 2 4 2" xfId="9817" xr:uid="{00000000-0005-0000-0000-0000E8270000}"/>
    <cellStyle name="Normal 10 2 2 3 2 2 2 5" xfId="9818" xr:uid="{00000000-0005-0000-0000-0000E9270000}"/>
    <cellStyle name="Normal 10 2 2 3 2 2 3" xfId="9819" xr:uid="{00000000-0005-0000-0000-0000EA270000}"/>
    <cellStyle name="Normal 10 2 2 3 2 2 3 2" xfId="9820" xr:uid="{00000000-0005-0000-0000-0000EB270000}"/>
    <cellStyle name="Normal 10 2 2 3 2 2 3 2 2" xfId="9821" xr:uid="{00000000-0005-0000-0000-0000EC270000}"/>
    <cellStyle name="Normal 10 2 2 3 2 2 3 3" xfId="9822" xr:uid="{00000000-0005-0000-0000-0000ED270000}"/>
    <cellStyle name="Normal 10 2 2 3 2 2 3 3 2" xfId="9823" xr:uid="{00000000-0005-0000-0000-0000EE270000}"/>
    <cellStyle name="Normal 10 2 2 3 2 2 3 4" xfId="9824" xr:uid="{00000000-0005-0000-0000-0000EF270000}"/>
    <cellStyle name="Normal 10 2 2 3 2 2 4" xfId="9825" xr:uid="{00000000-0005-0000-0000-0000F0270000}"/>
    <cellStyle name="Normal 10 2 2 3 2 2 4 2" xfId="9826" xr:uid="{00000000-0005-0000-0000-0000F1270000}"/>
    <cellStyle name="Normal 10 2 2 3 2 2 5" xfId="9827" xr:uid="{00000000-0005-0000-0000-0000F2270000}"/>
    <cellStyle name="Normal 10 2 2 3 2 2 5 2" xfId="9828" xr:uid="{00000000-0005-0000-0000-0000F3270000}"/>
    <cellStyle name="Normal 10 2 2 3 2 2 6" xfId="9829" xr:uid="{00000000-0005-0000-0000-0000F4270000}"/>
    <cellStyle name="Normal 10 2 2 3 2 3" xfId="9830" xr:uid="{00000000-0005-0000-0000-0000F5270000}"/>
    <cellStyle name="Normal 10 2 2 3 2 3 2" xfId="9831" xr:uid="{00000000-0005-0000-0000-0000F6270000}"/>
    <cellStyle name="Normal 10 2 2 3 2 3 2 2" xfId="9832" xr:uid="{00000000-0005-0000-0000-0000F7270000}"/>
    <cellStyle name="Normal 10 2 2 3 2 3 2 2 2" xfId="9833" xr:uid="{00000000-0005-0000-0000-0000F8270000}"/>
    <cellStyle name="Normal 10 2 2 3 2 3 2 3" xfId="9834" xr:uid="{00000000-0005-0000-0000-0000F9270000}"/>
    <cellStyle name="Normal 10 2 2 3 2 3 2 3 2" xfId="9835" xr:uid="{00000000-0005-0000-0000-0000FA270000}"/>
    <cellStyle name="Normal 10 2 2 3 2 3 2 4" xfId="9836" xr:uid="{00000000-0005-0000-0000-0000FB270000}"/>
    <cellStyle name="Normal 10 2 2 3 2 3 3" xfId="9837" xr:uid="{00000000-0005-0000-0000-0000FC270000}"/>
    <cellStyle name="Normal 10 2 2 3 2 3 3 2" xfId="9838" xr:uid="{00000000-0005-0000-0000-0000FD270000}"/>
    <cellStyle name="Normal 10 2 2 3 2 3 4" xfId="9839" xr:uid="{00000000-0005-0000-0000-0000FE270000}"/>
    <cellStyle name="Normal 10 2 2 3 2 3 4 2" xfId="9840" xr:uid="{00000000-0005-0000-0000-0000FF270000}"/>
    <cellStyle name="Normal 10 2 2 3 2 3 5" xfId="9841" xr:uid="{00000000-0005-0000-0000-000000280000}"/>
    <cellStyle name="Normal 10 2 2 3 2 4" xfId="9842" xr:uid="{00000000-0005-0000-0000-000001280000}"/>
    <cellStyle name="Normal 10 2 2 3 2 4 2" xfId="9843" xr:uid="{00000000-0005-0000-0000-000002280000}"/>
    <cellStyle name="Normal 10 2 2 3 2 4 2 2" xfId="9844" xr:uid="{00000000-0005-0000-0000-000003280000}"/>
    <cellStyle name="Normal 10 2 2 3 2 4 3" xfId="9845" xr:uid="{00000000-0005-0000-0000-000004280000}"/>
    <cellStyle name="Normal 10 2 2 3 2 4 3 2" xfId="9846" xr:uid="{00000000-0005-0000-0000-000005280000}"/>
    <cellStyle name="Normal 10 2 2 3 2 4 4" xfId="9847" xr:uid="{00000000-0005-0000-0000-000006280000}"/>
    <cellStyle name="Normal 10 2 2 3 2 5" xfId="9848" xr:uid="{00000000-0005-0000-0000-000007280000}"/>
    <cellStyle name="Normal 10 2 2 3 2 5 2" xfId="9849" xr:uid="{00000000-0005-0000-0000-000008280000}"/>
    <cellStyle name="Normal 10 2 2 3 2 6" xfId="9850" xr:uid="{00000000-0005-0000-0000-000009280000}"/>
    <cellStyle name="Normal 10 2 2 3 2 6 2" xfId="9851" xr:uid="{00000000-0005-0000-0000-00000A280000}"/>
    <cellStyle name="Normal 10 2 2 3 2 7" xfId="9852" xr:uid="{00000000-0005-0000-0000-00000B280000}"/>
    <cellStyle name="Normal 10 2 2 3 3" xfId="9853" xr:uid="{00000000-0005-0000-0000-00000C280000}"/>
    <cellStyle name="Normal 10 2 2 3 3 2" xfId="9854" xr:uid="{00000000-0005-0000-0000-00000D280000}"/>
    <cellStyle name="Normal 10 2 2 3 3 2 2" xfId="9855" xr:uid="{00000000-0005-0000-0000-00000E280000}"/>
    <cellStyle name="Normal 10 2 2 3 3 2 2 2" xfId="9856" xr:uid="{00000000-0005-0000-0000-00000F280000}"/>
    <cellStyle name="Normal 10 2 2 3 3 2 2 2 2" xfId="9857" xr:uid="{00000000-0005-0000-0000-000010280000}"/>
    <cellStyle name="Normal 10 2 2 3 3 2 2 2 2 2" xfId="9858" xr:uid="{00000000-0005-0000-0000-000011280000}"/>
    <cellStyle name="Normal 10 2 2 3 3 2 2 2 3" xfId="9859" xr:uid="{00000000-0005-0000-0000-000012280000}"/>
    <cellStyle name="Normal 10 2 2 3 3 2 2 2 3 2" xfId="9860" xr:uid="{00000000-0005-0000-0000-000013280000}"/>
    <cellStyle name="Normal 10 2 2 3 3 2 2 2 4" xfId="9861" xr:uid="{00000000-0005-0000-0000-000014280000}"/>
    <cellStyle name="Normal 10 2 2 3 3 2 2 3" xfId="9862" xr:uid="{00000000-0005-0000-0000-000015280000}"/>
    <cellStyle name="Normal 10 2 2 3 3 2 2 3 2" xfId="9863" xr:uid="{00000000-0005-0000-0000-000016280000}"/>
    <cellStyle name="Normal 10 2 2 3 3 2 2 4" xfId="9864" xr:uid="{00000000-0005-0000-0000-000017280000}"/>
    <cellStyle name="Normal 10 2 2 3 3 2 2 4 2" xfId="9865" xr:uid="{00000000-0005-0000-0000-000018280000}"/>
    <cellStyle name="Normal 10 2 2 3 3 2 2 5" xfId="9866" xr:uid="{00000000-0005-0000-0000-000019280000}"/>
    <cellStyle name="Normal 10 2 2 3 3 2 3" xfId="9867" xr:uid="{00000000-0005-0000-0000-00001A280000}"/>
    <cellStyle name="Normal 10 2 2 3 3 2 3 2" xfId="9868" xr:uid="{00000000-0005-0000-0000-00001B280000}"/>
    <cellStyle name="Normal 10 2 2 3 3 2 3 2 2" xfId="9869" xr:uid="{00000000-0005-0000-0000-00001C280000}"/>
    <cellStyle name="Normal 10 2 2 3 3 2 3 3" xfId="9870" xr:uid="{00000000-0005-0000-0000-00001D280000}"/>
    <cellStyle name="Normal 10 2 2 3 3 2 3 3 2" xfId="9871" xr:uid="{00000000-0005-0000-0000-00001E280000}"/>
    <cellStyle name="Normal 10 2 2 3 3 2 3 4" xfId="9872" xr:uid="{00000000-0005-0000-0000-00001F280000}"/>
    <cellStyle name="Normal 10 2 2 3 3 2 4" xfId="9873" xr:uid="{00000000-0005-0000-0000-000020280000}"/>
    <cellStyle name="Normal 10 2 2 3 3 2 4 2" xfId="9874" xr:uid="{00000000-0005-0000-0000-000021280000}"/>
    <cellStyle name="Normal 10 2 2 3 3 2 5" xfId="9875" xr:uid="{00000000-0005-0000-0000-000022280000}"/>
    <cellStyle name="Normal 10 2 2 3 3 2 5 2" xfId="9876" xr:uid="{00000000-0005-0000-0000-000023280000}"/>
    <cellStyle name="Normal 10 2 2 3 3 2 6" xfId="9877" xr:uid="{00000000-0005-0000-0000-000024280000}"/>
    <cellStyle name="Normal 10 2 2 3 3 3" xfId="9878" xr:uid="{00000000-0005-0000-0000-000025280000}"/>
    <cellStyle name="Normal 10 2 2 3 3 3 2" xfId="9879" xr:uid="{00000000-0005-0000-0000-000026280000}"/>
    <cellStyle name="Normal 10 2 2 3 3 3 2 2" xfId="9880" xr:uid="{00000000-0005-0000-0000-000027280000}"/>
    <cellStyle name="Normal 10 2 2 3 3 3 2 2 2" xfId="9881" xr:uid="{00000000-0005-0000-0000-000028280000}"/>
    <cellStyle name="Normal 10 2 2 3 3 3 2 3" xfId="9882" xr:uid="{00000000-0005-0000-0000-000029280000}"/>
    <cellStyle name="Normal 10 2 2 3 3 3 2 3 2" xfId="9883" xr:uid="{00000000-0005-0000-0000-00002A280000}"/>
    <cellStyle name="Normal 10 2 2 3 3 3 2 4" xfId="9884" xr:uid="{00000000-0005-0000-0000-00002B280000}"/>
    <cellStyle name="Normal 10 2 2 3 3 3 3" xfId="9885" xr:uid="{00000000-0005-0000-0000-00002C280000}"/>
    <cellStyle name="Normal 10 2 2 3 3 3 3 2" xfId="9886" xr:uid="{00000000-0005-0000-0000-00002D280000}"/>
    <cellStyle name="Normal 10 2 2 3 3 3 4" xfId="9887" xr:uid="{00000000-0005-0000-0000-00002E280000}"/>
    <cellStyle name="Normal 10 2 2 3 3 3 4 2" xfId="9888" xr:uid="{00000000-0005-0000-0000-00002F280000}"/>
    <cellStyle name="Normal 10 2 2 3 3 3 5" xfId="9889" xr:uid="{00000000-0005-0000-0000-000030280000}"/>
    <cellStyle name="Normal 10 2 2 3 3 4" xfId="9890" xr:uid="{00000000-0005-0000-0000-000031280000}"/>
    <cellStyle name="Normal 10 2 2 3 3 4 2" xfId="9891" xr:uid="{00000000-0005-0000-0000-000032280000}"/>
    <cellStyle name="Normal 10 2 2 3 3 4 2 2" xfId="9892" xr:uid="{00000000-0005-0000-0000-000033280000}"/>
    <cellStyle name="Normal 10 2 2 3 3 4 3" xfId="9893" xr:uid="{00000000-0005-0000-0000-000034280000}"/>
    <cellStyle name="Normal 10 2 2 3 3 4 3 2" xfId="9894" xr:uid="{00000000-0005-0000-0000-000035280000}"/>
    <cellStyle name="Normal 10 2 2 3 3 4 4" xfId="9895" xr:uid="{00000000-0005-0000-0000-000036280000}"/>
    <cellStyle name="Normal 10 2 2 3 3 5" xfId="9896" xr:uid="{00000000-0005-0000-0000-000037280000}"/>
    <cellStyle name="Normal 10 2 2 3 3 5 2" xfId="9897" xr:uid="{00000000-0005-0000-0000-000038280000}"/>
    <cellStyle name="Normal 10 2 2 3 3 6" xfId="9898" xr:uid="{00000000-0005-0000-0000-000039280000}"/>
    <cellStyle name="Normal 10 2 2 3 3 6 2" xfId="9899" xr:uid="{00000000-0005-0000-0000-00003A280000}"/>
    <cellStyle name="Normal 10 2 2 3 3 7" xfId="9900" xr:uid="{00000000-0005-0000-0000-00003B280000}"/>
    <cellStyle name="Normal 10 2 2 3 4" xfId="9901" xr:uid="{00000000-0005-0000-0000-00003C280000}"/>
    <cellStyle name="Normal 10 2 2 3 4 2" xfId="9902" xr:uid="{00000000-0005-0000-0000-00003D280000}"/>
    <cellStyle name="Normal 10 2 2 3 4 2 2" xfId="9903" xr:uid="{00000000-0005-0000-0000-00003E280000}"/>
    <cellStyle name="Normal 10 2 2 3 4 2 2 2" xfId="9904" xr:uid="{00000000-0005-0000-0000-00003F280000}"/>
    <cellStyle name="Normal 10 2 2 3 4 2 2 2 2" xfId="9905" xr:uid="{00000000-0005-0000-0000-000040280000}"/>
    <cellStyle name="Normal 10 2 2 3 4 2 2 3" xfId="9906" xr:uid="{00000000-0005-0000-0000-000041280000}"/>
    <cellStyle name="Normal 10 2 2 3 4 2 2 3 2" xfId="9907" xr:uid="{00000000-0005-0000-0000-000042280000}"/>
    <cellStyle name="Normal 10 2 2 3 4 2 2 4" xfId="9908" xr:uid="{00000000-0005-0000-0000-000043280000}"/>
    <cellStyle name="Normal 10 2 2 3 4 2 3" xfId="9909" xr:uid="{00000000-0005-0000-0000-000044280000}"/>
    <cellStyle name="Normal 10 2 2 3 4 2 3 2" xfId="9910" xr:uid="{00000000-0005-0000-0000-000045280000}"/>
    <cellStyle name="Normal 10 2 2 3 4 2 4" xfId="9911" xr:uid="{00000000-0005-0000-0000-000046280000}"/>
    <cellStyle name="Normal 10 2 2 3 4 2 4 2" xfId="9912" xr:uid="{00000000-0005-0000-0000-000047280000}"/>
    <cellStyle name="Normal 10 2 2 3 4 2 5" xfId="9913" xr:uid="{00000000-0005-0000-0000-000048280000}"/>
    <cellStyle name="Normal 10 2 2 3 4 3" xfId="9914" xr:uid="{00000000-0005-0000-0000-000049280000}"/>
    <cellStyle name="Normal 10 2 2 3 4 3 2" xfId="9915" xr:uid="{00000000-0005-0000-0000-00004A280000}"/>
    <cellStyle name="Normal 10 2 2 3 4 3 2 2" xfId="9916" xr:uid="{00000000-0005-0000-0000-00004B280000}"/>
    <cellStyle name="Normal 10 2 2 3 4 3 3" xfId="9917" xr:uid="{00000000-0005-0000-0000-00004C280000}"/>
    <cellStyle name="Normal 10 2 2 3 4 3 3 2" xfId="9918" xr:uid="{00000000-0005-0000-0000-00004D280000}"/>
    <cellStyle name="Normal 10 2 2 3 4 3 4" xfId="9919" xr:uid="{00000000-0005-0000-0000-00004E280000}"/>
    <cellStyle name="Normal 10 2 2 3 4 4" xfId="9920" xr:uid="{00000000-0005-0000-0000-00004F280000}"/>
    <cellStyle name="Normal 10 2 2 3 4 4 2" xfId="9921" xr:uid="{00000000-0005-0000-0000-000050280000}"/>
    <cellStyle name="Normal 10 2 2 3 4 5" xfId="9922" xr:uid="{00000000-0005-0000-0000-000051280000}"/>
    <cellStyle name="Normal 10 2 2 3 4 5 2" xfId="9923" xr:uid="{00000000-0005-0000-0000-000052280000}"/>
    <cellStyle name="Normal 10 2 2 3 4 6" xfId="9924" xr:uid="{00000000-0005-0000-0000-000053280000}"/>
    <cellStyle name="Normal 10 2 2 3 5" xfId="9925" xr:uid="{00000000-0005-0000-0000-000054280000}"/>
    <cellStyle name="Normal 10 2 2 3 5 2" xfId="9926" xr:uid="{00000000-0005-0000-0000-000055280000}"/>
    <cellStyle name="Normal 10 2 2 3 5 2 2" xfId="9927" xr:uid="{00000000-0005-0000-0000-000056280000}"/>
    <cellStyle name="Normal 10 2 2 3 5 2 2 2" xfId="9928" xr:uid="{00000000-0005-0000-0000-000057280000}"/>
    <cellStyle name="Normal 10 2 2 3 5 2 3" xfId="9929" xr:uid="{00000000-0005-0000-0000-000058280000}"/>
    <cellStyle name="Normal 10 2 2 3 5 2 3 2" xfId="9930" xr:uid="{00000000-0005-0000-0000-000059280000}"/>
    <cellStyle name="Normal 10 2 2 3 5 2 4" xfId="9931" xr:uid="{00000000-0005-0000-0000-00005A280000}"/>
    <cellStyle name="Normal 10 2 2 3 5 3" xfId="9932" xr:uid="{00000000-0005-0000-0000-00005B280000}"/>
    <cellStyle name="Normal 10 2 2 3 5 3 2" xfId="9933" xr:uid="{00000000-0005-0000-0000-00005C280000}"/>
    <cellStyle name="Normal 10 2 2 3 5 4" xfId="9934" xr:uid="{00000000-0005-0000-0000-00005D280000}"/>
    <cellStyle name="Normal 10 2 2 3 5 4 2" xfId="9935" xr:uid="{00000000-0005-0000-0000-00005E280000}"/>
    <cellStyle name="Normal 10 2 2 3 5 5" xfId="9936" xr:uid="{00000000-0005-0000-0000-00005F280000}"/>
    <cellStyle name="Normal 10 2 2 3 6" xfId="9937" xr:uid="{00000000-0005-0000-0000-000060280000}"/>
    <cellStyle name="Normal 10 2 2 3 6 2" xfId="9938" xr:uid="{00000000-0005-0000-0000-000061280000}"/>
    <cellStyle name="Normal 10 2 2 3 6 2 2" xfId="9939" xr:uid="{00000000-0005-0000-0000-000062280000}"/>
    <cellStyle name="Normal 10 2 2 3 6 3" xfId="9940" xr:uid="{00000000-0005-0000-0000-000063280000}"/>
    <cellStyle name="Normal 10 2 2 3 6 3 2" xfId="9941" xr:uid="{00000000-0005-0000-0000-000064280000}"/>
    <cellStyle name="Normal 10 2 2 3 6 4" xfId="9942" xr:uid="{00000000-0005-0000-0000-000065280000}"/>
    <cellStyle name="Normal 10 2 2 3 7" xfId="9943" xr:uid="{00000000-0005-0000-0000-000066280000}"/>
    <cellStyle name="Normal 10 2 2 3 7 2" xfId="9944" xr:uid="{00000000-0005-0000-0000-000067280000}"/>
    <cellStyle name="Normal 10 2 2 3 8" xfId="9945" xr:uid="{00000000-0005-0000-0000-000068280000}"/>
    <cellStyle name="Normal 10 2 2 3 8 2" xfId="9946" xr:uid="{00000000-0005-0000-0000-000069280000}"/>
    <cellStyle name="Normal 10 2 2 3 9" xfId="9947" xr:uid="{00000000-0005-0000-0000-00006A280000}"/>
    <cellStyle name="Normal 10 2 2 4" xfId="4056" xr:uid="{00000000-0005-0000-0000-00006B280000}"/>
    <cellStyle name="Normal 10 2 2 4 2" xfId="9948" xr:uid="{00000000-0005-0000-0000-00006C280000}"/>
    <cellStyle name="Normal 10 2 2 4 2 2" xfId="9949" xr:uid="{00000000-0005-0000-0000-00006D280000}"/>
    <cellStyle name="Normal 10 2 2 4 2 2 2" xfId="9950" xr:uid="{00000000-0005-0000-0000-00006E280000}"/>
    <cellStyle name="Normal 10 2 2 4 2 2 2 2" xfId="9951" xr:uid="{00000000-0005-0000-0000-00006F280000}"/>
    <cellStyle name="Normal 10 2 2 4 2 2 2 2 2" xfId="9952" xr:uid="{00000000-0005-0000-0000-000070280000}"/>
    <cellStyle name="Normal 10 2 2 4 2 2 2 3" xfId="9953" xr:uid="{00000000-0005-0000-0000-000071280000}"/>
    <cellStyle name="Normal 10 2 2 4 2 2 2 3 2" xfId="9954" xr:uid="{00000000-0005-0000-0000-000072280000}"/>
    <cellStyle name="Normal 10 2 2 4 2 2 2 4" xfId="9955" xr:uid="{00000000-0005-0000-0000-000073280000}"/>
    <cellStyle name="Normal 10 2 2 4 2 2 3" xfId="9956" xr:uid="{00000000-0005-0000-0000-000074280000}"/>
    <cellStyle name="Normal 10 2 2 4 2 2 3 2" xfId="9957" xr:uid="{00000000-0005-0000-0000-000075280000}"/>
    <cellStyle name="Normal 10 2 2 4 2 2 4" xfId="9958" xr:uid="{00000000-0005-0000-0000-000076280000}"/>
    <cellStyle name="Normal 10 2 2 4 2 2 4 2" xfId="9959" xr:uid="{00000000-0005-0000-0000-000077280000}"/>
    <cellStyle name="Normal 10 2 2 4 2 2 5" xfId="9960" xr:uid="{00000000-0005-0000-0000-000078280000}"/>
    <cellStyle name="Normal 10 2 2 4 2 3" xfId="9961" xr:uid="{00000000-0005-0000-0000-000079280000}"/>
    <cellStyle name="Normal 10 2 2 4 2 3 2" xfId="9962" xr:uid="{00000000-0005-0000-0000-00007A280000}"/>
    <cellStyle name="Normal 10 2 2 4 2 3 2 2" xfId="9963" xr:uid="{00000000-0005-0000-0000-00007B280000}"/>
    <cellStyle name="Normal 10 2 2 4 2 3 3" xfId="9964" xr:uid="{00000000-0005-0000-0000-00007C280000}"/>
    <cellStyle name="Normal 10 2 2 4 2 3 3 2" xfId="9965" xr:uid="{00000000-0005-0000-0000-00007D280000}"/>
    <cellStyle name="Normal 10 2 2 4 2 3 4" xfId="9966" xr:uid="{00000000-0005-0000-0000-00007E280000}"/>
    <cellStyle name="Normal 10 2 2 4 2 4" xfId="9967" xr:uid="{00000000-0005-0000-0000-00007F280000}"/>
    <cellStyle name="Normal 10 2 2 4 2 4 2" xfId="9968" xr:uid="{00000000-0005-0000-0000-000080280000}"/>
    <cellStyle name="Normal 10 2 2 4 2 5" xfId="9969" xr:uid="{00000000-0005-0000-0000-000081280000}"/>
    <cellStyle name="Normal 10 2 2 4 2 5 2" xfId="9970" xr:uid="{00000000-0005-0000-0000-000082280000}"/>
    <cellStyle name="Normal 10 2 2 4 2 6" xfId="9971" xr:uid="{00000000-0005-0000-0000-000083280000}"/>
    <cellStyle name="Normal 10 2 2 4 3" xfId="9972" xr:uid="{00000000-0005-0000-0000-000084280000}"/>
    <cellStyle name="Normal 10 2 2 4 3 2" xfId="9973" xr:uid="{00000000-0005-0000-0000-000085280000}"/>
    <cellStyle name="Normal 10 2 2 4 3 2 2" xfId="9974" xr:uid="{00000000-0005-0000-0000-000086280000}"/>
    <cellStyle name="Normal 10 2 2 4 3 2 2 2" xfId="9975" xr:uid="{00000000-0005-0000-0000-000087280000}"/>
    <cellStyle name="Normal 10 2 2 4 3 2 3" xfId="9976" xr:uid="{00000000-0005-0000-0000-000088280000}"/>
    <cellStyle name="Normal 10 2 2 4 3 2 3 2" xfId="9977" xr:uid="{00000000-0005-0000-0000-000089280000}"/>
    <cellStyle name="Normal 10 2 2 4 3 2 4" xfId="9978" xr:uid="{00000000-0005-0000-0000-00008A280000}"/>
    <cellStyle name="Normal 10 2 2 4 3 3" xfId="9979" xr:uid="{00000000-0005-0000-0000-00008B280000}"/>
    <cellStyle name="Normal 10 2 2 4 3 3 2" xfId="9980" xr:uid="{00000000-0005-0000-0000-00008C280000}"/>
    <cellStyle name="Normal 10 2 2 4 3 4" xfId="9981" xr:uid="{00000000-0005-0000-0000-00008D280000}"/>
    <cellStyle name="Normal 10 2 2 4 3 4 2" xfId="9982" xr:uid="{00000000-0005-0000-0000-00008E280000}"/>
    <cellStyle name="Normal 10 2 2 4 3 5" xfId="9983" xr:uid="{00000000-0005-0000-0000-00008F280000}"/>
    <cellStyle name="Normal 10 2 2 4 4" xfId="9984" xr:uid="{00000000-0005-0000-0000-000090280000}"/>
    <cellStyle name="Normal 10 2 2 4 4 2" xfId="9985" xr:uid="{00000000-0005-0000-0000-000091280000}"/>
    <cellStyle name="Normal 10 2 2 4 4 2 2" xfId="9986" xr:uid="{00000000-0005-0000-0000-000092280000}"/>
    <cellStyle name="Normal 10 2 2 4 4 3" xfId="9987" xr:uid="{00000000-0005-0000-0000-000093280000}"/>
    <cellStyle name="Normal 10 2 2 4 4 3 2" xfId="9988" xr:uid="{00000000-0005-0000-0000-000094280000}"/>
    <cellStyle name="Normal 10 2 2 4 4 4" xfId="9989" xr:uid="{00000000-0005-0000-0000-000095280000}"/>
    <cellStyle name="Normal 10 2 2 4 5" xfId="9990" xr:uid="{00000000-0005-0000-0000-000096280000}"/>
    <cellStyle name="Normal 10 2 2 4 5 2" xfId="9991" xr:uid="{00000000-0005-0000-0000-000097280000}"/>
    <cellStyle name="Normal 10 2 2 4 6" xfId="9992" xr:uid="{00000000-0005-0000-0000-000098280000}"/>
    <cellStyle name="Normal 10 2 2 4 6 2" xfId="9993" xr:uid="{00000000-0005-0000-0000-000099280000}"/>
    <cellStyle name="Normal 10 2 2 4 7" xfId="9994" xr:uid="{00000000-0005-0000-0000-00009A280000}"/>
    <cellStyle name="Normal 10 2 2 5" xfId="9995" xr:uid="{00000000-0005-0000-0000-00009B280000}"/>
    <cellStyle name="Normal 10 2 2 5 2" xfId="9996" xr:uid="{00000000-0005-0000-0000-00009C280000}"/>
    <cellStyle name="Normal 10 2 2 5 2 2" xfId="9997" xr:uid="{00000000-0005-0000-0000-00009D280000}"/>
    <cellStyle name="Normal 10 2 2 5 2 2 2" xfId="9998" xr:uid="{00000000-0005-0000-0000-00009E280000}"/>
    <cellStyle name="Normal 10 2 2 5 2 2 2 2" xfId="9999" xr:uid="{00000000-0005-0000-0000-00009F280000}"/>
    <cellStyle name="Normal 10 2 2 5 2 2 2 2 2" xfId="10000" xr:uid="{00000000-0005-0000-0000-0000A0280000}"/>
    <cellStyle name="Normal 10 2 2 5 2 2 2 3" xfId="10001" xr:uid="{00000000-0005-0000-0000-0000A1280000}"/>
    <cellStyle name="Normal 10 2 2 5 2 2 2 3 2" xfId="10002" xr:uid="{00000000-0005-0000-0000-0000A2280000}"/>
    <cellStyle name="Normal 10 2 2 5 2 2 2 4" xfId="10003" xr:uid="{00000000-0005-0000-0000-0000A3280000}"/>
    <cellStyle name="Normal 10 2 2 5 2 2 3" xfId="10004" xr:uid="{00000000-0005-0000-0000-0000A4280000}"/>
    <cellStyle name="Normal 10 2 2 5 2 2 3 2" xfId="10005" xr:uid="{00000000-0005-0000-0000-0000A5280000}"/>
    <cellStyle name="Normal 10 2 2 5 2 2 4" xfId="10006" xr:uid="{00000000-0005-0000-0000-0000A6280000}"/>
    <cellStyle name="Normal 10 2 2 5 2 2 4 2" xfId="10007" xr:uid="{00000000-0005-0000-0000-0000A7280000}"/>
    <cellStyle name="Normal 10 2 2 5 2 2 5" xfId="10008" xr:uid="{00000000-0005-0000-0000-0000A8280000}"/>
    <cellStyle name="Normal 10 2 2 5 2 3" xfId="10009" xr:uid="{00000000-0005-0000-0000-0000A9280000}"/>
    <cellStyle name="Normal 10 2 2 5 2 3 2" xfId="10010" xr:uid="{00000000-0005-0000-0000-0000AA280000}"/>
    <cellStyle name="Normal 10 2 2 5 2 3 2 2" xfId="10011" xr:uid="{00000000-0005-0000-0000-0000AB280000}"/>
    <cellStyle name="Normal 10 2 2 5 2 3 3" xfId="10012" xr:uid="{00000000-0005-0000-0000-0000AC280000}"/>
    <cellStyle name="Normal 10 2 2 5 2 3 3 2" xfId="10013" xr:uid="{00000000-0005-0000-0000-0000AD280000}"/>
    <cellStyle name="Normal 10 2 2 5 2 3 4" xfId="10014" xr:uid="{00000000-0005-0000-0000-0000AE280000}"/>
    <cellStyle name="Normal 10 2 2 5 2 4" xfId="10015" xr:uid="{00000000-0005-0000-0000-0000AF280000}"/>
    <cellStyle name="Normal 10 2 2 5 2 4 2" xfId="10016" xr:uid="{00000000-0005-0000-0000-0000B0280000}"/>
    <cellStyle name="Normal 10 2 2 5 2 5" xfId="10017" xr:uid="{00000000-0005-0000-0000-0000B1280000}"/>
    <cellStyle name="Normal 10 2 2 5 2 5 2" xfId="10018" xr:uid="{00000000-0005-0000-0000-0000B2280000}"/>
    <cellStyle name="Normal 10 2 2 5 2 6" xfId="10019" xr:uid="{00000000-0005-0000-0000-0000B3280000}"/>
    <cellStyle name="Normal 10 2 2 5 3" xfId="10020" xr:uid="{00000000-0005-0000-0000-0000B4280000}"/>
    <cellStyle name="Normal 10 2 2 5 3 2" xfId="10021" xr:uid="{00000000-0005-0000-0000-0000B5280000}"/>
    <cellStyle name="Normal 10 2 2 5 3 2 2" xfId="10022" xr:uid="{00000000-0005-0000-0000-0000B6280000}"/>
    <cellStyle name="Normal 10 2 2 5 3 2 2 2" xfId="10023" xr:uid="{00000000-0005-0000-0000-0000B7280000}"/>
    <cellStyle name="Normal 10 2 2 5 3 2 3" xfId="10024" xr:uid="{00000000-0005-0000-0000-0000B8280000}"/>
    <cellStyle name="Normal 10 2 2 5 3 2 3 2" xfId="10025" xr:uid="{00000000-0005-0000-0000-0000B9280000}"/>
    <cellStyle name="Normal 10 2 2 5 3 2 4" xfId="10026" xr:uid="{00000000-0005-0000-0000-0000BA280000}"/>
    <cellStyle name="Normal 10 2 2 5 3 3" xfId="10027" xr:uid="{00000000-0005-0000-0000-0000BB280000}"/>
    <cellStyle name="Normal 10 2 2 5 3 3 2" xfId="10028" xr:uid="{00000000-0005-0000-0000-0000BC280000}"/>
    <cellStyle name="Normal 10 2 2 5 3 4" xfId="10029" xr:uid="{00000000-0005-0000-0000-0000BD280000}"/>
    <cellStyle name="Normal 10 2 2 5 3 4 2" xfId="10030" xr:uid="{00000000-0005-0000-0000-0000BE280000}"/>
    <cellStyle name="Normal 10 2 2 5 3 5" xfId="10031" xr:uid="{00000000-0005-0000-0000-0000BF280000}"/>
    <cellStyle name="Normal 10 2 2 5 4" xfId="10032" xr:uid="{00000000-0005-0000-0000-0000C0280000}"/>
    <cellStyle name="Normal 10 2 2 5 4 2" xfId="10033" xr:uid="{00000000-0005-0000-0000-0000C1280000}"/>
    <cellStyle name="Normal 10 2 2 5 4 2 2" xfId="10034" xr:uid="{00000000-0005-0000-0000-0000C2280000}"/>
    <cellStyle name="Normal 10 2 2 5 4 3" xfId="10035" xr:uid="{00000000-0005-0000-0000-0000C3280000}"/>
    <cellStyle name="Normal 10 2 2 5 4 3 2" xfId="10036" xr:uid="{00000000-0005-0000-0000-0000C4280000}"/>
    <cellStyle name="Normal 10 2 2 5 4 4" xfId="10037" xr:uid="{00000000-0005-0000-0000-0000C5280000}"/>
    <cellStyle name="Normal 10 2 2 5 5" xfId="10038" xr:uid="{00000000-0005-0000-0000-0000C6280000}"/>
    <cellStyle name="Normal 10 2 2 5 5 2" xfId="10039" xr:uid="{00000000-0005-0000-0000-0000C7280000}"/>
    <cellStyle name="Normal 10 2 2 5 6" xfId="10040" xr:uid="{00000000-0005-0000-0000-0000C8280000}"/>
    <cellStyle name="Normal 10 2 2 5 6 2" xfId="10041" xr:uid="{00000000-0005-0000-0000-0000C9280000}"/>
    <cellStyle name="Normal 10 2 2 5 7" xfId="10042" xr:uid="{00000000-0005-0000-0000-0000CA280000}"/>
    <cellStyle name="Normal 10 2 2 6" xfId="10043" xr:uid="{00000000-0005-0000-0000-0000CB280000}"/>
    <cellStyle name="Normal 10 2 2 6 2" xfId="10044" xr:uid="{00000000-0005-0000-0000-0000CC280000}"/>
    <cellStyle name="Normal 10 2 2 6 2 2" xfId="10045" xr:uid="{00000000-0005-0000-0000-0000CD280000}"/>
    <cellStyle name="Normal 10 2 2 6 2 2 2" xfId="10046" xr:uid="{00000000-0005-0000-0000-0000CE280000}"/>
    <cellStyle name="Normal 10 2 2 6 2 2 2 2" xfId="10047" xr:uid="{00000000-0005-0000-0000-0000CF280000}"/>
    <cellStyle name="Normal 10 2 2 6 2 2 3" xfId="10048" xr:uid="{00000000-0005-0000-0000-0000D0280000}"/>
    <cellStyle name="Normal 10 2 2 6 2 2 3 2" xfId="10049" xr:uid="{00000000-0005-0000-0000-0000D1280000}"/>
    <cellStyle name="Normal 10 2 2 6 2 2 4" xfId="10050" xr:uid="{00000000-0005-0000-0000-0000D2280000}"/>
    <cellStyle name="Normal 10 2 2 6 2 3" xfId="10051" xr:uid="{00000000-0005-0000-0000-0000D3280000}"/>
    <cellStyle name="Normal 10 2 2 6 2 3 2" xfId="10052" xr:uid="{00000000-0005-0000-0000-0000D4280000}"/>
    <cellStyle name="Normal 10 2 2 6 2 4" xfId="10053" xr:uid="{00000000-0005-0000-0000-0000D5280000}"/>
    <cellStyle name="Normal 10 2 2 6 2 4 2" xfId="10054" xr:uid="{00000000-0005-0000-0000-0000D6280000}"/>
    <cellStyle name="Normal 10 2 2 6 2 5" xfId="10055" xr:uid="{00000000-0005-0000-0000-0000D7280000}"/>
    <cellStyle name="Normal 10 2 2 6 3" xfId="10056" xr:uid="{00000000-0005-0000-0000-0000D8280000}"/>
    <cellStyle name="Normal 10 2 2 6 3 2" xfId="10057" xr:uid="{00000000-0005-0000-0000-0000D9280000}"/>
    <cellStyle name="Normal 10 2 2 6 3 2 2" xfId="10058" xr:uid="{00000000-0005-0000-0000-0000DA280000}"/>
    <cellStyle name="Normal 10 2 2 6 3 3" xfId="10059" xr:uid="{00000000-0005-0000-0000-0000DB280000}"/>
    <cellStyle name="Normal 10 2 2 6 3 3 2" xfId="10060" xr:uid="{00000000-0005-0000-0000-0000DC280000}"/>
    <cellStyle name="Normal 10 2 2 6 3 4" xfId="10061" xr:uid="{00000000-0005-0000-0000-0000DD280000}"/>
    <cellStyle name="Normal 10 2 2 6 4" xfId="10062" xr:uid="{00000000-0005-0000-0000-0000DE280000}"/>
    <cellStyle name="Normal 10 2 2 6 4 2" xfId="10063" xr:uid="{00000000-0005-0000-0000-0000DF280000}"/>
    <cellStyle name="Normal 10 2 2 6 5" xfId="10064" xr:uid="{00000000-0005-0000-0000-0000E0280000}"/>
    <cellStyle name="Normal 10 2 2 6 5 2" xfId="10065" xr:uid="{00000000-0005-0000-0000-0000E1280000}"/>
    <cellStyle name="Normal 10 2 2 6 6" xfId="10066" xr:uid="{00000000-0005-0000-0000-0000E2280000}"/>
    <cellStyle name="Normal 10 2 2 7" xfId="10067" xr:uid="{00000000-0005-0000-0000-0000E3280000}"/>
    <cellStyle name="Normal 10 2 2 7 2" xfId="10068" xr:uid="{00000000-0005-0000-0000-0000E4280000}"/>
    <cellStyle name="Normal 10 2 2 7 2 2" xfId="10069" xr:uid="{00000000-0005-0000-0000-0000E5280000}"/>
    <cellStyle name="Normal 10 2 2 7 2 2 2" xfId="10070" xr:uid="{00000000-0005-0000-0000-0000E6280000}"/>
    <cellStyle name="Normal 10 2 2 7 2 3" xfId="10071" xr:uid="{00000000-0005-0000-0000-0000E7280000}"/>
    <cellStyle name="Normal 10 2 2 7 2 3 2" xfId="10072" xr:uid="{00000000-0005-0000-0000-0000E8280000}"/>
    <cellStyle name="Normal 10 2 2 7 2 4" xfId="10073" xr:uid="{00000000-0005-0000-0000-0000E9280000}"/>
    <cellStyle name="Normal 10 2 2 7 3" xfId="10074" xr:uid="{00000000-0005-0000-0000-0000EA280000}"/>
    <cellStyle name="Normal 10 2 2 7 3 2" xfId="10075" xr:uid="{00000000-0005-0000-0000-0000EB280000}"/>
    <cellStyle name="Normal 10 2 2 7 4" xfId="10076" xr:uid="{00000000-0005-0000-0000-0000EC280000}"/>
    <cellStyle name="Normal 10 2 2 7 4 2" xfId="10077" xr:uid="{00000000-0005-0000-0000-0000ED280000}"/>
    <cellStyle name="Normal 10 2 2 7 5" xfId="10078" xr:uid="{00000000-0005-0000-0000-0000EE280000}"/>
    <cellStyle name="Normal 10 2 2 8" xfId="10079" xr:uid="{00000000-0005-0000-0000-0000EF280000}"/>
    <cellStyle name="Normal 10 2 2 8 2" xfId="10080" xr:uid="{00000000-0005-0000-0000-0000F0280000}"/>
    <cellStyle name="Normal 10 2 2 8 2 2" xfId="10081" xr:uid="{00000000-0005-0000-0000-0000F1280000}"/>
    <cellStyle name="Normal 10 2 2 8 3" xfId="10082" xr:uid="{00000000-0005-0000-0000-0000F2280000}"/>
    <cellStyle name="Normal 10 2 2 8 3 2" xfId="10083" xr:uid="{00000000-0005-0000-0000-0000F3280000}"/>
    <cellStyle name="Normal 10 2 2 8 4" xfId="10084" xr:uid="{00000000-0005-0000-0000-0000F4280000}"/>
    <cellStyle name="Normal 10 2 2 9" xfId="10085" xr:uid="{00000000-0005-0000-0000-0000F5280000}"/>
    <cellStyle name="Normal 10 2 2 9 2" xfId="10086" xr:uid="{00000000-0005-0000-0000-0000F6280000}"/>
    <cellStyle name="Normal 10 2 3" xfId="4057" xr:uid="{00000000-0005-0000-0000-0000F7280000}"/>
    <cellStyle name="Normal 10 2 3 2" xfId="4058" xr:uid="{00000000-0005-0000-0000-0000F8280000}"/>
    <cellStyle name="Normal 10 2 3 2 2" xfId="4059" xr:uid="{00000000-0005-0000-0000-0000F9280000}"/>
    <cellStyle name="Normal 10 2 3 2 2 2" xfId="10087" xr:uid="{00000000-0005-0000-0000-0000FA280000}"/>
    <cellStyle name="Normal 10 2 3 2 2 2 2" xfId="10088" xr:uid="{00000000-0005-0000-0000-0000FB280000}"/>
    <cellStyle name="Normal 10 2 3 2 2 2 2 2" xfId="10089" xr:uid="{00000000-0005-0000-0000-0000FC280000}"/>
    <cellStyle name="Normal 10 2 3 2 2 2 2 2 2" xfId="10090" xr:uid="{00000000-0005-0000-0000-0000FD280000}"/>
    <cellStyle name="Normal 10 2 3 2 2 2 2 3" xfId="10091" xr:uid="{00000000-0005-0000-0000-0000FE280000}"/>
    <cellStyle name="Normal 10 2 3 2 2 2 2 3 2" xfId="10092" xr:uid="{00000000-0005-0000-0000-0000FF280000}"/>
    <cellStyle name="Normal 10 2 3 2 2 2 2 4" xfId="10093" xr:uid="{00000000-0005-0000-0000-000000290000}"/>
    <cellStyle name="Normal 10 2 3 2 2 2 3" xfId="10094" xr:uid="{00000000-0005-0000-0000-000001290000}"/>
    <cellStyle name="Normal 10 2 3 2 2 2 3 2" xfId="10095" xr:uid="{00000000-0005-0000-0000-000002290000}"/>
    <cellStyle name="Normal 10 2 3 2 2 2 4" xfId="10096" xr:uid="{00000000-0005-0000-0000-000003290000}"/>
    <cellStyle name="Normal 10 2 3 2 2 2 4 2" xfId="10097" xr:uid="{00000000-0005-0000-0000-000004290000}"/>
    <cellStyle name="Normal 10 2 3 2 2 2 5" xfId="10098" xr:uid="{00000000-0005-0000-0000-000005290000}"/>
    <cellStyle name="Normal 10 2 3 2 2 3" xfId="10099" xr:uid="{00000000-0005-0000-0000-000006290000}"/>
    <cellStyle name="Normal 10 2 3 2 2 3 2" xfId="10100" xr:uid="{00000000-0005-0000-0000-000007290000}"/>
    <cellStyle name="Normal 10 2 3 2 2 3 2 2" xfId="10101" xr:uid="{00000000-0005-0000-0000-000008290000}"/>
    <cellStyle name="Normal 10 2 3 2 2 3 3" xfId="10102" xr:uid="{00000000-0005-0000-0000-000009290000}"/>
    <cellStyle name="Normal 10 2 3 2 2 3 3 2" xfId="10103" xr:uid="{00000000-0005-0000-0000-00000A290000}"/>
    <cellStyle name="Normal 10 2 3 2 2 3 4" xfId="10104" xr:uid="{00000000-0005-0000-0000-00000B290000}"/>
    <cellStyle name="Normal 10 2 3 2 2 4" xfId="10105" xr:uid="{00000000-0005-0000-0000-00000C290000}"/>
    <cellStyle name="Normal 10 2 3 2 2 4 2" xfId="10106" xr:uid="{00000000-0005-0000-0000-00000D290000}"/>
    <cellStyle name="Normal 10 2 3 2 2 5" xfId="10107" xr:uid="{00000000-0005-0000-0000-00000E290000}"/>
    <cellStyle name="Normal 10 2 3 2 2 5 2" xfId="10108" xr:uid="{00000000-0005-0000-0000-00000F290000}"/>
    <cellStyle name="Normal 10 2 3 2 2 6" xfId="10109" xr:uid="{00000000-0005-0000-0000-000010290000}"/>
    <cellStyle name="Normal 10 2 3 2 3" xfId="10110" xr:uid="{00000000-0005-0000-0000-000011290000}"/>
    <cellStyle name="Normal 10 2 3 2 3 2" xfId="10111" xr:uid="{00000000-0005-0000-0000-000012290000}"/>
    <cellStyle name="Normal 10 2 3 2 3 2 2" xfId="10112" xr:uid="{00000000-0005-0000-0000-000013290000}"/>
    <cellStyle name="Normal 10 2 3 2 3 2 2 2" xfId="10113" xr:uid="{00000000-0005-0000-0000-000014290000}"/>
    <cellStyle name="Normal 10 2 3 2 3 2 3" xfId="10114" xr:uid="{00000000-0005-0000-0000-000015290000}"/>
    <cellStyle name="Normal 10 2 3 2 3 2 3 2" xfId="10115" xr:uid="{00000000-0005-0000-0000-000016290000}"/>
    <cellStyle name="Normal 10 2 3 2 3 2 4" xfId="10116" xr:uid="{00000000-0005-0000-0000-000017290000}"/>
    <cellStyle name="Normal 10 2 3 2 3 3" xfId="10117" xr:uid="{00000000-0005-0000-0000-000018290000}"/>
    <cellStyle name="Normal 10 2 3 2 3 3 2" xfId="10118" xr:uid="{00000000-0005-0000-0000-000019290000}"/>
    <cellStyle name="Normal 10 2 3 2 3 4" xfId="10119" xr:uid="{00000000-0005-0000-0000-00001A290000}"/>
    <cellStyle name="Normal 10 2 3 2 3 4 2" xfId="10120" xr:uid="{00000000-0005-0000-0000-00001B290000}"/>
    <cellStyle name="Normal 10 2 3 2 3 5" xfId="10121" xr:uid="{00000000-0005-0000-0000-00001C290000}"/>
    <cellStyle name="Normal 10 2 3 2 4" xfId="10122" xr:uid="{00000000-0005-0000-0000-00001D290000}"/>
    <cellStyle name="Normal 10 2 3 2 4 2" xfId="10123" xr:uid="{00000000-0005-0000-0000-00001E290000}"/>
    <cellStyle name="Normal 10 2 3 2 4 2 2" xfId="10124" xr:uid="{00000000-0005-0000-0000-00001F290000}"/>
    <cellStyle name="Normal 10 2 3 2 4 3" xfId="10125" xr:uid="{00000000-0005-0000-0000-000020290000}"/>
    <cellStyle name="Normal 10 2 3 2 4 3 2" xfId="10126" xr:uid="{00000000-0005-0000-0000-000021290000}"/>
    <cellStyle name="Normal 10 2 3 2 4 4" xfId="10127" xr:uid="{00000000-0005-0000-0000-000022290000}"/>
    <cellStyle name="Normal 10 2 3 2 5" xfId="10128" xr:uid="{00000000-0005-0000-0000-000023290000}"/>
    <cellStyle name="Normal 10 2 3 2 5 2" xfId="10129" xr:uid="{00000000-0005-0000-0000-000024290000}"/>
    <cellStyle name="Normal 10 2 3 2 6" xfId="10130" xr:uid="{00000000-0005-0000-0000-000025290000}"/>
    <cellStyle name="Normal 10 2 3 2 6 2" xfId="10131" xr:uid="{00000000-0005-0000-0000-000026290000}"/>
    <cellStyle name="Normal 10 2 3 2 7" xfId="10132" xr:uid="{00000000-0005-0000-0000-000027290000}"/>
    <cellStyle name="Normal 10 2 3 3" xfId="4060" xr:uid="{00000000-0005-0000-0000-000028290000}"/>
    <cellStyle name="Normal 10 2 3 3 2" xfId="10133" xr:uid="{00000000-0005-0000-0000-000029290000}"/>
    <cellStyle name="Normal 10 2 3 3 2 2" xfId="10134" xr:uid="{00000000-0005-0000-0000-00002A290000}"/>
    <cellStyle name="Normal 10 2 3 3 2 2 2" xfId="10135" xr:uid="{00000000-0005-0000-0000-00002B290000}"/>
    <cellStyle name="Normal 10 2 3 3 2 2 2 2" xfId="10136" xr:uid="{00000000-0005-0000-0000-00002C290000}"/>
    <cellStyle name="Normal 10 2 3 3 2 2 2 2 2" xfId="10137" xr:uid="{00000000-0005-0000-0000-00002D290000}"/>
    <cellStyle name="Normal 10 2 3 3 2 2 2 3" xfId="10138" xr:uid="{00000000-0005-0000-0000-00002E290000}"/>
    <cellStyle name="Normal 10 2 3 3 2 2 2 3 2" xfId="10139" xr:uid="{00000000-0005-0000-0000-00002F290000}"/>
    <cellStyle name="Normal 10 2 3 3 2 2 2 4" xfId="10140" xr:uid="{00000000-0005-0000-0000-000030290000}"/>
    <cellStyle name="Normal 10 2 3 3 2 2 3" xfId="10141" xr:uid="{00000000-0005-0000-0000-000031290000}"/>
    <cellStyle name="Normal 10 2 3 3 2 2 3 2" xfId="10142" xr:uid="{00000000-0005-0000-0000-000032290000}"/>
    <cellStyle name="Normal 10 2 3 3 2 2 4" xfId="10143" xr:uid="{00000000-0005-0000-0000-000033290000}"/>
    <cellStyle name="Normal 10 2 3 3 2 2 4 2" xfId="10144" xr:uid="{00000000-0005-0000-0000-000034290000}"/>
    <cellStyle name="Normal 10 2 3 3 2 2 5" xfId="10145" xr:uid="{00000000-0005-0000-0000-000035290000}"/>
    <cellStyle name="Normal 10 2 3 3 2 3" xfId="10146" xr:uid="{00000000-0005-0000-0000-000036290000}"/>
    <cellStyle name="Normal 10 2 3 3 2 3 2" xfId="10147" xr:uid="{00000000-0005-0000-0000-000037290000}"/>
    <cellStyle name="Normal 10 2 3 3 2 3 2 2" xfId="10148" xr:uid="{00000000-0005-0000-0000-000038290000}"/>
    <cellStyle name="Normal 10 2 3 3 2 3 3" xfId="10149" xr:uid="{00000000-0005-0000-0000-000039290000}"/>
    <cellStyle name="Normal 10 2 3 3 2 3 3 2" xfId="10150" xr:uid="{00000000-0005-0000-0000-00003A290000}"/>
    <cellStyle name="Normal 10 2 3 3 2 3 4" xfId="10151" xr:uid="{00000000-0005-0000-0000-00003B290000}"/>
    <cellStyle name="Normal 10 2 3 3 2 4" xfId="10152" xr:uid="{00000000-0005-0000-0000-00003C290000}"/>
    <cellStyle name="Normal 10 2 3 3 2 4 2" xfId="10153" xr:uid="{00000000-0005-0000-0000-00003D290000}"/>
    <cellStyle name="Normal 10 2 3 3 2 5" xfId="10154" xr:uid="{00000000-0005-0000-0000-00003E290000}"/>
    <cellStyle name="Normal 10 2 3 3 2 5 2" xfId="10155" xr:uid="{00000000-0005-0000-0000-00003F290000}"/>
    <cellStyle name="Normal 10 2 3 3 2 6" xfId="10156" xr:uid="{00000000-0005-0000-0000-000040290000}"/>
    <cellStyle name="Normal 10 2 3 3 3" xfId="10157" xr:uid="{00000000-0005-0000-0000-000041290000}"/>
    <cellStyle name="Normal 10 2 3 3 3 2" xfId="10158" xr:uid="{00000000-0005-0000-0000-000042290000}"/>
    <cellStyle name="Normal 10 2 3 3 3 2 2" xfId="10159" xr:uid="{00000000-0005-0000-0000-000043290000}"/>
    <cellStyle name="Normal 10 2 3 3 3 2 2 2" xfId="10160" xr:uid="{00000000-0005-0000-0000-000044290000}"/>
    <cellStyle name="Normal 10 2 3 3 3 2 3" xfId="10161" xr:uid="{00000000-0005-0000-0000-000045290000}"/>
    <cellStyle name="Normal 10 2 3 3 3 2 3 2" xfId="10162" xr:uid="{00000000-0005-0000-0000-000046290000}"/>
    <cellStyle name="Normal 10 2 3 3 3 2 4" xfId="10163" xr:uid="{00000000-0005-0000-0000-000047290000}"/>
    <cellStyle name="Normal 10 2 3 3 3 3" xfId="10164" xr:uid="{00000000-0005-0000-0000-000048290000}"/>
    <cellStyle name="Normal 10 2 3 3 3 3 2" xfId="10165" xr:uid="{00000000-0005-0000-0000-000049290000}"/>
    <cellStyle name="Normal 10 2 3 3 3 4" xfId="10166" xr:uid="{00000000-0005-0000-0000-00004A290000}"/>
    <cellStyle name="Normal 10 2 3 3 3 4 2" xfId="10167" xr:uid="{00000000-0005-0000-0000-00004B290000}"/>
    <cellStyle name="Normal 10 2 3 3 3 5" xfId="10168" xr:uid="{00000000-0005-0000-0000-00004C290000}"/>
    <cellStyle name="Normal 10 2 3 3 4" xfId="10169" xr:uid="{00000000-0005-0000-0000-00004D290000}"/>
    <cellStyle name="Normal 10 2 3 3 4 2" xfId="10170" xr:uid="{00000000-0005-0000-0000-00004E290000}"/>
    <cellStyle name="Normal 10 2 3 3 4 2 2" xfId="10171" xr:uid="{00000000-0005-0000-0000-00004F290000}"/>
    <cellStyle name="Normal 10 2 3 3 4 3" xfId="10172" xr:uid="{00000000-0005-0000-0000-000050290000}"/>
    <cellStyle name="Normal 10 2 3 3 4 3 2" xfId="10173" xr:uid="{00000000-0005-0000-0000-000051290000}"/>
    <cellStyle name="Normal 10 2 3 3 4 4" xfId="10174" xr:uid="{00000000-0005-0000-0000-000052290000}"/>
    <cellStyle name="Normal 10 2 3 3 5" xfId="10175" xr:uid="{00000000-0005-0000-0000-000053290000}"/>
    <cellStyle name="Normal 10 2 3 3 5 2" xfId="10176" xr:uid="{00000000-0005-0000-0000-000054290000}"/>
    <cellStyle name="Normal 10 2 3 3 6" xfId="10177" xr:uid="{00000000-0005-0000-0000-000055290000}"/>
    <cellStyle name="Normal 10 2 3 3 6 2" xfId="10178" xr:uid="{00000000-0005-0000-0000-000056290000}"/>
    <cellStyle name="Normal 10 2 3 3 7" xfId="10179" xr:uid="{00000000-0005-0000-0000-000057290000}"/>
    <cellStyle name="Normal 10 2 3 4" xfId="10180" xr:uid="{00000000-0005-0000-0000-000058290000}"/>
    <cellStyle name="Normal 10 2 3 4 2" xfId="10181" xr:uid="{00000000-0005-0000-0000-000059290000}"/>
    <cellStyle name="Normal 10 2 3 4 2 2" xfId="10182" xr:uid="{00000000-0005-0000-0000-00005A290000}"/>
    <cellStyle name="Normal 10 2 3 4 2 2 2" xfId="10183" xr:uid="{00000000-0005-0000-0000-00005B290000}"/>
    <cellStyle name="Normal 10 2 3 4 2 2 2 2" xfId="10184" xr:uid="{00000000-0005-0000-0000-00005C290000}"/>
    <cellStyle name="Normal 10 2 3 4 2 2 3" xfId="10185" xr:uid="{00000000-0005-0000-0000-00005D290000}"/>
    <cellStyle name="Normal 10 2 3 4 2 2 3 2" xfId="10186" xr:uid="{00000000-0005-0000-0000-00005E290000}"/>
    <cellStyle name="Normal 10 2 3 4 2 2 4" xfId="10187" xr:uid="{00000000-0005-0000-0000-00005F290000}"/>
    <cellStyle name="Normal 10 2 3 4 2 3" xfId="10188" xr:uid="{00000000-0005-0000-0000-000060290000}"/>
    <cellStyle name="Normal 10 2 3 4 2 3 2" xfId="10189" xr:uid="{00000000-0005-0000-0000-000061290000}"/>
    <cellStyle name="Normal 10 2 3 4 2 4" xfId="10190" xr:uid="{00000000-0005-0000-0000-000062290000}"/>
    <cellStyle name="Normal 10 2 3 4 2 4 2" xfId="10191" xr:uid="{00000000-0005-0000-0000-000063290000}"/>
    <cellStyle name="Normal 10 2 3 4 2 5" xfId="10192" xr:uid="{00000000-0005-0000-0000-000064290000}"/>
    <cellStyle name="Normal 10 2 3 4 3" xfId="10193" xr:uid="{00000000-0005-0000-0000-000065290000}"/>
    <cellStyle name="Normal 10 2 3 4 3 2" xfId="10194" xr:uid="{00000000-0005-0000-0000-000066290000}"/>
    <cellStyle name="Normal 10 2 3 4 3 2 2" xfId="10195" xr:uid="{00000000-0005-0000-0000-000067290000}"/>
    <cellStyle name="Normal 10 2 3 4 3 3" xfId="10196" xr:uid="{00000000-0005-0000-0000-000068290000}"/>
    <cellStyle name="Normal 10 2 3 4 3 3 2" xfId="10197" xr:uid="{00000000-0005-0000-0000-000069290000}"/>
    <cellStyle name="Normal 10 2 3 4 3 4" xfId="10198" xr:uid="{00000000-0005-0000-0000-00006A290000}"/>
    <cellStyle name="Normal 10 2 3 4 4" xfId="10199" xr:uid="{00000000-0005-0000-0000-00006B290000}"/>
    <cellStyle name="Normal 10 2 3 4 4 2" xfId="10200" xr:uid="{00000000-0005-0000-0000-00006C290000}"/>
    <cellStyle name="Normal 10 2 3 4 5" xfId="10201" xr:uid="{00000000-0005-0000-0000-00006D290000}"/>
    <cellStyle name="Normal 10 2 3 4 5 2" xfId="10202" xr:uid="{00000000-0005-0000-0000-00006E290000}"/>
    <cellStyle name="Normal 10 2 3 4 6" xfId="10203" xr:uid="{00000000-0005-0000-0000-00006F290000}"/>
    <cellStyle name="Normal 10 2 3 5" xfId="10204" xr:uid="{00000000-0005-0000-0000-000070290000}"/>
    <cellStyle name="Normal 10 2 3 5 2" xfId="10205" xr:uid="{00000000-0005-0000-0000-000071290000}"/>
    <cellStyle name="Normal 10 2 3 5 2 2" xfId="10206" xr:uid="{00000000-0005-0000-0000-000072290000}"/>
    <cellStyle name="Normal 10 2 3 5 2 2 2" xfId="10207" xr:uid="{00000000-0005-0000-0000-000073290000}"/>
    <cellStyle name="Normal 10 2 3 5 2 3" xfId="10208" xr:uid="{00000000-0005-0000-0000-000074290000}"/>
    <cellStyle name="Normal 10 2 3 5 2 3 2" xfId="10209" xr:uid="{00000000-0005-0000-0000-000075290000}"/>
    <cellStyle name="Normal 10 2 3 5 2 4" xfId="10210" xr:uid="{00000000-0005-0000-0000-000076290000}"/>
    <cellStyle name="Normal 10 2 3 5 3" xfId="10211" xr:uid="{00000000-0005-0000-0000-000077290000}"/>
    <cellStyle name="Normal 10 2 3 5 3 2" xfId="10212" xr:uid="{00000000-0005-0000-0000-000078290000}"/>
    <cellStyle name="Normal 10 2 3 5 4" xfId="10213" xr:uid="{00000000-0005-0000-0000-000079290000}"/>
    <cellStyle name="Normal 10 2 3 5 4 2" xfId="10214" xr:uid="{00000000-0005-0000-0000-00007A290000}"/>
    <cellStyle name="Normal 10 2 3 5 5" xfId="10215" xr:uid="{00000000-0005-0000-0000-00007B290000}"/>
    <cellStyle name="Normal 10 2 3 6" xfId="10216" xr:uid="{00000000-0005-0000-0000-00007C290000}"/>
    <cellStyle name="Normal 10 2 3 6 2" xfId="10217" xr:uid="{00000000-0005-0000-0000-00007D290000}"/>
    <cellStyle name="Normal 10 2 3 6 2 2" xfId="10218" xr:uid="{00000000-0005-0000-0000-00007E290000}"/>
    <cellStyle name="Normal 10 2 3 6 3" xfId="10219" xr:uid="{00000000-0005-0000-0000-00007F290000}"/>
    <cellStyle name="Normal 10 2 3 6 3 2" xfId="10220" xr:uid="{00000000-0005-0000-0000-000080290000}"/>
    <cellStyle name="Normal 10 2 3 6 4" xfId="10221" xr:uid="{00000000-0005-0000-0000-000081290000}"/>
    <cellStyle name="Normal 10 2 3 7" xfId="10222" xr:uid="{00000000-0005-0000-0000-000082290000}"/>
    <cellStyle name="Normal 10 2 3 7 2" xfId="10223" xr:uid="{00000000-0005-0000-0000-000083290000}"/>
    <cellStyle name="Normal 10 2 3 8" xfId="10224" xr:uid="{00000000-0005-0000-0000-000084290000}"/>
    <cellStyle name="Normal 10 2 3 8 2" xfId="10225" xr:uid="{00000000-0005-0000-0000-000085290000}"/>
    <cellStyle name="Normal 10 2 3 9" xfId="10226" xr:uid="{00000000-0005-0000-0000-000086290000}"/>
    <cellStyle name="Normal 10 2 4" xfId="4061" xr:uid="{00000000-0005-0000-0000-000087290000}"/>
    <cellStyle name="Normal 10 2 4 2" xfId="4062" xr:uid="{00000000-0005-0000-0000-000088290000}"/>
    <cellStyle name="Normal 10 2 4 2 2" xfId="10227" xr:uid="{00000000-0005-0000-0000-000089290000}"/>
    <cellStyle name="Normal 10 2 4 2 2 2" xfId="10228" xr:uid="{00000000-0005-0000-0000-00008A290000}"/>
    <cellStyle name="Normal 10 2 4 2 2 2 2" xfId="10229" xr:uid="{00000000-0005-0000-0000-00008B290000}"/>
    <cellStyle name="Normal 10 2 4 2 2 2 2 2" xfId="10230" xr:uid="{00000000-0005-0000-0000-00008C290000}"/>
    <cellStyle name="Normal 10 2 4 2 2 2 3" xfId="10231" xr:uid="{00000000-0005-0000-0000-00008D290000}"/>
    <cellStyle name="Normal 10 2 4 2 2 2 3 2" xfId="10232" xr:uid="{00000000-0005-0000-0000-00008E290000}"/>
    <cellStyle name="Normal 10 2 4 2 2 2 4" xfId="10233" xr:uid="{00000000-0005-0000-0000-00008F290000}"/>
    <cellStyle name="Normal 10 2 4 2 2 3" xfId="10234" xr:uid="{00000000-0005-0000-0000-000090290000}"/>
    <cellStyle name="Normal 10 2 4 2 2 3 2" xfId="10235" xr:uid="{00000000-0005-0000-0000-000091290000}"/>
    <cellStyle name="Normal 10 2 4 2 2 4" xfId="10236" xr:uid="{00000000-0005-0000-0000-000092290000}"/>
    <cellStyle name="Normal 10 2 4 2 2 4 2" xfId="10237" xr:uid="{00000000-0005-0000-0000-000093290000}"/>
    <cellStyle name="Normal 10 2 4 2 2 5" xfId="10238" xr:uid="{00000000-0005-0000-0000-000094290000}"/>
    <cellStyle name="Normal 10 2 4 2 3" xfId="10239" xr:uid="{00000000-0005-0000-0000-000095290000}"/>
    <cellStyle name="Normal 10 2 4 2 3 2" xfId="10240" xr:uid="{00000000-0005-0000-0000-000096290000}"/>
    <cellStyle name="Normal 10 2 4 2 3 2 2" xfId="10241" xr:uid="{00000000-0005-0000-0000-000097290000}"/>
    <cellStyle name="Normal 10 2 4 2 3 3" xfId="10242" xr:uid="{00000000-0005-0000-0000-000098290000}"/>
    <cellStyle name="Normal 10 2 4 2 3 3 2" xfId="10243" xr:uid="{00000000-0005-0000-0000-000099290000}"/>
    <cellStyle name="Normal 10 2 4 2 3 4" xfId="10244" xr:uid="{00000000-0005-0000-0000-00009A290000}"/>
    <cellStyle name="Normal 10 2 4 2 4" xfId="10245" xr:uid="{00000000-0005-0000-0000-00009B290000}"/>
    <cellStyle name="Normal 10 2 4 2 4 2" xfId="10246" xr:uid="{00000000-0005-0000-0000-00009C290000}"/>
    <cellStyle name="Normal 10 2 4 2 5" xfId="10247" xr:uid="{00000000-0005-0000-0000-00009D290000}"/>
    <cellStyle name="Normal 10 2 4 2 5 2" xfId="10248" xr:uid="{00000000-0005-0000-0000-00009E290000}"/>
    <cellStyle name="Normal 10 2 4 2 6" xfId="10249" xr:uid="{00000000-0005-0000-0000-00009F290000}"/>
    <cellStyle name="Normal 10 2 4 3" xfId="10250" xr:uid="{00000000-0005-0000-0000-0000A0290000}"/>
    <cellStyle name="Normal 10 2 4 3 2" xfId="10251" xr:uid="{00000000-0005-0000-0000-0000A1290000}"/>
    <cellStyle name="Normal 10 2 4 3 2 2" xfId="10252" xr:uid="{00000000-0005-0000-0000-0000A2290000}"/>
    <cellStyle name="Normal 10 2 4 3 2 2 2" xfId="10253" xr:uid="{00000000-0005-0000-0000-0000A3290000}"/>
    <cellStyle name="Normal 10 2 4 3 2 3" xfId="10254" xr:uid="{00000000-0005-0000-0000-0000A4290000}"/>
    <cellStyle name="Normal 10 2 4 3 2 3 2" xfId="10255" xr:uid="{00000000-0005-0000-0000-0000A5290000}"/>
    <cellStyle name="Normal 10 2 4 3 2 4" xfId="10256" xr:uid="{00000000-0005-0000-0000-0000A6290000}"/>
    <cellStyle name="Normal 10 2 4 3 3" xfId="10257" xr:uid="{00000000-0005-0000-0000-0000A7290000}"/>
    <cellStyle name="Normal 10 2 4 3 3 2" xfId="10258" xr:uid="{00000000-0005-0000-0000-0000A8290000}"/>
    <cellStyle name="Normal 10 2 4 3 4" xfId="10259" xr:uid="{00000000-0005-0000-0000-0000A9290000}"/>
    <cellStyle name="Normal 10 2 4 3 4 2" xfId="10260" xr:uid="{00000000-0005-0000-0000-0000AA290000}"/>
    <cellStyle name="Normal 10 2 4 3 5" xfId="10261" xr:uid="{00000000-0005-0000-0000-0000AB290000}"/>
    <cellStyle name="Normal 10 2 4 4" xfId="10262" xr:uid="{00000000-0005-0000-0000-0000AC290000}"/>
    <cellStyle name="Normal 10 2 4 4 2" xfId="10263" xr:uid="{00000000-0005-0000-0000-0000AD290000}"/>
    <cellStyle name="Normal 10 2 4 4 2 2" xfId="10264" xr:uid="{00000000-0005-0000-0000-0000AE290000}"/>
    <cellStyle name="Normal 10 2 4 4 3" xfId="10265" xr:uid="{00000000-0005-0000-0000-0000AF290000}"/>
    <cellStyle name="Normal 10 2 4 4 3 2" xfId="10266" xr:uid="{00000000-0005-0000-0000-0000B0290000}"/>
    <cellStyle name="Normal 10 2 4 4 4" xfId="10267" xr:uid="{00000000-0005-0000-0000-0000B1290000}"/>
    <cellStyle name="Normal 10 2 4 5" xfId="10268" xr:uid="{00000000-0005-0000-0000-0000B2290000}"/>
    <cellStyle name="Normal 10 2 4 5 2" xfId="10269" xr:uid="{00000000-0005-0000-0000-0000B3290000}"/>
    <cellStyle name="Normal 10 2 4 6" xfId="10270" xr:uid="{00000000-0005-0000-0000-0000B4290000}"/>
    <cellStyle name="Normal 10 2 4 6 2" xfId="10271" xr:uid="{00000000-0005-0000-0000-0000B5290000}"/>
    <cellStyle name="Normal 10 2 4 7" xfId="10272" xr:uid="{00000000-0005-0000-0000-0000B6290000}"/>
    <cellStyle name="Normal 10 2 5" xfId="4063" xr:uid="{00000000-0005-0000-0000-0000B7290000}"/>
    <cellStyle name="Normal 10 2 5 2" xfId="10273" xr:uid="{00000000-0005-0000-0000-0000B8290000}"/>
    <cellStyle name="Normal 10 2 5 2 2" xfId="10274" xr:uid="{00000000-0005-0000-0000-0000B9290000}"/>
    <cellStyle name="Normal 10 2 5 2 2 2" xfId="10275" xr:uid="{00000000-0005-0000-0000-0000BA290000}"/>
    <cellStyle name="Normal 10 2 5 2 2 2 2" xfId="10276" xr:uid="{00000000-0005-0000-0000-0000BB290000}"/>
    <cellStyle name="Normal 10 2 5 2 2 2 2 2" xfId="10277" xr:uid="{00000000-0005-0000-0000-0000BC290000}"/>
    <cellStyle name="Normal 10 2 5 2 2 2 3" xfId="10278" xr:uid="{00000000-0005-0000-0000-0000BD290000}"/>
    <cellStyle name="Normal 10 2 5 2 2 2 3 2" xfId="10279" xr:uid="{00000000-0005-0000-0000-0000BE290000}"/>
    <cellStyle name="Normal 10 2 5 2 2 2 4" xfId="10280" xr:uid="{00000000-0005-0000-0000-0000BF290000}"/>
    <cellStyle name="Normal 10 2 5 2 2 3" xfId="10281" xr:uid="{00000000-0005-0000-0000-0000C0290000}"/>
    <cellStyle name="Normal 10 2 5 2 2 3 2" xfId="10282" xr:uid="{00000000-0005-0000-0000-0000C1290000}"/>
    <cellStyle name="Normal 10 2 5 2 2 4" xfId="10283" xr:uid="{00000000-0005-0000-0000-0000C2290000}"/>
    <cellStyle name="Normal 10 2 5 2 2 4 2" xfId="10284" xr:uid="{00000000-0005-0000-0000-0000C3290000}"/>
    <cellStyle name="Normal 10 2 5 2 2 5" xfId="10285" xr:uid="{00000000-0005-0000-0000-0000C4290000}"/>
    <cellStyle name="Normal 10 2 5 2 3" xfId="10286" xr:uid="{00000000-0005-0000-0000-0000C5290000}"/>
    <cellStyle name="Normal 10 2 5 2 3 2" xfId="10287" xr:uid="{00000000-0005-0000-0000-0000C6290000}"/>
    <cellStyle name="Normal 10 2 5 2 3 2 2" xfId="10288" xr:uid="{00000000-0005-0000-0000-0000C7290000}"/>
    <cellStyle name="Normal 10 2 5 2 3 3" xfId="10289" xr:uid="{00000000-0005-0000-0000-0000C8290000}"/>
    <cellStyle name="Normal 10 2 5 2 3 3 2" xfId="10290" xr:uid="{00000000-0005-0000-0000-0000C9290000}"/>
    <cellStyle name="Normal 10 2 5 2 3 4" xfId="10291" xr:uid="{00000000-0005-0000-0000-0000CA290000}"/>
    <cellStyle name="Normal 10 2 5 2 4" xfId="10292" xr:uid="{00000000-0005-0000-0000-0000CB290000}"/>
    <cellStyle name="Normal 10 2 5 2 4 2" xfId="10293" xr:uid="{00000000-0005-0000-0000-0000CC290000}"/>
    <cellStyle name="Normal 10 2 5 2 5" xfId="10294" xr:uid="{00000000-0005-0000-0000-0000CD290000}"/>
    <cellStyle name="Normal 10 2 5 2 5 2" xfId="10295" xr:uid="{00000000-0005-0000-0000-0000CE290000}"/>
    <cellStyle name="Normal 10 2 5 2 6" xfId="10296" xr:uid="{00000000-0005-0000-0000-0000CF290000}"/>
    <cellStyle name="Normal 10 2 5 3" xfId="10297" xr:uid="{00000000-0005-0000-0000-0000D0290000}"/>
    <cellStyle name="Normal 10 2 5 3 2" xfId="10298" xr:uid="{00000000-0005-0000-0000-0000D1290000}"/>
    <cellStyle name="Normal 10 2 5 3 2 2" xfId="10299" xr:uid="{00000000-0005-0000-0000-0000D2290000}"/>
    <cellStyle name="Normal 10 2 5 3 2 2 2" xfId="10300" xr:uid="{00000000-0005-0000-0000-0000D3290000}"/>
    <cellStyle name="Normal 10 2 5 3 2 3" xfId="10301" xr:uid="{00000000-0005-0000-0000-0000D4290000}"/>
    <cellStyle name="Normal 10 2 5 3 2 3 2" xfId="10302" xr:uid="{00000000-0005-0000-0000-0000D5290000}"/>
    <cellStyle name="Normal 10 2 5 3 2 4" xfId="10303" xr:uid="{00000000-0005-0000-0000-0000D6290000}"/>
    <cellStyle name="Normal 10 2 5 3 3" xfId="10304" xr:uid="{00000000-0005-0000-0000-0000D7290000}"/>
    <cellStyle name="Normal 10 2 5 3 3 2" xfId="10305" xr:uid="{00000000-0005-0000-0000-0000D8290000}"/>
    <cellStyle name="Normal 10 2 5 3 4" xfId="10306" xr:uid="{00000000-0005-0000-0000-0000D9290000}"/>
    <cellStyle name="Normal 10 2 5 3 4 2" xfId="10307" xr:uid="{00000000-0005-0000-0000-0000DA290000}"/>
    <cellStyle name="Normal 10 2 5 3 5" xfId="10308" xr:uid="{00000000-0005-0000-0000-0000DB290000}"/>
    <cellStyle name="Normal 10 2 5 4" xfId="10309" xr:uid="{00000000-0005-0000-0000-0000DC290000}"/>
    <cellStyle name="Normal 10 2 5 4 2" xfId="10310" xr:uid="{00000000-0005-0000-0000-0000DD290000}"/>
    <cellStyle name="Normal 10 2 5 4 2 2" xfId="10311" xr:uid="{00000000-0005-0000-0000-0000DE290000}"/>
    <cellStyle name="Normal 10 2 5 4 3" xfId="10312" xr:uid="{00000000-0005-0000-0000-0000DF290000}"/>
    <cellStyle name="Normal 10 2 5 4 3 2" xfId="10313" xr:uid="{00000000-0005-0000-0000-0000E0290000}"/>
    <cellStyle name="Normal 10 2 5 4 4" xfId="10314" xr:uid="{00000000-0005-0000-0000-0000E1290000}"/>
    <cellStyle name="Normal 10 2 5 5" xfId="10315" xr:uid="{00000000-0005-0000-0000-0000E2290000}"/>
    <cellStyle name="Normal 10 2 5 5 2" xfId="10316" xr:uid="{00000000-0005-0000-0000-0000E3290000}"/>
    <cellStyle name="Normal 10 2 5 6" xfId="10317" xr:uid="{00000000-0005-0000-0000-0000E4290000}"/>
    <cellStyle name="Normal 10 2 5 6 2" xfId="10318" xr:uid="{00000000-0005-0000-0000-0000E5290000}"/>
    <cellStyle name="Normal 10 2 5 7" xfId="10319" xr:uid="{00000000-0005-0000-0000-0000E6290000}"/>
    <cellStyle name="Normal 10 2 6" xfId="10320" xr:uid="{00000000-0005-0000-0000-0000E7290000}"/>
    <cellStyle name="Normal 10 2 6 2" xfId="10321" xr:uid="{00000000-0005-0000-0000-0000E8290000}"/>
    <cellStyle name="Normal 10 2 6 2 2" xfId="10322" xr:uid="{00000000-0005-0000-0000-0000E9290000}"/>
    <cellStyle name="Normal 10 2 6 2 2 2" xfId="10323" xr:uid="{00000000-0005-0000-0000-0000EA290000}"/>
    <cellStyle name="Normal 10 2 6 2 2 2 2" xfId="10324" xr:uid="{00000000-0005-0000-0000-0000EB290000}"/>
    <cellStyle name="Normal 10 2 6 2 2 3" xfId="10325" xr:uid="{00000000-0005-0000-0000-0000EC290000}"/>
    <cellStyle name="Normal 10 2 6 2 2 3 2" xfId="10326" xr:uid="{00000000-0005-0000-0000-0000ED290000}"/>
    <cellStyle name="Normal 10 2 6 2 2 4" xfId="10327" xr:uid="{00000000-0005-0000-0000-0000EE290000}"/>
    <cellStyle name="Normal 10 2 6 2 3" xfId="10328" xr:uid="{00000000-0005-0000-0000-0000EF290000}"/>
    <cellStyle name="Normal 10 2 6 2 3 2" xfId="10329" xr:uid="{00000000-0005-0000-0000-0000F0290000}"/>
    <cellStyle name="Normal 10 2 6 2 4" xfId="10330" xr:uid="{00000000-0005-0000-0000-0000F1290000}"/>
    <cellStyle name="Normal 10 2 6 2 4 2" xfId="10331" xr:uid="{00000000-0005-0000-0000-0000F2290000}"/>
    <cellStyle name="Normal 10 2 6 2 5" xfId="10332" xr:uid="{00000000-0005-0000-0000-0000F3290000}"/>
    <cellStyle name="Normal 10 2 6 3" xfId="10333" xr:uid="{00000000-0005-0000-0000-0000F4290000}"/>
    <cellStyle name="Normal 10 2 6 3 2" xfId="10334" xr:uid="{00000000-0005-0000-0000-0000F5290000}"/>
    <cellStyle name="Normal 10 2 6 3 2 2" xfId="10335" xr:uid="{00000000-0005-0000-0000-0000F6290000}"/>
    <cellStyle name="Normal 10 2 6 3 3" xfId="10336" xr:uid="{00000000-0005-0000-0000-0000F7290000}"/>
    <cellStyle name="Normal 10 2 6 3 3 2" xfId="10337" xr:uid="{00000000-0005-0000-0000-0000F8290000}"/>
    <cellStyle name="Normal 10 2 6 3 4" xfId="10338" xr:uid="{00000000-0005-0000-0000-0000F9290000}"/>
    <cellStyle name="Normal 10 2 6 4" xfId="10339" xr:uid="{00000000-0005-0000-0000-0000FA290000}"/>
    <cellStyle name="Normal 10 2 6 4 2" xfId="10340" xr:uid="{00000000-0005-0000-0000-0000FB290000}"/>
    <cellStyle name="Normal 10 2 6 5" xfId="10341" xr:uid="{00000000-0005-0000-0000-0000FC290000}"/>
    <cellStyle name="Normal 10 2 6 5 2" xfId="10342" xr:uid="{00000000-0005-0000-0000-0000FD290000}"/>
    <cellStyle name="Normal 10 2 6 6" xfId="10343" xr:uid="{00000000-0005-0000-0000-0000FE290000}"/>
    <cellStyle name="Normal 10 2 7" xfId="10344" xr:uid="{00000000-0005-0000-0000-0000FF290000}"/>
    <cellStyle name="Normal 10 2 7 2" xfId="10345" xr:uid="{00000000-0005-0000-0000-0000002A0000}"/>
    <cellStyle name="Normal 10 2 7 2 2" xfId="10346" xr:uid="{00000000-0005-0000-0000-0000012A0000}"/>
    <cellStyle name="Normal 10 2 7 2 2 2" xfId="10347" xr:uid="{00000000-0005-0000-0000-0000022A0000}"/>
    <cellStyle name="Normal 10 2 7 2 3" xfId="10348" xr:uid="{00000000-0005-0000-0000-0000032A0000}"/>
    <cellStyle name="Normal 10 2 7 2 3 2" xfId="10349" xr:uid="{00000000-0005-0000-0000-0000042A0000}"/>
    <cellStyle name="Normal 10 2 7 2 4" xfId="10350" xr:uid="{00000000-0005-0000-0000-0000052A0000}"/>
    <cellStyle name="Normal 10 2 7 3" xfId="10351" xr:uid="{00000000-0005-0000-0000-0000062A0000}"/>
    <cellStyle name="Normal 10 2 7 3 2" xfId="10352" xr:uid="{00000000-0005-0000-0000-0000072A0000}"/>
    <cellStyle name="Normal 10 2 7 4" xfId="10353" xr:uid="{00000000-0005-0000-0000-0000082A0000}"/>
    <cellStyle name="Normal 10 2 7 4 2" xfId="10354" xr:uid="{00000000-0005-0000-0000-0000092A0000}"/>
    <cellStyle name="Normal 10 2 7 5" xfId="10355" xr:uid="{00000000-0005-0000-0000-00000A2A0000}"/>
    <cellStyle name="Normal 10 2 8" xfId="10356" xr:uid="{00000000-0005-0000-0000-00000B2A0000}"/>
    <cellStyle name="Normal 10 2 8 2" xfId="10357" xr:uid="{00000000-0005-0000-0000-00000C2A0000}"/>
    <cellStyle name="Normal 10 2 8 2 2" xfId="10358" xr:uid="{00000000-0005-0000-0000-00000D2A0000}"/>
    <cellStyle name="Normal 10 2 8 3" xfId="10359" xr:uid="{00000000-0005-0000-0000-00000E2A0000}"/>
    <cellStyle name="Normal 10 2 8 3 2" xfId="10360" xr:uid="{00000000-0005-0000-0000-00000F2A0000}"/>
    <cellStyle name="Normal 10 2 8 4" xfId="10361" xr:uid="{00000000-0005-0000-0000-0000102A0000}"/>
    <cellStyle name="Normal 10 2 9" xfId="10362" xr:uid="{00000000-0005-0000-0000-0000112A0000}"/>
    <cellStyle name="Normal 10 2 9 2" xfId="10363" xr:uid="{00000000-0005-0000-0000-0000122A0000}"/>
    <cellStyle name="Normal 10 20" xfId="52741" xr:uid="{00000000-0005-0000-0000-0000132A0000}"/>
    <cellStyle name="Normal 10 21" xfId="52742" xr:uid="{00000000-0005-0000-0000-0000142A0000}"/>
    <cellStyle name="Normal 10 22" xfId="52743" xr:uid="{00000000-0005-0000-0000-0000152A0000}"/>
    <cellStyle name="Normal 10 23" xfId="52744" xr:uid="{00000000-0005-0000-0000-0000162A0000}"/>
    <cellStyle name="Normal 10 24" xfId="52745" xr:uid="{00000000-0005-0000-0000-0000172A0000}"/>
    <cellStyle name="Normal 10 25" xfId="52746" xr:uid="{00000000-0005-0000-0000-0000182A0000}"/>
    <cellStyle name="Normal 10 26" xfId="52747" xr:uid="{00000000-0005-0000-0000-0000192A0000}"/>
    <cellStyle name="Normal 10 27" xfId="52748" xr:uid="{00000000-0005-0000-0000-00001A2A0000}"/>
    <cellStyle name="Normal 10 28" xfId="52749" xr:uid="{00000000-0005-0000-0000-00001B2A0000}"/>
    <cellStyle name="Normal 10 29" xfId="52750" xr:uid="{00000000-0005-0000-0000-00001C2A0000}"/>
    <cellStyle name="Normal 10 3" xfId="4064" xr:uid="{00000000-0005-0000-0000-00001D2A0000}"/>
    <cellStyle name="Normal 10 3 10" xfId="10364" xr:uid="{00000000-0005-0000-0000-00001E2A0000}"/>
    <cellStyle name="Normal 10 3 2" xfId="4065" xr:uid="{00000000-0005-0000-0000-00001F2A0000}"/>
    <cellStyle name="Normal 10 3 2 2" xfId="4066" xr:uid="{00000000-0005-0000-0000-0000202A0000}"/>
    <cellStyle name="Normal 10 3 2 2 2" xfId="10365" xr:uid="{00000000-0005-0000-0000-0000212A0000}"/>
    <cellStyle name="Normal 10 3 2 2 2 2" xfId="10366" xr:uid="{00000000-0005-0000-0000-0000222A0000}"/>
    <cellStyle name="Normal 10 3 2 2 2 2 2" xfId="10367" xr:uid="{00000000-0005-0000-0000-0000232A0000}"/>
    <cellStyle name="Normal 10 3 2 2 2 2 2 2" xfId="10368" xr:uid="{00000000-0005-0000-0000-0000242A0000}"/>
    <cellStyle name="Normal 10 3 2 2 2 2 2 2 2" xfId="10369" xr:uid="{00000000-0005-0000-0000-0000252A0000}"/>
    <cellStyle name="Normal 10 3 2 2 2 2 2 3" xfId="10370" xr:uid="{00000000-0005-0000-0000-0000262A0000}"/>
    <cellStyle name="Normal 10 3 2 2 2 2 2 3 2" xfId="10371" xr:uid="{00000000-0005-0000-0000-0000272A0000}"/>
    <cellStyle name="Normal 10 3 2 2 2 2 2 4" xfId="10372" xr:uid="{00000000-0005-0000-0000-0000282A0000}"/>
    <cellStyle name="Normal 10 3 2 2 2 2 3" xfId="10373" xr:uid="{00000000-0005-0000-0000-0000292A0000}"/>
    <cellStyle name="Normal 10 3 2 2 2 2 3 2" xfId="10374" xr:uid="{00000000-0005-0000-0000-00002A2A0000}"/>
    <cellStyle name="Normal 10 3 2 2 2 2 4" xfId="10375" xr:uid="{00000000-0005-0000-0000-00002B2A0000}"/>
    <cellStyle name="Normal 10 3 2 2 2 2 4 2" xfId="10376" xr:uid="{00000000-0005-0000-0000-00002C2A0000}"/>
    <cellStyle name="Normal 10 3 2 2 2 2 5" xfId="10377" xr:uid="{00000000-0005-0000-0000-00002D2A0000}"/>
    <cellStyle name="Normal 10 3 2 2 2 3" xfId="10378" xr:uid="{00000000-0005-0000-0000-00002E2A0000}"/>
    <cellStyle name="Normal 10 3 2 2 2 3 2" xfId="10379" xr:uid="{00000000-0005-0000-0000-00002F2A0000}"/>
    <cellStyle name="Normal 10 3 2 2 2 3 2 2" xfId="10380" xr:uid="{00000000-0005-0000-0000-0000302A0000}"/>
    <cellStyle name="Normal 10 3 2 2 2 3 3" xfId="10381" xr:uid="{00000000-0005-0000-0000-0000312A0000}"/>
    <cellStyle name="Normal 10 3 2 2 2 3 3 2" xfId="10382" xr:uid="{00000000-0005-0000-0000-0000322A0000}"/>
    <cellStyle name="Normal 10 3 2 2 2 3 4" xfId="10383" xr:uid="{00000000-0005-0000-0000-0000332A0000}"/>
    <cellStyle name="Normal 10 3 2 2 2 4" xfId="10384" xr:uid="{00000000-0005-0000-0000-0000342A0000}"/>
    <cellStyle name="Normal 10 3 2 2 2 4 2" xfId="10385" xr:uid="{00000000-0005-0000-0000-0000352A0000}"/>
    <cellStyle name="Normal 10 3 2 2 2 5" xfId="10386" xr:uid="{00000000-0005-0000-0000-0000362A0000}"/>
    <cellStyle name="Normal 10 3 2 2 2 5 2" xfId="10387" xr:uid="{00000000-0005-0000-0000-0000372A0000}"/>
    <cellStyle name="Normal 10 3 2 2 2 6" xfId="10388" xr:uid="{00000000-0005-0000-0000-0000382A0000}"/>
    <cellStyle name="Normal 10 3 2 2 3" xfId="10389" xr:uid="{00000000-0005-0000-0000-0000392A0000}"/>
    <cellStyle name="Normal 10 3 2 2 3 2" xfId="10390" xr:uid="{00000000-0005-0000-0000-00003A2A0000}"/>
    <cellStyle name="Normal 10 3 2 2 3 2 2" xfId="10391" xr:uid="{00000000-0005-0000-0000-00003B2A0000}"/>
    <cellStyle name="Normal 10 3 2 2 3 2 2 2" xfId="10392" xr:uid="{00000000-0005-0000-0000-00003C2A0000}"/>
    <cellStyle name="Normal 10 3 2 2 3 2 3" xfId="10393" xr:uid="{00000000-0005-0000-0000-00003D2A0000}"/>
    <cellStyle name="Normal 10 3 2 2 3 2 3 2" xfId="10394" xr:uid="{00000000-0005-0000-0000-00003E2A0000}"/>
    <cellStyle name="Normal 10 3 2 2 3 2 4" xfId="10395" xr:uid="{00000000-0005-0000-0000-00003F2A0000}"/>
    <cellStyle name="Normal 10 3 2 2 3 3" xfId="10396" xr:uid="{00000000-0005-0000-0000-0000402A0000}"/>
    <cellStyle name="Normal 10 3 2 2 3 3 2" xfId="10397" xr:uid="{00000000-0005-0000-0000-0000412A0000}"/>
    <cellStyle name="Normal 10 3 2 2 3 4" xfId="10398" xr:uid="{00000000-0005-0000-0000-0000422A0000}"/>
    <cellStyle name="Normal 10 3 2 2 3 4 2" xfId="10399" xr:uid="{00000000-0005-0000-0000-0000432A0000}"/>
    <cellStyle name="Normal 10 3 2 2 3 5" xfId="10400" xr:uid="{00000000-0005-0000-0000-0000442A0000}"/>
    <cellStyle name="Normal 10 3 2 2 4" xfId="10401" xr:uid="{00000000-0005-0000-0000-0000452A0000}"/>
    <cellStyle name="Normal 10 3 2 2 4 2" xfId="10402" xr:uid="{00000000-0005-0000-0000-0000462A0000}"/>
    <cellStyle name="Normal 10 3 2 2 4 2 2" xfId="10403" xr:uid="{00000000-0005-0000-0000-0000472A0000}"/>
    <cellStyle name="Normal 10 3 2 2 4 3" xfId="10404" xr:uid="{00000000-0005-0000-0000-0000482A0000}"/>
    <cellStyle name="Normal 10 3 2 2 4 3 2" xfId="10405" xr:uid="{00000000-0005-0000-0000-0000492A0000}"/>
    <cellStyle name="Normal 10 3 2 2 4 4" xfId="10406" xr:uid="{00000000-0005-0000-0000-00004A2A0000}"/>
    <cellStyle name="Normal 10 3 2 2 5" xfId="10407" xr:uid="{00000000-0005-0000-0000-00004B2A0000}"/>
    <cellStyle name="Normal 10 3 2 2 5 2" xfId="10408" xr:uid="{00000000-0005-0000-0000-00004C2A0000}"/>
    <cellStyle name="Normal 10 3 2 2 6" xfId="10409" xr:uid="{00000000-0005-0000-0000-00004D2A0000}"/>
    <cellStyle name="Normal 10 3 2 2 6 2" xfId="10410" xr:uid="{00000000-0005-0000-0000-00004E2A0000}"/>
    <cellStyle name="Normal 10 3 2 2 7" xfId="10411" xr:uid="{00000000-0005-0000-0000-00004F2A0000}"/>
    <cellStyle name="Normal 10 3 2 3" xfId="10412" xr:uid="{00000000-0005-0000-0000-0000502A0000}"/>
    <cellStyle name="Normal 10 3 2 3 2" xfId="10413" xr:uid="{00000000-0005-0000-0000-0000512A0000}"/>
    <cellStyle name="Normal 10 3 2 3 2 2" xfId="10414" xr:uid="{00000000-0005-0000-0000-0000522A0000}"/>
    <cellStyle name="Normal 10 3 2 3 2 2 2" xfId="10415" xr:uid="{00000000-0005-0000-0000-0000532A0000}"/>
    <cellStyle name="Normal 10 3 2 3 2 2 2 2" xfId="10416" xr:uid="{00000000-0005-0000-0000-0000542A0000}"/>
    <cellStyle name="Normal 10 3 2 3 2 2 2 2 2" xfId="10417" xr:uid="{00000000-0005-0000-0000-0000552A0000}"/>
    <cellStyle name="Normal 10 3 2 3 2 2 2 3" xfId="10418" xr:uid="{00000000-0005-0000-0000-0000562A0000}"/>
    <cellStyle name="Normal 10 3 2 3 2 2 2 3 2" xfId="10419" xr:uid="{00000000-0005-0000-0000-0000572A0000}"/>
    <cellStyle name="Normal 10 3 2 3 2 2 2 4" xfId="10420" xr:uid="{00000000-0005-0000-0000-0000582A0000}"/>
    <cellStyle name="Normal 10 3 2 3 2 2 3" xfId="10421" xr:uid="{00000000-0005-0000-0000-0000592A0000}"/>
    <cellStyle name="Normal 10 3 2 3 2 2 3 2" xfId="10422" xr:uid="{00000000-0005-0000-0000-00005A2A0000}"/>
    <cellStyle name="Normal 10 3 2 3 2 2 4" xfId="10423" xr:uid="{00000000-0005-0000-0000-00005B2A0000}"/>
    <cellStyle name="Normal 10 3 2 3 2 2 4 2" xfId="10424" xr:uid="{00000000-0005-0000-0000-00005C2A0000}"/>
    <cellStyle name="Normal 10 3 2 3 2 2 5" xfId="10425" xr:uid="{00000000-0005-0000-0000-00005D2A0000}"/>
    <cellStyle name="Normal 10 3 2 3 2 3" xfId="10426" xr:uid="{00000000-0005-0000-0000-00005E2A0000}"/>
    <cellStyle name="Normal 10 3 2 3 2 3 2" xfId="10427" xr:uid="{00000000-0005-0000-0000-00005F2A0000}"/>
    <cellStyle name="Normal 10 3 2 3 2 3 2 2" xfId="10428" xr:uid="{00000000-0005-0000-0000-0000602A0000}"/>
    <cellStyle name="Normal 10 3 2 3 2 3 3" xfId="10429" xr:uid="{00000000-0005-0000-0000-0000612A0000}"/>
    <cellStyle name="Normal 10 3 2 3 2 3 3 2" xfId="10430" xr:uid="{00000000-0005-0000-0000-0000622A0000}"/>
    <cellStyle name="Normal 10 3 2 3 2 3 4" xfId="10431" xr:uid="{00000000-0005-0000-0000-0000632A0000}"/>
    <cellStyle name="Normal 10 3 2 3 2 4" xfId="10432" xr:uid="{00000000-0005-0000-0000-0000642A0000}"/>
    <cellStyle name="Normal 10 3 2 3 2 4 2" xfId="10433" xr:uid="{00000000-0005-0000-0000-0000652A0000}"/>
    <cellStyle name="Normal 10 3 2 3 2 5" xfId="10434" xr:uid="{00000000-0005-0000-0000-0000662A0000}"/>
    <cellStyle name="Normal 10 3 2 3 2 5 2" xfId="10435" xr:uid="{00000000-0005-0000-0000-0000672A0000}"/>
    <cellStyle name="Normal 10 3 2 3 2 6" xfId="10436" xr:uid="{00000000-0005-0000-0000-0000682A0000}"/>
    <cellStyle name="Normal 10 3 2 3 3" xfId="10437" xr:uid="{00000000-0005-0000-0000-0000692A0000}"/>
    <cellStyle name="Normal 10 3 2 3 3 2" xfId="10438" xr:uid="{00000000-0005-0000-0000-00006A2A0000}"/>
    <cellStyle name="Normal 10 3 2 3 3 2 2" xfId="10439" xr:uid="{00000000-0005-0000-0000-00006B2A0000}"/>
    <cellStyle name="Normal 10 3 2 3 3 2 2 2" xfId="10440" xr:uid="{00000000-0005-0000-0000-00006C2A0000}"/>
    <cellStyle name="Normal 10 3 2 3 3 2 3" xfId="10441" xr:uid="{00000000-0005-0000-0000-00006D2A0000}"/>
    <cellStyle name="Normal 10 3 2 3 3 2 3 2" xfId="10442" xr:uid="{00000000-0005-0000-0000-00006E2A0000}"/>
    <cellStyle name="Normal 10 3 2 3 3 2 4" xfId="10443" xr:uid="{00000000-0005-0000-0000-00006F2A0000}"/>
    <cellStyle name="Normal 10 3 2 3 3 3" xfId="10444" xr:uid="{00000000-0005-0000-0000-0000702A0000}"/>
    <cellStyle name="Normal 10 3 2 3 3 3 2" xfId="10445" xr:uid="{00000000-0005-0000-0000-0000712A0000}"/>
    <cellStyle name="Normal 10 3 2 3 3 4" xfId="10446" xr:uid="{00000000-0005-0000-0000-0000722A0000}"/>
    <cellStyle name="Normal 10 3 2 3 3 4 2" xfId="10447" xr:uid="{00000000-0005-0000-0000-0000732A0000}"/>
    <cellStyle name="Normal 10 3 2 3 3 5" xfId="10448" xr:uid="{00000000-0005-0000-0000-0000742A0000}"/>
    <cellStyle name="Normal 10 3 2 3 4" xfId="10449" xr:uid="{00000000-0005-0000-0000-0000752A0000}"/>
    <cellStyle name="Normal 10 3 2 3 4 2" xfId="10450" xr:uid="{00000000-0005-0000-0000-0000762A0000}"/>
    <cellStyle name="Normal 10 3 2 3 4 2 2" xfId="10451" xr:uid="{00000000-0005-0000-0000-0000772A0000}"/>
    <cellStyle name="Normal 10 3 2 3 4 3" xfId="10452" xr:uid="{00000000-0005-0000-0000-0000782A0000}"/>
    <cellStyle name="Normal 10 3 2 3 4 3 2" xfId="10453" xr:uid="{00000000-0005-0000-0000-0000792A0000}"/>
    <cellStyle name="Normal 10 3 2 3 4 4" xfId="10454" xr:uid="{00000000-0005-0000-0000-00007A2A0000}"/>
    <cellStyle name="Normal 10 3 2 3 5" xfId="10455" xr:uid="{00000000-0005-0000-0000-00007B2A0000}"/>
    <cellStyle name="Normal 10 3 2 3 5 2" xfId="10456" xr:uid="{00000000-0005-0000-0000-00007C2A0000}"/>
    <cellStyle name="Normal 10 3 2 3 6" xfId="10457" xr:uid="{00000000-0005-0000-0000-00007D2A0000}"/>
    <cellStyle name="Normal 10 3 2 3 6 2" xfId="10458" xr:uid="{00000000-0005-0000-0000-00007E2A0000}"/>
    <cellStyle name="Normal 10 3 2 3 7" xfId="10459" xr:uid="{00000000-0005-0000-0000-00007F2A0000}"/>
    <cellStyle name="Normal 10 3 2 4" xfId="10460" xr:uid="{00000000-0005-0000-0000-0000802A0000}"/>
    <cellStyle name="Normal 10 3 2 4 2" xfId="10461" xr:uid="{00000000-0005-0000-0000-0000812A0000}"/>
    <cellStyle name="Normal 10 3 2 4 2 2" xfId="10462" xr:uid="{00000000-0005-0000-0000-0000822A0000}"/>
    <cellStyle name="Normal 10 3 2 4 2 2 2" xfId="10463" xr:uid="{00000000-0005-0000-0000-0000832A0000}"/>
    <cellStyle name="Normal 10 3 2 4 2 2 2 2" xfId="10464" xr:uid="{00000000-0005-0000-0000-0000842A0000}"/>
    <cellStyle name="Normal 10 3 2 4 2 2 3" xfId="10465" xr:uid="{00000000-0005-0000-0000-0000852A0000}"/>
    <cellStyle name="Normal 10 3 2 4 2 2 3 2" xfId="10466" xr:uid="{00000000-0005-0000-0000-0000862A0000}"/>
    <cellStyle name="Normal 10 3 2 4 2 2 4" xfId="10467" xr:uid="{00000000-0005-0000-0000-0000872A0000}"/>
    <cellStyle name="Normal 10 3 2 4 2 3" xfId="10468" xr:uid="{00000000-0005-0000-0000-0000882A0000}"/>
    <cellStyle name="Normal 10 3 2 4 2 3 2" xfId="10469" xr:uid="{00000000-0005-0000-0000-0000892A0000}"/>
    <cellStyle name="Normal 10 3 2 4 2 4" xfId="10470" xr:uid="{00000000-0005-0000-0000-00008A2A0000}"/>
    <cellStyle name="Normal 10 3 2 4 2 4 2" xfId="10471" xr:uid="{00000000-0005-0000-0000-00008B2A0000}"/>
    <cellStyle name="Normal 10 3 2 4 2 5" xfId="10472" xr:uid="{00000000-0005-0000-0000-00008C2A0000}"/>
    <cellStyle name="Normal 10 3 2 4 3" xfId="10473" xr:uid="{00000000-0005-0000-0000-00008D2A0000}"/>
    <cellStyle name="Normal 10 3 2 4 3 2" xfId="10474" xr:uid="{00000000-0005-0000-0000-00008E2A0000}"/>
    <cellStyle name="Normal 10 3 2 4 3 2 2" xfId="10475" xr:uid="{00000000-0005-0000-0000-00008F2A0000}"/>
    <cellStyle name="Normal 10 3 2 4 3 3" xfId="10476" xr:uid="{00000000-0005-0000-0000-0000902A0000}"/>
    <cellStyle name="Normal 10 3 2 4 3 3 2" xfId="10477" xr:uid="{00000000-0005-0000-0000-0000912A0000}"/>
    <cellStyle name="Normal 10 3 2 4 3 4" xfId="10478" xr:uid="{00000000-0005-0000-0000-0000922A0000}"/>
    <cellStyle name="Normal 10 3 2 4 4" xfId="10479" xr:uid="{00000000-0005-0000-0000-0000932A0000}"/>
    <cellStyle name="Normal 10 3 2 4 4 2" xfId="10480" xr:uid="{00000000-0005-0000-0000-0000942A0000}"/>
    <cellStyle name="Normal 10 3 2 4 5" xfId="10481" xr:uid="{00000000-0005-0000-0000-0000952A0000}"/>
    <cellStyle name="Normal 10 3 2 4 5 2" xfId="10482" xr:uid="{00000000-0005-0000-0000-0000962A0000}"/>
    <cellStyle name="Normal 10 3 2 4 6" xfId="10483" xr:uid="{00000000-0005-0000-0000-0000972A0000}"/>
    <cellStyle name="Normal 10 3 2 5" xfId="10484" xr:uid="{00000000-0005-0000-0000-0000982A0000}"/>
    <cellStyle name="Normal 10 3 2 5 2" xfId="10485" xr:uid="{00000000-0005-0000-0000-0000992A0000}"/>
    <cellStyle name="Normal 10 3 2 5 2 2" xfId="10486" xr:uid="{00000000-0005-0000-0000-00009A2A0000}"/>
    <cellStyle name="Normal 10 3 2 5 2 2 2" xfId="10487" xr:uid="{00000000-0005-0000-0000-00009B2A0000}"/>
    <cellStyle name="Normal 10 3 2 5 2 3" xfId="10488" xr:uid="{00000000-0005-0000-0000-00009C2A0000}"/>
    <cellStyle name="Normal 10 3 2 5 2 3 2" xfId="10489" xr:uid="{00000000-0005-0000-0000-00009D2A0000}"/>
    <cellStyle name="Normal 10 3 2 5 2 4" xfId="10490" xr:uid="{00000000-0005-0000-0000-00009E2A0000}"/>
    <cellStyle name="Normal 10 3 2 5 3" xfId="10491" xr:uid="{00000000-0005-0000-0000-00009F2A0000}"/>
    <cellStyle name="Normal 10 3 2 5 3 2" xfId="10492" xr:uid="{00000000-0005-0000-0000-0000A02A0000}"/>
    <cellStyle name="Normal 10 3 2 5 4" xfId="10493" xr:uid="{00000000-0005-0000-0000-0000A12A0000}"/>
    <cellStyle name="Normal 10 3 2 5 4 2" xfId="10494" xr:uid="{00000000-0005-0000-0000-0000A22A0000}"/>
    <cellStyle name="Normal 10 3 2 5 5" xfId="10495" xr:uid="{00000000-0005-0000-0000-0000A32A0000}"/>
    <cellStyle name="Normal 10 3 2 6" xfId="10496" xr:uid="{00000000-0005-0000-0000-0000A42A0000}"/>
    <cellStyle name="Normal 10 3 2 6 2" xfId="10497" xr:uid="{00000000-0005-0000-0000-0000A52A0000}"/>
    <cellStyle name="Normal 10 3 2 6 2 2" xfId="10498" xr:uid="{00000000-0005-0000-0000-0000A62A0000}"/>
    <cellStyle name="Normal 10 3 2 6 3" xfId="10499" xr:uid="{00000000-0005-0000-0000-0000A72A0000}"/>
    <cellStyle name="Normal 10 3 2 6 3 2" xfId="10500" xr:uid="{00000000-0005-0000-0000-0000A82A0000}"/>
    <cellStyle name="Normal 10 3 2 6 4" xfId="10501" xr:uid="{00000000-0005-0000-0000-0000A92A0000}"/>
    <cellStyle name="Normal 10 3 2 7" xfId="10502" xr:uid="{00000000-0005-0000-0000-0000AA2A0000}"/>
    <cellStyle name="Normal 10 3 2 7 2" xfId="10503" xr:uid="{00000000-0005-0000-0000-0000AB2A0000}"/>
    <cellStyle name="Normal 10 3 2 8" xfId="10504" xr:uid="{00000000-0005-0000-0000-0000AC2A0000}"/>
    <cellStyle name="Normal 10 3 2 8 2" xfId="10505" xr:uid="{00000000-0005-0000-0000-0000AD2A0000}"/>
    <cellStyle name="Normal 10 3 2 9" xfId="10506" xr:uid="{00000000-0005-0000-0000-0000AE2A0000}"/>
    <cellStyle name="Normal 10 3 3" xfId="4067" xr:uid="{00000000-0005-0000-0000-0000AF2A0000}"/>
    <cellStyle name="Normal 10 3 3 2" xfId="10507" xr:uid="{00000000-0005-0000-0000-0000B02A0000}"/>
    <cellStyle name="Normal 10 3 3 2 2" xfId="10508" xr:uid="{00000000-0005-0000-0000-0000B12A0000}"/>
    <cellStyle name="Normal 10 3 3 2 2 2" xfId="10509" xr:uid="{00000000-0005-0000-0000-0000B22A0000}"/>
    <cellStyle name="Normal 10 3 3 2 2 2 2" xfId="10510" xr:uid="{00000000-0005-0000-0000-0000B32A0000}"/>
    <cellStyle name="Normal 10 3 3 2 2 2 2 2" xfId="10511" xr:uid="{00000000-0005-0000-0000-0000B42A0000}"/>
    <cellStyle name="Normal 10 3 3 2 2 2 3" xfId="10512" xr:uid="{00000000-0005-0000-0000-0000B52A0000}"/>
    <cellStyle name="Normal 10 3 3 2 2 2 3 2" xfId="10513" xr:uid="{00000000-0005-0000-0000-0000B62A0000}"/>
    <cellStyle name="Normal 10 3 3 2 2 2 4" xfId="10514" xr:uid="{00000000-0005-0000-0000-0000B72A0000}"/>
    <cellStyle name="Normal 10 3 3 2 2 3" xfId="10515" xr:uid="{00000000-0005-0000-0000-0000B82A0000}"/>
    <cellStyle name="Normal 10 3 3 2 2 3 2" xfId="10516" xr:uid="{00000000-0005-0000-0000-0000B92A0000}"/>
    <cellStyle name="Normal 10 3 3 2 2 4" xfId="10517" xr:uid="{00000000-0005-0000-0000-0000BA2A0000}"/>
    <cellStyle name="Normal 10 3 3 2 2 4 2" xfId="10518" xr:uid="{00000000-0005-0000-0000-0000BB2A0000}"/>
    <cellStyle name="Normal 10 3 3 2 2 5" xfId="10519" xr:uid="{00000000-0005-0000-0000-0000BC2A0000}"/>
    <cellStyle name="Normal 10 3 3 2 3" xfId="10520" xr:uid="{00000000-0005-0000-0000-0000BD2A0000}"/>
    <cellStyle name="Normal 10 3 3 2 3 2" xfId="10521" xr:uid="{00000000-0005-0000-0000-0000BE2A0000}"/>
    <cellStyle name="Normal 10 3 3 2 3 2 2" xfId="10522" xr:uid="{00000000-0005-0000-0000-0000BF2A0000}"/>
    <cellStyle name="Normal 10 3 3 2 3 3" xfId="10523" xr:uid="{00000000-0005-0000-0000-0000C02A0000}"/>
    <cellStyle name="Normal 10 3 3 2 3 3 2" xfId="10524" xr:uid="{00000000-0005-0000-0000-0000C12A0000}"/>
    <cellStyle name="Normal 10 3 3 2 3 4" xfId="10525" xr:uid="{00000000-0005-0000-0000-0000C22A0000}"/>
    <cellStyle name="Normal 10 3 3 2 4" xfId="10526" xr:uid="{00000000-0005-0000-0000-0000C32A0000}"/>
    <cellStyle name="Normal 10 3 3 2 4 2" xfId="10527" xr:uid="{00000000-0005-0000-0000-0000C42A0000}"/>
    <cellStyle name="Normal 10 3 3 2 5" xfId="10528" xr:uid="{00000000-0005-0000-0000-0000C52A0000}"/>
    <cellStyle name="Normal 10 3 3 2 5 2" xfId="10529" xr:uid="{00000000-0005-0000-0000-0000C62A0000}"/>
    <cellStyle name="Normal 10 3 3 2 6" xfId="10530" xr:uid="{00000000-0005-0000-0000-0000C72A0000}"/>
    <cellStyle name="Normal 10 3 3 3" xfId="10531" xr:uid="{00000000-0005-0000-0000-0000C82A0000}"/>
    <cellStyle name="Normal 10 3 3 3 2" xfId="10532" xr:uid="{00000000-0005-0000-0000-0000C92A0000}"/>
    <cellStyle name="Normal 10 3 3 3 2 2" xfId="10533" xr:uid="{00000000-0005-0000-0000-0000CA2A0000}"/>
    <cellStyle name="Normal 10 3 3 3 2 2 2" xfId="10534" xr:uid="{00000000-0005-0000-0000-0000CB2A0000}"/>
    <cellStyle name="Normal 10 3 3 3 2 3" xfId="10535" xr:uid="{00000000-0005-0000-0000-0000CC2A0000}"/>
    <cellStyle name="Normal 10 3 3 3 2 3 2" xfId="10536" xr:uid="{00000000-0005-0000-0000-0000CD2A0000}"/>
    <cellStyle name="Normal 10 3 3 3 2 4" xfId="10537" xr:uid="{00000000-0005-0000-0000-0000CE2A0000}"/>
    <cellStyle name="Normal 10 3 3 3 3" xfId="10538" xr:uid="{00000000-0005-0000-0000-0000CF2A0000}"/>
    <cellStyle name="Normal 10 3 3 3 3 2" xfId="10539" xr:uid="{00000000-0005-0000-0000-0000D02A0000}"/>
    <cellStyle name="Normal 10 3 3 3 4" xfId="10540" xr:uid="{00000000-0005-0000-0000-0000D12A0000}"/>
    <cellStyle name="Normal 10 3 3 3 4 2" xfId="10541" xr:uid="{00000000-0005-0000-0000-0000D22A0000}"/>
    <cellStyle name="Normal 10 3 3 3 5" xfId="10542" xr:uid="{00000000-0005-0000-0000-0000D32A0000}"/>
    <cellStyle name="Normal 10 3 3 4" xfId="10543" xr:uid="{00000000-0005-0000-0000-0000D42A0000}"/>
    <cellStyle name="Normal 10 3 3 4 2" xfId="10544" xr:uid="{00000000-0005-0000-0000-0000D52A0000}"/>
    <cellStyle name="Normal 10 3 3 4 2 2" xfId="10545" xr:uid="{00000000-0005-0000-0000-0000D62A0000}"/>
    <cellStyle name="Normal 10 3 3 4 3" xfId="10546" xr:uid="{00000000-0005-0000-0000-0000D72A0000}"/>
    <cellStyle name="Normal 10 3 3 4 3 2" xfId="10547" xr:uid="{00000000-0005-0000-0000-0000D82A0000}"/>
    <cellStyle name="Normal 10 3 3 4 4" xfId="10548" xr:uid="{00000000-0005-0000-0000-0000D92A0000}"/>
    <cellStyle name="Normal 10 3 3 5" xfId="10549" xr:uid="{00000000-0005-0000-0000-0000DA2A0000}"/>
    <cellStyle name="Normal 10 3 3 5 2" xfId="10550" xr:uid="{00000000-0005-0000-0000-0000DB2A0000}"/>
    <cellStyle name="Normal 10 3 3 6" xfId="10551" xr:uid="{00000000-0005-0000-0000-0000DC2A0000}"/>
    <cellStyle name="Normal 10 3 3 6 2" xfId="10552" xr:uid="{00000000-0005-0000-0000-0000DD2A0000}"/>
    <cellStyle name="Normal 10 3 3 7" xfId="10553" xr:uid="{00000000-0005-0000-0000-0000DE2A0000}"/>
    <cellStyle name="Normal 10 3 4" xfId="10554" xr:uid="{00000000-0005-0000-0000-0000DF2A0000}"/>
    <cellStyle name="Normal 10 3 4 2" xfId="10555" xr:uid="{00000000-0005-0000-0000-0000E02A0000}"/>
    <cellStyle name="Normal 10 3 4 2 2" xfId="10556" xr:uid="{00000000-0005-0000-0000-0000E12A0000}"/>
    <cellStyle name="Normal 10 3 4 2 2 2" xfId="10557" xr:uid="{00000000-0005-0000-0000-0000E22A0000}"/>
    <cellStyle name="Normal 10 3 4 2 2 2 2" xfId="10558" xr:uid="{00000000-0005-0000-0000-0000E32A0000}"/>
    <cellStyle name="Normal 10 3 4 2 2 2 2 2" xfId="10559" xr:uid="{00000000-0005-0000-0000-0000E42A0000}"/>
    <cellStyle name="Normal 10 3 4 2 2 2 3" xfId="10560" xr:uid="{00000000-0005-0000-0000-0000E52A0000}"/>
    <cellStyle name="Normal 10 3 4 2 2 2 3 2" xfId="10561" xr:uid="{00000000-0005-0000-0000-0000E62A0000}"/>
    <cellStyle name="Normal 10 3 4 2 2 2 4" xfId="10562" xr:uid="{00000000-0005-0000-0000-0000E72A0000}"/>
    <cellStyle name="Normal 10 3 4 2 2 3" xfId="10563" xr:uid="{00000000-0005-0000-0000-0000E82A0000}"/>
    <cellStyle name="Normal 10 3 4 2 2 3 2" xfId="10564" xr:uid="{00000000-0005-0000-0000-0000E92A0000}"/>
    <cellStyle name="Normal 10 3 4 2 2 4" xfId="10565" xr:uid="{00000000-0005-0000-0000-0000EA2A0000}"/>
    <cellStyle name="Normal 10 3 4 2 2 4 2" xfId="10566" xr:uid="{00000000-0005-0000-0000-0000EB2A0000}"/>
    <cellStyle name="Normal 10 3 4 2 2 5" xfId="10567" xr:uid="{00000000-0005-0000-0000-0000EC2A0000}"/>
    <cellStyle name="Normal 10 3 4 2 3" xfId="10568" xr:uid="{00000000-0005-0000-0000-0000ED2A0000}"/>
    <cellStyle name="Normal 10 3 4 2 3 2" xfId="10569" xr:uid="{00000000-0005-0000-0000-0000EE2A0000}"/>
    <cellStyle name="Normal 10 3 4 2 3 2 2" xfId="10570" xr:uid="{00000000-0005-0000-0000-0000EF2A0000}"/>
    <cellStyle name="Normal 10 3 4 2 3 3" xfId="10571" xr:uid="{00000000-0005-0000-0000-0000F02A0000}"/>
    <cellStyle name="Normal 10 3 4 2 3 3 2" xfId="10572" xr:uid="{00000000-0005-0000-0000-0000F12A0000}"/>
    <cellStyle name="Normal 10 3 4 2 3 4" xfId="10573" xr:uid="{00000000-0005-0000-0000-0000F22A0000}"/>
    <cellStyle name="Normal 10 3 4 2 4" xfId="10574" xr:uid="{00000000-0005-0000-0000-0000F32A0000}"/>
    <cellStyle name="Normal 10 3 4 2 4 2" xfId="10575" xr:uid="{00000000-0005-0000-0000-0000F42A0000}"/>
    <cellStyle name="Normal 10 3 4 2 5" xfId="10576" xr:uid="{00000000-0005-0000-0000-0000F52A0000}"/>
    <cellStyle name="Normal 10 3 4 2 5 2" xfId="10577" xr:uid="{00000000-0005-0000-0000-0000F62A0000}"/>
    <cellStyle name="Normal 10 3 4 2 6" xfId="10578" xr:uid="{00000000-0005-0000-0000-0000F72A0000}"/>
    <cellStyle name="Normal 10 3 4 3" xfId="10579" xr:uid="{00000000-0005-0000-0000-0000F82A0000}"/>
    <cellStyle name="Normal 10 3 4 3 2" xfId="10580" xr:uid="{00000000-0005-0000-0000-0000F92A0000}"/>
    <cellStyle name="Normal 10 3 4 3 2 2" xfId="10581" xr:uid="{00000000-0005-0000-0000-0000FA2A0000}"/>
    <cellStyle name="Normal 10 3 4 3 2 2 2" xfId="10582" xr:uid="{00000000-0005-0000-0000-0000FB2A0000}"/>
    <cellStyle name="Normal 10 3 4 3 2 3" xfId="10583" xr:uid="{00000000-0005-0000-0000-0000FC2A0000}"/>
    <cellStyle name="Normal 10 3 4 3 2 3 2" xfId="10584" xr:uid="{00000000-0005-0000-0000-0000FD2A0000}"/>
    <cellStyle name="Normal 10 3 4 3 2 4" xfId="10585" xr:uid="{00000000-0005-0000-0000-0000FE2A0000}"/>
    <cellStyle name="Normal 10 3 4 3 3" xfId="10586" xr:uid="{00000000-0005-0000-0000-0000FF2A0000}"/>
    <cellStyle name="Normal 10 3 4 3 3 2" xfId="10587" xr:uid="{00000000-0005-0000-0000-0000002B0000}"/>
    <cellStyle name="Normal 10 3 4 3 4" xfId="10588" xr:uid="{00000000-0005-0000-0000-0000012B0000}"/>
    <cellStyle name="Normal 10 3 4 3 4 2" xfId="10589" xr:uid="{00000000-0005-0000-0000-0000022B0000}"/>
    <cellStyle name="Normal 10 3 4 3 5" xfId="10590" xr:uid="{00000000-0005-0000-0000-0000032B0000}"/>
    <cellStyle name="Normal 10 3 4 4" xfId="10591" xr:uid="{00000000-0005-0000-0000-0000042B0000}"/>
    <cellStyle name="Normal 10 3 4 4 2" xfId="10592" xr:uid="{00000000-0005-0000-0000-0000052B0000}"/>
    <cellStyle name="Normal 10 3 4 4 2 2" xfId="10593" xr:uid="{00000000-0005-0000-0000-0000062B0000}"/>
    <cellStyle name="Normal 10 3 4 4 3" xfId="10594" xr:uid="{00000000-0005-0000-0000-0000072B0000}"/>
    <cellStyle name="Normal 10 3 4 4 3 2" xfId="10595" xr:uid="{00000000-0005-0000-0000-0000082B0000}"/>
    <cellStyle name="Normal 10 3 4 4 4" xfId="10596" xr:uid="{00000000-0005-0000-0000-0000092B0000}"/>
    <cellStyle name="Normal 10 3 4 5" xfId="10597" xr:uid="{00000000-0005-0000-0000-00000A2B0000}"/>
    <cellStyle name="Normal 10 3 4 5 2" xfId="10598" xr:uid="{00000000-0005-0000-0000-00000B2B0000}"/>
    <cellStyle name="Normal 10 3 4 6" xfId="10599" xr:uid="{00000000-0005-0000-0000-00000C2B0000}"/>
    <cellStyle name="Normal 10 3 4 6 2" xfId="10600" xr:uid="{00000000-0005-0000-0000-00000D2B0000}"/>
    <cellStyle name="Normal 10 3 4 7" xfId="10601" xr:uid="{00000000-0005-0000-0000-00000E2B0000}"/>
    <cellStyle name="Normal 10 3 5" xfId="10602" xr:uid="{00000000-0005-0000-0000-00000F2B0000}"/>
    <cellStyle name="Normal 10 3 5 2" xfId="10603" xr:uid="{00000000-0005-0000-0000-0000102B0000}"/>
    <cellStyle name="Normal 10 3 5 2 2" xfId="10604" xr:uid="{00000000-0005-0000-0000-0000112B0000}"/>
    <cellStyle name="Normal 10 3 5 2 2 2" xfId="10605" xr:uid="{00000000-0005-0000-0000-0000122B0000}"/>
    <cellStyle name="Normal 10 3 5 2 2 2 2" xfId="10606" xr:uid="{00000000-0005-0000-0000-0000132B0000}"/>
    <cellStyle name="Normal 10 3 5 2 2 3" xfId="10607" xr:uid="{00000000-0005-0000-0000-0000142B0000}"/>
    <cellStyle name="Normal 10 3 5 2 2 3 2" xfId="10608" xr:uid="{00000000-0005-0000-0000-0000152B0000}"/>
    <cellStyle name="Normal 10 3 5 2 2 4" xfId="10609" xr:uid="{00000000-0005-0000-0000-0000162B0000}"/>
    <cellStyle name="Normal 10 3 5 2 3" xfId="10610" xr:uid="{00000000-0005-0000-0000-0000172B0000}"/>
    <cellStyle name="Normal 10 3 5 2 3 2" xfId="10611" xr:uid="{00000000-0005-0000-0000-0000182B0000}"/>
    <cellStyle name="Normal 10 3 5 2 4" xfId="10612" xr:uid="{00000000-0005-0000-0000-0000192B0000}"/>
    <cellStyle name="Normal 10 3 5 2 4 2" xfId="10613" xr:uid="{00000000-0005-0000-0000-00001A2B0000}"/>
    <cellStyle name="Normal 10 3 5 2 5" xfId="10614" xr:uid="{00000000-0005-0000-0000-00001B2B0000}"/>
    <cellStyle name="Normal 10 3 5 3" xfId="10615" xr:uid="{00000000-0005-0000-0000-00001C2B0000}"/>
    <cellStyle name="Normal 10 3 5 3 2" xfId="10616" xr:uid="{00000000-0005-0000-0000-00001D2B0000}"/>
    <cellStyle name="Normal 10 3 5 3 2 2" xfId="10617" xr:uid="{00000000-0005-0000-0000-00001E2B0000}"/>
    <cellStyle name="Normal 10 3 5 3 3" xfId="10618" xr:uid="{00000000-0005-0000-0000-00001F2B0000}"/>
    <cellStyle name="Normal 10 3 5 3 3 2" xfId="10619" xr:uid="{00000000-0005-0000-0000-0000202B0000}"/>
    <cellStyle name="Normal 10 3 5 3 4" xfId="10620" xr:uid="{00000000-0005-0000-0000-0000212B0000}"/>
    <cellStyle name="Normal 10 3 5 4" xfId="10621" xr:uid="{00000000-0005-0000-0000-0000222B0000}"/>
    <cellStyle name="Normal 10 3 5 4 2" xfId="10622" xr:uid="{00000000-0005-0000-0000-0000232B0000}"/>
    <cellStyle name="Normal 10 3 5 5" xfId="10623" xr:uid="{00000000-0005-0000-0000-0000242B0000}"/>
    <cellStyle name="Normal 10 3 5 5 2" xfId="10624" xr:uid="{00000000-0005-0000-0000-0000252B0000}"/>
    <cellStyle name="Normal 10 3 5 6" xfId="10625" xr:uid="{00000000-0005-0000-0000-0000262B0000}"/>
    <cellStyle name="Normal 10 3 6" xfId="10626" xr:uid="{00000000-0005-0000-0000-0000272B0000}"/>
    <cellStyle name="Normal 10 3 6 2" xfId="10627" xr:uid="{00000000-0005-0000-0000-0000282B0000}"/>
    <cellStyle name="Normal 10 3 6 2 2" xfId="10628" xr:uid="{00000000-0005-0000-0000-0000292B0000}"/>
    <cellStyle name="Normal 10 3 6 2 2 2" xfId="10629" xr:uid="{00000000-0005-0000-0000-00002A2B0000}"/>
    <cellStyle name="Normal 10 3 6 2 3" xfId="10630" xr:uid="{00000000-0005-0000-0000-00002B2B0000}"/>
    <cellStyle name="Normal 10 3 6 2 3 2" xfId="10631" xr:uid="{00000000-0005-0000-0000-00002C2B0000}"/>
    <cellStyle name="Normal 10 3 6 2 4" xfId="10632" xr:uid="{00000000-0005-0000-0000-00002D2B0000}"/>
    <cellStyle name="Normal 10 3 6 3" xfId="10633" xr:uid="{00000000-0005-0000-0000-00002E2B0000}"/>
    <cellStyle name="Normal 10 3 6 3 2" xfId="10634" xr:uid="{00000000-0005-0000-0000-00002F2B0000}"/>
    <cellStyle name="Normal 10 3 6 4" xfId="10635" xr:uid="{00000000-0005-0000-0000-0000302B0000}"/>
    <cellStyle name="Normal 10 3 6 4 2" xfId="10636" xr:uid="{00000000-0005-0000-0000-0000312B0000}"/>
    <cellStyle name="Normal 10 3 6 5" xfId="10637" xr:uid="{00000000-0005-0000-0000-0000322B0000}"/>
    <cellStyle name="Normal 10 3 7" xfId="10638" xr:uid="{00000000-0005-0000-0000-0000332B0000}"/>
    <cellStyle name="Normal 10 3 7 2" xfId="10639" xr:uid="{00000000-0005-0000-0000-0000342B0000}"/>
    <cellStyle name="Normal 10 3 7 2 2" xfId="10640" xr:uid="{00000000-0005-0000-0000-0000352B0000}"/>
    <cellStyle name="Normal 10 3 7 3" xfId="10641" xr:uid="{00000000-0005-0000-0000-0000362B0000}"/>
    <cellStyle name="Normal 10 3 7 3 2" xfId="10642" xr:uid="{00000000-0005-0000-0000-0000372B0000}"/>
    <cellStyle name="Normal 10 3 7 4" xfId="10643" xr:uid="{00000000-0005-0000-0000-0000382B0000}"/>
    <cellStyle name="Normal 10 3 8" xfId="10644" xr:uid="{00000000-0005-0000-0000-0000392B0000}"/>
    <cellStyle name="Normal 10 3 8 2" xfId="10645" xr:uid="{00000000-0005-0000-0000-00003A2B0000}"/>
    <cellStyle name="Normal 10 3 9" xfId="10646" xr:uid="{00000000-0005-0000-0000-00003B2B0000}"/>
    <cellStyle name="Normal 10 3 9 2" xfId="10647" xr:uid="{00000000-0005-0000-0000-00003C2B0000}"/>
    <cellStyle name="Normal 10 30" xfId="52751" xr:uid="{00000000-0005-0000-0000-00003D2B0000}"/>
    <cellStyle name="Normal 10 31" xfId="52752" xr:uid="{00000000-0005-0000-0000-00003E2B0000}"/>
    <cellStyle name="Normal 10 32" xfId="52753" xr:uid="{00000000-0005-0000-0000-00003F2B0000}"/>
    <cellStyle name="Normal 10 33" xfId="52754" xr:uid="{00000000-0005-0000-0000-0000402B0000}"/>
    <cellStyle name="Normal 10 34" xfId="52755" xr:uid="{00000000-0005-0000-0000-0000412B0000}"/>
    <cellStyle name="Normal 10 35" xfId="52756" xr:uid="{00000000-0005-0000-0000-0000422B0000}"/>
    <cellStyle name="Normal 10 36" xfId="52757" xr:uid="{00000000-0005-0000-0000-0000432B0000}"/>
    <cellStyle name="Normal 10 37" xfId="52758" xr:uid="{00000000-0005-0000-0000-0000442B0000}"/>
    <cellStyle name="Normal 10 38" xfId="52759" xr:uid="{00000000-0005-0000-0000-0000452B0000}"/>
    <cellStyle name="Normal 10 39" xfId="52760" xr:uid="{00000000-0005-0000-0000-0000462B0000}"/>
    <cellStyle name="Normal 10 4" xfId="4068" xr:uid="{00000000-0005-0000-0000-0000472B0000}"/>
    <cellStyle name="Normal 10 4 2" xfId="4069" xr:uid="{00000000-0005-0000-0000-0000482B0000}"/>
    <cellStyle name="Normal 10 4 2 2" xfId="4070" xr:uid="{00000000-0005-0000-0000-0000492B0000}"/>
    <cellStyle name="Normal 10 4 2 2 2" xfId="10648" xr:uid="{00000000-0005-0000-0000-00004A2B0000}"/>
    <cellStyle name="Normal 10 4 2 2 2 2" xfId="10649" xr:uid="{00000000-0005-0000-0000-00004B2B0000}"/>
    <cellStyle name="Normal 10 4 2 2 2 2 2" xfId="10650" xr:uid="{00000000-0005-0000-0000-00004C2B0000}"/>
    <cellStyle name="Normal 10 4 2 2 2 2 2 2" xfId="10651" xr:uid="{00000000-0005-0000-0000-00004D2B0000}"/>
    <cellStyle name="Normal 10 4 2 2 2 2 3" xfId="10652" xr:uid="{00000000-0005-0000-0000-00004E2B0000}"/>
    <cellStyle name="Normal 10 4 2 2 2 2 3 2" xfId="10653" xr:uid="{00000000-0005-0000-0000-00004F2B0000}"/>
    <cellStyle name="Normal 10 4 2 2 2 2 4" xfId="10654" xr:uid="{00000000-0005-0000-0000-0000502B0000}"/>
    <cellStyle name="Normal 10 4 2 2 2 3" xfId="10655" xr:uid="{00000000-0005-0000-0000-0000512B0000}"/>
    <cellStyle name="Normal 10 4 2 2 2 3 2" xfId="10656" xr:uid="{00000000-0005-0000-0000-0000522B0000}"/>
    <cellStyle name="Normal 10 4 2 2 2 4" xfId="10657" xr:uid="{00000000-0005-0000-0000-0000532B0000}"/>
    <cellStyle name="Normal 10 4 2 2 2 4 2" xfId="10658" xr:uid="{00000000-0005-0000-0000-0000542B0000}"/>
    <cellStyle name="Normal 10 4 2 2 2 5" xfId="10659" xr:uid="{00000000-0005-0000-0000-0000552B0000}"/>
    <cellStyle name="Normal 10 4 2 2 3" xfId="10660" xr:uid="{00000000-0005-0000-0000-0000562B0000}"/>
    <cellStyle name="Normal 10 4 2 2 3 2" xfId="10661" xr:uid="{00000000-0005-0000-0000-0000572B0000}"/>
    <cellStyle name="Normal 10 4 2 2 3 2 2" xfId="10662" xr:uid="{00000000-0005-0000-0000-0000582B0000}"/>
    <cellStyle name="Normal 10 4 2 2 3 3" xfId="10663" xr:uid="{00000000-0005-0000-0000-0000592B0000}"/>
    <cellStyle name="Normal 10 4 2 2 3 3 2" xfId="10664" xr:uid="{00000000-0005-0000-0000-00005A2B0000}"/>
    <cellStyle name="Normal 10 4 2 2 3 4" xfId="10665" xr:uid="{00000000-0005-0000-0000-00005B2B0000}"/>
    <cellStyle name="Normal 10 4 2 2 4" xfId="10666" xr:uid="{00000000-0005-0000-0000-00005C2B0000}"/>
    <cellStyle name="Normal 10 4 2 2 4 2" xfId="10667" xr:uid="{00000000-0005-0000-0000-00005D2B0000}"/>
    <cellStyle name="Normal 10 4 2 2 5" xfId="10668" xr:uid="{00000000-0005-0000-0000-00005E2B0000}"/>
    <cellStyle name="Normal 10 4 2 2 5 2" xfId="10669" xr:uid="{00000000-0005-0000-0000-00005F2B0000}"/>
    <cellStyle name="Normal 10 4 2 2 6" xfId="10670" xr:uid="{00000000-0005-0000-0000-0000602B0000}"/>
    <cellStyle name="Normal 10 4 2 3" xfId="10671" xr:uid="{00000000-0005-0000-0000-0000612B0000}"/>
    <cellStyle name="Normal 10 4 2 3 2" xfId="10672" xr:uid="{00000000-0005-0000-0000-0000622B0000}"/>
    <cellStyle name="Normal 10 4 2 3 2 2" xfId="10673" xr:uid="{00000000-0005-0000-0000-0000632B0000}"/>
    <cellStyle name="Normal 10 4 2 3 2 2 2" xfId="10674" xr:uid="{00000000-0005-0000-0000-0000642B0000}"/>
    <cellStyle name="Normal 10 4 2 3 2 3" xfId="10675" xr:uid="{00000000-0005-0000-0000-0000652B0000}"/>
    <cellStyle name="Normal 10 4 2 3 2 3 2" xfId="10676" xr:uid="{00000000-0005-0000-0000-0000662B0000}"/>
    <cellStyle name="Normal 10 4 2 3 2 4" xfId="10677" xr:uid="{00000000-0005-0000-0000-0000672B0000}"/>
    <cellStyle name="Normal 10 4 2 3 3" xfId="10678" xr:uid="{00000000-0005-0000-0000-0000682B0000}"/>
    <cellStyle name="Normal 10 4 2 3 3 2" xfId="10679" xr:uid="{00000000-0005-0000-0000-0000692B0000}"/>
    <cellStyle name="Normal 10 4 2 3 4" xfId="10680" xr:uid="{00000000-0005-0000-0000-00006A2B0000}"/>
    <cellStyle name="Normal 10 4 2 3 4 2" xfId="10681" xr:uid="{00000000-0005-0000-0000-00006B2B0000}"/>
    <cellStyle name="Normal 10 4 2 3 5" xfId="10682" xr:uid="{00000000-0005-0000-0000-00006C2B0000}"/>
    <cellStyle name="Normal 10 4 2 4" xfId="10683" xr:uid="{00000000-0005-0000-0000-00006D2B0000}"/>
    <cellStyle name="Normal 10 4 2 4 2" xfId="10684" xr:uid="{00000000-0005-0000-0000-00006E2B0000}"/>
    <cellStyle name="Normal 10 4 2 4 2 2" xfId="10685" xr:uid="{00000000-0005-0000-0000-00006F2B0000}"/>
    <cellStyle name="Normal 10 4 2 4 3" xfId="10686" xr:uid="{00000000-0005-0000-0000-0000702B0000}"/>
    <cellStyle name="Normal 10 4 2 4 3 2" xfId="10687" xr:uid="{00000000-0005-0000-0000-0000712B0000}"/>
    <cellStyle name="Normal 10 4 2 4 4" xfId="10688" xr:uid="{00000000-0005-0000-0000-0000722B0000}"/>
    <cellStyle name="Normal 10 4 2 5" xfId="10689" xr:uid="{00000000-0005-0000-0000-0000732B0000}"/>
    <cellStyle name="Normal 10 4 2 5 2" xfId="10690" xr:uid="{00000000-0005-0000-0000-0000742B0000}"/>
    <cellStyle name="Normal 10 4 2 6" xfId="10691" xr:uid="{00000000-0005-0000-0000-0000752B0000}"/>
    <cellStyle name="Normal 10 4 2 6 2" xfId="10692" xr:uid="{00000000-0005-0000-0000-0000762B0000}"/>
    <cellStyle name="Normal 10 4 2 7" xfId="10693" xr:uid="{00000000-0005-0000-0000-0000772B0000}"/>
    <cellStyle name="Normal 10 4 3" xfId="4071" xr:uid="{00000000-0005-0000-0000-0000782B0000}"/>
    <cellStyle name="Normal 10 4 3 2" xfId="10694" xr:uid="{00000000-0005-0000-0000-0000792B0000}"/>
    <cellStyle name="Normal 10 4 3 2 2" xfId="10695" xr:uid="{00000000-0005-0000-0000-00007A2B0000}"/>
    <cellStyle name="Normal 10 4 3 2 2 2" xfId="10696" xr:uid="{00000000-0005-0000-0000-00007B2B0000}"/>
    <cellStyle name="Normal 10 4 3 2 2 2 2" xfId="10697" xr:uid="{00000000-0005-0000-0000-00007C2B0000}"/>
    <cellStyle name="Normal 10 4 3 2 2 2 2 2" xfId="10698" xr:uid="{00000000-0005-0000-0000-00007D2B0000}"/>
    <cellStyle name="Normal 10 4 3 2 2 2 3" xfId="10699" xr:uid="{00000000-0005-0000-0000-00007E2B0000}"/>
    <cellStyle name="Normal 10 4 3 2 2 2 3 2" xfId="10700" xr:uid="{00000000-0005-0000-0000-00007F2B0000}"/>
    <cellStyle name="Normal 10 4 3 2 2 2 4" xfId="10701" xr:uid="{00000000-0005-0000-0000-0000802B0000}"/>
    <cellStyle name="Normal 10 4 3 2 2 3" xfId="10702" xr:uid="{00000000-0005-0000-0000-0000812B0000}"/>
    <cellStyle name="Normal 10 4 3 2 2 3 2" xfId="10703" xr:uid="{00000000-0005-0000-0000-0000822B0000}"/>
    <cellStyle name="Normal 10 4 3 2 2 4" xfId="10704" xr:uid="{00000000-0005-0000-0000-0000832B0000}"/>
    <cellStyle name="Normal 10 4 3 2 2 4 2" xfId="10705" xr:uid="{00000000-0005-0000-0000-0000842B0000}"/>
    <cellStyle name="Normal 10 4 3 2 2 5" xfId="10706" xr:uid="{00000000-0005-0000-0000-0000852B0000}"/>
    <cellStyle name="Normal 10 4 3 2 3" xfId="10707" xr:uid="{00000000-0005-0000-0000-0000862B0000}"/>
    <cellStyle name="Normal 10 4 3 2 3 2" xfId="10708" xr:uid="{00000000-0005-0000-0000-0000872B0000}"/>
    <cellStyle name="Normal 10 4 3 2 3 2 2" xfId="10709" xr:uid="{00000000-0005-0000-0000-0000882B0000}"/>
    <cellStyle name="Normal 10 4 3 2 3 3" xfId="10710" xr:uid="{00000000-0005-0000-0000-0000892B0000}"/>
    <cellStyle name="Normal 10 4 3 2 3 3 2" xfId="10711" xr:uid="{00000000-0005-0000-0000-00008A2B0000}"/>
    <cellStyle name="Normal 10 4 3 2 3 4" xfId="10712" xr:uid="{00000000-0005-0000-0000-00008B2B0000}"/>
    <cellStyle name="Normal 10 4 3 2 4" xfId="10713" xr:uid="{00000000-0005-0000-0000-00008C2B0000}"/>
    <cellStyle name="Normal 10 4 3 2 4 2" xfId="10714" xr:uid="{00000000-0005-0000-0000-00008D2B0000}"/>
    <cellStyle name="Normal 10 4 3 2 5" xfId="10715" xr:uid="{00000000-0005-0000-0000-00008E2B0000}"/>
    <cellStyle name="Normal 10 4 3 2 5 2" xfId="10716" xr:uid="{00000000-0005-0000-0000-00008F2B0000}"/>
    <cellStyle name="Normal 10 4 3 2 6" xfId="10717" xr:uid="{00000000-0005-0000-0000-0000902B0000}"/>
    <cellStyle name="Normal 10 4 3 3" xfId="10718" xr:uid="{00000000-0005-0000-0000-0000912B0000}"/>
    <cellStyle name="Normal 10 4 3 3 2" xfId="10719" xr:uid="{00000000-0005-0000-0000-0000922B0000}"/>
    <cellStyle name="Normal 10 4 3 3 2 2" xfId="10720" xr:uid="{00000000-0005-0000-0000-0000932B0000}"/>
    <cellStyle name="Normal 10 4 3 3 2 2 2" xfId="10721" xr:uid="{00000000-0005-0000-0000-0000942B0000}"/>
    <cellStyle name="Normal 10 4 3 3 2 3" xfId="10722" xr:uid="{00000000-0005-0000-0000-0000952B0000}"/>
    <cellStyle name="Normal 10 4 3 3 2 3 2" xfId="10723" xr:uid="{00000000-0005-0000-0000-0000962B0000}"/>
    <cellStyle name="Normal 10 4 3 3 2 4" xfId="10724" xr:uid="{00000000-0005-0000-0000-0000972B0000}"/>
    <cellStyle name="Normal 10 4 3 3 3" xfId="10725" xr:uid="{00000000-0005-0000-0000-0000982B0000}"/>
    <cellStyle name="Normal 10 4 3 3 3 2" xfId="10726" xr:uid="{00000000-0005-0000-0000-0000992B0000}"/>
    <cellStyle name="Normal 10 4 3 3 4" xfId="10727" xr:uid="{00000000-0005-0000-0000-00009A2B0000}"/>
    <cellStyle name="Normal 10 4 3 3 4 2" xfId="10728" xr:uid="{00000000-0005-0000-0000-00009B2B0000}"/>
    <cellStyle name="Normal 10 4 3 3 5" xfId="10729" xr:uid="{00000000-0005-0000-0000-00009C2B0000}"/>
    <cellStyle name="Normal 10 4 3 4" xfId="10730" xr:uid="{00000000-0005-0000-0000-00009D2B0000}"/>
    <cellStyle name="Normal 10 4 3 4 2" xfId="10731" xr:uid="{00000000-0005-0000-0000-00009E2B0000}"/>
    <cellStyle name="Normal 10 4 3 4 2 2" xfId="10732" xr:uid="{00000000-0005-0000-0000-00009F2B0000}"/>
    <cellStyle name="Normal 10 4 3 4 3" xfId="10733" xr:uid="{00000000-0005-0000-0000-0000A02B0000}"/>
    <cellStyle name="Normal 10 4 3 4 3 2" xfId="10734" xr:uid="{00000000-0005-0000-0000-0000A12B0000}"/>
    <cellStyle name="Normal 10 4 3 4 4" xfId="10735" xr:uid="{00000000-0005-0000-0000-0000A22B0000}"/>
    <cellStyle name="Normal 10 4 3 5" xfId="10736" xr:uid="{00000000-0005-0000-0000-0000A32B0000}"/>
    <cellStyle name="Normal 10 4 3 5 2" xfId="10737" xr:uid="{00000000-0005-0000-0000-0000A42B0000}"/>
    <cellStyle name="Normal 10 4 3 6" xfId="10738" xr:uid="{00000000-0005-0000-0000-0000A52B0000}"/>
    <cellStyle name="Normal 10 4 3 6 2" xfId="10739" xr:uid="{00000000-0005-0000-0000-0000A62B0000}"/>
    <cellStyle name="Normal 10 4 3 7" xfId="10740" xr:uid="{00000000-0005-0000-0000-0000A72B0000}"/>
    <cellStyle name="Normal 10 4 4" xfId="10741" xr:uid="{00000000-0005-0000-0000-0000A82B0000}"/>
    <cellStyle name="Normal 10 4 4 2" xfId="10742" xr:uid="{00000000-0005-0000-0000-0000A92B0000}"/>
    <cellStyle name="Normal 10 4 4 2 2" xfId="10743" xr:uid="{00000000-0005-0000-0000-0000AA2B0000}"/>
    <cellStyle name="Normal 10 4 4 2 2 2" xfId="10744" xr:uid="{00000000-0005-0000-0000-0000AB2B0000}"/>
    <cellStyle name="Normal 10 4 4 2 2 2 2" xfId="10745" xr:uid="{00000000-0005-0000-0000-0000AC2B0000}"/>
    <cellStyle name="Normal 10 4 4 2 2 3" xfId="10746" xr:uid="{00000000-0005-0000-0000-0000AD2B0000}"/>
    <cellStyle name="Normal 10 4 4 2 2 3 2" xfId="10747" xr:uid="{00000000-0005-0000-0000-0000AE2B0000}"/>
    <cellStyle name="Normal 10 4 4 2 2 4" xfId="10748" xr:uid="{00000000-0005-0000-0000-0000AF2B0000}"/>
    <cellStyle name="Normal 10 4 4 2 3" xfId="10749" xr:uid="{00000000-0005-0000-0000-0000B02B0000}"/>
    <cellStyle name="Normal 10 4 4 2 3 2" xfId="10750" xr:uid="{00000000-0005-0000-0000-0000B12B0000}"/>
    <cellStyle name="Normal 10 4 4 2 4" xfId="10751" xr:uid="{00000000-0005-0000-0000-0000B22B0000}"/>
    <cellStyle name="Normal 10 4 4 2 4 2" xfId="10752" xr:uid="{00000000-0005-0000-0000-0000B32B0000}"/>
    <cellStyle name="Normal 10 4 4 2 5" xfId="10753" xr:uid="{00000000-0005-0000-0000-0000B42B0000}"/>
    <cellStyle name="Normal 10 4 4 3" xfId="10754" xr:uid="{00000000-0005-0000-0000-0000B52B0000}"/>
    <cellStyle name="Normal 10 4 4 3 2" xfId="10755" xr:uid="{00000000-0005-0000-0000-0000B62B0000}"/>
    <cellStyle name="Normal 10 4 4 3 2 2" xfId="10756" xr:uid="{00000000-0005-0000-0000-0000B72B0000}"/>
    <cellStyle name="Normal 10 4 4 3 3" xfId="10757" xr:uid="{00000000-0005-0000-0000-0000B82B0000}"/>
    <cellStyle name="Normal 10 4 4 3 3 2" xfId="10758" xr:uid="{00000000-0005-0000-0000-0000B92B0000}"/>
    <cellStyle name="Normal 10 4 4 3 4" xfId="10759" xr:uid="{00000000-0005-0000-0000-0000BA2B0000}"/>
    <cellStyle name="Normal 10 4 4 4" xfId="10760" xr:uid="{00000000-0005-0000-0000-0000BB2B0000}"/>
    <cellStyle name="Normal 10 4 4 4 2" xfId="10761" xr:uid="{00000000-0005-0000-0000-0000BC2B0000}"/>
    <cellStyle name="Normal 10 4 4 5" xfId="10762" xr:uid="{00000000-0005-0000-0000-0000BD2B0000}"/>
    <cellStyle name="Normal 10 4 4 5 2" xfId="10763" xr:uid="{00000000-0005-0000-0000-0000BE2B0000}"/>
    <cellStyle name="Normal 10 4 4 6" xfId="10764" xr:uid="{00000000-0005-0000-0000-0000BF2B0000}"/>
    <cellStyle name="Normal 10 4 5" xfId="10765" xr:uid="{00000000-0005-0000-0000-0000C02B0000}"/>
    <cellStyle name="Normal 10 4 5 2" xfId="10766" xr:uid="{00000000-0005-0000-0000-0000C12B0000}"/>
    <cellStyle name="Normal 10 4 5 2 2" xfId="10767" xr:uid="{00000000-0005-0000-0000-0000C22B0000}"/>
    <cellStyle name="Normal 10 4 5 2 2 2" xfId="10768" xr:uid="{00000000-0005-0000-0000-0000C32B0000}"/>
    <cellStyle name="Normal 10 4 5 2 3" xfId="10769" xr:uid="{00000000-0005-0000-0000-0000C42B0000}"/>
    <cellStyle name="Normal 10 4 5 2 3 2" xfId="10770" xr:uid="{00000000-0005-0000-0000-0000C52B0000}"/>
    <cellStyle name="Normal 10 4 5 2 4" xfId="10771" xr:uid="{00000000-0005-0000-0000-0000C62B0000}"/>
    <cellStyle name="Normal 10 4 5 3" xfId="10772" xr:uid="{00000000-0005-0000-0000-0000C72B0000}"/>
    <cellStyle name="Normal 10 4 5 3 2" xfId="10773" xr:uid="{00000000-0005-0000-0000-0000C82B0000}"/>
    <cellStyle name="Normal 10 4 5 4" xfId="10774" xr:uid="{00000000-0005-0000-0000-0000C92B0000}"/>
    <cellStyle name="Normal 10 4 5 4 2" xfId="10775" xr:uid="{00000000-0005-0000-0000-0000CA2B0000}"/>
    <cellStyle name="Normal 10 4 5 5" xfId="10776" xr:uid="{00000000-0005-0000-0000-0000CB2B0000}"/>
    <cellStyle name="Normal 10 4 6" xfId="10777" xr:uid="{00000000-0005-0000-0000-0000CC2B0000}"/>
    <cellStyle name="Normal 10 4 6 2" xfId="10778" xr:uid="{00000000-0005-0000-0000-0000CD2B0000}"/>
    <cellStyle name="Normal 10 4 6 2 2" xfId="10779" xr:uid="{00000000-0005-0000-0000-0000CE2B0000}"/>
    <cellStyle name="Normal 10 4 6 3" xfId="10780" xr:uid="{00000000-0005-0000-0000-0000CF2B0000}"/>
    <cellStyle name="Normal 10 4 6 3 2" xfId="10781" xr:uid="{00000000-0005-0000-0000-0000D02B0000}"/>
    <cellStyle name="Normal 10 4 6 4" xfId="10782" xr:uid="{00000000-0005-0000-0000-0000D12B0000}"/>
    <cellStyle name="Normal 10 4 7" xfId="10783" xr:uid="{00000000-0005-0000-0000-0000D22B0000}"/>
    <cellStyle name="Normal 10 4 7 2" xfId="10784" xr:uid="{00000000-0005-0000-0000-0000D32B0000}"/>
    <cellStyle name="Normal 10 4 8" xfId="10785" xr:uid="{00000000-0005-0000-0000-0000D42B0000}"/>
    <cellStyle name="Normal 10 4 8 2" xfId="10786" xr:uid="{00000000-0005-0000-0000-0000D52B0000}"/>
    <cellStyle name="Normal 10 4 9" xfId="10787" xr:uid="{00000000-0005-0000-0000-0000D62B0000}"/>
    <cellStyle name="Normal 10 40" xfId="52761" xr:uid="{00000000-0005-0000-0000-0000D72B0000}"/>
    <cellStyle name="Normal 10 41" xfId="52762" xr:uid="{00000000-0005-0000-0000-0000D82B0000}"/>
    <cellStyle name="Normal 10 42" xfId="52763" xr:uid="{00000000-0005-0000-0000-0000D92B0000}"/>
    <cellStyle name="Normal 10 43" xfId="52764" xr:uid="{00000000-0005-0000-0000-0000DA2B0000}"/>
    <cellStyle name="Normal 10 44" xfId="52765" xr:uid="{00000000-0005-0000-0000-0000DB2B0000}"/>
    <cellStyle name="Normal 10 45" xfId="52766" xr:uid="{00000000-0005-0000-0000-0000DC2B0000}"/>
    <cellStyle name="Normal 10 46" xfId="52767" xr:uid="{00000000-0005-0000-0000-0000DD2B0000}"/>
    <cellStyle name="Normal 10 47" xfId="52768" xr:uid="{00000000-0005-0000-0000-0000DE2B0000}"/>
    <cellStyle name="Normal 10 48" xfId="52769" xr:uid="{00000000-0005-0000-0000-0000DF2B0000}"/>
    <cellStyle name="Normal 10 49" xfId="52770" xr:uid="{00000000-0005-0000-0000-0000E02B0000}"/>
    <cellStyle name="Normal 10 5" xfId="4072" xr:uid="{00000000-0005-0000-0000-0000E12B0000}"/>
    <cellStyle name="Normal 10 5 2" xfId="4073" xr:uid="{00000000-0005-0000-0000-0000E22B0000}"/>
    <cellStyle name="Normal 10 5 2 2" xfId="4074" xr:uid="{00000000-0005-0000-0000-0000E32B0000}"/>
    <cellStyle name="Normal 10 5 2 2 2" xfId="10788" xr:uid="{00000000-0005-0000-0000-0000E42B0000}"/>
    <cellStyle name="Normal 10 5 2 2 2 2" xfId="10789" xr:uid="{00000000-0005-0000-0000-0000E52B0000}"/>
    <cellStyle name="Normal 10 5 2 2 2 2 2" xfId="10790" xr:uid="{00000000-0005-0000-0000-0000E62B0000}"/>
    <cellStyle name="Normal 10 5 2 2 2 3" xfId="10791" xr:uid="{00000000-0005-0000-0000-0000E72B0000}"/>
    <cellStyle name="Normal 10 5 2 2 2 3 2" xfId="10792" xr:uid="{00000000-0005-0000-0000-0000E82B0000}"/>
    <cellStyle name="Normal 10 5 2 2 2 4" xfId="10793" xr:uid="{00000000-0005-0000-0000-0000E92B0000}"/>
    <cellStyle name="Normal 10 5 2 2 3" xfId="10794" xr:uid="{00000000-0005-0000-0000-0000EA2B0000}"/>
    <cellStyle name="Normal 10 5 2 2 3 2" xfId="10795" xr:uid="{00000000-0005-0000-0000-0000EB2B0000}"/>
    <cellStyle name="Normal 10 5 2 2 4" xfId="10796" xr:uid="{00000000-0005-0000-0000-0000EC2B0000}"/>
    <cellStyle name="Normal 10 5 2 2 4 2" xfId="10797" xr:uid="{00000000-0005-0000-0000-0000ED2B0000}"/>
    <cellStyle name="Normal 10 5 2 2 5" xfId="10798" xr:uid="{00000000-0005-0000-0000-0000EE2B0000}"/>
    <cellStyle name="Normal 10 5 2 3" xfId="10799" xr:uid="{00000000-0005-0000-0000-0000EF2B0000}"/>
    <cellStyle name="Normal 10 5 2 3 2" xfId="10800" xr:uid="{00000000-0005-0000-0000-0000F02B0000}"/>
    <cellStyle name="Normal 10 5 2 3 2 2" xfId="10801" xr:uid="{00000000-0005-0000-0000-0000F12B0000}"/>
    <cellStyle name="Normal 10 5 2 3 3" xfId="10802" xr:uid="{00000000-0005-0000-0000-0000F22B0000}"/>
    <cellStyle name="Normal 10 5 2 3 3 2" xfId="10803" xr:uid="{00000000-0005-0000-0000-0000F32B0000}"/>
    <cellStyle name="Normal 10 5 2 3 4" xfId="10804" xr:uid="{00000000-0005-0000-0000-0000F42B0000}"/>
    <cellStyle name="Normal 10 5 2 4" xfId="10805" xr:uid="{00000000-0005-0000-0000-0000F52B0000}"/>
    <cellStyle name="Normal 10 5 2 4 2" xfId="10806" xr:uid="{00000000-0005-0000-0000-0000F62B0000}"/>
    <cellStyle name="Normal 10 5 2 5" xfId="10807" xr:uid="{00000000-0005-0000-0000-0000F72B0000}"/>
    <cellStyle name="Normal 10 5 2 5 2" xfId="10808" xr:uid="{00000000-0005-0000-0000-0000F82B0000}"/>
    <cellStyle name="Normal 10 5 2 6" xfId="10809" xr:uid="{00000000-0005-0000-0000-0000F92B0000}"/>
    <cellStyle name="Normal 10 5 3" xfId="4075" xr:uid="{00000000-0005-0000-0000-0000FA2B0000}"/>
    <cellStyle name="Normal 10 5 3 2" xfId="10810" xr:uid="{00000000-0005-0000-0000-0000FB2B0000}"/>
    <cellStyle name="Normal 10 5 3 2 2" xfId="10811" xr:uid="{00000000-0005-0000-0000-0000FC2B0000}"/>
    <cellStyle name="Normal 10 5 3 2 2 2" xfId="10812" xr:uid="{00000000-0005-0000-0000-0000FD2B0000}"/>
    <cellStyle name="Normal 10 5 3 2 3" xfId="10813" xr:uid="{00000000-0005-0000-0000-0000FE2B0000}"/>
    <cellStyle name="Normal 10 5 3 2 3 2" xfId="10814" xr:uid="{00000000-0005-0000-0000-0000FF2B0000}"/>
    <cellStyle name="Normal 10 5 3 2 4" xfId="10815" xr:uid="{00000000-0005-0000-0000-0000002C0000}"/>
    <cellStyle name="Normal 10 5 3 3" xfId="10816" xr:uid="{00000000-0005-0000-0000-0000012C0000}"/>
    <cellStyle name="Normal 10 5 3 3 2" xfId="10817" xr:uid="{00000000-0005-0000-0000-0000022C0000}"/>
    <cellStyle name="Normal 10 5 3 4" xfId="10818" xr:uid="{00000000-0005-0000-0000-0000032C0000}"/>
    <cellStyle name="Normal 10 5 3 4 2" xfId="10819" xr:uid="{00000000-0005-0000-0000-0000042C0000}"/>
    <cellStyle name="Normal 10 5 3 5" xfId="10820" xr:uid="{00000000-0005-0000-0000-0000052C0000}"/>
    <cellStyle name="Normal 10 5 4" xfId="10821" xr:uid="{00000000-0005-0000-0000-0000062C0000}"/>
    <cellStyle name="Normal 10 5 4 2" xfId="10822" xr:uid="{00000000-0005-0000-0000-0000072C0000}"/>
    <cellStyle name="Normal 10 5 4 2 2" xfId="10823" xr:uid="{00000000-0005-0000-0000-0000082C0000}"/>
    <cellStyle name="Normal 10 5 4 3" xfId="10824" xr:uid="{00000000-0005-0000-0000-0000092C0000}"/>
    <cellStyle name="Normal 10 5 4 3 2" xfId="10825" xr:uid="{00000000-0005-0000-0000-00000A2C0000}"/>
    <cellStyle name="Normal 10 5 4 4" xfId="10826" xr:uid="{00000000-0005-0000-0000-00000B2C0000}"/>
    <cellStyle name="Normal 10 5 5" xfId="10827" xr:uid="{00000000-0005-0000-0000-00000C2C0000}"/>
    <cellStyle name="Normal 10 5 5 2" xfId="10828" xr:uid="{00000000-0005-0000-0000-00000D2C0000}"/>
    <cellStyle name="Normal 10 5 6" xfId="10829" xr:uid="{00000000-0005-0000-0000-00000E2C0000}"/>
    <cellStyle name="Normal 10 5 6 2" xfId="10830" xr:uid="{00000000-0005-0000-0000-00000F2C0000}"/>
    <cellStyle name="Normal 10 5 7" xfId="10831" xr:uid="{00000000-0005-0000-0000-0000102C0000}"/>
    <cellStyle name="Normal 10 50" xfId="52771" xr:uid="{00000000-0005-0000-0000-0000112C0000}"/>
    <cellStyle name="Normal 10 6" xfId="4076" xr:uid="{00000000-0005-0000-0000-0000122C0000}"/>
    <cellStyle name="Normal 10 6 2" xfId="4077" xr:uid="{00000000-0005-0000-0000-0000132C0000}"/>
    <cellStyle name="Normal 10 6 2 2" xfId="10832" xr:uid="{00000000-0005-0000-0000-0000142C0000}"/>
    <cellStyle name="Normal 10 6 2 2 2" xfId="10833" xr:uid="{00000000-0005-0000-0000-0000152C0000}"/>
    <cellStyle name="Normal 10 6 2 2 2 2" xfId="10834" xr:uid="{00000000-0005-0000-0000-0000162C0000}"/>
    <cellStyle name="Normal 10 6 2 2 2 2 2" xfId="10835" xr:uid="{00000000-0005-0000-0000-0000172C0000}"/>
    <cellStyle name="Normal 10 6 2 2 2 3" xfId="10836" xr:uid="{00000000-0005-0000-0000-0000182C0000}"/>
    <cellStyle name="Normal 10 6 2 2 2 3 2" xfId="10837" xr:uid="{00000000-0005-0000-0000-0000192C0000}"/>
    <cellStyle name="Normal 10 6 2 2 2 4" xfId="10838" xr:uid="{00000000-0005-0000-0000-00001A2C0000}"/>
    <cellStyle name="Normal 10 6 2 2 3" xfId="10839" xr:uid="{00000000-0005-0000-0000-00001B2C0000}"/>
    <cellStyle name="Normal 10 6 2 2 3 2" xfId="10840" xr:uid="{00000000-0005-0000-0000-00001C2C0000}"/>
    <cellStyle name="Normal 10 6 2 2 4" xfId="10841" xr:uid="{00000000-0005-0000-0000-00001D2C0000}"/>
    <cellStyle name="Normal 10 6 2 2 4 2" xfId="10842" xr:uid="{00000000-0005-0000-0000-00001E2C0000}"/>
    <cellStyle name="Normal 10 6 2 2 5" xfId="10843" xr:uid="{00000000-0005-0000-0000-00001F2C0000}"/>
    <cellStyle name="Normal 10 6 2 3" xfId="10844" xr:uid="{00000000-0005-0000-0000-0000202C0000}"/>
    <cellStyle name="Normal 10 6 2 3 2" xfId="10845" xr:uid="{00000000-0005-0000-0000-0000212C0000}"/>
    <cellStyle name="Normal 10 6 2 3 2 2" xfId="10846" xr:uid="{00000000-0005-0000-0000-0000222C0000}"/>
    <cellStyle name="Normal 10 6 2 3 3" xfId="10847" xr:uid="{00000000-0005-0000-0000-0000232C0000}"/>
    <cellStyle name="Normal 10 6 2 3 3 2" xfId="10848" xr:uid="{00000000-0005-0000-0000-0000242C0000}"/>
    <cellStyle name="Normal 10 6 2 3 4" xfId="10849" xr:uid="{00000000-0005-0000-0000-0000252C0000}"/>
    <cellStyle name="Normal 10 6 2 4" xfId="10850" xr:uid="{00000000-0005-0000-0000-0000262C0000}"/>
    <cellStyle name="Normal 10 6 2 4 2" xfId="10851" xr:uid="{00000000-0005-0000-0000-0000272C0000}"/>
    <cellStyle name="Normal 10 6 2 5" xfId="10852" xr:uid="{00000000-0005-0000-0000-0000282C0000}"/>
    <cellStyle name="Normal 10 6 2 5 2" xfId="10853" xr:uid="{00000000-0005-0000-0000-0000292C0000}"/>
    <cellStyle name="Normal 10 6 2 6" xfId="10854" xr:uid="{00000000-0005-0000-0000-00002A2C0000}"/>
    <cellStyle name="Normal 10 6 3" xfId="10855" xr:uid="{00000000-0005-0000-0000-00002B2C0000}"/>
    <cellStyle name="Normal 10 6 3 2" xfId="10856" xr:uid="{00000000-0005-0000-0000-00002C2C0000}"/>
    <cellStyle name="Normal 10 6 3 2 2" xfId="10857" xr:uid="{00000000-0005-0000-0000-00002D2C0000}"/>
    <cellStyle name="Normal 10 6 3 2 2 2" xfId="10858" xr:uid="{00000000-0005-0000-0000-00002E2C0000}"/>
    <cellStyle name="Normal 10 6 3 2 3" xfId="10859" xr:uid="{00000000-0005-0000-0000-00002F2C0000}"/>
    <cellStyle name="Normal 10 6 3 2 3 2" xfId="10860" xr:uid="{00000000-0005-0000-0000-0000302C0000}"/>
    <cellStyle name="Normal 10 6 3 2 4" xfId="10861" xr:uid="{00000000-0005-0000-0000-0000312C0000}"/>
    <cellStyle name="Normal 10 6 3 3" xfId="10862" xr:uid="{00000000-0005-0000-0000-0000322C0000}"/>
    <cellStyle name="Normal 10 6 3 3 2" xfId="10863" xr:uid="{00000000-0005-0000-0000-0000332C0000}"/>
    <cellStyle name="Normal 10 6 3 4" xfId="10864" xr:uid="{00000000-0005-0000-0000-0000342C0000}"/>
    <cellStyle name="Normal 10 6 3 4 2" xfId="10865" xr:uid="{00000000-0005-0000-0000-0000352C0000}"/>
    <cellStyle name="Normal 10 6 3 5" xfId="10866" xr:uid="{00000000-0005-0000-0000-0000362C0000}"/>
    <cellStyle name="Normal 10 6 4" xfId="10867" xr:uid="{00000000-0005-0000-0000-0000372C0000}"/>
    <cellStyle name="Normal 10 6 4 2" xfId="10868" xr:uid="{00000000-0005-0000-0000-0000382C0000}"/>
    <cellStyle name="Normal 10 6 4 2 2" xfId="10869" xr:uid="{00000000-0005-0000-0000-0000392C0000}"/>
    <cellStyle name="Normal 10 6 4 3" xfId="10870" xr:uid="{00000000-0005-0000-0000-00003A2C0000}"/>
    <cellStyle name="Normal 10 6 4 3 2" xfId="10871" xr:uid="{00000000-0005-0000-0000-00003B2C0000}"/>
    <cellStyle name="Normal 10 6 4 4" xfId="10872" xr:uid="{00000000-0005-0000-0000-00003C2C0000}"/>
    <cellStyle name="Normal 10 6 5" xfId="10873" xr:uid="{00000000-0005-0000-0000-00003D2C0000}"/>
    <cellStyle name="Normal 10 6 5 2" xfId="10874" xr:uid="{00000000-0005-0000-0000-00003E2C0000}"/>
    <cellStyle name="Normal 10 6 6" xfId="10875" xr:uid="{00000000-0005-0000-0000-00003F2C0000}"/>
    <cellStyle name="Normal 10 6 6 2" xfId="10876" xr:uid="{00000000-0005-0000-0000-0000402C0000}"/>
    <cellStyle name="Normal 10 6 7" xfId="10877" xr:uid="{00000000-0005-0000-0000-0000412C0000}"/>
    <cellStyle name="Normal 10 7" xfId="4078" xr:uid="{00000000-0005-0000-0000-0000422C0000}"/>
    <cellStyle name="Normal 10 7 2" xfId="10878" xr:uid="{00000000-0005-0000-0000-0000432C0000}"/>
    <cellStyle name="Normal 10 7 2 2" xfId="10879" xr:uid="{00000000-0005-0000-0000-0000442C0000}"/>
    <cellStyle name="Normal 10 7 2 2 2" xfId="10880" xr:uid="{00000000-0005-0000-0000-0000452C0000}"/>
    <cellStyle name="Normal 10 7 2 2 2 2" xfId="10881" xr:uid="{00000000-0005-0000-0000-0000462C0000}"/>
    <cellStyle name="Normal 10 7 2 2 3" xfId="10882" xr:uid="{00000000-0005-0000-0000-0000472C0000}"/>
    <cellStyle name="Normal 10 7 2 2 3 2" xfId="10883" xr:uid="{00000000-0005-0000-0000-0000482C0000}"/>
    <cellStyle name="Normal 10 7 2 2 4" xfId="10884" xr:uid="{00000000-0005-0000-0000-0000492C0000}"/>
    <cellStyle name="Normal 10 7 2 3" xfId="10885" xr:uid="{00000000-0005-0000-0000-00004A2C0000}"/>
    <cellStyle name="Normal 10 7 2 3 2" xfId="10886" xr:uid="{00000000-0005-0000-0000-00004B2C0000}"/>
    <cellStyle name="Normal 10 7 2 4" xfId="10887" xr:uid="{00000000-0005-0000-0000-00004C2C0000}"/>
    <cellStyle name="Normal 10 7 2 4 2" xfId="10888" xr:uid="{00000000-0005-0000-0000-00004D2C0000}"/>
    <cellStyle name="Normal 10 7 2 5" xfId="10889" xr:uid="{00000000-0005-0000-0000-00004E2C0000}"/>
    <cellStyle name="Normal 10 7 3" xfId="10890" xr:uid="{00000000-0005-0000-0000-00004F2C0000}"/>
    <cellStyle name="Normal 10 7 3 2" xfId="10891" xr:uid="{00000000-0005-0000-0000-0000502C0000}"/>
    <cellStyle name="Normal 10 7 3 2 2" xfId="10892" xr:uid="{00000000-0005-0000-0000-0000512C0000}"/>
    <cellStyle name="Normal 10 7 3 3" xfId="10893" xr:uid="{00000000-0005-0000-0000-0000522C0000}"/>
    <cellStyle name="Normal 10 7 3 3 2" xfId="10894" xr:uid="{00000000-0005-0000-0000-0000532C0000}"/>
    <cellStyle name="Normal 10 7 3 4" xfId="10895" xr:uid="{00000000-0005-0000-0000-0000542C0000}"/>
    <cellStyle name="Normal 10 7 4" xfId="10896" xr:uid="{00000000-0005-0000-0000-0000552C0000}"/>
    <cellStyle name="Normal 10 7 4 2" xfId="10897" xr:uid="{00000000-0005-0000-0000-0000562C0000}"/>
    <cellStyle name="Normal 10 7 5" xfId="10898" xr:uid="{00000000-0005-0000-0000-0000572C0000}"/>
    <cellStyle name="Normal 10 7 5 2" xfId="10899" xr:uid="{00000000-0005-0000-0000-0000582C0000}"/>
    <cellStyle name="Normal 10 7 6" xfId="10900" xr:uid="{00000000-0005-0000-0000-0000592C0000}"/>
    <cellStyle name="Normal 10 8" xfId="10901" xr:uid="{00000000-0005-0000-0000-00005A2C0000}"/>
    <cellStyle name="Normal 10 8 2" xfId="10902" xr:uid="{00000000-0005-0000-0000-00005B2C0000}"/>
    <cellStyle name="Normal 10 8 2 2" xfId="10903" xr:uid="{00000000-0005-0000-0000-00005C2C0000}"/>
    <cellStyle name="Normal 10 8 2 2 2" xfId="10904" xr:uid="{00000000-0005-0000-0000-00005D2C0000}"/>
    <cellStyle name="Normal 10 8 2 3" xfId="10905" xr:uid="{00000000-0005-0000-0000-00005E2C0000}"/>
    <cellStyle name="Normal 10 8 2 3 2" xfId="10906" xr:uid="{00000000-0005-0000-0000-00005F2C0000}"/>
    <cellStyle name="Normal 10 8 2 4" xfId="10907" xr:uid="{00000000-0005-0000-0000-0000602C0000}"/>
    <cellStyle name="Normal 10 8 3" xfId="10908" xr:uid="{00000000-0005-0000-0000-0000612C0000}"/>
    <cellStyle name="Normal 10 8 3 2" xfId="10909" xr:uid="{00000000-0005-0000-0000-0000622C0000}"/>
    <cellStyle name="Normal 10 8 4" xfId="10910" xr:uid="{00000000-0005-0000-0000-0000632C0000}"/>
    <cellStyle name="Normal 10 8 4 2" xfId="10911" xr:uid="{00000000-0005-0000-0000-0000642C0000}"/>
    <cellStyle name="Normal 10 8 5" xfId="10912" xr:uid="{00000000-0005-0000-0000-0000652C0000}"/>
    <cellStyle name="Normal 10 8 6" xfId="10913" xr:uid="{00000000-0005-0000-0000-0000662C0000}"/>
    <cellStyle name="Normal 10 9" xfId="10914" xr:uid="{00000000-0005-0000-0000-0000672C0000}"/>
    <cellStyle name="Normal 10 9 2" xfId="10915" xr:uid="{00000000-0005-0000-0000-0000682C0000}"/>
    <cellStyle name="Normal 10 9 2 2" xfId="10916" xr:uid="{00000000-0005-0000-0000-0000692C0000}"/>
    <cellStyle name="Normal 10 9 3" xfId="10917" xr:uid="{00000000-0005-0000-0000-00006A2C0000}"/>
    <cellStyle name="Normal 10 9 3 2" xfId="10918" xr:uid="{00000000-0005-0000-0000-00006B2C0000}"/>
    <cellStyle name="Normal 10 9 4" xfId="10919" xr:uid="{00000000-0005-0000-0000-00006C2C0000}"/>
    <cellStyle name="Normal 10_VAL&amp;VOL-2011" xfId="4079" xr:uid="{00000000-0005-0000-0000-00006D2C0000}"/>
    <cellStyle name="Normal 100" xfId="10920" xr:uid="{00000000-0005-0000-0000-00006E2C0000}"/>
    <cellStyle name="Normal 100 2" xfId="52772" xr:uid="{00000000-0005-0000-0000-00006F2C0000}"/>
    <cellStyle name="Normal 100 2 2" xfId="52773" xr:uid="{00000000-0005-0000-0000-0000702C0000}"/>
    <cellStyle name="Normal 100 3" xfId="52774" xr:uid="{00000000-0005-0000-0000-0000712C0000}"/>
    <cellStyle name="Normal 101" xfId="10921" xr:uid="{00000000-0005-0000-0000-0000722C0000}"/>
    <cellStyle name="Normal 101 2" xfId="52775" xr:uid="{00000000-0005-0000-0000-0000732C0000}"/>
    <cellStyle name="Normal 101 2 2" xfId="52776" xr:uid="{00000000-0005-0000-0000-0000742C0000}"/>
    <cellStyle name="Normal 101 3" xfId="52777" xr:uid="{00000000-0005-0000-0000-0000752C0000}"/>
    <cellStyle name="Normal 102" xfId="10922" xr:uid="{00000000-0005-0000-0000-0000762C0000}"/>
    <cellStyle name="Normal 102 2" xfId="52778" xr:uid="{00000000-0005-0000-0000-0000772C0000}"/>
    <cellStyle name="Normal 102 2 2" xfId="52779" xr:uid="{00000000-0005-0000-0000-0000782C0000}"/>
    <cellStyle name="Normal 102 3" xfId="52780" xr:uid="{00000000-0005-0000-0000-0000792C0000}"/>
    <cellStyle name="Normal 103" xfId="10923" xr:uid="{00000000-0005-0000-0000-00007A2C0000}"/>
    <cellStyle name="Normal 103 2" xfId="52781" xr:uid="{00000000-0005-0000-0000-00007B2C0000}"/>
    <cellStyle name="Normal 103 2 2" xfId="52782" xr:uid="{00000000-0005-0000-0000-00007C2C0000}"/>
    <cellStyle name="Normal 103 3" xfId="52783" xr:uid="{00000000-0005-0000-0000-00007D2C0000}"/>
    <cellStyle name="Normal 104" xfId="10924" xr:uid="{00000000-0005-0000-0000-00007E2C0000}"/>
    <cellStyle name="Normal 104 2" xfId="52784" xr:uid="{00000000-0005-0000-0000-00007F2C0000}"/>
    <cellStyle name="Normal 104 2 2" xfId="52785" xr:uid="{00000000-0005-0000-0000-0000802C0000}"/>
    <cellStyle name="Normal 104 3" xfId="52786" xr:uid="{00000000-0005-0000-0000-0000812C0000}"/>
    <cellStyle name="Normal 105" xfId="10925" xr:uid="{00000000-0005-0000-0000-0000822C0000}"/>
    <cellStyle name="Normal 105 2" xfId="52787" xr:uid="{00000000-0005-0000-0000-0000832C0000}"/>
    <cellStyle name="Normal 105 2 2" xfId="52788" xr:uid="{00000000-0005-0000-0000-0000842C0000}"/>
    <cellStyle name="Normal 105 3" xfId="52789" xr:uid="{00000000-0005-0000-0000-0000852C0000}"/>
    <cellStyle name="Normal 106" xfId="10926" xr:uid="{00000000-0005-0000-0000-0000862C0000}"/>
    <cellStyle name="Normal 106 2" xfId="52790" xr:uid="{00000000-0005-0000-0000-0000872C0000}"/>
    <cellStyle name="Normal 106 2 2" xfId="52791" xr:uid="{00000000-0005-0000-0000-0000882C0000}"/>
    <cellStyle name="Normal 106 3" xfId="52792" xr:uid="{00000000-0005-0000-0000-0000892C0000}"/>
    <cellStyle name="Normal 107" xfId="10927" xr:uid="{00000000-0005-0000-0000-00008A2C0000}"/>
    <cellStyle name="Normal 107 2" xfId="52793" xr:uid="{00000000-0005-0000-0000-00008B2C0000}"/>
    <cellStyle name="Normal 107 2 2" xfId="52794" xr:uid="{00000000-0005-0000-0000-00008C2C0000}"/>
    <cellStyle name="Normal 107 3" xfId="52795" xr:uid="{00000000-0005-0000-0000-00008D2C0000}"/>
    <cellStyle name="Normal 108" xfId="10928" xr:uid="{00000000-0005-0000-0000-00008E2C0000}"/>
    <cellStyle name="Normal 108 2" xfId="52796" xr:uid="{00000000-0005-0000-0000-00008F2C0000}"/>
    <cellStyle name="Normal 108 2 2" xfId="52797" xr:uid="{00000000-0005-0000-0000-0000902C0000}"/>
    <cellStyle name="Normal 108 3" xfId="52798" xr:uid="{00000000-0005-0000-0000-0000912C0000}"/>
    <cellStyle name="Normal 109" xfId="10929" xr:uid="{00000000-0005-0000-0000-0000922C0000}"/>
    <cellStyle name="Normal 109 2" xfId="52799" xr:uid="{00000000-0005-0000-0000-0000932C0000}"/>
    <cellStyle name="Normal 109 2 2" xfId="52800" xr:uid="{00000000-0005-0000-0000-0000942C0000}"/>
    <cellStyle name="Normal 109 3" xfId="52801" xr:uid="{00000000-0005-0000-0000-0000952C0000}"/>
    <cellStyle name="Normal 11" xfId="35" xr:uid="{00000000-0005-0000-0000-0000962C0000}"/>
    <cellStyle name="Normal 11 10" xfId="52802" xr:uid="{00000000-0005-0000-0000-0000972C0000}"/>
    <cellStyle name="Normal 11 11" xfId="52803" xr:uid="{00000000-0005-0000-0000-0000982C0000}"/>
    <cellStyle name="Normal 11 12" xfId="52804" xr:uid="{00000000-0005-0000-0000-0000992C0000}"/>
    <cellStyle name="Normal 11 13" xfId="52805" xr:uid="{00000000-0005-0000-0000-00009A2C0000}"/>
    <cellStyle name="Normal 11 14" xfId="52806" xr:uid="{00000000-0005-0000-0000-00009B2C0000}"/>
    <cellStyle name="Normal 11 15" xfId="52807" xr:uid="{00000000-0005-0000-0000-00009C2C0000}"/>
    <cellStyle name="Normal 11 16" xfId="52808" xr:uid="{00000000-0005-0000-0000-00009D2C0000}"/>
    <cellStyle name="Normal 11 17" xfId="52809" xr:uid="{00000000-0005-0000-0000-00009E2C0000}"/>
    <cellStyle name="Normal 11 18" xfId="52810" xr:uid="{00000000-0005-0000-0000-00009F2C0000}"/>
    <cellStyle name="Normal 11 19" xfId="52811" xr:uid="{00000000-0005-0000-0000-0000A02C0000}"/>
    <cellStyle name="Normal 11 2" xfId="4081" xr:uid="{00000000-0005-0000-0000-0000A12C0000}"/>
    <cellStyle name="Normal 11 2 2" xfId="4082" xr:uid="{00000000-0005-0000-0000-0000A22C0000}"/>
    <cellStyle name="Normal 11 2 2 2" xfId="10930" xr:uid="{00000000-0005-0000-0000-0000A32C0000}"/>
    <cellStyle name="Normal 11 2 2 3" xfId="10931" xr:uid="{00000000-0005-0000-0000-0000A42C0000}"/>
    <cellStyle name="Normal 11 2 2 4" xfId="10932" xr:uid="{00000000-0005-0000-0000-0000A52C0000}"/>
    <cellStyle name="Normal 11 2 3" xfId="52812" xr:uid="{00000000-0005-0000-0000-0000A62C0000}"/>
    <cellStyle name="Normal 11 2 4" xfId="52813" xr:uid="{00000000-0005-0000-0000-0000A72C0000}"/>
    <cellStyle name="Normal 11 2 5" xfId="52814" xr:uid="{00000000-0005-0000-0000-0000A82C0000}"/>
    <cellStyle name="Normal 11 2_TAB 13" xfId="10933" xr:uid="{00000000-0005-0000-0000-0000A92C0000}"/>
    <cellStyle name="Normal 11 20" xfId="52815" xr:uid="{00000000-0005-0000-0000-0000AA2C0000}"/>
    <cellStyle name="Normal 11 21" xfId="52816" xr:uid="{00000000-0005-0000-0000-0000AB2C0000}"/>
    <cellStyle name="Normal 11 22" xfId="52817" xr:uid="{00000000-0005-0000-0000-0000AC2C0000}"/>
    <cellStyle name="Normal 11 23" xfId="52818" xr:uid="{00000000-0005-0000-0000-0000AD2C0000}"/>
    <cellStyle name="Normal 11 24" xfId="52819" xr:uid="{00000000-0005-0000-0000-0000AE2C0000}"/>
    <cellStyle name="Normal 11 25" xfId="52820" xr:uid="{00000000-0005-0000-0000-0000AF2C0000}"/>
    <cellStyle name="Normal 11 26" xfId="52821" xr:uid="{00000000-0005-0000-0000-0000B02C0000}"/>
    <cellStyle name="Normal 11 27" xfId="52822" xr:uid="{00000000-0005-0000-0000-0000B12C0000}"/>
    <cellStyle name="Normal 11 28" xfId="52823" xr:uid="{00000000-0005-0000-0000-0000B22C0000}"/>
    <cellStyle name="Normal 11 29" xfId="52824" xr:uid="{00000000-0005-0000-0000-0000B32C0000}"/>
    <cellStyle name="Normal 11 3" xfId="4083" xr:uid="{00000000-0005-0000-0000-0000B42C0000}"/>
    <cellStyle name="Normal 11 3 2" xfId="52825" xr:uid="{00000000-0005-0000-0000-0000B52C0000}"/>
    <cellStyle name="Normal 11 3 3" xfId="52826" xr:uid="{00000000-0005-0000-0000-0000B62C0000}"/>
    <cellStyle name="Normal 11 3 4" xfId="52827" xr:uid="{00000000-0005-0000-0000-0000B72C0000}"/>
    <cellStyle name="Normal 11 30" xfId="52828" xr:uid="{00000000-0005-0000-0000-0000B82C0000}"/>
    <cellStyle name="Normal 11 31" xfId="52829" xr:uid="{00000000-0005-0000-0000-0000B92C0000}"/>
    <cellStyle name="Normal 11 32" xfId="52830" xr:uid="{00000000-0005-0000-0000-0000BA2C0000}"/>
    <cellStyle name="Normal 11 33" xfId="52831" xr:uid="{00000000-0005-0000-0000-0000BB2C0000}"/>
    <cellStyle name="Normal 11 34" xfId="52832" xr:uid="{00000000-0005-0000-0000-0000BC2C0000}"/>
    <cellStyle name="Normal 11 35" xfId="52833" xr:uid="{00000000-0005-0000-0000-0000BD2C0000}"/>
    <cellStyle name="Normal 11 36" xfId="52834" xr:uid="{00000000-0005-0000-0000-0000BE2C0000}"/>
    <cellStyle name="Normal 11 37" xfId="52835" xr:uid="{00000000-0005-0000-0000-0000BF2C0000}"/>
    <cellStyle name="Normal 11 38" xfId="52836" xr:uid="{00000000-0005-0000-0000-0000C02C0000}"/>
    <cellStyle name="Normal 11 39" xfId="52837" xr:uid="{00000000-0005-0000-0000-0000C12C0000}"/>
    <cellStyle name="Normal 11 4" xfId="4084" xr:uid="{00000000-0005-0000-0000-0000C22C0000}"/>
    <cellStyle name="Normal 11 4 2" xfId="52838" xr:uid="{00000000-0005-0000-0000-0000C32C0000}"/>
    <cellStyle name="Normal 11 40" xfId="52839" xr:uid="{00000000-0005-0000-0000-0000C42C0000}"/>
    <cellStyle name="Normal 11 41" xfId="52840" xr:uid="{00000000-0005-0000-0000-0000C52C0000}"/>
    <cellStyle name="Normal 11 42" xfId="52841" xr:uid="{00000000-0005-0000-0000-0000C62C0000}"/>
    <cellStyle name="Normal 11 43" xfId="52842" xr:uid="{00000000-0005-0000-0000-0000C72C0000}"/>
    <cellStyle name="Normal 11 44" xfId="4080" xr:uid="{00000000-0005-0000-0000-0000C82C0000}"/>
    <cellStyle name="Normal 11 5" xfId="52843" xr:uid="{00000000-0005-0000-0000-0000C92C0000}"/>
    <cellStyle name="Normal 11 6" xfId="52844" xr:uid="{00000000-0005-0000-0000-0000CA2C0000}"/>
    <cellStyle name="Normal 11 7" xfId="10934" xr:uid="{00000000-0005-0000-0000-0000CB2C0000}"/>
    <cellStyle name="Normal 11 8" xfId="52845" xr:uid="{00000000-0005-0000-0000-0000CC2C0000}"/>
    <cellStyle name="Normal 11 9" xfId="52846" xr:uid="{00000000-0005-0000-0000-0000CD2C0000}"/>
    <cellStyle name="Normal 11_JAD 8 METS MEI 2013" xfId="10935" xr:uid="{00000000-0005-0000-0000-0000CE2C0000}"/>
    <cellStyle name="Normal 110" xfId="10936" xr:uid="{00000000-0005-0000-0000-0000CF2C0000}"/>
    <cellStyle name="Normal 110 2" xfId="52847" xr:uid="{00000000-0005-0000-0000-0000D02C0000}"/>
    <cellStyle name="Normal 110 2 2" xfId="52848" xr:uid="{00000000-0005-0000-0000-0000D12C0000}"/>
    <cellStyle name="Normal 110 3" xfId="52849" xr:uid="{00000000-0005-0000-0000-0000D22C0000}"/>
    <cellStyle name="Normal 111" xfId="52850" xr:uid="{00000000-0005-0000-0000-0000D32C0000}"/>
    <cellStyle name="Normal 111 2" xfId="52851" xr:uid="{00000000-0005-0000-0000-0000D42C0000}"/>
    <cellStyle name="Normal 111 2 2" xfId="52852" xr:uid="{00000000-0005-0000-0000-0000D52C0000}"/>
    <cellStyle name="Normal 111 3" xfId="52853" xr:uid="{00000000-0005-0000-0000-0000D62C0000}"/>
    <cellStyle name="Normal 112" xfId="52854" xr:uid="{00000000-0005-0000-0000-0000D72C0000}"/>
    <cellStyle name="Normal 112 2" xfId="52855" xr:uid="{00000000-0005-0000-0000-0000D82C0000}"/>
    <cellStyle name="Normal 112 2 2" xfId="52856" xr:uid="{00000000-0005-0000-0000-0000D92C0000}"/>
    <cellStyle name="Normal 112 3" xfId="52857" xr:uid="{00000000-0005-0000-0000-0000DA2C0000}"/>
    <cellStyle name="Normal 113" xfId="52858" xr:uid="{00000000-0005-0000-0000-0000DB2C0000}"/>
    <cellStyle name="Normal 113 2" xfId="52859" xr:uid="{00000000-0005-0000-0000-0000DC2C0000}"/>
    <cellStyle name="Normal 113 2 2" xfId="52860" xr:uid="{00000000-0005-0000-0000-0000DD2C0000}"/>
    <cellStyle name="Normal 113 3" xfId="52861" xr:uid="{00000000-0005-0000-0000-0000DE2C0000}"/>
    <cellStyle name="Normal 114" xfId="52862" xr:uid="{00000000-0005-0000-0000-0000DF2C0000}"/>
    <cellStyle name="Normal 114 2" xfId="52863" xr:uid="{00000000-0005-0000-0000-0000E02C0000}"/>
    <cellStyle name="Normal 114 2 2" xfId="52864" xr:uid="{00000000-0005-0000-0000-0000E12C0000}"/>
    <cellStyle name="Normal 114 3" xfId="52865" xr:uid="{00000000-0005-0000-0000-0000E22C0000}"/>
    <cellStyle name="Normal 115" xfId="52866" xr:uid="{00000000-0005-0000-0000-0000E32C0000}"/>
    <cellStyle name="Normal 115 2" xfId="52867" xr:uid="{00000000-0005-0000-0000-0000E42C0000}"/>
    <cellStyle name="Normal 115 2 2" xfId="52868" xr:uid="{00000000-0005-0000-0000-0000E52C0000}"/>
    <cellStyle name="Normal 115 3" xfId="52869" xr:uid="{00000000-0005-0000-0000-0000E62C0000}"/>
    <cellStyle name="Normal 116" xfId="52870" xr:uid="{00000000-0005-0000-0000-0000E72C0000}"/>
    <cellStyle name="Normal 116 2" xfId="52871" xr:uid="{00000000-0005-0000-0000-0000E82C0000}"/>
    <cellStyle name="Normal 116 2 2" xfId="52872" xr:uid="{00000000-0005-0000-0000-0000E92C0000}"/>
    <cellStyle name="Normal 116 3" xfId="52873" xr:uid="{00000000-0005-0000-0000-0000EA2C0000}"/>
    <cellStyle name="Normal 117" xfId="52874" xr:uid="{00000000-0005-0000-0000-0000EB2C0000}"/>
    <cellStyle name="Normal 117 2" xfId="52875" xr:uid="{00000000-0005-0000-0000-0000EC2C0000}"/>
    <cellStyle name="Normal 117 2 2" xfId="52876" xr:uid="{00000000-0005-0000-0000-0000ED2C0000}"/>
    <cellStyle name="Normal 117 3" xfId="52877" xr:uid="{00000000-0005-0000-0000-0000EE2C0000}"/>
    <cellStyle name="Normal 118" xfId="52878" xr:uid="{00000000-0005-0000-0000-0000EF2C0000}"/>
    <cellStyle name="Normal 118 2" xfId="52879" xr:uid="{00000000-0005-0000-0000-0000F02C0000}"/>
    <cellStyle name="Normal 118 2 2" xfId="52880" xr:uid="{00000000-0005-0000-0000-0000F12C0000}"/>
    <cellStyle name="Normal 118 3" xfId="52881" xr:uid="{00000000-0005-0000-0000-0000F22C0000}"/>
    <cellStyle name="Normal 119" xfId="52882" xr:uid="{00000000-0005-0000-0000-0000F32C0000}"/>
    <cellStyle name="Normal 119 2" xfId="52883" xr:uid="{00000000-0005-0000-0000-0000F42C0000}"/>
    <cellStyle name="Normal 119 2 2" xfId="52884" xr:uid="{00000000-0005-0000-0000-0000F52C0000}"/>
    <cellStyle name="Normal 119 3" xfId="52885" xr:uid="{00000000-0005-0000-0000-0000F62C0000}"/>
    <cellStyle name="Normal 12" xfId="4085" xr:uid="{00000000-0005-0000-0000-0000F72C0000}"/>
    <cellStyle name="Normal 12 10" xfId="10937" xr:uid="{00000000-0005-0000-0000-0000F82C0000}"/>
    <cellStyle name="Normal 12 10 2" xfId="10938" xr:uid="{00000000-0005-0000-0000-0000F92C0000}"/>
    <cellStyle name="Normal 12 11" xfId="10939" xr:uid="{00000000-0005-0000-0000-0000FA2C0000}"/>
    <cellStyle name="Normal 12 12" xfId="52886" xr:uid="{00000000-0005-0000-0000-0000FB2C0000}"/>
    <cellStyle name="Normal 12 13" xfId="52887" xr:uid="{00000000-0005-0000-0000-0000FC2C0000}"/>
    <cellStyle name="Normal 12 14" xfId="52888" xr:uid="{00000000-0005-0000-0000-0000FD2C0000}"/>
    <cellStyle name="Normal 12 15" xfId="52889" xr:uid="{00000000-0005-0000-0000-0000FE2C0000}"/>
    <cellStyle name="Normal 12 16" xfId="52890" xr:uid="{00000000-0005-0000-0000-0000FF2C0000}"/>
    <cellStyle name="Normal 12 17" xfId="52891" xr:uid="{00000000-0005-0000-0000-0000002D0000}"/>
    <cellStyle name="Normal 12 18" xfId="52892" xr:uid="{00000000-0005-0000-0000-0000012D0000}"/>
    <cellStyle name="Normal 12 19" xfId="52893" xr:uid="{00000000-0005-0000-0000-0000022D0000}"/>
    <cellStyle name="Normal 12 2" xfId="4086" xr:uid="{00000000-0005-0000-0000-0000032D0000}"/>
    <cellStyle name="Normal 12 2 10" xfId="10940" xr:uid="{00000000-0005-0000-0000-0000042D0000}"/>
    <cellStyle name="Normal 12 2 2" xfId="4087" xr:uid="{00000000-0005-0000-0000-0000052D0000}"/>
    <cellStyle name="Normal 12 2 2 2" xfId="4088" xr:uid="{00000000-0005-0000-0000-0000062D0000}"/>
    <cellStyle name="Normal 12 2 2 2 2" xfId="10941" xr:uid="{00000000-0005-0000-0000-0000072D0000}"/>
    <cellStyle name="Normal 12 2 2 2 2 2" xfId="10942" xr:uid="{00000000-0005-0000-0000-0000082D0000}"/>
    <cellStyle name="Normal 12 2 2 2 2 2 2" xfId="10943" xr:uid="{00000000-0005-0000-0000-0000092D0000}"/>
    <cellStyle name="Normal 12 2 2 2 2 2 2 2" xfId="10944" xr:uid="{00000000-0005-0000-0000-00000A2D0000}"/>
    <cellStyle name="Normal 12 2 2 2 2 2 2 2 2" xfId="10945" xr:uid="{00000000-0005-0000-0000-00000B2D0000}"/>
    <cellStyle name="Normal 12 2 2 2 2 2 2 3" xfId="10946" xr:uid="{00000000-0005-0000-0000-00000C2D0000}"/>
    <cellStyle name="Normal 12 2 2 2 2 2 2 3 2" xfId="10947" xr:uid="{00000000-0005-0000-0000-00000D2D0000}"/>
    <cellStyle name="Normal 12 2 2 2 2 2 2 4" xfId="10948" xr:uid="{00000000-0005-0000-0000-00000E2D0000}"/>
    <cellStyle name="Normal 12 2 2 2 2 2 3" xfId="10949" xr:uid="{00000000-0005-0000-0000-00000F2D0000}"/>
    <cellStyle name="Normal 12 2 2 2 2 2 3 2" xfId="10950" xr:uid="{00000000-0005-0000-0000-0000102D0000}"/>
    <cellStyle name="Normal 12 2 2 2 2 2 4" xfId="10951" xr:uid="{00000000-0005-0000-0000-0000112D0000}"/>
    <cellStyle name="Normal 12 2 2 2 2 2 4 2" xfId="10952" xr:uid="{00000000-0005-0000-0000-0000122D0000}"/>
    <cellStyle name="Normal 12 2 2 2 2 2 5" xfId="10953" xr:uid="{00000000-0005-0000-0000-0000132D0000}"/>
    <cellStyle name="Normal 12 2 2 2 2 3" xfId="10954" xr:uid="{00000000-0005-0000-0000-0000142D0000}"/>
    <cellStyle name="Normal 12 2 2 2 2 3 2" xfId="10955" xr:uid="{00000000-0005-0000-0000-0000152D0000}"/>
    <cellStyle name="Normal 12 2 2 2 2 3 2 2" xfId="10956" xr:uid="{00000000-0005-0000-0000-0000162D0000}"/>
    <cellStyle name="Normal 12 2 2 2 2 3 3" xfId="10957" xr:uid="{00000000-0005-0000-0000-0000172D0000}"/>
    <cellStyle name="Normal 12 2 2 2 2 3 3 2" xfId="10958" xr:uid="{00000000-0005-0000-0000-0000182D0000}"/>
    <cellStyle name="Normal 12 2 2 2 2 3 4" xfId="10959" xr:uid="{00000000-0005-0000-0000-0000192D0000}"/>
    <cellStyle name="Normal 12 2 2 2 2 4" xfId="10960" xr:uid="{00000000-0005-0000-0000-00001A2D0000}"/>
    <cellStyle name="Normal 12 2 2 2 2 4 2" xfId="10961" xr:uid="{00000000-0005-0000-0000-00001B2D0000}"/>
    <cellStyle name="Normal 12 2 2 2 2 5" xfId="10962" xr:uid="{00000000-0005-0000-0000-00001C2D0000}"/>
    <cellStyle name="Normal 12 2 2 2 2 5 2" xfId="10963" xr:uid="{00000000-0005-0000-0000-00001D2D0000}"/>
    <cellStyle name="Normal 12 2 2 2 2 6" xfId="10964" xr:uid="{00000000-0005-0000-0000-00001E2D0000}"/>
    <cellStyle name="Normal 12 2 2 2 3" xfId="10965" xr:uid="{00000000-0005-0000-0000-00001F2D0000}"/>
    <cellStyle name="Normal 12 2 2 2 3 2" xfId="10966" xr:uid="{00000000-0005-0000-0000-0000202D0000}"/>
    <cellStyle name="Normal 12 2 2 2 3 2 2" xfId="10967" xr:uid="{00000000-0005-0000-0000-0000212D0000}"/>
    <cellStyle name="Normal 12 2 2 2 3 2 2 2" xfId="10968" xr:uid="{00000000-0005-0000-0000-0000222D0000}"/>
    <cellStyle name="Normal 12 2 2 2 3 2 3" xfId="10969" xr:uid="{00000000-0005-0000-0000-0000232D0000}"/>
    <cellStyle name="Normal 12 2 2 2 3 2 3 2" xfId="10970" xr:uid="{00000000-0005-0000-0000-0000242D0000}"/>
    <cellStyle name="Normal 12 2 2 2 3 2 4" xfId="10971" xr:uid="{00000000-0005-0000-0000-0000252D0000}"/>
    <cellStyle name="Normal 12 2 2 2 3 3" xfId="10972" xr:uid="{00000000-0005-0000-0000-0000262D0000}"/>
    <cellStyle name="Normal 12 2 2 2 3 3 2" xfId="10973" xr:uid="{00000000-0005-0000-0000-0000272D0000}"/>
    <cellStyle name="Normal 12 2 2 2 3 4" xfId="10974" xr:uid="{00000000-0005-0000-0000-0000282D0000}"/>
    <cellStyle name="Normal 12 2 2 2 3 4 2" xfId="10975" xr:uid="{00000000-0005-0000-0000-0000292D0000}"/>
    <cellStyle name="Normal 12 2 2 2 3 5" xfId="10976" xr:uid="{00000000-0005-0000-0000-00002A2D0000}"/>
    <cellStyle name="Normal 12 2 2 2 4" xfId="10977" xr:uid="{00000000-0005-0000-0000-00002B2D0000}"/>
    <cellStyle name="Normal 12 2 2 2 4 2" xfId="10978" xr:uid="{00000000-0005-0000-0000-00002C2D0000}"/>
    <cellStyle name="Normal 12 2 2 2 4 2 2" xfId="10979" xr:uid="{00000000-0005-0000-0000-00002D2D0000}"/>
    <cellStyle name="Normal 12 2 2 2 4 3" xfId="10980" xr:uid="{00000000-0005-0000-0000-00002E2D0000}"/>
    <cellStyle name="Normal 12 2 2 2 4 3 2" xfId="10981" xr:uid="{00000000-0005-0000-0000-00002F2D0000}"/>
    <cellStyle name="Normal 12 2 2 2 4 4" xfId="10982" xr:uid="{00000000-0005-0000-0000-0000302D0000}"/>
    <cellStyle name="Normal 12 2 2 2 5" xfId="10983" xr:uid="{00000000-0005-0000-0000-0000312D0000}"/>
    <cellStyle name="Normal 12 2 2 2 5 2" xfId="10984" xr:uid="{00000000-0005-0000-0000-0000322D0000}"/>
    <cellStyle name="Normal 12 2 2 2 6" xfId="10985" xr:uid="{00000000-0005-0000-0000-0000332D0000}"/>
    <cellStyle name="Normal 12 2 2 2 6 2" xfId="10986" xr:uid="{00000000-0005-0000-0000-0000342D0000}"/>
    <cellStyle name="Normal 12 2 2 2 7" xfId="10987" xr:uid="{00000000-0005-0000-0000-0000352D0000}"/>
    <cellStyle name="Normal 12 2 2 3" xfId="10988" xr:uid="{00000000-0005-0000-0000-0000362D0000}"/>
    <cellStyle name="Normal 12 2 2 3 2" xfId="10989" xr:uid="{00000000-0005-0000-0000-0000372D0000}"/>
    <cellStyle name="Normal 12 2 2 3 2 2" xfId="10990" xr:uid="{00000000-0005-0000-0000-0000382D0000}"/>
    <cellStyle name="Normal 12 2 2 3 2 2 2" xfId="10991" xr:uid="{00000000-0005-0000-0000-0000392D0000}"/>
    <cellStyle name="Normal 12 2 2 3 2 2 2 2" xfId="10992" xr:uid="{00000000-0005-0000-0000-00003A2D0000}"/>
    <cellStyle name="Normal 12 2 2 3 2 2 2 2 2" xfId="10993" xr:uid="{00000000-0005-0000-0000-00003B2D0000}"/>
    <cellStyle name="Normal 12 2 2 3 2 2 2 3" xfId="10994" xr:uid="{00000000-0005-0000-0000-00003C2D0000}"/>
    <cellStyle name="Normal 12 2 2 3 2 2 2 3 2" xfId="10995" xr:uid="{00000000-0005-0000-0000-00003D2D0000}"/>
    <cellStyle name="Normal 12 2 2 3 2 2 2 4" xfId="10996" xr:uid="{00000000-0005-0000-0000-00003E2D0000}"/>
    <cellStyle name="Normal 12 2 2 3 2 2 3" xfId="10997" xr:uid="{00000000-0005-0000-0000-00003F2D0000}"/>
    <cellStyle name="Normal 12 2 2 3 2 2 3 2" xfId="10998" xr:uid="{00000000-0005-0000-0000-0000402D0000}"/>
    <cellStyle name="Normal 12 2 2 3 2 2 4" xfId="10999" xr:uid="{00000000-0005-0000-0000-0000412D0000}"/>
    <cellStyle name="Normal 12 2 2 3 2 2 4 2" xfId="11000" xr:uid="{00000000-0005-0000-0000-0000422D0000}"/>
    <cellStyle name="Normal 12 2 2 3 2 2 5" xfId="11001" xr:uid="{00000000-0005-0000-0000-0000432D0000}"/>
    <cellStyle name="Normal 12 2 2 3 2 3" xfId="11002" xr:uid="{00000000-0005-0000-0000-0000442D0000}"/>
    <cellStyle name="Normal 12 2 2 3 2 3 2" xfId="11003" xr:uid="{00000000-0005-0000-0000-0000452D0000}"/>
    <cellStyle name="Normal 12 2 2 3 2 3 2 2" xfId="11004" xr:uid="{00000000-0005-0000-0000-0000462D0000}"/>
    <cellStyle name="Normal 12 2 2 3 2 3 3" xfId="11005" xr:uid="{00000000-0005-0000-0000-0000472D0000}"/>
    <cellStyle name="Normal 12 2 2 3 2 3 3 2" xfId="11006" xr:uid="{00000000-0005-0000-0000-0000482D0000}"/>
    <cellStyle name="Normal 12 2 2 3 2 3 4" xfId="11007" xr:uid="{00000000-0005-0000-0000-0000492D0000}"/>
    <cellStyle name="Normal 12 2 2 3 2 4" xfId="11008" xr:uid="{00000000-0005-0000-0000-00004A2D0000}"/>
    <cellStyle name="Normal 12 2 2 3 2 4 2" xfId="11009" xr:uid="{00000000-0005-0000-0000-00004B2D0000}"/>
    <cellStyle name="Normal 12 2 2 3 2 5" xfId="11010" xr:uid="{00000000-0005-0000-0000-00004C2D0000}"/>
    <cellStyle name="Normal 12 2 2 3 2 5 2" xfId="11011" xr:uid="{00000000-0005-0000-0000-00004D2D0000}"/>
    <cellStyle name="Normal 12 2 2 3 2 6" xfId="11012" xr:uid="{00000000-0005-0000-0000-00004E2D0000}"/>
    <cellStyle name="Normal 12 2 2 3 3" xfId="11013" xr:uid="{00000000-0005-0000-0000-00004F2D0000}"/>
    <cellStyle name="Normal 12 2 2 3 3 2" xfId="11014" xr:uid="{00000000-0005-0000-0000-0000502D0000}"/>
    <cellStyle name="Normal 12 2 2 3 3 2 2" xfId="11015" xr:uid="{00000000-0005-0000-0000-0000512D0000}"/>
    <cellStyle name="Normal 12 2 2 3 3 2 2 2" xfId="11016" xr:uid="{00000000-0005-0000-0000-0000522D0000}"/>
    <cellStyle name="Normal 12 2 2 3 3 2 3" xfId="11017" xr:uid="{00000000-0005-0000-0000-0000532D0000}"/>
    <cellStyle name="Normal 12 2 2 3 3 2 3 2" xfId="11018" xr:uid="{00000000-0005-0000-0000-0000542D0000}"/>
    <cellStyle name="Normal 12 2 2 3 3 2 4" xfId="11019" xr:uid="{00000000-0005-0000-0000-0000552D0000}"/>
    <cellStyle name="Normal 12 2 2 3 3 3" xfId="11020" xr:uid="{00000000-0005-0000-0000-0000562D0000}"/>
    <cellStyle name="Normal 12 2 2 3 3 3 2" xfId="11021" xr:uid="{00000000-0005-0000-0000-0000572D0000}"/>
    <cellStyle name="Normal 12 2 2 3 3 4" xfId="11022" xr:uid="{00000000-0005-0000-0000-0000582D0000}"/>
    <cellStyle name="Normal 12 2 2 3 3 4 2" xfId="11023" xr:uid="{00000000-0005-0000-0000-0000592D0000}"/>
    <cellStyle name="Normal 12 2 2 3 3 5" xfId="11024" xr:uid="{00000000-0005-0000-0000-00005A2D0000}"/>
    <cellStyle name="Normal 12 2 2 3 4" xfId="11025" xr:uid="{00000000-0005-0000-0000-00005B2D0000}"/>
    <cellStyle name="Normal 12 2 2 3 4 2" xfId="11026" xr:uid="{00000000-0005-0000-0000-00005C2D0000}"/>
    <cellStyle name="Normal 12 2 2 3 4 2 2" xfId="11027" xr:uid="{00000000-0005-0000-0000-00005D2D0000}"/>
    <cellStyle name="Normal 12 2 2 3 4 3" xfId="11028" xr:uid="{00000000-0005-0000-0000-00005E2D0000}"/>
    <cellStyle name="Normal 12 2 2 3 4 3 2" xfId="11029" xr:uid="{00000000-0005-0000-0000-00005F2D0000}"/>
    <cellStyle name="Normal 12 2 2 3 4 4" xfId="11030" xr:uid="{00000000-0005-0000-0000-0000602D0000}"/>
    <cellStyle name="Normal 12 2 2 3 5" xfId="11031" xr:uid="{00000000-0005-0000-0000-0000612D0000}"/>
    <cellStyle name="Normal 12 2 2 3 5 2" xfId="11032" xr:uid="{00000000-0005-0000-0000-0000622D0000}"/>
    <cellStyle name="Normal 12 2 2 3 6" xfId="11033" xr:uid="{00000000-0005-0000-0000-0000632D0000}"/>
    <cellStyle name="Normal 12 2 2 3 6 2" xfId="11034" xr:uid="{00000000-0005-0000-0000-0000642D0000}"/>
    <cellStyle name="Normal 12 2 2 3 7" xfId="11035" xr:uid="{00000000-0005-0000-0000-0000652D0000}"/>
    <cellStyle name="Normal 12 2 2 4" xfId="11036" xr:uid="{00000000-0005-0000-0000-0000662D0000}"/>
    <cellStyle name="Normal 12 2 2 4 2" xfId="11037" xr:uid="{00000000-0005-0000-0000-0000672D0000}"/>
    <cellStyle name="Normal 12 2 2 4 2 2" xfId="11038" xr:uid="{00000000-0005-0000-0000-0000682D0000}"/>
    <cellStyle name="Normal 12 2 2 4 2 2 2" xfId="11039" xr:uid="{00000000-0005-0000-0000-0000692D0000}"/>
    <cellStyle name="Normal 12 2 2 4 2 2 2 2" xfId="11040" xr:uid="{00000000-0005-0000-0000-00006A2D0000}"/>
    <cellStyle name="Normal 12 2 2 4 2 2 3" xfId="11041" xr:uid="{00000000-0005-0000-0000-00006B2D0000}"/>
    <cellStyle name="Normal 12 2 2 4 2 2 3 2" xfId="11042" xr:uid="{00000000-0005-0000-0000-00006C2D0000}"/>
    <cellStyle name="Normal 12 2 2 4 2 2 4" xfId="11043" xr:uid="{00000000-0005-0000-0000-00006D2D0000}"/>
    <cellStyle name="Normal 12 2 2 4 2 3" xfId="11044" xr:uid="{00000000-0005-0000-0000-00006E2D0000}"/>
    <cellStyle name="Normal 12 2 2 4 2 3 2" xfId="11045" xr:uid="{00000000-0005-0000-0000-00006F2D0000}"/>
    <cellStyle name="Normal 12 2 2 4 2 4" xfId="11046" xr:uid="{00000000-0005-0000-0000-0000702D0000}"/>
    <cellStyle name="Normal 12 2 2 4 2 4 2" xfId="11047" xr:uid="{00000000-0005-0000-0000-0000712D0000}"/>
    <cellStyle name="Normal 12 2 2 4 2 5" xfId="11048" xr:uid="{00000000-0005-0000-0000-0000722D0000}"/>
    <cellStyle name="Normal 12 2 2 4 3" xfId="11049" xr:uid="{00000000-0005-0000-0000-0000732D0000}"/>
    <cellStyle name="Normal 12 2 2 4 3 2" xfId="11050" xr:uid="{00000000-0005-0000-0000-0000742D0000}"/>
    <cellStyle name="Normal 12 2 2 4 3 2 2" xfId="11051" xr:uid="{00000000-0005-0000-0000-0000752D0000}"/>
    <cellStyle name="Normal 12 2 2 4 3 3" xfId="11052" xr:uid="{00000000-0005-0000-0000-0000762D0000}"/>
    <cellStyle name="Normal 12 2 2 4 3 3 2" xfId="11053" xr:uid="{00000000-0005-0000-0000-0000772D0000}"/>
    <cellStyle name="Normal 12 2 2 4 3 4" xfId="11054" xr:uid="{00000000-0005-0000-0000-0000782D0000}"/>
    <cellStyle name="Normal 12 2 2 4 4" xfId="11055" xr:uid="{00000000-0005-0000-0000-0000792D0000}"/>
    <cellStyle name="Normal 12 2 2 4 4 2" xfId="11056" xr:uid="{00000000-0005-0000-0000-00007A2D0000}"/>
    <cellStyle name="Normal 12 2 2 4 5" xfId="11057" xr:uid="{00000000-0005-0000-0000-00007B2D0000}"/>
    <cellStyle name="Normal 12 2 2 4 5 2" xfId="11058" xr:uid="{00000000-0005-0000-0000-00007C2D0000}"/>
    <cellStyle name="Normal 12 2 2 4 6" xfId="11059" xr:uid="{00000000-0005-0000-0000-00007D2D0000}"/>
    <cellStyle name="Normal 12 2 2 5" xfId="11060" xr:uid="{00000000-0005-0000-0000-00007E2D0000}"/>
    <cellStyle name="Normal 12 2 2 5 2" xfId="11061" xr:uid="{00000000-0005-0000-0000-00007F2D0000}"/>
    <cellStyle name="Normal 12 2 2 5 2 2" xfId="11062" xr:uid="{00000000-0005-0000-0000-0000802D0000}"/>
    <cellStyle name="Normal 12 2 2 5 2 2 2" xfId="11063" xr:uid="{00000000-0005-0000-0000-0000812D0000}"/>
    <cellStyle name="Normal 12 2 2 5 2 3" xfId="11064" xr:uid="{00000000-0005-0000-0000-0000822D0000}"/>
    <cellStyle name="Normal 12 2 2 5 2 3 2" xfId="11065" xr:uid="{00000000-0005-0000-0000-0000832D0000}"/>
    <cellStyle name="Normal 12 2 2 5 2 4" xfId="11066" xr:uid="{00000000-0005-0000-0000-0000842D0000}"/>
    <cellStyle name="Normal 12 2 2 5 3" xfId="11067" xr:uid="{00000000-0005-0000-0000-0000852D0000}"/>
    <cellStyle name="Normal 12 2 2 5 3 2" xfId="11068" xr:uid="{00000000-0005-0000-0000-0000862D0000}"/>
    <cellStyle name="Normal 12 2 2 5 4" xfId="11069" xr:uid="{00000000-0005-0000-0000-0000872D0000}"/>
    <cellStyle name="Normal 12 2 2 5 4 2" xfId="11070" xr:uid="{00000000-0005-0000-0000-0000882D0000}"/>
    <cellStyle name="Normal 12 2 2 5 5" xfId="11071" xr:uid="{00000000-0005-0000-0000-0000892D0000}"/>
    <cellStyle name="Normal 12 2 2 6" xfId="11072" xr:uid="{00000000-0005-0000-0000-00008A2D0000}"/>
    <cellStyle name="Normal 12 2 2 6 2" xfId="11073" xr:uid="{00000000-0005-0000-0000-00008B2D0000}"/>
    <cellStyle name="Normal 12 2 2 6 2 2" xfId="11074" xr:uid="{00000000-0005-0000-0000-00008C2D0000}"/>
    <cellStyle name="Normal 12 2 2 6 3" xfId="11075" xr:uid="{00000000-0005-0000-0000-00008D2D0000}"/>
    <cellStyle name="Normal 12 2 2 6 3 2" xfId="11076" xr:uid="{00000000-0005-0000-0000-00008E2D0000}"/>
    <cellStyle name="Normal 12 2 2 6 4" xfId="11077" xr:uid="{00000000-0005-0000-0000-00008F2D0000}"/>
    <cellStyle name="Normal 12 2 2 7" xfId="11078" xr:uid="{00000000-0005-0000-0000-0000902D0000}"/>
    <cellStyle name="Normal 12 2 2 7 2" xfId="11079" xr:uid="{00000000-0005-0000-0000-0000912D0000}"/>
    <cellStyle name="Normal 12 2 2 8" xfId="11080" xr:uid="{00000000-0005-0000-0000-0000922D0000}"/>
    <cellStyle name="Normal 12 2 2 8 2" xfId="11081" xr:uid="{00000000-0005-0000-0000-0000932D0000}"/>
    <cellStyle name="Normal 12 2 2 9" xfId="11082" xr:uid="{00000000-0005-0000-0000-0000942D0000}"/>
    <cellStyle name="Normal 12 2 3" xfId="4089" xr:uid="{00000000-0005-0000-0000-0000952D0000}"/>
    <cellStyle name="Normal 12 2 3 2" xfId="11083" xr:uid="{00000000-0005-0000-0000-0000962D0000}"/>
    <cellStyle name="Normal 12 2 3 2 2" xfId="11084" xr:uid="{00000000-0005-0000-0000-0000972D0000}"/>
    <cellStyle name="Normal 12 2 3 2 2 2" xfId="11085" xr:uid="{00000000-0005-0000-0000-0000982D0000}"/>
    <cellStyle name="Normal 12 2 3 2 2 2 2" xfId="11086" xr:uid="{00000000-0005-0000-0000-0000992D0000}"/>
    <cellStyle name="Normal 12 2 3 2 2 2 2 2" xfId="11087" xr:uid="{00000000-0005-0000-0000-00009A2D0000}"/>
    <cellStyle name="Normal 12 2 3 2 2 2 3" xfId="11088" xr:uid="{00000000-0005-0000-0000-00009B2D0000}"/>
    <cellStyle name="Normal 12 2 3 2 2 2 3 2" xfId="11089" xr:uid="{00000000-0005-0000-0000-00009C2D0000}"/>
    <cellStyle name="Normal 12 2 3 2 2 2 4" xfId="11090" xr:uid="{00000000-0005-0000-0000-00009D2D0000}"/>
    <cellStyle name="Normal 12 2 3 2 2 3" xfId="11091" xr:uid="{00000000-0005-0000-0000-00009E2D0000}"/>
    <cellStyle name="Normal 12 2 3 2 2 3 2" xfId="11092" xr:uid="{00000000-0005-0000-0000-00009F2D0000}"/>
    <cellStyle name="Normal 12 2 3 2 2 4" xfId="11093" xr:uid="{00000000-0005-0000-0000-0000A02D0000}"/>
    <cellStyle name="Normal 12 2 3 2 2 4 2" xfId="11094" xr:uid="{00000000-0005-0000-0000-0000A12D0000}"/>
    <cellStyle name="Normal 12 2 3 2 2 5" xfId="11095" xr:uid="{00000000-0005-0000-0000-0000A22D0000}"/>
    <cellStyle name="Normal 12 2 3 2 3" xfId="11096" xr:uid="{00000000-0005-0000-0000-0000A32D0000}"/>
    <cellStyle name="Normal 12 2 3 2 3 2" xfId="11097" xr:uid="{00000000-0005-0000-0000-0000A42D0000}"/>
    <cellStyle name="Normal 12 2 3 2 3 2 2" xfId="11098" xr:uid="{00000000-0005-0000-0000-0000A52D0000}"/>
    <cellStyle name="Normal 12 2 3 2 3 3" xfId="11099" xr:uid="{00000000-0005-0000-0000-0000A62D0000}"/>
    <cellStyle name="Normal 12 2 3 2 3 3 2" xfId="11100" xr:uid="{00000000-0005-0000-0000-0000A72D0000}"/>
    <cellStyle name="Normal 12 2 3 2 3 4" xfId="11101" xr:uid="{00000000-0005-0000-0000-0000A82D0000}"/>
    <cellStyle name="Normal 12 2 3 2 4" xfId="11102" xr:uid="{00000000-0005-0000-0000-0000A92D0000}"/>
    <cellStyle name="Normal 12 2 3 2 4 2" xfId="11103" xr:uid="{00000000-0005-0000-0000-0000AA2D0000}"/>
    <cellStyle name="Normal 12 2 3 2 5" xfId="11104" xr:uid="{00000000-0005-0000-0000-0000AB2D0000}"/>
    <cellStyle name="Normal 12 2 3 2 5 2" xfId="11105" xr:uid="{00000000-0005-0000-0000-0000AC2D0000}"/>
    <cellStyle name="Normal 12 2 3 2 6" xfId="11106" xr:uid="{00000000-0005-0000-0000-0000AD2D0000}"/>
    <cellStyle name="Normal 12 2 3 3" xfId="11107" xr:uid="{00000000-0005-0000-0000-0000AE2D0000}"/>
    <cellStyle name="Normal 12 2 3 3 2" xfId="11108" xr:uid="{00000000-0005-0000-0000-0000AF2D0000}"/>
    <cellStyle name="Normal 12 2 3 3 2 2" xfId="11109" xr:uid="{00000000-0005-0000-0000-0000B02D0000}"/>
    <cellStyle name="Normal 12 2 3 3 2 2 2" xfId="11110" xr:uid="{00000000-0005-0000-0000-0000B12D0000}"/>
    <cellStyle name="Normal 12 2 3 3 2 3" xfId="11111" xr:uid="{00000000-0005-0000-0000-0000B22D0000}"/>
    <cellStyle name="Normal 12 2 3 3 2 3 2" xfId="11112" xr:uid="{00000000-0005-0000-0000-0000B32D0000}"/>
    <cellStyle name="Normal 12 2 3 3 2 4" xfId="11113" xr:uid="{00000000-0005-0000-0000-0000B42D0000}"/>
    <cellStyle name="Normal 12 2 3 3 3" xfId="11114" xr:uid="{00000000-0005-0000-0000-0000B52D0000}"/>
    <cellStyle name="Normal 12 2 3 3 3 2" xfId="11115" xr:uid="{00000000-0005-0000-0000-0000B62D0000}"/>
    <cellStyle name="Normal 12 2 3 3 4" xfId="11116" xr:uid="{00000000-0005-0000-0000-0000B72D0000}"/>
    <cellStyle name="Normal 12 2 3 3 4 2" xfId="11117" xr:uid="{00000000-0005-0000-0000-0000B82D0000}"/>
    <cellStyle name="Normal 12 2 3 3 5" xfId="11118" xr:uid="{00000000-0005-0000-0000-0000B92D0000}"/>
    <cellStyle name="Normal 12 2 3 4" xfId="11119" xr:uid="{00000000-0005-0000-0000-0000BA2D0000}"/>
    <cellStyle name="Normal 12 2 3 4 2" xfId="11120" xr:uid="{00000000-0005-0000-0000-0000BB2D0000}"/>
    <cellStyle name="Normal 12 2 3 4 2 2" xfId="11121" xr:uid="{00000000-0005-0000-0000-0000BC2D0000}"/>
    <cellStyle name="Normal 12 2 3 4 3" xfId="11122" xr:uid="{00000000-0005-0000-0000-0000BD2D0000}"/>
    <cellStyle name="Normal 12 2 3 4 3 2" xfId="11123" xr:uid="{00000000-0005-0000-0000-0000BE2D0000}"/>
    <cellStyle name="Normal 12 2 3 4 4" xfId="11124" xr:uid="{00000000-0005-0000-0000-0000BF2D0000}"/>
    <cellStyle name="Normal 12 2 3 5" xfId="11125" xr:uid="{00000000-0005-0000-0000-0000C02D0000}"/>
    <cellStyle name="Normal 12 2 3 5 2" xfId="11126" xr:uid="{00000000-0005-0000-0000-0000C12D0000}"/>
    <cellStyle name="Normal 12 2 3 6" xfId="11127" xr:uid="{00000000-0005-0000-0000-0000C22D0000}"/>
    <cellStyle name="Normal 12 2 3 6 2" xfId="11128" xr:uid="{00000000-0005-0000-0000-0000C32D0000}"/>
    <cellStyle name="Normal 12 2 3 7" xfId="11129" xr:uid="{00000000-0005-0000-0000-0000C42D0000}"/>
    <cellStyle name="Normal 12 2 4" xfId="11130" xr:uid="{00000000-0005-0000-0000-0000C52D0000}"/>
    <cellStyle name="Normal 12 2 4 2" xfId="11131" xr:uid="{00000000-0005-0000-0000-0000C62D0000}"/>
    <cellStyle name="Normal 12 2 4 2 2" xfId="11132" xr:uid="{00000000-0005-0000-0000-0000C72D0000}"/>
    <cellStyle name="Normal 12 2 4 2 2 2" xfId="11133" xr:uid="{00000000-0005-0000-0000-0000C82D0000}"/>
    <cellStyle name="Normal 12 2 4 2 2 2 2" xfId="11134" xr:uid="{00000000-0005-0000-0000-0000C92D0000}"/>
    <cellStyle name="Normal 12 2 4 2 2 2 2 2" xfId="11135" xr:uid="{00000000-0005-0000-0000-0000CA2D0000}"/>
    <cellStyle name="Normal 12 2 4 2 2 2 3" xfId="11136" xr:uid="{00000000-0005-0000-0000-0000CB2D0000}"/>
    <cellStyle name="Normal 12 2 4 2 2 2 3 2" xfId="11137" xr:uid="{00000000-0005-0000-0000-0000CC2D0000}"/>
    <cellStyle name="Normal 12 2 4 2 2 2 4" xfId="11138" xr:uid="{00000000-0005-0000-0000-0000CD2D0000}"/>
    <cellStyle name="Normal 12 2 4 2 2 3" xfId="11139" xr:uid="{00000000-0005-0000-0000-0000CE2D0000}"/>
    <cellStyle name="Normal 12 2 4 2 2 3 2" xfId="11140" xr:uid="{00000000-0005-0000-0000-0000CF2D0000}"/>
    <cellStyle name="Normal 12 2 4 2 2 4" xfId="11141" xr:uid="{00000000-0005-0000-0000-0000D02D0000}"/>
    <cellStyle name="Normal 12 2 4 2 2 4 2" xfId="11142" xr:uid="{00000000-0005-0000-0000-0000D12D0000}"/>
    <cellStyle name="Normal 12 2 4 2 2 5" xfId="11143" xr:uid="{00000000-0005-0000-0000-0000D22D0000}"/>
    <cellStyle name="Normal 12 2 4 2 3" xfId="11144" xr:uid="{00000000-0005-0000-0000-0000D32D0000}"/>
    <cellStyle name="Normal 12 2 4 2 3 2" xfId="11145" xr:uid="{00000000-0005-0000-0000-0000D42D0000}"/>
    <cellStyle name="Normal 12 2 4 2 3 2 2" xfId="11146" xr:uid="{00000000-0005-0000-0000-0000D52D0000}"/>
    <cellStyle name="Normal 12 2 4 2 3 3" xfId="11147" xr:uid="{00000000-0005-0000-0000-0000D62D0000}"/>
    <cellStyle name="Normal 12 2 4 2 3 3 2" xfId="11148" xr:uid="{00000000-0005-0000-0000-0000D72D0000}"/>
    <cellStyle name="Normal 12 2 4 2 3 4" xfId="11149" xr:uid="{00000000-0005-0000-0000-0000D82D0000}"/>
    <cellStyle name="Normal 12 2 4 2 4" xfId="11150" xr:uid="{00000000-0005-0000-0000-0000D92D0000}"/>
    <cellStyle name="Normal 12 2 4 2 4 2" xfId="11151" xr:uid="{00000000-0005-0000-0000-0000DA2D0000}"/>
    <cellStyle name="Normal 12 2 4 2 5" xfId="11152" xr:uid="{00000000-0005-0000-0000-0000DB2D0000}"/>
    <cellStyle name="Normal 12 2 4 2 5 2" xfId="11153" xr:uid="{00000000-0005-0000-0000-0000DC2D0000}"/>
    <cellStyle name="Normal 12 2 4 2 6" xfId="11154" xr:uid="{00000000-0005-0000-0000-0000DD2D0000}"/>
    <cellStyle name="Normal 12 2 4 3" xfId="11155" xr:uid="{00000000-0005-0000-0000-0000DE2D0000}"/>
    <cellStyle name="Normal 12 2 4 3 2" xfId="11156" xr:uid="{00000000-0005-0000-0000-0000DF2D0000}"/>
    <cellStyle name="Normal 12 2 4 3 2 2" xfId="11157" xr:uid="{00000000-0005-0000-0000-0000E02D0000}"/>
    <cellStyle name="Normal 12 2 4 3 2 2 2" xfId="11158" xr:uid="{00000000-0005-0000-0000-0000E12D0000}"/>
    <cellStyle name="Normal 12 2 4 3 2 3" xfId="11159" xr:uid="{00000000-0005-0000-0000-0000E22D0000}"/>
    <cellStyle name="Normal 12 2 4 3 2 3 2" xfId="11160" xr:uid="{00000000-0005-0000-0000-0000E32D0000}"/>
    <cellStyle name="Normal 12 2 4 3 2 4" xfId="11161" xr:uid="{00000000-0005-0000-0000-0000E42D0000}"/>
    <cellStyle name="Normal 12 2 4 3 3" xfId="11162" xr:uid="{00000000-0005-0000-0000-0000E52D0000}"/>
    <cellStyle name="Normal 12 2 4 3 3 2" xfId="11163" xr:uid="{00000000-0005-0000-0000-0000E62D0000}"/>
    <cellStyle name="Normal 12 2 4 3 4" xfId="11164" xr:uid="{00000000-0005-0000-0000-0000E72D0000}"/>
    <cellStyle name="Normal 12 2 4 3 4 2" xfId="11165" xr:uid="{00000000-0005-0000-0000-0000E82D0000}"/>
    <cellStyle name="Normal 12 2 4 3 5" xfId="11166" xr:uid="{00000000-0005-0000-0000-0000E92D0000}"/>
    <cellStyle name="Normal 12 2 4 4" xfId="11167" xr:uid="{00000000-0005-0000-0000-0000EA2D0000}"/>
    <cellStyle name="Normal 12 2 4 4 2" xfId="11168" xr:uid="{00000000-0005-0000-0000-0000EB2D0000}"/>
    <cellStyle name="Normal 12 2 4 4 2 2" xfId="11169" xr:uid="{00000000-0005-0000-0000-0000EC2D0000}"/>
    <cellStyle name="Normal 12 2 4 4 3" xfId="11170" xr:uid="{00000000-0005-0000-0000-0000ED2D0000}"/>
    <cellStyle name="Normal 12 2 4 4 3 2" xfId="11171" xr:uid="{00000000-0005-0000-0000-0000EE2D0000}"/>
    <cellStyle name="Normal 12 2 4 4 4" xfId="11172" xr:uid="{00000000-0005-0000-0000-0000EF2D0000}"/>
    <cellStyle name="Normal 12 2 4 5" xfId="11173" xr:uid="{00000000-0005-0000-0000-0000F02D0000}"/>
    <cellStyle name="Normal 12 2 4 5 2" xfId="11174" xr:uid="{00000000-0005-0000-0000-0000F12D0000}"/>
    <cellStyle name="Normal 12 2 4 6" xfId="11175" xr:uid="{00000000-0005-0000-0000-0000F22D0000}"/>
    <cellStyle name="Normal 12 2 4 6 2" xfId="11176" xr:uid="{00000000-0005-0000-0000-0000F32D0000}"/>
    <cellStyle name="Normal 12 2 4 7" xfId="11177" xr:uid="{00000000-0005-0000-0000-0000F42D0000}"/>
    <cellStyle name="Normal 12 2 5" xfId="11178" xr:uid="{00000000-0005-0000-0000-0000F52D0000}"/>
    <cellStyle name="Normal 12 2 5 2" xfId="11179" xr:uid="{00000000-0005-0000-0000-0000F62D0000}"/>
    <cellStyle name="Normal 12 2 5 2 2" xfId="11180" xr:uid="{00000000-0005-0000-0000-0000F72D0000}"/>
    <cellStyle name="Normal 12 2 5 2 2 2" xfId="11181" xr:uid="{00000000-0005-0000-0000-0000F82D0000}"/>
    <cellStyle name="Normal 12 2 5 2 2 2 2" xfId="11182" xr:uid="{00000000-0005-0000-0000-0000F92D0000}"/>
    <cellStyle name="Normal 12 2 5 2 2 3" xfId="11183" xr:uid="{00000000-0005-0000-0000-0000FA2D0000}"/>
    <cellStyle name="Normal 12 2 5 2 2 3 2" xfId="11184" xr:uid="{00000000-0005-0000-0000-0000FB2D0000}"/>
    <cellStyle name="Normal 12 2 5 2 2 4" xfId="11185" xr:uid="{00000000-0005-0000-0000-0000FC2D0000}"/>
    <cellStyle name="Normal 12 2 5 2 3" xfId="11186" xr:uid="{00000000-0005-0000-0000-0000FD2D0000}"/>
    <cellStyle name="Normal 12 2 5 2 3 2" xfId="11187" xr:uid="{00000000-0005-0000-0000-0000FE2D0000}"/>
    <cellStyle name="Normal 12 2 5 2 4" xfId="11188" xr:uid="{00000000-0005-0000-0000-0000FF2D0000}"/>
    <cellStyle name="Normal 12 2 5 2 4 2" xfId="11189" xr:uid="{00000000-0005-0000-0000-0000002E0000}"/>
    <cellStyle name="Normal 12 2 5 2 5" xfId="11190" xr:uid="{00000000-0005-0000-0000-0000012E0000}"/>
    <cellStyle name="Normal 12 2 5 3" xfId="11191" xr:uid="{00000000-0005-0000-0000-0000022E0000}"/>
    <cellStyle name="Normal 12 2 5 3 2" xfId="11192" xr:uid="{00000000-0005-0000-0000-0000032E0000}"/>
    <cellStyle name="Normal 12 2 5 3 2 2" xfId="11193" xr:uid="{00000000-0005-0000-0000-0000042E0000}"/>
    <cellStyle name="Normal 12 2 5 3 3" xfId="11194" xr:uid="{00000000-0005-0000-0000-0000052E0000}"/>
    <cellStyle name="Normal 12 2 5 3 3 2" xfId="11195" xr:uid="{00000000-0005-0000-0000-0000062E0000}"/>
    <cellStyle name="Normal 12 2 5 3 4" xfId="11196" xr:uid="{00000000-0005-0000-0000-0000072E0000}"/>
    <cellStyle name="Normal 12 2 5 4" xfId="11197" xr:uid="{00000000-0005-0000-0000-0000082E0000}"/>
    <cellStyle name="Normal 12 2 5 4 2" xfId="11198" xr:uid="{00000000-0005-0000-0000-0000092E0000}"/>
    <cellStyle name="Normal 12 2 5 5" xfId="11199" xr:uid="{00000000-0005-0000-0000-00000A2E0000}"/>
    <cellStyle name="Normal 12 2 5 5 2" xfId="11200" xr:uid="{00000000-0005-0000-0000-00000B2E0000}"/>
    <cellStyle name="Normal 12 2 5 6" xfId="11201" xr:uid="{00000000-0005-0000-0000-00000C2E0000}"/>
    <cellStyle name="Normal 12 2 6" xfId="11202" xr:uid="{00000000-0005-0000-0000-00000D2E0000}"/>
    <cellStyle name="Normal 12 2 6 2" xfId="11203" xr:uid="{00000000-0005-0000-0000-00000E2E0000}"/>
    <cellStyle name="Normal 12 2 6 2 2" xfId="11204" xr:uid="{00000000-0005-0000-0000-00000F2E0000}"/>
    <cellStyle name="Normal 12 2 6 2 2 2" xfId="11205" xr:uid="{00000000-0005-0000-0000-0000102E0000}"/>
    <cellStyle name="Normal 12 2 6 2 3" xfId="11206" xr:uid="{00000000-0005-0000-0000-0000112E0000}"/>
    <cellStyle name="Normal 12 2 6 2 3 2" xfId="11207" xr:uid="{00000000-0005-0000-0000-0000122E0000}"/>
    <cellStyle name="Normal 12 2 6 2 4" xfId="11208" xr:uid="{00000000-0005-0000-0000-0000132E0000}"/>
    <cellStyle name="Normal 12 2 6 3" xfId="11209" xr:uid="{00000000-0005-0000-0000-0000142E0000}"/>
    <cellStyle name="Normal 12 2 6 3 2" xfId="11210" xr:uid="{00000000-0005-0000-0000-0000152E0000}"/>
    <cellStyle name="Normal 12 2 6 4" xfId="11211" xr:uid="{00000000-0005-0000-0000-0000162E0000}"/>
    <cellStyle name="Normal 12 2 6 4 2" xfId="11212" xr:uid="{00000000-0005-0000-0000-0000172E0000}"/>
    <cellStyle name="Normal 12 2 6 5" xfId="11213" xr:uid="{00000000-0005-0000-0000-0000182E0000}"/>
    <cellStyle name="Normal 12 2 7" xfId="11214" xr:uid="{00000000-0005-0000-0000-0000192E0000}"/>
    <cellStyle name="Normal 12 2 7 2" xfId="11215" xr:uid="{00000000-0005-0000-0000-00001A2E0000}"/>
    <cellStyle name="Normal 12 2 7 2 2" xfId="11216" xr:uid="{00000000-0005-0000-0000-00001B2E0000}"/>
    <cellStyle name="Normal 12 2 7 3" xfId="11217" xr:uid="{00000000-0005-0000-0000-00001C2E0000}"/>
    <cellStyle name="Normal 12 2 7 3 2" xfId="11218" xr:uid="{00000000-0005-0000-0000-00001D2E0000}"/>
    <cellStyle name="Normal 12 2 7 4" xfId="11219" xr:uid="{00000000-0005-0000-0000-00001E2E0000}"/>
    <cellStyle name="Normal 12 2 8" xfId="11220" xr:uid="{00000000-0005-0000-0000-00001F2E0000}"/>
    <cellStyle name="Normal 12 2 8 2" xfId="11221" xr:uid="{00000000-0005-0000-0000-0000202E0000}"/>
    <cellStyle name="Normal 12 2 9" xfId="11222" xr:uid="{00000000-0005-0000-0000-0000212E0000}"/>
    <cellStyle name="Normal 12 2 9 2" xfId="11223" xr:uid="{00000000-0005-0000-0000-0000222E0000}"/>
    <cellStyle name="Normal 12 20" xfId="52894" xr:uid="{00000000-0005-0000-0000-0000232E0000}"/>
    <cellStyle name="Normal 12 21" xfId="52895" xr:uid="{00000000-0005-0000-0000-0000242E0000}"/>
    <cellStyle name="Normal 12 22" xfId="52896" xr:uid="{00000000-0005-0000-0000-0000252E0000}"/>
    <cellStyle name="Normal 12 23" xfId="52897" xr:uid="{00000000-0005-0000-0000-0000262E0000}"/>
    <cellStyle name="Normal 12 24" xfId="52898" xr:uid="{00000000-0005-0000-0000-0000272E0000}"/>
    <cellStyle name="Normal 12 25" xfId="52899" xr:uid="{00000000-0005-0000-0000-0000282E0000}"/>
    <cellStyle name="Normal 12 26" xfId="52900" xr:uid="{00000000-0005-0000-0000-0000292E0000}"/>
    <cellStyle name="Normal 12 27" xfId="52901" xr:uid="{00000000-0005-0000-0000-00002A2E0000}"/>
    <cellStyle name="Normal 12 28" xfId="52902" xr:uid="{00000000-0005-0000-0000-00002B2E0000}"/>
    <cellStyle name="Normal 12 29" xfId="52903" xr:uid="{00000000-0005-0000-0000-00002C2E0000}"/>
    <cellStyle name="Normal 12 3" xfId="4090" xr:uid="{00000000-0005-0000-0000-00002D2E0000}"/>
    <cellStyle name="Normal 12 3 2" xfId="4091" xr:uid="{00000000-0005-0000-0000-00002E2E0000}"/>
    <cellStyle name="Normal 12 3 2 2" xfId="4092" xr:uid="{00000000-0005-0000-0000-00002F2E0000}"/>
    <cellStyle name="Normal 12 3 2 2 2" xfId="11224" xr:uid="{00000000-0005-0000-0000-0000302E0000}"/>
    <cellStyle name="Normal 12 3 2 2 2 2" xfId="11225" xr:uid="{00000000-0005-0000-0000-0000312E0000}"/>
    <cellStyle name="Normal 12 3 2 2 2 2 2" xfId="11226" xr:uid="{00000000-0005-0000-0000-0000322E0000}"/>
    <cellStyle name="Normal 12 3 2 2 2 2 2 2" xfId="11227" xr:uid="{00000000-0005-0000-0000-0000332E0000}"/>
    <cellStyle name="Normal 12 3 2 2 2 2 3" xfId="11228" xr:uid="{00000000-0005-0000-0000-0000342E0000}"/>
    <cellStyle name="Normal 12 3 2 2 2 2 3 2" xfId="11229" xr:uid="{00000000-0005-0000-0000-0000352E0000}"/>
    <cellStyle name="Normal 12 3 2 2 2 2 4" xfId="11230" xr:uid="{00000000-0005-0000-0000-0000362E0000}"/>
    <cellStyle name="Normal 12 3 2 2 2 3" xfId="11231" xr:uid="{00000000-0005-0000-0000-0000372E0000}"/>
    <cellStyle name="Normal 12 3 2 2 2 3 2" xfId="11232" xr:uid="{00000000-0005-0000-0000-0000382E0000}"/>
    <cellStyle name="Normal 12 3 2 2 2 4" xfId="11233" xr:uid="{00000000-0005-0000-0000-0000392E0000}"/>
    <cellStyle name="Normal 12 3 2 2 2 4 2" xfId="11234" xr:uid="{00000000-0005-0000-0000-00003A2E0000}"/>
    <cellStyle name="Normal 12 3 2 2 2 5" xfId="11235" xr:uid="{00000000-0005-0000-0000-00003B2E0000}"/>
    <cellStyle name="Normal 12 3 2 2 3" xfId="11236" xr:uid="{00000000-0005-0000-0000-00003C2E0000}"/>
    <cellStyle name="Normal 12 3 2 2 3 2" xfId="11237" xr:uid="{00000000-0005-0000-0000-00003D2E0000}"/>
    <cellStyle name="Normal 12 3 2 2 3 2 2" xfId="11238" xr:uid="{00000000-0005-0000-0000-00003E2E0000}"/>
    <cellStyle name="Normal 12 3 2 2 3 3" xfId="11239" xr:uid="{00000000-0005-0000-0000-00003F2E0000}"/>
    <cellStyle name="Normal 12 3 2 2 3 3 2" xfId="11240" xr:uid="{00000000-0005-0000-0000-0000402E0000}"/>
    <cellStyle name="Normal 12 3 2 2 3 4" xfId="11241" xr:uid="{00000000-0005-0000-0000-0000412E0000}"/>
    <cellStyle name="Normal 12 3 2 2 4" xfId="11242" xr:uid="{00000000-0005-0000-0000-0000422E0000}"/>
    <cellStyle name="Normal 12 3 2 2 4 2" xfId="11243" xr:uid="{00000000-0005-0000-0000-0000432E0000}"/>
    <cellStyle name="Normal 12 3 2 2 5" xfId="11244" xr:uid="{00000000-0005-0000-0000-0000442E0000}"/>
    <cellStyle name="Normal 12 3 2 2 5 2" xfId="11245" xr:uid="{00000000-0005-0000-0000-0000452E0000}"/>
    <cellStyle name="Normal 12 3 2 2 6" xfId="11246" xr:uid="{00000000-0005-0000-0000-0000462E0000}"/>
    <cellStyle name="Normal 12 3 2 3" xfId="11247" xr:uid="{00000000-0005-0000-0000-0000472E0000}"/>
    <cellStyle name="Normal 12 3 2 3 2" xfId="11248" xr:uid="{00000000-0005-0000-0000-0000482E0000}"/>
    <cellStyle name="Normal 12 3 2 3 2 2" xfId="11249" xr:uid="{00000000-0005-0000-0000-0000492E0000}"/>
    <cellStyle name="Normal 12 3 2 3 2 2 2" xfId="11250" xr:uid="{00000000-0005-0000-0000-00004A2E0000}"/>
    <cellStyle name="Normal 12 3 2 3 2 3" xfId="11251" xr:uid="{00000000-0005-0000-0000-00004B2E0000}"/>
    <cellStyle name="Normal 12 3 2 3 2 3 2" xfId="11252" xr:uid="{00000000-0005-0000-0000-00004C2E0000}"/>
    <cellStyle name="Normal 12 3 2 3 2 4" xfId="11253" xr:uid="{00000000-0005-0000-0000-00004D2E0000}"/>
    <cellStyle name="Normal 12 3 2 3 3" xfId="11254" xr:uid="{00000000-0005-0000-0000-00004E2E0000}"/>
    <cellStyle name="Normal 12 3 2 3 3 2" xfId="11255" xr:uid="{00000000-0005-0000-0000-00004F2E0000}"/>
    <cellStyle name="Normal 12 3 2 3 4" xfId="11256" xr:uid="{00000000-0005-0000-0000-0000502E0000}"/>
    <cellStyle name="Normal 12 3 2 3 4 2" xfId="11257" xr:uid="{00000000-0005-0000-0000-0000512E0000}"/>
    <cellStyle name="Normal 12 3 2 3 5" xfId="11258" xr:uid="{00000000-0005-0000-0000-0000522E0000}"/>
    <cellStyle name="Normal 12 3 2 4" xfId="11259" xr:uid="{00000000-0005-0000-0000-0000532E0000}"/>
    <cellStyle name="Normal 12 3 2 4 2" xfId="11260" xr:uid="{00000000-0005-0000-0000-0000542E0000}"/>
    <cellStyle name="Normal 12 3 2 4 2 2" xfId="11261" xr:uid="{00000000-0005-0000-0000-0000552E0000}"/>
    <cellStyle name="Normal 12 3 2 4 3" xfId="11262" xr:uid="{00000000-0005-0000-0000-0000562E0000}"/>
    <cellStyle name="Normal 12 3 2 4 3 2" xfId="11263" xr:uid="{00000000-0005-0000-0000-0000572E0000}"/>
    <cellStyle name="Normal 12 3 2 4 4" xfId="11264" xr:uid="{00000000-0005-0000-0000-0000582E0000}"/>
    <cellStyle name="Normal 12 3 2 5" xfId="11265" xr:uid="{00000000-0005-0000-0000-0000592E0000}"/>
    <cellStyle name="Normal 12 3 2 5 2" xfId="11266" xr:uid="{00000000-0005-0000-0000-00005A2E0000}"/>
    <cellStyle name="Normal 12 3 2 6" xfId="11267" xr:uid="{00000000-0005-0000-0000-00005B2E0000}"/>
    <cellStyle name="Normal 12 3 2 6 2" xfId="11268" xr:uid="{00000000-0005-0000-0000-00005C2E0000}"/>
    <cellStyle name="Normal 12 3 2 7" xfId="11269" xr:uid="{00000000-0005-0000-0000-00005D2E0000}"/>
    <cellStyle name="Normal 12 3 3" xfId="4093" xr:uid="{00000000-0005-0000-0000-00005E2E0000}"/>
    <cellStyle name="Normal 12 3 3 2" xfId="11270" xr:uid="{00000000-0005-0000-0000-00005F2E0000}"/>
    <cellStyle name="Normal 12 3 3 2 2" xfId="11271" xr:uid="{00000000-0005-0000-0000-0000602E0000}"/>
    <cellStyle name="Normal 12 3 3 2 2 2" xfId="11272" xr:uid="{00000000-0005-0000-0000-0000612E0000}"/>
    <cellStyle name="Normal 12 3 3 2 2 2 2" xfId="11273" xr:uid="{00000000-0005-0000-0000-0000622E0000}"/>
    <cellStyle name="Normal 12 3 3 2 2 2 2 2" xfId="11274" xr:uid="{00000000-0005-0000-0000-0000632E0000}"/>
    <cellStyle name="Normal 12 3 3 2 2 2 3" xfId="11275" xr:uid="{00000000-0005-0000-0000-0000642E0000}"/>
    <cellStyle name="Normal 12 3 3 2 2 2 3 2" xfId="11276" xr:uid="{00000000-0005-0000-0000-0000652E0000}"/>
    <cellStyle name="Normal 12 3 3 2 2 2 4" xfId="11277" xr:uid="{00000000-0005-0000-0000-0000662E0000}"/>
    <cellStyle name="Normal 12 3 3 2 2 3" xfId="11278" xr:uid="{00000000-0005-0000-0000-0000672E0000}"/>
    <cellStyle name="Normal 12 3 3 2 2 3 2" xfId="11279" xr:uid="{00000000-0005-0000-0000-0000682E0000}"/>
    <cellStyle name="Normal 12 3 3 2 2 4" xfId="11280" xr:uid="{00000000-0005-0000-0000-0000692E0000}"/>
    <cellStyle name="Normal 12 3 3 2 2 4 2" xfId="11281" xr:uid="{00000000-0005-0000-0000-00006A2E0000}"/>
    <cellStyle name="Normal 12 3 3 2 2 5" xfId="11282" xr:uid="{00000000-0005-0000-0000-00006B2E0000}"/>
    <cellStyle name="Normal 12 3 3 2 3" xfId="11283" xr:uid="{00000000-0005-0000-0000-00006C2E0000}"/>
    <cellStyle name="Normal 12 3 3 2 3 2" xfId="11284" xr:uid="{00000000-0005-0000-0000-00006D2E0000}"/>
    <cellStyle name="Normal 12 3 3 2 3 2 2" xfId="11285" xr:uid="{00000000-0005-0000-0000-00006E2E0000}"/>
    <cellStyle name="Normal 12 3 3 2 3 3" xfId="11286" xr:uid="{00000000-0005-0000-0000-00006F2E0000}"/>
    <cellStyle name="Normal 12 3 3 2 3 3 2" xfId="11287" xr:uid="{00000000-0005-0000-0000-0000702E0000}"/>
    <cellStyle name="Normal 12 3 3 2 3 4" xfId="11288" xr:uid="{00000000-0005-0000-0000-0000712E0000}"/>
    <cellStyle name="Normal 12 3 3 2 4" xfId="11289" xr:uid="{00000000-0005-0000-0000-0000722E0000}"/>
    <cellStyle name="Normal 12 3 3 2 4 2" xfId="11290" xr:uid="{00000000-0005-0000-0000-0000732E0000}"/>
    <cellStyle name="Normal 12 3 3 2 5" xfId="11291" xr:uid="{00000000-0005-0000-0000-0000742E0000}"/>
    <cellStyle name="Normal 12 3 3 2 5 2" xfId="11292" xr:uid="{00000000-0005-0000-0000-0000752E0000}"/>
    <cellStyle name="Normal 12 3 3 2 6" xfId="11293" xr:uid="{00000000-0005-0000-0000-0000762E0000}"/>
    <cellStyle name="Normal 12 3 3 3" xfId="11294" xr:uid="{00000000-0005-0000-0000-0000772E0000}"/>
    <cellStyle name="Normal 12 3 3 3 2" xfId="11295" xr:uid="{00000000-0005-0000-0000-0000782E0000}"/>
    <cellStyle name="Normal 12 3 3 3 2 2" xfId="11296" xr:uid="{00000000-0005-0000-0000-0000792E0000}"/>
    <cellStyle name="Normal 12 3 3 3 2 2 2" xfId="11297" xr:uid="{00000000-0005-0000-0000-00007A2E0000}"/>
    <cellStyle name="Normal 12 3 3 3 2 3" xfId="11298" xr:uid="{00000000-0005-0000-0000-00007B2E0000}"/>
    <cellStyle name="Normal 12 3 3 3 2 3 2" xfId="11299" xr:uid="{00000000-0005-0000-0000-00007C2E0000}"/>
    <cellStyle name="Normal 12 3 3 3 2 4" xfId="11300" xr:uid="{00000000-0005-0000-0000-00007D2E0000}"/>
    <cellStyle name="Normal 12 3 3 3 3" xfId="11301" xr:uid="{00000000-0005-0000-0000-00007E2E0000}"/>
    <cellStyle name="Normal 12 3 3 3 3 2" xfId="11302" xr:uid="{00000000-0005-0000-0000-00007F2E0000}"/>
    <cellStyle name="Normal 12 3 3 3 4" xfId="11303" xr:uid="{00000000-0005-0000-0000-0000802E0000}"/>
    <cellStyle name="Normal 12 3 3 3 4 2" xfId="11304" xr:uid="{00000000-0005-0000-0000-0000812E0000}"/>
    <cellStyle name="Normal 12 3 3 3 5" xfId="11305" xr:uid="{00000000-0005-0000-0000-0000822E0000}"/>
    <cellStyle name="Normal 12 3 3 4" xfId="11306" xr:uid="{00000000-0005-0000-0000-0000832E0000}"/>
    <cellStyle name="Normal 12 3 3 4 2" xfId="11307" xr:uid="{00000000-0005-0000-0000-0000842E0000}"/>
    <cellStyle name="Normal 12 3 3 4 2 2" xfId="11308" xr:uid="{00000000-0005-0000-0000-0000852E0000}"/>
    <cellStyle name="Normal 12 3 3 4 3" xfId="11309" xr:uid="{00000000-0005-0000-0000-0000862E0000}"/>
    <cellStyle name="Normal 12 3 3 4 3 2" xfId="11310" xr:uid="{00000000-0005-0000-0000-0000872E0000}"/>
    <cellStyle name="Normal 12 3 3 4 4" xfId="11311" xr:uid="{00000000-0005-0000-0000-0000882E0000}"/>
    <cellStyle name="Normal 12 3 3 5" xfId="11312" xr:uid="{00000000-0005-0000-0000-0000892E0000}"/>
    <cellStyle name="Normal 12 3 3 5 2" xfId="11313" xr:uid="{00000000-0005-0000-0000-00008A2E0000}"/>
    <cellStyle name="Normal 12 3 3 6" xfId="11314" xr:uid="{00000000-0005-0000-0000-00008B2E0000}"/>
    <cellStyle name="Normal 12 3 3 6 2" xfId="11315" xr:uid="{00000000-0005-0000-0000-00008C2E0000}"/>
    <cellStyle name="Normal 12 3 3 7" xfId="11316" xr:uid="{00000000-0005-0000-0000-00008D2E0000}"/>
    <cellStyle name="Normal 12 3 4" xfId="11317" xr:uid="{00000000-0005-0000-0000-00008E2E0000}"/>
    <cellStyle name="Normal 12 3 4 2" xfId="11318" xr:uid="{00000000-0005-0000-0000-00008F2E0000}"/>
    <cellStyle name="Normal 12 3 4 2 2" xfId="11319" xr:uid="{00000000-0005-0000-0000-0000902E0000}"/>
    <cellStyle name="Normal 12 3 4 2 2 2" xfId="11320" xr:uid="{00000000-0005-0000-0000-0000912E0000}"/>
    <cellStyle name="Normal 12 3 4 2 2 2 2" xfId="11321" xr:uid="{00000000-0005-0000-0000-0000922E0000}"/>
    <cellStyle name="Normal 12 3 4 2 2 3" xfId="11322" xr:uid="{00000000-0005-0000-0000-0000932E0000}"/>
    <cellStyle name="Normal 12 3 4 2 2 3 2" xfId="11323" xr:uid="{00000000-0005-0000-0000-0000942E0000}"/>
    <cellStyle name="Normal 12 3 4 2 2 4" xfId="11324" xr:uid="{00000000-0005-0000-0000-0000952E0000}"/>
    <cellStyle name="Normal 12 3 4 2 3" xfId="11325" xr:uid="{00000000-0005-0000-0000-0000962E0000}"/>
    <cellStyle name="Normal 12 3 4 2 3 2" xfId="11326" xr:uid="{00000000-0005-0000-0000-0000972E0000}"/>
    <cellStyle name="Normal 12 3 4 2 4" xfId="11327" xr:uid="{00000000-0005-0000-0000-0000982E0000}"/>
    <cellStyle name="Normal 12 3 4 2 4 2" xfId="11328" xr:uid="{00000000-0005-0000-0000-0000992E0000}"/>
    <cellStyle name="Normal 12 3 4 2 5" xfId="11329" xr:uid="{00000000-0005-0000-0000-00009A2E0000}"/>
    <cellStyle name="Normal 12 3 4 3" xfId="11330" xr:uid="{00000000-0005-0000-0000-00009B2E0000}"/>
    <cellStyle name="Normal 12 3 4 3 2" xfId="11331" xr:uid="{00000000-0005-0000-0000-00009C2E0000}"/>
    <cellStyle name="Normal 12 3 4 3 2 2" xfId="11332" xr:uid="{00000000-0005-0000-0000-00009D2E0000}"/>
    <cellStyle name="Normal 12 3 4 3 3" xfId="11333" xr:uid="{00000000-0005-0000-0000-00009E2E0000}"/>
    <cellStyle name="Normal 12 3 4 3 3 2" xfId="11334" xr:uid="{00000000-0005-0000-0000-00009F2E0000}"/>
    <cellStyle name="Normal 12 3 4 3 4" xfId="11335" xr:uid="{00000000-0005-0000-0000-0000A02E0000}"/>
    <cellStyle name="Normal 12 3 4 4" xfId="11336" xr:uid="{00000000-0005-0000-0000-0000A12E0000}"/>
    <cellStyle name="Normal 12 3 4 4 2" xfId="11337" xr:uid="{00000000-0005-0000-0000-0000A22E0000}"/>
    <cellStyle name="Normal 12 3 4 5" xfId="11338" xr:uid="{00000000-0005-0000-0000-0000A32E0000}"/>
    <cellStyle name="Normal 12 3 4 5 2" xfId="11339" xr:uid="{00000000-0005-0000-0000-0000A42E0000}"/>
    <cellStyle name="Normal 12 3 4 6" xfId="11340" xr:uid="{00000000-0005-0000-0000-0000A52E0000}"/>
    <cellStyle name="Normal 12 3 5" xfId="11341" xr:uid="{00000000-0005-0000-0000-0000A62E0000}"/>
    <cellStyle name="Normal 12 3 5 2" xfId="11342" xr:uid="{00000000-0005-0000-0000-0000A72E0000}"/>
    <cellStyle name="Normal 12 3 5 2 2" xfId="11343" xr:uid="{00000000-0005-0000-0000-0000A82E0000}"/>
    <cellStyle name="Normal 12 3 5 2 2 2" xfId="11344" xr:uid="{00000000-0005-0000-0000-0000A92E0000}"/>
    <cellStyle name="Normal 12 3 5 2 3" xfId="11345" xr:uid="{00000000-0005-0000-0000-0000AA2E0000}"/>
    <cellStyle name="Normal 12 3 5 2 3 2" xfId="11346" xr:uid="{00000000-0005-0000-0000-0000AB2E0000}"/>
    <cellStyle name="Normal 12 3 5 2 4" xfId="11347" xr:uid="{00000000-0005-0000-0000-0000AC2E0000}"/>
    <cellStyle name="Normal 12 3 5 3" xfId="11348" xr:uid="{00000000-0005-0000-0000-0000AD2E0000}"/>
    <cellStyle name="Normal 12 3 5 3 2" xfId="11349" xr:uid="{00000000-0005-0000-0000-0000AE2E0000}"/>
    <cellStyle name="Normal 12 3 5 4" xfId="11350" xr:uid="{00000000-0005-0000-0000-0000AF2E0000}"/>
    <cellStyle name="Normal 12 3 5 4 2" xfId="11351" xr:uid="{00000000-0005-0000-0000-0000B02E0000}"/>
    <cellStyle name="Normal 12 3 5 5" xfId="11352" xr:uid="{00000000-0005-0000-0000-0000B12E0000}"/>
    <cellStyle name="Normal 12 3 6" xfId="11353" xr:uid="{00000000-0005-0000-0000-0000B22E0000}"/>
    <cellStyle name="Normal 12 3 6 2" xfId="11354" xr:uid="{00000000-0005-0000-0000-0000B32E0000}"/>
    <cellStyle name="Normal 12 3 6 2 2" xfId="11355" xr:uid="{00000000-0005-0000-0000-0000B42E0000}"/>
    <cellStyle name="Normal 12 3 6 3" xfId="11356" xr:uid="{00000000-0005-0000-0000-0000B52E0000}"/>
    <cellStyle name="Normal 12 3 6 3 2" xfId="11357" xr:uid="{00000000-0005-0000-0000-0000B62E0000}"/>
    <cellStyle name="Normal 12 3 6 4" xfId="11358" xr:uid="{00000000-0005-0000-0000-0000B72E0000}"/>
    <cellStyle name="Normal 12 3 7" xfId="11359" xr:uid="{00000000-0005-0000-0000-0000B82E0000}"/>
    <cellStyle name="Normal 12 3 7 2" xfId="11360" xr:uid="{00000000-0005-0000-0000-0000B92E0000}"/>
    <cellStyle name="Normal 12 3 8" xfId="11361" xr:uid="{00000000-0005-0000-0000-0000BA2E0000}"/>
    <cellStyle name="Normal 12 3 8 2" xfId="11362" xr:uid="{00000000-0005-0000-0000-0000BB2E0000}"/>
    <cellStyle name="Normal 12 3 9" xfId="11363" xr:uid="{00000000-0005-0000-0000-0000BC2E0000}"/>
    <cellStyle name="Normal 12 30" xfId="52904" xr:uid="{00000000-0005-0000-0000-0000BD2E0000}"/>
    <cellStyle name="Normal 12 31" xfId="52905" xr:uid="{00000000-0005-0000-0000-0000BE2E0000}"/>
    <cellStyle name="Normal 12 32" xfId="52906" xr:uid="{00000000-0005-0000-0000-0000BF2E0000}"/>
    <cellStyle name="Normal 12 33" xfId="52907" xr:uid="{00000000-0005-0000-0000-0000C02E0000}"/>
    <cellStyle name="Normal 12 34" xfId="52908" xr:uid="{00000000-0005-0000-0000-0000C12E0000}"/>
    <cellStyle name="Normal 12 35" xfId="52909" xr:uid="{00000000-0005-0000-0000-0000C22E0000}"/>
    <cellStyle name="Normal 12 36" xfId="52910" xr:uid="{00000000-0005-0000-0000-0000C32E0000}"/>
    <cellStyle name="Normal 12 37" xfId="52911" xr:uid="{00000000-0005-0000-0000-0000C42E0000}"/>
    <cellStyle name="Normal 12 38" xfId="52912" xr:uid="{00000000-0005-0000-0000-0000C52E0000}"/>
    <cellStyle name="Normal 12 39" xfId="52913" xr:uid="{00000000-0005-0000-0000-0000C62E0000}"/>
    <cellStyle name="Normal 12 4" xfId="4094" xr:uid="{00000000-0005-0000-0000-0000C72E0000}"/>
    <cellStyle name="Normal 12 4 2" xfId="4095" xr:uid="{00000000-0005-0000-0000-0000C82E0000}"/>
    <cellStyle name="Normal 12 4 2 2" xfId="4096" xr:uid="{00000000-0005-0000-0000-0000C92E0000}"/>
    <cellStyle name="Normal 12 4 2 2 2" xfId="11364" xr:uid="{00000000-0005-0000-0000-0000CA2E0000}"/>
    <cellStyle name="Normal 12 4 2 2 2 2" xfId="11365" xr:uid="{00000000-0005-0000-0000-0000CB2E0000}"/>
    <cellStyle name="Normal 12 4 2 2 2 2 2" xfId="11366" xr:uid="{00000000-0005-0000-0000-0000CC2E0000}"/>
    <cellStyle name="Normal 12 4 2 2 2 3" xfId="11367" xr:uid="{00000000-0005-0000-0000-0000CD2E0000}"/>
    <cellStyle name="Normal 12 4 2 2 2 3 2" xfId="11368" xr:uid="{00000000-0005-0000-0000-0000CE2E0000}"/>
    <cellStyle name="Normal 12 4 2 2 2 4" xfId="11369" xr:uid="{00000000-0005-0000-0000-0000CF2E0000}"/>
    <cellStyle name="Normal 12 4 2 2 3" xfId="11370" xr:uid="{00000000-0005-0000-0000-0000D02E0000}"/>
    <cellStyle name="Normal 12 4 2 2 3 2" xfId="11371" xr:uid="{00000000-0005-0000-0000-0000D12E0000}"/>
    <cellStyle name="Normal 12 4 2 2 4" xfId="11372" xr:uid="{00000000-0005-0000-0000-0000D22E0000}"/>
    <cellStyle name="Normal 12 4 2 2 4 2" xfId="11373" xr:uid="{00000000-0005-0000-0000-0000D32E0000}"/>
    <cellStyle name="Normal 12 4 2 2 5" xfId="11374" xr:uid="{00000000-0005-0000-0000-0000D42E0000}"/>
    <cellStyle name="Normal 12 4 2 3" xfId="11375" xr:uid="{00000000-0005-0000-0000-0000D52E0000}"/>
    <cellStyle name="Normal 12 4 2 3 2" xfId="11376" xr:uid="{00000000-0005-0000-0000-0000D62E0000}"/>
    <cellStyle name="Normal 12 4 2 3 2 2" xfId="11377" xr:uid="{00000000-0005-0000-0000-0000D72E0000}"/>
    <cellStyle name="Normal 12 4 2 3 3" xfId="11378" xr:uid="{00000000-0005-0000-0000-0000D82E0000}"/>
    <cellStyle name="Normal 12 4 2 3 3 2" xfId="11379" xr:uid="{00000000-0005-0000-0000-0000D92E0000}"/>
    <cellStyle name="Normal 12 4 2 3 4" xfId="11380" xr:uid="{00000000-0005-0000-0000-0000DA2E0000}"/>
    <cellStyle name="Normal 12 4 2 4" xfId="11381" xr:uid="{00000000-0005-0000-0000-0000DB2E0000}"/>
    <cellStyle name="Normal 12 4 2 4 2" xfId="11382" xr:uid="{00000000-0005-0000-0000-0000DC2E0000}"/>
    <cellStyle name="Normal 12 4 2 5" xfId="11383" xr:uid="{00000000-0005-0000-0000-0000DD2E0000}"/>
    <cellStyle name="Normal 12 4 2 5 2" xfId="11384" xr:uid="{00000000-0005-0000-0000-0000DE2E0000}"/>
    <cellStyle name="Normal 12 4 2 6" xfId="11385" xr:uid="{00000000-0005-0000-0000-0000DF2E0000}"/>
    <cellStyle name="Normal 12 4 3" xfId="4097" xr:uid="{00000000-0005-0000-0000-0000E02E0000}"/>
    <cellStyle name="Normal 12 4 3 2" xfId="11386" xr:uid="{00000000-0005-0000-0000-0000E12E0000}"/>
    <cellStyle name="Normal 12 4 3 2 2" xfId="11387" xr:uid="{00000000-0005-0000-0000-0000E22E0000}"/>
    <cellStyle name="Normal 12 4 3 2 2 2" xfId="11388" xr:uid="{00000000-0005-0000-0000-0000E32E0000}"/>
    <cellStyle name="Normal 12 4 3 2 3" xfId="11389" xr:uid="{00000000-0005-0000-0000-0000E42E0000}"/>
    <cellStyle name="Normal 12 4 3 2 3 2" xfId="11390" xr:uid="{00000000-0005-0000-0000-0000E52E0000}"/>
    <cellStyle name="Normal 12 4 3 2 4" xfId="11391" xr:uid="{00000000-0005-0000-0000-0000E62E0000}"/>
    <cellStyle name="Normal 12 4 3 3" xfId="11392" xr:uid="{00000000-0005-0000-0000-0000E72E0000}"/>
    <cellStyle name="Normal 12 4 3 3 2" xfId="11393" xr:uid="{00000000-0005-0000-0000-0000E82E0000}"/>
    <cellStyle name="Normal 12 4 3 4" xfId="11394" xr:uid="{00000000-0005-0000-0000-0000E92E0000}"/>
    <cellStyle name="Normal 12 4 3 4 2" xfId="11395" xr:uid="{00000000-0005-0000-0000-0000EA2E0000}"/>
    <cellStyle name="Normal 12 4 3 5" xfId="11396" xr:uid="{00000000-0005-0000-0000-0000EB2E0000}"/>
    <cellStyle name="Normal 12 4 4" xfId="11397" xr:uid="{00000000-0005-0000-0000-0000EC2E0000}"/>
    <cellStyle name="Normal 12 4 4 2" xfId="11398" xr:uid="{00000000-0005-0000-0000-0000ED2E0000}"/>
    <cellStyle name="Normal 12 4 4 2 2" xfId="11399" xr:uid="{00000000-0005-0000-0000-0000EE2E0000}"/>
    <cellStyle name="Normal 12 4 4 3" xfId="11400" xr:uid="{00000000-0005-0000-0000-0000EF2E0000}"/>
    <cellStyle name="Normal 12 4 4 3 2" xfId="11401" xr:uid="{00000000-0005-0000-0000-0000F02E0000}"/>
    <cellStyle name="Normal 12 4 4 4" xfId="11402" xr:uid="{00000000-0005-0000-0000-0000F12E0000}"/>
    <cellStyle name="Normal 12 4 5" xfId="11403" xr:uid="{00000000-0005-0000-0000-0000F22E0000}"/>
    <cellStyle name="Normal 12 4 5 2" xfId="11404" xr:uid="{00000000-0005-0000-0000-0000F32E0000}"/>
    <cellStyle name="Normal 12 4 6" xfId="11405" xr:uid="{00000000-0005-0000-0000-0000F42E0000}"/>
    <cellStyle name="Normal 12 4 6 2" xfId="11406" xr:uid="{00000000-0005-0000-0000-0000F52E0000}"/>
    <cellStyle name="Normal 12 4 7" xfId="11407" xr:uid="{00000000-0005-0000-0000-0000F62E0000}"/>
    <cellStyle name="Normal 12 40" xfId="52914" xr:uid="{00000000-0005-0000-0000-0000F72E0000}"/>
    <cellStyle name="Normal 12 41" xfId="52915" xr:uid="{00000000-0005-0000-0000-0000F82E0000}"/>
    <cellStyle name="Normal 12 42" xfId="52916" xr:uid="{00000000-0005-0000-0000-0000F92E0000}"/>
    <cellStyle name="Normal 12 5" xfId="4098" xr:uid="{00000000-0005-0000-0000-0000FA2E0000}"/>
    <cellStyle name="Normal 12 5 2" xfId="4099" xr:uid="{00000000-0005-0000-0000-0000FB2E0000}"/>
    <cellStyle name="Normal 12 5 2 2" xfId="11408" xr:uid="{00000000-0005-0000-0000-0000FC2E0000}"/>
    <cellStyle name="Normal 12 5 2 2 2" xfId="11409" xr:uid="{00000000-0005-0000-0000-0000FD2E0000}"/>
    <cellStyle name="Normal 12 5 2 2 2 2" xfId="11410" xr:uid="{00000000-0005-0000-0000-0000FE2E0000}"/>
    <cellStyle name="Normal 12 5 2 2 2 2 2" xfId="11411" xr:uid="{00000000-0005-0000-0000-0000FF2E0000}"/>
    <cellStyle name="Normal 12 5 2 2 2 3" xfId="11412" xr:uid="{00000000-0005-0000-0000-0000002F0000}"/>
    <cellStyle name="Normal 12 5 2 2 2 3 2" xfId="11413" xr:uid="{00000000-0005-0000-0000-0000012F0000}"/>
    <cellStyle name="Normal 12 5 2 2 2 4" xfId="11414" xr:uid="{00000000-0005-0000-0000-0000022F0000}"/>
    <cellStyle name="Normal 12 5 2 2 3" xfId="11415" xr:uid="{00000000-0005-0000-0000-0000032F0000}"/>
    <cellStyle name="Normal 12 5 2 2 3 2" xfId="11416" xr:uid="{00000000-0005-0000-0000-0000042F0000}"/>
    <cellStyle name="Normal 12 5 2 2 4" xfId="11417" xr:uid="{00000000-0005-0000-0000-0000052F0000}"/>
    <cellStyle name="Normal 12 5 2 2 4 2" xfId="11418" xr:uid="{00000000-0005-0000-0000-0000062F0000}"/>
    <cellStyle name="Normal 12 5 2 2 5" xfId="11419" xr:uid="{00000000-0005-0000-0000-0000072F0000}"/>
    <cellStyle name="Normal 12 5 2 3" xfId="11420" xr:uid="{00000000-0005-0000-0000-0000082F0000}"/>
    <cellStyle name="Normal 12 5 2 3 2" xfId="11421" xr:uid="{00000000-0005-0000-0000-0000092F0000}"/>
    <cellStyle name="Normal 12 5 2 3 2 2" xfId="11422" xr:uid="{00000000-0005-0000-0000-00000A2F0000}"/>
    <cellStyle name="Normal 12 5 2 3 3" xfId="11423" xr:uid="{00000000-0005-0000-0000-00000B2F0000}"/>
    <cellStyle name="Normal 12 5 2 3 3 2" xfId="11424" xr:uid="{00000000-0005-0000-0000-00000C2F0000}"/>
    <cellStyle name="Normal 12 5 2 3 4" xfId="11425" xr:uid="{00000000-0005-0000-0000-00000D2F0000}"/>
    <cellStyle name="Normal 12 5 2 4" xfId="11426" xr:uid="{00000000-0005-0000-0000-00000E2F0000}"/>
    <cellStyle name="Normal 12 5 2 4 2" xfId="11427" xr:uid="{00000000-0005-0000-0000-00000F2F0000}"/>
    <cellStyle name="Normal 12 5 2 5" xfId="11428" xr:uid="{00000000-0005-0000-0000-0000102F0000}"/>
    <cellStyle name="Normal 12 5 2 5 2" xfId="11429" xr:uid="{00000000-0005-0000-0000-0000112F0000}"/>
    <cellStyle name="Normal 12 5 2 6" xfId="11430" xr:uid="{00000000-0005-0000-0000-0000122F0000}"/>
    <cellStyle name="Normal 12 5 3" xfId="11431" xr:uid="{00000000-0005-0000-0000-0000132F0000}"/>
    <cellStyle name="Normal 12 5 3 2" xfId="11432" xr:uid="{00000000-0005-0000-0000-0000142F0000}"/>
    <cellStyle name="Normal 12 5 3 2 2" xfId="11433" xr:uid="{00000000-0005-0000-0000-0000152F0000}"/>
    <cellStyle name="Normal 12 5 3 2 2 2" xfId="11434" xr:uid="{00000000-0005-0000-0000-0000162F0000}"/>
    <cellStyle name="Normal 12 5 3 2 3" xfId="11435" xr:uid="{00000000-0005-0000-0000-0000172F0000}"/>
    <cellStyle name="Normal 12 5 3 2 3 2" xfId="11436" xr:uid="{00000000-0005-0000-0000-0000182F0000}"/>
    <cellStyle name="Normal 12 5 3 2 4" xfId="11437" xr:uid="{00000000-0005-0000-0000-0000192F0000}"/>
    <cellStyle name="Normal 12 5 3 3" xfId="11438" xr:uid="{00000000-0005-0000-0000-00001A2F0000}"/>
    <cellStyle name="Normal 12 5 3 3 2" xfId="11439" xr:uid="{00000000-0005-0000-0000-00001B2F0000}"/>
    <cellStyle name="Normal 12 5 3 4" xfId="11440" xr:uid="{00000000-0005-0000-0000-00001C2F0000}"/>
    <cellStyle name="Normal 12 5 3 4 2" xfId="11441" xr:uid="{00000000-0005-0000-0000-00001D2F0000}"/>
    <cellStyle name="Normal 12 5 3 5" xfId="11442" xr:uid="{00000000-0005-0000-0000-00001E2F0000}"/>
    <cellStyle name="Normal 12 5 4" xfId="11443" xr:uid="{00000000-0005-0000-0000-00001F2F0000}"/>
    <cellStyle name="Normal 12 5 4 2" xfId="11444" xr:uid="{00000000-0005-0000-0000-0000202F0000}"/>
    <cellStyle name="Normal 12 5 4 2 2" xfId="11445" xr:uid="{00000000-0005-0000-0000-0000212F0000}"/>
    <cellStyle name="Normal 12 5 4 3" xfId="11446" xr:uid="{00000000-0005-0000-0000-0000222F0000}"/>
    <cellStyle name="Normal 12 5 4 3 2" xfId="11447" xr:uid="{00000000-0005-0000-0000-0000232F0000}"/>
    <cellStyle name="Normal 12 5 4 4" xfId="11448" xr:uid="{00000000-0005-0000-0000-0000242F0000}"/>
    <cellStyle name="Normal 12 5 5" xfId="11449" xr:uid="{00000000-0005-0000-0000-0000252F0000}"/>
    <cellStyle name="Normal 12 5 5 2" xfId="11450" xr:uid="{00000000-0005-0000-0000-0000262F0000}"/>
    <cellStyle name="Normal 12 5 6" xfId="11451" xr:uid="{00000000-0005-0000-0000-0000272F0000}"/>
    <cellStyle name="Normal 12 5 6 2" xfId="11452" xr:uid="{00000000-0005-0000-0000-0000282F0000}"/>
    <cellStyle name="Normal 12 5 7" xfId="11453" xr:uid="{00000000-0005-0000-0000-0000292F0000}"/>
    <cellStyle name="Normal 12 6" xfId="4100" xr:uid="{00000000-0005-0000-0000-00002A2F0000}"/>
    <cellStyle name="Normal 12 6 2" xfId="11454" xr:uid="{00000000-0005-0000-0000-00002B2F0000}"/>
    <cellStyle name="Normal 12 6 2 2" xfId="11455" xr:uid="{00000000-0005-0000-0000-00002C2F0000}"/>
    <cellStyle name="Normal 12 6 2 2 2" xfId="11456" xr:uid="{00000000-0005-0000-0000-00002D2F0000}"/>
    <cellStyle name="Normal 12 6 2 2 2 2" xfId="11457" xr:uid="{00000000-0005-0000-0000-00002E2F0000}"/>
    <cellStyle name="Normal 12 6 2 2 3" xfId="11458" xr:uid="{00000000-0005-0000-0000-00002F2F0000}"/>
    <cellStyle name="Normal 12 6 2 2 3 2" xfId="11459" xr:uid="{00000000-0005-0000-0000-0000302F0000}"/>
    <cellStyle name="Normal 12 6 2 2 4" xfId="11460" xr:uid="{00000000-0005-0000-0000-0000312F0000}"/>
    <cellStyle name="Normal 12 6 2 3" xfId="11461" xr:uid="{00000000-0005-0000-0000-0000322F0000}"/>
    <cellStyle name="Normal 12 6 2 3 2" xfId="11462" xr:uid="{00000000-0005-0000-0000-0000332F0000}"/>
    <cellStyle name="Normal 12 6 2 4" xfId="11463" xr:uid="{00000000-0005-0000-0000-0000342F0000}"/>
    <cellStyle name="Normal 12 6 2 4 2" xfId="11464" xr:uid="{00000000-0005-0000-0000-0000352F0000}"/>
    <cellStyle name="Normal 12 6 2 5" xfId="11465" xr:uid="{00000000-0005-0000-0000-0000362F0000}"/>
    <cellStyle name="Normal 12 6 3" xfId="11466" xr:uid="{00000000-0005-0000-0000-0000372F0000}"/>
    <cellStyle name="Normal 12 6 3 2" xfId="11467" xr:uid="{00000000-0005-0000-0000-0000382F0000}"/>
    <cellStyle name="Normal 12 6 3 2 2" xfId="11468" xr:uid="{00000000-0005-0000-0000-0000392F0000}"/>
    <cellStyle name="Normal 12 6 3 3" xfId="11469" xr:uid="{00000000-0005-0000-0000-00003A2F0000}"/>
    <cellStyle name="Normal 12 6 3 3 2" xfId="11470" xr:uid="{00000000-0005-0000-0000-00003B2F0000}"/>
    <cellStyle name="Normal 12 6 3 4" xfId="11471" xr:uid="{00000000-0005-0000-0000-00003C2F0000}"/>
    <cellStyle name="Normal 12 6 4" xfId="11472" xr:uid="{00000000-0005-0000-0000-00003D2F0000}"/>
    <cellStyle name="Normal 12 6 4 2" xfId="11473" xr:uid="{00000000-0005-0000-0000-00003E2F0000}"/>
    <cellStyle name="Normal 12 6 5" xfId="11474" xr:uid="{00000000-0005-0000-0000-00003F2F0000}"/>
    <cellStyle name="Normal 12 6 5 2" xfId="11475" xr:uid="{00000000-0005-0000-0000-0000402F0000}"/>
    <cellStyle name="Normal 12 6 6" xfId="11476" xr:uid="{00000000-0005-0000-0000-0000412F0000}"/>
    <cellStyle name="Normal 12 7" xfId="11477" xr:uid="{00000000-0005-0000-0000-0000422F0000}"/>
    <cellStyle name="Normal 12 7 2" xfId="11478" xr:uid="{00000000-0005-0000-0000-0000432F0000}"/>
    <cellStyle name="Normal 12 7 2 2" xfId="11479" xr:uid="{00000000-0005-0000-0000-0000442F0000}"/>
    <cellStyle name="Normal 12 7 2 2 2" xfId="11480" xr:uid="{00000000-0005-0000-0000-0000452F0000}"/>
    <cellStyle name="Normal 12 7 2 3" xfId="11481" xr:uid="{00000000-0005-0000-0000-0000462F0000}"/>
    <cellStyle name="Normal 12 7 2 3 2" xfId="11482" xr:uid="{00000000-0005-0000-0000-0000472F0000}"/>
    <cellStyle name="Normal 12 7 2 4" xfId="11483" xr:uid="{00000000-0005-0000-0000-0000482F0000}"/>
    <cellStyle name="Normal 12 7 3" xfId="11484" xr:uid="{00000000-0005-0000-0000-0000492F0000}"/>
    <cellStyle name="Normal 12 7 3 2" xfId="11485" xr:uid="{00000000-0005-0000-0000-00004A2F0000}"/>
    <cellStyle name="Normal 12 7 4" xfId="11486" xr:uid="{00000000-0005-0000-0000-00004B2F0000}"/>
    <cellStyle name="Normal 12 7 4 2" xfId="11487" xr:uid="{00000000-0005-0000-0000-00004C2F0000}"/>
    <cellStyle name="Normal 12 7 5" xfId="11488" xr:uid="{00000000-0005-0000-0000-00004D2F0000}"/>
    <cellStyle name="Normal 12 8" xfId="11489" xr:uid="{00000000-0005-0000-0000-00004E2F0000}"/>
    <cellStyle name="Normal 12 8 2" xfId="11490" xr:uid="{00000000-0005-0000-0000-00004F2F0000}"/>
    <cellStyle name="Normal 12 8 2 2" xfId="11491" xr:uid="{00000000-0005-0000-0000-0000502F0000}"/>
    <cellStyle name="Normal 12 8 3" xfId="11492" xr:uid="{00000000-0005-0000-0000-0000512F0000}"/>
    <cellStyle name="Normal 12 8 3 2" xfId="11493" xr:uid="{00000000-0005-0000-0000-0000522F0000}"/>
    <cellStyle name="Normal 12 8 4" xfId="11494" xr:uid="{00000000-0005-0000-0000-0000532F0000}"/>
    <cellStyle name="Normal 12 9" xfId="11495" xr:uid="{00000000-0005-0000-0000-0000542F0000}"/>
    <cellStyle name="Normal 12 9 2" xfId="11496" xr:uid="{00000000-0005-0000-0000-0000552F0000}"/>
    <cellStyle name="Normal 12_VAL&amp;VOL-2011" xfId="4101" xr:uid="{00000000-0005-0000-0000-0000562F0000}"/>
    <cellStyle name="Normal 120" xfId="52917" xr:uid="{00000000-0005-0000-0000-0000572F0000}"/>
    <cellStyle name="Normal 120 2" xfId="52918" xr:uid="{00000000-0005-0000-0000-0000582F0000}"/>
    <cellStyle name="Normal 120 2 2" xfId="52919" xr:uid="{00000000-0005-0000-0000-0000592F0000}"/>
    <cellStyle name="Normal 120 3" xfId="52920" xr:uid="{00000000-0005-0000-0000-00005A2F0000}"/>
    <cellStyle name="Normal 121" xfId="52921" xr:uid="{00000000-0005-0000-0000-00005B2F0000}"/>
    <cellStyle name="Normal 121 2" xfId="52922" xr:uid="{00000000-0005-0000-0000-00005C2F0000}"/>
    <cellStyle name="Normal 121 2 2" xfId="52923" xr:uid="{00000000-0005-0000-0000-00005D2F0000}"/>
    <cellStyle name="Normal 121 3" xfId="52924" xr:uid="{00000000-0005-0000-0000-00005E2F0000}"/>
    <cellStyle name="Normal 122" xfId="52925" xr:uid="{00000000-0005-0000-0000-00005F2F0000}"/>
    <cellStyle name="Normal 122 2" xfId="52926" xr:uid="{00000000-0005-0000-0000-0000602F0000}"/>
    <cellStyle name="Normal 122 2 2" xfId="52927" xr:uid="{00000000-0005-0000-0000-0000612F0000}"/>
    <cellStyle name="Normal 122 3" xfId="52928" xr:uid="{00000000-0005-0000-0000-0000622F0000}"/>
    <cellStyle name="Normal 123" xfId="52929" xr:uid="{00000000-0005-0000-0000-0000632F0000}"/>
    <cellStyle name="Normal 123 2" xfId="52930" xr:uid="{00000000-0005-0000-0000-0000642F0000}"/>
    <cellStyle name="Normal 123 2 2" xfId="52931" xr:uid="{00000000-0005-0000-0000-0000652F0000}"/>
    <cellStyle name="Normal 123 3" xfId="52932" xr:uid="{00000000-0005-0000-0000-0000662F0000}"/>
    <cellStyle name="Normal 124" xfId="52933" xr:uid="{00000000-0005-0000-0000-0000672F0000}"/>
    <cellStyle name="Normal 124 2" xfId="52934" xr:uid="{00000000-0005-0000-0000-0000682F0000}"/>
    <cellStyle name="Normal 124 2 2" xfId="52935" xr:uid="{00000000-0005-0000-0000-0000692F0000}"/>
    <cellStyle name="Normal 124 3" xfId="52936" xr:uid="{00000000-0005-0000-0000-00006A2F0000}"/>
    <cellStyle name="Normal 125" xfId="52937" xr:uid="{00000000-0005-0000-0000-00006B2F0000}"/>
    <cellStyle name="Normal 125 2" xfId="52938" xr:uid="{00000000-0005-0000-0000-00006C2F0000}"/>
    <cellStyle name="Normal 125 2 2" xfId="52939" xr:uid="{00000000-0005-0000-0000-00006D2F0000}"/>
    <cellStyle name="Normal 125 3" xfId="52940" xr:uid="{00000000-0005-0000-0000-00006E2F0000}"/>
    <cellStyle name="Normal 126" xfId="52941" xr:uid="{00000000-0005-0000-0000-00006F2F0000}"/>
    <cellStyle name="Normal 126 2" xfId="52942" xr:uid="{00000000-0005-0000-0000-0000702F0000}"/>
    <cellStyle name="Normal 126 2 2" xfId="52943" xr:uid="{00000000-0005-0000-0000-0000712F0000}"/>
    <cellStyle name="Normal 126 3" xfId="52944" xr:uid="{00000000-0005-0000-0000-0000722F0000}"/>
    <cellStyle name="Normal 127" xfId="52945" xr:uid="{00000000-0005-0000-0000-0000732F0000}"/>
    <cellStyle name="Normal 127 2" xfId="52946" xr:uid="{00000000-0005-0000-0000-0000742F0000}"/>
    <cellStyle name="Normal 127 2 2" xfId="52947" xr:uid="{00000000-0005-0000-0000-0000752F0000}"/>
    <cellStyle name="Normal 127 3" xfId="52948" xr:uid="{00000000-0005-0000-0000-0000762F0000}"/>
    <cellStyle name="Normal 128" xfId="52949" xr:uid="{00000000-0005-0000-0000-0000772F0000}"/>
    <cellStyle name="Normal 128 2" xfId="52950" xr:uid="{00000000-0005-0000-0000-0000782F0000}"/>
    <cellStyle name="Normal 128 2 2" xfId="52951" xr:uid="{00000000-0005-0000-0000-0000792F0000}"/>
    <cellStyle name="Normal 128 3" xfId="52952" xr:uid="{00000000-0005-0000-0000-00007A2F0000}"/>
    <cellStyle name="Normal 129" xfId="52953" xr:uid="{00000000-0005-0000-0000-00007B2F0000}"/>
    <cellStyle name="Normal 129 2" xfId="52954" xr:uid="{00000000-0005-0000-0000-00007C2F0000}"/>
    <cellStyle name="Normal 129 2 2" xfId="52955" xr:uid="{00000000-0005-0000-0000-00007D2F0000}"/>
    <cellStyle name="Normal 129 3" xfId="52956" xr:uid="{00000000-0005-0000-0000-00007E2F0000}"/>
    <cellStyle name="Normal 13" xfId="4102" xr:uid="{00000000-0005-0000-0000-00007F2F0000}"/>
    <cellStyle name="Normal 13 10" xfId="52957" xr:uid="{00000000-0005-0000-0000-0000802F0000}"/>
    <cellStyle name="Normal 13 11" xfId="52958" xr:uid="{00000000-0005-0000-0000-0000812F0000}"/>
    <cellStyle name="Normal 13 12" xfId="52959" xr:uid="{00000000-0005-0000-0000-0000822F0000}"/>
    <cellStyle name="Normal 13 13" xfId="52960" xr:uid="{00000000-0005-0000-0000-0000832F0000}"/>
    <cellStyle name="Normal 13 14" xfId="52961" xr:uid="{00000000-0005-0000-0000-0000842F0000}"/>
    <cellStyle name="Normal 13 15" xfId="52962" xr:uid="{00000000-0005-0000-0000-0000852F0000}"/>
    <cellStyle name="Normal 13 16" xfId="52963" xr:uid="{00000000-0005-0000-0000-0000862F0000}"/>
    <cellStyle name="Normal 13 17" xfId="52964" xr:uid="{00000000-0005-0000-0000-0000872F0000}"/>
    <cellStyle name="Normal 13 18" xfId="52965" xr:uid="{00000000-0005-0000-0000-0000882F0000}"/>
    <cellStyle name="Normal 13 19" xfId="52966" xr:uid="{00000000-0005-0000-0000-0000892F0000}"/>
    <cellStyle name="Normal 13 2" xfId="4103" xr:uid="{00000000-0005-0000-0000-00008A2F0000}"/>
    <cellStyle name="Normal 13 2 2" xfId="4104" xr:uid="{00000000-0005-0000-0000-00008B2F0000}"/>
    <cellStyle name="Normal 13 2 2 2" xfId="4105" xr:uid="{00000000-0005-0000-0000-00008C2F0000}"/>
    <cellStyle name="Normal 13 2 3" xfId="4106" xr:uid="{00000000-0005-0000-0000-00008D2F0000}"/>
    <cellStyle name="Normal 13 2 4" xfId="52967" xr:uid="{00000000-0005-0000-0000-00008E2F0000}"/>
    <cellStyle name="Normal 13 20" xfId="52968" xr:uid="{00000000-0005-0000-0000-00008F2F0000}"/>
    <cellStyle name="Normal 13 21" xfId="52969" xr:uid="{00000000-0005-0000-0000-0000902F0000}"/>
    <cellStyle name="Normal 13 22" xfId="52970" xr:uid="{00000000-0005-0000-0000-0000912F0000}"/>
    <cellStyle name="Normal 13 23" xfId="52971" xr:uid="{00000000-0005-0000-0000-0000922F0000}"/>
    <cellStyle name="Normal 13 24" xfId="52972" xr:uid="{00000000-0005-0000-0000-0000932F0000}"/>
    <cellStyle name="Normal 13 25" xfId="52973" xr:uid="{00000000-0005-0000-0000-0000942F0000}"/>
    <cellStyle name="Normal 13 26" xfId="52974" xr:uid="{00000000-0005-0000-0000-0000952F0000}"/>
    <cellStyle name="Normal 13 27" xfId="52975" xr:uid="{00000000-0005-0000-0000-0000962F0000}"/>
    <cellStyle name="Normal 13 28" xfId="52976" xr:uid="{00000000-0005-0000-0000-0000972F0000}"/>
    <cellStyle name="Normal 13 29" xfId="52977" xr:uid="{00000000-0005-0000-0000-0000982F0000}"/>
    <cellStyle name="Normal 13 3" xfId="4107" xr:uid="{00000000-0005-0000-0000-0000992F0000}"/>
    <cellStyle name="Normal 13 3 2" xfId="4108" xr:uid="{00000000-0005-0000-0000-00009A2F0000}"/>
    <cellStyle name="Normal 13 3 2 2" xfId="4109" xr:uid="{00000000-0005-0000-0000-00009B2F0000}"/>
    <cellStyle name="Normal 13 3 3" xfId="4110" xr:uid="{00000000-0005-0000-0000-00009C2F0000}"/>
    <cellStyle name="Normal 13 30" xfId="52978" xr:uid="{00000000-0005-0000-0000-00009D2F0000}"/>
    <cellStyle name="Normal 13 31" xfId="52979" xr:uid="{00000000-0005-0000-0000-00009E2F0000}"/>
    <cellStyle name="Normal 13 32" xfId="52980" xr:uid="{00000000-0005-0000-0000-00009F2F0000}"/>
    <cellStyle name="Normal 13 33" xfId="52981" xr:uid="{00000000-0005-0000-0000-0000A02F0000}"/>
    <cellStyle name="Normal 13 34" xfId="52982" xr:uid="{00000000-0005-0000-0000-0000A12F0000}"/>
    <cellStyle name="Normal 13 35" xfId="52983" xr:uid="{00000000-0005-0000-0000-0000A22F0000}"/>
    <cellStyle name="Normal 13 36" xfId="52984" xr:uid="{00000000-0005-0000-0000-0000A32F0000}"/>
    <cellStyle name="Normal 13 37" xfId="52985" xr:uid="{00000000-0005-0000-0000-0000A42F0000}"/>
    <cellStyle name="Normal 13 38" xfId="52986" xr:uid="{00000000-0005-0000-0000-0000A52F0000}"/>
    <cellStyle name="Normal 13 39" xfId="52987" xr:uid="{00000000-0005-0000-0000-0000A62F0000}"/>
    <cellStyle name="Normal 13 4" xfId="4111" xr:uid="{00000000-0005-0000-0000-0000A72F0000}"/>
    <cellStyle name="Normal 13 4 2" xfId="4112" xr:uid="{00000000-0005-0000-0000-0000A82F0000}"/>
    <cellStyle name="Normal 13 5" xfId="4113" xr:uid="{00000000-0005-0000-0000-0000A92F0000}"/>
    <cellStyle name="Normal 13 6" xfId="11497" xr:uid="{00000000-0005-0000-0000-0000AA2F0000}"/>
    <cellStyle name="Normal 13 7" xfId="52988" xr:uid="{00000000-0005-0000-0000-0000AB2F0000}"/>
    <cellStyle name="Normal 13 8" xfId="52989" xr:uid="{00000000-0005-0000-0000-0000AC2F0000}"/>
    <cellStyle name="Normal 13 9" xfId="52990" xr:uid="{00000000-0005-0000-0000-0000AD2F0000}"/>
    <cellStyle name="Normal 13_VAL&amp;VOL-2011" xfId="4114" xr:uid="{00000000-0005-0000-0000-0000AE2F0000}"/>
    <cellStyle name="Normal 130" xfId="52991" xr:uid="{00000000-0005-0000-0000-0000AF2F0000}"/>
    <cellStyle name="Normal 130 2" xfId="52992" xr:uid="{00000000-0005-0000-0000-0000B02F0000}"/>
    <cellStyle name="Normal 130 2 2" xfId="52993" xr:uid="{00000000-0005-0000-0000-0000B12F0000}"/>
    <cellStyle name="Normal 130 3" xfId="52994" xr:uid="{00000000-0005-0000-0000-0000B22F0000}"/>
    <cellStyle name="Normal 131" xfId="52995" xr:uid="{00000000-0005-0000-0000-0000B32F0000}"/>
    <cellStyle name="Normal 131 2" xfId="52996" xr:uid="{00000000-0005-0000-0000-0000B42F0000}"/>
    <cellStyle name="Normal 131 2 2" xfId="52997" xr:uid="{00000000-0005-0000-0000-0000B52F0000}"/>
    <cellStyle name="Normal 131 3" xfId="52998" xr:uid="{00000000-0005-0000-0000-0000B62F0000}"/>
    <cellStyle name="Normal 132" xfId="52999" xr:uid="{00000000-0005-0000-0000-0000B72F0000}"/>
    <cellStyle name="Normal 132 2" xfId="53000" xr:uid="{00000000-0005-0000-0000-0000B82F0000}"/>
    <cellStyle name="Normal 132 2 2" xfId="53001" xr:uid="{00000000-0005-0000-0000-0000B92F0000}"/>
    <cellStyle name="Normal 132 3" xfId="53002" xr:uid="{00000000-0005-0000-0000-0000BA2F0000}"/>
    <cellStyle name="Normal 133" xfId="53003" xr:uid="{00000000-0005-0000-0000-0000BB2F0000}"/>
    <cellStyle name="Normal 133 2" xfId="53004" xr:uid="{00000000-0005-0000-0000-0000BC2F0000}"/>
    <cellStyle name="Normal 133 2 2" xfId="53005" xr:uid="{00000000-0005-0000-0000-0000BD2F0000}"/>
    <cellStyle name="Normal 133 3" xfId="53006" xr:uid="{00000000-0005-0000-0000-0000BE2F0000}"/>
    <cellStyle name="Normal 134" xfId="53007" xr:uid="{00000000-0005-0000-0000-0000BF2F0000}"/>
    <cellStyle name="Normal 134 2" xfId="53008" xr:uid="{00000000-0005-0000-0000-0000C02F0000}"/>
    <cellStyle name="Normal 134 2 2" xfId="53009" xr:uid="{00000000-0005-0000-0000-0000C12F0000}"/>
    <cellStyle name="Normal 134 3" xfId="53010" xr:uid="{00000000-0005-0000-0000-0000C22F0000}"/>
    <cellStyle name="Normal 135" xfId="53011" xr:uid="{00000000-0005-0000-0000-0000C32F0000}"/>
    <cellStyle name="Normal 135 2" xfId="53012" xr:uid="{00000000-0005-0000-0000-0000C42F0000}"/>
    <cellStyle name="Normal 135 2 2" xfId="53013" xr:uid="{00000000-0005-0000-0000-0000C52F0000}"/>
    <cellStyle name="Normal 135 3" xfId="53014" xr:uid="{00000000-0005-0000-0000-0000C62F0000}"/>
    <cellStyle name="Normal 136" xfId="53015" xr:uid="{00000000-0005-0000-0000-0000C72F0000}"/>
    <cellStyle name="Normal 136 2" xfId="53016" xr:uid="{00000000-0005-0000-0000-0000C82F0000}"/>
    <cellStyle name="Normal 136 2 2" xfId="53017" xr:uid="{00000000-0005-0000-0000-0000C92F0000}"/>
    <cellStyle name="Normal 136 3" xfId="53018" xr:uid="{00000000-0005-0000-0000-0000CA2F0000}"/>
    <cellStyle name="Normal 137" xfId="53019" xr:uid="{00000000-0005-0000-0000-0000CB2F0000}"/>
    <cellStyle name="Normal 137 2" xfId="53020" xr:uid="{00000000-0005-0000-0000-0000CC2F0000}"/>
    <cellStyle name="Normal 137 2 2" xfId="53021" xr:uid="{00000000-0005-0000-0000-0000CD2F0000}"/>
    <cellStyle name="Normal 137 3" xfId="53022" xr:uid="{00000000-0005-0000-0000-0000CE2F0000}"/>
    <cellStyle name="Normal 138" xfId="53023" xr:uid="{00000000-0005-0000-0000-0000CF2F0000}"/>
    <cellStyle name="Normal 138 2" xfId="53024" xr:uid="{00000000-0005-0000-0000-0000D02F0000}"/>
    <cellStyle name="Normal 138 2 2" xfId="53025" xr:uid="{00000000-0005-0000-0000-0000D12F0000}"/>
    <cellStyle name="Normal 138 3" xfId="53026" xr:uid="{00000000-0005-0000-0000-0000D22F0000}"/>
    <cellStyle name="Normal 139" xfId="53027" xr:uid="{00000000-0005-0000-0000-0000D32F0000}"/>
    <cellStyle name="Normal 139 2" xfId="53028" xr:uid="{00000000-0005-0000-0000-0000D42F0000}"/>
    <cellStyle name="Normal 139 2 2" xfId="53029" xr:uid="{00000000-0005-0000-0000-0000D52F0000}"/>
    <cellStyle name="Normal 139 3" xfId="53030" xr:uid="{00000000-0005-0000-0000-0000D62F0000}"/>
    <cellStyle name="Normal 14" xfId="4115" xr:uid="{00000000-0005-0000-0000-0000D72F0000}"/>
    <cellStyle name="Normal 14 10" xfId="11498" xr:uid="{00000000-0005-0000-0000-0000D82F0000}"/>
    <cellStyle name="Normal 14 11" xfId="53031" xr:uid="{00000000-0005-0000-0000-0000D92F0000}"/>
    <cellStyle name="Normal 14 12" xfId="53032" xr:uid="{00000000-0005-0000-0000-0000DA2F0000}"/>
    <cellStyle name="Normal 14 13" xfId="53033" xr:uid="{00000000-0005-0000-0000-0000DB2F0000}"/>
    <cellStyle name="Normal 14 14" xfId="53034" xr:uid="{00000000-0005-0000-0000-0000DC2F0000}"/>
    <cellStyle name="Normal 14 15" xfId="53035" xr:uid="{00000000-0005-0000-0000-0000DD2F0000}"/>
    <cellStyle name="Normal 14 16" xfId="53036" xr:uid="{00000000-0005-0000-0000-0000DE2F0000}"/>
    <cellStyle name="Normal 14 17" xfId="53037" xr:uid="{00000000-0005-0000-0000-0000DF2F0000}"/>
    <cellStyle name="Normal 14 18" xfId="53038" xr:uid="{00000000-0005-0000-0000-0000E02F0000}"/>
    <cellStyle name="Normal 14 19" xfId="53039" xr:uid="{00000000-0005-0000-0000-0000E12F0000}"/>
    <cellStyle name="Normal 14 2" xfId="4116" xr:uid="{00000000-0005-0000-0000-0000E22F0000}"/>
    <cellStyle name="Normal 14 2 2" xfId="4117" xr:uid="{00000000-0005-0000-0000-0000E32F0000}"/>
    <cellStyle name="Normal 14 2 2 2" xfId="4118" xr:uid="{00000000-0005-0000-0000-0000E42F0000}"/>
    <cellStyle name="Normal 14 2 2 2 2" xfId="11499" xr:uid="{00000000-0005-0000-0000-0000E52F0000}"/>
    <cellStyle name="Normal 14 2 2 2 2 2" xfId="11500" xr:uid="{00000000-0005-0000-0000-0000E62F0000}"/>
    <cellStyle name="Normal 14 2 2 2 2 2 2" xfId="11501" xr:uid="{00000000-0005-0000-0000-0000E72F0000}"/>
    <cellStyle name="Normal 14 2 2 2 2 2 2 2" xfId="11502" xr:uid="{00000000-0005-0000-0000-0000E82F0000}"/>
    <cellStyle name="Normal 14 2 2 2 2 2 3" xfId="11503" xr:uid="{00000000-0005-0000-0000-0000E92F0000}"/>
    <cellStyle name="Normal 14 2 2 2 2 2 3 2" xfId="11504" xr:uid="{00000000-0005-0000-0000-0000EA2F0000}"/>
    <cellStyle name="Normal 14 2 2 2 2 2 4" xfId="11505" xr:uid="{00000000-0005-0000-0000-0000EB2F0000}"/>
    <cellStyle name="Normal 14 2 2 2 2 3" xfId="11506" xr:uid="{00000000-0005-0000-0000-0000EC2F0000}"/>
    <cellStyle name="Normal 14 2 2 2 2 3 2" xfId="11507" xr:uid="{00000000-0005-0000-0000-0000ED2F0000}"/>
    <cellStyle name="Normal 14 2 2 2 2 4" xfId="11508" xr:uid="{00000000-0005-0000-0000-0000EE2F0000}"/>
    <cellStyle name="Normal 14 2 2 2 2 4 2" xfId="11509" xr:uid="{00000000-0005-0000-0000-0000EF2F0000}"/>
    <cellStyle name="Normal 14 2 2 2 2 5" xfId="11510" xr:uid="{00000000-0005-0000-0000-0000F02F0000}"/>
    <cellStyle name="Normal 14 2 2 2 3" xfId="11511" xr:uid="{00000000-0005-0000-0000-0000F12F0000}"/>
    <cellStyle name="Normal 14 2 2 2 3 2" xfId="11512" xr:uid="{00000000-0005-0000-0000-0000F22F0000}"/>
    <cellStyle name="Normal 14 2 2 2 3 2 2" xfId="11513" xr:uid="{00000000-0005-0000-0000-0000F32F0000}"/>
    <cellStyle name="Normal 14 2 2 2 3 3" xfId="11514" xr:uid="{00000000-0005-0000-0000-0000F42F0000}"/>
    <cellStyle name="Normal 14 2 2 2 3 3 2" xfId="11515" xr:uid="{00000000-0005-0000-0000-0000F52F0000}"/>
    <cellStyle name="Normal 14 2 2 2 3 4" xfId="11516" xr:uid="{00000000-0005-0000-0000-0000F62F0000}"/>
    <cellStyle name="Normal 14 2 2 2 4" xfId="11517" xr:uid="{00000000-0005-0000-0000-0000F72F0000}"/>
    <cellStyle name="Normal 14 2 2 2 4 2" xfId="11518" xr:uid="{00000000-0005-0000-0000-0000F82F0000}"/>
    <cellStyle name="Normal 14 2 2 2 5" xfId="11519" xr:uid="{00000000-0005-0000-0000-0000F92F0000}"/>
    <cellStyle name="Normal 14 2 2 2 5 2" xfId="11520" xr:uid="{00000000-0005-0000-0000-0000FA2F0000}"/>
    <cellStyle name="Normal 14 2 2 2 6" xfId="11521" xr:uid="{00000000-0005-0000-0000-0000FB2F0000}"/>
    <cellStyle name="Normal 14 2 2 3" xfId="11522" xr:uid="{00000000-0005-0000-0000-0000FC2F0000}"/>
    <cellStyle name="Normal 14 2 2 3 2" xfId="11523" xr:uid="{00000000-0005-0000-0000-0000FD2F0000}"/>
    <cellStyle name="Normal 14 2 2 3 2 2" xfId="11524" xr:uid="{00000000-0005-0000-0000-0000FE2F0000}"/>
    <cellStyle name="Normal 14 2 2 3 2 2 2" xfId="11525" xr:uid="{00000000-0005-0000-0000-0000FF2F0000}"/>
    <cellStyle name="Normal 14 2 2 3 2 3" xfId="11526" xr:uid="{00000000-0005-0000-0000-000000300000}"/>
    <cellStyle name="Normal 14 2 2 3 2 3 2" xfId="11527" xr:uid="{00000000-0005-0000-0000-000001300000}"/>
    <cellStyle name="Normal 14 2 2 3 2 4" xfId="11528" xr:uid="{00000000-0005-0000-0000-000002300000}"/>
    <cellStyle name="Normal 14 2 2 3 3" xfId="11529" xr:uid="{00000000-0005-0000-0000-000003300000}"/>
    <cellStyle name="Normal 14 2 2 3 3 2" xfId="11530" xr:uid="{00000000-0005-0000-0000-000004300000}"/>
    <cellStyle name="Normal 14 2 2 3 4" xfId="11531" xr:uid="{00000000-0005-0000-0000-000005300000}"/>
    <cellStyle name="Normal 14 2 2 3 4 2" xfId="11532" xr:uid="{00000000-0005-0000-0000-000006300000}"/>
    <cellStyle name="Normal 14 2 2 3 5" xfId="11533" xr:uid="{00000000-0005-0000-0000-000007300000}"/>
    <cellStyle name="Normal 14 2 2 4" xfId="11534" xr:uid="{00000000-0005-0000-0000-000008300000}"/>
    <cellStyle name="Normal 14 2 2 4 2" xfId="11535" xr:uid="{00000000-0005-0000-0000-000009300000}"/>
    <cellStyle name="Normal 14 2 2 4 2 2" xfId="11536" xr:uid="{00000000-0005-0000-0000-00000A300000}"/>
    <cellStyle name="Normal 14 2 2 4 3" xfId="11537" xr:uid="{00000000-0005-0000-0000-00000B300000}"/>
    <cellStyle name="Normal 14 2 2 4 3 2" xfId="11538" xr:uid="{00000000-0005-0000-0000-00000C300000}"/>
    <cellStyle name="Normal 14 2 2 4 4" xfId="11539" xr:uid="{00000000-0005-0000-0000-00000D300000}"/>
    <cellStyle name="Normal 14 2 2 5" xfId="11540" xr:uid="{00000000-0005-0000-0000-00000E300000}"/>
    <cellStyle name="Normal 14 2 2 5 2" xfId="11541" xr:uid="{00000000-0005-0000-0000-00000F300000}"/>
    <cellStyle name="Normal 14 2 2 6" xfId="11542" xr:uid="{00000000-0005-0000-0000-000010300000}"/>
    <cellStyle name="Normal 14 2 2 6 2" xfId="11543" xr:uid="{00000000-0005-0000-0000-000011300000}"/>
    <cellStyle name="Normal 14 2 2 7" xfId="11544" xr:uid="{00000000-0005-0000-0000-000012300000}"/>
    <cellStyle name="Normal 14 2 3" xfId="4119" xr:uid="{00000000-0005-0000-0000-000013300000}"/>
    <cellStyle name="Normal 14 2 3 2" xfId="11545" xr:uid="{00000000-0005-0000-0000-000014300000}"/>
    <cellStyle name="Normal 14 2 3 2 2" xfId="11546" xr:uid="{00000000-0005-0000-0000-000015300000}"/>
    <cellStyle name="Normal 14 2 3 2 2 2" xfId="11547" xr:uid="{00000000-0005-0000-0000-000016300000}"/>
    <cellStyle name="Normal 14 2 3 2 2 2 2" xfId="11548" xr:uid="{00000000-0005-0000-0000-000017300000}"/>
    <cellStyle name="Normal 14 2 3 2 2 2 2 2" xfId="11549" xr:uid="{00000000-0005-0000-0000-000018300000}"/>
    <cellStyle name="Normal 14 2 3 2 2 2 3" xfId="11550" xr:uid="{00000000-0005-0000-0000-000019300000}"/>
    <cellStyle name="Normal 14 2 3 2 2 2 3 2" xfId="11551" xr:uid="{00000000-0005-0000-0000-00001A300000}"/>
    <cellStyle name="Normal 14 2 3 2 2 2 4" xfId="11552" xr:uid="{00000000-0005-0000-0000-00001B300000}"/>
    <cellStyle name="Normal 14 2 3 2 2 3" xfId="11553" xr:uid="{00000000-0005-0000-0000-00001C300000}"/>
    <cellStyle name="Normal 14 2 3 2 2 3 2" xfId="11554" xr:uid="{00000000-0005-0000-0000-00001D300000}"/>
    <cellStyle name="Normal 14 2 3 2 2 4" xfId="11555" xr:uid="{00000000-0005-0000-0000-00001E300000}"/>
    <cellStyle name="Normal 14 2 3 2 2 4 2" xfId="11556" xr:uid="{00000000-0005-0000-0000-00001F300000}"/>
    <cellStyle name="Normal 14 2 3 2 2 5" xfId="11557" xr:uid="{00000000-0005-0000-0000-000020300000}"/>
    <cellStyle name="Normal 14 2 3 2 3" xfId="11558" xr:uid="{00000000-0005-0000-0000-000021300000}"/>
    <cellStyle name="Normal 14 2 3 2 3 2" xfId="11559" xr:uid="{00000000-0005-0000-0000-000022300000}"/>
    <cellStyle name="Normal 14 2 3 2 3 2 2" xfId="11560" xr:uid="{00000000-0005-0000-0000-000023300000}"/>
    <cellStyle name="Normal 14 2 3 2 3 3" xfId="11561" xr:uid="{00000000-0005-0000-0000-000024300000}"/>
    <cellStyle name="Normal 14 2 3 2 3 3 2" xfId="11562" xr:uid="{00000000-0005-0000-0000-000025300000}"/>
    <cellStyle name="Normal 14 2 3 2 3 4" xfId="11563" xr:uid="{00000000-0005-0000-0000-000026300000}"/>
    <cellStyle name="Normal 14 2 3 2 4" xfId="11564" xr:uid="{00000000-0005-0000-0000-000027300000}"/>
    <cellStyle name="Normal 14 2 3 2 4 2" xfId="11565" xr:uid="{00000000-0005-0000-0000-000028300000}"/>
    <cellStyle name="Normal 14 2 3 2 5" xfId="11566" xr:uid="{00000000-0005-0000-0000-000029300000}"/>
    <cellStyle name="Normal 14 2 3 2 5 2" xfId="11567" xr:uid="{00000000-0005-0000-0000-00002A300000}"/>
    <cellStyle name="Normal 14 2 3 2 6" xfId="11568" xr:uid="{00000000-0005-0000-0000-00002B300000}"/>
    <cellStyle name="Normal 14 2 3 3" xfId="11569" xr:uid="{00000000-0005-0000-0000-00002C300000}"/>
    <cellStyle name="Normal 14 2 3 3 2" xfId="11570" xr:uid="{00000000-0005-0000-0000-00002D300000}"/>
    <cellStyle name="Normal 14 2 3 3 2 2" xfId="11571" xr:uid="{00000000-0005-0000-0000-00002E300000}"/>
    <cellStyle name="Normal 14 2 3 3 2 2 2" xfId="11572" xr:uid="{00000000-0005-0000-0000-00002F300000}"/>
    <cellStyle name="Normal 14 2 3 3 2 3" xfId="11573" xr:uid="{00000000-0005-0000-0000-000030300000}"/>
    <cellStyle name="Normal 14 2 3 3 2 3 2" xfId="11574" xr:uid="{00000000-0005-0000-0000-000031300000}"/>
    <cellStyle name="Normal 14 2 3 3 2 4" xfId="11575" xr:uid="{00000000-0005-0000-0000-000032300000}"/>
    <cellStyle name="Normal 14 2 3 3 3" xfId="11576" xr:uid="{00000000-0005-0000-0000-000033300000}"/>
    <cellStyle name="Normal 14 2 3 3 3 2" xfId="11577" xr:uid="{00000000-0005-0000-0000-000034300000}"/>
    <cellStyle name="Normal 14 2 3 3 4" xfId="11578" xr:uid="{00000000-0005-0000-0000-000035300000}"/>
    <cellStyle name="Normal 14 2 3 3 4 2" xfId="11579" xr:uid="{00000000-0005-0000-0000-000036300000}"/>
    <cellStyle name="Normal 14 2 3 3 5" xfId="11580" xr:uid="{00000000-0005-0000-0000-000037300000}"/>
    <cellStyle name="Normal 14 2 3 4" xfId="11581" xr:uid="{00000000-0005-0000-0000-000038300000}"/>
    <cellStyle name="Normal 14 2 3 4 2" xfId="11582" xr:uid="{00000000-0005-0000-0000-000039300000}"/>
    <cellStyle name="Normal 14 2 3 4 2 2" xfId="11583" xr:uid="{00000000-0005-0000-0000-00003A300000}"/>
    <cellStyle name="Normal 14 2 3 4 3" xfId="11584" xr:uid="{00000000-0005-0000-0000-00003B300000}"/>
    <cellStyle name="Normal 14 2 3 4 3 2" xfId="11585" xr:uid="{00000000-0005-0000-0000-00003C300000}"/>
    <cellStyle name="Normal 14 2 3 4 4" xfId="11586" xr:uid="{00000000-0005-0000-0000-00003D300000}"/>
    <cellStyle name="Normal 14 2 3 5" xfId="11587" xr:uid="{00000000-0005-0000-0000-00003E300000}"/>
    <cellStyle name="Normal 14 2 3 5 2" xfId="11588" xr:uid="{00000000-0005-0000-0000-00003F300000}"/>
    <cellStyle name="Normal 14 2 3 6" xfId="11589" xr:uid="{00000000-0005-0000-0000-000040300000}"/>
    <cellStyle name="Normal 14 2 3 6 2" xfId="11590" xr:uid="{00000000-0005-0000-0000-000041300000}"/>
    <cellStyle name="Normal 14 2 3 7" xfId="11591" xr:uid="{00000000-0005-0000-0000-000042300000}"/>
    <cellStyle name="Normal 14 2 4" xfId="11592" xr:uid="{00000000-0005-0000-0000-000043300000}"/>
    <cellStyle name="Normal 14 2 4 2" xfId="11593" xr:uid="{00000000-0005-0000-0000-000044300000}"/>
    <cellStyle name="Normal 14 2 4 2 2" xfId="11594" xr:uid="{00000000-0005-0000-0000-000045300000}"/>
    <cellStyle name="Normal 14 2 4 2 2 2" xfId="11595" xr:uid="{00000000-0005-0000-0000-000046300000}"/>
    <cellStyle name="Normal 14 2 4 2 2 2 2" xfId="11596" xr:uid="{00000000-0005-0000-0000-000047300000}"/>
    <cellStyle name="Normal 14 2 4 2 2 3" xfId="11597" xr:uid="{00000000-0005-0000-0000-000048300000}"/>
    <cellStyle name="Normal 14 2 4 2 2 3 2" xfId="11598" xr:uid="{00000000-0005-0000-0000-000049300000}"/>
    <cellStyle name="Normal 14 2 4 2 2 4" xfId="11599" xr:uid="{00000000-0005-0000-0000-00004A300000}"/>
    <cellStyle name="Normal 14 2 4 2 3" xfId="11600" xr:uid="{00000000-0005-0000-0000-00004B300000}"/>
    <cellStyle name="Normal 14 2 4 2 3 2" xfId="11601" xr:uid="{00000000-0005-0000-0000-00004C300000}"/>
    <cellStyle name="Normal 14 2 4 2 4" xfId="11602" xr:uid="{00000000-0005-0000-0000-00004D300000}"/>
    <cellStyle name="Normal 14 2 4 2 4 2" xfId="11603" xr:uid="{00000000-0005-0000-0000-00004E300000}"/>
    <cellStyle name="Normal 14 2 4 2 5" xfId="11604" xr:uid="{00000000-0005-0000-0000-00004F300000}"/>
    <cellStyle name="Normal 14 2 4 3" xfId="11605" xr:uid="{00000000-0005-0000-0000-000050300000}"/>
    <cellStyle name="Normal 14 2 4 3 2" xfId="11606" xr:uid="{00000000-0005-0000-0000-000051300000}"/>
    <cellStyle name="Normal 14 2 4 3 2 2" xfId="11607" xr:uid="{00000000-0005-0000-0000-000052300000}"/>
    <cellStyle name="Normal 14 2 4 3 3" xfId="11608" xr:uid="{00000000-0005-0000-0000-000053300000}"/>
    <cellStyle name="Normal 14 2 4 3 3 2" xfId="11609" xr:uid="{00000000-0005-0000-0000-000054300000}"/>
    <cellStyle name="Normal 14 2 4 3 4" xfId="11610" xr:uid="{00000000-0005-0000-0000-000055300000}"/>
    <cellStyle name="Normal 14 2 4 4" xfId="11611" xr:uid="{00000000-0005-0000-0000-000056300000}"/>
    <cellStyle name="Normal 14 2 4 4 2" xfId="11612" xr:uid="{00000000-0005-0000-0000-000057300000}"/>
    <cellStyle name="Normal 14 2 4 5" xfId="11613" xr:uid="{00000000-0005-0000-0000-000058300000}"/>
    <cellStyle name="Normal 14 2 4 5 2" xfId="11614" xr:uid="{00000000-0005-0000-0000-000059300000}"/>
    <cellStyle name="Normal 14 2 4 6" xfId="11615" xr:uid="{00000000-0005-0000-0000-00005A300000}"/>
    <cellStyle name="Normal 14 2 5" xfId="11616" xr:uid="{00000000-0005-0000-0000-00005B300000}"/>
    <cellStyle name="Normal 14 2 5 2" xfId="11617" xr:uid="{00000000-0005-0000-0000-00005C300000}"/>
    <cellStyle name="Normal 14 2 5 2 2" xfId="11618" xr:uid="{00000000-0005-0000-0000-00005D300000}"/>
    <cellStyle name="Normal 14 2 5 2 2 2" xfId="11619" xr:uid="{00000000-0005-0000-0000-00005E300000}"/>
    <cellStyle name="Normal 14 2 5 2 3" xfId="11620" xr:uid="{00000000-0005-0000-0000-00005F300000}"/>
    <cellStyle name="Normal 14 2 5 2 3 2" xfId="11621" xr:uid="{00000000-0005-0000-0000-000060300000}"/>
    <cellStyle name="Normal 14 2 5 2 4" xfId="11622" xr:uid="{00000000-0005-0000-0000-000061300000}"/>
    <cellStyle name="Normal 14 2 5 3" xfId="11623" xr:uid="{00000000-0005-0000-0000-000062300000}"/>
    <cellStyle name="Normal 14 2 5 3 2" xfId="11624" xr:uid="{00000000-0005-0000-0000-000063300000}"/>
    <cellStyle name="Normal 14 2 5 4" xfId="11625" xr:uid="{00000000-0005-0000-0000-000064300000}"/>
    <cellStyle name="Normal 14 2 5 4 2" xfId="11626" xr:uid="{00000000-0005-0000-0000-000065300000}"/>
    <cellStyle name="Normal 14 2 5 5" xfId="11627" xr:uid="{00000000-0005-0000-0000-000066300000}"/>
    <cellStyle name="Normal 14 2 6" xfId="11628" xr:uid="{00000000-0005-0000-0000-000067300000}"/>
    <cellStyle name="Normal 14 2 6 2" xfId="11629" xr:uid="{00000000-0005-0000-0000-000068300000}"/>
    <cellStyle name="Normal 14 2 6 2 2" xfId="11630" xr:uid="{00000000-0005-0000-0000-000069300000}"/>
    <cellStyle name="Normal 14 2 6 3" xfId="11631" xr:uid="{00000000-0005-0000-0000-00006A300000}"/>
    <cellStyle name="Normal 14 2 6 3 2" xfId="11632" xr:uid="{00000000-0005-0000-0000-00006B300000}"/>
    <cellStyle name="Normal 14 2 6 4" xfId="11633" xr:uid="{00000000-0005-0000-0000-00006C300000}"/>
    <cellStyle name="Normal 14 2 7" xfId="11634" xr:uid="{00000000-0005-0000-0000-00006D300000}"/>
    <cellStyle name="Normal 14 2 7 2" xfId="11635" xr:uid="{00000000-0005-0000-0000-00006E300000}"/>
    <cellStyle name="Normal 14 2 8" xfId="11636" xr:uid="{00000000-0005-0000-0000-00006F300000}"/>
    <cellStyle name="Normal 14 2 8 2" xfId="11637" xr:uid="{00000000-0005-0000-0000-000070300000}"/>
    <cellStyle name="Normal 14 2 9" xfId="11638" xr:uid="{00000000-0005-0000-0000-000071300000}"/>
    <cellStyle name="Normal 14 20" xfId="53040" xr:uid="{00000000-0005-0000-0000-000072300000}"/>
    <cellStyle name="Normal 14 21" xfId="53041" xr:uid="{00000000-0005-0000-0000-000073300000}"/>
    <cellStyle name="Normal 14 22" xfId="53042" xr:uid="{00000000-0005-0000-0000-000074300000}"/>
    <cellStyle name="Normal 14 23" xfId="53043" xr:uid="{00000000-0005-0000-0000-000075300000}"/>
    <cellStyle name="Normal 14 24" xfId="53044" xr:uid="{00000000-0005-0000-0000-000076300000}"/>
    <cellStyle name="Normal 14 25" xfId="53045" xr:uid="{00000000-0005-0000-0000-000077300000}"/>
    <cellStyle name="Normal 14 26" xfId="53046" xr:uid="{00000000-0005-0000-0000-000078300000}"/>
    <cellStyle name="Normal 14 27" xfId="53047" xr:uid="{00000000-0005-0000-0000-000079300000}"/>
    <cellStyle name="Normal 14 28" xfId="53048" xr:uid="{00000000-0005-0000-0000-00007A300000}"/>
    <cellStyle name="Normal 14 29" xfId="53049" xr:uid="{00000000-0005-0000-0000-00007B300000}"/>
    <cellStyle name="Normal 14 3" xfId="4120" xr:uid="{00000000-0005-0000-0000-00007C300000}"/>
    <cellStyle name="Normal 14 3 2" xfId="4121" xr:uid="{00000000-0005-0000-0000-00007D300000}"/>
    <cellStyle name="Normal 14 3 2 2" xfId="4122" xr:uid="{00000000-0005-0000-0000-00007E300000}"/>
    <cellStyle name="Normal 14 3 2 2 2" xfId="11639" xr:uid="{00000000-0005-0000-0000-00007F300000}"/>
    <cellStyle name="Normal 14 3 2 2 2 2" xfId="11640" xr:uid="{00000000-0005-0000-0000-000080300000}"/>
    <cellStyle name="Normal 14 3 2 2 2 2 2" xfId="11641" xr:uid="{00000000-0005-0000-0000-000081300000}"/>
    <cellStyle name="Normal 14 3 2 2 2 3" xfId="11642" xr:uid="{00000000-0005-0000-0000-000082300000}"/>
    <cellStyle name="Normal 14 3 2 2 2 3 2" xfId="11643" xr:uid="{00000000-0005-0000-0000-000083300000}"/>
    <cellStyle name="Normal 14 3 2 2 2 4" xfId="11644" xr:uid="{00000000-0005-0000-0000-000084300000}"/>
    <cellStyle name="Normal 14 3 2 2 3" xfId="11645" xr:uid="{00000000-0005-0000-0000-000085300000}"/>
    <cellStyle name="Normal 14 3 2 2 3 2" xfId="11646" xr:uid="{00000000-0005-0000-0000-000086300000}"/>
    <cellStyle name="Normal 14 3 2 2 4" xfId="11647" xr:uid="{00000000-0005-0000-0000-000087300000}"/>
    <cellStyle name="Normal 14 3 2 2 4 2" xfId="11648" xr:uid="{00000000-0005-0000-0000-000088300000}"/>
    <cellStyle name="Normal 14 3 2 2 5" xfId="11649" xr:uid="{00000000-0005-0000-0000-000089300000}"/>
    <cellStyle name="Normal 14 3 2 3" xfId="11650" xr:uid="{00000000-0005-0000-0000-00008A300000}"/>
    <cellStyle name="Normal 14 3 2 3 2" xfId="11651" xr:uid="{00000000-0005-0000-0000-00008B300000}"/>
    <cellStyle name="Normal 14 3 2 3 2 2" xfId="11652" xr:uid="{00000000-0005-0000-0000-00008C300000}"/>
    <cellStyle name="Normal 14 3 2 3 3" xfId="11653" xr:uid="{00000000-0005-0000-0000-00008D300000}"/>
    <cellStyle name="Normal 14 3 2 3 3 2" xfId="11654" xr:uid="{00000000-0005-0000-0000-00008E300000}"/>
    <cellStyle name="Normal 14 3 2 3 4" xfId="11655" xr:uid="{00000000-0005-0000-0000-00008F300000}"/>
    <cellStyle name="Normal 14 3 2 4" xfId="11656" xr:uid="{00000000-0005-0000-0000-000090300000}"/>
    <cellStyle name="Normal 14 3 2 4 2" xfId="11657" xr:uid="{00000000-0005-0000-0000-000091300000}"/>
    <cellStyle name="Normal 14 3 2 5" xfId="11658" xr:uid="{00000000-0005-0000-0000-000092300000}"/>
    <cellStyle name="Normal 14 3 2 5 2" xfId="11659" xr:uid="{00000000-0005-0000-0000-000093300000}"/>
    <cellStyle name="Normal 14 3 2 6" xfId="11660" xr:uid="{00000000-0005-0000-0000-000094300000}"/>
    <cellStyle name="Normal 14 3 3" xfId="4123" xr:uid="{00000000-0005-0000-0000-000095300000}"/>
    <cellStyle name="Normal 14 3 3 2" xfId="11661" xr:uid="{00000000-0005-0000-0000-000096300000}"/>
    <cellStyle name="Normal 14 3 3 2 2" xfId="11662" xr:uid="{00000000-0005-0000-0000-000097300000}"/>
    <cellStyle name="Normal 14 3 3 2 2 2" xfId="11663" xr:uid="{00000000-0005-0000-0000-000098300000}"/>
    <cellStyle name="Normal 14 3 3 2 3" xfId="11664" xr:uid="{00000000-0005-0000-0000-000099300000}"/>
    <cellStyle name="Normal 14 3 3 2 3 2" xfId="11665" xr:uid="{00000000-0005-0000-0000-00009A300000}"/>
    <cellStyle name="Normal 14 3 3 2 4" xfId="11666" xr:uid="{00000000-0005-0000-0000-00009B300000}"/>
    <cellStyle name="Normal 14 3 3 3" xfId="11667" xr:uid="{00000000-0005-0000-0000-00009C300000}"/>
    <cellStyle name="Normal 14 3 3 3 2" xfId="11668" xr:uid="{00000000-0005-0000-0000-00009D300000}"/>
    <cellStyle name="Normal 14 3 3 4" xfId="11669" xr:uid="{00000000-0005-0000-0000-00009E300000}"/>
    <cellStyle name="Normal 14 3 3 4 2" xfId="11670" xr:uid="{00000000-0005-0000-0000-00009F300000}"/>
    <cellStyle name="Normal 14 3 3 5" xfId="11671" xr:uid="{00000000-0005-0000-0000-0000A0300000}"/>
    <cellStyle name="Normal 14 3 4" xfId="11672" xr:uid="{00000000-0005-0000-0000-0000A1300000}"/>
    <cellStyle name="Normal 14 3 4 2" xfId="11673" xr:uid="{00000000-0005-0000-0000-0000A2300000}"/>
    <cellStyle name="Normal 14 3 4 2 2" xfId="11674" xr:uid="{00000000-0005-0000-0000-0000A3300000}"/>
    <cellStyle name="Normal 14 3 4 3" xfId="11675" xr:uid="{00000000-0005-0000-0000-0000A4300000}"/>
    <cellStyle name="Normal 14 3 4 3 2" xfId="11676" xr:uid="{00000000-0005-0000-0000-0000A5300000}"/>
    <cellStyle name="Normal 14 3 4 4" xfId="11677" xr:uid="{00000000-0005-0000-0000-0000A6300000}"/>
    <cellStyle name="Normal 14 3 5" xfId="11678" xr:uid="{00000000-0005-0000-0000-0000A7300000}"/>
    <cellStyle name="Normal 14 3 5 2" xfId="11679" xr:uid="{00000000-0005-0000-0000-0000A8300000}"/>
    <cellStyle name="Normal 14 3 6" xfId="11680" xr:uid="{00000000-0005-0000-0000-0000A9300000}"/>
    <cellStyle name="Normal 14 3 6 2" xfId="11681" xr:uid="{00000000-0005-0000-0000-0000AA300000}"/>
    <cellStyle name="Normal 14 3 7" xfId="11682" xr:uid="{00000000-0005-0000-0000-0000AB300000}"/>
    <cellStyle name="Normal 14 30" xfId="53050" xr:uid="{00000000-0005-0000-0000-0000AC300000}"/>
    <cellStyle name="Normal 14 31" xfId="53051" xr:uid="{00000000-0005-0000-0000-0000AD300000}"/>
    <cellStyle name="Normal 14 32" xfId="53052" xr:uid="{00000000-0005-0000-0000-0000AE300000}"/>
    <cellStyle name="Normal 14 33" xfId="53053" xr:uid="{00000000-0005-0000-0000-0000AF300000}"/>
    <cellStyle name="Normal 14 4" xfId="4124" xr:uid="{00000000-0005-0000-0000-0000B0300000}"/>
    <cellStyle name="Normal 14 4 2" xfId="4125" xr:uid="{00000000-0005-0000-0000-0000B1300000}"/>
    <cellStyle name="Normal 14 4 2 2" xfId="11683" xr:uid="{00000000-0005-0000-0000-0000B2300000}"/>
    <cellStyle name="Normal 14 4 2 2 2" xfId="11684" xr:uid="{00000000-0005-0000-0000-0000B3300000}"/>
    <cellStyle name="Normal 14 4 2 2 2 2" xfId="11685" xr:uid="{00000000-0005-0000-0000-0000B4300000}"/>
    <cellStyle name="Normal 14 4 2 2 2 2 2" xfId="11686" xr:uid="{00000000-0005-0000-0000-0000B5300000}"/>
    <cellStyle name="Normal 14 4 2 2 2 3" xfId="11687" xr:uid="{00000000-0005-0000-0000-0000B6300000}"/>
    <cellStyle name="Normal 14 4 2 2 2 3 2" xfId="11688" xr:uid="{00000000-0005-0000-0000-0000B7300000}"/>
    <cellStyle name="Normal 14 4 2 2 2 4" xfId="11689" xr:uid="{00000000-0005-0000-0000-0000B8300000}"/>
    <cellStyle name="Normal 14 4 2 2 3" xfId="11690" xr:uid="{00000000-0005-0000-0000-0000B9300000}"/>
    <cellStyle name="Normal 14 4 2 2 3 2" xfId="11691" xr:uid="{00000000-0005-0000-0000-0000BA300000}"/>
    <cellStyle name="Normal 14 4 2 2 4" xfId="11692" xr:uid="{00000000-0005-0000-0000-0000BB300000}"/>
    <cellStyle name="Normal 14 4 2 2 4 2" xfId="11693" xr:uid="{00000000-0005-0000-0000-0000BC300000}"/>
    <cellStyle name="Normal 14 4 2 2 5" xfId="11694" xr:uid="{00000000-0005-0000-0000-0000BD300000}"/>
    <cellStyle name="Normal 14 4 2 3" xfId="11695" xr:uid="{00000000-0005-0000-0000-0000BE300000}"/>
    <cellStyle name="Normal 14 4 2 3 2" xfId="11696" xr:uid="{00000000-0005-0000-0000-0000BF300000}"/>
    <cellStyle name="Normal 14 4 2 3 2 2" xfId="11697" xr:uid="{00000000-0005-0000-0000-0000C0300000}"/>
    <cellStyle name="Normal 14 4 2 3 3" xfId="11698" xr:uid="{00000000-0005-0000-0000-0000C1300000}"/>
    <cellStyle name="Normal 14 4 2 3 3 2" xfId="11699" xr:uid="{00000000-0005-0000-0000-0000C2300000}"/>
    <cellStyle name="Normal 14 4 2 3 4" xfId="11700" xr:uid="{00000000-0005-0000-0000-0000C3300000}"/>
    <cellStyle name="Normal 14 4 2 4" xfId="11701" xr:uid="{00000000-0005-0000-0000-0000C4300000}"/>
    <cellStyle name="Normal 14 4 2 4 2" xfId="11702" xr:uid="{00000000-0005-0000-0000-0000C5300000}"/>
    <cellStyle name="Normal 14 4 2 5" xfId="11703" xr:uid="{00000000-0005-0000-0000-0000C6300000}"/>
    <cellStyle name="Normal 14 4 2 5 2" xfId="11704" xr:uid="{00000000-0005-0000-0000-0000C7300000}"/>
    <cellStyle name="Normal 14 4 2 6" xfId="11705" xr:uid="{00000000-0005-0000-0000-0000C8300000}"/>
    <cellStyle name="Normal 14 4 3" xfId="11706" xr:uid="{00000000-0005-0000-0000-0000C9300000}"/>
    <cellStyle name="Normal 14 4 3 2" xfId="11707" xr:uid="{00000000-0005-0000-0000-0000CA300000}"/>
    <cellStyle name="Normal 14 4 3 2 2" xfId="11708" xr:uid="{00000000-0005-0000-0000-0000CB300000}"/>
    <cellStyle name="Normal 14 4 3 2 2 2" xfId="11709" xr:uid="{00000000-0005-0000-0000-0000CC300000}"/>
    <cellStyle name="Normal 14 4 3 2 3" xfId="11710" xr:uid="{00000000-0005-0000-0000-0000CD300000}"/>
    <cellStyle name="Normal 14 4 3 2 3 2" xfId="11711" xr:uid="{00000000-0005-0000-0000-0000CE300000}"/>
    <cellStyle name="Normal 14 4 3 2 4" xfId="11712" xr:uid="{00000000-0005-0000-0000-0000CF300000}"/>
    <cellStyle name="Normal 14 4 3 3" xfId="11713" xr:uid="{00000000-0005-0000-0000-0000D0300000}"/>
    <cellStyle name="Normal 14 4 3 3 2" xfId="11714" xr:uid="{00000000-0005-0000-0000-0000D1300000}"/>
    <cellStyle name="Normal 14 4 3 4" xfId="11715" xr:uid="{00000000-0005-0000-0000-0000D2300000}"/>
    <cellStyle name="Normal 14 4 3 4 2" xfId="11716" xr:uid="{00000000-0005-0000-0000-0000D3300000}"/>
    <cellStyle name="Normal 14 4 3 5" xfId="11717" xr:uid="{00000000-0005-0000-0000-0000D4300000}"/>
    <cellStyle name="Normal 14 4 4" xfId="11718" xr:uid="{00000000-0005-0000-0000-0000D5300000}"/>
    <cellStyle name="Normal 14 4 4 2" xfId="11719" xr:uid="{00000000-0005-0000-0000-0000D6300000}"/>
    <cellStyle name="Normal 14 4 4 2 2" xfId="11720" xr:uid="{00000000-0005-0000-0000-0000D7300000}"/>
    <cellStyle name="Normal 14 4 4 3" xfId="11721" xr:uid="{00000000-0005-0000-0000-0000D8300000}"/>
    <cellStyle name="Normal 14 4 4 3 2" xfId="11722" xr:uid="{00000000-0005-0000-0000-0000D9300000}"/>
    <cellStyle name="Normal 14 4 4 4" xfId="11723" xr:uid="{00000000-0005-0000-0000-0000DA300000}"/>
    <cellStyle name="Normal 14 4 5" xfId="11724" xr:uid="{00000000-0005-0000-0000-0000DB300000}"/>
    <cellStyle name="Normal 14 4 5 2" xfId="11725" xr:uid="{00000000-0005-0000-0000-0000DC300000}"/>
    <cellStyle name="Normal 14 4 6" xfId="11726" xr:uid="{00000000-0005-0000-0000-0000DD300000}"/>
    <cellStyle name="Normal 14 4 6 2" xfId="11727" xr:uid="{00000000-0005-0000-0000-0000DE300000}"/>
    <cellStyle name="Normal 14 4 7" xfId="11728" xr:uid="{00000000-0005-0000-0000-0000DF300000}"/>
    <cellStyle name="Normal 14 5" xfId="4126" xr:uid="{00000000-0005-0000-0000-0000E0300000}"/>
    <cellStyle name="Normal 14 5 2" xfId="11729" xr:uid="{00000000-0005-0000-0000-0000E1300000}"/>
    <cellStyle name="Normal 14 5 2 2" xfId="11730" xr:uid="{00000000-0005-0000-0000-0000E2300000}"/>
    <cellStyle name="Normal 14 5 2 2 2" xfId="11731" xr:uid="{00000000-0005-0000-0000-0000E3300000}"/>
    <cellStyle name="Normal 14 5 2 2 2 2" xfId="11732" xr:uid="{00000000-0005-0000-0000-0000E4300000}"/>
    <cellStyle name="Normal 14 5 2 2 3" xfId="11733" xr:uid="{00000000-0005-0000-0000-0000E5300000}"/>
    <cellStyle name="Normal 14 5 2 2 3 2" xfId="11734" xr:uid="{00000000-0005-0000-0000-0000E6300000}"/>
    <cellStyle name="Normal 14 5 2 2 4" xfId="11735" xr:uid="{00000000-0005-0000-0000-0000E7300000}"/>
    <cellStyle name="Normal 14 5 2 3" xfId="11736" xr:uid="{00000000-0005-0000-0000-0000E8300000}"/>
    <cellStyle name="Normal 14 5 2 3 2" xfId="11737" xr:uid="{00000000-0005-0000-0000-0000E9300000}"/>
    <cellStyle name="Normal 14 5 2 4" xfId="11738" xr:uid="{00000000-0005-0000-0000-0000EA300000}"/>
    <cellStyle name="Normal 14 5 2 4 2" xfId="11739" xr:uid="{00000000-0005-0000-0000-0000EB300000}"/>
    <cellStyle name="Normal 14 5 2 5" xfId="11740" xr:uid="{00000000-0005-0000-0000-0000EC300000}"/>
    <cellStyle name="Normal 14 5 3" xfId="11741" xr:uid="{00000000-0005-0000-0000-0000ED300000}"/>
    <cellStyle name="Normal 14 5 3 2" xfId="11742" xr:uid="{00000000-0005-0000-0000-0000EE300000}"/>
    <cellStyle name="Normal 14 5 3 2 2" xfId="11743" xr:uid="{00000000-0005-0000-0000-0000EF300000}"/>
    <cellStyle name="Normal 14 5 3 3" xfId="11744" xr:uid="{00000000-0005-0000-0000-0000F0300000}"/>
    <cellStyle name="Normal 14 5 3 3 2" xfId="11745" xr:uid="{00000000-0005-0000-0000-0000F1300000}"/>
    <cellStyle name="Normal 14 5 3 4" xfId="11746" xr:uid="{00000000-0005-0000-0000-0000F2300000}"/>
    <cellStyle name="Normal 14 5 4" xfId="11747" xr:uid="{00000000-0005-0000-0000-0000F3300000}"/>
    <cellStyle name="Normal 14 5 4 2" xfId="11748" xr:uid="{00000000-0005-0000-0000-0000F4300000}"/>
    <cellStyle name="Normal 14 5 5" xfId="11749" xr:uid="{00000000-0005-0000-0000-0000F5300000}"/>
    <cellStyle name="Normal 14 5 5 2" xfId="11750" xr:uid="{00000000-0005-0000-0000-0000F6300000}"/>
    <cellStyle name="Normal 14 5 6" xfId="11751" xr:uid="{00000000-0005-0000-0000-0000F7300000}"/>
    <cellStyle name="Normal 14 6" xfId="11752" xr:uid="{00000000-0005-0000-0000-0000F8300000}"/>
    <cellStyle name="Normal 14 6 2" xfId="11753" xr:uid="{00000000-0005-0000-0000-0000F9300000}"/>
    <cellStyle name="Normal 14 6 2 2" xfId="11754" xr:uid="{00000000-0005-0000-0000-0000FA300000}"/>
    <cellStyle name="Normal 14 6 2 2 2" xfId="11755" xr:uid="{00000000-0005-0000-0000-0000FB300000}"/>
    <cellStyle name="Normal 14 6 2 3" xfId="11756" xr:uid="{00000000-0005-0000-0000-0000FC300000}"/>
    <cellStyle name="Normal 14 6 2 3 2" xfId="11757" xr:uid="{00000000-0005-0000-0000-0000FD300000}"/>
    <cellStyle name="Normal 14 6 2 4" xfId="11758" xr:uid="{00000000-0005-0000-0000-0000FE300000}"/>
    <cellStyle name="Normal 14 6 3" xfId="11759" xr:uid="{00000000-0005-0000-0000-0000FF300000}"/>
    <cellStyle name="Normal 14 6 3 2" xfId="11760" xr:uid="{00000000-0005-0000-0000-000000310000}"/>
    <cellStyle name="Normal 14 6 4" xfId="11761" xr:uid="{00000000-0005-0000-0000-000001310000}"/>
    <cellStyle name="Normal 14 6 4 2" xfId="11762" xr:uid="{00000000-0005-0000-0000-000002310000}"/>
    <cellStyle name="Normal 14 6 5" xfId="11763" xr:uid="{00000000-0005-0000-0000-000003310000}"/>
    <cellStyle name="Normal 14 7" xfId="11764" xr:uid="{00000000-0005-0000-0000-000004310000}"/>
    <cellStyle name="Normal 14 7 2" xfId="11765" xr:uid="{00000000-0005-0000-0000-000005310000}"/>
    <cellStyle name="Normal 14 7 2 2" xfId="11766" xr:uid="{00000000-0005-0000-0000-000006310000}"/>
    <cellStyle name="Normal 14 7 3" xfId="11767" xr:uid="{00000000-0005-0000-0000-000007310000}"/>
    <cellStyle name="Normal 14 7 3 2" xfId="11768" xr:uid="{00000000-0005-0000-0000-000008310000}"/>
    <cellStyle name="Normal 14 7 4" xfId="11769" xr:uid="{00000000-0005-0000-0000-000009310000}"/>
    <cellStyle name="Normal 14 8" xfId="11770" xr:uid="{00000000-0005-0000-0000-00000A310000}"/>
    <cellStyle name="Normal 14 8 2" xfId="11771" xr:uid="{00000000-0005-0000-0000-00000B310000}"/>
    <cellStyle name="Normal 14 9" xfId="11772" xr:uid="{00000000-0005-0000-0000-00000C310000}"/>
    <cellStyle name="Normal 14 9 2" xfId="11773" xr:uid="{00000000-0005-0000-0000-00000D310000}"/>
    <cellStyle name="Normal 14_VAL&amp;VOL-2011" xfId="4127" xr:uid="{00000000-0005-0000-0000-00000E310000}"/>
    <cellStyle name="Normal 140" xfId="53054" xr:uid="{00000000-0005-0000-0000-00000F310000}"/>
    <cellStyle name="Normal 140 2" xfId="53055" xr:uid="{00000000-0005-0000-0000-000010310000}"/>
    <cellStyle name="Normal 140 2 2" xfId="53056" xr:uid="{00000000-0005-0000-0000-000011310000}"/>
    <cellStyle name="Normal 140 3" xfId="53057" xr:uid="{00000000-0005-0000-0000-000012310000}"/>
    <cellStyle name="Normal 141" xfId="53058" xr:uid="{00000000-0005-0000-0000-000013310000}"/>
    <cellStyle name="Normal 141 2" xfId="53059" xr:uid="{00000000-0005-0000-0000-000014310000}"/>
    <cellStyle name="Normal 141 2 2" xfId="53060" xr:uid="{00000000-0005-0000-0000-000015310000}"/>
    <cellStyle name="Normal 141 3" xfId="53061" xr:uid="{00000000-0005-0000-0000-000016310000}"/>
    <cellStyle name="Normal 142" xfId="53062" xr:uid="{00000000-0005-0000-0000-000017310000}"/>
    <cellStyle name="Normal 142 2" xfId="53063" xr:uid="{00000000-0005-0000-0000-000018310000}"/>
    <cellStyle name="Normal 142 2 2" xfId="53064" xr:uid="{00000000-0005-0000-0000-000019310000}"/>
    <cellStyle name="Normal 142 3" xfId="53065" xr:uid="{00000000-0005-0000-0000-00001A310000}"/>
    <cellStyle name="Normal 143" xfId="53066" xr:uid="{00000000-0005-0000-0000-00001B310000}"/>
    <cellStyle name="Normal 143 2" xfId="53067" xr:uid="{00000000-0005-0000-0000-00001C310000}"/>
    <cellStyle name="Normal 143 2 2" xfId="53068" xr:uid="{00000000-0005-0000-0000-00001D310000}"/>
    <cellStyle name="Normal 143 3" xfId="53069" xr:uid="{00000000-0005-0000-0000-00001E310000}"/>
    <cellStyle name="Normal 144" xfId="53070" xr:uid="{00000000-0005-0000-0000-00001F310000}"/>
    <cellStyle name="Normal 144 2" xfId="53071" xr:uid="{00000000-0005-0000-0000-000020310000}"/>
    <cellStyle name="Normal 144 2 2" xfId="53072" xr:uid="{00000000-0005-0000-0000-000021310000}"/>
    <cellStyle name="Normal 144 3" xfId="53073" xr:uid="{00000000-0005-0000-0000-000022310000}"/>
    <cellStyle name="Normal 145" xfId="53074" xr:uid="{00000000-0005-0000-0000-000023310000}"/>
    <cellStyle name="Normal 145 2" xfId="53075" xr:uid="{00000000-0005-0000-0000-000024310000}"/>
    <cellStyle name="Normal 145 2 2" xfId="53076" xr:uid="{00000000-0005-0000-0000-000025310000}"/>
    <cellStyle name="Normal 145 3" xfId="53077" xr:uid="{00000000-0005-0000-0000-000026310000}"/>
    <cellStyle name="Normal 146" xfId="53078" xr:uid="{00000000-0005-0000-0000-000027310000}"/>
    <cellStyle name="Normal 146 2" xfId="53079" xr:uid="{00000000-0005-0000-0000-000028310000}"/>
    <cellStyle name="Normal 146 2 2" xfId="53080" xr:uid="{00000000-0005-0000-0000-000029310000}"/>
    <cellStyle name="Normal 146 3" xfId="53081" xr:uid="{00000000-0005-0000-0000-00002A310000}"/>
    <cellStyle name="Normal 147" xfId="53082" xr:uid="{00000000-0005-0000-0000-00002B310000}"/>
    <cellStyle name="Normal 147 2" xfId="53083" xr:uid="{00000000-0005-0000-0000-00002C310000}"/>
    <cellStyle name="Normal 147 2 2" xfId="53084" xr:uid="{00000000-0005-0000-0000-00002D310000}"/>
    <cellStyle name="Normal 147 3" xfId="53085" xr:uid="{00000000-0005-0000-0000-00002E310000}"/>
    <cellStyle name="Normal 148" xfId="53086" xr:uid="{00000000-0005-0000-0000-00002F310000}"/>
    <cellStyle name="Normal 148 2" xfId="53087" xr:uid="{00000000-0005-0000-0000-000030310000}"/>
    <cellStyle name="Normal 148 2 2" xfId="53088" xr:uid="{00000000-0005-0000-0000-000031310000}"/>
    <cellStyle name="Normal 148 3" xfId="53089" xr:uid="{00000000-0005-0000-0000-000032310000}"/>
    <cellStyle name="Normal 149" xfId="53090" xr:uid="{00000000-0005-0000-0000-000033310000}"/>
    <cellStyle name="Normal 149 2" xfId="53091" xr:uid="{00000000-0005-0000-0000-000034310000}"/>
    <cellStyle name="Normal 149 2 2" xfId="53092" xr:uid="{00000000-0005-0000-0000-000035310000}"/>
    <cellStyle name="Normal 149 3" xfId="53093" xr:uid="{00000000-0005-0000-0000-000036310000}"/>
    <cellStyle name="Normal 15" xfId="4128" xr:uid="{00000000-0005-0000-0000-000037310000}"/>
    <cellStyle name="Normal 15 2" xfId="4129" xr:uid="{00000000-0005-0000-0000-000038310000}"/>
    <cellStyle name="Normal 15 2 2" xfId="4130" xr:uid="{00000000-0005-0000-0000-000039310000}"/>
    <cellStyle name="Normal 15 2 2 2" xfId="4131" xr:uid="{00000000-0005-0000-0000-00003A310000}"/>
    <cellStyle name="Normal 15 2 3" xfId="4132" xr:uid="{00000000-0005-0000-0000-00003B310000}"/>
    <cellStyle name="Normal 15 3" xfId="4133" xr:uid="{00000000-0005-0000-0000-00003C310000}"/>
    <cellStyle name="Normal 15 3 2" xfId="4134" xr:uid="{00000000-0005-0000-0000-00003D310000}"/>
    <cellStyle name="Normal 15 3 2 2" xfId="4135" xr:uid="{00000000-0005-0000-0000-00003E310000}"/>
    <cellStyle name="Normal 15 3 3" xfId="4136" xr:uid="{00000000-0005-0000-0000-00003F310000}"/>
    <cellStyle name="Normal 15 4" xfId="4137" xr:uid="{00000000-0005-0000-0000-000040310000}"/>
    <cellStyle name="Normal 15 4 2" xfId="4138" xr:uid="{00000000-0005-0000-0000-000041310000}"/>
    <cellStyle name="Normal 15 5" xfId="4139" xr:uid="{00000000-0005-0000-0000-000042310000}"/>
    <cellStyle name="Normal 15 6" xfId="11774" xr:uid="{00000000-0005-0000-0000-000043310000}"/>
    <cellStyle name="Normal 15_VAL&amp;VOL-2011" xfId="4140" xr:uid="{00000000-0005-0000-0000-000044310000}"/>
    <cellStyle name="Normal 150" xfId="53094" xr:uid="{00000000-0005-0000-0000-000045310000}"/>
    <cellStyle name="Normal 150 2" xfId="53095" xr:uid="{00000000-0005-0000-0000-000046310000}"/>
    <cellStyle name="Normal 150 2 2" xfId="53096" xr:uid="{00000000-0005-0000-0000-000047310000}"/>
    <cellStyle name="Normal 150 3" xfId="53097" xr:uid="{00000000-0005-0000-0000-000048310000}"/>
    <cellStyle name="Normal 151" xfId="53098" xr:uid="{00000000-0005-0000-0000-000049310000}"/>
    <cellStyle name="Normal 151 2" xfId="53099" xr:uid="{00000000-0005-0000-0000-00004A310000}"/>
    <cellStyle name="Normal 151 2 2" xfId="53100" xr:uid="{00000000-0005-0000-0000-00004B310000}"/>
    <cellStyle name="Normal 151 3" xfId="53101" xr:uid="{00000000-0005-0000-0000-00004C310000}"/>
    <cellStyle name="Normal 152" xfId="53102" xr:uid="{00000000-0005-0000-0000-00004D310000}"/>
    <cellStyle name="Normal 152 2" xfId="53103" xr:uid="{00000000-0005-0000-0000-00004E310000}"/>
    <cellStyle name="Normal 152 2 2" xfId="53104" xr:uid="{00000000-0005-0000-0000-00004F310000}"/>
    <cellStyle name="Normal 152 3" xfId="53105" xr:uid="{00000000-0005-0000-0000-000050310000}"/>
    <cellStyle name="Normal 153" xfId="53106" xr:uid="{00000000-0005-0000-0000-000051310000}"/>
    <cellStyle name="Normal 153 2" xfId="53107" xr:uid="{00000000-0005-0000-0000-000052310000}"/>
    <cellStyle name="Normal 153 2 2" xfId="53108" xr:uid="{00000000-0005-0000-0000-000053310000}"/>
    <cellStyle name="Normal 153 3" xfId="53109" xr:uid="{00000000-0005-0000-0000-000054310000}"/>
    <cellStyle name="Normal 154" xfId="53110" xr:uid="{00000000-0005-0000-0000-000055310000}"/>
    <cellStyle name="Normal 154 2" xfId="53111" xr:uid="{00000000-0005-0000-0000-000056310000}"/>
    <cellStyle name="Normal 154 2 2" xfId="53112" xr:uid="{00000000-0005-0000-0000-000057310000}"/>
    <cellStyle name="Normal 154 3" xfId="53113" xr:uid="{00000000-0005-0000-0000-000058310000}"/>
    <cellStyle name="Normal 155" xfId="53114" xr:uid="{00000000-0005-0000-0000-000059310000}"/>
    <cellStyle name="Normal 155 2" xfId="53115" xr:uid="{00000000-0005-0000-0000-00005A310000}"/>
    <cellStyle name="Normal 155 2 2" xfId="53116" xr:uid="{00000000-0005-0000-0000-00005B310000}"/>
    <cellStyle name="Normal 155 3" xfId="53117" xr:uid="{00000000-0005-0000-0000-00005C310000}"/>
    <cellStyle name="Normal 156" xfId="53118" xr:uid="{00000000-0005-0000-0000-00005D310000}"/>
    <cellStyle name="Normal 156 2" xfId="53119" xr:uid="{00000000-0005-0000-0000-00005E310000}"/>
    <cellStyle name="Normal 156 2 2" xfId="53120" xr:uid="{00000000-0005-0000-0000-00005F310000}"/>
    <cellStyle name="Normal 156 3" xfId="53121" xr:uid="{00000000-0005-0000-0000-000060310000}"/>
    <cellStyle name="Normal 157" xfId="53122" xr:uid="{00000000-0005-0000-0000-000061310000}"/>
    <cellStyle name="Normal 157 2" xfId="53123" xr:uid="{00000000-0005-0000-0000-000062310000}"/>
    <cellStyle name="Normal 157 2 2" xfId="53124" xr:uid="{00000000-0005-0000-0000-000063310000}"/>
    <cellStyle name="Normal 157 3" xfId="53125" xr:uid="{00000000-0005-0000-0000-000064310000}"/>
    <cellStyle name="Normal 158" xfId="53126" xr:uid="{00000000-0005-0000-0000-000065310000}"/>
    <cellStyle name="Normal 158 2" xfId="53127" xr:uid="{00000000-0005-0000-0000-000066310000}"/>
    <cellStyle name="Normal 158 2 2" xfId="53128" xr:uid="{00000000-0005-0000-0000-000067310000}"/>
    <cellStyle name="Normal 158 3" xfId="53129" xr:uid="{00000000-0005-0000-0000-000068310000}"/>
    <cellStyle name="Normal 159" xfId="53130" xr:uid="{00000000-0005-0000-0000-000069310000}"/>
    <cellStyle name="Normal 159 2" xfId="53131" xr:uid="{00000000-0005-0000-0000-00006A310000}"/>
    <cellStyle name="Normal 159 2 2" xfId="53132" xr:uid="{00000000-0005-0000-0000-00006B310000}"/>
    <cellStyle name="Normal 159 3" xfId="53133" xr:uid="{00000000-0005-0000-0000-00006C310000}"/>
    <cellStyle name="Normal 16" xfId="4141" xr:uid="{00000000-0005-0000-0000-00006D310000}"/>
    <cellStyle name="Normal 16 10" xfId="53134" xr:uid="{00000000-0005-0000-0000-00006E310000}"/>
    <cellStyle name="Normal 16 11" xfId="53135" xr:uid="{00000000-0005-0000-0000-00006F310000}"/>
    <cellStyle name="Normal 16 12" xfId="53136" xr:uid="{00000000-0005-0000-0000-000070310000}"/>
    <cellStyle name="Normal 16 13" xfId="53137" xr:uid="{00000000-0005-0000-0000-000071310000}"/>
    <cellStyle name="Normal 16 14" xfId="53138" xr:uid="{00000000-0005-0000-0000-000072310000}"/>
    <cellStyle name="Normal 16 15" xfId="53139" xr:uid="{00000000-0005-0000-0000-000073310000}"/>
    <cellStyle name="Normal 16 16" xfId="53140" xr:uid="{00000000-0005-0000-0000-000074310000}"/>
    <cellStyle name="Normal 16 17" xfId="53141" xr:uid="{00000000-0005-0000-0000-000075310000}"/>
    <cellStyle name="Normal 16 18" xfId="53142" xr:uid="{00000000-0005-0000-0000-000076310000}"/>
    <cellStyle name="Normal 16 19" xfId="53143" xr:uid="{00000000-0005-0000-0000-000077310000}"/>
    <cellStyle name="Normal 16 2" xfId="4142" xr:uid="{00000000-0005-0000-0000-000078310000}"/>
    <cellStyle name="Normal 16 2 2" xfId="4143" xr:uid="{00000000-0005-0000-0000-000079310000}"/>
    <cellStyle name="Normal 16 2 2 2" xfId="4144" xr:uid="{00000000-0005-0000-0000-00007A310000}"/>
    <cellStyle name="Normal 16 2 2 2 2" xfId="11775" xr:uid="{00000000-0005-0000-0000-00007B310000}"/>
    <cellStyle name="Normal 16 2 2 2 2 2" xfId="11776" xr:uid="{00000000-0005-0000-0000-00007C310000}"/>
    <cellStyle name="Normal 16 2 2 2 2 2 2" xfId="11777" xr:uid="{00000000-0005-0000-0000-00007D310000}"/>
    <cellStyle name="Normal 16 2 2 2 2 3" xfId="11778" xr:uid="{00000000-0005-0000-0000-00007E310000}"/>
    <cellStyle name="Normal 16 2 2 2 2 3 2" xfId="11779" xr:uid="{00000000-0005-0000-0000-00007F310000}"/>
    <cellStyle name="Normal 16 2 2 2 2 4" xfId="11780" xr:uid="{00000000-0005-0000-0000-000080310000}"/>
    <cellStyle name="Normal 16 2 2 2 3" xfId="11781" xr:uid="{00000000-0005-0000-0000-000081310000}"/>
    <cellStyle name="Normal 16 2 2 2 3 2" xfId="11782" xr:uid="{00000000-0005-0000-0000-000082310000}"/>
    <cellStyle name="Normal 16 2 2 2 4" xfId="11783" xr:uid="{00000000-0005-0000-0000-000083310000}"/>
    <cellStyle name="Normal 16 2 2 2 4 2" xfId="11784" xr:uid="{00000000-0005-0000-0000-000084310000}"/>
    <cellStyle name="Normal 16 2 2 2 5" xfId="11785" xr:uid="{00000000-0005-0000-0000-000085310000}"/>
    <cellStyle name="Normal 16 2 2 3" xfId="11786" xr:uid="{00000000-0005-0000-0000-000086310000}"/>
    <cellStyle name="Normal 16 2 2 3 2" xfId="11787" xr:uid="{00000000-0005-0000-0000-000087310000}"/>
    <cellStyle name="Normal 16 2 2 3 2 2" xfId="11788" xr:uid="{00000000-0005-0000-0000-000088310000}"/>
    <cellStyle name="Normal 16 2 2 3 3" xfId="11789" xr:uid="{00000000-0005-0000-0000-000089310000}"/>
    <cellStyle name="Normal 16 2 2 3 3 2" xfId="11790" xr:uid="{00000000-0005-0000-0000-00008A310000}"/>
    <cellStyle name="Normal 16 2 2 3 4" xfId="11791" xr:uid="{00000000-0005-0000-0000-00008B310000}"/>
    <cellStyle name="Normal 16 2 2 4" xfId="11792" xr:uid="{00000000-0005-0000-0000-00008C310000}"/>
    <cellStyle name="Normal 16 2 2 4 2" xfId="11793" xr:uid="{00000000-0005-0000-0000-00008D310000}"/>
    <cellStyle name="Normal 16 2 2 5" xfId="11794" xr:uid="{00000000-0005-0000-0000-00008E310000}"/>
    <cellStyle name="Normal 16 2 2 5 2" xfId="11795" xr:uid="{00000000-0005-0000-0000-00008F310000}"/>
    <cellStyle name="Normal 16 2 2 6" xfId="11796" xr:uid="{00000000-0005-0000-0000-000090310000}"/>
    <cellStyle name="Normal 16 2 3" xfId="4145" xr:uid="{00000000-0005-0000-0000-000091310000}"/>
    <cellStyle name="Normal 16 2 3 2" xfId="11797" xr:uid="{00000000-0005-0000-0000-000092310000}"/>
    <cellStyle name="Normal 16 2 3 2 2" xfId="11798" xr:uid="{00000000-0005-0000-0000-000093310000}"/>
    <cellStyle name="Normal 16 2 3 2 2 2" xfId="11799" xr:uid="{00000000-0005-0000-0000-000094310000}"/>
    <cellStyle name="Normal 16 2 3 2 3" xfId="11800" xr:uid="{00000000-0005-0000-0000-000095310000}"/>
    <cellStyle name="Normal 16 2 3 2 3 2" xfId="11801" xr:uid="{00000000-0005-0000-0000-000096310000}"/>
    <cellStyle name="Normal 16 2 3 2 4" xfId="11802" xr:uid="{00000000-0005-0000-0000-000097310000}"/>
    <cellStyle name="Normal 16 2 3 3" xfId="11803" xr:uid="{00000000-0005-0000-0000-000098310000}"/>
    <cellStyle name="Normal 16 2 3 3 2" xfId="11804" xr:uid="{00000000-0005-0000-0000-000099310000}"/>
    <cellStyle name="Normal 16 2 3 4" xfId="11805" xr:uid="{00000000-0005-0000-0000-00009A310000}"/>
    <cellStyle name="Normal 16 2 3 4 2" xfId="11806" xr:uid="{00000000-0005-0000-0000-00009B310000}"/>
    <cellStyle name="Normal 16 2 3 5" xfId="11807" xr:uid="{00000000-0005-0000-0000-00009C310000}"/>
    <cellStyle name="Normal 16 2 4" xfId="11808" xr:uid="{00000000-0005-0000-0000-00009D310000}"/>
    <cellStyle name="Normal 16 2 4 2" xfId="11809" xr:uid="{00000000-0005-0000-0000-00009E310000}"/>
    <cellStyle name="Normal 16 2 4 2 2" xfId="11810" xr:uid="{00000000-0005-0000-0000-00009F310000}"/>
    <cellStyle name="Normal 16 2 4 3" xfId="11811" xr:uid="{00000000-0005-0000-0000-0000A0310000}"/>
    <cellStyle name="Normal 16 2 4 3 2" xfId="11812" xr:uid="{00000000-0005-0000-0000-0000A1310000}"/>
    <cellStyle name="Normal 16 2 4 4" xfId="11813" xr:uid="{00000000-0005-0000-0000-0000A2310000}"/>
    <cellStyle name="Normal 16 2 5" xfId="11814" xr:uid="{00000000-0005-0000-0000-0000A3310000}"/>
    <cellStyle name="Normal 16 2 5 2" xfId="11815" xr:uid="{00000000-0005-0000-0000-0000A4310000}"/>
    <cellStyle name="Normal 16 2 6" xfId="11816" xr:uid="{00000000-0005-0000-0000-0000A5310000}"/>
    <cellStyle name="Normal 16 2 6 2" xfId="11817" xr:uid="{00000000-0005-0000-0000-0000A6310000}"/>
    <cellStyle name="Normal 16 2 7" xfId="11818" xr:uid="{00000000-0005-0000-0000-0000A7310000}"/>
    <cellStyle name="Normal 16 20" xfId="53144" xr:uid="{00000000-0005-0000-0000-0000A8310000}"/>
    <cellStyle name="Normal 16 21" xfId="53145" xr:uid="{00000000-0005-0000-0000-0000A9310000}"/>
    <cellStyle name="Normal 16 22" xfId="53146" xr:uid="{00000000-0005-0000-0000-0000AA310000}"/>
    <cellStyle name="Normal 16 23" xfId="53147" xr:uid="{00000000-0005-0000-0000-0000AB310000}"/>
    <cellStyle name="Normal 16 24" xfId="53148" xr:uid="{00000000-0005-0000-0000-0000AC310000}"/>
    <cellStyle name="Normal 16 25" xfId="53149" xr:uid="{00000000-0005-0000-0000-0000AD310000}"/>
    <cellStyle name="Normal 16 26" xfId="53150" xr:uid="{00000000-0005-0000-0000-0000AE310000}"/>
    <cellStyle name="Normal 16 27" xfId="53151" xr:uid="{00000000-0005-0000-0000-0000AF310000}"/>
    <cellStyle name="Normal 16 3" xfId="4146" xr:uid="{00000000-0005-0000-0000-0000B0310000}"/>
    <cellStyle name="Normal 16 3 2" xfId="11819" xr:uid="{00000000-0005-0000-0000-0000B1310000}"/>
    <cellStyle name="Normal 16 3 2 2" xfId="11820" xr:uid="{00000000-0005-0000-0000-0000B2310000}"/>
    <cellStyle name="Normal 16 3 2 2 2" xfId="11821" xr:uid="{00000000-0005-0000-0000-0000B3310000}"/>
    <cellStyle name="Normal 16 3 2 2 2 2" xfId="11822" xr:uid="{00000000-0005-0000-0000-0000B4310000}"/>
    <cellStyle name="Normal 16 3 2 2 2 2 2" xfId="11823" xr:uid="{00000000-0005-0000-0000-0000B5310000}"/>
    <cellStyle name="Normal 16 3 2 2 2 3" xfId="11824" xr:uid="{00000000-0005-0000-0000-0000B6310000}"/>
    <cellStyle name="Normal 16 3 2 2 2 3 2" xfId="11825" xr:uid="{00000000-0005-0000-0000-0000B7310000}"/>
    <cellStyle name="Normal 16 3 2 2 2 4" xfId="11826" xr:uid="{00000000-0005-0000-0000-0000B8310000}"/>
    <cellStyle name="Normal 16 3 2 2 3" xfId="11827" xr:uid="{00000000-0005-0000-0000-0000B9310000}"/>
    <cellStyle name="Normal 16 3 2 2 3 2" xfId="11828" xr:uid="{00000000-0005-0000-0000-0000BA310000}"/>
    <cellStyle name="Normal 16 3 2 2 4" xfId="11829" xr:uid="{00000000-0005-0000-0000-0000BB310000}"/>
    <cellStyle name="Normal 16 3 2 2 4 2" xfId="11830" xr:uid="{00000000-0005-0000-0000-0000BC310000}"/>
    <cellStyle name="Normal 16 3 2 2 5" xfId="11831" xr:uid="{00000000-0005-0000-0000-0000BD310000}"/>
    <cellStyle name="Normal 16 3 2 3" xfId="11832" xr:uid="{00000000-0005-0000-0000-0000BE310000}"/>
    <cellStyle name="Normal 16 3 2 3 2" xfId="11833" xr:uid="{00000000-0005-0000-0000-0000BF310000}"/>
    <cellStyle name="Normal 16 3 2 3 2 2" xfId="11834" xr:uid="{00000000-0005-0000-0000-0000C0310000}"/>
    <cellStyle name="Normal 16 3 2 3 3" xfId="11835" xr:uid="{00000000-0005-0000-0000-0000C1310000}"/>
    <cellStyle name="Normal 16 3 2 3 3 2" xfId="11836" xr:uid="{00000000-0005-0000-0000-0000C2310000}"/>
    <cellStyle name="Normal 16 3 2 3 4" xfId="11837" xr:uid="{00000000-0005-0000-0000-0000C3310000}"/>
    <cellStyle name="Normal 16 3 2 4" xfId="11838" xr:uid="{00000000-0005-0000-0000-0000C4310000}"/>
    <cellStyle name="Normal 16 3 2 4 2" xfId="11839" xr:uid="{00000000-0005-0000-0000-0000C5310000}"/>
    <cellStyle name="Normal 16 3 2 5" xfId="11840" xr:uid="{00000000-0005-0000-0000-0000C6310000}"/>
    <cellStyle name="Normal 16 3 2 5 2" xfId="11841" xr:uid="{00000000-0005-0000-0000-0000C7310000}"/>
    <cellStyle name="Normal 16 3 2 6" xfId="11842" xr:uid="{00000000-0005-0000-0000-0000C8310000}"/>
    <cellStyle name="Normal 16 3 3" xfId="11843" xr:uid="{00000000-0005-0000-0000-0000C9310000}"/>
    <cellStyle name="Normal 16 3 3 2" xfId="11844" xr:uid="{00000000-0005-0000-0000-0000CA310000}"/>
    <cellStyle name="Normal 16 3 3 2 2" xfId="11845" xr:uid="{00000000-0005-0000-0000-0000CB310000}"/>
    <cellStyle name="Normal 16 3 3 2 2 2" xfId="11846" xr:uid="{00000000-0005-0000-0000-0000CC310000}"/>
    <cellStyle name="Normal 16 3 3 2 3" xfId="11847" xr:uid="{00000000-0005-0000-0000-0000CD310000}"/>
    <cellStyle name="Normal 16 3 3 2 3 2" xfId="11848" xr:uid="{00000000-0005-0000-0000-0000CE310000}"/>
    <cellStyle name="Normal 16 3 3 2 4" xfId="11849" xr:uid="{00000000-0005-0000-0000-0000CF310000}"/>
    <cellStyle name="Normal 16 3 3 3" xfId="11850" xr:uid="{00000000-0005-0000-0000-0000D0310000}"/>
    <cellStyle name="Normal 16 3 3 3 2" xfId="11851" xr:uid="{00000000-0005-0000-0000-0000D1310000}"/>
    <cellStyle name="Normal 16 3 3 4" xfId="11852" xr:uid="{00000000-0005-0000-0000-0000D2310000}"/>
    <cellStyle name="Normal 16 3 3 4 2" xfId="11853" xr:uid="{00000000-0005-0000-0000-0000D3310000}"/>
    <cellStyle name="Normal 16 3 3 5" xfId="11854" xr:uid="{00000000-0005-0000-0000-0000D4310000}"/>
    <cellStyle name="Normal 16 3 4" xfId="11855" xr:uid="{00000000-0005-0000-0000-0000D5310000}"/>
    <cellStyle name="Normal 16 3 4 2" xfId="11856" xr:uid="{00000000-0005-0000-0000-0000D6310000}"/>
    <cellStyle name="Normal 16 3 4 2 2" xfId="11857" xr:uid="{00000000-0005-0000-0000-0000D7310000}"/>
    <cellStyle name="Normal 16 3 4 3" xfId="11858" xr:uid="{00000000-0005-0000-0000-0000D8310000}"/>
    <cellStyle name="Normal 16 3 4 3 2" xfId="11859" xr:uid="{00000000-0005-0000-0000-0000D9310000}"/>
    <cellStyle name="Normal 16 3 4 4" xfId="11860" xr:uid="{00000000-0005-0000-0000-0000DA310000}"/>
    <cellStyle name="Normal 16 3 5" xfId="11861" xr:uid="{00000000-0005-0000-0000-0000DB310000}"/>
    <cellStyle name="Normal 16 3 5 2" xfId="11862" xr:uid="{00000000-0005-0000-0000-0000DC310000}"/>
    <cellStyle name="Normal 16 3 6" xfId="11863" xr:uid="{00000000-0005-0000-0000-0000DD310000}"/>
    <cellStyle name="Normal 16 3 6 2" xfId="11864" xr:uid="{00000000-0005-0000-0000-0000DE310000}"/>
    <cellStyle name="Normal 16 3 7" xfId="11865" xr:uid="{00000000-0005-0000-0000-0000DF310000}"/>
    <cellStyle name="Normal 16 4" xfId="4147" xr:uid="{00000000-0005-0000-0000-0000E0310000}"/>
    <cellStyle name="Normal 16 4 2" xfId="11866" xr:uid="{00000000-0005-0000-0000-0000E1310000}"/>
    <cellStyle name="Normal 16 4 2 2" xfId="11867" xr:uid="{00000000-0005-0000-0000-0000E2310000}"/>
    <cellStyle name="Normal 16 4 2 2 2" xfId="11868" xr:uid="{00000000-0005-0000-0000-0000E3310000}"/>
    <cellStyle name="Normal 16 4 2 2 2 2" xfId="11869" xr:uid="{00000000-0005-0000-0000-0000E4310000}"/>
    <cellStyle name="Normal 16 4 2 2 3" xfId="11870" xr:uid="{00000000-0005-0000-0000-0000E5310000}"/>
    <cellStyle name="Normal 16 4 2 2 3 2" xfId="11871" xr:uid="{00000000-0005-0000-0000-0000E6310000}"/>
    <cellStyle name="Normal 16 4 2 2 4" xfId="11872" xr:uid="{00000000-0005-0000-0000-0000E7310000}"/>
    <cellStyle name="Normal 16 4 2 3" xfId="11873" xr:uid="{00000000-0005-0000-0000-0000E8310000}"/>
    <cellStyle name="Normal 16 4 2 3 2" xfId="11874" xr:uid="{00000000-0005-0000-0000-0000E9310000}"/>
    <cellStyle name="Normal 16 4 2 4" xfId="11875" xr:uid="{00000000-0005-0000-0000-0000EA310000}"/>
    <cellStyle name="Normal 16 4 2 4 2" xfId="11876" xr:uid="{00000000-0005-0000-0000-0000EB310000}"/>
    <cellStyle name="Normal 16 4 2 5" xfId="11877" xr:uid="{00000000-0005-0000-0000-0000EC310000}"/>
    <cellStyle name="Normal 16 4 3" xfId="11878" xr:uid="{00000000-0005-0000-0000-0000ED310000}"/>
    <cellStyle name="Normal 16 4 3 2" xfId="11879" xr:uid="{00000000-0005-0000-0000-0000EE310000}"/>
    <cellStyle name="Normal 16 4 3 2 2" xfId="11880" xr:uid="{00000000-0005-0000-0000-0000EF310000}"/>
    <cellStyle name="Normal 16 4 3 3" xfId="11881" xr:uid="{00000000-0005-0000-0000-0000F0310000}"/>
    <cellStyle name="Normal 16 4 3 3 2" xfId="11882" xr:uid="{00000000-0005-0000-0000-0000F1310000}"/>
    <cellStyle name="Normal 16 4 3 4" xfId="11883" xr:uid="{00000000-0005-0000-0000-0000F2310000}"/>
    <cellStyle name="Normal 16 4 4" xfId="11884" xr:uid="{00000000-0005-0000-0000-0000F3310000}"/>
    <cellStyle name="Normal 16 4 4 2" xfId="11885" xr:uid="{00000000-0005-0000-0000-0000F4310000}"/>
    <cellStyle name="Normal 16 4 5" xfId="11886" xr:uid="{00000000-0005-0000-0000-0000F5310000}"/>
    <cellStyle name="Normal 16 4 5 2" xfId="11887" xr:uid="{00000000-0005-0000-0000-0000F6310000}"/>
    <cellStyle name="Normal 16 4 6" xfId="11888" xr:uid="{00000000-0005-0000-0000-0000F7310000}"/>
    <cellStyle name="Normal 16 5" xfId="11889" xr:uid="{00000000-0005-0000-0000-0000F8310000}"/>
    <cellStyle name="Normal 16 5 2" xfId="11890" xr:uid="{00000000-0005-0000-0000-0000F9310000}"/>
    <cellStyle name="Normal 16 5 2 2" xfId="11891" xr:uid="{00000000-0005-0000-0000-0000FA310000}"/>
    <cellStyle name="Normal 16 5 2 2 2" xfId="11892" xr:uid="{00000000-0005-0000-0000-0000FB310000}"/>
    <cellStyle name="Normal 16 5 2 3" xfId="11893" xr:uid="{00000000-0005-0000-0000-0000FC310000}"/>
    <cellStyle name="Normal 16 5 2 3 2" xfId="11894" xr:uid="{00000000-0005-0000-0000-0000FD310000}"/>
    <cellStyle name="Normal 16 5 2 4" xfId="11895" xr:uid="{00000000-0005-0000-0000-0000FE310000}"/>
    <cellStyle name="Normal 16 5 3" xfId="11896" xr:uid="{00000000-0005-0000-0000-0000FF310000}"/>
    <cellStyle name="Normal 16 5 3 2" xfId="11897" xr:uid="{00000000-0005-0000-0000-000000320000}"/>
    <cellStyle name="Normal 16 5 4" xfId="11898" xr:uid="{00000000-0005-0000-0000-000001320000}"/>
    <cellStyle name="Normal 16 5 4 2" xfId="11899" xr:uid="{00000000-0005-0000-0000-000002320000}"/>
    <cellStyle name="Normal 16 5 5" xfId="11900" xr:uid="{00000000-0005-0000-0000-000003320000}"/>
    <cellStyle name="Normal 16 6" xfId="11901" xr:uid="{00000000-0005-0000-0000-000004320000}"/>
    <cellStyle name="Normal 16 6 2" xfId="11902" xr:uid="{00000000-0005-0000-0000-000005320000}"/>
    <cellStyle name="Normal 16 6 2 2" xfId="11903" xr:uid="{00000000-0005-0000-0000-000006320000}"/>
    <cellStyle name="Normal 16 6 3" xfId="11904" xr:uid="{00000000-0005-0000-0000-000007320000}"/>
    <cellStyle name="Normal 16 6 3 2" xfId="11905" xr:uid="{00000000-0005-0000-0000-000008320000}"/>
    <cellStyle name="Normal 16 6 4" xfId="11906" xr:uid="{00000000-0005-0000-0000-000009320000}"/>
    <cellStyle name="Normal 16 7" xfId="11907" xr:uid="{00000000-0005-0000-0000-00000A320000}"/>
    <cellStyle name="Normal 16 7 2" xfId="11908" xr:uid="{00000000-0005-0000-0000-00000B320000}"/>
    <cellStyle name="Normal 16 8" xfId="11909" xr:uid="{00000000-0005-0000-0000-00000C320000}"/>
    <cellStyle name="Normal 16 8 2" xfId="11910" xr:uid="{00000000-0005-0000-0000-00000D320000}"/>
    <cellStyle name="Normal 16 9" xfId="11911" xr:uid="{00000000-0005-0000-0000-00000E320000}"/>
    <cellStyle name="Normal 16_VAL&amp;VOL-2011" xfId="4148" xr:uid="{00000000-0005-0000-0000-00000F320000}"/>
    <cellStyle name="Normal 160" xfId="53152" xr:uid="{00000000-0005-0000-0000-000010320000}"/>
    <cellStyle name="Normal 160 2" xfId="53153" xr:uid="{00000000-0005-0000-0000-000011320000}"/>
    <cellStyle name="Normal 160 2 2" xfId="53154" xr:uid="{00000000-0005-0000-0000-000012320000}"/>
    <cellStyle name="Normal 160 3" xfId="53155" xr:uid="{00000000-0005-0000-0000-000013320000}"/>
    <cellStyle name="Normal 161" xfId="53156" xr:uid="{00000000-0005-0000-0000-000014320000}"/>
    <cellStyle name="Normal 161 2" xfId="53157" xr:uid="{00000000-0005-0000-0000-000015320000}"/>
    <cellStyle name="Normal 161 2 2" xfId="53158" xr:uid="{00000000-0005-0000-0000-000016320000}"/>
    <cellStyle name="Normal 161 3" xfId="53159" xr:uid="{00000000-0005-0000-0000-000017320000}"/>
    <cellStyle name="Normal 162" xfId="53160" xr:uid="{00000000-0005-0000-0000-000018320000}"/>
    <cellStyle name="Normal 162 2" xfId="53161" xr:uid="{00000000-0005-0000-0000-000019320000}"/>
    <cellStyle name="Normal 162 2 2" xfId="53162" xr:uid="{00000000-0005-0000-0000-00001A320000}"/>
    <cellStyle name="Normal 162 3" xfId="53163" xr:uid="{00000000-0005-0000-0000-00001B320000}"/>
    <cellStyle name="Normal 163" xfId="53164" xr:uid="{00000000-0005-0000-0000-00001C320000}"/>
    <cellStyle name="Normal 163 2" xfId="53165" xr:uid="{00000000-0005-0000-0000-00001D320000}"/>
    <cellStyle name="Normal 163 2 2" xfId="53166" xr:uid="{00000000-0005-0000-0000-00001E320000}"/>
    <cellStyle name="Normal 163 3" xfId="53167" xr:uid="{00000000-0005-0000-0000-00001F320000}"/>
    <cellStyle name="Normal 164" xfId="53168" xr:uid="{00000000-0005-0000-0000-000020320000}"/>
    <cellStyle name="Normal 164 2" xfId="53169" xr:uid="{00000000-0005-0000-0000-000021320000}"/>
    <cellStyle name="Normal 164 2 2" xfId="53170" xr:uid="{00000000-0005-0000-0000-000022320000}"/>
    <cellStyle name="Normal 164 3" xfId="53171" xr:uid="{00000000-0005-0000-0000-000023320000}"/>
    <cellStyle name="Normal 165" xfId="53172" xr:uid="{00000000-0005-0000-0000-000024320000}"/>
    <cellStyle name="Normal 165 2" xfId="53173" xr:uid="{00000000-0005-0000-0000-000025320000}"/>
    <cellStyle name="Normal 165 2 2" xfId="53174" xr:uid="{00000000-0005-0000-0000-000026320000}"/>
    <cellStyle name="Normal 165 3" xfId="53175" xr:uid="{00000000-0005-0000-0000-000027320000}"/>
    <cellStyle name="Normal 166" xfId="53176" xr:uid="{00000000-0005-0000-0000-000028320000}"/>
    <cellStyle name="Normal 166 2" xfId="53177" xr:uid="{00000000-0005-0000-0000-000029320000}"/>
    <cellStyle name="Normal 166 2 2" xfId="53178" xr:uid="{00000000-0005-0000-0000-00002A320000}"/>
    <cellStyle name="Normal 166 3" xfId="53179" xr:uid="{00000000-0005-0000-0000-00002B320000}"/>
    <cellStyle name="Normal 167" xfId="53180" xr:uid="{00000000-0005-0000-0000-00002C320000}"/>
    <cellStyle name="Normal 167 2" xfId="53181" xr:uid="{00000000-0005-0000-0000-00002D320000}"/>
    <cellStyle name="Normal 167 2 2" xfId="53182" xr:uid="{00000000-0005-0000-0000-00002E320000}"/>
    <cellStyle name="Normal 167 3" xfId="53183" xr:uid="{00000000-0005-0000-0000-00002F320000}"/>
    <cellStyle name="Normal 168" xfId="53184" xr:uid="{00000000-0005-0000-0000-000030320000}"/>
    <cellStyle name="Normal 168 2" xfId="53185" xr:uid="{00000000-0005-0000-0000-000031320000}"/>
    <cellStyle name="Normal 168 2 2" xfId="53186" xr:uid="{00000000-0005-0000-0000-000032320000}"/>
    <cellStyle name="Normal 168 3" xfId="53187" xr:uid="{00000000-0005-0000-0000-000033320000}"/>
    <cellStyle name="Normal 169" xfId="53188" xr:uid="{00000000-0005-0000-0000-000034320000}"/>
    <cellStyle name="Normal 169 2" xfId="53189" xr:uid="{00000000-0005-0000-0000-000035320000}"/>
    <cellStyle name="Normal 169 2 2" xfId="53190" xr:uid="{00000000-0005-0000-0000-000036320000}"/>
    <cellStyle name="Normal 169 3" xfId="53191" xr:uid="{00000000-0005-0000-0000-000037320000}"/>
    <cellStyle name="Normal 17" xfId="4149" xr:uid="{00000000-0005-0000-0000-000038320000}"/>
    <cellStyle name="Normal 17 10" xfId="53192" xr:uid="{00000000-0005-0000-0000-000039320000}"/>
    <cellStyle name="Normal 17 11" xfId="53193" xr:uid="{00000000-0005-0000-0000-00003A320000}"/>
    <cellStyle name="Normal 17 12" xfId="53194" xr:uid="{00000000-0005-0000-0000-00003B320000}"/>
    <cellStyle name="Normal 17 13" xfId="53195" xr:uid="{00000000-0005-0000-0000-00003C320000}"/>
    <cellStyle name="Normal 17 14" xfId="53196" xr:uid="{00000000-0005-0000-0000-00003D320000}"/>
    <cellStyle name="Normal 17 15" xfId="53197" xr:uid="{00000000-0005-0000-0000-00003E320000}"/>
    <cellStyle name="Normal 17 16" xfId="53198" xr:uid="{00000000-0005-0000-0000-00003F320000}"/>
    <cellStyle name="Normal 17 17" xfId="53199" xr:uid="{00000000-0005-0000-0000-000040320000}"/>
    <cellStyle name="Normal 17 18" xfId="53200" xr:uid="{00000000-0005-0000-0000-000041320000}"/>
    <cellStyle name="Normal 17 19" xfId="53201" xr:uid="{00000000-0005-0000-0000-000042320000}"/>
    <cellStyle name="Normal 17 2" xfId="4150" xr:uid="{00000000-0005-0000-0000-000043320000}"/>
    <cellStyle name="Normal 17 2 2" xfId="11912" xr:uid="{00000000-0005-0000-0000-000044320000}"/>
    <cellStyle name="Normal 17 2 3" xfId="11913" xr:uid="{00000000-0005-0000-0000-000045320000}"/>
    <cellStyle name="Normal 17 2 3 2" xfId="11914" xr:uid="{00000000-0005-0000-0000-000046320000}"/>
    <cellStyle name="Normal 17 2 3 2 2" xfId="11915" xr:uid="{00000000-0005-0000-0000-000047320000}"/>
    <cellStyle name="Normal 17 2 3 2 2 2" xfId="11916" xr:uid="{00000000-0005-0000-0000-000048320000}"/>
    <cellStyle name="Normal 17 2 3 2 2 2 2" xfId="11917" xr:uid="{00000000-0005-0000-0000-000049320000}"/>
    <cellStyle name="Normal 17 2 3 2 2 3" xfId="11918" xr:uid="{00000000-0005-0000-0000-00004A320000}"/>
    <cellStyle name="Normal 17 2 3 2 2 3 2" xfId="11919" xr:uid="{00000000-0005-0000-0000-00004B320000}"/>
    <cellStyle name="Normal 17 2 3 2 2 4" xfId="11920" xr:uid="{00000000-0005-0000-0000-00004C320000}"/>
    <cellStyle name="Normal 17 2 3 2 3" xfId="11921" xr:uid="{00000000-0005-0000-0000-00004D320000}"/>
    <cellStyle name="Normal 17 2 3 2 3 2" xfId="11922" xr:uid="{00000000-0005-0000-0000-00004E320000}"/>
    <cellStyle name="Normal 17 2 3 2 4" xfId="11923" xr:uid="{00000000-0005-0000-0000-00004F320000}"/>
    <cellStyle name="Normal 17 2 3 2 4 2" xfId="11924" xr:uid="{00000000-0005-0000-0000-000050320000}"/>
    <cellStyle name="Normal 17 2 3 2 5" xfId="11925" xr:uid="{00000000-0005-0000-0000-000051320000}"/>
    <cellStyle name="Normal 17 2 3 3" xfId="11926" xr:uid="{00000000-0005-0000-0000-000052320000}"/>
    <cellStyle name="Normal 17 2 3 3 2" xfId="11927" xr:uid="{00000000-0005-0000-0000-000053320000}"/>
    <cellStyle name="Normal 17 2 3 3 2 2" xfId="11928" xr:uid="{00000000-0005-0000-0000-000054320000}"/>
    <cellStyle name="Normal 17 2 3 3 3" xfId="11929" xr:uid="{00000000-0005-0000-0000-000055320000}"/>
    <cellStyle name="Normal 17 2 3 3 3 2" xfId="11930" xr:uid="{00000000-0005-0000-0000-000056320000}"/>
    <cellStyle name="Normal 17 2 3 3 4" xfId="11931" xr:uid="{00000000-0005-0000-0000-000057320000}"/>
    <cellStyle name="Normal 17 2 3 4" xfId="11932" xr:uid="{00000000-0005-0000-0000-000058320000}"/>
    <cellStyle name="Normal 17 2 3 4 2" xfId="11933" xr:uid="{00000000-0005-0000-0000-000059320000}"/>
    <cellStyle name="Normal 17 2 3 5" xfId="11934" xr:uid="{00000000-0005-0000-0000-00005A320000}"/>
    <cellStyle name="Normal 17 2 3 5 2" xfId="11935" xr:uid="{00000000-0005-0000-0000-00005B320000}"/>
    <cellStyle name="Normal 17 2 3 6" xfId="11936" xr:uid="{00000000-0005-0000-0000-00005C320000}"/>
    <cellStyle name="Normal 17 20" xfId="53202" xr:uid="{00000000-0005-0000-0000-00005D320000}"/>
    <cellStyle name="Normal 17 21" xfId="53203" xr:uid="{00000000-0005-0000-0000-00005E320000}"/>
    <cellStyle name="Normal 17 22" xfId="53204" xr:uid="{00000000-0005-0000-0000-00005F320000}"/>
    <cellStyle name="Normal 17 23" xfId="53205" xr:uid="{00000000-0005-0000-0000-000060320000}"/>
    <cellStyle name="Normal 17 24" xfId="53206" xr:uid="{00000000-0005-0000-0000-000061320000}"/>
    <cellStyle name="Normal 17 25" xfId="53207" xr:uid="{00000000-0005-0000-0000-000062320000}"/>
    <cellStyle name="Normal 17 3" xfId="4151" xr:uid="{00000000-0005-0000-0000-000063320000}"/>
    <cellStyle name="Normal 17 3 2" xfId="11937" xr:uid="{00000000-0005-0000-0000-000064320000}"/>
    <cellStyle name="Normal 17 4" xfId="11938" xr:uid="{00000000-0005-0000-0000-000065320000}"/>
    <cellStyle name="Normal 17 5" xfId="53208" xr:uid="{00000000-0005-0000-0000-000066320000}"/>
    <cellStyle name="Normal 17 6" xfId="53209" xr:uid="{00000000-0005-0000-0000-000067320000}"/>
    <cellStyle name="Normal 17 7" xfId="53210" xr:uid="{00000000-0005-0000-0000-000068320000}"/>
    <cellStyle name="Normal 17 8" xfId="53211" xr:uid="{00000000-0005-0000-0000-000069320000}"/>
    <cellStyle name="Normal 17 9" xfId="53212" xr:uid="{00000000-0005-0000-0000-00006A320000}"/>
    <cellStyle name="Normal 170" xfId="53213" xr:uid="{00000000-0005-0000-0000-00006B320000}"/>
    <cellStyle name="Normal 170 2" xfId="53214" xr:uid="{00000000-0005-0000-0000-00006C320000}"/>
    <cellStyle name="Normal 170 2 2" xfId="53215" xr:uid="{00000000-0005-0000-0000-00006D320000}"/>
    <cellStyle name="Normal 170 3" xfId="53216" xr:uid="{00000000-0005-0000-0000-00006E320000}"/>
    <cellStyle name="Normal 171" xfId="53217" xr:uid="{00000000-0005-0000-0000-00006F320000}"/>
    <cellStyle name="Normal 171 2" xfId="53218" xr:uid="{00000000-0005-0000-0000-000070320000}"/>
    <cellStyle name="Normal 171 2 2" xfId="53219" xr:uid="{00000000-0005-0000-0000-000071320000}"/>
    <cellStyle name="Normal 171 3" xfId="53220" xr:uid="{00000000-0005-0000-0000-000072320000}"/>
    <cellStyle name="Normal 172" xfId="53221" xr:uid="{00000000-0005-0000-0000-000073320000}"/>
    <cellStyle name="Normal 172 2" xfId="53222" xr:uid="{00000000-0005-0000-0000-000074320000}"/>
    <cellStyle name="Normal 172 2 2" xfId="53223" xr:uid="{00000000-0005-0000-0000-000075320000}"/>
    <cellStyle name="Normal 172 3" xfId="53224" xr:uid="{00000000-0005-0000-0000-000076320000}"/>
    <cellStyle name="Normal 173" xfId="53225" xr:uid="{00000000-0005-0000-0000-000077320000}"/>
    <cellStyle name="Normal 173 2" xfId="53226" xr:uid="{00000000-0005-0000-0000-000078320000}"/>
    <cellStyle name="Normal 173 2 2" xfId="53227" xr:uid="{00000000-0005-0000-0000-000079320000}"/>
    <cellStyle name="Normal 173 3" xfId="53228" xr:uid="{00000000-0005-0000-0000-00007A320000}"/>
    <cellStyle name="Normal 174" xfId="53229" xr:uid="{00000000-0005-0000-0000-00007B320000}"/>
    <cellStyle name="Normal 174 2" xfId="53230" xr:uid="{00000000-0005-0000-0000-00007C320000}"/>
    <cellStyle name="Normal 174 2 2" xfId="53231" xr:uid="{00000000-0005-0000-0000-00007D320000}"/>
    <cellStyle name="Normal 174 3" xfId="53232" xr:uid="{00000000-0005-0000-0000-00007E320000}"/>
    <cellStyle name="Normal 175" xfId="53233" xr:uid="{00000000-0005-0000-0000-00007F320000}"/>
    <cellStyle name="Normal 175 2" xfId="53234" xr:uid="{00000000-0005-0000-0000-000080320000}"/>
    <cellStyle name="Normal 175 2 2" xfId="53235" xr:uid="{00000000-0005-0000-0000-000081320000}"/>
    <cellStyle name="Normal 175 3" xfId="53236" xr:uid="{00000000-0005-0000-0000-000082320000}"/>
    <cellStyle name="Normal 176" xfId="53237" xr:uid="{00000000-0005-0000-0000-000083320000}"/>
    <cellStyle name="Normal 176 2" xfId="53238" xr:uid="{00000000-0005-0000-0000-000084320000}"/>
    <cellStyle name="Normal 176 2 2" xfId="53239" xr:uid="{00000000-0005-0000-0000-000085320000}"/>
    <cellStyle name="Normal 176 3" xfId="53240" xr:uid="{00000000-0005-0000-0000-000086320000}"/>
    <cellStyle name="Normal 177" xfId="53241" xr:uid="{00000000-0005-0000-0000-000087320000}"/>
    <cellStyle name="Normal 177 2" xfId="53242" xr:uid="{00000000-0005-0000-0000-000088320000}"/>
    <cellStyle name="Normal 177 2 2" xfId="53243" xr:uid="{00000000-0005-0000-0000-000089320000}"/>
    <cellStyle name="Normal 177 3" xfId="53244" xr:uid="{00000000-0005-0000-0000-00008A320000}"/>
    <cellStyle name="Normal 178" xfId="53245" xr:uid="{00000000-0005-0000-0000-00008B320000}"/>
    <cellStyle name="Normal 178 2" xfId="53246" xr:uid="{00000000-0005-0000-0000-00008C320000}"/>
    <cellStyle name="Normal 178 2 2" xfId="53247" xr:uid="{00000000-0005-0000-0000-00008D320000}"/>
    <cellStyle name="Normal 178 3" xfId="53248" xr:uid="{00000000-0005-0000-0000-00008E320000}"/>
    <cellStyle name="Normal 179" xfId="53249" xr:uid="{00000000-0005-0000-0000-00008F320000}"/>
    <cellStyle name="Normal 179 2" xfId="53250" xr:uid="{00000000-0005-0000-0000-000090320000}"/>
    <cellStyle name="Normal 179 2 2" xfId="53251" xr:uid="{00000000-0005-0000-0000-000091320000}"/>
    <cellStyle name="Normal 179 3" xfId="53252" xr:uid="{00000000-0005-0000-0000-000092320000}"/>
    <cellStyle name="Normal 18" xfId="4152" xr:uid="{00000000-0005-0000-0000-000093320000}"/>
    <cellStyle name="Normal 18 10" xfId="4153" xr:uid="{00000000-0005-0000-0000-000094320000}"/>
    <cellStyle name="Normal 18 11" xfId="4154" xr:uid="{00000000-0005-0000-0000-000095320000}"/>
    <cellStyle name="Normal 18 12" xfId="4155" xr:uid="{00000000-0005-0000-0000-000096320000}"/>
    <cellStyle name="Normal 18 13" xfId="4156" xr:uid="{00000000-0005-0000-0000-000097320000}"/>
    <cellStyle name="Normal 18 14" xfId="4157" xr:uid="{00000000-0005-0000-0000-000098320000}"/>
    <cellStyle name="Normal 18 15" xfId="4158" xr:uid="{00000000-0005-0000-0000-000099320000}"/>
    <cellStyle name="Normal 18 16" xfId="4159" xr:uid="{00000000-0005-0000-0000-00009A320000}"/>
    <cellStyle name="Normal 18 17" xfId="4160" xr:uid="{00000000-0005-0000-0000-00009B320000}"/>
    <cellStyle name="Normal 18 18" xfId="4161" xr:uid="{00000000-0005-0000-0000-00009C320000}"/>
    <cellStyle name="Normal 18 19" xfId="4162" xr:uid="{00000000-0005-0000-0000-00009D320000}"/>
    <cellStyle name="Normal 18 2" xfId="4163" xr:uid="{00000000-0005-0000-0000-00009E320000}"/>
    <cellStyle name="Normal 18 2 2" xfId="4164" xr:uid="{00000000-0005-0000-0000-00009F320000}"/>
    <cellStyle name="Normal 18 2 2 2" xfId="53253" xr:uid="{00000000-0005-0000-0000-0000A0320000}"/>
    <cellStyle name="Normal 18 20" xfId="4165" xr:uid="{00000000-0005-0000-0000-0000A1320000}"/>
    <cellStyle name="Normal 18 21" xfId="4166" xr:uid="{00000000-0005-0000-0000-0000A2320000}"/>
    <cellStyle name="Normal 18 22" xfId="4167" xr:uid="{00000000-0005-0000-0000-0000A3320000}"/>
    <cellStyle name="Normal 18 23" xfId="4168" xr:uid="{00000000-0005-0000-0000-0000A4320000}"/>
    <cellStyle name="Normal 18 24" xfId="4169" xr:uid="{00000000-0005-0000-0000-0000A5320000}"/>
    <cellStyle name="Normal 18 25" xfId="4170" xr:uid="{00000000-0005-0000-0000-0000A6320000}"/>
    <cellStyle name="Normal 18 26" xfId="4171" xr:uid="{00000000-0005-0000-0000-0000A7320000}"/>
    <cellStyle name="Normal 18 27" xfId="4172" xr:uid="{00000000-0005-0000-0000-0000A8320000}"/>
    <cellStyle name="Normal 18 28" xfId="4173" xr:uid="{00000000-0005-0000-0000-0000A9320000}"/>
    <cellStyle name="Normal 18 29" xfId="4174" xr:uid="{00000000-0005-0000-0000-0000AA320000}"/>
    <cellStyle name="Normal 18 3" xfId="4175" xr:uid="{00000000-0005-0000-0000-0000AB320000}"/>
    <cellStyle name="Normal 18 3 2" xfId="53254" xr:uid="{00000000-0005-0000-0000-0000AC320000}"/>
    <cellStyle name="Normal 18 30" xfId="4176" xr:uid="{00000000-0005-0000-0000-0000AD320000}"/>
    <cellStyle name="Normal 18 31" xfId="4177" xr:uid="{00000000-0005-0000-0000-0000AE320000}"/>
    <cellStyle name="Normal 18 32" xfId="4178" xr:uid="{00000000-0005-0000-0000-0000AF320000}"/>
    <cellStyle name="Normal 18 33" xfId="4179" xr:uid="{00000000-0005-0000-0000-0000B0320000}"/>
    <cellStyle name="Normal 18 33 2" xfId="57827" xr:uid="{00000000-0005-0000-0000-0000B1320000}"/>
    <cellStyle name="Normal 18 4" xfId="4180" xr:uid="{00000000-0005-0000-0000-0000B2320000}"/>
    <cellStyle name="Normal 18 5" xfId="4181" xr:uid="{00000000-0005-0000-0000-0000B3320000}"/>
    <cellStyle name="Normal 18 6" xfId="4182" xr:uid="{00000000-0005-0000-0000-0000B4320000}"/>
    <cellStyle name="Normal 18 7" xfId="4183" xr:uid="{00000000-0005-0000-0000-0000B5320000}"/>
    <cellStyle name="Normal 18 8" xfId="4184" xr:uid="{00000000-0005-0000-0000-0000B6320000}"/>
    <cellStyle name="Normal 18 9" xfId="4185" xr:uid="{00000000-0005-0000-0000-0000B7320000}"/>
    <cellStyle name="Normal 18_time siries 191110 2" xfId="4186" xr:uid="{00000000-0005-0000-0000-0000B8320000}"/>
    <cellStyle name="Normal 180" xfId="53255" xr:uid="{00000000-0005-0000-0000-0000B9320000}"/>
    <cellStyle name="Normal 180 2" xfId="53256" xr:uid="{00000000-0005-0000-0000-0000BA320000}"/>
    <cellStyle name="Normal 180 2 2" xfId="53257" xr:uid="{00000000-0005-0000-0000-0000BB320000}"/>
    <cellStyle name="Normal 180 3" xfId="53258" xr:uid="{00000000-0005-0000-0000-0000BC320000}"/>
    <cellStyle name="Normal 181" xfId="53259" xr:uid="{00000000-0005-0000-0000-0000BD320000}"/>
    <cellStyle name="Normal 181 2" xfId="53260" xr:uid="{00000000-0005-0000-0000-0000BE320000}"/>
    <cellStyle name="Normal 181 2 2" xfId="53261" xr:uid="{00000000-0005-0000-0000-0000BF320000}"/>
    <cellStyle name="Normal 181 3" xfId="53262" xr:uid="{00000000-0005-0000-0000-0000C0320000}"/>
    <cellStyle name="Normal 182" xfId="53263" xr:uid="{00000000-0005-0000-0000-0000C1320000}"/>
    <cellStyle name="Normal 182 2" xfId="53264" xr:uid="{00000000-0005-0000-0000-0000C2320000}"/>
    <cellStyle name="Normal 182 2 2" xfId="53265" xr:uid="{00000000-0005-0000-0000-0000C3320000}"/>
    <cellStyle name="Normal 182 3" xfId="53266" xr:uid="{00000000-0005-0000-0000-0000C4320000}"/>
    <cellStyle name="Normal 183" xfId="53267" xr:uid="{00000000-0005-0000-0000-0000C5320000}"/>
    <cellStyle name="Normal 183 2" xfId="53268" xr:uid="{00000000-0005-0000-0000-0000C6320000}"/>
    <cellStyle name="Normal 183 2 2" xfId="53269" xr:uid="{00000000-0005-0000-0000-0000C7320000}"/>
    <cellStyle name="Normal 183 3" xfId="53270" xr:uid="{00000000-0005-0000-0000-0000C8320000}"/>
    <cellStyle name="Normal 184" xfId="53271" xr:uid="{00000000-0005-0000-0000-0000C9320000}"/>
    <cellStyle name="Normal 184 2" xfId="53272" xr:uid="{00000000-0005-0000-0000-0000CA320000}"/>
    <cellStyle name="Normal 184 2 2" xfId="53273" xr:uid="{00000000-0005-0000-0000-0000CB320000}"/>
    <cellStyle name="Normal 184 3" xfId="53274" xr:uid="{00000000-0005-0000-0000-0000CC320000}"/>
    <cellStyle name="Normal 185" xfId="53275" xr:uid="{00000000-0005-0000-0000-0000CD320000}"/>
    <cellStyle name="Normal 185 2" xfId="53276" xr:uid="{00000000-0005-0000-0000-0000CE320000}"/>
    <cellStyle name="Normal 185 2 2" xfId="53277" xr:uid="{00000000-0005-0000-0000-0000CF320000}"/>
    <cellStyle name="Normal 185 3" xfId="53278" xr:uid="{00000000-0005-0000-0000-0000D0320000}"/>
    <cellStyle name="Normal 186" xfId="53279" xr:uid="{00000000-0005-0000-0000-0000D1320000}"/>
    <cellStyle name="Normal 186 2" xfId="53280" xr:uid="{00000000-0005-0000-0000-0000D2320000}"/>
    <cellStyle name="Normal 186 2 2" xfId="53281" xr:uid="{00000000-0005-0000-0000-0000D3320000}"/>
    <cellStyle name="Normal 186 3" xfId="53282" xr:uid="{00000000-0005-0000-0000-0000D4320000}"/>
    <cellStyle name="Normal 187" xfId="53283" xr:uid="{00000000-0005-0000-0000-0000D5320000}"/>
    <cellStyle name="Normal 187 2" xfId="53284" xr:uid="{00000000-0005-0000-0000-0000D6320000}"/>
    <cellStyle name="Normal 187 2 2" xfId="53285" xr:uid="{00000000-0005-0000-0000-0000D7320000}"/>
    <cellStyle name="Normal 187 3" xfId="53286" xr:uid="{00000000-0005-0000-0000-0000D8320000}"/>
    <cellStyle name="Normal 188" xfId="53287" xr:uid="{00000000-0005-0000-0000-0000D9320000}"/>
    <cellStyle name="Normal 188 2" xfId="53288" xr:uid="{00000000-0005-0000-0000-0000DA320000}"/>
    <cellStyle name="Normal 188 2 2" xfId="53289" xr:uid="{00000000-0005-0000-0000-0000DB320000}"/>
    <cellStyle name="Normal 188 3" xfId="53290" xr:uid="{00000000-0005-0000-0000-0000DC320000}"/>
    <cellStyle name="Normal 189" xfId="53291" xr:uid="{00000000-0005-0000-0000-0000DD320000}"/>
    <cellStyle name="Normal 189 2" xfId="53292" xr:uid="{00000000-0005-0000-0000-0000DE320000}"/>
    <cellStyle name="Normal 189 2 2" xfId="53293" xr:uid="{00000000-0005-0000-0000-0000DF320000}"/>
    <cellStyle name="Normal 189 3" xfId="53294" xr:uid="{00000000-0005-0000-0000-0000E0320000}"/>
    <cellStyle name="Normal 19" xfId="4187" xr:uid="{00000000-0005-0000-0000-0000E1320000}"/>
    <cellStyle name="Normal 19 10" xfId="53295" xr:uid="{00000000-0005-0000-0000-0000E2320000}"/>
    <cellStyle name="Normal 19 11" xfId="53296" xr:uid="{00000000-0005-0000-0000-0000E3320000}"/>
    <cellStyle name="Normal 19 12" xfId="53297" xr:uid="{00000000-0005-0000-0000-0000E4320000}"/>
    <cellStyle name="Normal 19 13" xfId="53298" xr:uid="{00000000-0005-0000-0000-0000E5320000}"/>
    <cellStyle name="Normal 19 14" xfId="53299" xr:uid="{00000000-0005-0000-0000-0000E6320000}"/>
    <cellStyle name="Normal 19 15" xfId="53300" xr:uid="{00000000-0005-0000-0000-0000E7320000}"/>
    <cellStyle name="Normal 19 16" xfId="53301" xr:uid="{00000000-0005-0000-0000-0000E8320000}"/>
    <cellStyle name="Normal 19 17" xfId="53302" xr:uid="{00000000-0005-0000-0000-0000E9320000}"/>
    <cellStyle name="Normal 19 18" xfId="53303" xr:uid="{00000000-0005-0000-0000-0000EA320000}"/>
    <cellStyle name="Normal 19 19" xfId="53304" xr:uid="{00000000-0005-0000-0000-0000EB320000}"/>
    <cellStyle name="Normal 19 2" xfId="4188" xr:uid="{00000000-0005-0000-0000-0000EC320000}"/>
    <cellStyle name="Normal 19 2 2" xfId="4189" xr:uid="{00000000-0005-0000-0000-0000ED320000}"/>
    <cellStyle name="Normal 19 2 2 2" xfId="11939" xr:uid="{00000000-0005-0000-0000-0000EE320000}"/>
    <cellStyle name="Normal 19 2 2 2 2" xfId="11940" xr:uid="{00000000-0005-0000-0000-0000EF320000}"/>
    <cellStyle name="Normal 19 2 2 2 2 2" xfId="11941" xr:uid="{00000000-0005-0000-0000-0000F0320000}"/>
    <cellStyle name="Normal 19 2 2 2 2 2 2" xfId="11942" xr:uid="{00000000-0005-0000-0000-0000F1320000}"/>
    <cellStyle name="Normal 19 2 2 2 2 3" xfId="11943" xr:uid="{00000000-0005-0000-0000-0000F2320000}"/>
    <cellStyle name="Normal 19 2 2 2 2 3 2" xfId="11944" xr:uid="{00000000-0005-0000-0000-0000F3320000}"/>
    <cellStyle name="Normal 19 2 2 2 2 4" xfId="11945" xr:uid="{00000000-0005-0000-0000-0000F4320000}"/>
    <cellStyle name="Normal 19 2 2 2 3" xfId="11946" xr:uid="{00000000-0005-0000-0000-0000F5320000}"/>
    <cellStyle name="Normal 19 2 2 2 3 2" xfId="11947" xr:uid="{00000000-0005-0000-0000-0000F6320000}"/>
    <cellStyle name="Normal 19 2 2 2 4" xfId="11948" xr:uid="{00000000-0005-0000-0000-0000F7320000}"/>
    <cellStyle name="Normal 19 2 2 2 4 2" xfId="11949" xr:uid="{00000000-0005-0000-0000-0000F8320000}"/>
    <cellStyle name="Normal 19 2 2 2 5" xfId="11950" xr:uid="{00000000-0005-0000-0000-0000F9320000}"/>
    <cellStyle name="Normal 19 2 2 3" xfId="11951" xr:uid="{00000000-0005-0000-0000-0000FA320000}"/>
    <cellStyle name="Normal 19 2 2 3 2" xfId="11952" xr:uid="{00000000-0005-0000-0000-0000FB320000}"/>
    <cellStyle name="Normal 19 2 2 3 2 2" xfId="11953" xr:uid="{00000000-0005-0000-0000-0000FC320000}"/>
    <cellStyle name="Normal 19 2 2 3 3" xfId="11954" xr:uid="{00000000-0005-0000-0000-0000FD320000}"/>
    <cellStyle name="Normal 19 2 2 3 3 2" xfId="11955" xr:uid="{00000000-0005-0000-0000-0000FE320000}"/>
    <cellStyle name="Normal 19 2 2 3 4" xfId="11956" xr:uid="{00000000-0005-0000-0000-0000FF320000}"/>
    <cellStyle name="Normal 19 2 2 4" xfId="11957" xr:uid="{00000000-0005-0000-0000-000000330000}"/>
    <cellStyle name="Normal 19 2 2 4 2" xfId="11958" xr:uid="{00000000-0005-0000-0000-000001330000}"/>
    <cellStyle name="Normal 19 2 2 5" xfId="11959" xr:uid="{00000000-0005-0000-0000-000002330000}"/>
    <cellStyle name="Normal 19 2 2 5 2" xfId="11960" xr:uid="{00000000-0005-0000-0000-000003330000}"/>
    <cellStyle name="Normal 19 2 2 6" xfId="11961" xr:uid="{00000000-0005-0000-0000-000004330000}"/>
    <cellStyle name="Normal 19 2 3" xfId="11962" xr:uid="{00000000-0005-0000-0000-000005330000}"/>
    <cellStyle name="Normal 19 2 3 2" xfId="11963" xr:uid="{00000000-0005-0000-0000-000006330000}"/>
    <cellStyle name="Normal 19 2 3 2 2" xfId="11964" xr:uid="{00000000-0005-0000-0000-000007330000}"/>
    <cellStyle name="Normal 19 2 3 2 2 2" xfId="11965" xr:uid="{00000000-0005-0000-0000-000008330000}"/>
    <cellStyle name="Normal 19 2 3 2 3" xfId="11966" xr:uid="{00000000-0005-0000-0000-000009330000}"/>
    <cellStyle name="Normal 19 2 3 2 3 2" xfId="11967" xr:uid="{00000000-0005-0000-0000-00000A330000}"/>
    <cellStyle name="Normal 19 2 3 2 4" xfId="11968" xr:uid="{00000000-0005-0000-0000-00000B330000}"/>
    <cellStyle name="Normal 19 2 3 3" xfId="11969" xr:uid="{00000000-0005-0000-0000-00000C330000}"/>
    <cellStyle name="Normal 19 2 3 3 2" xfId="11970" xr:uid="{00000000-0005-0000-0000-00000D330000}"/>
    <cellStyle name="Normal 19 2 3 4" xfId="11971" xr:uid="{00000000-0005-0000-0000-00000E330000}"/>
    <cellStyle name="Normal 19 2 3 4 2" xfId="11972" xr:uid="{00000000-0005-0000-0000-00000F330000}"/>
    <cellStyle name="Normal 19 2 3 5" xfId="11973" xr:uid="{00000000-0005-0000-0000-000010330000}"/>
    <cellStyle name="Normal 19 2 4" xfId="11974" xr:uid="{00000000-0005-0000-0000-000011330000}"/>
    <cellStyle name="Normal 19 2 4 2" xfId="11975" xr:uid="{00000000-0005-0000-0000-000012330000}"/>
    <cellStyle name="Normal 19 2 4 2 2" xfId="11976" xr:uid="{00000000-0005-0000-0000-000013330000}"/>
    <cellStyle name="Normal 19 2 4 3" xfId="11977" xr:uid="{00000000-0005-0000-0000-000014330000}"/>
    <cellStyle name="Normal 19 2 4 3 2" xfId="11978" xr:uid="{00000000-0005-0000-0000-000015330000}"/>
    <cellStyle name="Normal 19 2 4 4" xfId="11979" xr:uid="{00000000-0005-0000-0000-000016330000}"/>
    <cellStyle name="Normal 19 2 5" xfId="11980" xr:uid="{00000000-0005-0000-0000-000017330000}"/>
    <cellStyle name="Normal 19 2 5 2" xfId="11981" xr:uid="{00000000-0005-0000-0000-000018330000}"/>
    <cellStyle name="Normal 19 2 6" xfId="11982" xr:uid="{00000000-0005-0000-0000-000019330000}"/>
    <cellStyle name="Normal 19 2 6 2" xfId="11983" xr:uid="{00000000-0005-0000-0000-00001A330000}"/>
    <cellStyle name="Normal 19 2 7" xfId="11984" xr:uid="{00000000-0005-0000-0000-00001B330000}"/>
    <cellStyle name="Normal 19 20" xfId="53305" xr:uid="{00000000-0005-0000-0000-00001C330000}"/>
    <cellStyle name="Normal 19 21" xfId="53306" xr:uid="{00000000-0005-0000-0000-00001D330000}"/>
    <cellStyle name="Normal 19 3" xfId="4190" xr:uid="{00000000-0005-0000-0000-00001E330000}"/>
    <cellStyle name="Normal 19 3 2" xfId="11985" xr:uid="{00000000-0005-0000-0000-00001F330000}"/>
    <cellStyle name="Normal 19 3 2 2" xfId="11986" xr:uid="{00000000-0005-0000-0000-000020330000}"/>
    <cellStyle name="Normal 19 3 2 2 2" xfId="11987" xr:uid="{00000000-0005-0000-0000-000021330000}"/>
    <cellStyle name="Normal 19 3 2 2 2 2" xfId="11988" xr:uid="{00000000-0005-0000-0000-000022330000}"/>
    <cellStyle name="Normal 19 3 2 2 3" xfId="11989" xr:uid="{00000000-0005-0000-0000-000023330000}"/>
    <cellStyle name="Normal 19 3 2 2 3 2" xfId="11990" xr:uid="{00000000-0005-0000-0000-000024330000}"/>
    <cellStyle name="Normal 19 3 2 2 4" xfId="11991" xr:uid="{00000000-0005-0000-0000-000025330000}"/>
    <cellStyle name="Normal 19 3 2 3" xfId="11992" xr:uid="{00000000-0005-0000-0000-000026330000}"/>
    <cellStyle name="Normal 19 3 2 3 2" xfId="11993" xr:uid="{00000000-0005-0000-0000-000027330000}"/>
    <cellStyle name="Normal 19 3 2 4" xfId="11994" xr:uid="{00000000-0005-0000-0000-000028330000}"/>
    <cellStyle name="Normal 19 3 2 4 2" xfId="11995" xr:uid="{00000000-0005-0000-0000-000029330000}"/>
    <cellStyle name="Normal 19 3 2 5" xfId="11996" xr:uid="{00000000-0005-0000-0000-00002A330000}"/>
    <cellStyle name="Normal 19 3 3" xfId="11997" xr:uid="{00000000-0005-0000-0000-00002B330000}"/>
    <cellStyle name="Normal 19 3 3 2" xfId="11998" xr:uid="{00000000-0005-0000-0000-00002C330000}"/>
    <cellStyle name="Normal 19 3 3 2 2" xfId="11999" xr:uid="{00000000-0005-0000-0000-00002D330000}"/>
    <cellStyle name="Normal 19 3 3 3" xfId="12000" xr:uid="{00000000-0005-0000-0000-00002E330000}"/>
    <cellStyle name="Normal 19 3 3 3 2" xfId="12001" xr:uid="{00000000-0005-0000-0000-00002F330000}"/>
    <cellStyle name="Normal 19 3 3 4" xfId="12002" xr:uid="{00000000-0005-0000-0000-000030330000}"/>
    <cellStyle name="Normal 19 3 4" xfId="12003" xr:uid="{00000000-0005-0000-0000-000031330000}"/>
    <cellStyle name="Normal 19 3 4 2" xfId="12004" xr:uid="{00000000-0005-0000-0000-000032330000}"/>
    <cellStyle name="Normal 19 3 5" xfId="12005" xr:uid="{00000000-0005-0000-0000-000033330000}"/>
    <cellStyle name="Normal 19 3 5 2" xfId="12006" xr:uid="{00000000-0005-0000-0000-000034330000}"/>
    <cellStyle name="Normal 19 3 6" xfId="12007" xr:uid="{00000000-0005-0000-0000-000035330000}"/>
    <cellStyle name="Normal 19 4" xfId="12008" xr:uid="{00000000-0005-0000-0000-000036330000}"/>
    <cellStyle name="Normal 19 5" xfId="12009" xr:uid="{00000000-0005-0000-0000-000037330000}"/>
    <cellStyle name="Normal 19 5 2" xfId="12010" xr:uid="{00000000-0005-0000-0000-000038330000}"/>
    <cellStyle name="Normal 19 5 2 2" xfId="12011" xr:uid="{00000000-0005-0000-0000-000039330000}"/>
    <cellStyle name="Normal 19 5 2 2 2" xfId="12012" xr:uid="{00000000-0005-0000-0000-00003A330000}"/>
    <cellStyle name="Normal 19 5 2 3" xfId="12013" xr:uid="{00000000-0005-0000-0000-00003B330000}"/>
    <cellStyle name="Normal 19 5 2 3 2" xfId="12014" xr:uid="{00000000-0005-0000-0000-00003C330000}"/>
    <cellStyle name="Normal 19 5 2 4" xfId="12015" xr:uid="{00000000-0005-0000-0000-00003D330000}"/>
    <cellStyle name="Normal 19 5 3" xfId="12016" xr:uid="{00000000-0005-0000-0000-00003E330000}"/>
    <cellStyle name="Normal 19 5 3 2" xfId="12017" xr:uid="{00000000-0005-0000-0000-00003F330000}"/>
    <cellStyle name="Normal 19 5 4" xfId="12018" xr:uid="{00000000-0005-0000-0000-000040330000}"/>
    <cellStyle name="Normal 19 5 4 2" xfId="12019" xr:uid="{00000000-0005-0000-0000-000041330000}"/>
    <cellStyle name="Normal 19 5 5" xfId="12020" xr:uid="{00000000-0005-0000-0000-000042330000}"/>
    <cellStyle name="Normal 19 6" xfId="12021" xr:uid="{00000000-0005-0000-0000-000043330000}"/>
    <cellStyle name="Normal 19 6 2" xfId="12022" xr:uid="{00000000-0005-0000-0000-000044330000}"/>
    <cellStyle name="Normal 19 6 2 2" xfId="12023" xr:uid="{00000000-0005-0000-0000-000045330000}"/>
    <cellStyle name="Normal 19 6 3" xfId="12024" xr:uid="{00000000-0005-0000-0000-000046330000}"/>
    <cellStyle name="Normal 19 6 3 2" xfId="12025" xr:uid="{00000000-0005-0000-0000-000047330000}"/>
    <cellStyle name="Normal 19 6 4" xfId="12026" xr:uid="{00000000-0005-0000-0000-000048330000}"/>
    <cellStyle name="Normal 19 7" xfId="12027" xr:uid="{00000000-0005-0000-0000-000049330000}"/>
    <cellStyle name="Normal 19 7 2" xfId="12028" xr:uid="{00000000-0005-0000-0000-00004A330000}"/>
    <cellStyle name="Normal 19 8" xfId="12029" xr:uid="{00000000-0005-0000-0000-00004B330000}"/>
    <cellStyle name="Normal 19 8 2" xfId="12030" xr:uid="{00000000-0005-0000-0000-00004C330000}"/>
    <cellStyle name="Normal 19 9" xfId="12031" xr:uid="{00000000-0005-0000-0000-00004D330000}"/>
    <cellStyle name="Normal 190" xfId="53307" xr:uid="{00000000-0005-0000-0000-00004E330000}"/>
    <cellStyle name="Normal 190 2" xfId="53308" xr:uid="{00000000-0005-0000-0000-00004F330000}"/>
    <cellStyle name="Normal 190 2 2" xfId="53309" xr:uid="{00000000-0005-0000-0000-000050330000}"/>
    <cellStyle name="Normal 190 3" xfId="53310" xr:uid="{00000000-0005-0000-0000-000051330000}"/>
    <cellStyle name="Normal 191" xfId="53311" xr:uid="{00000000-0005-0000-0000-000052330000}"/>
    <cellStyle name="Normal 191 2" xfId="53312" xr:uid="{00000000-0005-0000-0000-000053330000}"/>
    <cellStyle name="Normal 191 2 2" xfId="53313" xr:uid="{00000000-0005-0000-0000-000054330000}"/>
    <cellStyle name="Normal 191 3" xfId="53314" xr:uid="{00000000-0005-0000-0000-000055330000}"/>
    <cellStyle name="Normal 192" xfId="53315" xr:uid="{00000000-0005-0000-0000-000056330000}"/>
    <cellStyle name="Normal 192 2" xfId="53316" xr:uid="{00000000-0005-0000-0000-000057330000}"/>
    <cellStyle name="Normal 192 2 2" xfId="53317" xr:uid="{00000000-0005-0000-0000-000058330000}"/>
    <cellStyle name="Normal 192 3" xfId="53318" xr:uid="{00000000-0005-0000-0000-000059330000}"/>
    <cellStyle name="Normal 193" xfId="53319" xr:uid="{00000000-0005-0000-0000-00005A330000}"/>
    <cellStyle name="Normal 193 2" xfId="53320" xr:uid="{00000000-0005-0000-0000-00005B330000}"/>
    <cellStyle name="Normal 193 2 2" xfId="53321" xr:uid="{00000000-0005-0000-0000-00005C330000}"/>
    <cellStyle name="Normal 193 3" xfId="53322" xr:uid="{00000000-0005-0000-0000-00005D330000}"/>
    <cellStyle name="Normal 194" xfId="53323" xr:uid="{00000000-0005-0000-0000-00005E330000}"/>
    <cellStyle name="Normal 194 2" xfId="53324" xr:uid="{00000000-0005-0000-0000-00005F330000}"/>
    <cellStyle name="Normal 194 2 2" xfId="53325" xr:uid="{00000000-0005-0000-0000-000060330000}"/>
    <cellStyle name="Normal 194 3" xfId="53326" xr:uid="{00000000-0005-0000-0000-000061330000}"/>
    <cellStyle name="Normal 195" xfId="53327" xr:uid="{00000000-0005-0000-0000-000062330000}"/>
    <cellStyle name="Normal 195 2" xfId="53328" xr:uid="{00000000-0005-0000-0000-000063330000}"/>
    <cellStyle name="Normal 195 2 2" xfId="53329" xr:uid="{00000000-0005-0000-0000-000064330000}"/>
    <cellStyle name="Normal 195 3" xfId="53330" xr:uid="{00000000-0005-0000-0000-000065330000}"/>
    <cellStyle name="Normal 196" xfId="53331" xr:uid="{00000000-0005-0000-0000-000066330000}"/>
    <cellStyle name="Normal 196 2" xfId="53332" xr:uid="{00000000-0005-0000-0000-000067330000}"/>
    <cellStyle name="Normal 196 2 2" xfId="53333" xr:uid="{00000000-0005-0000-0000-000068330000}"/>
    <cellStyle name="Normal 196 3" xfId="53334" xr:uid="{00000000-0005-0000-0000-000069330000}"/>
    <cellStyle name="Normal 197" xfId="53335" xr:uid="{00000000-0005-0000-0000-00006A330000}"/>
    <cellStyle name="Normal 197 2" xfId="53336" xr:uid="{00000000-0005-0000-0000-00006B330000}"/>
    <cellStyle name="Normal 197 2 2" xfId="53337" xr:uid="{00000000-0005-0000-0000-00006C330000}"/>
    <cellStyle name="Normal 197 3" xfId="53338" xr:uid="{00000000-0005-0000-0000-00006D330000}"/>
    <cellStyle name="Normal 198" xfId="53339" xr:uid="{00000000-0005-0000-0000-00006E330000}"/>
    <cellStyle name="Normal 198 2" xfId="53340" xr:uid="{00000000-0005-0000-0000-00006F330000}"/>
    <cellStyle name="Normal 198 2 2" xfId="53341" xr:uid="{00000000-0005-0000-0000-000070330000}"/>
    <cellStyle name="Normal 198 3" xfId="53342" xr:uid="{00000000-0005-0000-0000-000071330000}"/>
    <cellStyle name="Normal 199" xfId="53343" xr:uid="{00000000-0005-0000-0000-000072330000}"/>
    <cellStyle name="Normal 199 2" xfId="53344" xr:uid="{00000000-0005-0000-0000-000073330000}"/>
    <cellStyle name="Normal 199 2 2" xfId="53345" xr:uid="{00000000-0005-0000-0000-000074330000}"/>
    <cellStyle name="Normal 199 3" xfId="53346" xr:uid="{00000000-0005-0000-0000-000075330000}"/>
    <cellStyle name="Normal 2" xfId="36" xr:uid="{00000000-0005-0000-0000-000076330000}"/>
    <cellStyle name="Normal 2 10" xfId="4191" xr:uid="{00000000-0005-0000-0000-000077330000}"/>
    <cellStyle name="Normal 2 10 10" xfId="53347" xr:uid="{00000000-0005-0000-0000-000078330000}"/>
    <cellStyle name="Normal 2 10 11" xfId="53348" xr:uid="{00000000-0005-0000-0000-000079330000}"/>
    <cellStyle name="Normal 2 10 12" xfId="53349" xr:uid="{00000000-0005-0000-0000-00007A330000}"/>
    <cellStyle name="Normal 2 10 13" xfId="53350" xr:uid="{00000000-0005-0000-0000-00007B330000}"/>
    <cellStyle name="Normal 2 10 14" xfId="53351" xr:uid="{00000000-0005-0000-0000-00007C330000}"/>
    <cellStyle name="Normal 2 10 15" xfId="53352" xr:uid="{00000000-0005-0000-0000-00007D330000}"/>
    <cellStyle name="Normal 2 10 16" xfId="53353" xr:uid="{00000000-0005-0000-0000-00007E330000}"/>
    <cellStyle name="Normal 2 10 17" xfId="53354" xr:uid="{00000000-0005-0000-0000-00007F330000}"/>
    <cellStyle name="Normal 2 10 18" xfId="53355" xr:uid="{00000000-0005-0000-0000-000080330000}"/>
    <cellStyle name="Normal 2 10 19" xfId="53356" xr:uid="{00000000-0005-0000-0000-000081330000}"/>
    <cellStyle name="Normal 2 10 2" xfId="4192" xr:uid="{00000000-0005-0000-0000-000082330000}"/>
    <cellStyle name="Normal 2 10 2 2" xfId="53357" xr:uid="{00000000-0005-0000-0000-000083330000}"/>
    <cellStyle name="Normal 2 10 20" xfId="53358" xr:uid="{00000000-0005-0000-0000-000084330000}"/>
    <cellStyle name="Normal 2 10 21" xfId="53359" xr:uid="{00000000-0005-0000-0000-000085330000}"/>
    <cellStyle name="Normal 2 10 22" xfId="53360" xr:uid="{00000000-0005-0000-0000-000086330000}"/>
    <cellStyle name="Normal 2 10 23" xfId="53361" xr:uid="{00000000-0005-0000-0000-000087330000}"/>
    <cellStyle name="Normal 2 10 24" xfId="53362" xr:uid="{00000000-0005-0000-0000-000088330000}"/>
    <cellStyle name="Normal 2 10 25" xfId="53363" xr:uid="{00000000-0005-0000-0000-000089330000}"/>
    <cellStyle name="Normal 2 10 26" xfId="53364" xr:uid="{00000000-0005-0000-0000-00008A330000}"/>
    <cellStyle name="Normal 2 10 27" xfId="53365" xr:uid="{00000000-0005-0000-0000-00008B330000}"/>
    <cellStyle name="Normal 2 10 28" xfId="53366" xr:uid="{00000000-0005-0000-0000-00008C330000}"/>
    <cellStyle name="Normal 2 10 29" xfId="53367" xr:uid="{00000000-0005-0000-0000-00008D330000}"/>
    <cellStyle name="Normal 2 10 3" xfId="4193" xr:uid="{00000000-0005-0000-0000-00008E330000}"/>
    <cellStyle name="Normal 2 10 3 2" xfId="4194" xr:uid="{00000000-0005-0000-0000-00008F330000}"/>
    <cellStyle name="Normal 2 10 3 2 2" xfId="4195" xr:uid="{00000000-0005-0000-0000-000090330000}"/>
    <cellStyle name="Normal 2 10 3 3" xfId="4196" xr:uid="{00000000-0005-0000-0000-000091330000}"/>
    <cellStyle name="Normal 2 10 30" xfId="53368" xr:uid="{00000000-0005-0000-0000-000092330000}"/>
    <cellStyle name="Normal 2 10 31" xfId="53369" xr:uid="{00000000-0005-0000-0000-000093330000}"/>
    <cellStyle name="Normal 2 10 32" xfId="53370" xr:uid="{00000000-0005-0000-0000-000094330000}"/>
    <cellStyle name="Normal 2 10 33" xfId="53371" xr:uid="{00000000-0005-0000-0000-000095330000}"/>
    <cellStyle name="Normal 2 10 34" xfId="53372" xr:uid="{00000000-0005-0000-0000-000096330000}"/>
    <cellStyle name="Normal 2 10 35" xfId="53373" xr:uid="{00000000-0005-0000-0000-000097330000}"/>
    <cellStyle name="Normal 2 10 36" xfId="53374" xr:uid="{00000000-0005-0000-0000-000098330000}"/>
    <cellStyle name="Normal 2 10 37" xfId="53375" xr:uid="{00000000-0005-0000-0000-000099330000}"/>
    <cellStyle name="Normal 2 10 38" xfId="53376" xr:uid="{00000000-0005-0000-0000-00009A330000}"/>
    <cellStyle name="Normal 2 10 39" xfId="53377" xr:uid="{00000000-0005-0000-0000-00009B330000}"/>
    <cellStyle name="Normal 2 10 4" xfId="53378" xr:uid="{00000000-0005-0000-0000-00009C330000}"/>
    <cellStyle name="Normal 2 10 40" xfId="53379" xr:uid="{00000000-0005-0000-0000-00009D330000}"/>
    <cellStyle name="Normal 2 10 41" xfId="53380" xr:uid="{00000000-0005-0000-0000-00009E330000}"/>
    <cellStyle name="Normal 2 10 42" xfId="53381" xr:uid="{00000000-0005-0000-0000-00009F330000}"/>
    <cellStyle name="Normal 2 10 43" xfId="53382" xr:uid="{00000000-0005-0000-0000-0000A0330000}"/>
    <cellStyle name="Normal 2 10 43 2" xfId="53383" xr:uid="{00000000-0005-0000-0000-0000A1330000}"/>
    <cellStyle name="Normal 2 10 5" xfId="53384" xr:uid="{00000000-0005-0000-0000-0000A2330000}"/>
    <cellStyle name="Normal 2 10 6" xfId="53385" xr:uid="{00000000-0005-0000-0000-0000A3330000}"/>
    <cellStyle name="Normal 2 10 7" xfId="53386" xr:uid="{00000000-0005-0000-0000-0000A4330000}"/>
    <cellStyle name="Normal 2 10 8" xfId="53387" xr:uid="{00000000-0005-0000-0000-0000A5330000}"/>
    <cellStyle name="Normal 2 10 9" xfId="53388" xr:uid="{00000000-0005-0000-0000-0000A6330000}"/>
    <cellStyle name="Normal 2 100" xfId="4197" xr:uid="{00000000-0005-0000-0000-0000A7330000}"/>
    <cellStyle name="Normal 2 100 2" xfId="53389" xr:uid="{00000000-0005-0000-0000-0000A8330000}"/>
    <cellStyle name="Normal 2 100 2 2" xfId="53390" xr:uid="{00000000-0005-0000-0000-0000A9330000}"/>
    <cellStyle name="Normal 2 100 2 2 2" xfId="53391" xr:uid="{00000000-0005-0000-0000-0000AA330000}"/>
    <cellStyle name="Normal 2 100 2 3" xfId="53392" xr:uid="{00000000-0005-0000-0000-0000AB330000}"/>
    <cellStyle name="Normal 2 100 3" xfId="53393" xr:uid="{00000000-0005-0000-0000-0000AC330000}"/>
    <cellStyle name="Normal 2 101" xfId="4198" xr:uid="{00000000-0005-0000-0000-0000AD330000}"/>
    <cellStyle name="Normal 2 101 2" xfId="53394" xr:uid="{00000000-0005-0000-0000-0000AE330000}"/>
    <cellStyle name="Normal 2 101 2 2" xfId="53395" xr:uid="{00000000-0005-0000-0000-0000AF330000}"/>
    <cellStyle name="Normal 2 101 2 2 2" xfId="53396" xr:uid="{00000000-0005-0000-0000-0000B0330000}"/>
    <cellStyle name="Normal 2 101 2 3" xfId="53397" xr:uid="{00000000-0005-0000-0000-0000B1330000}"/>
    <cellStyle name="Normal 2 101 3" xfId="53398" xr:uid="{00000000-0005-0000-0000-0000B2330000}"/>
    <cellStyle name="Normal 2 102" xfId="4199" xr:uid="{00000000-0005-0000-0000-0000B3330000}"/>
    <cellStyle name="Normal 2 102 2" xfId="53399" xr:uid="{00000000-0005-0000-0000-0000B4330000}"/>
    <cellStyle name="Normal 2 102 2 2" xfId="53400" xr:uid="{00000000-0005-0000-0000-0000B5330000}"/>
    <cellStyle name="Normal 2 102 2 2 2" xfId="53401" xr:uid="{00000000-0005-0000-0000-0000B6330000}"/>
    <cellStyle name="Normal 2 102 2 3" xfId="53402" xr:uid="{00000000-0005-0000-0000-0000B7330000}"/>
    <cellStyle name="Normal 2 102 3" xfId="53403" xr:uid="{00000000-0005-0000-0000-0000B8330000}"/>
    <cellStyle name="Normal 2 103" xfId="4200" xr:uid="{00000000-0005-0000-0000-0000B9330000}"/>
    <cellStyle name="Normal 2 103 2" xfId="53404" xr:uid="{00000000-0005-0000-0000-0000BA330000}"/>
    <cellStyle name="Normal 2 103 2 2" xfId="53405" xr:uid="{00000000-0005-0000-0000-0000BB330000}"/>
    <cellStyle name="Normal 2 103 2 2 2" xfId="53406" xr:uid="{00000000-0005-0000-0000-0000BC330000}"/>
    <cellStyle name="Normal 2 103 2 3" xfId="53407" xr:uid="{00000000-0005-0000-0000-0000BD330000}"/>
    <cellStyle name="Normal 2 103 3" xfId="53408" xr:uid="{00000000-0005-0000-0000-0000BE330000}"/>
    <cellStyle name="Normal 2 104" xfId="4201" xr:uid="{00000000-0005-0000-0000-0000BF330000}"/>
    <cellStyle name="Normal 2 104 2" xfId="53409" xr:uid="{00000000-0005-0000-0000-0000C0330000}"/>
    <cellStyle name="Normal 2 104 2 2" xfId="53410" xr:uid="{00000000-0005-0000-0000-0000C1330000}"/>
    <cellStyle name="Normal 2 104 2 2 2" xfId="53411" xr:uid="{00000000-0005-0000-0000-0000C2330000}"/>
    <cellStyle name="Normal 2 104 2 3" xfId="53412" xr:uid="{00000000-0005-0000-0000-0000C3330000}"/>
    <cellStyle name="Normal 2 104 3" xfId="53413" xr:uid="{00000000-0005-0000-0000-0000C4330000}"/>
    <cellStyle name="Normal 2 105" xfId="4202" xr:uid="{00000000-0005-0000-0000-0000C5330000}"/>
    <cellStyle name="Normal 2 105 2" xfId="53414" xr:uid="{00000000-0005-0000-0000-0000C6330000}"/>
    <cellStyle name="Normal 2 105 2 2" xfId="53415" xr:uid="{00000000-0005-0000-0000-0000C7330000}"/>
    <cellStyle name="Normal 2 105 2 2 2" xfId="53416" xr:uid="{00000000-0005-0000-0000-0000C8330000}"/>
    <cellStyle name="Normal 2 105 2 3" xfId="53417" xr:uid="{00000000-0005-0000-0000-0000C9330000}"/>
    <cellStyle name="Normal 2 105 3" xfId="53418" xr:uid="{00000000-0005-0000-0000-0000CA330000}"/>
    <cellStyle name="Normal 2 106" xfId="4203" xr:uid="{00000000-0005-0000-0000-0000CB330000}"/>
    <cellStyle name="Normal 2 106 2" xfId="53419" xr:uid="{00000000-0005-0000-0000-0000CC330000}"/>
    <cellStyle name="Normal 2 106 2 2" xfId="53420" xr:uid="{00000000-0005-0000-0000-0000CD330000}"/>
    <cellStyle name="Normal 2 106 2 2 2" xfId="53421" xr:uid="{00000000-0005-0000-0000-0000CE330000}"/>
    <cellStyle name="Normal 2 106 2 3" xfId="53422" xr:uid="{00000000-0005-0000-0000-0000CF330000}"/>
    <cellStyle name="Normal 2 106 3" xfId="53423" xr:uid="{00000000-0005-0000-0000-0000D0330000}"/>
    <cellStyle name="Normal 2 107" xfId="4204" xr:uid="{00000000-0005-0000-0000-0000D1330000}"/>
    <cellStyle name="Normal 2 107 2" xfId="53424" xr:uid="{00000000-0005-0000-0000-0000D2330000}"/>
    <cellStyle name="Normal 2 107 2 2" xfId="53425" xr:uid="{00000000-0005-0000-0000-0000D3330000}"/>
    <cellStyle name="Normal 2 107 2 2 2" xfId="53426" xr:uid="{00000000-0005-0000-0000-0000D4330000}"/>
    <cellStyle name="Normal 2 107 2 3" xfId="53427" xr:uid="{00000000-0005-0000-0000-0000D5330000}"/>
    <cellStyle name="Normal 2 107 3" xfId="53428" xr:uid="{00000000-0005-0000-0000-0000D6330000}"/>
    <cellStyle name="Normal 2 108" xfId="4205" xr:uid="{00000000-0005-0000-0000-0000D7330000}"/>
    <cellStyle name="Normal 2 108 2" xfId="53429" xr:uid="{00000000-0005-0000-0000-0000D8330000}"/>
    <cellStyle name="Normal 2 108 2 2" xfId="53430" xr:uid="{00000000-0005-0000-0000-0000D9330000}"/>
    <cellStyle name="Normal 2 108 2 2 2" xfId="53431" xr:uid="{00000000-0005-0000-0000-0000DA330000}"/>
    <cellStyle name="Normal 2 108 2 3" xfId="53432" xr:uid="{00000000-0005-0000-0000-0000DB330000}"/>
    <cellStyle name="Normal 2 108 3" xfId="53433" xr:uid="{00000000-0005-0000-0000-0000DC330000}"/>
    <cellStyle name="Normal 2 109" xfId="4206" xr:uid="{00000000-0005-0000-0000-0000DD330000}"/>
    <cellStyle name="Normal 2 109 2" xfId="53434" xr:uid="{00000000-0005-0000-0000-0000DE330000}"/>
    <cellStyle name="Normal 2 109 2 2" xfId="53435" xr:uid="{00000000-0005-0000-0000-0000DF330000}"/>
    <cellStyle name="Normal 2 109 2 2 2" xfId="53436" xr:uid="{00000000-0005-0000-0000-0000E0330000}"/>
    <cellStyle name="Normal 2 109 2 3" xfId="53437" xr:uid="{00000000-0005-0000-0000-0000E1330000}"/>
    <cellStyle name="Normal 2 109 3" xfId="53438" xr:uid="{00000000-0005-0000-0000-0000E2330000}"/>
    <cellStyle name="Normal 2 11" xfId="4207" xr:uid="{00000000-0005-0000-0000-0000E3330000}"/>
    <cellStyle name="Normal 2 11 10" xfId="53439" xr:uid="{00000000-0005-0000-0000-0000E4330000}"/>
    <cellStyle name="Normal 2 11 11" xfId="53440" xr:uid="{00000000-0005-0000-0000-0000E5330000}"/>
    <cellStyle name="Normal 2 11 12" xfId="53441" xr:uid="{00000000-0005-0000-0000-0000E6330000}"/>
    <cellStyle name="Normal 2 11 13" xfId="53442" xr:uid="{00000000-0005-0000-0000-0000E7330000}"/>
    <cellStyle name="Normal 2 11 14" xfId="53443" xr:uid="{00000000-0005-0000-0000-0000E8330000}"/>
    <cellStyle name="Normal 2 11 15" xfId="53444" xr:uid="{00000000-0005-0000-0000-0000E9330000}"/>
    <cellStyle name="Normal 2 11 16" xfId="53445" xr:uid="{00000000-0005-0000-0000-0000EA330000}"/>
    <cellStyle name="Normal 2 11 17" xfId="53446" xr:uid="{00000000-0005-0000-0000-0000EB330000}"/>
    <cellStyle name="Normal 2 11 18" xfId="53447" xr:uid="{00000000-0005-0000-0000-0000EC330000}"/>
    <cellStyle name="Normal 2 11 19" xfId="53448" xr:uid="{00000000-0005-0000-0000-0000ED330000}"/>
    <cellStyle name="Normal 2 11 2" xfId="4208" xr:uid="{00000000-0005-0000-0000-0000EE330000}"/>
    <cellStyle name="Normal 2 11 2 2" xfId="12032" xr:uid="{00000000-0005-0000-0000-0000EF330000}"/>
    <cellStyle name="Normal 2 11 20" xfId="53449" xr:uid="{00000000-0005-0000-0000-0000F0330000}"/>
    <cellStyle name="Normal 2 11 21" xfId="53450" xr:uid="{00000000-0005-0000-0000-0000F1330000}"/>
    <cellStyle name="Normal 2 11 22" xfId="53451" xr:uid="{00000000-0005-0000-0000-0000F2330000}"/>
    <cellStyle name="Normal 2 11 23" xfId="53452" xr:uid="{00000000-0005-0000-0000-0000F3330000}"/>
    <cellStyle name="Normal 2 11 24" xfId="53453" xr:uid="{00000000-0005-0000-0000-0000F4330000}"/>
    <cellStyle name="Normal 2 11 25" xfId="53454" xr:uid="{00000000-0005-0000-0000-0000F5330000}"/>
    <cellStyle name="Normal 2 11 26" xfId="53455" xr:uid="{00000000-0005-0000-0000-0000F6330000}"/>
    <cellStyle name="Normal 2 11 27" xfId="53456" xr:uid="{00000000-0005-0000-0000-0000F7330000}"/>
    <cellStyle name="Normal 2 11 28" xfId="53457" xr:uid="{00000000-0005-0000-0000-0000F8330000}"/>
    <cellStyle name="Normal 2 11 29" xfId="53458" xr:uid="{00000000-0005-0000-0000-0000F9330000}"/>
    <cellStyle name="Normal 2 11 3" xfId="4209" xr:uid="{00000000-0005-0000-0000-0000FA330000}"/>
    <cellStyle name="Normal 2 11 3 2" xfId="57828" xr:uid="{00000000-0005-0000-0000-0000FB330000}"/>
    <cellStyle name="Normal 2 11 30" xfId="53459" xr:uid="{00000000-0005-0000-0000-0000FC330000}"/>
    <cellStyle name="Normal 2 11 31" xfId="53460" xr:uid="{00000000-0005-0000-0000-0000FD330000}"/>
    <cellStyle name="Normal 2 11 32" xfId="53461" xr:uid="{00000000-0005-0000-0000-0000FE330000}"/>
    <cellStyle name="Normal 2 11 33" xfId="53462" xr:uid="{00000000-0005-0000-0000-0000FF330000}"/>
    <cellStyle name="Normal 2 11 34" xfId="53463" xr:uid="{00000000-0005-0000-0000-000000340000}"/>
    <cellStyle name="Normal 2 11 35" xfId="53464" xr:uid="{00000000-0005-0000-0000-000001340000}"/>
    <cellStyle name="Normal 2 11 36" xfId="53465" xr:uid="{00000000-0005-0000-0000-000002340000}"/>
    <cellStyle name="Normal 2 11 37" xfId="53466" xr:uid="{00000000-0005-0000-0000-000003340000}"/>
    <cellStyle name="Normal 2 11 38" xfId="53467" xr:uid="{00000000-0005-0000-0000-000004340000}"/>
    <cellStyle name="Normal 2 11 39" xfId="53468" xr:uid="{00000000-0005-0000-0000-000005340000}"/>
    <cellStyle name="Normal 2 11 4" xfId="53469" xr:uid="{00000000-0005-0000-0000-000006340000}"/>
    <cellStyle name="Normal 2 11 5" xfId="53470" xr:uid="{00000000-0005-0000-0000-000007340000}"/>
    <cellStyle name="Normal 2 11 6" xfId="53471" xr:uid="{00000000-0005-0000-0000-000008340000}"/>
    <cellStyle name="Normal 2 11 7" xfId="53472" xr:uid="{00000000-0005-0000-0000-000009340000}"/>
    <cellStyle name="Normal 2 11 8" xfId="53473" xr:uid="{00000000-0005-0000-0000-00000A340000}"/>
    <cellStyle name="Normal 2 11 9" xfId="53474" xr:uid="{00000000-0005-0000-0000-00000B340000}"/>
    <cellStyle name="Normal 2 110" xfId="4210" xr:uid="{00000000-0005-0000-0000-00000C340000}"/>
    <cellStyle name="Normal 2 110 2" xfId="53475" xr:uid="{00000000-0005-0000-0000-00000D340000}"/>
    <cellStyle name="Normal 2 110 2 2" xfId="53476" xr:uid="{00000000-0005-0000-0000-00000E340000}"/>
    <cellStyle name="Normal 2 110 2 2 2" xfId="53477" xr:uid="{00000000-0005-0000-0000-00000F340000}"/>
    <cellStyle name="Normal 2 110 2 3" xfId="53478" xr:uid="{00000000-0005-0000-0000-000010340000}"/>
    <cellStyle name="Normal 2 110 3" xfId="53479" xr:uid="{00000000-0005-0000-0000-000011340000}"/>
    <cellStyle name="Normal 2 111" xfId="4211" xr:uid="{00000000-0005-0000-0000-000012340000}"/>
    <cellStyle name="Normal 2 111 2" xfId="53480" xr:uid="{00000000-0005-0000-0000-000013340000}"/>
    <cellStyle name="Normal 2 111 2 2" xfId="53481" xr:uid="{00000000-0005-0000-0000-000014340000}"/>
    <cellStyle name="Normal 2 111 2 2 2" xfId="53482" xr:uid="{00000000-0005-0000-0000-000015340000}"/>
    <cellStyle name="Normal 2 111 2 3" xfId="53483" xr:uid="{00000000-0005-0000-0000-000016340000}"/>
    <cellStyle name="Normal 2 111 3" xfId="53484" xr:uid="{00000000-0005-0000-0000-000017340000}"/>
    <cellStyle name="Normal 2 112" xfId="4212" xr:uid="{00000000-0005-0000-0000-000018340000}"/>
    <cellStyle name="Normal 2 112 2" xfId="53485" xr:uid="{00000000-0005-0000-0000-000019340000}"/>
    <cellStyle name="Normal 2 112 2 2" xfId="53486" xr:uid="{00000000-0005-0000-0000-00001A340000}"/>
    <cellStyle name="Normal 2 112 2 2 2" xfId="53487" xr:uid="{00000000-0005-0000-0000-00001B340000}"/>
    <cellStyle name="Normal 2 112 2 3" xfId="53488" xr:uid="{00000000-0005-0000-0000-00001C340000}"/>
    <cellStyle name="Normal 2 112 3" xfId="53489" xr:uid="{00000000-0005-0000-0000-00001D340000}"/>
    <cellStyle name="Normal 2 113" xfId="4213" xr:uid="{00000000-0005-0000-0000-00001E340000}"/>
    <cellStyle name="Normal 2 113 2" xfId="53490" xr:uid="{00000000-0005-0000-0000-00001F340000}"/>
    <cellStyle name="Normal 2 113 2 2" xfId="53491" xr:uid="{00000000-0005-0000-0000-000020340000}"/>
    <cellStyle name="Normal 2 113 2 2 2" xfId="53492" xr:uid="{00000000-0005-0000-0000-000021340000}"/>
    <cellStyle name="Normal 2 113 2 3" xfId="53493" xr:uid="{00000000-0005-0000-0000-000022340000}"/>
    <cellStyle name="Normal 2 113 3" xfId="53494" xr:uid="{00000000-0005-0000-0000-000023340000}"/>
    <cellStyle name="Normal 2 114" xfId="4214" xr:uid="{00000000-0005-0000-0000-000024340000}"/>
    <cellStyle name="Normal 2 114 2" xfId="53495" xr:uid="{00000000-0005-0000-0000-000025340000}"/>
    <cellStyle name="Normal 2 114 2 2" xfId="53496" xr:uid="{00000000-0005-0000-0000-000026340000}"/>
    <cellStyle name="Normal 2 114 2 2 2" xfId="53497" xr:uid="{00000000-0005-0000-0000-000027340000}"/>
    <cellStyle name="Normal 2 114 2 3" xfId="53498" xr:uid="{00000000-0005-0000-0000-000028340000}"/>
    <cellStyle name="Normal 2 114 3" xfId="53499" xr:uid="{00000000-0005-0000-0000-000029340000}"/>
    <cellStyle name="Normal 2 115" xfId="4215" xr:uid="{00000000-0005-0000-0000-00002A340000}"/>
    <cellStyle name="Normal 2 115 2" xfId="53500" xr:uid="{00000000-0005-0000-0000-00002B340000}"/>
    <cellStyle name="Normal 2 115 2 2" xfId="53501" xr:uid="{00000000-0005-0000-0000-00002C340000}"/>
    <cellStyle name="Normal 2 115 2 2 2" xfId="53502" xr:uid="{00000000-0005-0000-0000-00002D340000}"/>
    <cellStyle name="Normal 2 115 2 3" xfId="53503" xr:uid="{00000000-0005-0000-0000-00002E340000}"/>
    <cellStyle name="Normal 2 115 3" xfId="53504" xr:uid="{00000000-0005-0000-0000-00002F340000}"/>
    <cellStyle name="Normal 2 116" xfId="4216" xr:uid="{00000000-0005-0000-0000-000030340000}"/>
    <cellStyle name="Normal 2 116 2" xfId="53505" xr:uid="{00000000-0005-0000-0000-000031340000}"/>
    <cellStyle name="Normal 2 116 2 2" xfId="53506" xr:uid="{00000000-0005-0000-0000-000032340000}"/>
    <cellStyle name="Normal 2 116 2 2 2" xfId="53507" xr:uid="{00000000-0005-0000-0000-000033340000}"/>
    <cellStyle name="Normal 2 116 2 3" xfId="53508" xr:uid="{00000000-0005-0000-0000-000034340000}"/>
    <cellStyle name="Normal 2 116 3" xfId="53509" xr:uid="{00000000-0005-0000-0000-000035340000}"/>
    <cellStyle name="Normal 2 117" xfId="4217" xr:uid="{00000000-0005-0000-0000-000036340000}"/>
    <cellStyle name="Normal 2 117 2" xfId="53510" xr:uid="{00000000-0005-0000-0000-000037340000}"/>
    <cellStyle name="Normal 2 117 2 2" xfId="53511" xr:uid="{00000000-0005-0000-0000-000038340000}"/>
    <cellStyle name="Normal 2 117 2 2 2" xfId="53512" xr:uid="{00000000-0005-0000-0000-000039340000}"/>
    <cellStyle name="Normal 2 117 2 3" xfId="53513" xr:uid="{00000000-0005-0000-0000-00003A340000}"/>
    <cellStyle name="Normal 2 117 3" xfId="53514" xr:uid="{00000000-0005-0000-0000-00003B340000}"/>
    <cellStyle name="Normal 2 118" xfId="4218" xr:uid="{00000000-0005-0000-0000-00003C340000}"/>
    <cellStyle name="Normal 2 118 2" xfId="53515" xr:uid="{00000000-0005-0000-0000-00003D340000}"/>
    <cellStyle name="Normal 2 118 2 2" xfId="53516" xr:uid="{00000000-0005-0000-0000-00003E340000}"/>
    <cellStyle name="Normal 2 118 2 2 2" xfId="53517" xr:uid="{00000000-0005-0000-0000-00003F340000}"/>
    <cellStyle name="Normal 2 118 2 3" xfId="53518" xr:uid="{00000000-0005-0000-0000-000040340000}"/>
    <cellStyle name="Normal 2 118 3" xfId="53519" xr:uid="{00000000-0005-0000-0000-000041340000}"/>
    <cellStyle name="Normal 2 119" xfId="4219" xr:uid="{00000000-0005-0000-0000-000042340000}"/>
    <cellStyle name="Normal 2 119 2" xfId="53520" xr:uid="{00000000-0005-0000-0000-000043340000}"/>
    <cellStyle name="Normal 2 119 2 2" xfId="53521" xr:uid="{00000000-0005-0000-0000-000044340000}"/>
    <cellStyle name="Normal 2 119 2 2 2" xfId="53522" xr:uid="{00000000-0005-0000-0000-000045340000}"/>
    <cellStyle name="Normal 2 119 2 3" xfId="53523" xr:uid="{00000000-0005-0000-0000-000046340000}"/>
    <cellStyle name="Normal 2 119 3" xfId="53524" xr:uid="{00000000-0005-0000-0000-000047340000}"/>
    <cellStyle name="Normal 2 12" xfId="4220" xr:uid="{00000000-0005-0000-0000-000048340000}"/>
    <cellStyle name="Normal 2 12 10" xfId="53525" xr:uid="{00000000-0005-0000-0000-000049340000}"/>
    <cellStyle name="Normal 2 12 11" xfId="53526" xr:uid="{00000000-0005-0000-0000-00004A340000}"/>
    <cellStyle name="Normal 2 12 12" xfId="53527" xr:uid="{00000000-0005-0000-0000-00004B340000}"/>
    <cellStyle name="Normal 2 12 13" xfId="53528" xr:uid="{00000000-0005-0000-0000-00004C340000}"/>
    <cellStyle name="Normal 2 12 14" xfId="53529" xr:uid="{00000000-0005-0000-0000-00004D340000}"/>
    <cellStyle name="Normal 2 12 15" xfId="53530" xr:uid="{00000000-0005-0000-0000-00004E340000}"/>
    <cellStyle name="Normal 2 12 16" xfId="53531" xr:uid="{00000000-0005-0000-0000-00004F340000}"/>
    <cellStyle name="Normal 2 12 17" xfId="53532" xr:uid="{00000000-0005-0000-0000-000050340000}"/>
    <cellStyle name="Normal 2 12 18" xfId="53533" xr:uid="{00000000-0005-0000-0000-000051340000}"/>
    <cellStyle name="Normal 2 12 19" xfId="53534" xr:uid="{00000000-0005-0000-0000-000052340000}"/>
    <cellStyle name="Normal 2 12 2" xfId="4221" xr:uid="{00000000-0005-0000-0000-000053340000}"/>
    <cellStyle name="Normal 2 12 2 2" xfId="53535" xr:uid="{00000000-0005-0000-0000-000054340000}"/>
    <cellStyle name="Normal 2 12 20" xfId="53536" xr:uid="{00000000-0005-0000-0000-000055340000}"/>
    <cellStyle name="Normal 2 12 21" xfId="53537" xr:uid="{00000000-0005-0000-0000-000056340000}"/>
    <cellStyle name="Normal 2 12 22" xfId="53538" xr:uid="{00000000-0005-0000-0000-000057340000}"/>
    <cellStyle name="Normal 2 12 23" xfId="53539" xr:uid="{00000000-0005-0000-0000-000058340000}"/>
    <cellStyle name="Normal 2 12 24" xfId="53540" xr:uid="{00000000-0005-0000-0000-000059340000}"/>
    <cellStyle name="Normal 2 12 25" xfId="53541" xr:uid="{00000000-0005-0000-0000-00005A340000}"/>
    <cellStyle name="Normal 2 12 26" xfId="53542" xr:uid="{00000000-0005-0000-0000-00005B340000}"/>
    <cellStyle name="Normal 2 12 27" xfId="53543" xr:uid="{00000000-0005-0000-0000-00005C340000}"/>
    <cellStyle name="Normal 2 12 28" xfId="53544" xr:uid="{00000000-0005-0000-0000-00005D340000}"/>
    <cellStyle name="Normal 2 12 29" xfId="53545" xr:uid="{00000000-0005-0000-0000-00005E340000}"/>
    <cellStyle name="Normal 2 12 3" xfId="4222" xr:uid="{00000000-0005-0000-0000-00005F340000}"/>
    <cellStyle name="Normal 2 12 3 2" xfId="57829" xr:uid="{00000000-0005-0000-0000-000060340000}"/>
    <cellStyle name="Normal 2 12 30" xfId="53546" xr:uid="{00000000-0005-0000-0000-000061340000}"/>
    <cellStyle name="Normal 2 12 31" xfId="53547" xr:uid="{00000000-0005-0000-0000-000062340000}"/>
    <cellStyle name="Normal 2 12 32" xfId="53548" xr:uid="{00000000-0005-0000-0000-000063340000}"/>
    <cellStyle name="Normal 2 12 33" xfId="53549" xr:uid="{00000000-0005-0000-0000-000064340000}"/>
    <cellStyle name="Normal 2 12 4" xfId="53550" xr:uid="{00000000-0005-0000-0000-000065340000}"/>
    <cellStyle name="Normal 2 12 5" xfId="53551" xr:uid="{00000000-0005-0000-0000-000066340000}"/>
    <cellStyle name="Normal 2 12 6" xfId="53552" xr:uid="{00000000-0005-0000-0000-000067340000}"/>
    <cellStyle name="Normal 2 12 7" xfId="53553" xr:uid="{00000000-0005-0000-0000-000068340000}"/>
    <cellStyle name="Normal 2 12 8" xfId="53554" xr:uid="{00000000-0005-0000-0000-000069340000}"/>
    <cellStyle name="Normal 2 12 9" xfId="53555" xr:uid="{00000000-0005-0000-0000-00006A340000}"/>
    <cellStyle name="Normal 2 120" xfId="4223" xr:uid="{00000000-0005-0000-0000-00006B340000}"/>
    <cellStyle name="Normal 2 120 2" xfId="53556" xr:uid="{00000000-0005-0000-0000-00006C340000}"/>
    <cellStyle name="Normal 2 120 2 2" xfId="53557" xr:uid="{00000000-0005-0000-0000-00006D340000}"/>
    <cellStyle name="Normal 2 120 2 2 2" xfId="53558" xr:uid="{00000000-0005-0000-0000-00006E340000}"/>
    <cellStyle name="Normal 2 120 2 3" xfId="53559" xr:uid="{00000000-0005-0000-0000-00006F340000}"/>
    <cellStyle name="Normal 2 120 3" xfId="53560" xr:uid="{00000000-0005-0000-0000-000070340000}"/>
    <cellStyle name="Normal 2 121" xfId="4224" xr:uid="{00000000-0005-0000-0000-000071340000}"/>
    <cellStyle name="Normal 2 121 2" xfId="53561" xr:uid="{00000000-0005-0000-0000-000072340000}"/>
    <cellStyle name="Normal 2 121 2 2" xfId="53562" xr:uid="{00000000-0005-0000-0000-000073340000}"/>
    <cellStyle name="Normal 2 121 2 2 2" xfId="53563" xr:uid="{00000000-0005-0000-0000-000074340000}"/>
    <cellStyle name="Normal 2 121 2 3" xfId="53564" xr:uid="{00000000-0005-0000-0000-000075340000}"/>
    <cellStyle name="Normal 2 121 3" xfId="53565" xr:uid="{00000000-0005-0000-0000-000076340000}"/>
    <cellStyle name="Normal 2 122" xfId="4225" xr:uid="{00000000-0005-0000-0000-000077340000}"/>
    <cellStyle name="Normal 2 122 2" xfId="53566" xr:uid="{00000000-0005-0000-0000-000078340000}"/>
    <cellStyle name="Normal 2 122 2 2" xfId="53567" xr:uid="{00000000-0005-0000-0000-000079340000}"/>
    <cellStyle name="Normal 2 122 2 2 2" xfId="53568" xr:uid="{00000000-0005-0000-0000-00007A340000}"/>
    <cellStyle name="Normal 2 122 2 3" xfId="53569" xr:uid="{00000000-0005-0000-0000-00007B340000}"/>
    <cellStyle name="Normal 2 122 3" xfId="53570" xr:uid="{00000000-0005-0000-0000-00007C340000}"/>
    <cellStyle name="Normal 2 123" xfId="4226" xr:uid="{00000000-0005-0000-0000-00007D340000}"/>
    <cellStyle name="Normal 2 123 2" xfId="53571" xr:uid="{00000000-0005-0000-0000-00007E340000}"/>
    <cellStyle name="Normal 2 123 2 2" xfId="53572" xr:uid="{00000000-0005-0000-0000-00007F340000}"/>
    <cellStyle name="Normal 2 123 2 2 2" xfId="53573" xr:uid="{00000000-0005-0000-0000-000080340000}"/>
    <cellStyle name="Normal 2 123 2 3" xfId="53574" xr:uid="{00000000-0005-0000-0000-000081340000}"/>
    <cellStyle name="Normal 2 123 3" xfId="53575" xr:uid="{00000000-0005-0000-0000-000082340000}"/>
    <cellStyle name="Normal 2 124" xfId="4227" xr:uid="{00000000-0005-0000-0000-000083340000}"/>
    <cellStyle name="Normal 2 124 2" xfId="53576" xr:uid="{00000000-0005-0000-0000-000084340000}"/>
    <cellStyle name="Normal 2 124 2 2" xfId="53577" xr:uid="{00000000-0005-0000-0000-000085340000}"/>
    <cellStyle name="Normal 2 124 2 2 2" xfId="53578" xr:uid="{00000000-0005-0000-0000-000086340000}"/>
    <cellStyle name="Normal 2 124 2 3" xfId="53579" xr:uid="{00000000-0005-0000-0000-000087340000}"/>
    <cellStyle name="Normal 2 124 3" xfId="53580" xr:uid="{00000000-0005-0000-0000-000088340000}"/>
    <cellStyle name="Normal 2 125" xfId="4228" xr:uid="{00000000-0005-0000-0000-000089340000}"/>
    <cellStyle name="Normal 2 125 2" xfId="53581" xr:uid="{00000000-0005-0000-0000-00008A340000}"/>
    <cellStyle name="Normal 2 125 2 2" xfId="53582" xr:uid="{00000000-0005-0000-0000-00008B340000}"/>
    <cellStyle name="Normal 2 125 2 2 2" xfId="53583" xr:uid="{00000000-0005-0000-0000-00008C340000}"/>
    <cellStyle name="Normal 2 125 2 3" xfId="53584" xr:uid="{00000000-0005-0000-0000-00008D340000}"/>
    <cellStyle name="Normal 2 125 3" xfId="53585" xr:uid="{00000000-0005-0000-0000-00008E340000}"/>
    <cellStyle name="Normal 2 126" xfId="4229" xr:uid="{00000000-0005-0000-0000-00008F340000}"/>
    <cellStyle name="Normal 2 126 2" xfId="53586" xr:uid="{00000000-0005-0000-0000-000090340000}"/>
    <cellStyle name="Normal 2 126 2 2" xfId="53587" xr:uid="{00000000-0005-0000-0000-000091340000}"/>
    <cellStyle name="Normal 2 126 2 2 2" xfId="53588" xr:uid="{00000000-0005-0000-0000-000092340000}"/>
    <cellStyle name="Normal 2 126 2 3" xfId="53589" xr:uid="{00000000-0005-0000-0000-000093340000}"/>
    <cellStyle name="Normal 2 126 3" xfId="53590" xr:uid="{00000000-0005-0000-0000-000094340000}"/>
    <cellStyle name="Normal 2 127" xfId="4230" xr:uid="{00000000-0005-0000-0000-000095340000}"/>
    <cellStyle name="Normal 2 127 2" xfId="53591" xr:uid="{00000000-0005-0000-0000-000096340000}"/>
    <cellStyle name="Normal 2 127 2 2" xfId="53592" xr:uid="{00000000-0005-0000-0000-000097340000}"/>
    <cellStyle name="Normal 2 127 2 2 2" xfId="53593" xr:uid="{00000000-0005-0000-0000-000098340000}"/>
    <cellStyle name="Normal 2 127 2 3" xfId="53594" xr:uid="{00000000-0005-0000-0000-000099340000}"/>
    <cellStyle name="Normal 2 127 3" xfId="53595" xr:uid="{00000000-0005-0000-0000-00009A340000}"/>
    <cellStyle name="Normal 2 128" xfId="4231" xr:uid="{00000000-0005-0000-0000-00009B340000}"/>
    <cellStyle name="Normal 2 128 2" xfId="53596" xr:uid="{00000000-0005-0000-0000-00009C340000}"/>
    <cellStyle name="Normal 2 128 2 2" xfId="53597" xr:uid="{00000000-0005-0000-0000-00009D340000}"/>
    <cellStyle name="Normal 2 128 2 2 2" xfId="53598" xr:uid="{00000000-0005-0000-0000-00009E340000}"/>
    <cellStyle name="Normal 2 128 2 3" xfId="53599" xr:uid="{00000000-0005-0000-0000-00009F340000}"/>
    <cellStyle name="Normal 2 128 3" xfId="53600" xr:uid="{00000000-0005-0000-0000-0000A0340000}"/>
    <cellStyle name="Normal 2 129" xfId="4232" xr:uid="{00000000-0005-0000-0000-0000A1340000}"/>
    <cellStyle name="Normal 2 129 2" xfId="53601" xr:uid="{00000000-0005-0000-0000-0000A2340000}"/>
    <cellStyle name="Normal 2 129 2 2" xfId="53602" xr:uid="{00000000-0005-0000-0000-0000A3340000}"/>
    <cellStyle name="Normal 2 129 2 2 2" xfId="53603" xr:uid="{00000000-0005-0000-0000-0000A4340000}"/>
    <cellStyle name="Normal 2 129 2 3" xfId="53604" xr:uid="{00000000-0005-0000-0000-0000A5340000}"/>
    <cellStyle name="Normal 2 129 3" xfId="53605" xr:uid="{00000000-0005-0000-0000-0000A6340000}"/>
    <cellStyle name="Normal 2 13" xfId="4233" xr:uid="{00000000-0005-0000-0000-0000A7340000}"/>
    <cellStyle name="Normal 2 13 10" xfId="53606" xr:uid="{00000000-0005-0000-0000-0000A8340000}"/>
    <cellStyle name="Normal 2 13 11" xfId="53607" xr:uid="{00000000-0005-0000-0000-0000A9340000}"/>
    <cellStyle name="Normal 2 13 12" xfId="53608" xr:uid="{00000000-0005-0000-0000-0000AA340000}"/>
    <cellStyle name="Normal 2 13 13" xfId="53609" xr:uid="{00000000-0005-0000-0000-0000AB340000}"/>
    <cellStyle name="Normal 2 13 14" xfId="53610" xr:uid="{00000000-0005-0000-0000-0000AC340000}"/>
    <cellStyle name="Normal 2 13 15" xfId="53611" xr:uid="{00000000-0005-0000-0000-0000AD340000}"/>
    <cellStyle name="Normal 2 13 16" xfId="53612" xr:uid="{00000000-0005-0000-0000-0000AE340000}"/>
    <cellStyle name="Normal 2 13 17" xfId="53613" xr:uid="{00000000-0005-0000-0000-0000AF340000}"/>
    <cellStyle name="Normal 2 13 18" xfId="53614" xr:uid="{00000000-0005-0000-0000-0000B0340000}"/>
    <cellStyle name="Normal 2 13 19" xfId="53615" xr:uid="{00000000-0005-0000-0000-0000B1340000}"/>
    <cellStyle name="Normal 2 13 2" xfId="4234" xr:uid="{00000000-0005-0000-0000-0000B2340000}"/>
    <cellStyle name="Normal 2 13 2 2" xfId="53616" xr:uid="{00000000-0005-0000-0000-0000B3340000}"/>
    <cellStyle name="Normal 2 13 20" xfId="53617" xr:uid="{00000000-0005-0000-0000-0000B4340000}"/>
    <cellStyle name="Normal 2 13 21" xfId="53618" xr:uid="{00000000-0005-0000-0000-0000B5340000}"/>
    <cellStyle name="Normal 2 13 22" xfId="53619" xr:uid="{00000000-0005-0000-0000-0000B6340000}"/>
    <cellStyle name="Normal 2 13 23" xfId="53620" xr:uid="{00000000-0005-0000-0000-0000B7340000}"/>
    <cellStyle name="Normal 2 13 24" xfId="53621" xr:uid="{00000000-0005-0000-0000-0000B8340000}"/>
    <cellStyle name="Normal 2 13 25" xfId="53622" xr:uid="{00000000-0005-0000-0000-0000B9340000}"/>
    <cellStyle name="Normal 2 13 26" xfId="53623" xr:uid="{00000000-0005-0000-0000-0000BA340000}"/>
    <cellStyle name="Normal 2 13 27" xfId="53624" xr:uid="{00000000-0005-0000-0000-0000BB340000}"/>
    <cellStyle name="Normal 2 13 3" xfId="4235" xr:uid="{00000000-0005-0000-0000-0000BC340000}"/>
    <cellStyle name="Normal 2 13 3 2" xfId="57830" xr:uid="{00000000-0005-0000-0000-0000BD340000}"/>
    <cellStyle name="Normal 2 13 4" xfId="53625" xr:uid="{00000000-0005-0000-0000-0000BE340000}"/>
    <cellStyle name="Normal 2 13 5" xfId="53626" xr:uid="{00000000-0005-0000-0000-0000BF340000}"/>
    <cellStyle name="Normal 2 13 6" xfId="53627" xr:uid="{00000000-0005-0000-0000-0000C0340000}"/>
    <cellStyle name="Normal 2 13 7" xfId="53628" xr:uid="{00000000-0005-0000-0000-0000C1340000}"/>
    <cellStyle name="Normal 2 13 8" xfId="53629" xr:uid="{00000000-0005-0000-0000-0000C2340000}"/>
    <cellStyle name="Normal 2 13 9" xfId="53630" xr:uid="{00000000-0005-0000-0000-0000C3340000}"/>
    <cellStyle name="Normal 2 130" xfId="4236" xr:uid="{00000000-0005-0000-0000-0000C4340000}"/>
    <cellStyle name="Normal 2 130 2" xfId="53631" xr:uid="{00000000-0005-0000-0000-0000C5340000}"/>
    <cellStyle name="Normal 2 130 2 2" xfId="53632" xr:uid="{00000000-0005-0000-0000-0000C6340000}"/>
    <cellStyle name="Normal 2 130 2 2 2" xfId="53633" xr:uid="{00000000-0005-0000-0000-0000C7340000}"/>
    <cellStyle name="Normal 2 130 2 3" xfId="53634" xr:uid="{00000000-0005-0000-0000-0000C8340000}"/>
    <cellStyle name="Normal 2 130 3" xfId="53635" xr:uid="{00000000-0005-0000-0000-0000C9340000}"/>
    <cellStyle name="Normal 2 131" xfId="4237" xr:uid="{00000000-0005-0000-0000-0000CA340000}"/>
    <cellStyle name="Normal 2 131 2" xfId="53636" xr:uid="{00000000-0005-0000-0000-0000CB340000}"/>
    <cellStyle name="Normal 2 131 2 2" xfId="53637" xr:uid="{00000000-0005-0000-0000-0000CC340000}"/>
    <cellStyle name="Normal 2 131 2 2 2" xfId="53638" xr:uid="{00000000-0005-0000-0000-0000CD340000}"/>
    <cellStyle name="Normal 2 131 2 3" xfId="53639" xr:uid="{00000000-0005-0000-0000-0000CE340000}"/>
    <cellStyle name="Normal 2 131 3" xfId="53640" xr:uid="{00000000-0005-0000-0000-0000CF340000}"/>
    <cellStyle name="Normal 2 132" xfId="4238" xr:uid="{00000000-0005-0000-0000-0000D0340000}"/>
    <cellStyle name="Normal 2 132 2" xfId="53641" xr:uid="{00000000-0005-0000-0000-0000D1340000}"/>
    <cellStyle name="Normal 2 132 2 2" xfId="53642" xr:uid="{00000000-0005-0000-0000-0000D2340000}"/>
    <cellStyle name="Normal 2 132 2 2 2" xfId="53643" xr:uid="{00000000-0005-0000-0000-0000D3340000}"/>
    <cellStyle name="Normal 2 132 2 3" xfId="53644" xr:uid="{00000000-0005-0000-0000-0000D4340000}"/>
    <cellStyle name="Normal 2 132 3" xfId="53645" xr:uid="{00000000-0005-0000-0000-0000D5340000}"/>
    <cellStyle name="Normal 2 133" xfId="4239" xr:uid="{00000000-0005-0000-0000-0000D6340000}"/>
    <cellStyle name="Normal 2 133 2" xfId="53646" xr:uid="{00000000-0005-0000-0000-0000D7340000}"/>
    <cellStyle name="Normal 2 133 2 2" xfId="53647" xr:uid="{00000000-0005-0000-0000-0000D8340000}"/>
    <cellStyle name="Normal 2 133 2 2 2" xfId="53648" xr:uid="{00000000-0005-0000-0000-0000D9340000}"/>
    <cellStyle name="Normal 2 133 2 3" xfId="53649" xr:uid="{00000000-0005-0000-0000-0000DA340000}"/>
    <cellStyle name="Normal 2 133 3" xfId="53650" xr:uid="{00000000-0005-0000-0000-0000DB340000}"/>
    <cellStyle name="Normal 2 134" xfId="4240" xr:uid="{00000000-0005-0000-0000-0000DC340000}"/>
    <cellStyle name="Normal 2 134 2" xfId="53651" xr:uid="{00000000-0005-0000-0000-0000DD340000}"/>
    <cellStyle name="Normal 2 134 2 2" xfId="53652" xr:uid="{00000000-0005-0000-0000-0000DE340000}"/>
    <cellStyle name="Normal 2 134 2 2 2" xfId="53653" xr:uid="{00000000-0005-0000-0000-0000DF340000}"/>
    <cellStyle name="Normal 2 134 2 3" xfId="53654" xr:uid="{00000000-0005-0000-0000-0000E0340000}"/>
    <cellStyle name="Normal 2 134 3" xfId="53655" xr:uid="{00000000-0005-0000-0000-0000E1340000}"/>
    <cellStyle name="Normal 2 135" xfId="4241" xr:uid="{00000000-0005-0000-0000-0000E2340000}"/>
    <cellStyle name="Normal 2 135 2" xfId="53656" xr:uid="{00000000-0005-0000-0000-0000E3340000}"/>
    <cellStyle name="Normal 2 135 2 2" xfId="53657" xr:uid="{00000000-0005-0000-0000-0000E4340000}"/>
    <cellStyle name="Normal 2 135 2 2 2" xfId="53658" xr:uid="{00000000-0005-0000-0000-0000E5340000}"/>
    <cellStyle name="Normal 2 135 2 3" xfId="53659" xr:uid="{00000000-0005-0000-0000-0000E6340000}"/>
    <cellStyle name="Normal 2 135 3" xfId="53660" xr:uid="{00000000-0005-0000-0000-0000E7340000}"/>
    <cellStyle name="Normal 2 136" xfId="4242" xr:uid="{00000000-0005-0000-0000-0000E8340000}"/>
    <cellStyle name="Normal 2 136 2" xfId="53661" xr:uid="{00000000-0005-0000-0000-0000E9340000}"/>
    <cellStyle name="Normal 2 136 2 2" xfId="53662" xr:uid="{00000000-0005-0000-0000-0000EA340000}"/>
    <cellStyle name="Normal 2 136 2 2 2" xfId="53663" xr:uid="{00000000-0005-0000-0000-0000EB340000}"/>
    <cellStyle name="Normal 2 136 2 3" xfId="53664" xr:uid="{00000000-0005-0000-0000-0000EC340000}"/>
    <cellStyle name="Normal 2 136 3" xfId="53665" xr:uid="{00000000-0005-0000-0000-0000ED340000}"/>
    <cellStyle name="Normal 2 137" xfId="4243" xr:uid="{00000000-0005-0000-0000-0000EE340000}"/>
    <cellStyle name="Normal 2 137 2" xfId="53666" xr:uid="{00000000-0005-0000-0000-0000EF340000}"/>
    <cellStyle name="Normal 2 137 2 2" xfId="53667" xr:uid="{00000000-0005-0000-0000-0000F0340000}"/>
    <cellStyle name="Normal 2 137 2 2 2" xfId="53668" xr:uid="{00000000-0005-0000-0000-0000F1340000}"/>
    <cellStyle name="Normal 2 137 2 3" xfId="53669" xr:uid="{00000000-0005-0000-0000-0000F2340000}"/>
    <cellStyle name="Normal 2 137 3" xfId="53670" xr:uid="{00000000-0005-0000-0000-0000F3340000}"/>
    <cellStyle name="Normal 2 138" xfId="4244" xr:uid="{00000000-0005-0000-0000-0000F4340000}"/>
    <cellStyle name="Normal 2 138 2" xfId="53671" xr:uid="{00000000-0005-0000-0000-0000F5340000}"/>
    <cellStyle name="Normal 2 138 2 2" xfId="53672" xr:uid="{00000000-0005-0000-0000-0000F6340000}"/>
    <cellStyle name="Normal 2 138 2 2 2" xfId="53673" xr:uid="{00000000-0005-0000-0000-0000F7340000}"/>
    <cellStyle name="Normal 2 138 2 3" xfId="53674" xr:uid="{00000000-0005-0000-0000-0000F8340000}"/>
    <cellStyle name="Normal 2 138 3" xfId="53675" xr:uid="{00000000-0005-0000-0000-0000F9340000}"/>
    <cellStyle name="Normal 2 139" xfId="4245" xr:uid="{00000000-0005-0000-0000-0000FA340000}"/>
    <cellStyle name="Normal 2 139 2" xfId="53676" xr:uid="{00000000-0005-0000-0000-0000FB340000}"/>
    <cellStyle name="Normal 2 139 2 2" xfId="53677" xr:uid="{00000000-0005-0000-0000-0000FC340000}"/>
    <cellStyle name="Normal 2 139 2 2 2" xfId="53678" xr:uid="{00000000-0005-0000-0000-0000FD340000}"/>
    <cellStyle name="Normal 2 139 2 3" xfId="53679" xr:uid="{00000000-0005-0000-0000-0000FE340000}"/>
    <cellStyle name="Normal 2 139 3" xfId="53680" xr:uid="{00000000-0005-0000-0000-0000FF340000}"/>
    <cellStyle name="Normal 2 14" xfId="4246" xr:uid="{00000000-0005-0000-0000-000000350000}"/>
    <cellStyle name="Normal 2 14 10" xfId="53681" xr:uid="{00000000-0005-0000-0000-000001350000}"/>
    <cellStyle name="Normal 2 14 11" xfId="53682" xr:uid="{00000000-0005-0000-0000-000002350000}"/>
    <cellStyle name="Normal 2 14 12" xfId="53683" xr:uid="{00000000-0005-0000-0000-000003350000}"/>
    <cellStyle name="Normal 2 14 13" xfId="53684" xr:uid="{00000000-0005-0000-0000-000004350000}"/>
    <cellStyle name="Normal 2 14 14" xfId="53685" xr:uid="{00000000-0005-0000-0000-000005350000}"/>
    <cellStyle name="Normal 2 14 15" xfId="53686" xr:uid="{00000000-0005-0000-0000-000006350000}"/>
    <cellStyle name="Normal 2 14 16" xfId="53687" xr:uid="{00000000-0005-0000-0000-000007350000}"/>
    <cellStyle name="Normal 2 14 17" xfId="53688" xr:uid="{00000000-0005-0000-0000-000008350000}"/>
    <cellStyle name="Normal 2 14 18" xfId="53689" xr:uid="{00000000-0005-0000-0000-000009350000}"/>
    <cellStyle name="Normal 2 14 19" xfId="53690" xr:uid="{00000000-0005-0000-0000-00000A350000}"/>
    <cellStyle name="Normal 2 14 2" xfId="4247" xr:uid="{00000000-0005-0000-0000-00000B350000}"/>
    <cellStyle name="Normal 2 14 2 2" xfId="53691" xr:uid="{00000000-0005-0000-0000-00000C350000}"/>
    <cellStyle name="Normal 2 14 20" xfId="53692" xr:uid="{00000000-0005-0000-0000-00000D350000}"/>
    <cellStyle name="Normal 2 14 21" xfId="53693" xr:uid="{00000000-0005-0000-0000-00000E350000}"/>
    <cellStyle name="Normal 2 14 22" xfId="53694" xr:uid="{00000000-0005-0000-0000-00000F350000}"/>
    <cellStyle name="Normal 2 14 23" xfId="53695" xr:uid="{00000000-0005-0000-0000-000010350000}"/>
    <cellStyle name="Normal 2 14 24" xfId="53696" xr:uid="{00000000-0005-0000-0000-000011350000}"/>
    <cellStyle name="Normal 2 14 25" xfId="53697" xr:uid="{00000000-0005-0000-0000-000012350000}"/>
    <cellStyle name="Normal 2 14 26" xfId="53698" xr:uid="{00000000-0005-0000-0000-000013350000}"/>
    <cellStyle name="Normal 2 14 27" xfId="53699" xr:uid="{00000000-0005-0000-0000-000014350000}"/>
    <cellStyle name="Normal 2 14 3" xfId="4248" xr:uid="{00000000-0005-0000-0000-000015350000}"/>
    <cellStyle name="Normal 2 14 3 2" xfId="57831" xr:uid="{00000000-0005-0000-0000-000016350000}"/>
    <cellStyle name="Normal 2 14 4" xfId="53700" xr:uid="{00000000-0005-0000-0000-000017350000}"/>
    <cellStyle name="Normal 2 14 5" xfId="53701" xr:uid="{00000000-0005-0000-0000-000018350000}"/>
    <cellStyle name="Normal 2 14 6" xfId="53702" xr:uid="{00000000-0005-0000-0000-000019350000}"/>
    <cellStyle name="Normal 2 14 7" xfId="53703" xr:uid="{00000000-0005-0000-0000-00001A350000}"/>
    <cellStyle name="Normal 2 14 8" xfId="53704" xr:uid="{00000000-0005-0000-0000-00001B350000}"/>
    <cellStyle name="Normal 2 14 9" xfId="53705" xr:uid="{00000000-0005-0000-0000-00001C350000}"/>
    <cellStyle name="Normal 2 140" xfId="4249" xr:uid="{00000000-0005-0000-0000-00001D350000}"/>
    <cellStyle name="Normal 2 140 2" xfId="53706" xr:uid="{00000000-0005-0000-0000-00001E350000}"/>
    <cellStyle name="Normal 2 140 2 2" xfId="53707" xr:uid="{00000000-0005-0000-0000-00001F350000}"/>
    <cellStyle name="Normal 2 140 2 2 2" xfId="53708" xr:uid="{00000000-0005-0000-0000-000020350000}"/>
    <cellStyle name="Normal 2 140 2 3" xfId="53709" xr:uid="{00000000-0005-0000-0000-000021350000}"/>
    <cellStyle name="Normal 2 140 3" xfId="53710" xr:uid="{00000000-0005-0000-0000-000022350000}"/>
    <cellStyle name="Normal 2 141" xfId="4250" xr:uid="{00000000-0005-0000-0000-000023350000}"/>
    <cellStyle name="Normal 2 141 2" xfId="53711" xr:uid="{00000000-0005-0000-0000-000024350000}"/>
    <cellStyle name="Normal 2 141 2 2" xfId="53712" xr:uid="{00000000-0005-0000-0000-000025350000}"/>
    <cellStyle name="Normal 2 141 2 2 2" xfId="53713" xr:uid="{00000000-0005-0000-0000-000026350000}"/>
    <cellStyle name="Normal 2 141 2 3" xfId="53714" xr:uid="{00000000-0005-0000-0000-000027350000}"/>
    <cellStyle name="Normal 2 141 3" xfId="53715" xr:uid="{00000000-0005-0000-0000-000028350000}"/>
    <cellStyle name="Normal 2 142" xfId="4251" xr:uid="{00000000-0005-0000-0000-000029350000}"/>
    <cellStyle name="Normal 2 142 2" xfId="53716" xr:uid="{00000000-0005-0000-0000-00002A350000}"/>
    <cellStyle name="Normal 2 142 2 2" xfId="53717" xr:uid="{00000000-0005-0000-0000-00002B350000}"/>
    <cellStyle name="Normal 2 142 2 2 2" xfId="53718" xr:uid="{00000000-0005-0000-0000-00002C350000}"/>
    <cellStyle name="Normal 2 142 2 3" xfId="53719" xr:uid="{00000000-0005-0000-0000-00002D350000}"/>
    <cellStyle name="Normal 2 142 3" xfId="53720" xr:uid="{00000000-0005-0000-0000-00002E350000}"/>
    <cellStyle name="Normal 2 143" xfId="4252" xr:uid="{00000000-0005-0000-0000-00002F350000}"/>
    <cellStyle name="Normal 2 143 2" xfId="53721" xr:uid="{00000000-0005-0000-0000-000030350000}"/>
    <cellStyle name="Normal 2 143 2 2" xfId="53722" xr:uid="{00000000-0005-0000-0000-000031350000}"/>
    <cellStyle name="Normal 2 143 2 2 2" xfId="53723" xr:uid="{00000000-0005-0000-0000-000032350000}"/>
    <cellStyle name="Normal 2 143 2 3" xfId="53724" xr:uid="{00000000-0005-0000-0000-000033350000}"/>
    <cellStyle name="Normal 2 143 3" xfId="53725" xr:uid="{00000000-0005-0000-0000-000034350000}"/>
    <cellStyle name="Normal 2 144" xfId="4253" xr:uid="{00000000-0005-0000-0000-000035350000}"/>
    <cellStyle name="Normal 2 144 2" xfId="53726" xr:uid="{00000000-0005-0000-0000-000036350000}"/>
    <cellStyle name="Normal 2 144 2 2" xfId="53727" xr:uid="{00000000-0005-0000-0000-000037350000}"/>
    <cellStyle name="Normal 2 144 2 2 2" xfId="53728" xr:uid="{00000000-0005-0000-0000-000038350000}"/>
    <cellStyle name="Normal 2 144 2 3" xfId="53729" xr:uid="{00000000-0005-0000-0000-000039350000}"/>
    <cellStyle name="Normal 2 144 3" xfId="53730" xr:uid="{00000000-0005-0000-0000-00003A350000}"/>
    <cellStyle name="Normal 2 145" xfId="4254" xr:uid="{00000000-0005-0000-0000-00003B350000}"/>
    <cellStyle name="Normal 2 145 2" xfId="53731" xr:uid="{00000000-0005-0000-0000-00003C350000}"/>
    <cellStyle name="Normal 2 145 2 2" xfId="53732" xr:uid="{00000000-0005-0000-0000-00003D350000}"/>
    <cellStyle name="Normal 2 145 2 2 2" xfId="53733" xr:uid="{00000000-0005-0000-0000-00003E350000}"/>
    <cellStyle name="Normal 2 145 2 3" xfId="53734" xr:uid="{00000000-0005-0000-0000-00003F350000}"/>
    <cellStyle name="Normal 2 145 3" xfId="53735" xr:uid="{00000000-0005-0000-0000-000040350000}"/>
    <cellStyle name="Normal 2 146" xfId="4255" xr:uid="{00000000-0005-0000-0000-000041350000}"/>
    <cellStyle name="Normal 2 146 2" xfId="53736" xr:uid="{00000000-0005-0000-0000-000042350000}"/>
    <cellStyle name="Normal 2 146 2 2" xfId="53737" xr:uid="{00000000-0005-0000-0000-000043350000}"/>
    <cellStyle name="Normal 2 146 2 2 2" xfId="53738" xr:uid="{00000000-0005-0000-0000-000044350000}"/>
    <cellStyle name="Normal 2 146 2 3" xfId="53739" xr:uid="{00000000-0005-0000-0000-000045350000}"/>
    <cellStyle name="Normal 2 146 3" xfId="53740" xr:uid="{00000000-0005-0000-0000-000046350000}"/>
    <cellStyle name="Normal 2 147" xfId="4256" xr:uid="{00000000-0005-0000-0000-000047350000}"/>
    <cellStyle name="Normal 2 147 2" xfId="53741" xr:uid="{00000000-0005-0000-0000-000048350000}"/>
    <cellStyle name="Normal 2 147 2 2" xfId="53742" xr:uid="{00000000-0005-0000-0000-000049350000}"/>
    <cellStyle name="Normal 2 147 2 2 2" xfId="53743" xr:uid="{00000000-0005-0000-0000-00004A350000}"/>
    <cellStyle name="Normal 2 147 2 3" xfId="53744" xr:uid="{00000000-0005-0000-0000-00004B350000}"/>
    <cellStyle name="Normal 2 147 3" xfId="53745" xr:uid="{00000000-0005-0000-0000-00004C350000}"/>
    <cellStyle name="Normal 2 148" xfId="4257" xr:uid="{00000000-0005-0000-0000-00004D350000}"/>
    <cellStyle name="Normal 2 148 2" xfId="53746" xr:uid="{00000000-0005-0000-0000-00004E350000}"/>
    <cellStyle name="Normal 2 148 2 2" xfId="53747" xr:uid="{00000000-0005-0000-0000-00004F350000}"/>
    <cellStyle name="Normal 2 148 2 2 2" xfId="53748" xr:uid="{00000000-0005-0000-0000-000050350000}"/>
    <cellStyle name="Normal 2 148 2 3" xfId="53749" xr:uid="{00000000-0005-0000-0000-000051350000}"/>
    <cellStyle name="Normal 2 148 3" xfId="53750" xr:uid="{00000000-0005-0000-0000-000052350000}"/>
    <cellStyle name="Normal 2 149" xfId="4258" xr:uid="{00000000-0005-0000-0000-000053350000}"/>
    <cellStyle name="Normal 2 149 2" xfId="53751" xr:uid="{00000000-0005-0000-0000-000054350000}"/>
    <cellStyle name="Normal 2 149 2 2" xfId="53752" xr:uid="{00000000-0005-0000-0000-000055350000}"/>
    <cellStyle name="Normal 2 149 2 2 2" xfId="53753" xr:uid="{00000000-0005-0000-0000-000056350000}"/>
    <cellStyle name="Normal 2 149 2 3" xfId="53754" xr:uid="{00000000-0005-0000-0000-000057350000}"/>
    <cellStyle name="Normal 2 149 3" xfId="53755" xr:uid="{00000000-0005-0000-0000-000058350000}"/>
    <cellStyle name="Normal 2 15" xfId="4259" xr:uid="{00000000-0005-0000-0000-000059350000}"/>
    <cellStyle name="Normal 2 15 10" xfId="53756" xr:uid="{00000000-0005-0000-0000-00005A350000}"/>
    <cellStyle name="Normal 2 15 11" xfId="53757" xr:uid="{00000000-0005-0000-0000-00005B350000}"/>
    <cellStyle name="Normal 2 15 12" xfId="53758" xr:uid="{00000000-0005-0000-0000-00005C350000}"/>
    <cellStyle name="Normal 2 15 13" xfId="53759" xr:uid="{00000000-0005-0000-0000-00005D350000}"/>
    <cellStyle name="Normal 2 15 14" xfId="53760" xr:uid="{00000000-0005-0000-0000-00005E350000}"/>
    <cellStyle name="Normal 2 15 15" xfId="53761" xr:uid="{00000000-0005-0000-0000-00005F350000}"/>
    <cellStyle name="Normal 2 15 16" xfId="53762" xr:uid="{00000000-0005-0000-0000-000060350000}"/>
    <cellStyle name="Normal 2 15 17" xfId="53763" xr:uid="{00000000-0005-0000-0000-000061350000}"/>
    <cellStyle name="Normal 2 15 18" xfId="53764" xr:uid="{00000000-0005-0000-0000-000062350000}"/>
    <cellStyle name="Normal 2 15 19" xfId="53765" xr:uid="{00000000-0005-0000-0000-000063350000}"/>
    <cellStyle name="Normal 2 15 2" xfId="4260" xr:uid="{00000000-0005-0000-0000-000064350000}"/>
    <cellStyle name="Normal 2 15 2 2" xfId="53766" xr:uid="{00000000-0005-0000-0000-000065350000}"/>
    <cellStyle name="Normal 2 15 20" xfId="53767" xr:uid="{00000000-0005-0000-0000-000066350000}"/>
    <cellStyle name="Normal 2 15 21" xfId="53768" xr:uid="{00000000-0005-0000-0000-000067350000}"/>
    <cellStyle name="Normal 2 15 22" xfId="53769" xr:uid="{00000000-0005-0000-0000-000068350000}"/>
    <cellStyle name="Normal 2 15 23" xfId="53770" xr:uid="{00000000-0005-0000-0000-000069350000}"/>
    <cellStyle name="Normal 2 15 24" xfId="53771" xr:uid="{00000000-0005-0000-0000-00006A350000}"/>
    <cellStyle name="Normal 2 15 25" xfId="53772" xr:uid="{00000000-0005-0000-0000-00006B350000}"/>
    <cellStyle name="Normal 2 15 3" xfId="4261" xr:uid="{00000000-0005-0000-0000-00006C350000}"/>
    <cellStyle name="Normal 2 15 3 2" xfId="57832" xr:uid="{00000000-0005-0000-0000-00006D350000}"/>
    <cellStyle name="Normal 2 15 4" xfId="53773" xr:uid="{00000000-0005-0000-0000-00006E350000}"/>
    <cellStyle name="Normal 2 15 5" xfId="53774" xr:uid="{00000000-0005-0000-0000-00006F350000}"/>
    <cellStyle name="Normal 2 15 6" xfId="53775" xr:uid="{00000000-0005-0000-0000-000070350000}"/>
    <cellStyle name="Normal 2 15 7" xfId="53776" xr:uid="{00000000-0005-0000-0000-000071350000}"/>
    <cellStyle name="Normal 2 15 8" xfId="53777" xr:uid="{00000000-0005-0000-0000-000072350000}"/>
    <cellStyle name="Normal 2 15 9" xfId="53778" xr:uid="{00000000-0005-0000-0000-000073350000}"/>
    <cellStyle name="Normal 2 150" xfId="4262" xr:uid="{00000000-0005-0000-0000-000074350000}"/>
    <cellStyle name="Normal 2 150 2" xfId="53779" xr:uid="{00000000-0005-0000-0000-000075350000}"/>
    <cellStyle name="Normal 2 150 2 2" xfId="53780" xr:uid="{00000000-0005-0000-0000-000076350000}"/>
    <cellStyle name="Normal 2 150 2 2 2" xfId="53781" xr:uid="{00000000-0005-0000-0000-000077350000}"/>
    <cellStyle name="Normal 2 150 2 3" xfId="53782" xr:uid="{00000000-0005-0000-0000-000078350000}"/>
    <cellStyle name="Normal 2 150 3" xfId="53783" xr:uid="{00000000-0005-0000-0000-000079350000}"/>
    <cellStyle name="Normal 2 151" xfId="4263" xr:uid="{00000000-0005-0000-0000-00007A350000}"/>
    <cellStyle name="Normal 2 151 2" xfId="53784" xr:uid="{00000000-0005-0000-0000-00007B350000}"/>
    <cellStyle name="Normal 2 151 2 2" xfId="53785" xr:uid="{00000000-0005-0000-0000-00007C350000}"/>
    <cellStyle name="Normal 2 151 2 2 2" xfId="53786" xr:uid="{00000000-0005-0000-0000-00007D350000}"/>
    <cellStyle name="Normal 2 151 2 3" xfId="53787" xr:uid="{00000000-0005-0000-0000-00007E350000}"/>
    <cellStyle name="Normal 2 151 3" xfId="53788" xr:uid="{00000000-0005-0000-0000-00007F350000}"/>
    <cellStyle name="Normal 2 152" xfId="4264" xr:uid="{00000000-0005-0000-0000-000080350000}"/>
    <cellStyle name="Normal 2 152 2" xfId="53789" xr:uid="{00000000-0005-0000-0000-000081350000}"/>
    <cellStyle name="Normal 2 152 2 2" xfId="53790" xr:uid="{00000000-0005-0000-0000-000082350000}"/>
    <cellStyle name="Normal 2 152 2 2 2" xfId="53791" xr:uid="{00000000-0005-0000-0000-000083350000}"/>
    <cellStyle name="Normal 2 152 2 3" xfId="53792" xr:uid="{00000000-0005-0000-0000-000084350000}"/>
    <cellStyle name="Normal 2 152 3" xfId="53793" xr:uid="{00000000-0005-0000-0000-000085350000}"/>
    <cellStyle name="Normal 2 153" xfId="4265" xr:uid="{00000000-0005-0000-0000-000086350000}"/>
    <cellStyle name="Normal 2 153 2" xfId="53794" xr:uid="{00000000-0005-0000-0000-000087350000}"/>
    <cellStyle name="Normal 2 153 2 2" xfId="53795" xr:uid="{00000000-0005-0000-0000-000088350000}"/>
    <cellStyle name="Normal 2 153 2 2 2" xfId="53796" xr:uid="{00000000-0005-0000-0000-000089350000}"/>
    <cellStyle name="Normal 2 153 2 3" xfId="53797" xr:uid="{00000000-0005-0000-0000-00008A350000}"/>
    <cellStyle name="Normal 2 153 3" xfId="53798" xr:uid="{00000000-0005-0000-0000-00008B350000}"/>
    <cellStyle name="Normal 2 154" xfId="4266" xr:uid="{00000000-0005-0000-0000-00008C350000}"/>
    <cellStyle name="Normal 2 154 2" xfId="53799" xr:uid="{00000000-0005-0000-0000-00008D350000}"/>
    <cellStyle name="Normal 2 154 2 2" xfId="53800" xr:uid="{00000000-0005-0000-0000-00008E350000}"/>
    <cellStyle name="Normal 2 154 2 2 2" xfId="53801" xr:uid="{00000000-0005-0000-0000-00008F350000}"/>
    <cellStyle name="Normal 2 154 2 3" xfId="53802" xr:uid="{00000000-0005-0000-0000-000090350000}"/>
    <cellStyle name="Normal 2 154 3" xfId="53803" xr:uid="{00000000-0005-0000-0000-000091350000}"/>
    <cellStyle name="Normal 2 155" xfId="4267" xr:uid="{00000000-0005-0000-0000-000092350000}"/>
    <cellStyle name="Normal 2 155 2" xfId="53804" xr:uid="{00000000-0005-0000-0000-000093350000}"/>
    <cellStyle name="Normal 2 155 2 2" xfId="53805" xr:uid="{00000000-0005-0000-0000-000094350000}"/>
    <cellStyle name="Normal 2 155 2 2 2" xfId="53806" xr:uid="{00000000-0005-0000-0000-000095350000}"/>
    <cellStyle name="Normal 2 155 2 3" xfId="53807" xr:uid="{00000000-0005-0000-0000-000096350000}"/>
    <cellStyle name="Normal 2 155 3" xfId="53808" xr:uid="{00000000-0005-0000-0000-000097350000}"/>
    <cellStyle name="Normal 2 156" xfId="4268" xr:uid="{00000000-0005-0000-0000-000098350000}"/>
    <cellStyle name="Normal 2 156 2" xfId="53809" xr:uid="{00000000-0005-0000-0000-000099350000}"/>
    <cellStyle name="Normal 2 156 2 2" xfId="53810" xr:uid="{00000000-0005-0000-0000-00009A350000}"/>
    <cellStyle name="Normal 2 156 2 2 2" xfId="53811" xr:uid="{00000000-0005-0000-0000-00009B350000}"/>
    <cellStyle name="Normal 2 156 2 3" xfId="53812" xr:uid="{00000000-0005-0000-0000-00009C350000}"/>
    <cellStyle name="Normal 2 156 3" xfId="53813" xr:uid="{00000000-0005-0000-0000-00009D350000}"/>
    <cellStyle name="Normal 2 157" xfId="4269" xr:uid="{00000000-0005-0000-0000-00009E350000}"/>
    <cellStyle name="Normal 2 157 2" xfId="53814" xr:uid="{00000000-0005-0000-0000-00009F350000}"/>
    <cellStyle name="Normal 2 157 2 2" xfId="53815" xr:uid="{00000000-0005-0000-0000-0000A0350000}"/>
    <cellStyle name="Normal 2 157 2 2 2" xfId="53816" xr:uid="{00000000-0005-0000-0000-0000A1350000}"/>
    <cellStyle name="Normal 2 157 2 3" xfId="53817" xr:uid="{00000000-0005-0000-0000-0000A2350000}"/>
    <cellStyle name="Normal 2 157 3" xfId="53818" xr:uid="{00000000-0005-0000-0000-0000A3350000}"/>
    <cellStyle name="Normal 2 158" xfId="4270" xr:uid="{00000000-0005-0000-0000-0000A4350000}"/>
    <cellStyle name="Normal 2 158 2" xfId="53819" xr:uid="{00000000-0005-0000-0000-0000A5350000}"/>
    <cellStyle name="Normal 2 158 2 2" xfId="53820" xr:uid="{00000000-0005-0000-0000-0000A6350000}"/>
    <cellStyle name="Normal 2 158 2 2 2" xfId="53821" xr:uid="{00000000-0005-0000-0000-0000A7350000}"/>
    <cellStyle name="Normal 2 158 2 3" xfId="53822" xr:uid="{00000000-0005-0000-0000-0000A8350000}"/>
    <cellStyle name="Normal 2 158 3" xfId="53823" xr:uid="{00000000-0005-0000-0000-0000A9350000}"/>
    <cellStyle name="Normal 2 159" xfId="4271" xr:uid="{00000000-0005-0000-0000-0000AA350000}"/>
    <cellStyle name="Normal 2 159 2" xfId="53824" xr:uid="{00000000-0005-0000-0000-0000AB350000}"/>
    <cellStyle name="Normal 2 159 2 2" xfId="53825" xr:uid="{00000000-0005-0000-0000-0000AC350000}"/>
    <cellStyle name="Normal 2 159 2 2 2" xfId="53826" xr:uid="{00000000-0005-0000-0000-0000AD350000}"/>
    <cellStyle name="Normal 2 159 2 3" xfId="53827" xr:uid="{00000000-0005-0000-0000-0000AE350000}"/>
    <cellStyle name="Normal 2 159 3" xfId="53828" xr:uid="{00000000-0005-0000-0000-0000AF350000}"/>
    <cellStyle name="Normal 2 16" xfId="4272" xr:uid="{00000000-0005-0000-0000-0000B0350000}"/>
    <cellStyle name="Normal 2 16 10" xfId="53829" xr:uid="{00000000-0005-0000-0000-0000B1350000}"/>
    <cellStyle name="Normal 2 16 11" xfId="53830" xr:uid="{00000000-0005-0000-0000-0000B2350000}"/>
    <cellStyle name="Normal 2 16 12" xfId="53831" xr:uid="{00000000-0005-0000-0000-0000B3350000}"/>
    <cellStyle name="Normal 2 16 13" xfId="53832" xr:uid="{00000000-0005-0000-0000-0000B4350000}"/>
    <cellStyle name="Normal 2 16 14" xfId="53833" xr:uid="{00000000-0005-0000-0000-0000B5350000}"/>
    <cellStyle name="Normal 2 16 15" xfId="53834" xr:uid="{00000000-0005-0000-0000-0000B6350000}"/>
    <cellStyle name="Normal 2 16 16" xfId="53835" xr:uid="{00000000-0005-0000-0000-0000B7350000}"/>
    <cellStyle name="Normal 2 16 17" xfId="53836" xr:uid="{00000000-0005-0000-0000-0000B8350000}"/>
    <cellStyle name="Normal 2 16 18" xfId="53837" xr:uid="{00000000-0005-0000-0000-0000B9350000}"/>
    <cellStyle name="Normal 2 16 19" xfId="53838" xr:uid="{00000000-0005-0000-0000-0000BA350000}"/>
    <cellStyle name="Normal 2 16 2" xfId="4273" xr:uid="{00000000-0005-0000-0000-0000BB350000}"/>
    <cellStyle name="Normal 2 16 2 2" xfId="53839" xr:uid="{00000000-0005-0000-0000-0000BC350000}"/>
    <cellStyle name="Normal 2 16 20" xfId="53840" xr:uid="{00000000-0005-0000-0000-0000BD350000}"/>
    <cellStyle name="Normal 2 16 21" xfId="53841" xr:uid="{00000000-0005-0000-0000-0000BE350000}"/>
    <cellStyle name="Normal 2 16 3" xfId="4274" xr:uid="{00000000-0005-0000-0000-0000BF350000}"/>
    <cellStyle name="Normal 2 16 3 2" xfId="57833" xr:uid="{00000000-0005-0000-0000-0000C0350000}"/>
    <cellStyle name="Normal 2 16 4" xfId="53842" xr:uid="{00000000-0005-0000-0000-0000C1350000}"/>
    <cellStyle name="Normal 2 16 5" xfId="53843" xr:uid="{00000000-0005-0000-0000-0000C2350000}"/>
    <cellStyle name="Normal 2 16 6" xfId="53844" xr:uid="{00000000-0005-0000-0000-0000C3350000}"/>
    <cellStyle name="Normal 2 16 7" xfId="53845" xr:uid="{00000000-0005-0000-0000-0000C4350000}"/>
    <cellStyle name="Normal 2 16 8" xfId="53846" xr:uid="{00000000-0005-0000-0000-0000C5350000}"/>
    <cellStyle name="Normal 2 16 9" xfId="53847" xr:uid="{00000000-0005-0000-0000-0000C6350000}"/>
    <cellStyle name="Normal 2 160" xfId="4275" xr:uid="{00000000-0005-0000-0000-0000C7350000}"/>
    <cellStyle name="Normal 2 160 2" xfId="53848" xr:uid="{00000000-0005-0000-0000-0000C8350000}"/>
    <cellStyle name="Normal 2 160 2 2" xfId="53849" xr:uid="{00000000-0005-0000-0000-0000C9350000}"/>
    <cellStyle name="Normal 2 160 2 2 2" xfId="53850" xr:uid="{00000000-0005-0000-0000-0000CA350000}"/>
    <cellStyle name="Normal 2 160 2 3" xfId="53851" xr:uid="{00000000-0005-0000-0000-0000CB350000}"/>
    <cellStyle name="Normal 2 160 3" xfId="53852" xr:uid="{00000000-0005-0000-0000-0000CC350000}"/>
    <cellStyle name="Normal 2 161" xfId="4276" xr:uid="{00000000-0005-0000-0000-0000CD350000}"/>
    <cellStyle name="Normal 2 161 2" xfId="53853" xr:uid="{00000000-0005-0000-0000-0000CE350000}"/>
    <cellStyle name="Normal 2 161 2 2" xfId="53854" xr:uid="{00000000-0005-0000-0000-0000CF350000}"/>
    <cellStyle name="Normal 2 161 2 2 2" xfId="53855" xr:uid="{00000000-0005-0000-0000-0000D0350000}"/>
    <cellStyle name="Normal 2 161 2 3" xfId="53856" xr:uid="{00000000-0005-0000-0000-0000D1350000}"/>
    <cellStyle name="Normal 2 161 3" xfId="53857" xr:uid="{00000000-0005-0000-0000-0000D2350000}"/>
    <cellStyle name="Normal 2 162" xfId="4277" xr:uid="{00000000-0005-0000-0000-0000D3350000}"/>
    <cellStyle name="Normal 2 162 2" xfId="53858" xr:uid="{00000000-0005-0000-0000-0000D4350000}"/>
    <cellStyle name="Normal 2 162 2 2" xfId="53859" xr:uid="{00000000-0005-0000-0000-0000D5350000}"/>
    <cellStyle name="Normal 2 162 2 2 2" xfId="53860" xr:uid="{00000000-0005-0000-0000-0000D6350000}"/>
    <cellStyle name="Normal 2 162 2 2 2 2" xfId="53861" xr:uid="{00000000-0005-0000-0000-0000D7350000}"/>
    <cellStyle name="Normal 2 162 2 2 3" xfId="53862" xr:uid="{00000000-0005-0000-0000-0000D8350000}"/>
    <cellStyle name="Normal 2 162 3" xfId="53863" xr:uid="{00000000-0005-0000-0000-0000D9350000}"/>
    <cellStyle name="Normal 2 162 3 2" xfId="53864" xr:uid="{00000000-0005-0000-0000-0000DA350000}"/>
    <cellStyle name="Normal 2 162 3 2 2" xfId="53865" xr:uid="{00000000-0005-0000-0000-0000DB350000}"/>
    <cellStyle name="Normal 2 162 3 3" xfId="53866" xr:uid="{00000000-0005-0000-0000-0000DC350000}"/>
    <cellStyle name="Normal 2 162 4" xfId="53867" xr:uid="{00000000-0005-0000-0000-0000DD350000}"/>
    <cellStyle name="Normal 2 163" xfId="4278" xr:uid="{00000000-0005-0000-0000-0000DE350000}"/>
    <cellStyle name="Normal 2 163 2" xfId="53868" xr:uid="{00000000-0005-0000-0000-0000DF350000}"/>
    <cellStyle name="Normal 2 163 2 2" xfId="53869" xr:uid="{00000000-0005-0000-0000-0000E0350000}"/>
    <cellStyle name="Normal 2 163 2 2 2" xfId="53870" xr:uid="{00000000-0005-0000-0000-0000E1350000}"/>
    <cellStyle name="Normal 2 163 2 3" xfId="53871" xr:uid="{00000000-0005-0000-0000-0000E2350000}"/>
    <cellStyle name="Normal 2 163 3" xfId="53872" xr:uid="{00000000-0005-0000-0000-0000E3350000}"/>
    <cellStyle name="Normal 2 164" xfId="4279" xr:uid="{00000000-0005-0000-0000-0000E4350000}"/>
    <cellStyle name="Normal 2 164 2" xfId="53873" xr:uid="{00000000-0005-0000-0000-0000E5350000}"/>
    <cellStyle name="Normal 2 164 2 2" xfId="53874" xr:uid="{00000000-0005-0000-0000-0000E6350000}"/>
    <cellStyle name="Normal 2 164 2 2 2" xfId="53875" xr:uid="{00000000-0005-0000-0000-0000E7350000}"/>
    <cellStyle name="Normal 2 164 2 3" xfId="53876" xr:uid="{00000000-0005-0000-0000-0000E8350000}"/>
    <cellStyle name="Normal 2 164 3" xfId="53877" xr:uid="{00000000-0005-0000-0000-0000E9350000}"/>
    <cellStyle name="Normal 2 165" xfId="4280" xr:uid="{00000000-0005-0000-0000-0000EA350000}"/>
    <cellStyle name="Normal 2 165 2" xfId="53878" xr:uid="{00000000-0005-0000-0000-0000EB350000}"/>
    <cellStyle name="Normal 2 165 2 2" xfId="53879" xr:uid="{00000000-0005-0000-0000-0000EC350000}"/>
    <cellStyle name="Normal 2 165 2 2 2" xfId="53880" xr:uid="{00000000-0005-0000-0000-0000ED350000}"/>
    <cellStyle name="Normal 2 165 2 3" xfId="53881" xr:uid="{00000000-0005-0000-0000-0000EE350000}"/>
    <cellStyle name="Normal 2 165 3" xfId="53882" xr:uid="{00000000-0005-0000-0000-0000EF350000}"/>
    <cellStyle name="Normal 2 166" xfId="4281" xr:uid="{00000000-0005-0000-0000-0000F0350000}"/>
    <cellStyle name="Normal 2 166 2" xfId="53883" xr:uid="{00000000-0005-0000-0000-0000F1350000}"/>
    <cellStyle name="Normal 2 167" xfId="4282" xr:uid="{00000000-0005-0000-0000-0000F2350000}"/>
    <cellStyle name="Normal 2 167 2" xfId="53884" xr:uid="{00000000-0005-0000-0000-0000F3350000}"/>
    <cellStyle name="Normal 2 168" xfId="4283" xr:uid="{00000000-0005-0000-0000-0000F4350000}"/>
    <cellStyle name="Normal 2 168 2" xfId="53885" xr:uid="{00000000-0005-0000-0000-0000F5350000}"/>
    <cellStyle name="Normal 2 169" xfId="4284" xr:uid="{00000000-0005-0000-0000-0000F6350000}"/>
    <cellStyle name="Normal 2 169 2" xfId="53886" xr:uid="{00000000-0005-0000-0000-0000F7350000}"/>
    <cellStyle name="Normal 2 17" xfId="4285" xr:uid="{00000000-0005-0000-0000-0000F8350000}"/>
    <cellStyle name="Normal 2 17 10" xfId="53887" xr:uid="{00000000-0005-0000-0000-0000F9350000}"/>
    <cellStyle name="Normal 2 17 11" xfId="53888" xr:uid="{00000000-0005-0000-0000-0000FA350000}"/>
    <cellStyle name="Normal 2 17 12" xfId="53889" xr:uid="{00000000-0005-0000-0000-0000FB350000}"/>
    <cellStyle name="Normal 2 17 13" xfId="53890" xr:uid="{00000000-0005-0000-0000-0000FC350000}"/>
    <cellStyle name="Normal 2 17 14" xfId="53891" xr:uid="{00000000-0005-0000-0000-0000FD350000}"/>
    <cellStyle name="Normal 2 17 15" xfId="53892" xr:uid="{00000000-0005-0000-0000-0000FE350000}"/>
    <cellStyle name="Normal 2 17 16" xfId="53893" xr:uid="{00000000-0005-0000-0000-0000FF350000}"/>
    <cellStyle name="Normal 2 17 17" xfId="53894" xr:uid="{00000000-0005-0000-0000-000000360000}"/>
    <cellStyle name="Normal 2 17 18" xfId="53895" xr:uid="{00000000-0005-0000-0000-000001360000}"/>
    <cellStyle name="Normal 2 17 19" xfId="53896" xr:uid="{00000000-0005-0000-0000-000002360000}"/>
    <cellStyle name="Normal 2 17 2" xfId="4286" xr:uid="{00000000-0005-0000-0000-000003360000}"/>
    <cellStyle name="Normal 2 17 2 2" xfId="53897" xr:uid="{00000000-0005-0000-0000-000004360000}"/>
    <cellStyle name="Normal 2 17 20" xfId="53898" xr:uid="{00000000-0005-0000-0000-000005360000}"/>
    <cellStyle name="Normal 2 17 21" xfId="53899" xr:uid="{00000000-0005-0000-0000-000006360000}"/>
    <cellStyle name="Normal 2 17 3" xfId="4287" xr:uid="{00000000-0005-0000-0000-000007360000}"/>
    <cellStyle name="Normal 2 17 3 2" xfId="57834" xr:uid="{00000000-0005-0000-0000-000008360000}"/>
    <cellStyle name="Normal 2 17 4" xfId="53900" xr:uid="{00000000-0005-0000-0000-000009360000}"/>
    <cellStyle name="Normal 2 17 5" xfId="53901" xr:uid="{00000000-0005-0000-0000-00000A360000}"/>
    <cellStyle name="Normal 2 17 6" xfId="53902" xr:uid="{00000000-0005-0000-0000-00000B360000}"/>
    <cellStyle name="Normal 2 17 7" xfId="53903" xr:uid="{00000000-0005-0000-0000-00000C360000}"/>
    <cellStyle name="Normal 2 17 8" xfId="53904" xr:uid="{00000000-0005-0000-0000-00000D360000}"/>
    <cellStyle name="Normal 2 17 9" xfId="53905" xr:uid="{00000000-0005-0000-0000-00000E360000}"/>
    <cellStyle name="Normal 2 170" xfId="4288" xr:uid="{00000000-0005-0000-0000-00000F360000}"/>
    <cellStyle name="Normal 2 170 2" xfId="53906" xr:uid="{00000000-0005-0000-0000-000010360000}"/>
    <cellStyle name="Normal 2 171" xfId="4289" xr:uid="{00000000-0005-0000-0000-000011360000}"/>
    <cellStyle name="Normal 2 171 2" xfId="53907" xr:uid="{00000000-0005-0000-0000-000012360000}"/>
    <cellStyle name="Normal 2 172" xfId="4290" xr:uid="{00000000-0005-0000-0000-000013360000}"/>
    <cellStyle name="Normal 2 172 2" xfId="53908" xr:uid="{00000000-0005-0000-0000-000014360000}"/>
    <cellStyle name="Normal 2 173" xfId="4291" xr:uid="{00000000-0005-0000-0000-000015360000}"/>
    <cellStyle name="Normal 2 173 2" xfId="53909" xr:uid="{00000000-0005-0000-0000-000016360000}"/>
    <cellStyle name="Normal 2 174" xfId="4292" xr:uid="{00000000-0005-0000-0000-000017360000}"/>
    <cellStyle name="Normal 2 174 2" xfId="53910" xr:uid="{00000000-0005-0000-0000-000018360000}"/>
    <cellStyle name="Normal 2 175" xfId="4293" xr:uid="{00000000-0005-0000-0000-000019360000}"/>
    <cellStyle name="Normal 2 175 2" xfId="53911" xr:uid="{00000000-0005-0000-0000-00001A360000}"/>
    <cellStyle name="Normal 2 176" xfId="4294" xr:uid="{00000000-0005-0000-0000-00001B360000}"/>
    <cellStyle name="Normal 2 176 2" xfId="53912" xr:uid="{00000000-0005-0000-0000-00001C360000}"/>
    <cellStyle name="Normal 2 177" xfId="4295" xr:uid="{00000000-0005-0000-0000-00001D360000}"/>
    <cellStyle name="Normal 2 177 2" xfId="53913" xr:uid="{00000000-0005-0000-0000-00001E360000}"/>
    <cellStyle name="Normal 2 178" xfId="4296" xr:uid="{00000000-0005-0000-0000-00001F360000}"/>
    <cellStyle name="Normal 2 178 2" xfId="53914" xr:uid="{00000000-0005-0000-0000-000020360000}"/>
    <cellStyle name="Normal 2 179" xfId="4297" xr:uid="{00000000-0005-0000-0000-000021360000}"/>
    <cellStyle name="Normal 2 179 2" xfId="53915" xr:uid="{00000000-0005-0000-0000-000022360000}"/>
    <cellStyle name="Normal 2 18" xfId="4298" xr:uid="{00000000-0005-0000-0000-000023360000}"/>
    <cellStyle name="Normal 2 18 10" xfId="53916" xr:uid="{00000000-0005-0000-0000-000024360000}"/>
    <cellStyle name="Normal 2 18 11" xfId="53917" xr:uid="{00000000-0005-0000-0000-000025360000}"/>
    <cellStyle name="Normal 2 18 12" xfId="53918" xr:uid="{00000000-0005-0000-0000-000026360000}"/>
    <cellStyle name="Normal 2 18 13" xfId="53919" xr:uid="{00000000-0005-0000-0000-000027360000}"/>
    <cellStyle name="Normal 2 18 14" xfId="53920" xr:uid="{00000000-0005-0000-0000-000028360000}"/>
    <cellStyle name="Normal 2 18 15" xfId="53921" xr:uid="{00000000-0005-0000-0000-000029360000}"/>
    <cellStyle name="Normal 2 18 16" xfId="53922" xr:uid="{00000000-0005-0000-0000-00002A360000}"/>
    <cellStyle name="Normal 2 18 17" xfId="53923" xr:uid="{00000000-0005-0000-0000-00002B360000}"/>
    <cellStyle name="Normal 2 18 18" xfId="53924" xr:uid="{00000000-0005-0000-0000-00002C360000}"/>
    <cellStyle name="Normal 2 18 19" xfId="53925" xr:uid="{00000000-0005-0000-0000-00002D360000}"/>
    <cellStyle name="Normal 2 18 2" xfId="4299" xr:uid="{00000000-0005-0000-0000-00002E360000}"/>
    <cellStyle name="Normal 2 18 2 2" xfId="53926" xr:uid="{00000000-0005-0000-0000-00002F360000}"/>
    <cellStyle name="Normal 2 18 3" xfId="4300" xr:uid="{00000000-0005-0000-0000-000030360000}"/>
    <cellStyle name="Normal 2 18 3 2" xfId="57835" xr:uid="{00000000-0005-0000-0000-000031360000}"/>
    <cellStyle name="Normal 2 18 4" xfId="53927" xr:uid="{00000000-0005-0000-0000-000032360000}"/>
    <cellStyle name="Normal 2 18 5" xfId="53928" xr:uid="{00000000-0005-0000-0000-000033360000}"/>
    <cellStyle name="Normal 2 18 6" xfId="53929" xr:uid="{00000000-0005-0000-0000-000034360000}"/>
    <cellStyle name="Normal 2 18 7" xfId="53930" xr:uid="{00000000-0005-0000-0000-000035360000}"/>
    <cellStyle name="Normal 2 18 8" xfId="53931" xr:uid="{00000000-0005-0000-0000-000036360000}"/>
    <cellStyle name="Normal 2 18 9" xfId="53932" xr:uid="{00000000-0005-0000-0000-000037360000}"/>
    <cellStyle name="Normal 2 180" xfId="4301" xr:uid="{00000000-0005-0000-0000-000038360000}"/>
    <cellStyle name="Normal 2 180 2" xfId="53933" xr:uid="{00000000-0005-0000-0000-000039360000}"/>
    <cellStyle name="Normal 2 181" xfId="4302" xr:uid="{00000000-0005-0000-0000-00003A360000}"/>
    <cellStyle name="Normal 2 181 2" xfId="53934" xr:uid="{00000000-0005-0000-0000-00003B360000}"/>
    <cellStyle name="Normal 2 182" xfId="4303" xr:uid="{00000000-0005-0000-0000-00003C360000}"/>
    <cellStyle name="Normal 2 182 2" xfId="53935" xr:uid="{00000000-0005-0000-0000-00003D360000}"/>
    <cellStyle name="Normal 2 183" xfId="4304" xr:uid="{00000000-0005-0000-0000-00003E360000}"/>
    <cellStyle name="Normal 2 184" xfId="4305" xr:uid="{00000000-0005-0000-0000-00003F360000}"/>
    <cellStyle name="Normal 2 185" xfId="4306" xr:uid="{00000000-0005-0000-0000-000040360000}"/>
    <cellStyle name="Normal 2 186" xfId="4307" xr:uid="{00000000-0005-0000-0000-000041360000}"/>
    <cellStyle name="Normal 2 187" xfId="4308" xr:uid="{00000000-0005-0000-0000-000042360000}"/>
    <cellStyle name="Normal 2 188" xfId="4309" xr:uid="{00000000-0005-0000-0000-000043360000}"/>
    <cellStyle name="Normal 2 189" xfId="4310" xr:uid="{00000000-0005-0000-0000-000044360000}"/>
    <cellStyle name="Normal 2 19" xfId="4311" xr:uid="{00000000-0005-0000-0000-000045360000}"/>
    <cellStyle name="Normal 2 19 10" xfId="53936" xr:uid="{00000000-0005-0000-0000-000046360000}"/>
    <cellStyle name="Normal 2 19 11" xfId="53937" xr:uid="{00000000-0005-0000-0000-000047360000}"/>
    <cellStyle name="Normal 2 19 12" xfId="53938" xr:uid="{00000000-0005-0000-0000-000048360000}"/>
    <cellStyle name="Normal 2 19 13" xfId="53939" xr:uid="{00000000-0005-0000-0000-000049360000}"/>
    <cellStyle name="Normal 2 19 14" xfId="53940" xr:uid="{00000000-0005-0000-0000-00004A360000}"/>
    <cellStyle name="Normal 2 19 15" xfId="53941" xr:uid="{00000000-0005-0000-0000-00004B360000}"/>
    <cellStyle name="Normal 2 19 2" xfId="4312" xr:uid="{00000000-0005-0000-0000-00004C360000}"/>
    <cellStyle name="Normal 2 19 2 2" xfId="53942" xr:uid="{00000000-0005-0000-0000-00004D360000}"/>
    <cellStyle name="Normal 2 19 3" xfId="4313" xr:uid="{00000000-0005-0000-0000-00004E360000}"/>
    <cellStyle name="Normal 2 19 3 2" xfId="57836" xr:uid="{00000000-0005-0000-0000-00004F360000}"/>
    <cellStyle name="Normal 2 19 4" xfId="53943" xr:uid="{00000000-0005-0000-0000-000050360000}"/>
    <cellStyle name="Normal 2 19 5" xfId="53944" xr:uid="{00000000-0005-0000-0000-000051360000}"/>
    <cellStyle name="Normal 2 19 6" xfId="53945" xr:uid="{00000000-0005-0000-0000-000052360000}"/>
    <cellStyle name="Normal 2 19 7" xfId="53946" xr:uid="{00000000-0005-0000-0000-000053360000}"/>
    <cellStyle name="Normal 2 19 8" xfId="53947" xr:uid="{00000000-0005-0000-0000-000054360000}"/>
    <cellStyle name="Normal 2 19 9" xfId="53948" xr:uid="{00000000-0005-0000-0000-000055360000}"/>
    <cellStyle name="Normal 2 190" xfId="4314" xr:uid="{00000000-0005-0000-0000-000056360000}"/>
    <cellStyle name="Normal 2 191" xfId="4315" xr:uid="{00000000-0005-0000-0000-000057360000}"/>
    <cellStyle name="Normal 2 192" xfId="4316" xr:uid="{00000000-0005-0000-0000-000058360000}"/>
    <cellStyle name="Normal 2 193" xfId="4317" xr:uid="{00000000-0005-0000-0000-000059360000}"/>
    <cellStyle name="Normal 2 194" xfId="4318" xr:uid="{00000000-0005-0000-0000-00005A360000}"/>
    <cellStyle name="Normal 2 195" xfId="4319" xr:uid="{00000000-0005-0000-0000-00005B360000}"/>
    <cellStyle name="Normal 2 196" xfId="4320" xr:uid="{00000000-0005-0000-0000-00005C360000}"/>
    <cellStyle name="Normal 2 197" xfId="4321" xr:uid="{00000000-0005-0000-0000-00005D360000}"/>
    <cellStyle name="Normal 2 198" xfId="4322" xr:uid="{00000000-0005-0000-0000-00005E360000}"/>
    <cellStyle name="Normal 2 199" xfId="4323" xr:uid="{00000000-0005-0000-0000-00005F360000}"/>
    <cellStyle name="Normal 2 199 10" xfId="12033" xr:uid="{00000000-0005-0000-0000-000060360000}"/>
    <cellStyle name="Normal 2 199 10 2" xfId="12034" xr:uid="{00000000-0005-0000-0000-000061360000}"/>
    <cellStyle name="Normal 2 199 11" xfId="12035" xr:uid="{00000000-0005-0000-0000-000062360000}"/>
    <cellStyle name="Normal 2 199 2" xfId="4324" xr:uid="{00000000-0005-0000-0000-000063360000}"/>
    <cellStyle name="Normal 2 199 2 10" xfId="12036" xr:uid="{00000000-0005-0000-0000-000064360000}"/>
    <cellStyle name="Normal 2 199 2 2" xfId="4325" xr:uid="{00000000-0005-0000-0000-000065360000}"/>
    <cellStyle name="Normal 2 199 2 2 2" xfId="12037" xr:uid="{00000000-0005-0000-0000-000066360000}"/>
    <cellStyle name="Normal 2 199 2 2 2 2" xfId="12038" xr:uid="{00000000-0005-0000-0000-000067360000}"/>
    <cellStyle name="Normal 2 199 2 2 2 2 2" xfId="12039" xr:uid="{00000000-0005-0000-0000-000068360000}"/>
    <cellStyle name="Normal 2 199 2 2 2 2 2 2" xfId="12040" xr:uid="{00000000-0005-0000-0000-000069360000}"/>
    <cellStyle name="Normal 2 199 2 2 2 2 2 2 2" xfId="12041" xr:uid="{00000000-0005-0000-0000-00006A360000}"/>
    <cellStyle name="Normal 2 199 2 2 2 2 2 2 2 2" xfId="12042" xr:uid="{00000000-0005-0000-0000-00006B360000}"/>
    <cellStyle name="Normal 2 199 2 2 2 2 2 2 3" xfId="12043" xr:uid="{00000000-0005-0000-0000-00006C360000}"/>
    <cellStyle name="Normal 2 199 2 2 2 2 2 2 3 2" xfId="12044" xr:uid="{00000000-0005-0000-0000-00006D360000}"/>
    <cellStyle name="Normal 2 199 2 2 2 2 2 2 4" xfId="12045" xr:uid="{00000000-0005-0000-0000-00006E360000}"/>
    <cellStyle name="Normal 2 199 2 2 2 2 2 3" xfId="12046" xr:uid="{00000000-0005-0000-0000-00006F360000}"/>
    <cellStyle name="Normal 2 199 2 2 2 2 2 3 2" xfId="12047" xr:uid="{00000000-0005-0000-0000-000070360000}"/>
    <cellStyle name="Normal 2 199 2 2 2 2 2 4" xfId="12048" xr:uid="{00000000-0005-0000-0000-000071360000}"/>
    <cellStyle name="Normal 2 199 2 2 2 2 2 4 2" xfId="12049" xr:uid="{00000000-0005-0000-0000-000072360000}"/>
    <cellStyle name="Normal 2 199 2 2 2 2 2 5" xfId="12050" xr:uid="{00000000-0005-0000-0000-000073360000}"/>
    <cellStyle name="Normal 2 199 2 2 2 2 3" xfId="12051" xr:uid="{00000000-0005-0000-0000-000074360000}"/>
    <cellStyle name="Normal 2 199 2 2 2 2 3 2" xfId="12052" xr:uid="{00000000-0005-0000-0000-000075360000}"/>
    <cellStyle name="Normal 2 199 2 2 2 2 3 2 2" xfId="12053" xr:uid="{00000000-0005-0000-0000-000076360000}"/>
    <cellStyle name="Normal 2 199 2 2 2 2 3 3" xfId="12054" xr:uid="{00000000-0005-0000-0000-000077360000}"/>
    <cellStyle name="Normal 2 199 2 2 2 2 3 3 2" xfId="12055" xr:uid="{00000000-0005-0000-0000-000078360000}"/>
    <cellStyle name="Normal 2 199 2 2 2 2 3 4" xfId="12056" xr:uid="{00000000-0005-0000-0000-000079360000}"/>
    <cellStyle name="Normal 2 199 2 2 2 2 4" xfId="12057" xr:uid="{00000000-0005-0000-0000-00007A360000}"/>
    <cellStyle name="Normal 2 199 2 2 2 2 4 2" xfId="12058" xr:uid="{00000000-0005-0000-0000-00007B360000}"/>
    <cellStyle name="Normal 2 199 2 2 2 2 5" xfId="12059" xr:uid="{00000000-0005-0000-0000-00007C360000}"/>
    <cellStyle name="Normal 2 199 2 2 2 2 5 2" xfId="12060" xr:uid="{00000000-0005-0000-0000-00007D360000}"/>
    <cellStyle name="Normal 2 199 2 2 2 2 6" xfId="12061" xr:uid="{00000000-0005-0000-0000-00007E360000}"/>
    <cellStyle name="Normal 2 199 2 2 2 3" xfId="12062" xr:uid="{00000000-0005-0000-0000-00007F360000}"/>
    <cellStyle name="Normal 2 199 2 2 2 3 2" xfId="12063" xr:uid="{00000000-0005-0000-0000-000080360000}"/>
    <cellStyle name="Normal 2 199 2 2 2 3 2 2" xfId="12064" xr:uid="{00000000-0005-0000-0000-000081360000}"/>
    <cellStyle name="Normal 2 199 2 2 2 3 2 2 2" xfId="12065" xr:uid="{00000000-0005-0000-0000-000082360000}"/>
    <cellStyle name="Normal 2 199 2 2 2 3 2 3" xfId="12066" xr:uid="{00000000-0005-0000-0000-000083360000}"/>
    <cellStyle name="Normal 2 199 2 2 2 3 2 3 2" xfId="12067" xr:uid="{00000000-0005-0000-0000-000084360000}"/>
    <cellStyle name="Normal 2 199 2 2 2 3 2 4" xfId="12068" xr:uid="{00000000-0005-0000-0000-000085360000}"/>
    <cellStyle name="Normal 2 199 2 2 2 3 3" xfId="12069" xr:uid="{00000000-0005-0000-0000-000086360000}"/>
    <cellStyle name="Normal 2 199 2 2 2 3 3 2" xfId="12070" xr:uid="{00000000-0005-0000-0000-000087360000}"/>
    <cellStyle name="Normal 2 199 2 2 2 3 4" xfId="12071" xr:uid="{00000000-0005-0000-0000-000088360000}"/>
    <cellStyle name="Normal 2 199 2 2 2 3 4 2" xfId="12072" xr:uid="{00000000-0005-0000-0000-000089360000}"/>
    <cellStyle name="Normal 2 199 2 2 2 3 5" xfId="12073" xr:uid="{00000000-0005-0000-0000-00008A360000}"/>
    <cellStyle name="Normal 2 199 2 2 2 4" xfId="12074" xr:uid="{00000000-0005-0000-0000-00008B360000}"/>
    <cellStyle name="Normal 2 199 2 2 2 4 2" xfId="12075" xr:uid="{00000000-0005-0000-0000-00008C360000}"/>
    <cellStyle name="Normal 2 199 2 2 2 4 2 2" xfId="12076" xr:uid="{00000000-0005-0000-0000-00008D360000}"/>
    <cellStyle name="Normal 2 199 2 2 2 4 3" xfId="12077" xr:uid="{00000000-0005-0000-0000-00008E360000}"/>
    <cellStyle name="Normal 2 199 2 2 2 4 3 2" xfId="12078" xr:uid="{00000000-0005-0000-0000-00008F360000}"/>
    <cellStyle name="Normal 2 199 2 2 2 4 4" xfId="12079" xr:uid="{00000000-0005-0000-0000-000090360000}"/>
    <cellStyle name="Normal 2 199 2 2 2 5" xfId="12080" xr:uid="{00000000-0005-0000-0000-000091360000}"/>
    <cellStyle name="Normal 2 199 2 2 2 5 2" xfId="12081" xr:uid="{00000000-0005-0000-0000-000092360000}"/>
    <cellStyle name="Normal 2 199 2 2 2 6" xfId="12082" xr:uid="{00000000-0005-0000-0000-000093360000}"/>
    <cellStyle name="Normal 2 199 2 2 2 6 2" xfId="12083" xr:uid="{00000000-0005-0000-0000-000094360000}"/>
    <cellStyle name="Normal 2 199 2 2 2 7" xfId="12084" xr:uid="{00000000-0005-0000-0000-000095360000}"/>
    <cellStyle name="Normal 2 199 2 2 3" xfId="12085" xr:uid="{00000000-0005-0000-0000-000096360000}"/>
    <cellStyle name="Normal 2 199 2 2 3 2" xfId="12086" xr:uid="{00000000-0005-0000-0000-000097360000}"/>
    <cellStyle name="Normal 2 199 2 2 3 2 2" xfId="12087" xr:uid="{00000000-0005-0000-0000-000098360000}"/>
    <cellStyle name="Normal 2 199 2 2 3 2 2 2" xfId="12088" xr:uid="{00000000-0005-0000-0000-000099360000}"/>
    <cellStyle name="Normal 2 199 2 2 3 2 2 2 2" xfId="12089" xr:uid="{00000000-0005-0000-0000-00009A360000}"/>
    <cellStyle name="Normal 2 199 2 2 3 2 2 2 2 2" xfId="12090" xr:uid="{00000000-0005-0000-0000-00009B360000}"/>
    <cellStyle name="Normal 2 199 2 2 3 2 2 2 3" xfId="12091" xr:uid="{00000000-0005-0000-0000-00009C360000}"/>
    <cellStyle name="Normal 2 199 2 2 3 2 2 2 3 2" xfId="12092" xr:uid="{00000000-0005-0000-0000-00009D360000}"/>
    <cellStyle name="Normal 2 199 2 2 3 2 2 2 4" xfId="12093" xr:uid="{00000000-0005-0000-0000-00009E360000}"/>
    <cellStyle name="Normal 2 199 2 2 3 2 2 3" xfId="12094" xr:uid="{00000000-0005-0000-0000-00009F360000}"/>
    <cellStyle name="Normal 2 199 2 2 3 2 2 3 2" xfId="12095" xr:uid="{00000000-0005-0000-0000-0000A0360000}"/>
    <cellStyle name="Normal 2 199 2 2 3 2 2 4" xfId="12096" xr:uid="{00000000-0005-0000-0000-0000A1360000}"/>
    <cellStyle name="Normal 2 199 2 2 3 2 2 4 2" xfId="12097" xr:uid="{00000000-0005-0000-0000-0000A2360000}"/>
    <cellStyle name="Normal 2 199 2 2 3 2 2 5" xfId="12098" xr:uid="{00000000-0005-0000-0000-0000A3360000}"/>
    <cellStyle name="Normal 2 199 2 2 3 2 3" xfId="12099" xr:uid="{00000000-0005-0000-0000-0000A4360000}"/>
    <cellStyle name="Normal 2 199 2 2 3 2 3 2" xfId="12100" xr:uid="{00000000-0005-0000-0000-0000A5360000}"/>
    <cellStyle name="Normal 2 199 2 2 3 2 3 2 2" xfId="12101" xr:uid="{00000000-0005-0000-0000-0000A6360000}"/>
    <cellStyle name="Normal 2 199 2 2 3 2 3 3" xfId="12102" xr:uid="{00000000-0005-0000-0000-0000A7360000}"/>
    <cellStyle name="Normal 2 199 2 2 3 2 3 3 2" xfId="12103" xr:uid="{00000000-0005-0000-0000-0000A8360000}"/>
    <cellStyle name="Normal 2 199 2 2 3 2 3 4" xfId="12104" xr:uid="{00000000-0005-0000-0000-0000A9360000}"/>
    <cellStyle name="Normal 2 199 2 2 3 2 4" xfId="12105" xr:uid="{00000000-0005-0000-0000-0000AA360000}"/>
    <cellStyle name="Normal 2 199 2 2 3 2 4 2" xfId="12106" xr:uid="{00000000-0005-0000-0000-0000AB360000}"/>
    <cellStyle name="Normal 2 199 2 2 3 2 5" xfId="12107" xr:uid="{00000000-0005-0000-0000-0000AC360000}"/>
    <cellStyle name="Normal 2 199 2 2 3 2 5 2" xfId="12108" xr:uid="{00000000-0005-0000-0000-0000AD360000}"/>
    <cellStyle name="Normal 2 199 2 2 3 2 6" xfId="12109" xr:uid="{00000000-0005-0000-0000-0000AE360000}"/>
    <cellStyle name="Normal 2 199 2 2 3 3" xfId="12110" xr:uid="{00000000-0005-0000-0000-0000AF360000}"/>
    <cellStyle name="Normal 2 199 2 2 3 3 2" xfId="12111" xr:uid="{00000000-0005-0000-0000-0000B0360000}"/>
    <cellStyle name="Normal 2 199 2 2 3 3 2 2" xfId="12112" xr:uid="{00000000-0005-0000-0000-0000B1360000}"/>
    <cellStyle name="Normal 2 199 2 2 3 3 2 2 2" xfId="12113" xr:uid="{00000000-0005-0000-0000-0000B2360000}"/>
    <cellStyle name="Normal 2 199 2 2 3 3 2 3" xfId="12114" xr:uid="{00000000-0005-0000-0000-0000B3360000}"/>
    <cellStyle name="Normal 2 199 2 2 3 3 2 3 2" xfId="12115" xr:uid="{00000000-0005-0000-0000-0000B4360000}"/>
    <cellStyle name="Normal 2 199 2 2 3 3 2 4" xfId="12116" xr:uid="{00000000-0005-0000-0000-0000B5360000}"/>
    <cellStyle name="Normal 2 199 2 2 3 3 3" xfId="12117" xr:uid="{00000000-0005-0000-0000-0000B6360000}"/>
    <cellStyle name="Normal 2 199 2 2 3 3 3 2" xfId="12118" xr:uid="{00000000-0005-0000-0000-0000B7360000}"/>
    <cellStyle name="Normal 2 199 2 2 3 3 4" xfId="12119" xr:uid="{00000000-0005-0000-0000-0000B8360000}"/>
    <cellStyle name="Normal 2 199 2 2 3 3 4 2" xfId="12120" xr:uid="{00000000-0005-0000-0000-0000B9360000}"/>
    <cellStyle name="Normal 2 199 2 2 3 3 5" xfId="12121" xr:uid="{00000000-0005-0000-0000-0000BA360000}"/>
    <cellStyle name="Normal 2 199 2 2 3 4" xfId="12122" xr:uid="{00000000-0005-0000-0000-0000BB360000}"/>
    <cellStyle name="Normal 2 199 2 2 3 4 2" xfId="12123" xr:uid="{00000000-0005-0000-0000-0000BC360000}"/>
    <cellStyle name="Normal 2 199 2 2 3 4 2 2" xfId="12124" xr:uid="{00000000-0005-0000-0000-0000BD360000}"/>
    <cellStyle name="Normal 2 199 2 2 3 4 3" xfId="12125" xr:uid="{00000000-0005-0000-0000-0000BE360000}"/>
    <cellStyle name="Normal 2 199 2 2 3 4 3 2" xfId="12126" xr:uid="{00000000-0005-0000-0000-0000BF360000}"/>
    <cellStyle name="Normal 2 199 2 2 3 4 4" xfId="12127" xr:uid="{00000000-0005-0000-0000-0000C0360000}"/>
    <cellStyle name="Normal 2 199 2 2 3 5" xfId="12128" xr:uid="{00000000-0005-0000-0000-0000C1360000}"/>
    <cellStyle name="Normal 2 199 2 2 3 5 2" xfId="12129" xr:uid="{00000000-0005-0000-0000-0000C2360000}"/>
    <cellStyle name="Normal 2 199 2 2 3 6" xfId="12130" xr:uid="{00000000-0005-0000-0000-0000C3360000}"/>
    <cellStyle name="Normal 2 199 2 2 3 6 2" xfId="12131" xr:uid="{00000000-0005-0000-0000-0000C4360000}"/>
    <cellStyle name="Normal 2 199 2 2 3 7" xfId="12132" xr:uid="{00000000-0005-0000-0000-0000C5360000}"/>
    <cellStyle name="Normal 2 199 2 2 4" xfId="12133" xr:uid="{00000000-0005-0000-0000-0000C6360000}"/>
    <cellStyle name="Normal 2 199 2 2 4 2" xfId="12134" xr:uid="{00000000-0005-0000-0000-0000C7360000}"/>
    <cellStyle name="Normal 2 199 2 2 4 2 2" xfId="12135" xr:uid="{00000000-0005-0000-0000-0000C8360000}"/>
    <cellStyle name="Normal 2 199 2 2 4 2 2 2" xfId="12136" xr:uid="{00000000-0005-0000-0000-0000C9360000}"/>
    <cellStyle name="Normal 2 199 2 2 4 2 2 2 2" xfId="12137" xr:uid="{00000000-0005-0000-0000-0000CA360000}"/>
    <cellStyle name="Normal 2 199 2 2 4 2 2 3" xfId="12138" xr:uid="{00000000-0005-0000-0000-0000CB360000}"/>
    <cellStyle name="Normal 2 199 2 2 4 2 2 3 2" xfId="12139" xr:uid="{00000000-0005-0000-0000-0000CC360000}"/>
    <cellStyle name="Normal 2 199 2 2 4 2 2 4" xfId="12140" xr:uid="{00000000-0005-0000-0000-0000CD360000}"/>
    <cellStyle name="Normal 2 199 2 2 4 2 3" xfId="12141" xr:uid="{00000000-0005-0000-0000-0000CE360000}"/>
    <cellStyle name="Normal 2 199 2 2 4 2 3 2" xfId="12142" xr:uid="{00000000-0005-0000-0000-0000CF360000}"/>
    <cellStyle name="Normal 2 199 2 2 4 2 4" xfId="12143" xr:uid="{00000000-0005-0000-0000-0000D0360000}"/>
    <cellStyle name="Normal 2 199 2 2 4 2 4 2" xfId="12144" xr:uid="{00000000-0005-0000-0000-0000D1360000}"/>
    <cellStyle name="Normal 2 199 2 2 4 2 5" xfId="12145" xr:uid="{00000000-0005-0000-0000-0000D2360000}"/>
    <cellStyle name="Normal 2 199 2 2 4 3" xfId="12146" xr:uid="{00000000-0005-0000-0000-0000D3360000}"/>
    <cellStyle name="Normal 2 199 2 2 4 3 2" xfId="12147" xr:uid="{00000000-0005-0000-0000-0000D4360000}"/>
    <cellStyle name="Normal 2 199 2 2 4 3 2 2" xfId="12148" xr:uid="{00000000-0005-0000-0000-0000D5360000}"/>
    <cellStyle name="Normal 2 199 2 2 4 3 3" xfId="12149" xr:uid="{00000000-0005-0000-0000-0000D6360000}"/>
    <cellStyle name="Normal 2 199 2 2 4 3 3 2" xfId="12150" xr:uid="{00000000-0005-0000-0000-0000D7360000}"/>
    <cellStyle name="Normal 2 199 2 2 4 3 4" xfId="12151" xr:uid="{00000000-0005-0000-0000-0000D8360000}"/>
    <cellStyle name="Normal 2 199 2 2 4 4" xfId="12152" xr:uid="{00000000-0005-0000-0000-0000D9360000}"/>
    <cellStyle name="Normal 2 199 2 2 4 4 2" xfId="12153" xr:uid="{00000000-0005-0000-0000-0000DA360000}"/>
    <cellStyle name="Normal 2 199 2 2 4 5" xfId="12154" xr:uid="{00000000-0005-0000-0000-0000DB360000}"/>
    <cellStyle name="Normal 2 199 2 2 4 5 2" xfId="12155" xr:uid="{00000000-0005-0000-0000-0000DC360000}"/>
    <cellStyle name="Normal 2 199 2 2 4 6" xfId="12156" xr:uid="{00000000-0005-0000-0000-0000DD360000}"/>
    <cellStyle name="Normal 2 199 2 2 5" xfId="12157" xr:uid="{00000000-0005-0000-0000-0000DE360000}"/>
    <cellStyle name="Normal 2 199 2 2 5 2" xfId="12158" xr:uid="{00000000-0005-0000-0000-0000DF360000}"/>
    <cellStyle name="Normal 2 199 2 2 5 2 2" xfId="12159" xr:uid="{00000000-0005-0000-0000-0000E0360000}"/>
    <cellStyle name="Normal 2 199 2 2 5 2 2 2" xfId="12160" xr:uid="{00000000-0005-0000-0000-0000E1360000}"/>
    <cellStyle name="Normal 2 199 2 2 5 2 3" xfId="12161" xr:uid="{00000000-0005-0000-0000-0000E2360000}"/>
    <cellStyle name="Normal 2 199 2 2 5 2 3 2" xfId="12162" xr:uid="{00000000-0005-0000-0000-0000E3360000}"/>
    <cellStyle name="Normal 2 199 2 2 5 2 4" xfId="12163" xr:uid="{00000000-0005-0000-0000-0000E4360000}"/>
    <cellStyle name="Normal 2 199 2 2 5 3" xfId="12164" xr:uid="{00000000-0005-0000-0000-0000E5360000}"/>
    <cellStyle name="Normal 2 199 2 2 5 3 2" xfId="12165" xr:uid="{00000000-0005-0000-0000-0000E6360000}"/>
    <cellStyle name="Normal 2 199 2 2 5 4" xfId="12166" xr:uid="{00000000-0005-0000-0000-0000E7360000}"/>
    <cellStyle name="Normal 2 199 2 2 5 4 2" xfId="12167" xr:uid="{00000000-0005-0000-0000-0000E8360000}"/>
    <cellStyle name="Normal 2 199 2 2 5 5" xfId="12168" xr:uid="{00000000-0005-0000-0000-0000E9360000}"/>
    <cellStyle name="Normal 2 199 2 2 6" xfId="12169" xr:uid="{00000000-0005-0000-0000-0000EA360000}"/>
    <cellStyle name="Normal 2 199 2 2 6 2" xfId="12170" xr:uid="{00000000-0005-0000-0000-0000EB360000}"/>
    <cellStyle name="Normal 2 199 2 2 6 2 2" xfId="12171" xr:uid="{00000000-0005-0000-0000-0000EC360000}"/>
    <cellStyle name="Normal 2 199 2 2 6 3" xfId="12172" xr:uid="{00000000-0005-0000-0000-0000ED360000}"/>
    <cellStyle name="Normal 2 199 2 2 6 3 2" xfId="12173" xr:uid="{00000000-0005-0000-0000-0000EE360000}"/>
    <cellStyle name="Normal 2 199 2 2 6 4" xfId="12174" xr:uid="{00000000-0005-0000-0000-0000EF360000}"/>
    <cellStyle name="Normal 2 199 2 2 7" xfId="12175" xr:uid="{00000000-0005-0000-0000-0000F0360000}"/>
    <cellStyle name="Normal 2 199 2 2 7 2" xfId="12176" xr:uid="{00000000-0005-0000-0000-0000F1360000}"/>
    <cellStyle name="Normal 2 199 2 2 8" xfId="12177" xr:uid="{00000000-0005-0000-0000-0000F2360000}"/>
    <cellStyle name="Normal 2 199 2 2 8 2" xfId="12178" xr:uid="{00000000-0005-0000-0000-0000F3360000}"/>
    <cellStyle name="Normal 2 199 2 2 9" xfId="12179" xr:uid="{00000000-0005-0000-0000-0000F4360000}"/>
    <cellStyle name="Normal 2 199 2 3" xfId="12180" xr:uid="{00000000-0005-0000-0000-0000F5360000}"/>
    <cellStyle name="Normal 2 199 2 3 2" xfId="12181" xr:uid="{00000000-0005-0000-0000-0000F6360000}"/>
    <cellStyle name="Normal 2 199 2 3 2 2" xfId="12182" xr:uid="{00000000-0005-0000-0000-0000F7360000}"/>
    <cellStyle name="Normal 2 199 2 3 2 2 2" xfId="12183" xr:uid="{00000000-0005-0000-0000-0000F8360000}"/>
    <cellStyle name="Normal 2 199 2 3 2 2 2 2" xfId="12184" xr:uid="{00000000-0005-0000-0000-0000F9360000}"/>
    <cellStyle name="Normal 2 199 2 3 2 2 2 2 2" xfId="12185" xr:uid="{00000000-0005-0000-0000-0000FA360000}"/>
    <cellStyle name="Normal 2 199 2 3 2 2 2 3" xfId="12186" xr:uid="{00000000-0005-0000-0000-0000FB360000}"/>
    <cellStyle name="Normal 2 199 2 3 2 2 2 3 2" xfId="12187" xr:uid="{00000000-0005-0000-0000-0000FC360000}"/>
    <cellStyle name="Normal 2 199 2 3 2 2 2 4" xfId="12188" xr:uid="{00000000-0005-0000-0000-0000FD360000}"/>
    <cellStyle name="Normal 2 199 2 3 2 2 3" xfId="12189" xr:uid="{00000000-0005-0000-0000-0000FE360000}"/>
    <cellStyle name="Normal 2 199 2 3 2 2 3 2" xfId="12190" xr:uid="{00000000-0005-0000-0000-0000FF360000}"/>
    <cellStyle name="Normal 2 199 2 3 2 2 4" xfId="12191" xr:uid="{00000000-0005-0000-0000-000000370000}"/>
    <cellStyle name="Normal 2 199 2 3 2 2 4 2" xfId="12192" xr:uid="{00000000-0005-0000-0000-000001370000}"/>
    <cellStyle name="Normal 2 199 2 3 2 2 5" xfId="12193" xr:uid="{00000000-0005-0000-0000-000002370000}"/>
    <cellStyle name="Normal 2 199 2 3 2 3" xfId="12194" xr:uid="{00000000-0005-0000-0000-000003370000}"/>
    <cellStyle name="Normal 2 199 2 3 2 3 2" xfId="12195" xr:uid="{00000000-0005-0000-0000-000004370000}"/>
    <cellStyle name="Normal 2 199 2 3 2 3 2 2" xfId="12196" xr:uid="{00000000-0005-0000-0000-000005370000}"/>
    <cellStyle name="Normal 2 199 2 3 2 3 3" xfId="12197" xr:uid="{00000000-0005-0000-0000-000006370000}"/>
    <cellStyle name="Normal 2 199 2 3 2 3 3 2" xfId="12198" xr:uid="{00000000-0005-0000-0000-000007370000}"/>
    <cellStyle name="Normal 2 199 2 3 2 3 4" xfId="12199" xr:uid="{00000000-0005-0000-0000-000008370000}"/>
    <cellStyle name="Normal 2 199 2 3 2 4" xfId="12200" xr:uid="{00000000-0005-0000-0000-000009370000}"/>
    <cellStyle name="Normal 2 199 2 3 2 4 2" xfId="12201" xr:uid="{00000000-0005-0000-0000-00000A370000}"/>
    <cellStyle name="Normal 2 199 2 3 2 5" xfId="12202" xr:uid="{00000000-0005-0000-0000-00000B370000}"/>
    <cellStyle name="Normal 2 199 2 3 2 5 2" xfId="12203" xr:uid="{00000000-0005-0000-0000-00000C370000}"/>
    <cellStyle name="Normal 2 199 2 3 2 6" xfId="12204" xr:uid="{00000000-0005-0000-0000-00000D370000}"/>
    <cellStyle name="Normal 2 199 2 3 3" xfId="12205" xr:uid="{00000000-0005-0000-0000-00000E370000}"/>
    <cellStyle name="Normal 2 199 2 3 3 2" xfId="12206" xr:uid="{00000000-0005-0000-0000-00000F370000}"/>
    <cellStyle name="Normal 2 199 2 3 3 2 2" xfId="12207" xr:uid="{00000000-0005-0000-0000-000010370000}"/>
    <cellStyle name="Normal 2 199 2 3 3 2 2 2" xfId="12208" xr:uid="{00000000-0005-0000-0000-000011370000}"/>
    <cellStyle name="Normal 2 199 2 3 3 2 3" xfId="12209" xr:uid="{00000000-0005-0000-0000-000012370000}"/>
    <cellStyle name="Normal 2 199 2 3 3 2 3 2" xfId="12210" xr:uid="{00000000-0005-0000-0000-000013370000}"/>
    <cellStyle name="Normal 2 199 2 3 3 2 4" xfId="12211" xr:uid="{00000000-0005-0000-0000-000014370000}"/>
    <cellStyle name="Normal 2 199 2 3 3 3" xfId="12212" xr:uid="{00000000-0005-0000-0000-000015370000}"/>
    <cellStyle name="Normal 2 199 2 3 3 3 2" xfId="12213" xr:uid="{00000000-0005-0000-0000-000016370000}"/>
    <cellStyle name="Normal 2 199 2 3 3 4" xfId="12214" xr:uid="{00000000-0005-0000-0000-000017370000}"/>
    <cellStyle name="Normal 2 199 2 3 3 4 2" xfId="12215" xr:uid="{00000000-0005-0000-0000-000018370000}"/>
    <cellStyle name="Normal 2 199 2 3 3 5" xfId="12216" xr:uid="{00000000-0005-0000-0000-000019370000}"/>
    <cellStyle name="Normal 2 199 2 3 4" xfId="12217" xr:uid="{00000000-0005-0000-0000-00001A370000}"/>
    <cellStyle name="Normal 2 199 2 3 4 2" xfId="12218" xr:uid="{00000000-0005-0000-0000-00001B370000}"/>
    <cellStyle name="Normal 2 199 2 3 4 2 2" xfId="12219" xr:uid="{00000000-0005-0000-0000-00001C370000}"/>
    <cellStyle name="Normal 2 199 2 3 4 3" xfId="12220" xr:uid="{00000000-0005-0000-0000-00001D370000}"/>
    <cellStyle name="Normal 2 199 2 3 4 3 2" xfId="12221" xr:uid="{00000000-0005-0000-0000-00001E370000}"/>
    <cellStyle name="Normal 2 199 2 3 4 4" xfId="12222" xr:uid="{00000000-0005-0000-0000-00001F370000}"/>
    <cellStyle name="Normal 2 199 2 3 5" xfId="12223" xr:uid="{00000000-0005-0000-0000-000020370000}"/>
    <cellStyle name="Normal 2 199 2 3 5 2" xfId="12224" xr:uid="{00000000-0005-0000-0000-000021370000}"/>
    <cellStyle name="Normal 2 199 2 3 6" xfId="12225" xr:uid="{00000000-0005-0000-0000-000022370000}"/>
    <cellStyle name="Normal 2 199 2 3 6 2" xfId="12226" xr:uid="{00000000-0005-0000-0000-000023370000}"/>
    <cellStyle name="Normal 2 199 2 3 7" xfId="12227" xr:uid="{00000000-0005-0000-0000-000024370000}"/>
    <cellStyle name="Normal 2 199 2 4" xfId="12228" xr:uid="{00000000-0005-0000-0000-000025370000}"/>
    <cellStyle name="Normal 2 199 2 4 2" xfId="12229" xr:uid="{00000000-0005-0000-0000-000026370000}"/>
    <cellStyle name="Normal 2 199 2 4 2 2" xfId="12230" xr:uid="{00000000-0005-0000-0000-000027370000}"/>
    <cellStyle name="Normal 2 199 2 4 2 2 2" xfId="12231" xr:uid="{00000000-0005-0000-0000-000028370000}"/>
    <cellStyle name="Normal 2 199 2 4 2 2 2 2" xfId="12232" xr:uid="{00000000-0005-0000-0000-000029370000}"/>
    <cellStyle name="Normal 2 199 2 4 2 2 2 2 2" xfId="12233" xr:uid="{00000000-0005-0000-0000-00002A370000}"/>
    <cellStyle name="Normal 2 199 2 4 2 2 2 3" xfId="12234" xr:uid="{00000000-0005-0000-0000-00002B370000}"/>
    <cellStyle name="Normal 2 199 2 4 2 2 2 3 2" xfId="12235" xr:uid="{00000000-0005-0000-0000-00002C370000}"/>
    <cellStyle name="Normal 2 199 2 4 2 2 2 4" xfId="12236" xr:uid="{00000000-0005-0000-0000-00002D370000}"/>
    <cellStyle name="Normal 2 199 2 4 2 2 3" xfId="12237" xr:uid="{00000000-0005-0000-0000-00002E370000}"/>
    <cellStyle name="Normal 2 199 2 4 2 2 3 2" xfId="12238" xr:uid="{00000000-0005-0000-0000-00002F370000}"/>
    <cellStyle name="Normal 2 199 2 4 2 2 4" xfId="12239" xr:uid="{00000000-0005-0000-0000-000030370000}"/>
    <cellStyle name="Normal 2 199 2 4 2 2 4 2" xfId="12240" xr:uid="{00000000-0005-0000-0000-000031370000}"/>
    <cellStyle name="Normal 2 199 2 4 2 2 5" xfId="12241" xr:uid="{00000000-0005-0000-0000-000032370000}"/>
    <cellStyle name="Normal 2 199 2 4 2 3" xfId="12242" xr:uid="{00000000-0005-0000-0000-000033370000}"/>
    <cellStyle name="Normal 2 199 2 4 2 3 2" xfId="12243" xr:uid="{00000000-0005-0000-0000-000034370000}"/>
    <cellStyle name="Normal 2 199 2 4 2 3 2 2" xfId="12244" xr:uid="{00000000-0005-0000-0000-000035370000}"/>
    <cellStyle name="Normal 2 199 2 4 2 3 3" xfId="12245" xr:uid="{00000000-0005-0000-0000-000036370000}"/>
    <cellStyle name="Normal 2 199 2 4 2 3 3 2" xfId="12246" xr:uid="{00000000-0005-0000-0000-000037370000}"/>
    <cellStyle name="Normal 2 199 2 4 2 3 4" xfId="12247" xr:uid="{00000000-0005-0000-0000-000038370000}"/>
    <cellStyle name="Normal 2 199 2 4 2 4" xfId="12248" xr:uid="{00000000-0005-0000-0000-000039370000}"/>
    <cellStyle name="Normal 2 199 2 4 2 4 2" xfId="12249" xr:uid="{00000000-0005-0000-0000-00003A370000}"/>
    <cellStyle name="Normal 2 199 2 4 2 5" xfId="12250" xr:uid="{00000000-0005-0000-0000-00003B370000}"/>
    <cellStyle name="Normal 2 199 2 4 2 5 2" xfId="12251" xr:uid="{00000000-0005-0000-0000-00003C370000}"/>
    <cellStyle name="Normal 2 199 2 4 2 6" xfId="12252" xr:uid="{00000000-0005-0000-0000-00003D370000}"/>
    <cellStyle name="Normal 2 199 2 4 3" xfId="12253" xr:uid="{00000000-0005-0000-0000-00003E370000}"/>
    <cellStyle name="Normal 2 199 2 4 3 2" xfId="12254" xr:uid="{00000000-0005-0000-0000-00003F370000}"/>
    <cellStyle name="Normal 2 199 2 4 3 2 2" xfId="12255" xr:uid="{00000000-0005-0000-0000-000040370000}"/>
    <cellStyle name="Normal 2 199 2 4 3 2 2 2" xfId="12256" xr:uid="{00000000-0005-0000-0000-000041370000}"/>
    <cellStyle name="Normal 2 199 2 4 3 2 3" xfId="12257" xr:uid="{00000000-0005-0000-0000-000042370000}"/>
    <cellStyle name="Normal 2 199 2 4 3 2 3 2" xfId="12258" xr:uid="{00000000-0005-0000-0000-000043370000}"/>
    <cellStyle name="Normal 2 199 2 4 3 2 4" xfId="12259" xr:uid="{00000000-0005-0000-0000-000044370000}"/>
    <cellStyle name="Normal 2 199 2 4 3 3" xfId="12260" xr:uid="{00000000-0005-0000-0000-000045370000}"/>
    <cellStyle name="Normal 2 199 2 4 3 3 2" xfId="12261" xr:uid="{00000000-0005-0000-0000-000046370000}"/>
    <cellStyle name="Normal 2 199 2 4 3 4" xfId="12262" xr:uid="{00000000-0005-0000-0000-000047370000}"/>
    <cellStyle name="Normal 2 199 2 4 3 4 2" xfId="12263" xr:uid="{00000000-0005-0000-0000-000048370000}"/>
    <cellStyle name="Normal 2 199 2 4 3 5" xfId="12264" xr:uid="{00000000-0005-0000-0000-000049370000}"/>
    <cellStyle name="Normal 2 199 2 4 4" xfId="12265" xr:uid="{00000000-0005-0000-0000-00004A370000}"/>
    <cellStyle name="Normal 2 199 2 4 4 2" xfId="12266" xr:uid="{00000000-0005-0000-0000-00004B370000}"/>
    <cellStyle name="Normal 2 199 2 4 4 2 2" xfId="12267" xr:uid="{00000000-0005-0000-0000-00004C370000}"/>
    <cellStyle name="Normal 2 199 2 4 4 3" xfId="12268" xr:uid="{00000000-0005-0000-0000-00004D370000}"/>
    <cellStyle name="Normal 2 199 2 4 4 3 2" xfId="12269" xr:uid="{00000000-0005-0000-0000-00004E370000}"/>
    <cellStyle name="Normal 2 199 2 4 4 4" xfId="12270" xr:uid="{00000000-0005-0000-0000-00004F370000}"/>
    <cellStyle name="Normal 2 199 2 4 5" xfId="12271" xr:uid="{00000000-0005-0000-0000-000050370000}"/>
    <cellStyle name="Normal 2 199 2 4 5 2" xfId="12272" xr:uid="{00000000-0005-0000-0000-000051370000}"/>
    <cellStyle name="Normal 2 199 2 4 6" xfId="12273" xr:uid="{00000000-0005-0000-0000-000052370000}"/>
    <cellStyle name="Normal 2 199 2 4 6 2" xfId="12274" xr:uid="{00000000-0005-0000-0000-000053370000}"/>
    <cellStyle name="Normal 2 199 2 4 7" xfId="12275" xr:uid="{00000000-0005-0000-0000-000054370000}"/>
    <cellStyle name="Normal 2 199 2 5" xfId="12276" xr:uid="{00000000-0005-0000-0000-000055370000}"/>
    <cellStyle name="Normal 2 199 2 5 2" xfId="12277" xr:uid="{00000000-0005-0000-0000-000056370000}"/>
    <cellStyle name="Normal 2 199 2 5 2 2" xfId="12278" xr:uid="{00000000-0005-0000-0000-000057370000}"/>
    <cellStyle name="Normal 2 199 2 5 2 2 2" xfId="12279" xr:uid="{00000000-0005-0000-0000-000058370000}"/>
    <cellStyle name="Normal 2 199 2 5 2 2 2 2" xfId="12280" xr:uid="{00000000-0005-0000-0000-000059370000}"/>
    <cellStyle name="Normal 2 199 2 5 2 2 3" xfId="12281" xr:uid="{00000000-0005-0000-0000-00005A370000}"/>
    <cellStyle name="Normal 2 199 2 5 2 2 3 2" xfId="12282" xr:uid="{00000000-0005-0000-0000-00005B370000}"/>
    <cellStyle name="Normal 2 199 2 5 2 2 4" xfId="12283" xr:uid="{00000000-0005-0000-0000-00005C370000}"/>
    <cellStyle name="Normal 2 199 2 5 2 3" xfId="12284" xr:uid="{00000000-0005-0000-0000-00005D370000}"/>
    <cellStyle name="Normal 2 199 2 5 2 3 2" xfId="12285" xr:uid="{00000000-0005-0000-0000-00005E370000}"/>
    <cellStyle name="Normal 2 199 2 5 2 4" xfId="12286" xr:uid="{00000000-0005-0000-0000-00005F370000}"/>
    <cellStyle name="Normal 2 199 2 5 2 4 2" xfId="12287" xr:uid="{00000000-0005-0000-0000-000060370000}"/>
    <cellStyle name="Normal 2 199 2 5 2 5" xfId="12288" xr:uid="{00000000-0005-0000-0000-000061370000}"/>
    <cellStyle name="Normal 2 199 2 5 3" xfId="12289" xr:uid="{00000000-0005-0000-0000-000062370000}"/>
    <cellStyle name="Normal 2 199 2 5 3 2" xfId="12290" xr:uid="{00000000-0005-0000-0000-000063370000}"/>
    <cellStyle name="Normal 2 199 2 5 3 2 2" xfId="12291" xr:uid="{00000000-0005-0000-0000-000064370000}"/>
    <cellStyle name="Normal 2 199 2 5 3 3" xfId="12292" xr:uid="{00000000-0005-0000-0000-000065370000}"/>
    <cellStyle name="Normal 2 199 2 5 3 3 2" xfId="12293" xr:uid="{00000000-0005-0000-0000-000066370000}"/>
    <cellStyle name="Normal 2 199 2 5 3 4" xfId="12294" xr:uid="{00000000-0005-0000-0000-000067370000}"/>
    <cellStyle name="Normal 2 199 2 5 4" xfId="12295" xr:uid="{00000000-0005-0000-0000-000068370000}"/>
    <cellStyle name="Normal 2 199 2 5 4 2" xfId="12296" xr:uid="{00000000-0005-0000-0000-000069370000}"/>
    <cellStyle name="Normal 2 199 2 5 5" xfId="12297" xr:uid="{00000000-0005-0000-0000-00006A370000}"/>
    <cellStyle name="Normal 2 199 2 5 5 2" xfId="12298" xr:uid="{00000000-0005-0000-0000-00006B370000}"/>
    <cellStyle name="Normal 2 199 2 5 6" xfId="12299" xr:uid="{00000000-0005-0000-0000-00006C370000}"/>
    <cellStyle name="Normal 2 199 2 6" xfId="12300" xr:uid="{00000000-0005-0000-0000-00006D370000}"/>
    <cellStyle name="Normal 2 199 2 6 2" xfId="12301" xr:uid="{00000000-0005-0000-0000-00006E370000}"/>
    <cellStyle name="Normal 2 199 2 6 2 2" xfId="12302" xr:uid="{00000000-0005-0000-0000-00006F370000}"/>
    <cellStyle name="Normal 2 199 2 6 2 2 2" xfId="12303" xr:uid="{00000000-0005-0000-0000-000070370000}"/>
    <cellStyle name="Normal 2 199 2 6 2 3" xfId="12304" xr:uid="{00000000-0005-0000-0000-000071370000}"/>
    <cellStyle name="Normal 2 199 2 6 2 3 2" xfId="12305" xr:uid="{00000000-0005-0000-0000-000072370000}"/>
    <cellStyle name="Normal 2 199 2 6 2 4" xfId="12306" xr:uid="{00000000-0005-0000-0000-000073370000}"/>
    <cellStyle name="Normal 2 199 2 6 3" xfId="12307" xr:uid="{00000000-0005-0000-0000-000074370000}"/>
    <cellStyle name="Normal 2 199 2 6 3 2" xfId="12308" xr:uid="{00000000-0005-0000-0000-000075370000}"/>
    <cellStyle name="Normal 2 199 2 6 4" xfId="12309" xr:uid="{00000000-0005-0000-0000-000076370000}"/>
    <cellStyle name="Normal 2 199 2 6 4 2" xfId="12310" xr:uid="{00000000-0005-0000-0000-000077370000}"/>
    <cellStyle name="Normal 2 199 2 6 5" xfId="12311" xr:uid="{00000000-0005-0000-0000-000078370000}"/>
    <cellStyle name="Normal 2 199 2 7" xfId="12312" xr:uid="{00000000-0005-0000-0000-000079370000}"/>
    <cellStyle name="Normal 2 199 2 7 2" xfId="12313" xr:uid="{00000000-0005-0000-0000-00007A370000}"/>
    <cellStyle name="Normal 2 199 2 7 2 2" xfId="12314" xr:uid="{00000000-0005-0000-0000-00007B370000}"/>
    <cellStyle name="Normal 2 199 2 7 3" xfId="12315" xr:uid="{00000000-0005-0000-0000-00007C370000}"/>
    <cellStyle name="Normal 2 199 2 7 3 2" xfId="12316" xr:uid="{00000000-0005-0000-0000-00007D370000}"/>
    <cellStyle name="Normal 2 199 2 7 4" xfId="12317" xr:uid="{00000000-0005-0000-0000-00007E370000}"/>
    <cellStyle name="Normal 2 199 2 8" xfId="12318" xr:uid="{00000000-0005-0000-0000-00007F370000}"/>
    <cellStyle name="Normal 2 199 2 8 2" xfId="12319" xr:uid="{00000000-0005-0000-0000-000080370000}"/>
    <cellStyle name="Normal 2 199 2 9" xfId="12320" xr:uid="{00000000-0005-0000-0000-000081370000}"/>
    <cellStyle name="Normal 2 199 2 9 2" xfId="12321" xr:uid="{00000000-0005-0000-0000-000082370000}"/>
    <cellStyle name="Normal 2 199 3" xfId="4326" xr:uid="{00000000-0005-0000-0000-000083370000}"/>
    <cellStyle name="Normal 2 199 3 2" xfId="12322" xr:uid="{00000000-0005-0000-0000-000084370000}"/>
    <cellStyle name="Normal 2 199 3 2 2" xfId="12323" xr:uid="{00000000-0005-0000-0000-000085370000}"/>
    <cellStyle name="Normal 2 199 3 2 2 2" xfId="12324" xr:uid="{00000000-0005-0000-0000-000086370000}"/>
    <cellStyle name="Normal 2 199 3 2 2 2 2" xfId="12325" xr:uid="{00000000-0005-0000-0000-000087370000}"/>
    <cellStyle name="Normal 2 199 3 2 2 2 2 2" xfId="12326" xr:uid="{00000000-0005-0000-0000-000088370000}"/>
    <cellStyle name="Normal 2 199 3 2 2 2 2 2 2" xfId="12327" xr:uid="{00000000-0005-0000-0000-000089370000}"/>
    <cellStyle name="Normal 2 199 3 2 2 2 2 3" xfId="12328" xr:uid="{00000000-0005-0000-0000-00008A370000}"/>
    <cellStyle name="Normal 2 199 3 2 2 2 2 3 2" xfId="12329" xr:uid="{00000000-0005-0000-0000-00008B370000}"/>
    <cellStyle name="Normal 2 199 3 2 2 2 2 4" xfId="12330" xr:uid="{00000000-0005-0000-0000-00008C370000}"/>
    <cellStyle name="Normal 2 199 3 2 2 2 3" xfId="12331" xr:uid="{00000000-0005-0000-0000-00008D370000}"/>
    <cellStyle name="Normal 2 199 3 2 2 2 3 2" xfId="12332" xr:uid="{00000000-0005-0000-0000-00008E370000}"/>
    <cellStyle name="Normal 2 199 3 2 2 2 4" xfId="12333" xr:uid="{00000000-0005-0000-0000-00008F370000}"/>
    <cellStyle name="Normal 2 199 3 2 2 2 4 2" xfId="12334" xr:uid="{00000000-0005-0000-0000-000090370000}"/>
    <cellStyle name="Normal 2 199 3 2 2 2 5" xfId="12335" xr:uid="{00000000-0005-0000-0000-000091370000}"/>
    <cellStyle name="Normal 2 199 3 2 2 3" xfId="12336" xr:uid="{00000000-0005-0000-0000-000092370000}"/>
    <cellStyle name="Normal 2 199 3 2 2 3 2" xfId="12337" xr:uid="{00000000-0005-0000-0000-000093370000}"/>
    <cellStyle name="Normal 2 199 3 2 2 3 2 2" xfId="12338" xr:uid="{00000000-0005-0000-0000-000094370000}"/>
    <cellStyle name="Normal 2 199 3 2 2 3 3" xfId="12339" xr:uid="{00000000-0005-0000-0000-000095370000}"/>
    <cellStyle name="Normal 2 199 3 2 2 3 3 2" xfId="12340" xr:uid="{00000000-0005-0000-0000-000096370000}"/>
    <cellStyle name="Normal 2 199 3 2 2 3 4" xfId="12341" xr:uid="{00000000-0005-0000-0000-000097370000}"/>
    <cellStyle name="Normal 2 199 3 2 2 4" xfId="12342" xr:uid="{00000000-0005-0000-0000-000098370000}"/>
    <cellStyle name="Normal 2 199 3 2 2 4 2" xfId="12343" xr:uid="{00000000-0005-0000-0000-000099370000}"/>
    <cellStyle name="Normal 2 199 3 2 2 5" xfId="12344" xr:uid="{00000000-0005-0000-0000-00009A370000}"/>
    <cellStyle name="Normal 2 199 3 2 2 5 2" xfId="12345" xr:uid="{00000000-0005-0000-0000-00009B370000}"/>
    <cellStyle name="Normal 2 199 3 2 2 6" xfId="12346" xr:uid="{00000000-0005-0000-0000-00009C370000}"/>
    <cellStyle name="Normal 2 199 3 2 3" xfId="12347" xr:uid="{00000000-0005-0000-0000-00009D370000}"/>
    <cellStyle name="Normal 2 199 3 2 3 2" xfId="12348" xr:uid="{00000000-0005-0000-0000-00009E370000}"/>
    <cellStyle name="Normal 2 199 3 2 3 2 2" xfId="12349" xr:uid="{00000000-0005-0000-0000-00009F370000}"/>
    <cellStyle name="Normal 2 199 3 2 3 2 2 2" xfId="12350" xr:uid="{00000000-0005-0000-0000-0000A0370000}"/>
    <cellStyle name="Normal 2 199 3 2 3 2 3" xfId="12351" xr:uid="{00000000-0005-0000-0000-0000A1370000}"/>
    <cellStyle name="Normal 2 199 3 2 3 2 3 2" xfId="12352" xr:uid="{00000000-0005-0000-0000-0000A2370000}"/>
    <cellStyle name="Normal 2 199 3 2 3 2 4" xfId="12353" xr:uid="{00000000-0005-0000-0000-0000A3370000}"/>
    <cellStyle name="Normal 2 199 3 2 3 3" xfId="12354" xr:uid="{00000000-0005-0000-0000-0000A4370000}"/>
    <cellStyle name="Normal 2 199 3 2 3 3 2" xfId="12355" xr:uid="{00000000-0005-0000-0000-0000A5370000}"/>
    <cellStyle name="Normal 2 199 3 2 3 4" xfId="12356" xr:uid="{00000000-0005-0000-0000-0000A6370000}"/>
    <cellStyle name="Normal 2 199 3 2 3 4 2" xfId="12357" xr:uid="{00000000-0005-0000-0000-0000A7370000}"/>
    <cellStyle name="Normal 2 199 3 2 3 5" xfId="12358" xr:uid="{00000000-0005-0000-0000-0000A8370000}"/>
    <cellStyle name="Normal 2 199 3 2 4" xfId="12359" xr:uid="{00000000-0005-0000-0000-0000A9370000}"/>
    <cellStyle name="Normal 2 199 3 2 4 2" xfId="12360" xr:uid="{00000000-0005-0000-0000-0000AA370000}"/>
    <cellStyle name="Normal 2 199 3 2 4 2 2" xfId="12361" xr:uid="{00000000-0005-0000-0000-0000AB370000}"/>
    <cellStyle name="Normal 2 199 3 2 4 3" xfId="12362" xr:uid="{00000000-0005-0000-0000-0000AC370000}"/>
    <cellStyle name="Normal 2 199 3 2 4 3 2" xfId="12363" xr:uid="{00000000-0005-0000-0000-0000AD370000}"/>
    <cellStyle name="Normal 2 199 3 2 4 4" xfId="12364" xr:uid="{00000000-0005-0000-0000-0000AE370000}"/>
    <cellStyle name="Normal 2 199 3 2 5" xfId="12365" xr:uid="{00000000-0005-0000-0000-0000AF370000}"/>
    <cellStyle name="Normal 2 199 3 2 5 2" xfId="12366" xr:uid="{00000000-0005-0000-0000-0000B0370000}"/>
    <cellStyle name="Normal 2 199 3 2 6" xfId="12367" xr:uid="{00000000-0005-0000-0000-0000B1370000}"/>
    <cellStyle name="Normal 2 199 3 2 6 2" xfId="12368" xr:uid="{00000000-0005-0000-0000-0000B2370000}"/>
    <cellStyle name="Normal 2 199 3 2 7" xfId="12369" xr:uid="{00000000-0005-0000-0000-0000B3370000}"/>
    <cellStyle name="Normal 2 199 3 3" xfId="12370" xr:uid="{00000000-0005-0000-0000-0000B4370000}"/>
    <cellStyle name="Normal 2 199 3 3 2" xfId="12371" xr:uid="{00000000-0005-0000-0000-0000B5370000}"/>
    <cellStyle name="Normal 2 199 3 3 2 2" xfId="12372" xr:uid="{00000000-0005-0000-0000-0000B6370000}"/>
    <cellStyle name="Normal 2 199 3 3 2 2 2" xfId="12373" xr:uid="{00000000-0005-0000-0000-0000B7370000}"/>
    <cellStyle name="Normal 2 199 3 3 2 2 2 2" xfId="12374" xr:uid="{00000000-0005-0000-0000-0000B8370000}"/>
    <cellStyle name="Normal 2 199 3 3 2 2 2 2 2" xfId="12375" xr:uid="{00000000-0005-0000-0000-0000B9370000}"/>
    <cellStyle name="Normal 2 199 3 3 2 2 2 3" xfId="12376" xr:uid="{00000000-0005-0000-0000-0000BA370000}"/>
    <cellStyle name="Normal 2 199 3 3 2 2 2 3 2" xfId="12377" xr:uid="{00000000-0005-0000-0000-0000BB370000}"/>
    <cellStyle name="Normal 2 199 3 3 2 2 2 4" xfId="12378" xr:uid="{00000000-0005-0000-0000-0000BC370000}"/>
    <cellStyle name="Normal 2 199 3 3 2 2 3" xfId="12379" xr:uid="{00000000-0005-0000-0000-0000BD370000}"/>
    <cellStyle name="Normal 2 199 3 3 2 2 3 2" xfId="12380" xr:uid="{00000000-0005-0000-0000-0000BE370000}"/>
    <cellStyle name="Normal 2 199 3 3 2 2 4" xfId="12381" xr:uid="{00000000-0005-0000-0000-0000BF370000}"/>
    <cellStyle name="Normal 2 199 3 3 2 2 4 2" xfId="12382" xr:uid="{00000000-0005-0000-0000-0000C0370000}"/>
    <cellStyle name="Normal 2 199 3 3 2 2 5" xfId="12383" xr:uid="{00000000-0005-0000-0000-0000C1370000}"/>
    <cellStyle name="Normal 2 199 3 3 2 3" xfId="12384" xr:uid="{00000000-0005-0000-0000-0000C2370000}"/>
    <cellStyle name="Normal 2 199 3 3 2 3 2" xfId="12385" xr:uid="{00000000-0005-0000-0000-0000C3370000}"/>
    <cellStyle name="Normal 2 199 3 3 2 3 2 2" xfId="12386" xr:uid="{00000000-0005-0000-0000-0000C4370000}"/>
    <cellStyle name="Normal 2 199 3 3 2 3 3" xfId="12387" xr:uid="{00000000-0005-0000-0000-0000C5370000}"/>
    <cellStyle name="Normal 2 199 3 3 2 3 3 2" xfId="12388" xr:uid="{00000000-0005-0000-0000-0000C6370000}"/>
    <cellStyle name="Normal 2 199 3 3 2 3 4" xfId="12389" xr:uid="{00000000-0005-0000-0000-0000C7370000}"/>
    <cellStyle name="Normal 2 199 3 3 2 4" xfId="12390" xr:uid="{00000000-0005-0000-0000-0000C8370000}"/>
    <cellStyle name="Normal 2 199 3 3 2 4 2" xfId="12391" xr:uid="{00000000-0005-0000-0000-0000C9370000}"/>
    <cellStyle name="Normal 2 199 3 3 2 5" xfId="12392" xr:uid="{00000000-0005-0000-0000-0000CA370000}"/>
    <cellStyle name="Normal 2 199 3 3 2 5 2" xfId="12393" xr:uid="{00000000-0005-0000-0000-0000CB370000}"/>
    <cellStyle name="Normal 2 199 3 3 2 6" xfId="12394" xr:uid="{00000000-0005-0000-0000-0000CC370000}"/>
    <cellStyle name="Normal 2 199 3 3 3" xfId="12395" xr:uid="{00000000-0005-0000-0000-0000CD370000}"/>
    <cellStyle name="Normal 2 199 3 3 3 2" xfId="12396" xr:uid="{00000000-0005-0000-0000-0000CE370000}"/>
    <cellStyle name="Normal 2 199 3 3 3 2 2" xfId="12397" xr:uid="{00000000-0005-0000-0000-0000CF370000}"/>
    <cellStyle name="Normal 2 199 3 3 3 2 2 2" xfId="12398" xr:uid="{00000000-0005-0000-0000-0000D0370000}"/>
    <cellStyle name="Normal 2 199 3 3 3 2 3" xfId="12399" xr:uid="{00000000-0005-0000-0000-0000D1370000}"/>
    <cellStyle name="Normal 2 199 3 3 3 2 3 2" xfId="12400" xr:uid="{00000000-0005-0000-0000-0000D2370000}"/>
    <cellStyle name="Normal 2 199 3 3 3 2 4" xfId="12401" xr:uid="{00000000-0005-0000-0000-0000D3370000}"/>
    <cellStyle name="Normal 2 199 3 3 3 3" xfId="12402" xr:uid="{00000000-0005-0000-0000-0000D4370000}"/>
    <cellStyle name="Normal 2 199 3 3 3 3 2" xfId="12403" xr:uid="{00000000-0005-0000-0000-0000D5370000}"/>
    <cellStyle name="Normal 2 199 3 3 3 4" xfId="12404" xr:uid="{00000000-0005-0000-0000-0000D6370000}"/>
    <cellStyle name="Normal 2 199 3 3 3 4 2" xfId="12405" xr:uid="{00000000-0005-0000-0000-0000D7370000}"/>
    <cellStyle name="Normal 2 199 3 3 3 5" xfId="12406" xr:uid="{00000000-0005-0000-0000-0000D8370000}"/>
    <cellStyle name="Normal 2 199 3 3 4" xfId="12407" xr:uid="{00000000-0005-0000-0000-0000D9370000}"/>
    <cellStyle name="Normal 2 199 3 3 4 2" xfId="12408" xr:uid="{00000000-0005-0000-0000-0000DA370000}"/>
    <cellStyle name="Normal 2 199 3 3 4 2 2" xfId="12409" xr:uid="{00000000-0005-0000-0000-0000DB370000}"/>
    <cellStyle name="Normal 2 199 3 3 4 3" xfId="12410" xr:uid="{00000000-0005-0000-0000-0000DC370000}"/>
    <cellStyle name="Normal 2 199 3 3 4 3 2" xfId="12411" xr:uid="{00000000-0005-0000-0000-0000DD370000}"/>
    <cellStyle name="Normal 2 199 3 3 4 4" xfId="12412" xr:uid="{00000000-0005-0000-0000-0000DE370000}"/>
    <cellStyle name="Normal 2 199 3 3 5" xfId="12413" xr:uid="{00000000-0005-0000-0000-0000DF370000}"/>
    <cellStyle name="Normal 2 199 3 3 5 2" xfId="12414" xr:uid="{00000000-0005-0000-0000-0000E0370000}"/>
    <cellStyle name="Normal 2 199 3 3 6" xfId="12415" xr:uid="{00000000-0005-0000-0000-0000E1370000}"/>
    <cellStyle name="Normal 2 199 3 3 6 2" xfId="12416" xr:uid="{00000000-0005-0000-0000-0000E2370000}"/>
    <cellStyle name="Normal 2 199 3 3 7" xfId="12417" xr:uid="{00000000-0005-0000-0000-0000E3370000}"/>
    <cellStyle name="Normal 2 199 3 4" xfId="12418" xr:uid="{00000000-0005-0000-0000-0000E4370000}"/>
    <cellStyle name="Normal 2 199 3 4 2" xfId="12419" xr:uid="{00000000-0005-0000-0000-0000E5370000}"/>
    <cellStyle name="Normal 2 199 3 4 2 2" xfId="12420" xr:uid="{00000000-0005-0000-0000-0000E6370000}"/>
    <cellStyle name="Normal 2 199 3 4 2 2 2" xfId="12421" xr:uid="{00000000-0005-0000-0000-0000E7370000}"/>
    <cellStyle name="Normal 2 199 3 4 2 2 2 2" xfId="12422" xr:uid="{00000000-0005-0000-0000-0000E8370000}"/>
    <cellStyle name="Normal 2 199 3 4 2 2 3" xfId="12423" xr:uid="{00000000-0005-0000-0000-0000E9370000}"/>
    <cellStyle name="Normal 2 199 3 4 2 2 3 2" xfId="12424" xr:uid="{00000000-0005-0000-0000-0000EA370000}"/>
    <cellStyle name="Normal 2 199 3 4 2 2 4" xfId="12425" xr:uid="{00000000-0005-0000-0000-0000EB370000}"/>
    <cellStyle name="Normal 2 199 3 4 2 3" xfId="12426" xr:uid="{00000000-0005-0000-0000-0000EC370000}"/>
    <cellStyle name="Normal 2 199 3 4 2 3 2" xfId="12427" xr:uid="{00000000-0005-0000-0000-0000ED370000}"/>
    <cellStyle name="Normal 2 199 3 4 2 4" xfId="12428" xr:uid="{00000000-0005-0000-0000-0000EE370000}"/>
    <cellStyle name="Normal 2 199 3 4 2 4 2" xfId="12429" xr:uid="{00000000-0005-0000-0000-0000EF370000}"/>
    <cellStyle name="Normal 2 199 3 4 2 5" xfId="12430" xr:uid="{00000000-0005-0000-0000-0000F0370000}"/>
    <cellStyle name="Normal 2 199 3 4 3" xfId="12431" xr:uid="{00000000-0005-0000-0000-0000F1370000}"/>
    <cellStyle name="Normal 2 199 3 4 3 2" xfId="12432" xr:uid="{00000000-0005-0000-0000-0000F2370000}"/>
    <cellStyle name="Normal 2 199 3 4 3 2 2" xfId="12433" xr:uid="{00000000-0005-0000-0000-0000F3370000}"/>
    <cellStyle name="Normal 2 199 3 4 3 3" xfId="12434" xr:uid="{00000000-0005-0000-0000-0000F4370000}"/>
    <cellStyle name="Normal 2 199 3 4 3 3 2" xfId="12435" xr:uid="{00000000-0005-0000-0000-0000F5370000}"/>
    <cellStyle name="Normal 2 199 3 4 3 4" xfId="12436" xr:uid="{00000000-0005-0000-0000-0000F6370000}"/>
    <cellStyle name="Normal 2 199 3 4 4" xfId="12437" xr:uid="{00000000-0005-0000-0000-0000F7370000}"/>
    <cellStyle name="Normal 2 199 3 4 4 2" xfId="12438" xr:uid="{00000000-0005-0000-0000-0000F8370000}"/>
    <cellStyle name="Normal 2 199 3 4 5" xfId="12439" xr:uid="{00000000-0005-0000-0000-0000F9370000}"/>
    <cellStyle name="Normal 2 199 3 4 5 2" xfId="12440" xr:uid="{00000000-0005-0000-0000-0000FA370000}"/>
    <cellStyle name="Normal 2 199 3 4 6" xfId="12441" xr:uid="{00000000-0005-0000-0000-0000FB370000}"/>
    <cellStyle name="Normal 2 199 3 5" xfId="12442" xr:uid="{00000000-0005-0000-0000-0000FC370000}"/>
    <cellStyle name="Normal 2 199 3 5 2" xfId="12443" xr:uid="{00000000-0005-0000-0000-0000FD370000}"/>
    <cellStyle name="Normal 2 199 3 5 2 2" xfId="12444" xr:uid="{00000000-0005-0000-0000-0000FE370000}"/>
    <cellStyle name="Normal 2 199 3 5 2 2 2" xfId="12445" xr:uid="{00000000-0005-0000-0000-0000FF370000}"/>
    <cellStyle name="Normal 2 199 3 5 2 3" xfId="12446" xr:uid="{00000000-0005-0000-0000-000000380000}"/>
    <cellStyle name="Normal 2 199 3 5 2 3 2" xfId="12447" xr:uid="{00000000-0005-0000-0000-000001380000}"/>
    <cellStyle name="Normal 2 199 3 5 2 4" xfId="12448" xr:uid="{00000000-0005-0000-0000-000002380000}"/>
    <cellStyle name="Normal 2 199 3 5 3" xfId="12449" xr:uid="{00000000-0005-0000-0000-000003380000}"/>
    <cellStyle name="Normal 2 199 3 5 3 2" xfId="12450" xr:uid="{00000000-0005-0000-0000-000004380000}"/>
    <cellStyle name="Normal 2 199 3 5 4" xfId="12451" xr:uid="{00000000-0005-0000-0000-000005380000}"/>
    <cellStyle name="Normal 2 199 3 5 4 2" xfId="12452" xr:uid="{00000000-0005-0000-0000-000006380000}"/>
    <cellStyle name="Normal 2 199 3 5 5" xfId="12453" xr:uid="{00000000-0005-0000-0000-000007380000}"/>
    <cellStyle name="Normal 2 199 3 6" xfId="12454" xr:uid="{00000000-0005-0000-0000-000008380000}"/>
    <cellStyle name="Normal 2 199 3 6 2" xfId="12455" xr:uid="{00000000-0005-0000-0000-000009380000}"/>
    <cellStyle name="Normal 2 199 3 6 2 2" xfId="12456" xr:uid="{00000000-0005-0000-0000-00000A380000}"/>
    <cellStyle name="Normal 2 199 3 6 3" xfId="12457" xr:uid="{00000000-0005-0000-0000-00000B380000}"/>
    <cellStyle name="Normal 2 199 3 6 3 2" xfId="12458" xr:uid="{00000000-0005-0000-0000-00000C380000}"/>
    <cellStyle name="Normal 2 199 3 6 4" xfId="12459" xr:uid="{00000000-0005-0000-0000-00000D380000}"/>
    <cellStyle name="Normal 2 199 3 7" xfId="12460" xr:uid="{00000000-0005-0000-0000-00000E380000}"/>
    <cellStyle name="Normal 2 199 3 7 2" xfId="12461" xr:uid="{00000000-0005-0000-0000-00000F380000}"/>
    <cellStyle name="Normal 2 199 3 8" xfId="12462" xr:uid="{00000000-0005-0000-0000-000010380000}"/>
    <cellStyle name="Normal 2 199 3 8 2" xfId="12463" xr:uid="{00000000-0005-0000-0000-000011380000}"/>
    <cellStyle name="Normal 2 199 3 9" xfId="12464" xr:uid="{00000000-0005-0000-0000-000012380000}"/>
    <cellStyle name="Normal 2 199 4" xfId="12465" xr:uid="{00000000-0005-0000-0000-000013380000}"/>
    <cellStyle name="Normal 2 199 4 2" xfId="12466" xr:uid="{00000000-0005-0000-0000-000014380000}"/>
    <cellStyle name="Normal 2 199 4 2 2" xfId="12467" xr:uid="{00000000-0005-0000-0000-000015380000}"/>
    <cellStyle name="Normal 2 199 4 2 2 2" xfId="12468" xr:uid="{00000000-0005-0000-0000-000016380000}"/>
    <cellStyle name="Normal 2 199 4 2 2 2 2" xfId="12469" xr:uid="{00000000-0005-0000-0000-000017380000}"/>
    <cellStyle name="Normal 2 199 4 2 2 2 2 2" xfId="12470" xr:uid="{00000000-0005-0000-0000-000018380000}"/>
    <cellStyle name="Normal 2 199 4 2 2 2 3" xfId="12471" xr:uid="{00000000-0005-0000-0000-000019380000}"/>
    <cellStyle name="Normal 2 199 4 2 2 2 3 2" xfId="12472" xr:uid="{00000000-0005-0000-0000-00001A380000}"/>
    <cellStyle name="Normal 2 199 4 2 2 2 4" xfId="12473" xr:uid="{00000000-0005-0000-0000-00001B380000}"/>
    <cellStyle name="Normal 2 199 4 2 2 3" xfId="12474" xr:uid="{00000000-0005-0000-0000-00001C380000}"/>
    <cellStyle name="Normal 2 199 4 2 2 3 2" xfId="12475" xr:uid="{00000000-0005-0000-0000-00001D380000}"/>
    <cellStyle name="Normal 2 199 4 2 2 4" xfId="12476" xr:uid="{00000000-0005-0000-0000-00001E380000}"/>
    <cellStyle name="Normal 2 199 4 2 2 4 2" xfId="12477" xr:uid="{00000000-0005-0000-0000-00001F380000}"/>
    <cellStyle name="Normal 2 199 4 2 2 5" xfId="12478" xr:uid="{00000000-0005-0000-0000-000020380000}"/>
    <cellStyle name="Normal 2 199 4 2 3" xfId="12479" xr:uid="{00000000-0005-0000-0000-000021380000}"/>
    <cellStyle name="Normal 2 199 4 2 3 2" xfId="12480" xr:uid="{00000000-0005-0000-0000-000022380000}"/>
    <cellStyle name="Normal 2 199 4 2 3 2 2" xfId="12481" xr:uid="{00000000-0005-0000-0000-000023380000}"/>
    <cellStyle name="Normal 2 199 4 2 3 3" xfId="12482" xr:uid="{00000000-0005-0000-0000-000024380000}"/>
    <cellStyle name="Normal 2 199 4 2 3 3 2" xfId="12483" xr:uid="{00000000-0005-0000-0000-000025380000}"/>
    <cellStyle name="Normal 2 199 4 2 3 4" xfId="12484" xr:uid="{00000000-0005-0000-0000-000026380000}"/>
    <cellStyle name="Normal 2 199 4 2 4" xfId="12485" xr:uid="{00000000-0005-0000-0000-000027380000}"/>
    <cellStyle name="Normal 2 199 4 2 4 2" xfId="12486" xr:uid="{00000000-0005-0000-0000-000028380000}"/>
    <cellStyle name="Normal 2 199 4 2 5" xfId="12487" xr:uid="{00000000-0005-0000-0000-000029380000}"/>
    <cellStyle name="Normal 2 199 4 2 5 2" xfId="12488" xr:uid="{00000000-0005-0000-0000-00002A380000}"/>
    <cellStyle name="Normal 2 199 4 2 6" xfId="12489" xr:uid="{00000000-0005-0000-0000-00002B380000}"/>
    <cellStyle name="Normal 2 199 4 3" xfId="12490" xr:uid="{00000000-0005-0000-0000-00002C380000}"/>
    <cellStyle name="Normal 2 199 4 3 2" xfId="12491" xr:uid="{00000000-0005-0000-0000-00002D380000}"/>
    <cellStyle name="Normal 2 199 4 3 2 2" xfId="12492" xr:uid="{00000000-0005-0000-0000-00002E380000}"/>
    <cellStyle name="Normal 2 199 4 3 2 2 2" xfId="12493" xr:uid="{00000000-0005-0000-0000-00002F380000}"/>
    <cellStyle name="Normal 2 199 4 3 2 3" xfId="12494" xr:uid="{00000000-0005-0000-0000-000030380000}"/>
    <cellStyle name="Normal 2 199 4 3 2 3 2" xfId="12495" xr:uid="{00000000-0005-0000-0000-000031380000}"/>
    <cellStyle name="Normal 2 199 4 3 2 4" xfId="12496" xr:uid="{00000000-0005-0000-0000-000032380000}"/>
    <cellStyle name="Normal 2 199 4 3 3" xfId="12497" xr:uid="{00000000-0005-0000-0000-000033380000}"/>
    <cellStyle name="Normal 2 199 4 3 3 2" xfId="12498" xr:uid="{00000000-0005-0000-0000-000034380000}"/>
    <cellStyle name="Normal 2 199 4 3 4" xfId="12499" xr:uid="{00000000-0005-0000-0000-000035380000}"/>
    <cellStyle name="Normal 2 199 4 3 4 2" xfId="12500" xr:uid="{00000000-0005-0000-0000-000036380000}"/>
    <cellStyle name="Normal 2 199 4 3 5" xfId="12501" xr:uid="{00000000-0005-0000-0000-000037380000}"/>
    <cellStyle name="Normal 2 199 4 4" xfId="12502" xr:uid="{00000000-0005-0000-0000-000038380000}"/>
    <cellStyle name="Normal 2 199 4 4 2" xfId="12503" xr:uid="{00000000-0005-0000-0000-000039380000}"/>
    <cellStyle name="Normal 2 199 4 4 2 2" xfId="12504" xr:uid="{00000000-0005-0000-0000-00003A380000}"/>
    <cellStyle name="Normal 2 199 4 4 3" xfId="12505" xr:uid="{00000000-0005-0000-0000-00003B380000}"/>
    <cellStyle name="Normal 2 199 4 4 3 2" xfId="12506" xr:uid="{00000000-0005-0000-0000-00003C380000}"/>
    <cellStyle name="Normal 2 199 4 4 4" xfId="12507" xr:uid="{00000000-0005-0000-0000-00003D380000}"/>
    <cellStyle name="Normal 2 199 4 5" xfId="12508" xr:uid="{00000000-0005-0000-0000-00003E380000}"/>
    <cellStyle name="Normal 2 199 4 5 2" xfId="12509" xr:uid="{00000000-0005-0000-0000-00003F380000}"/>
    <cellStyle name="Normal 2 199 4 6" xfId="12510" xr:uid="{00000000-0005-0000-0000-000040380000}"/>
    <cellStyle name="Normal 2 199 4 6 2" xfId="12511" xr:uid="{00000000-0005-0000-0000-000041380000}"/>
    <cellStyle name="Normal 2 199 4 7" xfId="12512" xr:uid="{00000000-0005-0000-0000-000042380000}"/>
    <cellStyle name="Normal 2 199 5" xfId="12513" xr:uid="{00000000-0005-0000-0000-000043380000}"/>
    <cellStyle name="Normal 2 199 5 2" xfId="12514" xr:uid="{00000000-0005-0000-0000-000044380000}"/>
    <cellStyle name="Normal 2 199 5 2 2" xfId="12515" xr:uid="{00000000-0005-0000-0000-000045380000}"/>
    <cellStyle name="Normal 2 199 5 2 2 2" xfId="12516" xr:uid="{00000000-0005-0000-0000-000046380000}"/>
    <cellStyle name="Normal 2 199 5 2 2 2 2" xfId="12517" xr:uid="{00000000-0005-0000-0000-000047380000}"/>
    <cellStyle name="Normal 2 199 5 2 2 2 2 2" xfId="12518" xr:uid="{00000000-0005-0000-0000-000048380000}"/>
    <cellStyle name="Normal 2 199 5 2 2 2 3" xfId="12519" xr:uid="{00000000-0005-0000-0000-000049380000}"/>
    <cellStyle name="Normal 2 199 5 2 2 2 3 2" xfId="12520" xr:uid="{00000000-0005-0000-0000-00004A380000}"/>
    <cellStyle name="Normal 2 199 5 2 2 2 4" xfId="12521" xr:uid="{00000000-0005-0000-0000-00004B380000}"/>
    <cellStyle name="Normal 2 199 5 2 2 3" xfId="12522" xr:uid="{00000000-0005-0000-0000-00004C380000}"/>
    <cellStyle name="Normal 2 199 5 2 2 3 2" xfId="12523" xr:uid="{00000000-0005-0000-0000-00004D380000}"/>
    <cellStyle name="Normal 2 199 5 2 2 4" xfId="12524" xr:uid="{00000000-0005-0000-0000-00004E380000}"/>
    <cellStyle name="Normal 2 199 5 2 2 4 2" xfId="12525" xr:uid="{00000000-0005-0000-0000-00004F380000}"/>
    <cellStyle name="Normal 2 199 5 2 2 5" xfId="12526" xr:uid="{00000000-0005-0000-0000-000050380000}"/>
    <cellStyle name="Normal 2 199 5 2 3" xfId="12527" xr:uid="{00000000-0005-0000-0000-000051380000}"/>
    <cellStyle name="Normal 2 199 5 2 3 2" xfId="12528" xr:uid="{00000000-0005-0000-0000-000052380000}"/>
    <cellStyle name="Normal 2 199 5 2 3 2 2" xfId="12529" xr:uid="{00000000-0005-0000-0000-000053380000}"/>
    <cellStyle name="Normal 2 199 5 2 3 3" xfId="12530" xr:uid="{00000000-0005-0000-0000-000054380000}"/>
    <cellStyle name="Normal 2 199 5 2 3 3 2" xfId="12531" xr:uid="{00000000-0005-0000-0000-000055380000}"/>
    <cellStyle name="Normal 2 199 5 2 3 4" xfId="12532" xr:uid="{00000000-0005-0000-0000-000056380000}"/>
    <cellStyle name="Normal 2 199 5 2 4" xfId="12533" xr:uid="{00000000-0005-0000-0000-000057380000}"/>
    <cellStyle name="Normal 2 199 5 2 4 2" xfId="12534" xr:uid="{00000000-0005-0000-0000-000058380000}"/>
    <cellStyle name="Normal 2 199 5 2 5" xfId="12535" xr:uid="{00000000-0005-0000-0000-000059380000}"/>
    <cellStyle name="Normal 2 199 5 2 5 2" xfId="12536" xr:uid="{00000000-0005-0000-0000-00005A380000}"/>
    <cellStyle name="Normal 2 199 5 2 6" xfId="12537" xr:uid="{00000000-0005-0000-0000-00005B380000}"/>
    <cellStyle name="Normal 2 199 5 3" xfId="12538" xr:uid="{00000000-0005-0000-0000-00005C380000}"/>
    <cellStyle name="Normal 2 199 5 3 2" xfId="12539" xr:uid="{00000000-0005-0000-0000-00005D380000}"/>
    <cellStyle name="Normal 2 199 5 3 2 2" xfId="12540" xr:uid="{00000000-0005-0000-0000-00005E380000}"/>
    <cellStyle name="Normal 2 199 5 3 2 2 2" xfId="12541" xr:uid="{00000000-0005-0000-0000-00005F380000}"/>
    <cellStyle name="Normal 2 199 5 3 2 3" xfId="12542" xr:uid="{00000000-0005-0000-0000-000060380000}"/>
    <cellStyle name="Normal 2 199 5 3 2 3 2" xfId="12543" xr:uid="{00000000-0005-0000-0000-000061380000}"/>
    <cellStyle name="Normal 2 199 5 3 2 4" xfId="12544" xr:uid="{00000000-0005-0000-0000-000062380000}"/>
    <cellStyle name="Normal 2 199 5 3 3" xfId="12545" xr:uid="{00000000-0005-0000-0000-000063380000}"/>
    <cellStyle name="Normal 2 199 5 3 3 2" xfId="12546" xr:uid="{00000000-0005-0000-0000-000064380000}"/>
    <cellStyle name="Normal 2 199 5 3 4" xfId="12547" xr:uid="{00000000-0005-0000-0000-000065380000}"/>
    <cellStyle name="Normal 2 199 5 3 4 2" xfId="12548" xr:uid="{00000000-0005-0000-0000-000066380000}"/>
    <cellStyle name="Normal 2 199 5 3 5" xfId="12549" xr:uid="{00000000-0005-0000-0000-000067380000}"/>
    <cellStyle name="Normal 2 199 5 4" xfId="12550" xr:uid="{00000000-0005-0000-0000-000068380000}"/>
    <cellStyle name="Normal 2 199 5 4 2" xfId="12551" xr:uid="{00000000-0005-0000-0000-000069380000}"/>
    <cellStyle name="Normal 2 199 5 4 2 2" xfId="12552" xr:uid="{00000000-0005-0000-0000-00006A380000}"/>
    <cellStyle name="Normal 2 199 5 4 3" xfId="12553" xr:uid="{00000000-0005-0000-0000-00006B380000}"/>
    <cellStyle name="Normal 2 199 5 4 3 2" xfId="12554" xr:uid="{00000000-0005-0000-0000-00006C380000}"/>
    <cellStyle name="Normal 2 199 5 4 4" xfId="12555" xr:uid="{00000000-0005-0000-0000-00006D380000}"/>
    <cellStyle name="Normal 2 199 5 5" xfId="12556" xr:uid="{00000000-0005-0000-0000-00006E380000}"/>
    <cellStyle name="Normal 2 199 5 5 2" xfId="12557" xr:uid="{00000000-0005-0000-0000-00006F380000}"/>
    <cellStyle name="Normal 2 199 5 6" xfId="12558" xr:uid="{00000000-0005-0000-0000-000070380000}"/>
    <cellStyle name="Normal 2 199 5 6 2" xfId="12559" xr:uid="{00000000-0005-0000-0000-000071380000}"/>
    <cellStyle name="Normal 2 199 5 7" xfId="12560" xr:uid="{00000000-0005-0000-0000-000072380000}"/>
    <cellStyle name="Normal 2 199 6" xfId="12561" xr:uid="{00000000-0005-0000-0000-000073380000}"/>
    <cellStyle name="Normal 2 199 6 2" xfId="12562" xr:uid="{00000000-0005-0000-0000-000074380000}"/>
    <cellStyle name="Normal 2 199 6 2 2" xfId="12563" xr:uid="{00000000-0005-0000-0000-000075380000}"/>
    <cellStyle name="Normal 2 199 6 2 2 2" xfId="12564" xr:uid="{00000000-0005-0000-0000-000076380000}"/>
    <cellStyle name="Normal 2 199 6 2 2 2 2" xfId="12565" xr:uid="{00000000-0005-0000-0000-000077380000}"/>
    <cellStyle name="Normal 2 199 6 2 2 3" xfId="12566" xr:uid="{00000000-0005-0000-0000-000078380000}"/>
    <cellStyle name="Normal 2 199 6 2 2 3 2" xfId="12567" xr:uid="{00000000-0005-0000-0000-000079380000}"/>
    <cellStyle name="Normal 2 199 6 2 2 4" xfId="12568" xr:uid="{00000000-0005-0000-0000-00007A380000}"/>
    <cellStyle name="Normal 2 199 6 2 3" xfId="12569" xr:uid="{00000000-0005-0000-0000-00007B380000}"/>
    <cellStyle name="Normal 2 199 6 2 3 2" xfId="12570" xr:uid="{00000000-0005-0000-0000-00007C380000}"/>
    <cellStyle name="Normal 2 199 6 2 4" xfId="12571" xr:uid="{00000000-0005-0000-0000-00007D380000}"/>
    <cellStyle name="Normal 2 199 6 2 4 2" xfId="12572" xr:uid="{00000000-0005-0000-0000-00007E380000}"/>
    <cellStyle name="Normal 2 199 6 2 5" xfId="12573" xr:uid="{00000000-0005-0000-0000-00007F380000}"/>
    <cellStyle name="Normal 2 199 6 3" xfId="12574" xr:uid="{00000000-0005-0000-0000-000080380000}"/>
    <cellStyle name="Normal 2 199 6 3 2" xfId="12575" xr:uid="{00000000-0005-0000-0000-000081380000}"/>
    <cellStyle name="Normal 2 199 6 3 2 2" xfId="12576" xr:uid="{00000000-0005-0000-0000-000082380000}"/>
    <cellStyle name="Normal 2 199 6 3 3" xfId="12577" xr:uid="{00000000-0005-0000-0000-000083380000}"/>
    <cellStyle name="Normal 2 199 6 3 3 2" xfId="12578" xr:uid="{00000000-0005-0000-0000-000084380000}"/>
    <cellStyle name="Normal 2 199 6 3 4" xfId="12579" xr:uid="{00000000-0005-0000-0000-000085380000}"/>
    <cellStyle name="Normal 2 199 6 4" xfId="12580" xr:uid="{00000000-0005-0000-0000-000086380000}"/>
    <cellStyle name="Normal 2 199 6 4 2" xfId="12581" xr:uid="{00000000-0005-0000-0000-000087380000}"/>
    <cellStyle name="Normal 2 199 6 5" xfId="12582" xr:uid="{00000000-0005-0000-0000-000088380000}"/>
    <cellStyle name="Normal 2 199 6 5 2" xfId="12583" xr:uid="{00000000-0005-0000-0000-000089380000}"/>
    <cellStyle name="Normal 2 199 6 6" xfId="12584" xr:uid="{00000000-0005-0000-0000-00008A380000}"/>
    <cellStyle name="Normal 2 199 7" xfId="12585" xr:uid="{00000000-0005-0000-0000-00008B380000}"/>
    <cellStyle name="Normal 2 199 7 2" xfId="12586" xr:uid="{00000000-0005-0000-0000-00008C380000}"/>
    <cellStyle name="Normal 2 199 7 2 2" xfId="12587" xr:uid="{00000000-0005-0000-0000-00008D380000}"/>
    <cellStyle name="Normal 2 199 7 2 2 2" xfId="12588" xr:uid="{00000000-0005-0000-0000-00008E380000}"/>
    <cellStyle name="Normal 2 199 7 2 3" xfId="12589" xr:uid="{00000000-0005-0000-0000-00008F380000}"/>
    <cellStyle name="Normal 2 199 7 2 3 2" xfId="12590" xr:uid="{00000000-0005-0000-0000-000090380000}"/>
    <cellStyle name="Normal 2 199 7 2 4" xfId="12591" xr:uid="{00000000-0005-0000-0000-000091380000}"/>
    <cellStyle name="Normal 2 199 7 3" xfId="12592" xr:uid="{00000000-0005-0000-0000-000092380000}"/>
    <cellStyle name="Normal 2 199 7 3 2" xfId="12593" xr:uid="{00000000-0005-0000-0000-000093380000}"/>
    <cellStyle name="Normal 2 199 7 4" xfId="12594" xr:uid="{00000000-0005-0000-0000-000094380000}"/>
    <cellStyle name="Normal 2 199 7 4 2" xfId="12595" xr:uid="{00000000-0005-0000-0000-000095380000}"/>
    <cellStyle name="Normal 2 199 7 5" xfId="12596" xr:uid="{00000000-0005-0000-0000-000096380000}"/>
    <cellStyle name="Normal 2 199 8" xfId="12597" xr:uid="{00000000-0005-0000-0000-000097380000}"/>
    <cellStyle name="Normal 2 199 8 2" xfId="12598" xr:uid="{00000000-0005-0000-0000-000098380000}"/>
    <cellStyle name="Normal 2 199 8 2 2" xfId="12599" xr:uid="{00000000-0005-0000-0000-000099380000}"/>
    <cellStyle name="Normal 2 199 8 3" xfId="12600" xr:uid="{00000000-0005-0000-0000-00009A380000}"/>
    <cellStyle name="Normal 2 199 8 3 2" xfId="12601" xr:uid="{00000000-0005-0000-0000-00009B380000}"/>
    <cellStyle name="Normal 2 199 8 4" xfId="12602" xr:uid="{00000000-0005-0000-0000-00009C380000}"/>
    <cellStyle name="Normal 2 199 9" xfId="12603" xr:uid="{00000000-0005-0000-0000-00009D380000}"/>
    <cellStyle name="Normal 2 199 9 2" xfId="12604" xr:uid="{00000000-0005-0000-0000-00009E380000}"/>
    <cellStyle name="Normal 2 2" xfId="37" xr:uid="{00000000-0005-0000-0000-00009F380000}"/>
    <cellStyle name="Normal 2 2 10" xfId="12605" xr:uid="{00000000-0005-0000-0000-0000A0380000}"/>
    <cellStyle name="Normal 2 2 10 2" xfId="53949" xr:uid="{00000000-0005-0000-0000-0000A1380000}"/>
    <cellStyle name="Normal 2 2 10 2 2" xfId="53950" xr:uid="{00000000-0005-0000-0000-0000A2380000}"/>
    <cellStyle name="Normal 2 2 10 3" xfId="53951" xr:uid="{00000000-0005-0000-0000-0000A3380000}"/>
    <cellStyle name="Normal 2 2 11" xfId="53952" xr:uid="{00000000-0005-0000-0000-0000A4380000}"/>
    <cellStyle name="Normal 2 2 11 2" xfId="53953" xr:uid="{00000000-0005-0000-0000-0000A5380000}"/>
    <cellStyle name="Normal 2 2 11 2 2" xfId="53954" xr:uid="{00000000-0005-0000-0000-0000A6380000}"/>
    <cellStyle name="Normal 2 2 11 3" xfId="53955" xr:uid="{00000000-0005-0000-0000-0000A7380000}"/>
    <cellStyle name="Normal 2 2 12" xfId="53956" xr:uid="{00000000-0005-0000-0000-0000A8380000}"/>
    <cellStyle name="Normal 2 2 12 2" xfId="53957" xr:uid="{00000000-0005-0000-0000-0000A9380000}"/>
    <cellStyle name="Normal 2 2 12 2 2" xfId="53958" xr:uid="{00000000-0005-0000-0000-0000AA380000}"/>
    <cellStyle name="Normal 2 2 12 3" xfId="53959" xr:uid="{00000000-0005-0000-0000-0000AB380000}"/>
    <cellStyle name="Normal 2 2 13" xfId="53960" xr:uid="{00000000-0005-0000-0000-0000AC380000}"/>
    <cellStyle name="Normal 2 2 13 2" xfId="53961" xr:uid="{00000000-0005-0000-0000-0000AD380000}"/>
    <cellStyle name="Normal 2 2 13 2 2" xfId="53962" xr:uid="{00000000-0005-0000-0000-0000AE380000}"/>
    <cellStyle name="Normal 2 2 13 3" xfId="53963" xr:uid="{00000000-0005-0000-0000-0000AF380000}"/>
    <cellStyle name="Normal 2 2 14" xfId="53964" xr:uid="{00000000-0005-0000-0000-0000B0380000}"/>
    <cellStyle name="Normal 2 2 14 2" xfId="53965" xr:uid="{00000000-0005-0000-0000-0000B1380000}"/>
    <cellStyle name="Normal 2 2 14 2 2" xfId="53966" xr:uid="{00000000-0005-0000-0000-0000B2380000}"/>
    <cellStyle name="Normal 2 2 14 3" xfId="53967" xr:uid="{00000000-0005-0000-0000-0000B3380000}"/>
    <cellStyle name="Normal 2 2 15" xfId="53968" xr:uid="{00000000-0005-0000-0000-0000B4380000}"/>
    <cellStyle name="Normal 2 2 15 2" xfId="53969" xr:uid="{00000000-0005-0000-0000-0000B5380000}"/>
    <cellStyle name="Normal 2 2 15 2 2" xfId="53970" xr:uid="{00000000-0005-0000-0000-0000B6380000}"/>
    <cellStyle name="Normal 2 2 15 3" xfId="53971" xr:uid="{00000000-0005-0000-0000-0000B7380000}"/>
    <cellStyle name="Normal 2 2 16" xfId="53972" xr:uid="{00000000-0005-0000-0000-0000B8380000}"/>
    <cellStyle name="Normal 2 2 16 2" xfId="53973" xr:uid="{00000000-0005-0000-0000-0000B9380000}"/>
    <cellStyle name="Normal 2 2 16 2 2" xfId="53974" xr:uid="{00000000-0005-0000-0000-0000BA380000}"/>
    <cellStyle name="Normal 2 2 16 3" xfId="53975" xr:uid="{00000000-0005-0000-0000-0000BB380000}"/>
    <cellStyle name="Normal 2 2 17" xfId="53976" xr:uid="{00000000-0005-0000-0000-0000BC380000}"/>
    <cellStyle name="Normal 2 2 17 2" xfId="53977" xr:uid="{00000000-0005-0000-0000-0000BD380000}"/>
    <cellStyle name="Normal 2 2 17 2 2" xfId="53978" xr:uid="{00000000-0005-0000-0000-0000BE380000}"/>
    <cellStyle name="Normal 2 2 17 3" xfId="53979" xr:uid="{00000000-0005-0000-0000-0000BF380000}"/>
    <cellStyle name="Normal 2 2 18" xfId="53980" xr:uid="{00000000-0005-0000-0000-0000C0380000}"/>
    <cellStyle name="Normal 2 2 18 2" xfId="53981" xr:uid="{00000000-0005-0000-0000-0000C1380000}"/>
    <cellStyle name="Normal 2 2 18 2 2" xfId="53982" xr:uid="{00000000-0005-0000-0000-0000C2380000}"/>
    <cellStyle name="Normal 2 2 18 3" xfId="53983" xr:uid="{00000000-0005-0000-0000-0000C3380000}"/>
    <cellStyle name="Normal 2 2 19" xfId="53984" xr:uid="{00000000-0005-0000-0000-0000C4380000}"/>
    <cellStyle name="Normal 2 2 19 2" xfId="53985" xr:uid="{00000000-0005-0000-0000-0000C5380000}"/>
    <cellStyle name="Normal 2 2 19 2 2" xfId="53986" xr:uid="{00000000-0005-0000-0000-0000C6380000}"/>
    <cellStyle name="Normal 2 2 19 3" xfId="53987" xr:uid="{00000000-0005-0000-0000-0000C7380000}"/>
    <cellStyle name="Normal 2 2 2" xfId="2" xr:uid="{00000000-0005-0000-0000-0000C8380000}"/>
    <cellStyle name="Normal 2 2 2 2" xfId="4329" xr:uid="{00000000-0005-0000-0000-0000C9380000}"/>
    <cellStyle name="Normal 2 2 2 2 2" xfId="53988" xr:uid="{00000000-0005-0000-0000-0000CA380000}"/>
    <cellStyle name="Normal 2 2 2 2 2 2" xfId="53989" xr:uid="{00000000-0005-0000-0000-0000CB380000}"/>
    <cellStyle name="Normal 2 2 2 2 2 2 2" xfId="53990" xr:uid="{00000000-0005-0000-0000-0000CC380000}"/>
    <cellStyle name="Normal 2 2 2 2 2 3" xfId="53991" xr:uid="{00000000-0005-0000-0000-0000CD380000}"/>
    <cellStyle name="Normal 2 2 2 2 2 4" xfId="53992" xr:uid="{00000000-0005-0000-0000-0000CE380000}"/>
    <cellStyle name="Normal 2 2 2 2 3" xfId="53993" xr:uid="{00000000-0005-0000-0000-0000CF380000}"/>
    <cellStyle name="Normal 2 2 2 2 4" xfId="53994" xr:uid="{00000000-0005-0000-0000-0000D0380000}"/>
    <cellStyle name="Normal 2 2 2 2 5" xfId="53995" xr:uid="{00000000-0005-0000-0000-0000D1380000}"/>
    <cellStyle name="Normal 2 2 2 3" xfId="4330" xr:uid="{00000000-0005-0000-0000-0000D2380000}"/>
    <cellStyle name="Normal 2 2 2 3 2" xfId="53996" xr:uid="{00000000-0005-0000-0000-0000D3380000}"/>
    <cellStyle name="Normal 2 2 2 3 2 2" xfId="53997" xr:uid="{00000000-0005-0000-0000-0000D4380000}"/>
    <cellStyle name="Normal 2 2 2 3 3" xfId="53998" xr:uid="{00000000-0005-0000-0000-0000D5380000}"/>
    <cellStyle name="Normal 2 2 2 3 4" xfId="53999" xr:uid="{00000000-0005-0000-0000-0000D6380000}"/>
    <cellStyle name="Normal 2 2 2 4" xfId="4331" xr:uid="{00000000-0005-0000-0000-0000D7380000}"/>
    <cellStyle name="Normal 2 2 2 4 2" xfId="54000" xr:uid="{00000000-0005-0000-0000-0000D8380000}"/>
    <cellStyle name="Normal 2 2 2 4 2 2" xfId="54001" xr:uid="{00000000-0005-0000-0000-0000D9380000}"/>
    <cellStyle name="Normal 2 2 2 4 3" xfId="54002" xr:uid="{00000000-0005-0000-0000-0000DA380000}"/>
    <cellStyle name="Normal 2 2 2 4 4" xfId="54003" xr:uid="{00000000-0005-0000-0000-0000DB380000}"/>
    <cellStyle name="Normal 2 2 2 5" xfId="54004" xr:uid="{00000000-0005-0000-0000-0000DC380000}"/>
    <cellStyle name="Normal 2 2 2 6" xfId="54005" xr:uid="{00000000-0005-0000-0000-0000DD380000}"/>
    <cellStyle name="Normal 2 2 2 7" xfId="4328" xr:uid="{00000000-0005-0000-0000-0000DE380000}"/>
    <cellStyle name="Normal 2 2 20" xfId="54006" xr:uid="{00000000-0005-0000-0000-0000DF380000}"/>
    <cellStyle name="Normal 2 2 20 2" xfId="54007" xr:uid="{00000000-0005-0000-0000-0000E0380000}"/>
    <cellStyle name="Normal 2 2 20 2 2" xfId="54008" xr:uid="{00000000-0005-0000-0000-0000E1380000}"/>
    <cellStyle name="Normal 2 2 20 3" xfId="54009" xr:uid="{00000000-0005-0000-0000-0000E2380000}"/>
    <cellStyle name="Normal 2 2 21" xfId="54010" xr:uid="{00000000-0005-0000-0000-0000E3380000}"/>
    <cellStyle name="Normal 2 2 21 2" xfId="54011" xr:uid="{00000000-0005-0000-0000-0000E4380000}"/>
    <cellStyle name="Normal 2 2 21 2 2" xfId="54012" xr:uid="{00000000-0005-0000-0000-0000E5380000}"/>
    <cellStyle name="Normal 2 2 21 3" xfId="54013" xr:uid="{00000000-0005-0000-0000-0000E6380000}"/>
    <cellStyle name="Normal 2 2 22" xfId="54014" xr:uid="{00000000-0005-0000-0000-0000E7380000}"/>
    <cellStyle name="Normal 2 2 22 2" xfId="54015" xr:uid="{00000000-0005-0000-0000-0000E8380000}"/>
    <cellStyle name="Normal 2 2 22 2 2" xfId="54016" xr:uid="{00000000-0005-0000-0000-0000E9380000}"/>
    <cellStyle name="Normal 2 2 22 3" xfId="54017" xr:uid="{00000000-0005-0000-0000-0000EA380000}"/>
    <cellStyle name="Normal 2 2 23" xfId="54018" xr:uid="{00000000-0005-0000-0000-0000EB380000}"/>
    <cellStyle name="Normal 2 2 23 2" xfId="54019" xr:uid="{00000000-0005-0000-0000-0000EC380000}"/>
    <cellStyle name="Normal 2 2 23 2 2" xfId="54020" xr:uid="{00000000-0005-0000-0000-0000ED380000}"/>
    <cellStyle name="Normal 2 2 23 3" xfId="54021" xr:uid="{00000000-0005-0000-0000-0000EE380000}"/>
    <cellStyle name="Normal 2 2 24" xfId="54022" xr:uid="{00000000-0005-0000-0000-0000EF380000}"/>
    <cellStyle name="Normal 2 2 24 2" xfId="54023" xr:uid="{00000000-0005-0000-0000-0000F0380000}"/>
    <cellStyle name="Normal 2 2 24 2 2" xfId="54024" xr:uid="{00000000-0005-0000-0000-0000F1380000}"/>
    <cellStyle name="Normal 2 2 24 3" xfId="54025" xr:uid="{00000000-0005-0000-0000-0000F2380000}"/>
    <cellStyle name="Normal 2 2 25" xfId="54026" xr:uid="{00000000-0005-0000-0000-0000F3380000}"/>
    <cellStyle name="Normal 2 2 25 2" xfId="54027" xr:uid="{00000000-0005-0000-0000-0000F4380000}"/>
    <cellStyle name="Normal 2 2 25 2 2" xfId="54028" xr:uid="{00000000-0005-0000-0000-0000F5380000}"/>
    <cellStyle name="Normal 2 2 25 3" xfId="54029" xr:uid="{00000000-0005-0000-0000-0000F6380000}"/>
    <cellStyle name="Normal 2 2 26" xfId="54030" xr:uid="{00000000-0005-0000-0000-0000F7380000}"/>
    <cellStyle name="Normal 2 2 26 2" xfId="54031" xr:uid="{00000000-0005-0000-0000-0000F8380000}"/>
    <cellStyle name="Normal 2 2 26 2 2" xfId="54032" xr:uid="{00000000-0005-0000-0000-0000F9380000}"/>
    <cellStyle name="Normal 2 2 26 3" xfId="54033" xr:uid="{00000000-0005-0000-0000-0000FA380000}"/>
    <cellStyle name="Normal 2 2 27" xfId="54034" xr:uid="{00000000-0005-0000-0000-0000FB380000}"/>
    <cellStyle name="Normal 2 2 27 2" xfId="54035" xr:uid="{00000000-0005-0000-0000-0000FC380000}"/>
    <cellStyle name="Normal 2 2 27 2 2" xfId="54036" xr:uid="{00000000-0005-0000-0000-0000FD380000}"/>
    <cellStyle name="Normal 2 2 27 3" xfId="54037" xr:uid="{00000000-0005-0000-0000-0000FE380000}"/>
    <cellStyle name="Normal 2 2 28" xfId="54038" xr:uid="{00000000-0005-0000-0000-0000FF380000}"/>
    <cellStyle name="Normal 2 2 28 2" xfId="54039" xr:uid="{00000000-0005-0000-0000-000000390000}"/>
    <cellStyle name="Normal 2 2 28 2 2" xfId="54040" xr:uid="{00000000-0005-0000-0000-000001390000}"/>
    <cellStyle name="Normal 2 2 28 3" xfId="54041" xr:uid="{00000000-0005-0000-0000-000002390000}"/>
    <cellStyle name="Normal 2 2 29" xfId="54042" xr:uid="{00000000-0005-0000-0000-000003390000}"/>
    <cellStyle name="Normal 2 2 29 2" xfId="54043" xr:uid="{00000000-0005-0000-0000-000004390000}"/>
    <cellStyle name="Normal 2 2 29 2 2" xfId="54044" xr:uid="{00000000-0005-0000-0000-000005390000}"/>
    <cellStyle name="Normal 2 2 29 3" xfId="54045" xr:uid="{00000000-0005-0000-0000-000006390000}"/>
    <cellStyle name="Normal 2 2 3" xfId="4332" xr:uid="{00000000-0005-0000-0000-000007390000}"/>
    <cellStyle name="Normal 2 2 3 2" xfId="54046" xr:uid="{00000000-0005-0000-0000-000008390000}"/>
    <cellStyle name="Normal 2 2 3 2 2" xfId="54047" xr:uid="{00000000-0005-0000-0000-000009390000}"/>
    <cellStyle name="Normal 2 2 3 2 2 2" xfId="54048" xr:uid="{00000000-0005-0000-0000-00000A390000}"/>
    <cellStyle name="Normal 2 2 3 2 3" xfId="54049" xr:uid="{00000000-0005-0000-0000-00000B390000}"/>
    <cellStyle name="Normal 2 2 3 3" xfId="54050" xr:uid="{00000000-0005-0000-0000-00000C390000}"/>
    <cellStyle name="Normal 2 2 30" xfId="54051" xr:uid="{00000000-0005-0000-0000-00000D390000}"/>
    <cellStyle name="Normal 2 2 30 2" xfId="54052" xr:uid="{00000000-0005-0000-0000-00000E390000}"/>
    <cellStyle name="Normal 2 2 30 2 2" xfId="54053" xr:uid="{00000000-0005-0000-0000-00000F390000}"/>
    <cellStyle name="Normal 2 2 30 3" xfId="54054" xr:uid="{00000000-0005-0000-0000-000010390000}"/>
    <cellStyle name="Normal 2 2 31" xfId="54055" xr:uid="{00000000-0005-0000-0000-000011390000}"/>
    <cellStyle name="Normal 2 2 31 2" xfId="54056" xr:uid="{00000000-0005-0000-0000-000012390000}"/>
    <cellStyle name="Normal 2 2 31 2 2" xfId="54057" xr:uid="{00000000-0005-0000-0000-000013390000}"/>
    <cellStyle name="Normal 2 2 31 3" xfId="54058" xr:uid="{00000000-0005-0000-0000-000014390000}"/>
    <cellStyle name="Normal 2 2 32" xfId="54059" xr:uid="{00000000-0005-0000-0000-000015390000}"/>
    <cellStyle name="Normal 2 2 32 2" xfId="54060" xr:uid="{00000000-0005-0000-0000-000016390000}"/>
    <cellStyle name="Normal 2 2 32 2 2" xfId="54061" xr:uid="{00000000-0005-0000-0000-000017390000}"/>
    <cellStyle name="Normal 2 2 32 3" xfId="54062" xr:uid="{00000000-0005-0000-0000-000018390000}"/>
    <cellStyle name="Normal 2 2 33" xfId="54063" xr:uid="{00000000-0005-0000-0000-000019390000}"/>
    <cellStyle name="Normal 2 2 33 2" xfId="54064" xr:uid="{00000000-0005-0000-0000-00001A390000}"/>
    <cellStyle name="Normal 2 2 33 2 2" xfId="54065" xr:uid="{00000000-0005-0000-0000-00001B390000}"/>
    <cellStyle name="Normal 2 2 33 3" xfId="54066" xr:uid="{00000000-0005-0000-0000-00001C390000}"/>
    <cellStyle name="Normal 2 2 34" xfId="54067" xr:uid="{00000000-0005-0000-0000-00001D390000}"/>
    <cellStyle name="Normal 2 2 34 2" xfId="54068" xr:uid="{00000000-0005-0000-0000-00001E390000}"/>
    <cellStyle name="Normal 2 2 34 2 2" xfId="54069" xr:uid="{00000000-0005-0000-0000-00001F390000}"/>
    <cellStyle name="Normal 2 2 34 3" xfId="54070" xr:uid="{00000000-0005-0000-0000-000020390000}"/>
    <cellStyle name="Normal 2 2 35" xfId="54071" xr:uid="{00000000-0005-0000-0000-000021390000}"/>
    <cellStyle name="Normal 2 2 35 2" xfId="54072" xr:uid="{00000000-0005-0000-0000-000022390000}"/>
    <cellStyle name="Normal 2 2 35 2 2" xfId="54073" xr:uid="{00000000-0005-0000-0000-000023390000}"/>
    <cellStyle name="Normal 2 2 35 3" xfId="54074" xr:uid="{00000000-0005-0000-0000-000024390000}"/>
    <cellStyle name="Normal 2 2 36" xfId="54075" xr:uid="{00000000-0005-0000-0000-000025390000}"/>
    <cellStyle name="Normal 2 2 36 2" xfId="54076" xr:uid="{00000000-0005-0000-0000-000026390000}"/>
    <cellStyle name="Normal 2 2 36 2 2" xfId="54077" xr:uid="{00000000-0005-0000-0000-000027390000}"/>
    <cellStyle name="Normal 2 2 36 3" xfId="54078" xr:uid="{00000000-0005-0000-0000-000028390000}"/>
    <cellStyle name="Normal 2 2 37" xfId="54079" xr:uid="{00000000-0005-0000-0000-000029390000}"/>
    <cellStyle name="Normal 2 2 37 2" xfId="54080" xr:uid="{00000000-0005-0000-0000-00002A390000}"/>
    <cellStyle name="Normal 2 2 37 2 2" xfId="54081" xr:uid="{00000000-0005-0000-0000-00002B390000}"/>
    <cellStyle name="Normal 2 2 37 3" xfId="54082" xr:uid="{00000000-0005-0000-0000-00002C390000}"/>
    <cellStyle name="Normal 2 2 38" xfId="54083" xr:uid="{00000000-0005-0000-0000-00002D390000}"/>
    <cellStyle name="Normal 2 2 38 2" xfId="54084" xr:uid="{00000000-0005-0000-0000-00002E390000}"/>
    <cellStyle name="Normal 2 2 38 2 2" xfId="54085" xr:uid="{00000000-0005-0000-0000-00002F390000}"/>
    <cellStyle name="Normal 2 2 38 3" xfId="54086" xr:uid="{00000000-0005-0000-0000-000030390000}"/>
    <cellStyle name="Normal 2 2 39" xfId="54087" xr:uid="{00000000-0005-0000-0000-000031390000}"/>
    <cellStyle name="Normal 2 2 39 2" xfId="54088" xr:uid="{00000000-0005-0000-0000-000032390000}"/>
    <cellStyle name="Normal 2 2 39 2 2" xfId="54089" xr:uid="{00000000-0005-0000-0000-000033390000}"/>
    <cellStyle name="Normal 2 2 39 3" xfId="54090" xr:uid="{00000000-0005-0000-0000-000034390000}"/>
    <cellStyle name="Normal 2 2 4" xfId="4333" xr:uid="{00000000-0005-0000-0000-000035390000}"/>
    <cellStyle name="Normal 2 2 4 2" xfId="54091" xr:uid="{00000000-0005-0000-0000-000036390000}"/>
    <cellStyle name="Normal 2 2 4 2 2" xfId="54092" xr:uid="{00000000-0005-0000-0000-000037390000}"/>
    <cellStyle name="Normal 2 2 4 2 2 2" xfId="54093" xr:uid="{00000000-0005-0000-0000-000038390000}"/>
    <cellStyle name="Normal 2 2 4 2 3" xfId="54094" xr:uid="{00000000-0005-0000-0000-000039390000}"/>
    <cellStyle name="Normal 2 2 4 2 4" xfId="54095" xr:uid="{00000000-0005-0000-0000-00003A390000}"/>
    <cellStyle name="Normal 2 2 4 3" xfId="54096" xr:uid="{00000000-0005-0000-0000-00003B390000}"/>
    <cellStyle name="Normal 2 2 4 4" xfId="54097" xr:uid="{00000000-0005-0000-0000-00003C390000}"/>
    <cellStyle name="Normal 2 2 4 5" xfId="54098" xr:uid="{00000000-0005-0000-0000-00003D390000}"/>
    <cellStyle name="Normal 2 2 40" xfId="54099" xr:uid="{00000000-0005-0000-0000-00003E390000}"/>
    <cellStyle name="Normal 2 2 40 2" xfId="54100" xr:uid="{00000000-0005-0000-0000-00003F390000}"/>
    <cellStyle name="Normal 2 2 40 2 2" xfId="54101" xr:uid="{00000000-0005-0000-0000-000040390000}"/>
    <cellStyle name="Normal 2 2 40 3" xfId="54102" xr:uid="{00000000-0005-0000-0000-000041390000}"/>
    <cellStyle name="Normal 2 2 41" xfId="54103" xr:uid="{00000000-0005-0000-0000-000042390000}"/>
    <cellStyle name="Normal 2 2 41 2" xfId="54104" xr:uid="{00000000-0005-0000-0000-000043390000}"/>
    <cellStyle name="Normal 2 2 41 2 2" xfId="54105" xr:uid="{00000000-0005-0000-0000-000044390000}"/>
    <cellStyle name="Normal 2 2 41 3" xfId="54106" xr:uid="{00000000-0005-0000-0000-000045390000}"/>
    <cellStyle name="Normal 2 2 42" xfId="54107" xr:uid="{00000000-0005-0000-0000-000046390000}"/>
    <cellStyle name="Normal 2 2 42 2" xfId="54108" xr:uid="{00000000-0005-0000-0000-000047390000}"/>
    <cellStyle name="Normal 2 2 42 2 2" xfId="54109" xr:uid="{00000000-0005-0000-0000-000048390000}"/>
    <cellStyle name="Normal 2 2 42 3" xfId="54110" xr:uid="{00000000-0005-0000-0000-000049390000}"/>
    <cellStyle name="Normal 2 2 43" xfId="54111" xr:uid="{00000000-0005-0000-0000-00004A390000}"/>
    <cellStyle name="Normal 2 2 43 2" xfId="54112" xr:uid="{00000000-0005-0000-0000-00004B390000}"/>
    <cellStyle name="Normal 2 2 43 2 2" xfId="54113" xr:uid="{00000000-0005-0000-0000-00004C390000}"/>
    <cellStyle name="Normal 2 2 43 3" xfId="54114" xr:uid="{00000000-0005-0000-0000-00004D390000}"/>
    <cellStyle name="Normal 2 2 44" xfId="54115" xr:uid="{00000000-0005-0000-0000-00004E390000}"/>
    <cellStyle name="Normal 2 2 44 2" xfId="54116" xr:uid="{00000000-0005-0000-0000-00004F390000}"/>
    <cellStyle name="Normal 2 2 44 2 2" xfId="54117" xr:uid="{00000000-0005-0000-0000-000050390000}"/>
    <cellStyle name="Normal 2 2 44 3" xfId="54118" xr:uid="{00000000-0005-0000-0000-000051390000}"/>
    <cellStyle name="Normal 2 2 45" xfId="54119" xr:uid="{00000000-0005-0000-0000-000052390000}"/>
    <cellStyle name="Normal 2 2 45 2" xfId="54120" xr:uid="{00000000-0005-0000-0000-000053390000}"/>
    <cellStyle name="Normal 2 2 45 2 2" xfId="54121" xr:uid="{00000000-0005-0000-0000-000054390000}"/>
    <cellStyle name="Normal 2 2 45 3" xfId="54122" xr:uid="{00000000-0005-0000-0000-000055390000}"/>
    <cellStyle name="Normal 2 2 46" xfId="54123" xr:uid="{00000000-0005-0000-0000-000056390000}"/>
    <cellStyle name="Normal 2 2 46 2" xfId="54124" xr:uid="{00000000-0005-0000-0000-000057390000}"/>
    <cellStyle name="Normal 2 2 46 2 2" xfId="54125" xr:uid="{00000000-0005-0000-0000-000058390000}"/>
    <cellStyle name="Normal 2 2 46 3" xfId="54126" xr:uid="{00000000-0005-0000-0000-000059390000}"/>
    <cellStyle name="Normal 2 2 47" xfId="54127" xr:uid="{00000000-0005-0000-0000-00005A390000}"/>
    <cellStyle name="Normal 2 2 47 2" xfId="54128" xr:uid="{00000000-0005-0000-0000-00005B390000}"/>
    <cellStyle name="Normal 2 2 47 2 2" xfId="54129" xr:uid="{00000000-0005-0000-0000-00005C390000}"/>
    <cellStyle name="Normal 2 2 47 3" xfId="54130" xr:uid="{00000000-0005-0000-0000-00005D390000}"/>
    <cellStyle name="Normal 2 2 48" xfId="54131" xr:uid="{00000000-0005-0000-0000-00005E390000}"/>
    <cellStyle name="Normal 2 2 48 2" xfId="54132" xr:uid="{00000000-0005-0000-0000-00005F390000}"/>
    <cellStyle name="Normal 2 2 48 2 2" xfId="54133" xr:uid="{00000000-0005-0000-0000-000060390000}"/>
    <cellStyle name="Normal 2 2 48 3" xfId="54134" xr:uid="{00000000-0005-0000-0000-000061390000}"/>
    <cellStyle name="Normal 2 2 49" xfId="54135" xr:uid="{00000000-0005-0000-0000-000062390000}"/>
    <cellStyle name="Normal 2 2 49 2" xfId="54136" xr:uid="{00000000-0005-0000-0000-000063390000}"/>
    <cellStyle name="Normal 2 2 49 2 2" xfId="54137" xr:uid="{00000000-0005-0000-0000-000064390000}"/>
    <cellStyle name="Normal 2 2 49 3" xfId="54138" xr:uid="{00000000-0005-0000-0000-000065390000}"/>
    <cellStyle name="Normal 2 2 5" xfId="4334" xr:uid="{00000000-0005-0000-0000-000066390000}"/>
    <cellStyle name="Normal 2 2 5 2" xfId="54139" xr:uid="{00000000-0005-0000-0000-000067390000}"/>
    <cellStyle name="Normal 2 2 5 2 2" xfId="54140" xr:uid="{00000000-0005-0000-0000-000068390000}"/>
    <cellStyle name="Normal 2 2 5 2 2 2" xfId="54141" xr:uid="{00000000-0005-0000-0000-000069390000}"/>
    <cellStyle name="Normal 2 2 5 2 3" xfId="54142" xr:uid="{00000000-0005-0000-0000-00006A390000}"/>
    <cellStyle name="Normal 2 2 5 3" xfId="54143" xr:uid="{00000000-0005-0000-0000-00006B390000}"/>
    <cellStyle name="Normal 2 2 50" xfId="54144" xr:uid="{00000000-0005-0000-0000-00006C390000}"/>
    <cellStyle name="Normal 2 2 50 2" xfId="54145" xr:uid="{00000000-0005-0000-0000-00006D390000}"/>
    <cellStyle name="Normal 2 2 50 2 2" xfId="54146" xr:uid="{00000000-0005-0000-0000-00006E390000}"/>
    <cellStyle name="Normal 2 2 50 3" xfId="54147" xr:uid="{00000000-0005-0000-0000-00006F390000}"/>
    <cellStyle name="Normal 2 2 51" xfId="54148" xr:uid="{00000000-0005-0000-0000-000070390000}"/>
    <cellStyle name="Normal 2 2 51 2" xfId="54149" xr:uid="{00000000-0005-0000-0000-000071390000}"/>
    <cellStyle name="Normal 2 2 51 2 2" xfId="54150" xr:uid="{00000000-0005-0000-0000-000072390000}"/>
    <cellStyle name="Normal 2 2 51 3" xfId="54151" xr:uid="{00000000-0005-0000-0000-000073390000}"/>
    <cellStyle name="Normal 2 2 52" xfId="54152" xr:uid="{00000000-0005-0000-0000-000074390000}"/>
    <cellStyle name="Normal 2 2 52 2" xfId="54153" xr:uid="{00000000-0005-0000-0000-000075390000}"/>
    <cellStyle name="Normal 2 2 52 2 2" xfId="54154" xr:uid="{00000000-0005-0000-0000-000076390000}"/>
    <cellStyle name="Normal 2 2 52 3" xfId="54155" xr:uid="{00000000-0005-0000-0000-000077390000}"/>
    <cellStyle name="Normal 2 2 53" xfId="54156" xr:uid="{00000000-0005-0000-0000-000078390000}"/>
    <cellStyle name="Normal 2 2 53 2" xfId="54157" xr:uid="{00000000-0005-0000-0000-000079390000}"/>
    <cellStyle name="Normal 2 2 53 2 2" xfId="54158" xr:uid="{00000000-0005-0000-0000-00007A390000}"/>
    <cellStyle name="Normal 2 2 53 3" xfId="54159" xr:uid="{00000000-0005-0000-0000-00007B390000}"/>
    <cellStyle name="Normal 2 2 54" xfId="54160" xr:uid="{00000000-0005-0000-0000-00007C390000}"/>
    <cellStyle name="Normal 2 2 54 2" xfId="54161" xr:uid="{00000000-0005-0000-0000-00007D390000}"/>
    <cellStyle name="Normal 2 2 54 2 2" xfId="54162" xr:uid="{00000000-0005-0000-0000-00007E390000}"/>
    <cellStyle name="Normal 2 2 54 3" xfId="54163" xr:uid="{00000000-0005-0000-0000-00007F390000}"/>
    <cellStyle name="Normal 2 2 55" xfId="54164" xr:uid="{00000000-0005-0000-0000-000080390000}"/>
    <cellStyle name="Normal 2 2 55 2" xfId="54165" xr:uid="{00000000-0005-0000-0000-000081390000}"/>
    <cellStyle name="Normal 2 2 55 2 2" xfId="54166" xr:uid="{00000000-0005-0000-0000-000082390000}"/>
    <cellStyle name="Normal 2 2 55 3" xfId="54167" xr:uid="{00000000-0005-0000-0000-000083390000}"/>
    <cellStyle name="Normal 2 2 56" xfId="54168" xr:uid="{00000000-0005-0000-0000-000084390000}"/>
    <cellStyle name="Normal 2 2 56 2" xfId="54169" xr:uid="{00000000-0005-0000-0000-000085390000}"/>
    <cellStyle name="Normal 2 2 56 2 2" xfId="54170" xr:uid="{00000000-0005-0000-0000-000086390000}"/>
    <cellStyle name="Normal 2 2 56 3" xfId="54171" xr:uid="{00000000-0005-0000-0000-000087390000}"/>
    <cellStyle name="Normal 2 2 57" xfId="54172" xr:uid="{00000000-0005-0000-0000-000088390000}"/>
    <cellStyle name="Normal 2 2 57 2" xfId="54173" xr:uid="{00000000-0005-0000-0000-000089390000}"/>
    <cellStyle name="Normal 2 2 57 2 2" xfId="54174" xr:uid="{00000000-0005-0000-0000-00008A390000}"/>
    <cellStyle name="Normal 2 2 57 3" xfId="54175" xr:uid="{00000000-0005-0000-0000-00008B390000}"/>
    <cellStyle name="Normal 2 2 58" xfId="54176" xr:uid="{00000000-0005-0000-0000-00008C390000}"/>
    <cellStyle name="Normal 2 2 58 2" xfId="54177" xr:uid="{00000000-0005-0000-0000-00008D390000}"/>
    <cellStyle name="Normal 2 2 58 2 2" xfId="54178" xr:uid="{00000000-0005-0000-0000-00008E390000}"/>
    <cellStyle name="Normal 2 2 58 3" xfId="54179" xr:uid="{00000000-0005-0000-0000-00008F390000}"/>
    <cellStyle name="Normal 2 2 59" xfId="54180" xr:uid="{00000000-0005-0000-0000-000090390000}"/>
    <cellStyle name="Normal 2 2 59 2" xfId="54181" xr:uid="{00000000-0005-0000-0000-000091390000}"/>
    <cellStyle name="Normal 2 2 59 2 2" xfId="54182" xr:uid="{00000000-0005-0000-0000-000092390000}"/>
    <cellStyle name="Normal 2 2 59 3" xfId="54183" xr:uid="{00000000-0005-0000-0000-000093390000}"/>
    <cellStyle name="Normal 2 2 6" xfId="4335" xr:uid="{00000000-0005-0000-0000-000094390000}"/>
    <cellStyle name="Normal 2 2 6 10" xfId="12606" xr:uid="{00000000-0005-0000-0000-000095390000}"/>
    <cellStyle name="Normal 2 2 6 10 2" xfId="12607" xr:uid="{00000000-0005-0000-0000-000096390000}"/>
    <cellStyle name="Normal 2 2 6 11" xfId="12608" xr:uid="{00000000-0005-0000-0000-000097390000}"/>
    <cellStyle name="Normal 2 2 6 2" xfId="4336" xr:uid="{00000000-0005-0000-0000-000098390000}"/>
    <cellStyle name="Normal 2 2 6 2 10" xfId="12609" xr:uid="{00000000-0005-0000-0000-000099390000}"/>
    <cellStyle name="Normal 2 2 6 2 2" xfId="4337" xr:uid="{00000000-0005-0000-0000-00009A390000}"/>
    <cellStyle name="Normal 2 2 6 2 2 2" xfId="12610" xr:uid="{00000000-0005-0000-0000-00009B390000}"/>
    <cellStyle name="Normal 2 2 6 2 2 2 2" xfId="12611" xr:uid="{00000000-0005-0000-0000-00009C390000}"/>
    <cellStyle name="Normal 2 2 6 2 2 2 2 2" xfId="12612" xr:uid="{00000000-0005-0000-0000-00009D390000}"/>
    <cellStyle name="Normal 2 2 6 2 2 2 2 2 2" xfId="12613" xr:uid="{00000000-0005-0000-0000-00009E390000}"/>
    <cellStyle name="Normal 2 2 6 2 2 2 2 2 2 2" xfId="12614" xr:uid="{00000000-0005-0000-0000-00009F390000}"/>
    <cellStyle name="Normal 2 2 6 2 2 2 2 2 2 2 2" xfId="12615" xr:uid="{00000000-0005-0000-0000-0000A0390000}"/>
    <cellStyle name="Normal 2 2 6 2 2 2 2 2 2 3" xfId="12616" xr:uid="{00000000-0005-0000-0000-0000A1390000}"/>
    <cellStyle name="Normal 2 2 6 2 2 2 2 2 2 3 2" xfId="12617" xr:uid="{00000000-0005-0000-0000-0000A2390000}"/>
    <cellStyle name="Normal 2 2 6 2 2 2 2 2 2 4" xfId="12618" xr:uid="{00000000-0005-0000-0000-0000A3390000}"/>
    <cellStyle name="Normal 2 2 6 2 2 2 2 2 3" xfId="12619" xr:uid="{00000000-0005-0000-0000-0000A4390000}"/>
    <cellStyle name="Normal 2 2 6 2 2 2 2 2 3 2" xfId="12620" xr:uid="{00000000-0005-0000-0000-0000A5390000}"/>
    <cellStyle name="Normal 2 2 6 2 2 2 2 2 4" xfId="12621" xr:uid="{00000000-0005-0000-0000-0000A6390000}"/>
    <cellStyle name="Normal 2 2 6 2 2 2 2 2 4 2" xfId="12622" xr:uid="{00000000-0005-0000-0000-0000A7390000}"/>
    <cellStyle name="Normal 2 2 6 2 2 2 2 2 5" xfId="12623" xr:uid="{00000000-0005-0000-0000-0000A8390000}"/>
    <cellStyle name="Normal 2 2 6 2 2 2 2 3" xfId="12624" xr:uid="{00000000-0005-0000-0000-0000A9390000}"/>
    <cellStyle name="Normal 2 2 6 2 2 2 2 3 2" xfId="12625" xr:uid="{00000000-0005-0000-0000-0000AA390000}"/>
    <cellStyle name="Normal 2 2 6 2 2 2 2 3 2 2" xfId="12626" xr:uid="{00000000-0005-0000-0000-0000AB390000}"/>
    <cellStyle name="Normal 2 2 6 2 2 2 2 3 3" xfId="12627" xr:uid="{00000000-0005-0000-0000-0000AC390000}"/>
    <cellStyle name="Normal 2 2 6 2 2 2 2 3 3 2" xfId="12628" xr:uid="{00000000-0005-0000-0000-0000AD390000}"/>
    <cellStyle name="Normal 2 2 6 2 2 2 2 3 4" xfId="12629" xr:uid="{00000000-0005-0000-0000-0000AE390000}"/>
    <cellStyle name="Normal 2 2 6 2 2 2 2 4" xfId="12630" xr:uid="{00000000-0005-0000-0000-0000AF390000}"/>
    <cellStyle name="Normal 2 2 6 2 2 2 2 4 2" xfId="12631" xr:uid="{00000000-0005-0000-0000-0000B0390000}"/>
    <cellStyle name="Normal 2 2 6 2 2 2 2 5" xfId="12632" xr:uid="{00000000-0005-0000-0000-0000B1390000}"/>
    <cellStyle name="Normal 2 2 6 2 2 2 2 5 2" xfId="12633" xr:uid="{00000000-0005-0000-0000-0000B2390000}"/>
    <cellStyle name="Normal 2 2 6 2 2 2 2 6" xfId="12634" xr:uid="{00000000-0005-0000-0000-0000B3390000}"/>
    <cellStyle name="Normal 2 2 6 2 2 2 3" xfId="12635" xr:uid="{00000000-0005-0000-0000-0000B4390000}"/>
    <cellStyle name="Normal 2 2 6 2 2 2 3 2" xfId="12636" xr:uid="{00000000-0005-0000-0000-0000B5390000}"/>
    <cellStyle name="Normal 2 2 6 2 2 2 3 2 2" xfId="12637" xr:uid="{00000000-0005-0000-0000-0000B6390000}"/>
    <cellStyle name="Normal 2 2 6 2 2 2 3 2 2 2" xfId="12638" xr:uid="{00000000-0005-0000-0000-0000B7390000}"/>
    <cellStyle name="Normal 2 2 6 2 2 2 3 2 3" xfId="12639" xr:uid="{00000000-0005-0000-0000-0000B8390000}"/>
    <cellStyle name="Normal 2 2 6 2 2 2 3 2 3 2" xfId="12640" xr:uid="{00000000-0005-0000-0000-0000B9390000}"/>
    <cellStyle name="Normal 2 2 6 2 2 2 3 2 4" xfId="12641" xr:uid="{00000000-0005-0000-0000-0000BA390000}"/>
    <cellStyle name="Normal 2 2 6 2 2 2 3 3" xfId="12642" xr:uid="{00000000-0005-0000-0000-0000BB390000}"/>
    <cellStyle name="Normal 2 2 6 2 2 2 3 3 2" xfId="12643" xr:uid="{00000000-0005-0000-0000-0000BC390000}"/>
    <cellStyle name="Normal 2 2 6 2 2 2 3 4" xfId="12644" xr:uid="{00000000-0005-0000-0000-0000BD390000}"/>
    <cellStyle name="Normal 2 2 6 2 2 2 3 4 2" xfId="12645" xr:uid="{00000000-0005-0000-0000-0000BE390000}"/>
    <cellStyle name="Normal 2 2 6 2 2 2 3 5" xfId="12646" xr:uid="{00000000-0005-0000-0000-0000BF390000}"/>
    <cellStyle name="Normal 2 2 6 2 2 2 4" xfId="12647" xr:uid="{00000000-0005-0000-0000-0000C0390000}"/>
    <cellStyle name="Normal 2 2 6 2 2 2 4 2" xfId="12648" xr:uid="{00000000-0005-0000-0000-0000C1390000}"/>
    <cellStyle name="Normal 2 2 6 2 2 2 4 2 2" xfId="12649" xr:uid="{00000000-0005-0000-0000-0000C2390000}"/>
    <cellStyle name="Normal 2 2 6 2 2 2 4 3" xfId="12650" xr:uid="{00000000-0005-0000-0000-0000C3390000}"/>
    <cellStyle name="Normal 2 2 6 2 2 2 4 3 2" xfId="12651" xr:uid="{00000000-0005-0000-0000-0000C4390000}"/>
    <cellStyle name="Normal 2 2 6 2 2 2 4 4" xfId="12652" xr:uid="{00000000-0005-0000-0000-0000C5390000}"/>
    <cellStyle name="Normal 2 2 6 2 2 2 5" xfId="12653" xr:uid="{00000000-0005-0000-0000-0000C6390000}"/>
    <cellStyle name="Normal 2 2 6 2 2 2 5 2" xfId="12654" xr:uid="{00000000-0005-0000-0000-0000C7390000}"/>
    <cellStyle name="Normal 2 2 6 2 2 2 6" xfId="12655" xr:uid="{00000000-0005-0000-0000-0000C8390000}"/>
    <cellStyle name="Normal 2 2 6 2 2 2 6 2" xfId="12656" xr:uid="{00000000-0005-0000-0000-0000C9390000}"/>
    <cellStyle name="Normal 2 2 6 2 2 2 7" xfId="12657" xr:uid="{00000000-0005-0000-0000-0000CA390000}"/>
    <cellStyle name="Normal 2 2 6 2 2 3" xfId="12658" xr:uid="{00000000-0005-0000-0000-0000CB390000}"/>
    <cellStyle name="Normal 2 2 6 2 2 3 2" xfId="12659" xr:uid="{00000000-0005-0000-0000-0000CC390000}"/>
    <cellStyle name="Normal 2 2 6 2 2 3 2 2" xfId="12660" xr:uid="{00000000-0005-0000-0000-0000CD390000}"/>
    <cellStyle name="Normal 2 2 6 2 2 3 2 2 2" xfId="12661" xr:uid="{00000000-0005-0000-0000-0000CE390000}"/>
    <cellStyle name="Normal 2 2 6 2 2 3 2 2 2 2" xfId="12662" xr:uid="{00000000-0005-0000-0000-0000CF390000}"/>
    <cellStyle name="Normal 2 2 6 2 2 3 2 2 2 2 2" xfId="12663" xr:uid="{00000000-0005-0000-0000-0000D0390000}"/>
    <cellStyle name="Normal 2 2 6 2 2 3 2 2 2 3" xfId="12664" xr:uid="{00000000-0005-0000-0000-0000D1390000}"/>
    <cellStyle name="Normal 2 2 6 2 2 3 2 2 2 3 2" xfId="12665" xr:uid="{00000000-0005-0000-0000-0000D2390000}"/>
    <cellStyle name="Normal 2 2 6 2 2 3 2 2 2 4" xfId="12666" xr:uid="{00000000-0005-0000-0000-0000D3390000}"/>
    <cellStyle name="Normal 2 2 6 2 2 3 2 2 3" xfId="12667" xr:uid="{00000000-0005-0000-0000-0000D4390000}"/>
    <cellStyle name="Normal 2 2 6 2 2 3 2 2 3 2" xfId="12668" xr:uid="{00000000-0005-0000-0000-0000D5390000}"/>
    <cellStyle name="Normal 2 2 6 2 2 3 2 2 4" xfId="12669" xr:uid="{00000000-0005-0000-0000-0000D6390000}"/>
    <cellStyle name="Normal 2 2 6 2 2 3 2 2 4 2" xfId="12670" xr:uid="{00000000-0005-0000-0000-0000D7390000}"/>
    <cellStyle name="Normal 2 2 6 2 2 3 2 2 5" xfId="12671" xr:uid="{00000000-0005-0000-0000-0000D8390000}"/>
    <cellStyle name="Normal 2 2 6 2 2 3 2 3" xfId="12672" xr:uid="{00000000-0005-0000-0000-0000D9390000}"/>
    <cellStyle name="Normal 2 2 6 2 2 3 2 3 2" xfId="12673" xr:uid="{00000000-0005-0000-0000-0000DA390000}"/>
    <cellStyle name="Normal 2 2 6 2 2 3 2 3 2 2" xfId="12674" xr:uid="{00000000-0005-0000-0000-0000DB390000}"/>
    <cellStyle name="Normal 2 2 6 2 2 3 2 3 3" xfId="12675" xr:uid="{00000000-0005-0000-0000-0000DC390000}"/>
    <cellStyle name="Normal 2 2 6 2 2 3 2 3 3 2" xfId="12676" xr:uid="{00000000-0005-0000-0000-0000DD390000}"/>
    <cellStyle name="Normal 2 2 6 2 2 3 2 3 4" xfId="12677" xr:uid="{00000000-0005-0000-0000-0000DE390000}"/>
    <cellStyle name="Normal 2 2 6 2 2 3 2 4" xfId="12678" xr:uid="{00000000-0005-0000-0000-0000DF390000}"/>
    <cellStyle name="Normal 2 2 6 2 2 3 2 4 2" xfId="12679" xr:uid="{00000000-0005-0000-0000-0000E0390000}"/>
    <cellStyle name="Normal 2 2 6 2 2 3 2 5" xfId="12680" xr:uid="{00000000-0005-0000-0000-0000E1390000}"/>
    <cellStyle name="Normal 2 2 6 2 2 3 2 5 2" xfId="12681" xr:uid="{00000000-0005-0000-0000-0000E2390000}"/>
    <cellStyle name="Normal 2 2 6 2 2 3 2 6" xfId="12682" xr:uid="{00000000-0005-0000-0000-0000E3390000}"/>
    <cellStyle name="Normal 2 2 6 2 2 3 3" xfId="12683" xr:uid="{00000000-0005-0000-0000-0000E4390000}"/>
    <cellStyle name="Normal 2 2 6 2 2 3 3 2" xfId="12684" xr:uid="{00000000-0005-0000-0000-0000E5390000}"/>
    <cellStyle name="Normal 2 2 6 2 2 3 3 2 2" xfId="12685" xr:uid="{00000000-0005-0000-0000-0000E6390000}"/>
    <cellStyle name="Normal 2 2 6 2 2 3 3 2 2 2" xfId="12686" xr:uid="{00000000-0005-0000-0000-0000E7390000}"/>
    <cellStyle name="Normal 2 2 6 2 2 3 3 2 3" xfId="12687" xr:uid="{00000000-0005-0000-0000-0000E8390000}"/>
    <cellStyle name="Normal 2 2 6 2 2 3 3 2 3 2" xfId="12688" xr:uid="{00000000-0005-0000-0000-0000E9390000}"/>
    <cellStyle name="Normal 2 2 6 2 2 3 3 2 4" xfId="12689" xr:uid="{00000000-0005-0000-0000-0000EA390000}"/>
    <cellStyle name="Normal 2 2 6 2 2 3 3 3" xfId="12690" xr:uid="{00000000-0005-0000-0000-0000EB390000}"/>
    <cellStyle name="Normal 2 2 6 2 2 3 3 3 2" xfId="12691" xr:uid="{00000000-0005-0000-0000-0000EC390000}"/>
    <cellStyle name="Normal 2 2 6 2 2 3 3 4" xfId="12692" xr:uid="{00000000-0005-0000-0000-0000ED390000}"/>
    <cellStyle name="Normal 2 2 6 2 2 3 3 4 2" xfId="12693" xr:uid="{00000000-0005-0000-0000-0000EE390000}"/>
    <cellStyle name="Normal 2 2 6 2 2 3 3 5" xfId="12694" xr:uid="{00000000-0005-0000-0000-0000EF390000}"/>
    <cellStyle name="Normal 2 2 6 2 2 3 4" xfId="12695" xr:uid="{00000000-0005-0000-0000-0000F0390000}"/>
    <cellStyle name="Normal 2 2 6 2 2 3 4 2" xfId="12696" xr:uid="{00000000-0005-0000-0000-0000F1390000}"/>
    <cellStyle name="Normal 2 2 6 2 2 3 4 2 2" xfId="12697" xr:uid="{00000000-0005-0000-0000-0000F2390000}"/>
    <cellStyle name="Normal 2 2 6 2 2 3 4 3" xfId="12698" xr:uid="{00000000-0005-0000-0000-0000F3390000}"/>
    <cellStyle name="Normal 2 2 6 2 2 3 4 3 2" xfId="12699" xr:uid="{00000000-0005-0000-0000-0000F4390000}"/>
    <cellStyle name="Normal 2 2 6 2 2 3 4 4" xfId="12700" xr:uid="{00000000-0005-0000-0000-0000F5390000}"/>
    <cellStyle name="Normal 2 2 6 2 2 3 5" xfId="12701" xr:uid="{00000000-0005-0000-0000-0000F6390000}"/>
    <cellStyle name="Normal 2 2 6 2 2 3 5 2" xfId="12702" xr:uid="{00000000-0005-0000-0000-0000F7390000}"/>
    <cellStyle name="Normal 2 2 6 2 2 3 6" xfId="12703" xr:uid="{00000000-0005-0000-0000-0000F8390000}"/>
    <cellStyle name="Normal 2 2 6 2 2 3 6 2" xfId="12704" xr:uid="{00000000-0005-0000-0000-0000F9390000}"/>
    <cellStyle name="Normal 2 2 6 2 2 3 7" xfId="12705" xr:uid="{00000000-0005-0000-0000-0000FA390000}"/>
    <cellStyle name="Normal 2 2 6 2 2 4" xfId="12706" xr:uid="{00000000-0005-0000-0000-0000FB390000}"/>
    <cellStyle name="Normal 2 2 6 2 2 4 2" xfId="12707" xr:uid="{00000000-0005-0000-0000-0000FC390000}"/>
    <cellStyle name="Normal 2 2 6 2 2 4 2 2" xfId="12708" xr:uid="{00000000-0005-0000-0000-0000FD390000}"/>
    <cellStyle name="Normal 2 2 6 2 2 4 2 2 2" xfId="12709" xr:uid="{00000000-0005-0000-0000-0000FE390000}"/>
    <cellStyle name="Normal 2 2 6 2 2 4 2 2 2 2" xfId="12710" xr:uid="{00000000-0005-0000-0000-0000FF390000}"/>
    <cellStyle name="Normal 2 2 6 2 2 4 2 2 3" xfId="12711" xr:uid="{00000000-0005-0000-0000-0000003A0000}"/>
    <cellStyle name="Normal 2 2 6 2 2 4 2 2 3 2" xfId="12712" xr:uid="{00000000-0005-0000-0000-0000013A0000}"/>
    <cellStyle name="Normal 2 2 6 2 2 4 2 2 4" xfId="12713" xr:uid="{00000000-0005-0000-0000-0000023A0000}"/>
    <cellStyle name="Normal 2 2 6 2 2 4 2 3" xfId="12714" xr:uid="{00000000-0005-0000-0000-0000033A0000}"/>
    <cellStyle name="Normal 2 2 6 2 2 4 2 3 2" xfId="12715" xr:uid="{00000000-0005-0000-0000-0000043A0000}"/>
    <cellStyle name="Normal 2 2 6 2 2 4 2 4" xfId="12716" xr:uid="{00000000-0005-0000-0000-0000053A0000}"/>
    <cellStyle name="Normal 2 2 6 2 2 4 2 4 2" xfId="12717" xr:uid="{00000000-0005-0000-0000-0000063A0000}"/>
    <cellStyle name="Normal 2 2 6 2 2 4 2 5" xfId="12718" xr:uid="{00000000-0005-0000-0000-0000073A0000}"/>
    <cellStyle name="Normal 2 2 6 2 2 4 3" xfId="12719" xr:uid="{00000000-0005-0000-0000-0000083A0000}"/>
    <cellStyle name="Normal 2 2 6 2 2 4 3 2" xfId="12720" xr:uid="{00000000-0005-0000-0000-0000093A0000}"/>
    <cellStyle name="Normal 2 2 6 2 2 4 3 2 2" xfId="12721" xr:uid="{00000000-0005-0000-0000-00000A3A0000}"/>
    <cellStyle name="Normal 2 2 6 2 2 4 3 3" xfId="12722" xr:uid="{00000000-0005-0000-0000-00000B3A0000}"/>
    <cellStyle name="Normal 2 2 6 2 2 4 3 3 2" xfId="12723" xr:uid="{00000000-0005-0000-0000-00000C3A0000}"/>
    <cellStyle name="Normal 2 2 6 2 2 4 3 4" xfId="12724" xr:uid="{00000000-0005-0000-0000-00000D3A0000}"/>
    <cellStyle name="Normal 2 2 6 2 2 4 4" xfId="12725" xr:uid="{00000000-0005-0000-0000-00000E3A0000}"/>
    <cellStyle name="Normal 2 2 6 2 2 4 4 2" xfId="12726" xr:uid="{00000000-0005-0000-0000-00000F3A0000}"/>
    <cellStyle name="Normal 2 2 6 2 2 4 5" xfId="12727" xr:uid="{00000000-0005-0000-0000-0000103A0000}"/>
    <cellStyle name="Normal 2 2 6 2 2 4 5 2" xfId="12728" xr:uid="{00000000-0005-0000-0000-0000113A0000}"/>
    <cellStyle name="Normal 2 2 6 2 2 4 6" xfId="12729" xr:uid="{00000000-0005-0000-0000-0000123A0000}"/>
    <cellStyle name="Normal 2 2 6 2 2 5" xfId="12730" xr:uid="{00000000-0005-0000-0000-0000133A0000}"/>
    <cellStyle name="Normal 2 2 6 2 2 5 2" xfId="12731" xr:uid="{00000000-0005-0000-0000-0000143A0000}"/>
    <cellStyle name="Normal 2 2 6 2 2 5 2 2" xfId="12732" xr:uid="{00000000-0005-0000-0000-0000153A0000}"/>
    <cellStyle name="Normal 2 2 6 2 2 5 2 2 2" xfId="12733" xr:uid="{00000000-0005-0000-0000-0000163A0000}"/>
    <cellStyle name="Normal 2 2 6 2 2 5 2 3" xfId="12734" xr:uid="{00000000-0005-0000-0000-0000173A0000}"/>
    <cellStyle name="Normal 2 2 6 2 2 5 2 3 2" xfId="12735" xr:uid="{00000000-0005-0000-0000-0000183A0000}"/>
    <cellStyle name="Normal 2 2 6 2 2 5 2 4" xfId="12736" xr:uid="{00000000-0005-0000-0000-0000193A0000}"/>
    <cellStyle name="Normal 2 2 6 2 2 5 3" xfId="12737" xr:uid="{00000000-0005-0000-0000-00001A3A0000}"/>
    <cellStyle name="Normal 2 2 6 2 2 5 3 2" xfId="12738" xr:uid="{00000000-0005-0000-0000-00001B3A0000}"/>
    <cellStyle name="Normal 2 2 6 2 2 5 4" xfId="12739" xr:uid="{00000000-0005-0000-0000-00001C3A0000}"/>
    <cellStyle name="Normal 2 2 6 2 2 5 4 2" xfId="12740" xr:uid="{00000000-0005-0000-0000-00001D3A0000}"/>
    <cellStyle name="Normal 2 2 6 2 2 5 5" xfId="12741" xr:uid="{00000000-0005-0000-0000-00001E3A0000}"/>
    <cellStyle name="Normal 2 2 6 2 2 6" xfId="12742" xr:uid="{00000000-0005-0000-0000-00001F3A0000}"/>
    <cellStyle name="Normal 2 2 6 2 2 6 2" xfId="12743" xr:uid="{00000000-0005-0000-0000-0000203A0000}"/>
    <cellStyle name="Normal 2 2 6 2 2 6 2 2" xfId="12744" xr:uid="{00000000-0005-0000-0000-0000213A0000}"/>
    <cellStyle name="Normal 2 2 6 2 2 6 3" xfId="12745" xr:uid="{00000000-0005-0000-0000-0000223A0000}"/>
    <cellStyle name="Normal 2 2 6 2 2 6 3 2" xfId="12746" xr:uid="{00000000-0005-0000-0000-0000233A0000}"/>
    <cellStyle name="Normal 2 2 6 2 2 6 4" xfId="12747" xr:uid="{00000000-0005-0000-0000-0000243A0000}"/>
    <cellStyle name="Normal 2 2 6 2 2 7" xfId="12748" xr:uid="{00000000-0005-0000-0000-0000253A0000}"/>
    <cellStyle name="Normal 2 2 6 2 2 7 2" xfId="12749" xr:uid="{00000000-0005-0000-0000-0000263A0000}"/>
    <cellStyle name="Normal 2 2 6 2 2 8" xfId="12750" xr:uid="{00000000-0005-0000-0000-0000273A0000}"/>
    <cellStyle name="Normal 2 2 6 2 2 8 2" xfId="12751" xr:uid="{00000000-0005-0000-0000-0000283A0000}"/>
    <cellStyle name="Normal 2 2 6 2 2 9" xfId="12752" xr:uid="{00000000-0005-0000-0000-0000293A0000}"/>
    <cellStyle name="Normal 2 2 6 2 3" xfId="12753" xr:uid="{00000000-0005-0000-0000-00002A3A0000}"/>
    <cellStyle name="Normal 2 2 6 2 3 2" xfId="12754" xr:uid="{00000000-0005-0000-0000-00002B3A0000}"/>
    <cellStyle name="Normal 2 2 6 2 3 2 2" xfId="12755" xr:uid="{00000000-0005-0000-0000-00002C3A0000}"/>
    <cellStyle name="Normal 2 2 6 2 3 2 2 2" xfId="12756" xr:uid="{00000000-0005-0000-0000-00002D3A0000}"/>
    <cellStyle name="Normal 2 2 6 2 3 2 2 2 2" xfId="12757" xr:uid="{00000000-0005-0000-0000-00002E3A0000}"/>
    <cellStyle name="Normal 2 2 6 2 3 2 2 2 2 2" xfId="12758" xr:uid="{00000000-0005-0000-0000-00002F3A0000}"/>
    <cellStyle name="Normal 2 2 6 2 3 2 2 2 3" xfId="12759" xr:uid="{00000000-0005-0000-0000-0000303A0000}"/>
    <cellStyle name="Normal 2 2 6 2 3 2 2 2 3 2" xfId="12760" xr:uid="{00000000-0005-0000-0000-0000313A0000}"/>
    <cellStyle name="Normal 2 2 6 2 3 2 2 2 4" xfId="12761" xr:uid="{00000000-0005-0000-0000-0000323A0000}"/>
    <cellStyle name="Normal 2 2 6 2 3 2 2 3" xfId="12762" xr:uid="{00000000-0005-0000-0000-0000333A0000}"/>
    <cellStyle name="Normal 2 2 6 2 3 2 2 3 2" xfId="12763" xr:uid="{00000000-0005-0000-0000-0000343A0000}"/>
    <cellStyle name="Normal 2 2 6 2 3 2 2 4" xfId="12764" xr:uid="{00000000-0005-0000-0000-0000353A0000}"/>
    <cellStyle name="Normal 2 2 6 2 3 2 2 4 2" xfId="12765" xr:uid="{00000000-0005-0000-0000-0000363A0000}"/>
    <cellStyle name="Normal 2 2 6 2 3 2 2 5" xfId="12766" xr:uid="{00000000-0005-0000-0000-0000373A0000}"/>
    <cellStyle name="Normal 2 2 6 2 3 2 3" xfId="12767" xr:uid="{00000000-0005-0000-0000-0000383A0000}"/>
    <cellStyle name="Normal 2 2 6 2 3 2 3 2" xfId="12768" xr:uid="{00000000-0005-0000-0000-0000393A0000}"/>
    <cellStyle name="Normal 2 2 6 2 3 2 3 2 2" xfId="12769" xr:uid="{00000000-0005-0000-0000-00003A3A0000}"/>
    <cellStyle name="Normal 2 2 6 2 3 2 3 3" xfId="12770" xr:uid="{00000000-0005-0000-0000-00003B3A0000}"/>
    <cellStyle name="Normal 2 2 6 2 3 2 3 3 2" xfId="12771" xr:uid="{00000000-0005-0000-0000-00003C3A0000}"/>
    <cellStyle name="Normal 2 2 6 2 3 2 3 4" xfId="12772" xr:uid="{00000000-0005-0000-0000-00003D3A0000}"/>
    <cellStyle name="Normal 2 2 6 2 3 2 4" xfId="12773" xr:uid="{00000000-0005-0000-0000-00003E3A0000}"/>
    <cellStyle name="Normal 2 2 6 2 3 2 4 2" xfId="12774" xr:uid="{00000000-0005-0000-0000-00003F3A0000}"/>
    <cellStyle name="Normal 2 2 6 2 3 2 5" xfId="12775" xr:uid="{00000000-0005-0000-0000-0000403A0000}"/>
    <cellStyle name="Normal 2 2 6 2 3 2 5 2" xfId="12776" xr:uid="{00000000-0005-0000-0000-0000413A0000}"/>
    <cellStyle name="Normal 2 2 6 2 3 2 6" xfId="12777" xr:uid="{00000000-0005-0000-0000-0000423A0000}"/>
    <cellStyle name="Normal 2 2 6 2 3 3" xfId="12778" xr:uid="{00000000-0005-0000-0000-0000433A0000}"/>
    <cellStyle name="Normal 2 2 6 2 3 3 2" xfId="12779" xr:uid="{00000000-0005-0000-0000-0000443A0000}"/>
    <cellStyle name="Normal 2 2 6 2 3 3 2 2" xfId="12780" xr:uid="{00000000-0005-0000-0000-0000453A0000}"/>
    <cellStyle name="Normal 2 2 6 2 3 3 2 2 2" xfId="12781" xr:uid="{00000000-0005-0000-0000-0000463A0000}"/>
    <cellStyle name="Normal 2 2 6 2 3 3 2 3" xfId="12782" xr:uid="{00000000-0005-0000-0000-0000473A0000}"/>
    <cellStyle name="Normal 2 2 6 2 3 3 2 3 2" xfId="12783" xr:uid="{00000000-0005-0000-0000-0000483A0000}"/>
    <cellStyle name="Normal 2 2 6 2 3 3 2 4" xfId="12784" xr:uid="{00000000-0005-0000-0000-0000493A0000}"/>
    <cellStyle name="Normal 2 2 6 2 3 3 3" xfId="12785" xr:uid="{00000000-0005-0000-0000-00004A3A0000}"/>
    <cellStyle name="Normal 2 2 6 2 3 3 3 2" xfId="12786" xr:uid="{00000000-0005-0000-0000-00004B3A0000}"/>
    <cellStyle name="Normal 2 2 6 2 3 3 4" xfId="12787" xr:uid="{00000000-0005-0000-0000-00004C3A0000}"/>
    <cellStyle name="Normal 2 2 6 2 3 3 4 2" xfId="12788" xr:uid="{00000000-0005-0000-0000-00004D3A0000}"/>
    <cellStyle name="Normal 2 2 6 2 3 3 5" xfId="12789" xr:uid="{00000000-0005-0000-0000-00004E3A0000}"/>
    <cellStyle name="Normal 2 2 6 2 3 4" xfId="12790" xr:uid="{00000000-0005-0000-0000-00004F3A0000}"/>
    <cellStyle name="Normal 2 2 6 2 3 4 2" xfId="12791" xr:uid="{00000000-0005-0000-0000-0000503A0000}"/>
    <cellStyle name="Normal 2 2 6 2 3 4 2 2" xfId="12792" xr:uid="{00000000-0005-0000-0000-0000513A0000}"/>
    <cellStyle name="Normal 2 2 6 2 3 4 3" xfId="12793" xr:uid="{00000000-0005-0000-0000-0000523A0000}"/>
    <cellStyle name="Normal 2 2 6 2 3 4 3 2" xfId="12794" xr:uid="{00000000-0005-0000-0000-0000533A0000}"/>
    <cellStyle name="Normal 2 2 6 2 3 4 4" xfId="12795" xr:uid="{00000000-0005-0000-0000-0000543A0000}"/>
    <cellStyle name="Normal 2 2 6 2 3 5" xfId="12796" xr:uid="{00000000-0005-0000-0000-0000553A0000}"/>
    <cellStyle name="Normal 2 2 6 2 3 5 2" xfId="12797" xr:uid="{00000000-0005-0000-0000-0000563A0000}"/>
    <cellStyle name="Normal 2 2 6 2 3 6" xfId="12798" xr:uid="{00000000-0005-0000-0000-0000573A0000}"/>
    <cellStyle name="Normal 2 2 6 2 3 6 2" xfId="12799" xr:uid="{00000000-0005-0000-0000-0000583A0000}"/>
    <cellStyle name="Normal 2 2 6 2 3 7" xfId="12800" xr:uid="{00000000-0005-0000-0000-0000593A0000}"/>
    <cellStyle name="Normal 2 2 6 2 4" xfId="12801" xr:uid="{00000000-0005-0000-0000-00005A3A0000}"/>
    <cellStyle name="Normal 2 2 6 2 4 2" xfId="12802" xr:uid="{00000000-0005-0000-0000-00005B3A0000}"/>
    <cellStyle name="Normal 2 2 6 2 4 2 2" xfId="12803" xr:uid="{00000000-0005-0000-0000-00005C3A0000}"/>
    <cellStyle name="Normal 2 2 6 2 4 2 2 2" xfId="12804" xr:uid="{00000000-0005-0000-0000-00005D3A0000}"/>
    <cellStyle name="Normal 2 2 6 2 4 2 2 2 2" xfId="12805" xr:uid="{00000000-0005-0000-0000-00005E3A0000}"/>
    <cellStyle name="Normal 2 2 6 2 4 2 2 2 2 2" xfId="12806" xr:uid="{00000000-0005-0000-0000-00005F3A0000}"/>
    <cellStyle name="Normal 2 2 6 2 4 2 2 2 3" xfId="12807" xr:uid="{00000000-0005-0000-0000-0000603A0000}"/>
    <cellStyle name="Normal 2 2 6 2 4 2 2 2 3 2" xfId="12808" xr:uid="{00000000-0005-0000-0000-0000613A0000}"/>
    <cellStyle name="Normal 2 2 6 2 4 2 2 2 4" xfId="12809" xr:uid="{00000000-0005-0000-0000-0000623A0000}"/>
    <cellStyle name="Normal 2 2 6 2 4 2 2 3" xfId="12810" xr:uid="{00000000-0005-0000-0000-0000633A0000}"/>
    <cellStyle name="Normal 2 2 6 2 4 2 2 3 2" xfId="12811" xr:uid="{00000000-0005-0000-0000-0000643A0000}"/>
    <cellStyle name="Normal 2 2 6 2 4 2 2 4" xfId="12812" xr:uid="{00000000-0005-0000-0000-0000653A0000}"/>
    <cellStyle name="Normal 2 2 6 2 4 2 2 4 2" xfId="12813" xr:uid="{00000000-0005-0000-0000-0000663A0000}"/>
    <cellStyle name="Normal 2 2 6 2 4 2 2 5" xfId="12814" xr:uid="{00000000-0005-0000-0000-0000673A0000}"/>
    <cellStyle name="Normal 2 2 6 2 4 2 3" xfId="12815" xr:uid="{00000000-0005-0000-0000-0000683A0000}"/>
    <cellStyle name="Normal 2 2 6 2 4 2 3 2" xfId="12816" xr:uid="{00000000-0005-0000-0000-0000693A0000}"/>
    <cellStyle name="Normal 2 2 6 2 4 2 3 2 2" xfId="12817" xr:uid="{00000000-0005-0000-0000-00006A3A0000}"/>
    <cellStyle name="Normal 2 2 6 2 4 2 3 3" xfId="12818" xr:uid="{00000000-0005-0000-0000-00006B3A0000}"/>
    <cellStyle name="Normal 2 2 6 2 4 2 3 3 2" xfId="12819" xr:uid="{00000000-0005-0000-0000-00006C3A0000}"/>
    <cellStyle name="Normal 2 2 6 2 4 2 3 4" xfId="12820" xr:uid="{00000000-0005-0000-0000-00006D3A0000}"/>
    <cellStyle name="Normal 2 2 6 2 4 2 4" xfId="12821" xr:uid="{00000000-0005-0000-0000-00006E3A0000}"/>
    <cellStyle name="Normal 2 2 6 2 4 2 4 2" xfId="12822" xr:uid="{00000000-0005-0000-0000-00006F3A0000}"/>
    <cellStyle name="Normal 2 2 6 2 4 2 5" xfId="12823" xr:uid="{00000000-0005-0000-0000-0000703A0000}"/>
    <cellStyle name="Normal 2 2 6 2 4 2 5 2" xfId="12824" xr:uid="{00000000-0005-0000-0000-0000713A0000}"/>
    <cellStyle name="Normal 2 2 6 2 4 2 6" xfId="12825" xr:uid="{00000000-0005-0000-0000-0000723A0000}"/>
    <cellStyle name="Normal 2 2 6 2 4 3" xfId="12826" xr:uid="{00000000-0005-0000-0000-0000733A0000}"/>
    <cellStyle name="Normal 2 2 6 2 4 3 2" xfId="12827" xr:uid="{00000000-0005-0000-0000-0000743A0000}"/>
    <cellStyle name="Normal 2 2 6 2 4 3 2 2" xfId="12828" xr:uid="{00000000-0005-0000-0000-0000753A0000}"/>
    <cellStyle name="Normal 2 2 6 2 4 3 2 2 2" xfId="12829" xr:uid="{00000000-0005-0000-0000-0000763A0000}"/>
    <cellStyle name="Normal 2 2 6 2 4 3 2 3" xfId="12830" xr:uid="{00000000-0005-0000-0000-0000773A0000}"/>
    <cellStyle name="Normal 2 2 6 2 4 3 2 3 2" xfId="12831" xr:uid="{00000000-0005-0000-0000-0000783A0000}"/>
    <cellStyle name="Normal 2 2 6 2 4 3 2 4" xfId="12832" xr:uid="{00000000-0005-0000-0000-0000793A0000}"/>
    <cellStyle name="Normal 2 2 6 2 4 3 3" xfId="12833" xr:uid="{00000000-0005-0000-0000-00007A3A0000}"/>
    <cellStyle name="Normal 2 2 6 2 4 3 3 2" xfId="12834" xr:uid="{00000000-0005-0000-0000-00007B3A0000}"/>
    <cellStyle name="Normal 2 2 6 2 4 3 4" xfId="12835" xr:uid="{00000000-0005-0000-0000-00007C3A0000}"/>
    <cellStyle name="Normal 2 2 6 2 4 3 4 2" xfId="12836" xr:uid="{00000000-0005-0000-0000-00007D3A0000}"/>
    <cellStyle name="Normal 2 2 6 2 4 3 5" xfId="12837" xr:uid="{00000000-0005-0000-0000-00007E3A0000}"/>
    <cellStyle name="Normal 2 2 6 2 4 4" xfId="12838" xr:uid="{00000000-0005-0000-0000-00007F3A0000}"/>
    <cellStyle name="Normal 2 2 6 2 4 4 2" xfId="12839" xr:uid="{00000000-0005-0000-0000-0000803A0000}"/>
    <cellStyle name="Normal 2 2 6 2 4 4 2 2" xfId="12840" xr:uid="{00000000-0005-0000-0000-0000813A0000}"/>
    <cellStyle name="Normal 2 2 6 2 4 4 3" xfId="12841" xr:uid="{00000000-0005-0000-0000-0000823A0000}"/>
    <cellStyle name="Normal 2 2 6 2 4 4 3 2" xfId="12842" xr:uid="{00000000-0005-0000-0000-0000833A0000}"/>
    <cellStyle name="Normal 2 2 6 2 4 4 4" xfId="12843" xr:uid="{00000000-0005-0000-0000-0000843A0000}"/>
    <cellStyle name="Normal 2 2 6 2 4 5" xfId="12844" xr:uid="{00000000-0005-0000-0000-0000853A0000}"/>
    <cellStyle name="Normal 2 2 6 2 4 5 2" xfId="12845" xr:uid="{00000000-0005-0000-0000-0000863A0000}"/>
    <cellStyle name="Normal 2 2 6 2 4 6" xfId="12846" xr:uid="{00000000-0005-0000-0000-0000873A0000}"/>
    <cellStyle name="Normal 2 2 6 2 4 6 2" xfId="12847" xr:uid="{00000000-0005-0000-0000-0000883A0000}"/>
    <cellStyle name="Normal 2 2 6 2 4 7" xfId="12848" xr:uid="{00000000-0005-0000-0000-0000893A0000}"/>
    <cellStyle name="Normal 2 2 6 2 5" xfId="12849" xr:uid="{00000000-0005-0000-0000-00008A3A0000}"/>
    <cellStyle name="Normal 2 2 6 2 5 2" xfId="12850" xr:uid="{00000000-0005-0000-0000-00008B3A0000}"/>
    <cellStyle name="Normal 2 2 6 2 5 2 2" xfId="12851" xr:uid="{00000000-0005-0000-0000-00008C3A0000}"/>
    <cellStyle name="Normal 2 2 6 2 5 2 2 2" xfId="12852" xr:uid="{00000000-0005-0000-0000-00008D3A0000}"/>
    <cellStyle name="Normal 2 2 6 2 5 2 2 2 2" xfId="12853" xr:uid="{00000000-0005-0000-0000-00008E3A0000}"/>
    <cellStyle name="Normal 2 2 6 2 5 2 2 3" xfId="12854" xr:uid="{00000000-0005-0000-0000-00008F3A0000}"/>
    <cellStyle name="Normal 2 2 6 2 5 2 2 3 2" xfId="12855" xr:uid="{00000000-0005-0000-0000-0000903A0000}"/>
    <cellStyle name="Normal 2 2 6 2 5 2 2 4" xfId="12856" xr:uid="{00000000-0005-0000-0000-0000913A0000}"/>
    <cellStyle name="Normal 2 2 6 2 5 2 3" xfId="12857" xr:uid="{00000000-0005-0000-0000-0000923A0000}"/>
    <cellStyle name="Normal 2 2 6 2 5 2 3 2" xfId="12858" xr:uid="{00000000-0005-0000-0000-0000933A0000}"/>
    <cellStyle name="Normal 2 2 6 2 5 2 4" xfId="12859" xr:uid="{00000000-0005-0000-0000-0000943A0000}"/>
    <cellStyle name="Normal 2 2 6 2 5 2 4 2" xfId="12860" xr:uid="{00000000-0005-0000-0000-0000953A0000}"/>
    <cellStyle name="Normal 2 2 6 2 5 2 5" xfId="12861" xr:uid="{00000000-0005-0000-0000-0000963A0000}"/>
    <cellStyle name="Normal 2 2 6 2 5 3" xfId="12862" xr:uid="{00000000-0005-0000-0000-0000973A0000}"/>
    <cellStyle name="Normal 2 2 6 2 5 3 2" xfId="12863" xr:uid="{00000000-0005-0000-0000-0000983A0000}"/>
    <cellStyle name="Normal 2 2 6 2 5 3 2 2" xfId="12864" xr:uid="{00000000-0005-0000-0000-0000993A0000}"/>
    <cellStyle name="Normal 2 2 6 2 5 3 3" xfId="12865" xr:uid="{00000000-0005-0000-0000-00009A3A0000}"/>
    <cellStyle name="Normal 2 2 6 2 5 3 3 2" xfId="12866" xr:uid="{00000000-0005-0000-0000-00009B3A0000}"/>
    <cellStyle name="Normal 2 2 6 2 5 3 4" xfId="12867" xr:uid="{00000000-0005-0000-0000-00009C3A0000}"/>
    <cellStyle name="Normal 2 2 6 2 5 4" xfId="12868" xr:uid="{00000000-0005-0000-0000-00009D3A0000}"/>
    <cellStyle name="Normal 2 2 6 2 5 4 2" xfId="12869" xr:uid="{00000000-0005-0000-0000-00009E3A0000}"/>
    <cellStyle name="Normal 2 2 6 2 5 5" xfId="12870" xr:uid="{00000000-0005-0000-0000-00009F3A0000}"/>
    <cellStyle name="Normal 2 2 6 2 5 5 2" xfId="12871" xr:uid="{00000000-0005-0000-0000-0000A03A0000}"/>
    <cellStyle name="Normal 2 2 6 2 5 6" xfId="12872" xr:uid="{00000000-0005-0000-0000-0000A13A0000}"/>
    <cellStyle name="Normal 2 2 6 2 6" xfId="12873" xr:uid="{00000000-0005-0000-0000-0000A23A0000}"/>
    <cellStyle name="Normal 2 2 6 2 6 2" xfId="12874" xr:uid="{00000000-0005-0000-0000-0000A33A0000}"/>
    <cellStyle name="Normal 2 2 6 2 6 2 2" xfId="12875" xr:uid="{00000000-0005-0000-0000-0000A43A0000}"/>
    <cellStyle name="Normal 2 2 6 2 6 2 2 2" xfId="12876" xr:uid="{00000000-0005-0000-0000-0000A53A0000}"/>
    <cellStyle name="Normal 2 2 6 2 6 2 3" xfId="12877" xr:uid="{00000000-0005-0000-0000-0000A63A0000}"/>
    <cellStyle name="Normal 2 2 6 2 6 2 3 2" xfId="12878" xr:uid="{00000000-0005-0000-0000-0000A73A0000}"/>
    <cellStyle name="Normal 2 2 6 2 6 2 4" xfId="12879" xr:uid="{00000000-0005-0000-0000-0000A83A0000}"/>
    <cellStyle name="Normal 2 2 6 2 6 3" xfId="12880" xr:uid="{00000000-0005-0000-0000-0000A93A0000}"/>
    <cellStyle name="Normal 2 2 6 2 6 3 2" xfId="12881" xr:uid="{00000000-0005-0000-0000-0000AA3A0000}"/>
    <cellStyle name="Normal 2 2 6 2 6 4" xfId="12882" xr:uid="{00000000-0005-0000-0000-0000AB3A0000}"/>
    <cellStyle name="Normal 2 2 6 2 6 4 2" xfId="12883" xr:uid="{00000000-0005-0000-0000-0000AC3A0000}"/>
    <cellStyle name="Normal 2 2 6 2 6 5" xfId="12884" xr:uid="{00000000-0005-0000-0000-0000AD3A0000}"/>
    <cellStyle name="Normal 2 2 6 2 7" xfId="12885" xr:uid="{00000000-0005-0000-0000-0000AE3A0000}"/>
    <cellStyle name="Normal 2 2 6 2 7 2" xfId="12886" xr:uid="{00000000-0005-0000-0000-0000AF3A0000}"/>
    <cellStyle name="Normal 2 2 6 2 7 2 2" xfId="12887" xr:uid="{00000000-0005-0000-0000-0000B03A0000}"/>
    <cellStyle name="Normal 2 2 6 2 7 3" xfId="12888" xr:uid="{00000000-0005-0000-0000-0000B13A0000}"/>
    <cellStyle name="Normal 2 2 6 2 7 3 2" xfId="12889" xr:uid="{00000000-0005-0000-0000-0000B23A0000}"/>
    <cellStyle name="Normal 2 2 6 2 7 4" xfId="12890" xr:uid="{00000000-0005-0000-0000-0000B33A0000}"/>
    <cellStyle name="Normal 2 2 6 2 8" xfId="12891" xr:uid="{00000000-0005-0000-0000-0000B43A0000}"/>
    <cellStyle name="Normal 2 2 6 2 8 2" xfId="12892" xr:uid="{00000000-0005-0000-0000-0000B53A0000}"/>
    <cellStyle name="Normal 2 2 6 2 9" xfId="12893" xr:uid="{00000000-0005-0000-0000-0000B63A0000}"/>
    <cellStyle name="Normal 2 2 6 2 9 2" xfId="12894" xr:uid="{00000000-0005-0000-0000-0000B73A0000}"/>
    <cellStyle name="Normal 2 2 6 3" xfId="4338" xr:uid="{00000000-0005-0000-0000-0000B83A0000}"/>
    <cellStyle name="Normal 2 2 6 3 2" xfId="12895" xr:uid="{00000000-0005-0000-0000-0000B93A0000}"/>
    <cellStyle name="Normal 2 2 6 3 2 2" xfId="12896" xr:uid="{00000000-0005-0000-0000-0000BA3A0000}"/>
    <cellStyle name="Normal 2 2 6 3 2 2 2" xfId="12897" xr:uid="{00000000-0005-0000-0000-0000BB3A0000}"/>
    <cellStyle name="Normal 2 2 6 3 2 2 2 2" xfId="12898" xr:uid="{00000000-0005-0000-0000-0000BC3A0000}"/>
    <cellStyle name="Normal 2 2 6 3 2 2 2 2 2" xfId="12899" xr:uid="{00000000-0005-0000-0000-0000BD3A0000}"/>
    <cellStyle name="Normal 2 2 6 3 2 2 2 2 2 2" xfId="12900" xr:uid="{00000000-0005-0000-0000-0000BE3A0000}"/>
    <cellStyle name="Normal 2 2 6 3 2 2 2 2 3" xfId="12901" xr:uid="{00000000-0005-0000-0000-0000BF3A0000}"/>
    <cellStyle name="Normal 2 2 6 3 2 2 2 2 3 2" xfId="12902" xr:uid="{00000000-0005-0000-0000-0000C03A0000}"/>
    <cellStyle name="Normal 2 2 6 3 2 2 2 2 4" xfId="12903" xr:uid="{00000000-0005-0000-0000-0000C13A0000}"/>
    <cellStyle name="Normal 2 2 6 3 2 2 2 3" xfId="12904" xr:uid="{00000000-0005-0000-0000-0000C23A0000}"/>
    <cellStyle name="Normal 2 2 6 3 2 2 2 3 2" xfId="12905" xr:uid="{00000000-0005-0000-0000-0000C33A0000}"/>
    <cellStyle name="Normal 2 2 6 3 2 2 2 4" xfId="12906" xr:uid="{00000000-0005-0000-0000-0000C43A0000}"/>
    <cellStyle name="Normal 2 2 6 3 2 2 2 4 2" xfId="12907" xr:uid="{00000000-0005-0000-0000-0000C53A0000}"/>
    <cellStyle name="Normal 2 2 6 3 2 2 2 5" xfId="12908" xr:uid="{00000000-0005-0000-0000-0000C63A0000}"/>
    <cellStyle name="Normal 2 2 6 3 2 2 3" xfId="12909" xr:uid="{00000000-0005-0000-0000-0000C73A0000}"/>
    <cellStyle name="Normal 2 2 6 3 2 2 3 2" xfId="12910" xr:uid="{00000000-0005-0000-0000-0000C83A0000}"/>
    <cellStyle name="Normal 2 2 6 3 2 2 3 2 2" xfId="12911" xr:uid="{00000000-0005-0000-0000-0000C93A0000}"/>
    <cellStyle name="Normal 2 2 6 3 2 2 3 3" xfId="12912" xr:uid="{00000000-0005-0000-0000-0000CA3A0000}"/>
    <cellStyle name="Normal 2 2 6 3 2 2 3 3 2" xfId="12913" xr:uid="{00000000-0005-0000-0000-0000CB3A0000}"/>
    <cellStyle name="Normal 2 2 6 3 2 2 3 4" xfId="12914" xr:uid="{00000000-0005-0000-0000-0000CC3A0000}"/>
    <cellStyle name="Normal 2 2 6 3 2 2 4" xfId="12915" xr:uid="{00000000-0005-0000-0000-0000CD3A0000}"/>
    <cellStyle name="Normal 2 2 6 3 2 2 4 2" xfId="12916" xr:uid="{00000000-0005-0000-0000-0000CE3A0000}"/>
    <cellStyle name="Normal 2 2 6 3 2 2 5" xfId="12917" xr:uid="{00000000-0005-0000-0000-0000CF3A0000}"/>
    <cellStyle name="Normal 2 2 6 3 2 2 5 2" xfId="12918" xr:uid="{00000000-0005-0000-0000-0000D03A0000}"/>
    <cellStyle name="Normal 2 2 6 3 2 2 6" xfId="12919" xr:uid="{00000000-0005-0000-0000-0000D13A0000}"/>
    <cellStyle name="Normal 2 2 6 3 2 3" xfId="12920" xr:uid="{00000000-0005-0000-0000-0000D23A0000}"/>
    <cellStyle name="Normal 2 2 6 3 2 3 2" xfId="12921" xr:uid="{00000000-0005-0000-0000-0000D33A0000}"/>
    <cellStyle name="Normal 2 2 6 3 2 3 2 2" xfId="12922" xr:uid="{00000000-0005-0000-0000-0000D43A0000}"/>
    <cellStyle name="Normal 2 2 6 3 2 3 2 2 2" xfId="12923" xr:uid="{00000000-0005-0000-0000-0000D53A0000}"/>
    <cellStyle name="Normal 2 2 6 3 2 3 2 3" xfId="12924" xr:uid="{00000000-0005-0000-0000-0000D63A0000}"/>
    <cellStyle name="Normal 2 2 6 3 2 3 2 3 2" xfId="12925" xr:uid="{00000000-0005-0000-0000-0000D73A0000}"/>
    <cellStyle name="Normal 2 2 6 3 2 3 2 4" xfId="12926" xr:uid="{00000000-0005-0000-0000-0000D83A0000}"/>
    <cellStyle name="Normal 2 2 6 3 2 3 3" xfId="12927" xr:uid="{00000000-0005-0000-0000-0000D93A0000}"/>
    <cellStyle name="Normal 2 2 6 3 2 3 3 2" xfId="12928" xr:uid="{00000000-0005-0000-0000-0000DA3A0000}"/>
    <cellStyle name="Normal 2 2 6 3 2 3 4" xfId="12929" xr:uid="{00000000-0005-0000-0000-0000DB3A0000}"/>
    <cellStyle name="Normal 2 2 6 3 2 3 4 2" xfId="12930" xr:uid="{00000000-0005-0000-0000-0000DC3A0000}"/>
    <cellStyle name="Normal 2 2 6 3 2 3 5" xfId="12931" xr:uid="{00000000-0005-0000-0000-0000DD3A0000}"/>
    <cellStyle name="Normal 2 2 6 3 2 4" xfId="12932" xr:uid="{00000000-0005-0000-0000-0000DE3A0000}"/>
    <cellStyle name="Normal 2 2 6 3 2 4 2" xfId="12933" xr:uid="{00000000-0005-0000-0000-0000DF3A0000}"/>
    <cellStyle name="Normal 2 2 6 3 2 4 2 2" xfId="12934" xr:uid="{00000000-0005-0000-0000-0000E03A0000}"/>
    <cellStyle name="Normal 2 2 6 3 2 4 3" xfId="12935" xr:uid="{00000000-0005-0000-0000-0000E13A0000}"/>
    <cellStyle name="Normal 2 2 6 3 2 4 3 2" xfId="12936" xr:uid="{00000000-0005-0000-0000-0000E23A0000}"/>
    <cellStyle name="Normal 2 2 6 3 2 4 4" xfId="12937" xr:uid="{00000000-0005-0000-0000-0000E33A0000}"/>
    <cellStyle name="Normal 2 2 6 3 2 5" xfId="12938" xr:uid="{00000000-0005-0000-0000-0000E43A0000}"/>
    <cellStyle name="Normal 2 2 6 3 2 5 2" xfId="12939" xr:uid="{00000000-0005-0000-0000-0000E53A0000}"/>
    <cellStyle name="Normal 2 2 6 3 2 6" xfId="12940" xr:uid="{00000000-0005-0000-0000-0000E63A0000}"/>
    <cellStyle name="Normal 2 2 6 3 2 6 2" xfId="12941" xr:uid="{00000000-0005-0000-0000-0000E73A0000}"/>
    <cellStyle name="Normal 2 2 6 3 2 7" xfId="12942" xr:uid="{00000000-0005-0000-0000-0000E83A0000}"/>
    <cellStyle name="Normal 2 2 6 3 3" xfId="12943" xr:uid="{00000000-0005-0000-0000-0000E93A0000}"/>
    <cellStyle name="Normal 2 2 6 3 3 2" xfId="12944" xr:uid="{00000000-0005-0000-0000-0000EA3A0000}"/>
    <cellStyle name="Normal 2 2 6 3 3 2 2" xfId="12945" xr:uid="{00000000-0005-0000-0000-0000EB3A0000}"/>
    <cellStyle name="Normal 2 2 6 3 3 2 2 2" xfId="12946" xr:uid="{00000000-0005-0000-0000-0000EC3A0000}"/>
    <cellStyle name="Normal 2 2 6 3 3 2 2 2 2" xfId="12947" xr:uid="{00000000-0005-0000-0000-0000ED3A0000}"/>
    <cellStyle name="Normal 2 2 6 3 3 2 2 2 2 2" xfId="12948" xr:uid="{00000000-0005-0000-0000-0000EE3A0000}"/>
    <cellStyle name="Normal 2 2 6 3 3 2 2 2 3" xfId="12949" xr:uid="{00000000-0005-0000-0000-0000EF3A0000}"/>
    <cellStyle name="Normal 2 2 6 3 3 2 2 2 3 2" xfId="12950" xr:uid="{00000000-0005-0000-0000-0000F03A0000}"/>
    <cellStyle name="Normal 2 2 6 3 3 2 2 2 4" xfId="12951" xr:uid="{00000000-0005-0000-0000-0000F13A0000}"/>
    <cellStyle name="Normal 2 2 6 3 3 2 2 3" xfId="12952" xr:uid="{00000000-0005-0000-0000-0000F23A0000}"/>
    <cellStyle name="Normal 2 2 6 3 3 2 2 3 2" xfId="12953" xr:uid="{00000000-0005-0000-0000-0000F33A0000}"/>
    <cellStyle name="Normal 2 2 6 3 3 2 2 4" xfId="12954" xr:uid="{00000000-0005-0000-0000-0000F43A0000}"/>
    <cellStyle name="Normal 2 2 6 3 3 2 2 4 2" xfId="12955" xr:uid="{00000000-0005-0000-0000-0000F53A0000}"/>
    <cellStyle name="Normal 2 2 6 3 3 2 2 5" xfId="12956" xr:uid="{00000000-0005-0000-0000-0000F63A0000}"/>
    <cellStyle name="Normal 2 2 6 3 3 2 3" xfId="12957" xr:uid="{00000000-0005-0000-0000-0000F73A0000}"/>
    <cellStyle name="Normal 2 2 6 3 3 2 3 2" xfId="12958" xr:uid="{00000000-0005-0000-0000-0000F83A0000}"/>
    <cellStyle name="Normal 2 2 6 3 3 2 3 2 2" xfId="12959" xr:uid="{00000000-0005-0000-0000-0000F93A0000}"/>
    <cellStyle name="Normal 2 2 6 3 3 2 3 3" xfId="12960" xr:uid="{00000000-0005-0000-0000-0000FA3A0000}"/>
    <cellStyle name="Normal 2 2 6 3 3 2 3 3 2" xfId="12961" xr:uid="{00000000-0005-0000-0000-0000FB3A0000}"/>
    <cellStyle name="Normal 2 2 6 3 3 2 3 4" xfId="12962" xr:uid="{00000000-0005-0000-0000-0000FC3A0000}"/>
    <cellStyle name="Normal 2 2 6 3 3 2 4" xfId="12963" xr:uid="{00000000-0005-0000-0000-0000FD3A0000}"/>
    <cellStyle name="Normal 2 2 6 3 3 2 4 2" xfId="12964" xr:uid="{00000000-0005-0000-0000-0000FE3A0000}"/>
    <cellStyle name="Normal 2 2 6 3 3 2 5" xfId="12965" xr:uid="{00000000-0005-0000-0000-0000FF3A0000}"/>
    <cellStyle name="Normal 2 2 6 3 3 2 5 2" xfId="12966" xr:uid="{00000000-0005-0000-0000-0000003B0000}"/>
    <cellStyle name="Normal 2 2 6 3 3 2 6" xfId="12967" xr:uid="{00000000-0005-0000-0000-0000013B0000}"/>
    <cellStyle name="Normal 2 2 6 3 3 3" xfId="12968" xr:uid="{00000000-0005-0000-0000-0000023B0000}"/>
    <cellStyle name="Normal 2 2 6 3 3 3 2" xfId="12969" xr:uid="{00000000-0005-0000-0000-0000033B0000}"/>
    <cellStyle name="Normal 2 2 6 3 3 3 2 2" xfId="12970" xr:uid="{00000000-0005-0000-0000-0000043B0000}"/>
    <cellStyle name="Normal 2 2 6 3 3 3 2 2 2" xfId="12971" xr:uid="{00000000-0005-0000-0000-0000053B0000}"/>
    <cellStyle name="Normal 2 2 6 3 3 3 2 3" xfId="12972" xr:uid="{00000000-0005-0000-0000-0000063B0000}"/>
    <cellStyle name="Normal 2 2 6 3 3 3 2 3 2" xfId="12973" xr:uid="{00000000-0005-0000-0000-0000073B0000}"/>
    <cellStyle name="Normal 2 2 6 3 3 3 2 4" xfId="12974" xr:uid="{00000000-0005-0000-0000-0000083B0000}"/>
    <cellStyle name="Normal 2 2 6 3 3 3 3" xfId="12975" xr:uid="{00000000-0005-0000-0000-0000093B0000}"/>
    <cellStyle name="Normal 2 2 6 3 3 3 3 2" xfId="12976" xr:uid="{00000000-0005-0000-0000-00000A3B0000}"/>
    <cellStyle name="Normal 2 2 6 3 3 3 4" xfId="12977" xr:uid="{00000000-0005-0000-0000-00000B3B0000}"/>
    <cellStyle name="Normal 2 2 6 3 3 3 4 2" xfId="12978" xr:uid="{00000000-0005-0000-0000-00000C3B0000}"/>
    <cellStyle name="Normal 2 2 6 3 3 3 5" xfId="12979" xr:uid="{00000000-0005-0000-0000-00000D3B0000}"/>
    <cellStyle name="Normal 2 2 6 3 3 4" xfId="12980" xr:uid="{00000000-0005-0000-0000-00000E3B0000}"/>
    <cellStyle name="Normal 2 2 6 3 3 4 2" xfId="12981" xr:uid="{00000000-0005-0000-0000-00000F3B0000}"/>
    <cellStyle name="Normal 2 2 6 3 3 4 2 2" xfId="12982" xr:uid="{00000000-0005-0000-0000-0000103B0000}"/>
    <cellStyle name="Normal 2 2 6 3 3 4 3" xfId="12983" xr:uid="{00000000-0005-0000-0000-0000113B0000}"/>
    <cellStyle name="Normal 2 2 6 3 3 4 3 2" xfId="12984" xr:uid="{00000000-0005-0000-0000-0000123B0000}"/>
    <cellStyle name="Normal 2 2 6 3 3 4 4" xfId="12985" xr:uid="{00000000-0005-0000-0000-0000133B0000}"/>
    <cellStyle name="Normal 2 2 6 3 3 5" xfId="12986" xr:uid="{00000000-0005-0000-0000-0000143B0000}"/>
    <cellStyle name="Normal 2 2 6 3 3 5 2" xfId="12987" xr:uid="{00000000-0005-0000-0000-0000153B0000}"/>
    <cellStyle name="Normal 2 2 6 3 3 6" xfId="12988" xr:uid="{00000000-0005-0000-0000-0000163B0000}"/>
    <cellStyle name="Normal 2 2 6 3 3 6 2" xfId="12989" xr:uid="{00000000-0005-0000-0000-0000173B0000}"/>
    <cellStyle name="Normal 2 2 6 3 3 7" xfId="12990" xr:uid="{00000000-0005-0000-0000-0000183B0000}"/>
    <cellStyle name="Normal 2 2 6 3 4" xfId="12991" xr:uid="{00000000-0005-0000-0000-0000193B0000}"/>
    <cellStyle name="Normal 2 2 6 3 4 2" xfId="12992" xr:uid="{00000000-0005-0000-0000-00001A3B0000}"/>
    <cellStyle name="Normal 2 2 6 3 4 2 2" xfId="12993" xr:uid="{00000000-0005-0000-0000-00001B3B0000}"/>
    <cellStyle name="Normal 2 2 6 3 4 2 2 2" xfId="12994" xr:uid="{00000000-0005-0000-0000-00001C3B0000}"/>
    <cellStyle name="Normal 2 2 6 3 4 2 2 2 2" xfId="12995" xr:uid="{00000000-0005-0000-0000-00001D3B0000}"/>
    <cellStyle name="Normal 2 2 6 3 4 2 2 3" xfId="12996" xr:uid="{00000000-0005-0000-0000-00001E3B0000}"/>
    <cellStyle name="Normal 2 2 6 3 4 2 2 3 2" xfId="12997" xr:uid="{00000000-0005-0000-0000-00001F3B0000}"/>
    <cellStyle name="Normal 2 2 6 3 4 2 2 4" xfId="12998" xr:uid="{00000000-0005-0000-0000-0000203B0000}"/>
    <cellStyle name="Normal 2 2 6 3 4 2 3" xfId="12999" xr:uid="{00000000-0005-0000-0000-0000213B0000}"/>
    <cellStyle name="Normal 2 2 6 3 4 2 3 2" xfId="13000" xr:uid="{00000000-0005-0000-0000-0000223B0000}"/>
    <cellStyle name="Normal 2 2 6 3 4 2 4" xfId="13001" xr:uid="{00000000-0005-0000-0000-0000233B0000}"/>
    <cellStyle name="Normal 2 2 6 3 4 2 4 2" xfId="13002" xr:uid="{00000000-0005-0000-0000-0000243B0000}"/>
    <cellStyle name="Normal 2 2 6 3 4 2 5" xfId="13003" xr:uid="{00000000-0005-0000-0000-0000253B0000}"/>
    <cellStyle name="Normal 2 2 6 3 4 3" xfId="13004" xr:uid="{00000000-0005-0000-0000-0000263B0000}"/>
    <cellStyle name="Normal 2 2 6 3 4 3 2" xfId="13005" xr:uid="{00000000-0005-0000-0000-0000273B0000}"/>
    <cellStyle name="Normal 2 2 6 3 4 3 2 2" xfId="13006" xr:uid="{00000000-0005-0000-0000-0000283B0000}"/>
    <cellStyle name="Normal 2 2 6 3 4 3 3" xfId="13007" xr:uid="{00000000-0005-0000-0000-0000293B0000}"/>
    <cellStyle name="Normal 2 2 6 3 4 3 3 2" xfId="13008" xr:uid="{00000000-0005-0000-0000-00002A3B0000}"/>
    <cellStyle name="Normal 2 2 6 3 4 3 4" xfId="13009" xr:uid="{00000000-0005-0000-0000-00002B3B0000}"/>
    <cellStyle name="Normal 2 2 6 3 4 4" xfId="13010" xr:uid="{00000000-0005-0000-0000-00002C3B0000}"/>
    <cellStyle name="Normal 2 2 6 3 4 4 2" xfId="13011" xr:uid="{00000000-0005-0000-0000-00002D3B0000}"/>
    <cellStyle name="Normal 2 2 6 3 4 5" xfId="13012" xr:uid="{00000000-0005-0000-0000-00002E3B0000}"/>
    <cellStyle name="Normal 2 2 6 3 4 5 2" xfId="13013" xr:uid="{00000000-0005-0000-0000-00002F3B0000}"/>
    <cellStyle name="Normal 2 2 6 3 4 6" xfId="13014" xr:uid="{00000000-0005-0000-0000-0000303B0000}"/>
    <cellStyle name="Normal 2 2 6 3 5" xfId="13015" xr:uid="{00000000-0005-0000-0000-0000313B0000}"/>
    <cellStyle name="Normal 2 2 6 3 5 2" xfId="13016" xr:uid="{00000000-0005-0000-0000-0000323B0000}"/>
    <cellStyle name="Normal 2 2 6 3 5 2 2" xfId="13017" xr:uid="{00000000-0005-0000-0000-0000333B0000}"/>
    <cellStyle name="Normal 2 2 6 3 5 2 2 2" xfId="13018" xr:uid="{00000000-0005-0000-0000-0000343B0000}"/>
    <cellStyle name="Normal 2 2 6 3 5 2 3" xfId="13019" xr:uid="{00000000-0005-0000-0000-0000353B0000}"/>
    <cellStyle name="Normal 2 2 6 3 5 2 3 2" xfId="13020" xr:uid="{00000000-0005-0000-0000-0000363B0000}"/>
    <cellStyle name="Normal 2 2 6 3 5 2 4" xfId="13021" xr:uid="{00000000-0005-0000-0000-0000373B0000}"/>
    <cellStyle name="Normal 2 2 6 3 5 3" xfId="13022" xr:uid="{00000000-0005-0000-0000-0000383B0000}"/>
    <cellStyle name="Normal 2 2 6 3 5 3 2" xfId="13023" xr:uid="{00000000-0005-0000-0000-0000393B0000}"/>
    <cellStyle name="Normal 2 2 6 3 5 4" xfId="13024" xr:uid="{00000000-0005-0000-0000-00003A3B0000}"/>
    <cellStyle name="Normal 2 2 6 3 5 4 2" xfId="13025" xr:uid="{00000000-0005-0000-0000-00003B3B0000}"/>
    <cellStyle name="Normal 2 2 6 3 5 5" xfId="13026" xr:uid="{00000000-0005-0000-0000-00003C3B0000}"/>
    <cellStyle name="Normal 2 2 6 3 6" xfId="13027" xr:uid="{00000000-0005-0000-0000-00003D3B0000}"/>
    <cellStyle name="Normal 2 2 6 3 6 2" xfId="13028" xr:uid="{00000000-0005-0000-0000-00003E3B0000}"/>
    <cellStyle name="Normal 2 2 6 3 6 2 2" xfId="13029" xr:uid="{00000000-0005-0000-0000-00003F3B0000}"/>
    <cellStyle name="Normal 2 2 6 3 6 3" xfId="13030" xr:uid="{00000000-0005-0000-0000-0000403B0000}"/>
    <cellStyle name="Normal 2 2 6 3 6 3 2" xfId="13031" xr:uid="{00000000-0005-0000-0000-0000413B0000}"/>
    <cellStyle name="Normal 2 2 6 3 6 4" xfId="13032" xr:uid="{00000000-0005-0000-0000-0000423B0000}"/>
    <cellStyle name="Normal 2 2 6 3 7" xfId="13033" xr:uid="{00000000-0005-0000-0000-0000433B0000}"/>
    <cellStyle name="Normal 2 2 6 3 7 2" xfId="13034" xr:uid="{00000000-0005-0000-0000-0000443B0000}"/>
    <cellStyle name="Normal 2 2 6 3 8" xfId="13035" xr:uid="{00000000-0005-0000-0000-0000453B0000}"/>
    <cellStyle name="Normal 2 2 6 3 8 2" xfId="13036" xr:uid="{00000000-0005-0000-0000-0000463B0000}"/>
    <cellStyle name="Normal 2 2 6 3 9" xfId="13037" xr:uid="{00000000-0005-0000-0000-0000473B0000}"/>
    <cellStyle name="Normal 2 2 6 4" xfId="13038" xr:uid="{00000000-0005-0000-0000-0000483B0000}"/>
    <cellStyle name="Normal 2 2 6 4 2" xfId="13039" xr:uid="{00000000-0005-0000-0000-0000493B0000}"/>
    <cellStyle name="Normal 2 2 6 4 2 2" xfId="13040" xr:uid="{00000000-0005-0000-0000-00004A3B0000}"/>
    <cellStyle name="Normal 2 2 6 4 2 2 2" xfId="13041" xr:uid="{00000000-0005-0000-0000-00004B3B0000}"/>
    <cellStyle name="Normal 2 2 6 4 2 2 2 2" xfId="13042" xr:uid="{00000000-0005-0000-0000-00004C3B0000}"/>
    <cellStyle name="Normal 2 2 6 4 2 2 2 2 2" xfId="13043" xr:uid="{00000000-0005-0000-0000-00004D3B0000}"/>
    <cellStyle name="Normal 2 2 6 4 2 2 2 3" xfId="13044" xr:uid="{00000000-0005-0000-0000-00004E3B0000}"/>
    <cellStyle name="Normal 2 2 6 4 2 2 2 3 2" xfId="13045" xr:uid="{00000000-0005-0000-0000-00004F3B0000}"/>
    <cellStyle name="Normal 2 2 6 4 2 2 2 4" xfId="13046" xr:uid="{00000000-0005-0000-0000-0000503B0000}"/>
    <cellStyle name="Normal 2 2 6 4 2 2 3" xfId="13047" xr:uid="{00000000-0005-0000-0000-0000513B0000}"/>
    <cellStyle name="Normal 2 2 6 4 2 2 3 2" xfId="13048" xr:uid="{00000000-0005-0000-0000-0000523B0000}"/>
    <cellStyle name="Normal 2 2 6 4 2 2 4" xfId="13049" xr:uid="{00000000-0005-0000-0000-0000533B0000}"/>
    <cellStyle name="Normal 2 2 6 4 2 2 4 2" xfId="13050" xr:uid="{00000000-0005-0000-0000-0000543B0000}"/>
    <cellStyle name="Normal 2 2 6 4 2 2 5" xfId="13051" xr:uid="{00000000-0005-0000-0000-0000553B0000}"/>
    <cellStyle name="Normal 2 2 6 4 2 3" xfId="13052" xr:uid="{00000000-0005-0000-0000-0000563B0000}"/>
    <cellStyle name="Normal 2 2 6 4 2 3 2" xfId="13053" xr:uid="{00000000-0005-0000-0000-0000573B0000}"/>
    <cellStyle name="Normal 2 2 6 4 2 3 2 2" xfId="13054" xr:uid="{00000000-0005-0000-0000-0000583B0000}"/>
    <cellStyle name="Normal 2 2 6 4 2 3 3" xfId="13055" xr:uid="{00000000-0005-0000-0000-0000593B0000}"/>
    <cellStyle name="Normal 2 2 6 4 2 3 3 2" xfId="13056" xr:uid="{00000000-0005-0000-0000-00005A3B0000}"/>
    <cellStyle name="Normal 2 2 6 4 2 3 4" xfId="13057" xr:uid="{00000000-0005-0000-0000-00005B3B0000}"/>
    <cellStyle name="Normal 2 2 6 4 2 4" xfId="13058" xr:uid="{00000000-0005-0000-0000-00005C3B0000}"/>
    <cellStyle name="Normal 2 2 6 4 2 4 2" xfId="13059" xr:uid="{00000000-0005-0000-0000-00005D3B0000}"/>
    <cellStyle name="Normal 2 2 6 4 2 5" xfId="13060" xr:uid="{00000000-0005-0000-0000-00005E3B0000}"/>
    <cellStyle name="Normal 2 2 6 4 2 5 2" xfId="13061" xr:uid="{00000000-0005-0000-0000-00005F3B0000}"/>
    <cellStyle name="Normal 2 2 6 4 2 6" xfId="13062" xr:uid="{00000000-0005-0000-0000-0000603B0000}"/>
    <cellStyle name="Normal 2 2 6 4 3" xfId="13063" xr:uid="{00000000-0005-0000-0000-0000613B0000}"/>
    <cellStyle name="Normal 2 2 6 4 3 2" xfId="13064" xr:uid="{00000000-0005-0000-0000-0000623B0000}"/>
    <cellStyle name="Normal 2 2 6 4 3 2 2" xfId="13065" xr:uid="{00000000-0005-0000-0000-0000633B0000}"/>
    <cellStyle name="Normal 2 2 6 4 3 2 2 2" xfId="13066" xr:uid="{00000000-0005-0000-0000-0000643B0000}"/>
    <cellStyle name="Normal 2 2 6 4 3 2 3" xfId="13067" xr:uid="{00000000-0005-0000-0000-0000653B0000}"/>
    <cellStyle name="Normal 2 2 6 4 3 2 3 2" xfId="13068" xr:uid="{00000000-0005-0000-0000-0000663B0000}"/>
    <cellStyle name="Normal 2 2 6 4 3 2 4" xfId="13069" xr:uid="{00000000-0005-0000-0000-0000673B0000}"/>
    <cellStyle name="Normal 2 2 6 4 3 3" xfId="13070" xr:uid="{00000000-0005-0000-0000-0000683B0000}"/>
    <cellStyle name="Normal 2 2 6 4 3 3 2" xfId="13071" xr:uid="{00000000-0005-0000-0000-0000693B0000}"/>
    <cellStyle name="Normal 2 2 6 4 3 4" xfId="13072" xr:uid="{00000000-0005-0000-0000-00006A3B0000}"/>
    <cellStyle name="Normal 2 2 6 4 3 4 2" xfId="13073" xr:uid="{00000000-0005-0000-0000-00006B3B0000}"/>
    <cellStyle name="Normal 2 2 6 4 3 5" xfId="13074" xr:uid="{00000000-0005-0000-0000-00006C3B0000}"/>
    <cellStyle name="Normal 2 2 6 4 4" xfId="13075" xr:uid="{00000000-0005-0000-0000-00006D3B0000}"/>
    <cellStyle name="Normal 2 2 6 4 4 2" xfId="13076" xr:uid="{00000000-0005-0000-0000-00006E3B0000}"/>
    <cellStyle name="Normal 2 2 6 4 4 2 2" xfId="13077" xr:uid="{00000000-0005-0000-0000-00006F3B0000}"/>
    <cellStyle name="Normal 2 2 6 4 4 3" xfId="13078" xr:uid="{00000000-0005-0000-0000-0000703B0000}"/>
    <cellStyle name="Normal 2 2 6 4 4 3 2" xfId="13079" xr:uid="{00000000-0005-0000-0000-0000713B0000}"/>
    <cellStyle name="Normal 2 2 6 4 4 4" xfId="13080" xr:uid="{00000000-0005-0000-0000-0000723B0000}"/>
    <cellStyle name="Normal 2 2 6 4 5" xfId="13081" xr:uid="{00000000-0005-0000-0000-0000733B0000}"/>
    <cellStyle name="Normal 2 2 6 4 5 2" xfId="13082" xr:uid="{00000000-0005-0000-0000-0000743B0000}"/>
    <cellStyle name="Normal 2 2 6 4 6" xfId="13083" xr:uid="{00000000-0005-0000-0000-0000753B0000}"/>
    <cellStyle name="Normal 2 2 6 4 6 2" xfId="13084" xr:uid="{00000000-0005-0000-0000-0000763B0000}"/>
    <cellStyle name="Normal 2 2 6 4 7" xfId="13085" xr:uid="{00000000-0005-0000-0000-0000773B0000}"/>
    <cellStyle name="Normal 2 2 6 5" xfId="13086" xr:uid="{00000000-0005-0000-0000-0000783B0000}"/>
    <cellStyle name="Normal 2 2 6 5 2" xfId="13087" xr:uid="{00000000-0005-0000-0000-0000793B0000}"/>
    <cellStyle name="Normal 2 2 6 5 2 2" xfId="13088" xr:uid="{00000000-0005-0000-0000-00007A3B0000}"/>
    <cellStyle name="Normal 2 2 6 5 2 2 2" xfId="13089" xr:uid="{00000000-0005-0000-0000-00007B3B0000}"/>
    <cellStyle name="Normal 2 2 6 5 2 2 2 2" xfId="13090" xr:uid="{00000000-0005-0000-0000-00007C3B0000}"/>
    <cellStyle name="Normal 2 2 6 5 2 2 2 2 2" xfId="13091" xr:uid="{00000000-0005-0000-0000-00007D3B0000}"/>
    <cellStyle name="Normal 2 2 6 5 2 2 2 3" xfId="13092" xr:uid="{00000000-0005-0000-0000-00007E3B0000}"/>
    <cellStyle name="Normal 2 2 6 5 2 2 2 3 2" xfId="13093" xr:uid="{00000000-0005-0000-0000-00007F3B0000}"/>
    <cellStyle name="Normal 2 2 6 5 2 2 2 4" xfId="13094" xr:uid="{00000000-0005-0000-0000-0000803B0000}"/>
    <cellStyle name="Normal 2 2 6 5 2 2 3" xfId="13095" xr:uid="{00000000-0005-0000-0000-0000813B0000}"/>
    <cellStyle name="Normal 2 2 6 5 2 2 3 2" xfId="13096" xr:uid="{00000000-0005-0000-0000-0000823B0000}"/>
    <cellStyle name="Normal 2 2 6 5 2 2 4" xfId="13097" xr:uid="{00000000-0005-0000-0000-0000833B0000}"/>
    <cellStyle name="Normal 2 2 6 5 2 2 4 2" xfId="13098" xr:uid="{00000000-0005-0000-0000-0000843B0000}"/>
    <cellStyle name="Normal 2 2 6 5 2 2 5" xfId="13099" xr:uid="{00000000-0005-0000-0000-0000853B0000}"/>
    <cellStyle name="Normal 2 2 6 5 2 3" xfId="13100" xr:uid="{00000000-0005-0000-0000-0000863B0000}"/>
    <cellStyle name="Normal 2 2 6 5 2 3 2" xfId="13101" xr:uid="{00000000-0005-0000-0000-0000873B0000}"/>
    <cellStyle name="Normal 2 2 6 5 2 3 2 2" xfId="13102" xr:uid="{00000000-0005-0000-0000-0000883B0000}"/>
    <cellStyle name="Normal 2 2 6 5 2 3 3" xfId="13103" xr:uid="{00000000-0005-0000-0000-0000893B0000}"/>
    <cellStyle name="Normal 2 2 6 5 2 3 3 2" xfId="13104" xr:uid="{00000000-0005-0000-0000-00008A3B0000}"/>
    <cellStyle name="Normal 2 2 6 5 2 3 4" xfId="13105" xr:uid="{00000000-0005-0000-0000-00008B3B0000}"/>
    <cellStyle name="Normal 2 2 6 5 2 4" xfId="13106" xr:uid="{00000000-0005-0000-0000-00008C3B0000}"/>
    <cellStyle name="Normal 2 2 6 5 2 4 2" xfId="13107" xr:uid="{00000000-0005-0000-0000-00008D3B0000}"/>
    <cellStyle name="Normal 2 2 6 5 2 5" xfId="13108" xr:uid="{00000000-0005-0000-0000-00008E3B0000}"/>
    <cellStyle name="Normal 2 2 6 5 2 5 2" xfId="13109" xr:uid="{00000000-0005-0000-0000-00008F3B0000}"/>
    <cellStyle name="Normal 2 2 6 5 2 6" xfId="13110" xr:uid="{00000000-0005-0000-0000-0000903B0000}"/>
    <cellStyle name="Normal 2 2 6 5 3" xfId="13111" xr:uid="{00000000-0005-0000-0000-0000913B0000}"/>
    <cellStyle name="Normal 2 2 6 5 3 2" xfId="13112" xr:uid="{00000000-0005-0000-0000-0000923B0000}"/>
    <cellStyle name="Normal 2 2 6 5 3 2 2" xfId="13113" xr:uid="{00000000-0005-0000-0000-0000933B0000}"/>
    <cellStyle name="Normal 2 2 6 5 3 2 2 2" xfId="13114" xr:uid="{00000000-0005-0000-0000-0000943B0000}"/>
    <cellStyle name="Normal 2 2 6 5 3 2 3" xfId="13115" xr:uid="{00000000-0005-0000-0000-0000953B0000}"/>
    <cellStyle name="Normal 2 2 6 5 3 2 3 2" xfId="13116" xr:uid="{00000000-0005-0000-0000-0000963B0000}"/>
    <cellStyle name="Normal 2 2 6 5 3 2 4" xfId="13117" xr:uid="{00000000-0005-0000-0000-0000973B0000}"/>
    <cellStyle name="Normal 2 2 6 5 3 3" xfId="13118" xr:uid="{00000000-0005-0000-0000-0000983B0000}"/>
    <cellStyle name="Normal 2 2 6 5 3 3 2" xfId="13119" xr:uid="{00000000-0005-0000-0000-0000993B0000}"/>
    <cellStyle name="Normal 2 2 6 5 3 4" xfId="13120" xr:uid="{00000000-0005-0000-0000-00009A3B0000}"/>
    <cellStyle name="Normal 2 2 6 5 3 4 2" xfId="13121" xr:uid="{00000000-0005-0000-0000-00009B3B0000}"/>
    <cellStyle name="Normal 2 2 6 5 3 5" xfId="13122" xr:uid="{00000000-0005-0000-0000-00009C3B0000}"/>
    <cellStyle name="Normal 2 2 6 5 4" xfId="13123" xr:uid="{00000000-0005-0000-0000-00009D3B0000}"/>
    <cellStyle name="Normal 2 2 6 5 4 2" xfId="13124" xr:uid="{00000000-0005-0000-0000-00009E3B0000}"/>
    <cellStyle name="Normal 2 2 6 5 4 2 2" xfId="13125" xr:uid="{00000000-0005-0000-0000-00009F3B0000}"/>
    <cellStyle name="Normal 2 2 6 5 4 3" xfId="13126" xr:uid="{00000000-0005-0000-0000-0000A03B0000}"/>
    <cellStyle name="Normal 2 2 6 5 4 3 2" xfId="13127" xr:uid="{00000000-0005-0000-0000-0000A13B0000}"/>
    <cellStyle name="Normal 2 2 6 5 4 4" xfId="13128" xr:uid="{00000000-0005-0000-0000-0000A23B0000}"/>
    <cellStyle name="Normal 2 2 6 5 5" xfId="13129" xr:uid="{00000000-0005-0000-0000-0000A33B0000}"/>
    <cellStyle name="Normal 2 2 6 5 5 2" xfId="13130" xr:uid="{00000000-0005-0000-0000-0000A43B0000}"/>
    <cellStyle name="Normal 2 2 6 5 6" xfId="13131" xr:uid="{00000000-0005-0000-0000-0000A53B0000}"/>
    <cellStyle name="Normal 2 2 6 5 6 2" xfId="13132" xr:uid="{00000000-0005-0000-0000-0000A63B0000}"/>
    <cellStyle name="Normal 2 2 6 5 7" xfId="13133" xr:uid="{00000000-0005-0000-0000-0000A73B0000}"/>
    <cellStyle name="Normal 2 2 6 6" xfId="13134" xr:uid="{00000000-0005-0000-0000-0000A83B0000}"/>
    <cellStyle name="Normal 2 2 6 6 2" xfId="13135" xr:uid="{00000000-0005-0000-0000-0000A93B0000}"/>
    <cellStyle name="Normal 2 2 6 6 2 2" xfId="13136" xr:uid="{00000000-0005-0000-0000-0000AA3B0000}"/>
    <cellStyle name="Normal 2 2 6 6 2 2 2" xfId="13137" xr:uid="{00000000-0005-0000-0000-0000AB3B0000}"/>
    <cellStyle name="Normal 2 2 6 6 2 2 2 2" xfId="13138" xr:uid="{00000000-0005-0000-0000-0000AC3B0000}"/>
    <cellStyle name="Normal 2 2 6 6 2 2 3" xfId="13139" xr:uid="{00000000-0005-0000-0000-0000AD3B0000}"/>
    <cellStyle name="Normal 2 2 6 6 2 2 3 2" xfId="13140" xr:uid="{00000000-0005-0000-0000-0000AE3B0000}"/>
    <cellStyle name="Normal 2 2 6 6 2 2 4" xfId="13141" xr:uid="{00000000-0005-0000-0000-0000AF3B0000}"/>
    <cellStyle name="Normal 2 2 6 6 2 3" xfId="13142" xr:uid="{00000000-0005-0000-0000-0000B03B0000}"/>
    <cellStyle name="Normal 2 2 6 6 2 3 2" xfId="13143" xr:uid="{00000000-0005-0000-0000-0000B13B0000}"/>
    <cellStyle name="Normal 2 2 6 6 2 4" xfId="13144" xr:uid="{00000000-0005-0000-0000-0000B23B0000}"/>
    <cellStyle name="Normal 2 2 6 6 2 4 2" xfId="13145" xr:uid="{00000000-0005-0000-0000-0000B33B0000}"/>
    <cellStyle name="Normal 2 2 6 6 2 5" xfId="13146" xr:uid="{00000000-0005-0000-0000-0000B43B0000}"/>
    <cellStyle name="Normal 2 2 6 6 3" xfId="13147" xr:uid="{00000000-0005-0000-0000-0000B53B0000}"/>
    <cellStyle name="Normal 2 2 6 6 3 2" xfId="13148" xr:uid="{00000000-0005-0000-0000-0000B63B0000}"/>
    <cellStyle name="Normal 2 2 6 6 3 2 2" xfId="13149" xr:uid="{00000000-0005-0000-0000-0000B73B0000}"/>
    <cellStyle name="Normal 2 2 6 6 3 3" xfId="13150" xr:uid="{00000000-0005-0000-0000-0000B83B0000}"/>
    <cellStyle name="Normal 2 2 6 6 3 3 2" xfId="13151" xr:uid="{00000000-0005-0000-0000-0000B93B0000}"/>
    <cellStyle name="Normal 2 2 6 6 3 4" xfId="13152" xr:uid="{00000000-0005-0000-0000-0000BA3B0000}"/>
    <cellStyle name="Normal 2 2 6 6 4" xfId="13153" xr:uid="{00000000-0005-0000-0000-0000BB3B0000}"/>
    <cellStyle name="Normal 2 2 6 6 4 2" xfId="13154" xr:uid="{00000000-0005-0000-0000-0000BC3B0000}"/>
    <cellStyle name="Normal 2 2 6 6 5" xfId="13155" xr:uid="{00000000-0005-0000-0000-0000BD3B0000}"/>
    <cellStyle name="Normal 2 2 6 6 5 2" xfId="13156" xr:uid="{00000000-0005-0000-0000-0000BE3B0000}"/>
    <cellStyle name="Normal 2 2 6 6 6" xfId="13157" xr:uid="{00000000-0005-0000-0000-0000BF3B0000}"/>
    <cellStyle name="Normal 2 2 6 7" xfId="13158" xr:uid="{00000000-0005-0000-0000-0000C03B0000}"/>
    <cellStyle name="Normal 2 2 6 7 2" xfId="13159" xr:uid="{00000000-0005-0000-0000-0000C13B0000}"/>
    <cellStyle name="Normal 2 2 6 7 2 2" xfId="13160" xr:uid="{00000000-0005-0000-0000-0000C23B0000}"/>
    <cellStyle name="Normal 2 2 6 7 2 2 2" xfId="13161" xr:uid="{00000000-0005-0000-0000-0000C33B0000}"/>
    <cellStyle name="Normal 2 2 6 7 2 3" xfId="13162" xr:uid="{00000000-0005-0000-0000-0000C43B0000}"/>
    <cellStyle name="Normal 2 2 6 7 2 3 2" xfId="13163" xr:uid="{00000000-0005-0000-0000-0000C53B0000}"/>
    <cellStyle name="Normal 2 2 6 7 2 4" xfId="13164" xr:uid="{00000000-0005-0000-0000-0000C63B0000}"/>
    <cellStyle name="Normal 2 2 6 7 3" xfId="13165" xr:uid="{00000000-0005-0000-0000-0000C73B0000}"/>
    <cellStyle name="Normal 2 2 6 7 3 2" xfId="13166" xr:uid="{00000000-0005-0000-0000-0000C83B0000}"/>
    <cellStyle name="Normal 2 2 6 7 4" xfId="13167" xr:uid="{00000000-0005-0000-0000-0000C93B0000}"/>
    <cellStyle name="Normal 2 2 6 7 4 2" xfId="13168" xr:uid="{00000000-0005-0000-0000-0000CA3B0000}"/>
    <cellStyle name="Normal 2 2 6 7 5" xfId="13169" xr:uid="{00000000-0005-0000-0000-0000CB3B0000}"/>
    <cellStyle name="Normal 2 2 6 8" xfId="13170" xr:uid="{00000000-0005-0000-0000-0000CC3B0000}"/>
    <cellStyle name="Normal 2 2 6 8 2" xfId="13171" xr:uid="{00000000-0005-0000-0000-0000CD3B0000}"/>
    <cellStyle name="Normal 2 2 6 8 2 2" xfId="13172" xr:uid="{00000000-0005-0000-0000-0000CE3B0000}"/>
    <cellStyle name="Normal 2 2 6 8 3" xfId="13173" xr:uid="{00000000-0005-0000-0000-0000CF3B0000}"/>
    <cellStyle name="Normal 2 2 6 8 3 2" xfId="13174" xr:uid="{00000000-0005-0000-0000-0000D03B0000}"/>
    <cellStyle name="Normal 2 2 6 8 4" xfId="13175" xr:uid="{00000000-0005-0000-0000-0000D13B0000}"/>
    <cellStyle name="Normal 2 2 6 9" xfId="13176" xr:uid="{00000000-0005-0000-0000-0000D23B0000}"/>
    <cellStyle name="Normal 2 2 6 9 2" xfId="13177" xr:uid="{00000000-0005-0000-0000-0000D33B0000}"/>
    <cellStyle name="Normal 2 2 60" xfId="54184" xr:uid="{00000000-0005-0000-0000-0000D43B0000}"/>
    <cellStyle name="Normal 2 2 60 2" xfId="54185" xr:uid="{00000000-0005-0000-0000-0000D53B0000}"/>
    <cellStyle name="Normal 2 2 60 2 2" xfId="54186" xr:uid="{00000000-0005-0000-0000-0000D63B0000}"/>
    <cellStyle name="Normal 2 2 60 3" xfId="54187" xr:uid="{00000000-0005-0000-0000-0000D73B0000}"/>
    <cellStyle name="Normal 2 2 61" xfId="54188" xr:uid="{00000000-0005-0000-0000-0000D83B0000}"/>
    <cellStyle name="Normal 2 2 61 2" xfId="54189" xr:uid="{00000000-0005-0000-0000-0000D93B0000}"/>
    <cellStyle name="Normal 2 2 61 2 2" xfId="54190" xr:uid="{00000000-0005-0000-0000-0000DA3B0000}"/>
    <cellStyle name="Normal 2 2 61 3" xfId="54191" xr:uid="{00000000-0005-0000-0000-0000DB3B0000}"/>
    <cellStyle name="Normal 2 2 62" xfId="54192" xr:uid="{00000000-0005-0000-0000-0000DC3B0000}"/>
    <cellStyle name="Normal 2 2 62 2" xfId="54193" xr:uid="{00000000-0005-0000-0000-0000DD3B0000}"/>
    <cellStyle name="Normal 2 2 62 2 2" xfId="54194" xr:uid="{00000000-0005-0000-0000-0000DE3B0000}"/>
    <cellStyle name="Normal 2 2 62 3" xfId="54195" xr:uid="{00000000-0005-0000-0000-0000DF3B0000}"/>
    <cellStyle name="Normal 2 2 63" xfId="54196" xr:uid="{00000000-0005-0000-0000-0000E03B0000}"/>
    <cellStyle name="Normal 2 2 63 2" xfId="54197" xr:uid="{00000000-0005-0000-0000-0000E13B0000}"/>
    <cellStyle name="Normal 2 2 63 2 2" xfId="54198" xr:uid="{00000000-0005-0000-0000-0000E23B0000}"/>
    <cellStyle name="Normal 2 2 63 3" xfId="54199" xr:uid="{00000000-0005-0000-0000-0000E33B0000}"/>
    <cellStyle name="Normal 2 2 64" xfId="54200" xr:uid="{00000000-0005-0000-0000-0000E43B0000}"/>
    <cellStyle name="Normal 2 2 64 2" xfId="54201" xr:uid="{00000000-0005-0000-0000-0000E53B0000}"/>
    <cellStyle name="Normal 2 2 64 2 2" xfId="54202" xr:uid="{00000000-0005-0000-0000-0000E63B0000}"/>
    <cellStyle name="Normal 2 2 64 3" xfId="54203" xr:uid="{00000000-0005-0000-0000-0000E73B0000}"/>
    <cellStyle name="Normal 2 2 65" xfId="54204" xr:uid="{00000000-0005-0000-0000-0000E83B0000}"/>
    <cellStyle name="Normal 2 2 65 2" xfId="54205" xr:uid="{00000000-0005-0000-0000-0000E93B0000}"/>
    <cellStyle name="Normal 2 2 65 2 2" xfId="54206" xr:uid="{00000000-0005-0000-0000-0000EA3B0000}"/>
    <cellStyle name="Normal 2 2 65 3" xfId="54207" xr:uid="{00000000-0005-0000-0000-0000EB3B0000}"/>
    <cellStyle name="Normal 2 2 66" xfId="54208" xr:uid="{00000000-0005-0000-0000-0000EC3B0000}"/>
    <cellStyle name="Normal 2 2 66 2" xfId="54209" xr:uid="{00000000-0005-0000-0000-0000ED3B0000}"/>
    <cellStyle name="Normal 2 2 66 2 2" xfId="54210" xr:uid="{00000000-0005-0000-0000-0000EE3B0000}"/>
    <cellStyle name="Normal 2 2 66 3" xfId="54211" xr:uid="{00000000-0005-0000-0000-0000EF3B0000}"/>
    <cellStyle name="Normal 2 2 67" xfId="54212" xr:uid="{00000000-0005-0000-0000-0000F03B0000}"/>
    <cellStyle name="Normal 2 2 67 2" xfId="54213" xr:uid="{00000000-0005-0000-0000-0000F13B0000}"/>
    <cellStyle name="Normal 2 2 67 2 2" xfId="54214" xr:uid="{00000000-0005-0000-0000-0000F23B0000}"/>
    <cellStyle name="Normal 2 2 67 3" xfId="54215" xr:uid="{00000000-0005-0000-0000-0000F33B0000}"/>
    <cellStyle name="Normal 2 2 68" xfId="54216" xr:uid="{00000000-0005-0000-0000-0000F43B0000}"/>
    <cellStyle name="Normal 2 2 68 2" xfId="54217" xr:uid="{00000000-0005-0000-0000-0000F53B0000}"/>
    <cellStyle name="Normal 2 2 68 2 2" xfId="54218" xr:uid="{00000000-0005-0000-0000-0000F63B0000}"/>
    <cellStyle name="Normal 2 2 68 3" xfId="54219" xr:uid="{00000000-0005-0000-0000-0000F73B0000}"/>
    <cellStyle name="Normal 2 2 69" xfId="54220" xr:uid="{00000000-0005-0000-0000-0000F83B0000}"/>
    <cellStyle name="Normal 2 2 69 2" xfId="54221" xr:uid="{00000000-0005-0000-0000-0000F93B0000}"/>
    <cellStyle name="Normal 2 2 69 2 2" xfId="54222" xr:uid="{00000000-0005-0000-0000-0000FA3B0000}"/>
    <cellStyle name="Normal 2 2 69 3" xfId="54223" xr:uid="{00000000-0005-0000-0000-0000FB3B0000}"/>
    <cellStyle name="Normal 2 2 7" xfId="4339" xr:uid="{00000000-0005-0000-0000-0000FC3B0000}"/>
    <cellStyle name="Normal 2 2 7 2" xfId="4340" xr:uid="{00000000-0005-0000-0000-0000FD3B0000}"/>
    <cellStyle name="Normal 2 2 7 2 2" xfId="4341" xr:uid="{00000000-0005-0000-0000-0000FE3B0000}"/>
    <cellStyle name="Normal 2 2 7 3" xfId="4342" xr:uid="{00000000-0005-0000-0000-0000FF3B0000}"/>
    <cellStyle name="Normal 2 2 70" xfId="54224" xr:uid="{00000000-0005-0000-0000-0000003C0000}"/>
    <cellStyle name="Normal 2 2 70 2" xfId="54225" xr:uid="{00000000-0005-0000-0000-0000013C0000}"/>
    <cellStyle name="Normal 2 2 70 2 2" xfId="54226" xr:uid="{00000000-0005-0000-0000-0000023C0000}"/>
    <cellStyle name="Normal 2 2 70 3" xfId="54227" xr:uid="{00000000-0005-0000-0000-0000033C0000}"/>
    <cellStyle name="Normal 2 2 71" xfId="54228" xr:uid="{00000000-0005-0000-0000-0000043C0000}"/>
    <cellStyle name="Normal 2 2 71 2" xfId="54229" xr:uid="{00000000-0005-0000-0000-0000053C0000}"/>
    <cellStyle name="Normal 2 2 71 2 2" xfId="54230" xr:uid="{00000000-0005-0000-0000-0000063C0000}"/>
    <cellStyle name="Normal 2 2 71 3" xfId="54231" xr:uid="{00000000-0005-0000-0000-0000073C0000}"/>
    <cellStyle name="Normal 2 2 72" xfId="54232" xr:uid="{00000000-0005-0000-0000-0000083C0000}"/>
    <cellStyle name="Normal 2 2 72 2" xfId="54233" xr:uid="{00000000-0005-0000-0000-0000093C0000}"/>
    <cellStyle name="Normal 2 2 72 2 2" xfId="54234" xr:uid="{00000000-0005-0000-0000-00000A3C0000}"/>
    <cellStyle name="Normal 2 2 72 3" xfId="54235" xr:uid="{00000000-0005-0000-0000-00000B3C0000}"/>
    <cellStyle name="Normal 2 2 73" xfId="54236" xr:uid="{00000000-0005-0000-0000-00000C3C0000}"/>
    <cellStyle name="Normal 2 2 73 2" xfId="54237" xr:uid="{00000000-0005-0000-0000-00000D3C0000}"/>
    <cellStyle name="Normal 2 2 73 2 2" xfId="54238" xr:uid="{00000000-0005-0000-0000-00000E3C0000}"/>
    <cellStyle name="Normal 2 2 73 3" xfId="54239" xr:uid="{00000000-0005-0000-0000-00000F3C0000}"/>
    <cellStyle name="Normal 2 2 74" xfId="54240" xr:uid="{00000000-0005-0000-0000-0000103C0000}"/>
    <cellStyle name="Normal 2 2 74 2" xfId="54241" xr:uid="{00000000-0005-0000-0000-0000113C0000}"/>
    <cellStyle name="Normal 2 2 74 2 2" xfId="54242" xr:uid="{00000000-0005-0000-0000-0000123C0000}"/>
    <cellStyle name="Normal 2 2 74 3" xfId="54243" xr:uid="{00000000-0005-0000-0000-0000133C0000}"/>
    <cellStyle name="Normal 2 2 75" xfId="54244" xr:uid="{00000000-0005-0000-0000-0000143C0000}"/>
    <cellStyle name="Normal 2 2 75 2" xfId="54245" xr:uid="{00000000-0005-0000-0000-0000153C0000}"/>
    <cellStyle name="Normal 2 2 75 2 2" xfId="54246" xr:uid="{00000000-0005-0000-0000-0000163C0000}"/>
    <cellStyle name="Normal 2 2 75 3" xfId="54247" xr:uid="{00000000-0005-0000-0000-0000173C0000}"/>
    <cellStyle name="Normal 2 2 76" xfId="54248" xr:uid="{00000000-0005-0000-0000-0000183C0000}"/>
    <cellStyle name="Normal 2 2 76 2" xfId="54249" xr:uid="{00000000-0005-0000-0000-0000193C0000}"/>
    <cellStyle name="Normal 2 2 76 2 2" xfId="54250" xr:uid="{00000000-0005-0000-0000-00001A3C0000}"/>
    <cellStyle name="Normal 2 2 76 3" xfId="54251" xr:uid="{00000000-0005-0000-0000-00001B3C0000}"/>
    <cellStyle name="Normal 2 2 77" xfId="54252" xr:uid="{00000000-0005-0000-0000-00001C3C0000}"/>
    <cellStyle name="Normal 2 2 77 2" xfId="54253" xr:uid="{00000000-0005-0000-0000-00001D3C0000}"/>
    <cellStyle name="Normal 2 2 77 2 2" xfId="54254" xr:uid="{00000000-0005-0000-0000-00001E3C0000}"/>
    <cellStyle name="Normal 2 2 77 3" xfId="54255" xr:uid="{00000000-0005-0000-0000-00001F3C0000}"/>
    <cellStyle name="Normal 2 2 78" xfId="54256" xr:uid="{00000000-0005-0000-0000-0000203C0000}"/>
    <cellStyle name="Normal 2 2 78 2" xfId="54257" xr:uid="{00000000-0005-0000-0000-0000213C0000}"/>
    <cellStyle name="Normal 2 2 78 2 2" xfId="54258" xr:uid="{00000000-0005-0000-0000-0000223C0000}"/>
    <cellStyle name="Normal 2 2 78 2 2 2" xfId="54259" xr:uid="{00000000-0005-0000-0000-0000233C0000}"/>
    <cellStyle name="Normal 2 2 78 2 2 2 2" xfId="54260" xr:uid="{00000000-0005-0000-0000-0000243C0000}"/>
    <cellStyle name="Normal 2 2 78 2 2 3" xfId="54261" xr:uid="{00000000-0005-0000-0000-0000253C0000}"/>
    <cellStyle name="Normal 2 2 78 3" xfId="54262" xr:uid="{00000000-0005-0000-0000-0000263C0000}"/>
    <cellStyle name="Normal 2 2 78 3 2" xfId="54263" xr:uid="{00000000-0005-0000-0000-0000273C0000}"/>
    <cellStyle name="Normal 2 2 78 4" xfId="54264" xr:uid="{00000000-0005-0000-0000-0000283C0000}"/>
    <cellStyle name="Normal 2 2 79" xfId="54265" xr:uid="{00000000-0005-0000-0000-0000293C0000}"/>
    <cellStyle name="Normal 2 2 79 2" xfId="54266" xr:uid="{00000000-0005-0000-0000-00002A3C0000}"/>
    <cellStyle name="Normal 2 2 79 2 2" xfId="54267" xr:uid="{00000000-0005-0000-0000-00002B3C0000}"/>
    <cellStyle name="Normal 2 2 79 3" xfId="54268" xr:uid="{00000000-0005-0000-0000-00002C3C0000}"/>
    <cellStyle name="Normal 2 2 8" xfId="4343" xr:uid="{00000000-0005-0000-0000-00002D3C0000}"/>
    <cellStyle name="Normal 2 2 8 2" xfId="4344" xr:uid="{00000000-0005-0000-0000-00002E3C0000}"/>
    <cellStyle name="Normal 2 2 8 2 2" xfId="4345" xr:uid="{00000000-0005-0000-0000-00002F3C0000}"/>
    <cellStyle name="Normal 2 2 8 3" xfId="4346" xr:uid="{00000000-0005-0000-0000-0000303C0000}"/>
    <cellStyle name="Normal 2 2 80" xfId="54269" xr:uid="{00000000-0005-0000-0000-0000313C0000}"/>
    <cellStyle name="Normal 2 2 80 2" xfId="54270" xr:uid="{00000000-0005-0000-0000-0000323C0000}"/>
    <cellStyle name="Normal 2 2 80 2 2" xfId="54271" xr:uid="{00000000-0005-0000-0000-0000333C0000}"/>
    <cellStyle name="Normal 2 2 80 3" xfId="54272" xr:uid="{00000000-0005-0000-0000-0000343C0000}"/>
    <cellStyle name="Normal 2 2 81" xfId="54273" xr:uid="{00000000-0005-0000-0000-0000353C0000}"/>
    <cellStyle name="Normal 2 2 81 2" xfId="54274" xr:uid="{00000000-0005-0000-0000-0000363C0000}"/>
    <cellStyle name="Normal 2 2 81 2 2" xfId="54275" xr:uid="{00000000-0005-0000-0000-0000373C0000}"/>
    <cellStyle name="Normal 2 2 81 3" xfId="54276" xr:uid="{00000000-0005-0000-0000-0000383C0000}"/>
    <cellStyle name="Normal 2 2 82" xfId="54277" xr:uid="{00000000-0005-0000-0000-0000393C0000}"/>
    <cellStyle name="Normal 2 2 83" xfId="54278" xr:uid="{00000000-0005-0000-0000-00003A3C0000}"/>
    <cellStyle name="Normal 2 2 84" xfId="54279" xr:uid="{00000000-0005-0000-0000-00003B3C0000}"/>
    <cellStyle name="Normal 2 2 85" xfId="4327" xr:uid="{00000000-0005-0000-0000-00003C3C0000}"/>
    <cellStyle name="Normal 2 2 9" xfId="4347" xr:uid="{00000000-0005-0000-0000-00003D3C0000}"/>
    <cellStyle name="Normal 2 2 9 2" xfId="54280" xr:uid="{00000000-0005-0000-0000-00003E3C0000}"/>
    <cellStyle name="Normal 2 2 9 2 2" xfId="54281" xr:uid="{00000000-0005-0000-0000-00003F3C0000}"/>
    <cellStyle name="Normal 2 2 9 3" xfId="54282" xr:uid="{00000000-0005-0000-0000-0000403C0000}"/>
    <cellStyle name="Normal 2 2_VAL&amp;VOL-2011" xfId="4348" xr:uid="{00000000-0005-0000-0000-0000413C0000}"/>
    <cellStyle name="Normal 2 20" xfId="4349" xr:uid="{00000000-0005-0000-0000-0000423C0000}"/>
    <cellStyle name="Normal 2 20 10" xfId="54283" xr:uid="{00000000-0005-0000-0000-0000433C0000}"/>
    <cellStyle name="Normal 2 20 11" xfId="54284" xr:uid="{00000000-0005-0000-0000-0000443C0000}"/>
    <cellStyle name="Normal 2 20 12" xfId="54285" xr:uid="{00000000-0005-0000-0000-0000453C0000}"/>
    <cellStyle name="Normal 2 20 13" xfId="54286" xr:uid="{00000000-0005-0000-0000-0000463C0000}"/>
    <cellStyle name="Normal 2 20 2" xfId="4350" xr:uid="{00000000-0005-0000-0000-0000473C0000}"/>
    <cellStyle name="Normal 2 20 2 2" xfId="54287" xr:uid="{00000000-0005-0000-0000-0000483C0000}"/>
    <cellStyle name="Normal 2 20 3" xfId="4351" xr:uid="{00000000-0005-0000-0000-0000493C0000}"/>
    <cellStyle name="Normal 2 20 3 2" xfId="57837" xr:uid="{00000000-0005-0000-0000-00004A3C0000}"/>
    <cellStyle name="Normal 2 20 4" xfId="54288" xr:uid="{00000000-0005-0000-0000-00004B3C0000}"/>
    <cellStyle name="Normal 2 20 5" xfId="54289" xr:uid="{00000000-0005-0000-0000-00004C3C0000}"/>
    <cellStyle name="Normal 2 20 6" xfId="54290" xr:uid="{00000000-0005-0000-0000-00004D3C0000}"/>
    <cellStyle name="Normal 2 20 7" xfId="54291" xr:uid="{00000000-0005-0000-0000-00004E3C0000}"/>
    <cellStyle name="Normal 2 20 8" xfId="54292" xr:uid="{00000000-0005-0000-0000-00004F3C0000}"/>
    <cellStyle name="Normal 2 20 9" xfId="54293" xr:uid="{00000000-0005-0000-0000-0000503C0000}"/>
    <cellStyle name="Normal 2 200" xfId="4352" xr:uid="{00000000-0005-0000-0000-0000513C0000}"/>
    <cellStyle name="Normal 2 200 10" xfId="13178" xr:uid="{00000000-0005-0000-0000-0000523C0000}"/>
    <cellStyle name="Normal 2 200 11" xfId="13179" xr:uid="{00000000-0005-0000-0000-0000533C0000}"/>
    <cellStyle name="Normal 2 200 2" xfId="4353" xr:uid="{00000000-0005-0000-0000-0000543C0000}"/>
    <cellStyle name="Normal 2 200 2 2" xfId="4354" xr:uid="{00000000-0005-0000-0000-0000553C0000}"/>
    <cellStyle name="Normal 2 200 2 2 2" xfId="13180" xr:uid="{00000000-0005-0000-0000-0000563C0000}"/>
    <cellStyle name="Normal 2 200 2 2 2 2" xfId="13181" xr:uid="{00000000-0005-0000-0000-0000573C0000}"/>
    <cellStyle name="Normal 2 200 2 2 2 2 2" xfId="13182" xr:uid="{00000000-0005-0000-0000-0000583C0000}"/>
    <cellStyle name="Normal 2 200 2 2 2 2 2 2" xfId="13183" xr:uid="{00000000-0005-0000-0000-0000593C0000}"/>
    <cellStyle name="Normal 2 200 2 2 2 2 2 2 2" xfId="13184" xr:uid="{00000000-0005-0000-0000-00005A3C0000}"/>
    <cellStyle name="Normal 2 200 2 2 2 2 2 3" xfId="13185" xr:uid="{00000000-0005-0000-0000-00005B3C0000}"/>
    <cellStyle name="Normal 2 200 2 2 2 2 2 3 2" xfId="13186" xr:uid="{00000000-0005-0000-0000-00005C3C0000}"/>
    <cellStyle name="Normal 2 200 2 2 2 2 2 4" xfId="13187" xr:uid="{00000000-0005-0000-0000-00005D3C0000}"/>
    <cellStyle name="Normal 2 200 2 2 2 2 3" xfId="13188" xr:uid="{00000000-0005-0000-0000-00005E3C0000}"/>
    <cellStyle name="Normal 2 200 2 2 2 2 3 2" xfId="13189" xr:uid="{00000000-0005-0000-0000-00005F3C0000}"/>
    <cellStyle name="Normal 2 200 2 2 2 2 4" xfId="13190" xr:uid="{00000000-0005-0000-0000-0000603C0000}"/>
    <cellStyle name="Normal 2 200 2 2 2 2 4 2" xfId="13191" xr:uid="{00000000-0005-0000-0000-0000613C0000}"/>
    <cellStyle name="Normal 2 200 2 2 2 2 5" xfId="13192" xr:uid="{00000000-0005-0000-0000-0000623C0000}"/>
    <cellStyle name="Normal 2 200 2 2 2 3" xfId="13193" xr:uid="{00000000-0005-0000-0000-0000633C0000}"/>
    <cellStyle name="Normal 2 200 2 2 2 3 2" xfId="13194" xr:uid="{00000000-0005-0000-0000-0000643C0000}"/>
    <cellStyle name="Normal 2 200 2 2 2 3 2 2" xfId="13195" xr:uid="{00000000-0005-0000-0000-0000653C0000}"/>
    <cellStyle name="Normal 2 200 2 2 2 3 3" xfId="13196" xr:uid="{00000000-0005-0000-0000-0000663C0000}"/>
    <cellStyle name="Normal 2 200 2 2 2 3 3 2" xfId="13197" xr:uid="{00000000-0005-0000-0000-0000673C0000}"/>
    <cellStyle name="Normal 2 200 2 2 2 3 4" xfId="13198" xr:uid="{00000000-0005-0000-0000-0000683C0000}"/>
    <cellStyle name="Normal 2 200 2 2 2 4" xfId="13199" xr:uid="{00000000-0005-0000-0000-0000693C0000}"/>
    <cellStyle name="Normal 2 200 2 2 2 4 2" xfId="13200" xr:uid="{00000000-0005-0000-0000-00006A3C0000}"/>
    <cellStyle name="Normal 2 200 2 2 2 5" xfId="13201" xr:uid="{00000000-0005-0000-0000-00006B3C0000}"/>
    <cellStyle name="Normal 2 200 2 2 2 5 2" xfId="13202" xr:uid="{00000000-0005-0000-0000-00006C3C0000}"/>
    <cellStyle name="Normal 2 200 2 2 2 6" xfId="13203" xr:uid="{00000000-0005-0000-0000-00006D3C0000}"/>
    <cellStyle name="Normal 2 200 2 2 3" xfId="13204" xr:uid="{00000000-0005-0000-0000-00006E3C0000}"/>
    <cellStyle name="Normal 2 200 2 2 3 2" xfId="13205" xr:uid="{00000000-0005-0000-0000-00006F3C0000}"/>
    <cellStyle name="Normal 2 200 2 2 3 2 2" xfId="13206" xr:uid="{00000000-0005-0000-0000-0000703C0000}"/>
    <cellStyle name="Normal 2 200 2 2 3 2 2 2" xfId="13207" xr:uid="{00000000-0005-0000-0000-0000713C0000}"/>
    <cellStyle name="Normal 2 200 2 2 3 2 3" xfId="13208" xr:uid="{00000000-0005-0000-0000-0000723C0000}"/>
    <cellStyle name="Normal 2 200 2 2 3 2 3 2" xfId="13209" xr:uid="{00000000-0005-0000-0000-0000733C0000}"/>
    <cellStyle name="Normal 2 200 2 2 3 2 4" xfId="13210" xr:uid="{00000000-0005-0000-0000-0000743C0000}"/>
    <cellStyle name="Normal 2 200 2 2 3 3" xfId="13211" xr:uid="{00000000-0005-0000-0000-0000753C0000}"/>
    <cellStyle name="Normal 2 200 2 2 3 3 2" xfId="13212" xr:uid="{00000000-0005-0000-0000-0000763C0000}"/>
    <cellStyle name="Normal 2 200 2 2 3 4" xfId="13213" xr:uid="{00000000-0005-0000-0000-0000773C0000}"/>
    <cellStyle name="Normal 2 200 2 2 3 4 2" xfId="13214" xr:uid="{00000000-0005-0000-0000-0000783C0000}"/>
    <cellStyle name="Normal 2 200 2 2 3 5" xfId="13215" xr:uid="{00000000-0005-0000-0000-0000793C0000}"/>
    <cellStyle name="Normal 2 200 2 2 4" xfId="13216" xr:uid="{00000000-0005-0000-0000-00007A3C0000}"/>
    <cellStyle name="Normal 2 200 2 2 4 2" xfId="13217" xr:uid="{00000000-0005-0000-0000-00007B3C0000}"/>
    <cellStyle name="Normal 2 200 2 2 4 2 2" xfId="13218" xr:uid="{00000000-0005-0000-0000-00007C3C0000}"/>
    <cellStyle name="Normal 2 200 2 2 4 3" xfId="13219" xr:uid="{00000000-0005-0000-0000-00007D3C0000}"/>
    <cellStyle name="Normal 2 200 2 2 4 3 2" xfId="13220" xr:uid="{00000000-0005-0000-0000-00007E3C0000}"/>
    <cellStyle name="Normal 2 200 2 2 4 4" xfId="13221" xr:uid="{00000000-0005-0000-0000-00007F3C0000}"/>
    <cellStyle name="Normal 2 200 2 2 5" xfId="13222" xr:uid="{00000000-0005-0000-0000-0000803C0000}"/>
    <cellStyle name="Normal 2 200 2 2 5 2" xfId="13223" xr:uid="{00000000-0005-0000-0000-0000813C0000}"/>
    <cellStyle name="Normal 2 200 2 2 6" xfId="13224" xr:uid="{00000000-0005-0000-0000-0000823C0000}"/>
    <cellStyle name="Normal 2 200 2 2 6 2" xfId="13225" xr:uid="{00000000-0005-0000-0000-0000833C0000}"/>
    <cellStyle name="Normal 2 200 2 2 7" xfId="13226" xr:uid="{00000000-0005-0000-0000-0000843C0000}"/>
    <cellStyle name="Normal 2 200 2 3" xfId="13227" xr:uid="{00000000-0005-0000-0000-0000853C0000}"/>
    <cellStyle name="Normal 2 200 2 3 2" xfId="13228" xr:uid="{00000000-0005-0000-0000-0000863C0000}"/>
    <cellStyle name="Normal 2 200 2 3 2 2" xfId="13229" xr:uid="{00000000-0005-0000-0000-0000873C0000}"/>
    <cellStyle name="Normal 2 200 2 3 2 2 2" xfId="13230" xr:uid="{00000000-0005-0000-0000-0000883C0000}"/>
    <cellStyle name="Normal 2 200 2 3 2 2 2 2" xfId="13231" xr:uid="{00000000-0005-0000-0000-0000893C0000}"/>
    <cellStyle name="Normal 2 200 2 3 2 2 2 2 2" xfId="13232" xr:uid="{00000000-0005-0000-0000-00008A3C0000}"/>
    <cellStyle name="Normal 2 200 2 3 2 2 2 3" xfId="13233" xr:uid="{00000000-0005-0000-0000-00008B3C0000}"/>
    <cellStyle name="Normal 2 200 2 3 2 2 2 3 2" xfId="13234" xr:uid="{00000000-0005-0000-0000-00008C3C0000}"/>
    <cellStyle name="Normal 2 200 2 3 2 2 2 4" xfId="13235" xr:uid="{00000000-0005-0000-0000-00008D3C0000}"/>
    <cellStyle name="Normal 2 200 2 3 2 2 3" xfId="13236" xr:uid="{00000000-0005-0000-0000-00008E3C0000}"/>
    <cellStyle name="Normal 2 200 2 3 2 2 3 2" xfId="13237" xr:uid="{00000000-0005-0000-0000-00008F3C0000}"/>
    <cellStyle name="Normal 2 200 2 3 2 2 4" xfId="13238" xr:uid="{00000000-0005-0000-0000-0000903C0000}"/>
    <cellStyle name="Normal 2 200 2 3 2 2 4 2" xfId="13239" xr:uid="{00000000-0005-0000-0000-0000913C0000}"/>
    <cellStyle name="Normal 2 200 2 3 2 2 5" xfId="13240" xr:uid="{00000000-0005-0000-0000-0000923C0000}"/>
    <cellStyle name="Normal 2 200 2 3 2 3" xfId="13241" xr:uid="{00000000-0005-0000-0000-0000933C0000}"/>
    <cellStyle name="Normal 2 200 2 3 2 3 2" xfId="13242" xr:uid="{00000000-0005-0000-0000-0000943C0000}"/>
    <cellStyle name="Normal 2 200 2 3 2 3 2 2" xfId="13243" xr:uid="{00000000-0005-0000-0000-0000953C0000}"/>
    <cellStyle name="Normal 2 200 2 3 2 3 3" xfId="13244" xr:uid="{00000000-0005-0000-0000-0000963C0000}"/>
    <cellStyle name="Normal 2 200 2 3 2 3 3 2" xfId="13245" xr:uid="{00000000-0005-0000-0000-0000973C0000}"/>
    <cellStyle name="Normal 2 200 2 3 2 3 4" xfId="13246" xr:uid="{00000000-0005-0000-0000-0000983C0000}"/>
    <cellStyle name="Normal 2 200 2 3 2 4" xfId="13247" xr:uid="{00000000-0005-0000-0000-0000993C0000}"/>
    <cellStyle name="Normal 2 200 2 3 2 4 2" xfId="13248" xr:uid="{00000000-0005-0000-0000-00009A3C0000}"/>
    <cellStyle name="Normal 2 200 2 3 2 5" xfId="13249" xr:uid="{00000000-0005-0000-0000-00009B3C0000}"/>
    <cellStyle name="Normal 2 200 2 3 2 5 2" xfId="13250" xr:uid="{00000000-0005-0000-0000-00009C3C0000}"/>
    <cellStyle name="Normal 2 200 2 3 2 6" xfId="13251" xr:uid="{00000000-0005-0000-0000-00009D3C0000}"/>
    <cellStyle name="Normal 2 200 2 3 3" xfId="13252" xr:uid="{00000000-0005-0000-0000-00009E3C0000}"/>
    <cellStyle name="Normal 2 200 2 3 3 2" xfId="13253" xr:uid="{00000000-0005-0000-0000-00009F3C0000}"/>
    <cellStyle name="Normal 2 200 2 3 3 2 2" xfId="13254" xr:uid="{00000000-0005-0000-0000-0000A03C0000}"/>
    <cellStyle name="Normal 2 200 2 3 3 2 2 2" xfId="13255" xr:uid="{00000000-0005-0000-0000-0000A13C0000}"/>
    <cellStyle name="Normal 2 200 2 3 3 2 3" xfId="13256" xr:uid="{00000000-0005-0000-0000-0000A23C0000}"/>
    <cellStyle name="Normal 2 200 2 3 3 2 3 2" xfId="13257" xr:uid="{00000000-0005-0000-0000-0000A33C0000}"/>
    <cellStyle name="Normal 2 200 2 3 3 2 4" xfId="13258" xr:uid="{00000000-0005-0000-0000-0000A43C0000}"/>
    <cellStyle name="Normal 2 200 2 3 3 3" xfId="13259" xr:uid="{00000000-0005-0000-0000-0000A53C0000}"/>
    <cellStyle name="Normal 2 200 2 3 3 3 2" xfId="13260" xr:uid="{00000000-0005-0000-0000-0000A63C0000}"/>
    <cellStyle name="Normal 2 200 2 3 3 4" xfId="13261" xr:uid="{00000000-0005-0000-0000-0000A73C0000}"/>
    <cellStyle name="Normal 2 200 2 3 3 4 2" xfId="13262" xr:uid="{00000000-0005-0000-0000-0000A83C0000}"/>
    <cellStyle name="Normal 2 200 2 3 3 5" xfId="13263" xr:uid="{00000000-0005-0000-0000-0000A93C0000}"/>
    <cellStyle name="Normal 2 200 2 3 4" xfId="13264" xr:uid="{00000000-0005-0000-0000-0000AA3C0000}"/>
    <cellStyle name="Normal 2 200 2 3 4 2" xfId="13265" xr:uid="{00000000-0005-0000-0000-0000AB3C0000}"/>
    <cellStyle name="Normal 2 200 2 3 4 2 2" xfId="13266" xr:uid="{00000000-0005-0000-0000-0000AC3C0000}"/>
    <cellStyle name="Normal 2 200 2 3 4 3" xfId="13267" xr:uid="{00000000-0005-0000-0000-0000AD3C0000}"/>
    <cellStyle name="Normal 2 200 2 3 4 3 2" xfId="13268" xr:uid="{00000000-0005-0000-0000-0000AE3C0000}"/>
    <cellStyle name="Normal 2 200 2 3 4 4" xfId="13269" xr:uid="{00000000-0005-0000-0000-0000AF3C0000}"/>
    <cellStyle name="Normal 2 200 2 3 5" xfId="13270" xr:uid="{00000000-0005-0000-0000-0000B03C0000}"/>
    <cellStyle name="Normal 2 200 2 3 5 2" xfId="13271" xr:uid="{00000000-0005-0000-0000-0000B13C0000}"/>
    <cellStyle name="Normal 2 200 2 3 6" xfId="13272" xr:uid="{00000000-0005-0000-0000-0000B23C0000}"/>
    <cellStyle name="Normal 2 200 2 3 6 2" xfId="13273" xr:uid="{00000000-0005-0000-0000-0000B33C0000}"/>
    <cellStyle name="Normal 2 200 2 3 7" xfId="13274" xr:uid="{00000000-0005-0000-0000-0000B43C0000}"/>
    <cellStyle name="Normal 2 200 2 4" xfId="13275" xr:uid="{00000000-0005-0000-0000-0000B53C0000}"/>
    <cellStyle name="Normal 2 200 2 4 2" xfId="13276" xr:uid="{00000000-0005-0000-0000-0000B63C0000}"/>
    <cellStyle name="Normal 2 200 2 4 2 2" xfId="13277" xr:uid="{00000000-0005-0000-0000-0000B73C0000}"/>
    <cellStyle name="Normal 2 200 2 4 2 2 2" xfId="13278" xr:uid="{00000000-0005-0000-0000-0000B83C0000}"/>
    <cellStyle name="Normal 2 200 2 4 2 2 2 2" xfId="13279" xr:uid="{00000000-0005-0000-0000-0000B93C0000}"/>
    <cellStyle name="Normal 2 200 2 4 2 2 3" xfId="13280" xr:uid="{00000000-0005-0000-0000-0000BA3C0000}"/>
    <cellStyle name="Normal 2 200 2 4 2 2 3 2" xfId="13281" xr:uid="{00000000-0005-0000-0000-0000BB3C0000}"/>
    <cellStyle name="Normal 2 200 2 4 2 2 4" xfId="13282" xr:uid="{00000000-0005-0000-0000-0000BC3C0000}"/>
    <cellStyle name="Normal 2 200 2 4 2 3" xfId="13283" xr:uid="{00000000-0005-0000-0000-0000BD3C0000}"/>
    <cellStyle name="Normal 2 200 2 4 2 3 2" xfId="13284" xr:uid="{00000000-0005-0000-0000-0000BE3C0000}"/>
    <cellStyle name="Normal 2 200 2 4 2 4" xfId="13285" xr:uid="{00000000-0005-0000-0000-0000BF3C0000}"/>
    <cellStyle name="Normal 2 200 2 4 2 4 2" xfId="13286" xr:uid="{00000000-0005-0000-0000-0000C03C0000}"/>
    <cellStyle name="Normal 2 200 2 4 2 5" xfId="13287" xr:uid="{00000000-0005-0000-0000-0000C13C0000}"/>
    <cellStyle name="Normal 2 200 2 4 3" xfId="13288" xr:uid="{00000000-0005-0000-0000-0000C23C0000}"/>
    <cellStyle name="Normal 2 200 2 4 3 2" xfId="13289" xr:uid="{00000000-0005-0000-0000-0000C33C0000}"/>
    <cellStyle name="Normal 2 200 2 4 3 2 2" xfId="13290" xr:uid="{00000000-0005-0000-0000-0000C43C0000}"/>
    <cellStyle name="Normal 2 200 2 4 3 3" xfId="13291" xr:uid="{00000000-0005-0000-0000-0000C53C0000}"/>
    <cellStyle name="Normal 2 200 2 4 3 3 2" xfId="13292" xr:uid="{00000000-0005-0000-0000-0000C63C0000}"/>
    <cellStyle name="Normal 2 200 2 4 3 4" xfId="13293" xr:uid="{00000000-0005-0000-0000-0000C73C0000}"/>
    <cellStyle name="Normal 2 200 2 4 4" xfId="13294" xr:uid="{00000000-0005-0000-0000-0000C83C0000}"/>
    <cellStyle name="Normal 2 200 2 4 4 2" xfId="13295" xr:uid="{00000000-0005-0000-0000-0000C93C0000}"/>
    <cellStyle name="Normal 2 200 2 4 5" xfId="13296" xr:uid="{00000000-0005-0000-0000-0000CA3C0000}"/>
    <cellStyle name="Normal 2 200 2 4 5 2" xfId="13297" xr:uid="{00000000-0005-0000-0000-0000CB3C0000}"/>
    <cellStyle name="Normal 2 200 2 4 6" xfId="13298" xr:uid="{00000000-0005-0000-0000-0000CC3C0000}"/>
    <cellStyle name="Normal 2 200 2 5" xfId="13299" xr:uid="{00000000-0005-0000-0000-0000CD3C0000}"/>
    <cellStyle name="Normal 2 200 2 5 2" xfId="13300" xr:uid="{00000000-0005-0000-0000-0000CE3C0000}"/>
    <cellStyle name="Normal 2 200 2 5 2 2" xfId="13301" xr:uid="{00000000-0005-0000-0000-0000CF3C0000}"/>
    <cellStyle name="Normal 2 200 2 5 2 2 2" xfId="13302" xr:uid="{00000000-0005-0000-0000-0000D03C0000}"/>
    <cellStyle name="Normal 2 200 2 5 2 3" xfId="13303" xr:uid="{00000000-0005-0000-0000-0000D13C0000}"/>
    <cellStyle name="Normal 2 200 2 5 2 3 2" xfId="13304" xr:uid="{00000000-0005-0000-0000-0000D23C0000}"/>
    <cellStyle name="Normal 2 200 2 5 2 4" xfId="13305" xr:uid="{00000000-0005-0000-0000-0000D33C0000}"/>
    <cellStyle name="Normal 2 200 2 5 3" xfId="13306" xr:uid="{00000000-0005-0000-0000-0000D43C0000}"/>
    <cellStyle name="Normal 2 200 2 5 3 2" xfId="13307" xr:uid="{00000000-0005-0000-0000-0000D53C0000}"/>
    <cellStyle name="Normal 2 200 2 5 4" xfId="13308" xr:uid="{00000000-0005-0000-0000-0000D63C0000}"/>
    <cellStyle name="Normal 2 200 2 5 4 2" xfId="13309" xr:uid="{00000000-0005-0000-0000-0000D73C0000}"/>
    <cellStyle name="Normal 2 200 2 5 5" xfId="13310" xr:uid="{00000000-0005-0000-0000-0000D83C0000}"/>
    <cellStyle name="Normal 2 200 2 6" xfId="13311" xr:uid="{00000000-0005-0000-0000-0000D93C0000}"/>
    <cellStyle name="Normal 2 200 2 6 2" xfId="13312" xr:uid="{00000000-0005-0000-0000-0000DA3C0000}"/>
    <cellStyle name="Normal 2 200 2 6 2 2" xfId="13313" xr:uid="{00000000-0005-0000-0000-0000DB3C0000}"/>
    <cellStyle name="Normal 2 200 2 6 3" xfId="13314" xr:uid="{00000000-0005-0000-0000-0000DC3C0000}"/>
    <cellStyle name="Normal 2 200 2 6 3 2" xfId="13315" xr:uid="{00000000-0005-0000-0000-0000DD3C0000}"/>
    <cellStyle name="Normal 2 200 2 6 4" xfId="13316" xr:uid="{00000000-0005-0000-0000-0000DE3C0000}"/>
    <cellStyle name="Normal 2 200 2 7" xfId="13317" xr:uid="{00000000-0005-0000-0000-0000DF3C0000}"/>
    <cellStyle name="Normal 2 200 2 7 2" xfId="13318" xr:uid="{00000000-0005-0000-0000-0000E03C0000}"/>
    <cellStyle name="Normal 2 200 2 8" xfId="13319" xr:uid="{00000000-0005-0000-0000-0000E13C0000}"/>
    <cellStyle name="Normal 2 200 2 8 2" xfId="13320" xr:uid="{00000000-0005-0000-0000-0000E23C0000}"/>
    <cellStyle name="Normal 2 200 2 9" xfId="13321" xr:uid="{00000000-0005-0000-0000-0000E33C0000}"/>
    <cellStyle name="Normal 2 200 3" xfId="4355" xr:uid="{00000000-0005-0000-0000-0000E43C0000}"/>
    <cellStyle name="Normal 2 200 3 2" xfId="13322" xr:uid="{00000000-0005-0000-0000-0000E53C0000}"/>
    <cellStyle name="Normal 2 200 3 2 2" xfId="13323" xr:uid="{00000000-0005-0000-0000-0000E63C0000}"/>
    <cellStyle name="Normal 2 200 3 2 2 2" xfId="13324" xr:uid="{00000000-0005-0000-0000-0000E73C0000}"/>
    <cellStyle name="Normal 2 200 3 2 2 2 2" xfId="13325" xr:uid="{00000000-0005-0000-0000-0000E83C0000}"/>
    <cellStyle name="Normal 2 200 3 2 2 2 2 2" xfId="13326" xr:uid="{00000000-0005-0000-0000-0000E93C0000}"/>
    <cellStyle name="Normal 2 200 3 2 2 2 3" xfId="13327" xr:uid="{00000000-0005-0000-0000-0000EA3C0000}"/>
    <cellStyle name="Normal 2 200 3 2 2 2 3 2" xfId="13328" xr:uid="{00000000-0005-0000-0000-0000EB3C0000}"/>
    <cellStyle name="Normal 2 200 3 2 2 2 4" xfId="13329" xr:uid="{00000000-0005-0000-0000-0000EC3C0000}"/>
    <cellStyle name="Normal 2 200 3 2 2 3" xfId="13330" xr:uid="{00000000-0005-0000-0000-0000ED3C0000}"/>
    <cellStyle name="Normal 2 200 3 2 2 3 2" xfId="13331" xr:uid="{00000000-0005-0000-0000-0000EE3C0000}"/>
    <cellStyle name="Normal 2 200 3 2 2 4" xfId="13332" xr:uid="{00000000-0005-0000-0000-0000EF3C0000}"/>
    <cellStyle name="Normal 2 200 3 2 2 4 2" xfId="13333" xr:uid="{00000000-0005-0000-0000-0000F03C0000}"/>
    <cellStyle name="Normal 2 200 3 2 2 5" xfId="13334" xr:uid="{00000000-0005-0000-0000-0000F13C0000}"/>
    <cellStyle name="Normal 2 200 3 2 3" xfId="13335" xr:uid="{00000000-0005-0000-0000-0000F23C0000}"/>
    <cellStyle name="Normal 2 200 3 2 3 2" xfId="13336" xr:uid="{00000000-0005-0000-0000-0000F33C0000}"/>
    <cellStyle name="Normal 2 200 3 2 3 2 2" xfId="13337" xr:uid="{00000000-0005-0000-0000-0000F43C0000}"/>
    <cellStyle name="Normal 2 200 3 2 3 3" xfId="13338" xr:uid="{00000000-0005-0000-0000-0000F53C0000}"/>
    <cellStyle name="Normal 2 200 3 2 3 3 2" xfId="13339" xr:uid="{00000000-0005-0000-0000-0000F63C0000}"/>
    <cellStyle name="Normal 2 200 3 2 3 4" xfId="13340" xr:uid="{00000000-0005-0000-0000-0000F73C0000}"/>
    <cellStyle name="Normal 2 200 3 2 4" xfId="13341" xr:uid="{00000000-0005-0000-0000-0000F83C0000}"/>
    <cellStyle name="Normal 2 200 3 2 4 2" xfId="13342" xr:uid="{00000000-0005-0000-0000-0000F93C0000}"/>
    <cellStyle name="Normal 2 200 3 2 5" xfId="13343" xr:uid="{00000000-0005-0000-0000-0000FA3C0000}"/>
    <cellStyle name="Normal 2 200 3 2 5 2" xfId="13344" xr:uid="{00000000-0005-0000-0000-0000FB3C0000}"/>
    <cellStyle name="Normal 2 200 3 2 6" xfId="13345" xr:uid="{00000000-0005-0000-0000-0000FC3C0000}"/>
    <cellStyle name="Normal 2 200 3 3" xfId="13346" xr:uid="{00000000-0005-0000-0000-0000FD3C0000}"/>
    <cellStyle name="Normal 2 200 3 3 2" xfId="13347" xr:uid="{00000000-0005-0000-0000-0000FE3C0000}"/>
    <cellStyle name="Normal 2 200 3 3 2 2" xfId="13348" xr:uid="{00000000-0005-0000-0000-0000FF3C0000}"/>
    <cellStyle name="Normal 2 200 3 3 2 2 2" xfId="13349" xr:uid="{00000000-0005-0000-0000-0000003D0000}"/>
    <cellStyle name="Normal 2 200 3 3 2 3" xfId="13350" xr:uid="{00000000-0005-0000-0000-0000013D0000}"/>
    <cellStyle name="Normal 2 200 3 3 2 3 2" xfId="13351" xr:uid="{00000000-0005-0000-0000-0000023D0000}"/>
    <cellStyle name="Normal 2 200 3 3 2 4" xfId="13352" xr:uid="{00000000-0005-0000-0000-0000033D0000}"/>
    <cellStyle name="Normal 2 200 3 3 3" xfId="13353" xr:uid="{00000000-0005-0000-0000-0000043D0000}"/>
    <cellStyle name="Normal 2 200 3 3 3 2" xfId="13354" xr:uid="{00000000-0005-0000-0000-0000053D0000}"/>
    <cellStyle name="Normal 2 200 3 3 4" xfId="13355" xr:uid="{00000000-0005-0000-0000-0000063D0000}"/>
    <cellStyle name="Normal 2 200 3 3 4 2" xfId="13356" xr:uid="{00000000-0005-0000-0000-0000073D0000}"/>
    <cellStyle name="Normal 2 200 3 3 5" xfId="13357" xr:uid="{00000000-0005-0000-0000-0000083D0000}"/>
    <cellStyle name="Normal 2 200 3 4" xfId="13358" xr:uid="{00000000-0005-0000-0000-0000093D0000}"/>
    <cellStyle name="Normal 2 200 3 4 2" xfId="13359" xr:uid="{00000000-0005-0000-0000-00000A3D0000}"/>
    <cellStyle name="Normal 2 200 3 4 2 2" xfId="13360" xr:uid="{00000000-0005-0000-0000-00000B3D0000}"/>
    <cellStyle name="Normal 2 200 3 4 3" xfId="13361" xr:uid="{00000000-0005-0000-0000-00000C3D0000}"/>
    <cellStyle name="Normal 2 200 3 4 3 2" xfId="13362" xr:uid="{00000000-0005-0000-0000-00000D3D0000}"/>
    <cellStyle name="Normal 2 200 3 4 4" xfId="13363" xr:uid="{00000000-0005-0000-0000-00000E3D0000}"/>
    <cellStyle name="Normal 2 200 3 5" xfId="13364" xr:uid="{00000000-0005-0000-0000-00000F3D0000}"/>
    <cellStyle name="Normal 2 200 3 5 2" xfId="13365" xr:uid="{00000000-0005-0000-0000-0000103D0000}"/>
    <cellStyle name="Normal 2 200 3 6" xfId="13366" xr:uid="{00000000-0005-0000-0000-0000113D0000}"/>
    <cellStyle name="Normal 2 200 3 6 2" xfId="13367" xr:uid="{00000000-0005-0000-0000-0000123D0000}"/>
    <cellStyle name="Normal 2 200 3 7" xfId="13368" xr:uid="{00000000-0005-0000-0000-0000133D0000}"/>
    <cellStyle name="Normal 2 200 4" xfId="13369" xr:uid="{00000000-0005-0000-0000-0000143D0000}"/>
    <cellStyle name="Normal 2 200 4 2" xfId="13370" xr:uid="{00000000-0005-0000-0000-0000153D0000}"/>
    <cellStyle name="Normal 2 200 4 2 2" xfId="13371" xr:uid="{00000000-0005-0000-0000-0000163D0000}"/>
    <cellStyle name="Normal 2 200 4 2 2 2" xfId="13372" xr:uid="{00000000-0005-0000-0000-0000173D0000}"/>
    <cellStyle name="Normal 2 200 4 2 2 2 2" xfId="13373" xr:uid="{00000000-0005-0000-0000-0000183D0000}"/>
    <cellStyle name="Normal 2 200 4 2 2 2 2 2" xfId="13374" xr:uid="{00000000-0005-0000-0000-0000193D0000}"/>
    <cellStyle name="Normal 2 200 4 2 2 2 3" xfId="13375" xr:uid="{00000000-0005-0000-0000-00001A3D0000}"/>
    <cellStyle name="Normal 2 200 4 2 2 2 3 2" xfId="13376" xr:uid="{00000000-0005-0000-0000-00001B3D0000}"/>
    <cellStyle name="Normal 2 200 4 2 2 2 4" xfId="13377" xr:uid="{00000000-0005-0000-0000-00001C3D0000}"/>
    <cellStyle name="Normal 2 200 4 2 2 3" xfId="13378" xr:uid="{00000000-0005-0000-0000-00001D3D0000}"/>
    <cellStyle name="Normal 2 200 4 2 2 3 2" xfId="13379" xr:uid="{00000000-0005-0000-0000-00001E3D0000}"/>
    <cellStyle name="Normal 2 200 4 2 2 4" xfId="13380" xr:uid="{00000000-0005-0000-0000-00001F3D0000}"/>
    <cellStyle name="Normal 2 200 4 2 2 4 2" xfId="13381" xr:uid="{00000000-0005-0000-0000-0000203D0000}"/>
    <cellStyle name="Normal 2 200 4 2 2 5" xfId="13382" xr:uid="{00000000-0005-0000-0000-0000213D0000}"/>
    <cellStyle name="Normal 2 200 4 2 3" xfId="13383" xr:uid="{00000000-0005-0000-0000-0000223D0000}"/>
    <cellStyle name="Normal 2 200 4 2 3 2" xfId="13384" xr:uid="{00000000-0005-0000-0000-0000233D0000}"/>
    <cellStyle name="Normal 2 200 4 2 3 2 2" xfId="13385" xr:uid="{00000000-0005-0000-0000-0000243D0000}"/>
    <cellStyle name="Normal 2 200 4 2 3 3" xfId="13386" xr:uid="{00000000-0005-0000-0000-0000253D0000}"/>
    <cellStyle name="Normal 2 200 4 2 3 3 2" xfId="13387" xr:uid="{00000000-0005-0000-0000-0000263D0000}"/>
    <cellStyle name="Normal 2 200 4 2 3 4" xfId="13388" xr:uid="{00000000-0005-0000-0000-0000273D0000}"/>
    <cellStyle name="Normal 2 200 4 2 4" xfId="13389" xr:uid="{00000000-0005-0000-0000-0000283D0000}"/>
    <cellStyle name="Normal 2 200 4 2 4 2" xfId="13390" xr:uid="{00000000-0005-0000-0000-0000293D0000}"/>
    <cellStyle name="Normal 2 200 4 2 5" xfId="13391" xr:uid="{00000000-0005-0000-0000-00002A3D0000}"/>
    <cellStyle name="Normal 2 200 4 2 5 2" xfId="13392" xr:uid="{00000000-0005-0000-0000-00002B3D0000}"/>
    <cellStyle name="Normal 2 200 4 2 6" xfId="13393" xr:uid="{00000000-0005-0000-0000-00002C3D0000}"/>
    <cellStyle name="Normal 2 200 4 3" xfId="13394" xr:uid="{00000000-0005-0000-0000-00002D3D0000}"/>
    <cellStyle name="Normal 2 200 4 3 2" xfId="13395" xr:uid="{00000000-0005-0000-0000-00002E3D0000}"/>
    <cellStyle name="Normal 2 200 4 3 2 2" xfId="13396" xr:uid="{00000000-0005-0000-0000-00002F3D0000}"/>
    <cellStyle name="Normal 2 200 4 3 2 2 2" xfId="13397" xr:uid="{00000000-0005-0000-0000-0000303D0000}"/>
    <cellStyle name="Normal 2 200 4 3 2 3" xfId="13398" xr:uid="{00000000-0005-0000-0000-0000313D0000}"/>
    <cellStyle name="Normal 2 200 4 3 2 3 2" xfId="13399" xr:uid="{00000000-0005-0000-0000-0000323D0000}"/>
    <cellStyle name="Normal 2 200 4 3 2 4" xfId="13400" xr:uid="{00000000-0005-0000-0000-0000333D0000}"/>
    <cellStyle name="Normal 2 200 4 3 3" xfId="13401" xr:uid="{00000000-0005-0000-0000-0000343D0000}"/>
    <cellStyle name="Normal 2 200 4 3 3 2" xfId="13402" xr:uid="{00000000-0005-0000-0000-0000353D0000}"/>
    <cellStyle name="Normal 2 200 4 3 4" xfId="13403" xr:uid="{00000000-0005-0000-0000-0000363D0000}"/>
    <cellStyle name="Normal 2 200 4 3 4 2" xfId="13404" xr:uid="{00000000-0005-0000-0000-0000373D0000}"/>
    <cellStyle name="Normal 2 200 4 3 5" xfId="13405" xr:uid="{00000000-0005-0000-0000-0000383D0000}"/>
    <cellStyle name="Normal 2 200 4 4" xfId="13406" xr:uid="{00000000-0005-0000-0000-0000393D0000}"/>
    <cellStyle name="Normal 2 200 4 4 2" xfId="13407" xr:uid="{00000000-0005-0000-0000-00003A3D0000}"/>
    <cellStyle name="Normal 2 200 4 4 2 2" xfId="13408" xr:uid="{00000000-0005-0000-0000-00003B3D0000}"/>
    <cellStyle name="Normal 2 200 4 4 3" xfId="13409" xr:uid="{00000000-0005-0000-0000-00003C3D0000}"/>
    <cellStyle name="Normal 2 200 4 4 3 2" xfId="13410" xr:uid="{00000000-0005-0000-0000-00003D3D0000}"/>
    <cellStyle name="Normal 2 200 4 4 4" xfId="13411" xr:uid="{00000000-0005-0000-0000-00003E3D0000}"/>
    <cellStyle name="Normal 2 200 4 5" xfId="13412" xr:uid="{00000000-0005-0000-0000-00003F3D0000}"/>
    <cellStyle name="Normal 2 200 4 5 2" xfId="13413" xr:uid="{00000000-0005-0000-0000-0000403D0000}"/>
    <cellStyle name="Normal 2 200 4 6" xfId="13414" xr:uid="{00000000-0005-0000-0000-0000413D0000}"/>
    <cellStyle name="Normal 2 200 4 6 2" xfId="13415" xr:uid="{00000000-0005-0000-0000-0000423D0000}"/>
    <cellStyle name="Normal 2 200 4 7" xfId="13416" xr:uid="{00000000-0005-0000-0000-0000433D0000}"/>
    <cellStyle name="Normal 2 200 5" xfId="13417" xr:uid="{00000000-0005-0000-0000-0000443D0000}"/>
    <cellStyle name="Normal 2 200 5 2" xfId="13418" xr:uid="{00000000-0005-0000-0000-0000453D0000}"/>
    <cellStyle name="Normal 2 200 5 2 2" xfId="13419" xr:uid="{00000000-0005-0000-0000-0000463D0000}"/>
    <cellStyle name="Normal 2 200 5 2 2 2" xfId="13420" xr:uid="{00000000-0005-0000-0000-0000473D0000}"/>
    <cellStyle name="Normal 2 200 5 2 2 2 2" xfId="13421" xr:uid="{00000000-0005-0000-0000-0000483D0000}"/>
    <cellStyle name="Normal 2 200 5 2 2 3" xfId="13422" xr:uid="{00000000-0005-0000-0000-0000493D0000}"/>
    <cellStyle name="Normal 2 200 5 2 2 3 2" xfId="13423" xr:uid="{00000000-0005-0000-0000-00004A3D0000}"/>
    <cellStyle name="Normal 2 200 5 2 2 4" xfId="13424" xr:uid="{00000000-0005-0000-0000-00004B3D0000}"/>
    <cellStyle name="Normal 2 200 5 2 3" xfId="13425" xr:uid="{00000000-0005-0000-0000-00004C3D0000}"/>
    <cellStyle name="Normal 2 200 5 2 3 2" xfId="13426" xr:uid="{00000000-0005-0000-0000-00004D3D0000}"/>
    <cellStyle name="Normal 2 200 5 2 4" xfId="13427" xr:uid="{00000000-0005-0000-0000-00004E3D0000}"/>
    <cellStyle name="Normal 2 200 5 2 4 2" xfId="13428" xr:uid="{00000000-0005-0000-0000-00004F3D0000}"/>
    <cellStyle name="Normal 2 200 5 2 5" xfId="13429" xr:uid="{00000000-0005-0000-0000-0000503D0000}"/>
    <cellStyle name="Normal 2 200 5 3" xfId="13430" xr:uid="{00000000-0005-0000-0000-0000513D0000}"/>
    <cellStyle name="Normal 2 200 5 3 2" xfId="13431" xr:uid="{00000000-0005-0000-0000-0000523D0000}"/>
    <cellStyle name="Normal 2 200 5 3 2 2" xfId="13432" xr:uid="{00000000-0005-0000-0000-0000533D0000}"/>
    <cellStyle name="Normal 2 200 5 3 3" xfId="13433" xr:uid="{00000000-0005-0000-0000-0000543D0000}"/>
    <cellStyle name="Normal 2 200 5 3 3 2" xfId="13434" xr:uid="{00000000-0005-0000-0000-0000553D0000}"/>
    <cellStyle name="Normal 2 200 5 3 4" xfId="13435" xr:uid="{00000000-0005-0000-0000-0000563D0000}"/>
    <cellStyle name="Normal 2 200 5 4" xfId="13436" xr:uid="{00000000-0005-0000-0000-0000573D0000}"/>
    <cellStyle name="Normal 2 200 5 4 2" xfId="13437" xr:uid="{00000000-0005-0000-0000-0000583D0000}"/>
    <cellStyle name="Normal 2 200 5 5" xfId="13438" xr:uid="{00000000-0005-0000-0000-0000593D0000}"/>
    <cellStyle name="Normal 2 200 5 5 2" xfId="13439" xr:uid="{00000000-0005-0000-0000-00005A3D0000}"/>
    <cellStyle name="Normal 2 200 5 6" xfId="13440" xr:uid="{00000000-0005-0000-0000-00005B3D0000}"/>
    <cellStyle name="Normal 2 200 6" xfId="13441" xr:uid="{00000000-0005-0000-0000-00005C3D0000}"/>
    <cellStyle name="Normal 2 200 6 2" xfId="13442" xr:uid="{00000000-0005-0000-0000-00005D3D0000}"/>
    <cellStyle name="Normal 2 200 6 2 2" xfId="13443" xr:uid="{00000000-0005-0000-0000-00005E3D0000}"/>
    <cellStyle name="Normal 2 200 6 2 2 2" xfId="13444" xr:uid="{00000000-0005-0000-0000-00005F3D0000}"/>
    <cellStyle name="Normal 2 200 6 2 3" xfId="13445" xr:uid="{00000000-0005-0000-0000-0000603D0000}"/>
    <cellStyle name="Normal 2 200 6 2 3 2" xfId="13446" xr:uid="{00000000-0005-0000-0000-0000613D0000}"/>
    <cellStyle name="Normal 2 200 6 2 4" xfId="13447" xr:uid="{00000000-0005-0000-0000-0000623D0000}"/>
    <cellStyle name="Normal 2 200 6 3" xfId="13448" xr:uid="{00000000-0005-0000-0000-0000633D0000}"/>
    <cellStyle name="Normal 2 200 6 3 2" xfId="13449" xr:uid="{00000000-0005-0000-0000-0000643D0000}"/>
    <cellStyle name="Normal 2 200 6 4" xfId="13450" xr:uid="{00000000-0005-0000-0000-0000653D0000}"/>
    <cellStyle name="Normal 2 200 6 4 2" xfId="13451" xr:uid="{00000000-0005-0000-0000-0000663D0000}"/>
    <cellStyle name="Normal 2 200 6 5" xfId="13452" xr:uid="{00000000-0005-0000-0000-0000673D0000}"/>
    <cellStyle name="Normal 2 200 7" xfId="13453" xr:uid="{00000000-0005-0000-0000-0000683D0000}"/>
    <cellStyle name="Normal 2 200 7 2" xfId="13454" xr:uid="{00000000-0005-0000-0000-0000693D0000}"/>
    <cellStyle name="Normal 2 200 7 2 2" xfId="13455" xr:uid="{00000000-0005-0000-0000-00006A3D0000}"/>
    <cellStyle name="Normal 2 200 7 3" xfId="13456" xr:uid="{00000000-0005-0000-0000-00006B3D0000}"/>
    <cellStyle name="Normal 2 200 7 3 2" xfId="13457" xr:uid="{00000000-0005-0000-0000-00006C3D0000}"/>
    <cellStyle name="Normal 2 200 7 4" xfId="13458" xr:uid="{00000000-0005-0000-0000-00006D3D0000}"/>
    <cellStyle name="Normal 2 200 8" xfId="13459" xr:uid="{00000000-0005-0000-0000-00006E3D0000}"/>
    <cellStyle name="Normal 2 200 8 2" xfId="13460" xr:uid="{00000000-0005-0000-0000-00006F3D0000}"/>
    <cellStyle name="Normal 2 200 9" xfId="13461" xr:uid="{00000000-0005-0000-0000-0000703D0000}"/>
    <cellStyle name="Normal 2 200 9 2" xfId="13462" xr:uid="{00000000-0005-0000-0000-0000713D0000}"/>
    <cellStyle name="Normal 2 201" xfId="4356" xr:uid="{00000000-0005-0000-0000-0000723D0000}"/>
    <cellStyle name="Normal 2 201 2" xfId="4357" xr:uid="{00000000-0005-0000-0000-0000733D0000}"/>
    <cellStyle name="Normal 2 201 2 2" xfId="4358" xr:uid="{00000000-0005-0000-0000-0000743D0000}"/>
    <cellStyle name="Normal 2 201 3" xfId="4359" xr:uid="{00000000-0005-0000-0000-0000753D0000}"/>
    <cellStyle name="Normal 2 201 4" xfId="13463" xr:uid="{00000000-0005-0000-0000-0000763D0000}"/>
    <cellStyle name="Normal 2 202" xfId="13464" xr:uid="{00000000-0005-0000-0000-0000773D0000}"/>
    <cellStyle name="Normal 2 202 2" xfId="13465" xr:uid="{00000000-0005-0000-0000-0000783D0000}"/>
    <cellStyle name="Normal 2 203" xfId="13466" xr:uid="{00000000-0005-0000-0000-0000793D0000}"/>
    <cellStyle name="Normal 2 204" xfId="54294" xr:uid="{00000000-0005-0000-0000-00007A3D0000}"/>
    <cellStyle name="Normal 2 205" xfId="54295" xr:uid="{00000000-0005-0000-0000-00007B3D0000}"/>
    <cellStyle name="Normal 2 206" xfId="54296" xr:uid="{00000000-0005-0000-0000-00007C3D0000}"/>
    <cellStyle name="Normal 2 207" xfId="54297" xr:uid="{00000000-0005-0000-0000-00007D3D0000}"/>
    <cellStyle name="Normal 2 208" xfId="54298" xr:uid="{00000000-0005-0000-0000-00007E3D0000}"/>
    <cellStyle name="Normal 2 209" xfId="54299" xr:uid="{00000000-0005-0000-0000-00007F3D0000}"/>
    <cellStyle name="Normal 2 21" xfId="4360" xr:uid="{00000000-0005-0000-0000-0000803D0000}"/>
    <cellStyle name="Normal 2 21 10" xfId="54300" xr:uid="{00000000-0005-0000-0000-0000813D0000}"/>
    <cellStyle name="Normal 2 21 11" xfId="54301" xr:uid="{00000000-0005-0000-0000-0000823D0000}"/>
    <cellStyle name="Normal 2 21 2" xfId="4361" xr:uid="{00000000-0005-0000-0000-0000833D0000}"/>
    <cellStyle name="Normal 2 21 2 2" xfId="54302" xr:uid="{00000000-0005-0000-0000-0000843D0000}"/>
    <cellStyle name="Normal 2 21 3" xfId="4362" xr:uid="{00000000-0005-0000-0000-0000853D0000}"/>
    <cellStyle name="Normal 2 21 3 2" xfId="57838" xr:uid="{00000000-0005-0000-0000-0000863D0000}"/>
    <cellStyle name="Normal 2 21 4" xfId="54303" xr:uid="{00000000-0005-0000-0000-0000873D0000}"/>
    <cellStyle name="Normal 2 21 5" xfId="54304" xr:uid="{00000000-0005-0000-0000-0000883D0000}"/>
    <cellStyle name="Normal 2 21 6" xfId="54305" xr:uid="{00000000-0005-0000-0000-0000893D0000}"/>
    <cellStyle name="Normal 2 21 7" xfId="54306" xr:uid="{00000000-0005-0000-0000-00008A3D0000}"/>
    <cellStyle name="Normal 2 21 8" xfId="54307" xr:uid="{00000000-0005-0000-0000-00008B3D0000}"/>
    <cellStyle name="Normal 2 21 9" xfId="54308" xr:uid="{00000000-0005-0000-0000-00008C3D0000}"/>
    <cellStyle name="Normal 2 210" xfId="54309" xr:uid="{00000000-0005-0000-0000-00008D3D0000}"/>
    <cellStyle name="Normal 2 211" xfId="54310" xr:uid="{00000000-0005-0000-0000-00008E3D0000}"/>
    <cellStyle name="Normal 2 212" xfId="54311" xr:uid="{00000000-0005-0000-0000-00008F3D0000}"/>
    <cellStyle name="Normal 2 213" xfId="54312" xr:uid="{00000000-0005-0000-0000-0000903D0000}"/>
    <cellStyle name="Normal 2 214" xfId="54313" xr:uid="{00000000-0005-0000-0000-0000913D0000}"/>
    <cellStyle name="Normal 2 215" xfId="54314" xr:uid="{00000000-0005-0000-0000-0000923D0000}"/>
    <cellStyle name="Normal 2 216" xfId="54315" xr:uid="{00000000-0005-0000-0000-0000933D0000}"/>
    <cellStyle name="Normal 2 217" xfId="54316" xr:uid="{00000000-0005-0000-0000-0000943D0000}"/>
    <cellStyle name="Normal 2 218" xfId="54317" xr:uid="{00000000-0005-0000-0000-0000953D0000}"/>
    <cellStyle name="Normal 2 219" xfId="54318" xr:uid="{00000000-0005-0000-0000-0000963D0000}"/>
    <cellStyle name="Normal 2 22" xfId="4363" xr:uid="{00000000-0005-0000-0000-0000973D0000}"/>
    <cellStyle name="Normal 2 22 10" xfId="4364" xr:uid="{00000000-0005-0000-0000-0000983D0000}"/>
    <cellStyle name="Normal 2 22 11" xfId="4365" xr:uid="{00000000-0005-0000-0000-0000993D0000}"/>
    <cellStyle name="Normal 2 22 12" xfId="4366" xr:uid="{00000000-0005-0000-0000-00009A3D0000}"/>
    <cellStyle name="Normal 2 22 13" xfId="4367" xr:uid="{00000000-0005-0000-0000-00009B3D0000}"/>
    <cellStyle name="Normal 2 22 14" xfId="4368" xr:uid="{00000000-0005-0000-0000-00009C3D0000}"/>
    <cellStyle name="Normal 2 22 15" xfId="4369" xr:uid="{00000000-0005-0000-0000-00009D3D0000}"/>
    <cellStyle name="Normal 2 22 16" xfId="4370" xr:uid="{00000000-0005-0000-0000-00009E3D0000}"/>
    <cellStyle name="Normal 2 22 17" xfId="4371" xr:uid="{00000000-0005-0000-0000-00009F3D0000}"/>
    <cellStyle name="Normal 2 22 18" xfId="4372" xr:uid="{00000000-0005-0000-0000-0000A03D0000}"/>
    <cellStyle name="Normal 2 22 19" xfId="4373" xr:uid="{00000000-0005-0000-0000-0000A13D0000}"/>
    <cellStyle name="Normal 2 22 2" xfId="4374" xr:uid="{00000000-0005-0000-0000-0000A23D0000}"/>
    <cellStyle name="Normal 2 22 20" xfId="4375" xr:uid="{00000000-0005-0000-0000-0000A33D0000}"/>
    <cellStyle name="Normal 2 22 21" xfId="4376" xr:uid="{00000000-0005-0000-0000-0000A43D0000}"/>
    <cellStyle name="Normal 2 22 22" xfId="4377" xr:uid="{00000000-0005-0000-0000-0000A53D0000}"/>
    <cellStyle name="Normal 2 22 23" xfId="4378" xr:uid="{00000000-0005-0000-0000-0000A63D0000}"/>
    <cellStyle name="Normal 2 22 24" xfId="4379" xr:uid="{00000000-0005-0000-0000-0000A73D0000}"/>
    <cellStyle name="Normal 2 22 25" xfId="4380" xr:uid="{00000000-0005-0000-0000-0000A83D0000}"/>
    <cellStyle name="Normal 2 22 26" xfId="4381" xr:uid="{00000000-0005-0000-0000-0000A93D0000}"/>
    <cellStyle name="Normal 2 22 27" xfId="4382" xr:uid="{00000000-0005-0000-0000-0000AA3D0000}"/>
    <cellStyle name="Normal 2 22 28" xfId="4383" xr:uid="{00000000-0005-0000-0000-0000AB3D0000}"/>
    <cellStyle name="Normal 2 22 29" xfId="4384" xr:uid="{00000000-0005-0000-0000-0000AC3D0000}"/>
    <cellStyle name="Normal 2 22 3" xfId="4385" xr:uid="{00000000-0005-0000-0000-0000AD3D0000}"/>
    <cellStyle name="Normal 2 22 30" xfId="4386" xr:uid="{00000000-0005-0000-0000-0000AE3D0000}"/>
    <cellStyle name="Normal 2 22 31" xfId="4387" xr:uid="{00000000-0005-0000-0000-0000AF3D0000}"/>
    <cellStyle name="Normal 2 22 32" xfId="4388" xr:uid="{00000000-0005-0000-0000-0000B03D0000}"/>
    <cellStyle name="Normal 2 22 33" xfId="4389" xr:uid="{00000000-0005-0000-0000-0000B13D0000}"/>
    <cellStyle name="Normal 2 22 33 2" xfId="57839" xr:uid="{00000000-0005-0000-0000-0000B23D0000}"/>
    <cellStyle name="Normal 2 22 4" xfId="4390" xr:uid="{00000000-0005-0000-0000-0000B33D0000}"/>
    <cellStyle name="Normal 2 22 5" xfId="4391" xr:uid="{00000000-0005-0000-0000-0000B43D0000}"/>
    <cellStyle name="Normal 2 22 6" xfId="4392" xr:uid="{00000000-0005-0000-0000-0000B53D0000}"/>
    <cellStyle name="Normal 2 22 7" xfId="4393" xr:uid="{00000000-0005-0000-0000-0000B63D0000}"/>
    <cellStyle name="Normal 2 22 8" xfId="4394" xr:uid="{00000000-0005-0000-0000-0000B73D0000}"/>
    <cellStyle name="Normal 2 22 9" xfId="4395" xr:uid="{00000000-0005-0000-0000-0000B83D0000}"/>
    <cellStyle name="Normal 2 220" xfId="54319" xr:uid="{00000000-0005-0000-0000-0000B93D0000}"/>
    <cellStyle name="Normal 2 221" xfId="54320" xr:uid="{00000000-0005-0000-0000-0000BA3D0000}"/>
    <cellStyle name="Normal 2 222" xfId="54321" xr:uid="{00000000-0005-0000-0000-0000BB3D0000}"/>
    <cellStyle name="Normal 2 223" xfId="54322" xr:uid="{00000000-0005-0000-0000-0000BC3D0000}"/>
    <cellStyle name="Normal 2 224" xfId="54323" xr:uid="{00000000-0005-0000-0000-0000BD3D0000}"/>
    <cellStyle name="Normal 2 225" xfId="54324" xr:uid="{00000000-0005-0000-0000-0000BE3D0000}"/>
    <cellStyle name="Normal 2 226" xfId="54325" xr:uid="{00000000-0005-0000-0000-0000BF3D0000}"/>
    <cellStyle name="Normal 2 227" xfId="54326" xr:uid="{00000000-0005-0000-0000-0000C03D0000}"/>
    <cellStyle name="Normal 2 228" xfId="54327" xr:uid="{00000000-0005-0000-0000-0000C13D0000}"/>
    <cellStyle name="Normal 2 229" xfId="54328" xr:uid="{00000000-0005-0000-0000-0000C23D0000}"/>
    <cellStyle name="Normal 2 23" xfId="4396" xr:uid="{00000000-0005-0000-0000-0000C33D0000}"/>
    <cellStyle name="Normal 2 23 2" xfId="4397" xr:uid="{00000000-0005-0000-0000-0000C43D0000}"/>
    <cellStyle name="Normal 2 23 2 2" xfId="54329" xr:uid="{00000000-0005-0000-0000-0000C53D0000}"/>
    <cellStyle name="Normal 2 23 3" xfId="4398" xr:uid="{00000000-0005-0000-0000-0000C63D0000}"/>
    <cellStyle name="Normal 2 23 3 2" xfId="57840" xr:uid="{00000000-0005-0000-0000-0000C73D0000}"/>
    <cellStyle name="Normal 2 23 4" xfId="54330" xr:uid="{00000000-0005-0000-0000-0000C83D0000}"/>
    <cellStyle name="Normal 2 23 5" xfId="54331" xr:uid="{00000000-0005-0000-0000-0000C93D0000}"/>
    <cellStyle name="Normal 2 23 6" xfId="54332" xr:uid="{00000000-0005-0000-0000-0000CA3D0000}"/>
    <cellStyle name="Normal 2 23 7" xfId="54333" xr:uid="{00000000-0005-0000-0000-0000CB3D0000}"/>
    <cellStyle name="Normal 2 230" xfId="54334" xr:uid="{00000000-0005-0000-0000-0000CC3D0000}"/>
    <cellStyle name="Normal 2 231" xfId="54335" xr:uid="{00000000-0005-0000-0000-0000CD3D0000}"/>
    <cellStyle name="Normal 2 232" xfId="54336" xr:uid="{00000000-0005-0000-0000-0000CE3D0000}"/>
    <cellStyle name="Normal 2 233" xfId="54337" xr:uid="{00000000-0005-0000-0000-0000CF3D0000}"/>
    <cellStyle name="Normal 2 234" xfId="54338" xr:uid="{00000000-0005-0000-0000-0000D03D0000}"/>
    <cellStyle name="Normal 2 235" xfId="54339" xr:uid="{00000000-0005-0000-0000-0000D13D0000}"/>
    <cellStyle name="Normal 2 236" xfId="54340" xr:uid="{00000000-0005-0000-0000-0000D23D0000}"/>
    <cellStyle name="Normal 2 237" xfId="54341" xr:uid="{00000000-0005-0000-0000-0000D33D0000}"/>
    <cellStyle name="Normal 2 238" xfId="54342" xr:uid="{00000000-0005-0000-0000-0000D43D0000}"/>
    <cellStyle name="Normal 2 239" xfId="54343" xr:uid="{00000000-0005-0000-0000-0000D53D0000}"/>
    <cellStyle name="Normal 2 24" xfId="4399" xr:uid="{00000000-0005-0000-0000-0000D63D0000}"/>
    <cellStyle name="Normal 2 24 2" xfId="4400" xr:uid="{00000000-0005-0000-0000-0000D73D0000}"/>
    <cellStyle name="Normal 2 24 2 2" xfId="54344" xr:uid="{00000000-0005-0000-0000-0000D83D0000}"/>
    <cellStyle name="Normal 2 24 3" xfId="4401" xr:uid="{00000000-0005-0000-0000-0000D93D0000}"/>
    <cellStyle name="Normal 2 24 3 2" xfId="57841" xr:uid="{00000000-0005-0000-0000-0000DA3D0000}"/>
    <cellStyle name="Normal 2 24 4" xfId="54345" xr:uid="{00000000-0005-0000-0000-0000DB3D0000}"/>
    <cellStyle name="Normal 2 24 5" xfId="54346" xr:uid="{00000000-0005-0000-0000-0000DC3D0000}"/>
    <cellStyle name="Normal 2 240" xfId="54347" xr:uid="{00000000-0005-0000-0000-0000DD3D0000}"/>
    <cellStyle name="Normal 2 241" xfId="54348" xr:uid="{00000000-0005-0000-0000-0000DE3D0000}"/>
    <cellStyle name="Normal 2 242" xfId="54349" xr:uid="{00000000-0005-0000-0000-0000DF3D0000}"/>
    <cellStyle name="Normal 2 243" xfId="54350" xr:uid="{00000000-0005-0000-0000-0000E03D0000}"/>
    <cellStyle name="Normal 2 244" xfId="54351" xr:uid="{00000000-0005-0000-0000-0000E13D0000}"/>
    <cellStyle name="Normal 2 245" xfId="54352" xr:uid="{00000000-0005-0000-0000-0000E23D0000}"/>
    <cellStyle name="Normal 2 246" xfId="54353" xr:uid="{00000000-0005-0000-0000-0000E33D0000}"/>
    <cellStyle name="Normal 2 247" xfId="54354" xr:uid="{00000000-0005-0000-0000-0000E43D0000}"/>
    <cellStyle name="Normal 2 248" xfId="54355" xr:uid="{00000000-0005-0000-0000-0000E53D0000}"/>
    <cellStyle name="Normal 2 249" xfId="54356" xr:uid="{00000000-0005-0000-0000-0000E63D0000}"/>
    <cellStyle name="Normal 2 25" xfId="4402" xr:uid="{00000000-0005-0000-0000-0000E73D0000}"/>
    <cellStyle name="Normal 2 25 2" xfId="4403" xr:uid="{00000000-0005-0000-0000-0000E83D0000}"/>
    <cellStyle name="Normal 2 25 2 2" xfId="54357" xr:uid="{00000000-0005-0000-0000-0000E93D0000}"/>
    <cellStyle name="Normal 2 25 3" xfId="4404" xr:uid="{00000000-0005-0000-0000-0000EA3D0000}"/>
    <cellStyle name="Normal 2 25 3 2" xfId="57842" xr:uid="{00000000-0005-0000-0000-0000EB3D0000}"/>
    <cellStyle name="Normal 2 250" xfId="54358" xr:uid="{00000000-0005-0000-0000-0000EC3D0000}"/>
    <cellStyle name="Normal 2 251" xfId="54359" xr:uid="{00000000-0005-0000-0000-0000ED3D0000}"/>
    <cellStyle name="Normal 2 252" xfId="54360" xr:uid="{00000000-0005-0000-0000-0000EE3D0000}"/>
    <cellStyle name="Normal 2 253" xfId="54361" xr:uid="{00000000-0005-0000-0000-0000EF3D0000}"/>
    <cellStyle name="Normal 2 254" xfId="54362" xr:uid="{00000000-0005-0000-0000-0000F03D0000}"/>
    <cellStyle name="Normal 2 255" xfId="54363" xr:uid="{00000000-0005-0000-0000-0000F13D0000}"/>
    <cellStyle name="Normal 2 256" xfId="54364" xr:uid="{00000000-0005-0000-0000-0000F23D0000}"/>
    <cellStyle name="Normal 2 26" xfId="4405" xr:uid="{00000000-0005-0000-0000-0000F33D0000}"/>
    <cellStyle name="Normal 2 26 2" xfId="4406" xr:uid="{00000000-0005-0000-0000-0000F43D0000}"/>
    <cellStyle name="Normal 2 26 3" xfId="4407" xr:uid="{00000000-0005-0000-0000-0000F53D0000}"/>
    <cellStyle name="Normal 2 26 3 2" xfId="57843" xr:uid="{00000000-0005-0000-0000-0000F63D0000}"/>
    <cellStyle name="Normal 2 27" xfId="4408" xr:uid="{00000000-0005-0000-0000-0000F73D0000}"/>
    <cellStyle name="Normal 2 27 2" xfId="4409" xr:uid="{00000000-0005-0000-0000-0000F83D0000}"/>
    <cellStyle name="Normal 2 27 3" xfId="4410" xr:uid="{00000000-0005-0000-0000-0000F93D0000}"/>
    <cellStyle name="Normal 2 27 3 2" xfId="57844" xr:uid="{00000000-0005-0000-0000-0000FA3D0000}"/>
    <cellStyle name="Normal 2 28" xfId="4411" xr:uid="{00000000-0005-0000-0000-0000FB3D0000}"/>
    <cellStyle name="Normal 2 28 2" xfId="4412" xr:uid="{00000000-0005-0000-0000-0000FC3D0000}"/>
    <cellStyle name="Normal 2 28 3" xfId="4413" xr:uid="{00000000-0005-0000-0000-0000FD3D0000}"/>
    <cellStyle name="Normal 2 28 3 2" xfId="57845" xr:uid="{00000000-0005-0000-0000-0000FE3D0000}"/>
    <cellStyle name="Normal 2 29" xfId="4414" xr:uid="{00000000-0005-0000-0000-0000FF3D0000}"/>
    <cellStyle name="Normal 2 29 2" xfId="4415" xr:uid="{00000000-0005-0000-0000-0000003E0000}"/>
    <cellStyle name="Normal 2 29 3" xfId="4416" xr:uid="{00000000-0005-0000-0000-0000013E0000}"/>
    <cellStyle name="Normal 2 29 3 2" xfId="57846" xr:uid="{00000000-0005-0000-0000-0000023E0000}"/>
    <cellStyle name="Normal 2 3" xfId="38" xr:uid="{00000000-0005-0000-0000-0000033E0000}"/>
    <cellStyle name="Normal 2 3 10" xfId="54365" xr:uid="{00000000-0005-0000-0000-0000043E0000}"/>
    <cellStyle name="Normal 2 3 10 2" xfId="54366" xr:uid="{00000000-0005-0000-0000-0000053E0000}"/>
    <cellStyle name="Normal 2 3 10 2 2" xfId="54367" xr:uid="{00000000-0005-0000-0000-0000063E0000}"/>
    <cellStyle name="Normal 2 3 10 3" xfId="54368" xr:uid="{00000000-0005-0000-0000-0000073E0000}"/>
    <cellStyle name="Normal 2 3 11" xfId="54369" xr:uid="{00000000-0005-0000-0000-0000083E0000}"/>
    <cellStyle name="Normal 2 3 11 2" xfId="54370" xr:uid="{00000000-0005-0000-0000-0000093E0000}"/>
    <cellStyle name="Normal 2 3 11 2 2" xfId="54371" xr:uid="{00000000-0005-0000-0000-00000A3E0000}"/>
    <cellStyle name="Normal 2 3 11 3" xfId="54372" xr:uid="{00000000-0005-0000-0000-00000B3E0000}"/>
    <cellStyle name="Normal 2 3 12" xfId="54373" xr:uid="{00000000-0005-0000-0000-00000C3E0000}"/>
    <cellStyle name="Normal 2 3 12 2" xfId="54374" xr:uid="{00000000-0005-0000-0000-00000D3E0000}"/>
    <cellStyle name="Normal 2 3 12 2 2" xfId="54375" xr:uid="{00000000-0005-0000-0000-00000E3E0000}"/>
    <cellStyle name="Normal 2 3 12 3" xfId="54376" xr:uid="{00000000-0005-0000-0000-00000F3E0000}"/>
    <cellStyle name="Normal 2 3 13" xfId="54377" xr:uid="{00000000-0005-0000-0000-0000103E0000}"/>
    <cellStyle name="Normal 2 3 13 2" xfId="54378" xr:uid="{00000000-0005-0000-0000-0000113E0000}"/>
    <cellStyle name="Normal 2 3 13 2 2" xfId="54379" xr:uid="{00000000-0005-0000-0000-0000123E0000}"/>
    <cellStyle name="Normal 2 3 13 3" xfId="54380" xr:uid="{00000000-0005-0000-0000-0000133E0000}"/>
    <cellStyle name="Normal 2 3 14" xfId="54381" xr:uid="{00000000-0005-0000-0000-0000143E0000}"/>
    <cellStyle name="Normal 2 3 14 2" xfId="54382" xr:uid="{00000000-0005-0000-0000-0000153E0000}"/>
    <cellStyle name="Normal 2 3 14 2 2" xfId="54383" xr:uid="{00000000-0005-0000-0000-0000163E0000}"/>
    <cellStyle name="Normal 2 3 14 3" xfId="54384" xr:uid="{00000000-0005-0000-0000-0000173E0000}"/>
    <cellStyle name="Normal 2 3 15" xfId="54385" xr:uid="{00000000-0005-0000-0000-0000183E0000}"/>
    <cellStyle name="Normal 2 3 15 2" xfId="54386" xr:uid="{00000000-0005-0000-0000-0000193E0000}"/>
    <cellStyle name="Normal 2 3 15 2 2" xfId="54387" xr:uid="{00000000-0005-0000-0000-00001A3E0000}"/>
    <cellStyle name="Normal 2 3 15 3" xfId="54388" xr:uid="{00000000-0005-0000-0000-00001B3E0000}"/>
    <cellStyle name="Normal 2 3 16" xfId="54389" xr:uid="{00000000-0005-0000-0000-00001C3E0000}"/>
    <cellStyle name="Normal 2 3 16 2" xfId="54390" xr:uid="{00000000-0005-0000-0000-00001D3E0000}"/>
    <cellStyle name="Normal 2 3 16 2 2" xfId="54391" xr:uid="{00000000-0005-0000-0000-00001E3E0000}"/>
    <cellStyle name="Normal 2 3 16 3" xfId="54392" xr:uid="{00000000-0005-0000-0000-00001F3E0000}"/>
    <cellStyle name="Normal 2 3 17" xfId="54393" xr:uid="{00000000-0005-0000-0000-0000203E0000}"/>
    <cellStyle name="Normal 2 3 17 2" xfId="54394" xr:uid="{00000000-0005-0000-0000-0000213E0000}"/>
    <cellStyle name="Normal 2 3 17 2 2" xfId="54395" xr:uid="{00000000-0005-0000-0000-0000223E0000}"/>
    <cellStyle name="Normal 2 3 17 3" xfId="54396" xr:uid="{00000000-0005-0000-0000-0000233E0000}"/>
    <cellStyle name="Normal 2 3 18" xfId="54397" xr:uid="{00000000-0005-0000-0000-0000243E0000}"/>
    <cellStyle name="Normal 2 3 18 2" xfId="54398" xr:uid="{00000000-0005-0000-0000-0000253E0000}"/>
    <cellStyle name="Normal 2 3 18 2 2" xfId="54399" xr:uid="{00000000-0005-0000-0000-0000263E0000}"/>
    <cellStyle name="Normal 2 3 18 3" xfId="54400" xr:uid="{00000000-0005-0000-0000-0000273E0000}"/>
    <cellStyle name="Normal 2 3 19" xfId="54401" xr:uid="{00000000-0005-0000-0000-0000283E0000}"/>
    <cellStyle name="Normal 2 3 19 2" xfId="54402" xr:uid="{00000000-0005-0000-0000-0000293E0000}"/>
    <cellStyle name="Normal 2 3 19 2 2" xfId="54403" xr:uid="{00000000-0005-0000-0000-00002A3E0000}"/>
    <cellStyle name="Normal 2 3 19 3" xfId="54404" xr:uid="{00000000-0005-0000-0000-00002B3E0000}"/>
    <cellStyle name="Normal 2 3 2" xfId="4418" xr:uid="{00000000-0005-0000-0000-00002C3E0000}"/>
    <cellStyle name="Normal 2 3 2 2" xfId="4419" xr:uid="{00000000-0005-0000-0000-00002D3E0000}"/>
    <cellStyle name="Normal 2 3 2 2 2" xfId="13467" xr:uid="{00000000-0005-0000-0000-00002E3E0000}"/>
    <cellStyle name="Normal 2 3 2 2 2 2" xfId="54405" xr:uid="{00000000-0005-0000-0000-00002F3E0000}"/>
    <cellStyle name="Normal 2 3 2 2 3" xfId="54406" xr:uid="{00000000-0005-0000-0000-0000303E0000}"/>
    <cellStyle name="Normal 2 3 2 3" xfId="4420" xr:uid="{00000000-0005-0000-0000-0000313E0000}"/>
    <cellStyle name="Normal 2 3 2 3 2" xfId="54407" xr:uid="{00000000-0005-0000-0000-0000323E0000}"/>
    <cellStyle name="Normal 2 3 2 3 2 2" xfId="54408" xr:uid="{00000000-0005-0000-0000-0000333E0000}"/>
    <cellStyle name="Normal 2 3 2 3 3" xfId="54409" xr:uid="{00000000-0005-0000-0000-0000343E0000}"/>
    <cellStyle name="Normal 2 3 2 4" xfId="54410" xr:uid="{00000000-0005-0000-0000-0000353E0000}"/>
    <cellStyle name="Normal 2 3 20" xfId="54411" xr:uid="{00000000-0005-0000-0000-0000363E0000}"/>
    <cellStyle name="Normal 2 3 20 2" xfId="54412" xr:uid="{00000000-0005-0000-0000-0000373E0000}"/>
    <cellStyle name="Normal 2 3 20 2 2" xfId="54413" xr:uid="{00000000-0005-0000-0000-0000383E0000}"/>
    <cellStyle name="Normal 2 3 20 3" xfId="54414" xr:uid="{00000000-0005-0000-0000-0000393E0000}"/>
    <cellStyle name="Normal 2 3 21" xfId="54415" xr:uid="{00000000-0005-0000-0000-00003A3E0000}"/>
    <cellStyle name="Normal 2 3 21 2" xfId="54416" xr:uid="{00000000-0005-0000-0000-00003B3E0000}"/>
    <cellStyle name="Normal 2 3 21 2 2" xfId="54417" xr:uid="{00000000-0005-0000-0000-00003C3E0000}"/>
    <cellStyle name="Normal 2 3 21 3" xfId="54418" xr:uid="{00000000-0005-0000-0000-00003D3E0000}"/>
    <cellStyle name="Normal 2 3 22" xfId="54419" xr:uid="{00000000-0005-0000-0000-00003E3E0000}"/>
    <cellStyle name="Normal 2 3 22 2" xfId="54420" xr:uid="{00000000-0005-0000-0000-00003F3E0000}"/>
    <cellStyle name="Normal 2 3 22 2 2" xfId="54421" xr:uid="{00000000-0005-0000-0000-0000403E0000}"/>
    <cellStyle name="Normal 2 3 22 3" xfId="54422" xr:uid="{00000000-0005-0000-0000-0000413E0000}"/>
    <cellStyle name="Normal 2 3 23" xfId="54423" xr:uid="{00000000-0005-0000-0000-0000423E0000}"/>
    <cellStyle name="Normal 2 3 23 2" xfId="54424" xr:uid="{00000000-0005-0000-0000-0000433E0000}"/>
    <cellStyle name="Normal 2 3 23 2 2" xfId="54425" xr:uid="{00000000-0005-0000-0000-0000443E0000}"/>
    <cellStyle name="Normal 2 3 23 3" xfId="54426" xr:uid="{00000000-0005-0000-0000-0000453E0000}"/>
    <cellStyle name="Normal 2 3 24" xfId="54427" xr:uid="{00000000-0005-0000-0000-0000463E0000}"/>
    <cellStyle name="Normal 2 3 24 2" xfId="54428" xr:uid="{00000000-0005-0000-0000-0000473E0000}"/>
    <cellStyle name="Normal 2 3 24 2 2" xfId="54429" xr:uid="{00000000-0005-0000-0000-0000483E0000}"/>
    <cellStyle name="Normal 2 3 24 3" xfId="54430" xr:uid="{00000000-0005-0000-0000-0000493E0000}"/>
    <cellStyle name="Normal 2 3 25" xfId="54431" xr:uid="{00000000-0005-0000-0000-00004A3E0000}"/>
    <cellStyle name="Normal 2 3 25 2" xfId="54432" xr:uid="{00000000-0005-0000-0000-00004B3E0000}"/>
    <cellStyle name="Normal 2 3 25 2 2" xfId="54433" xr:uid="{00000000-0005-0000-0000-00004C3E0000}"/>
    <cellStyle name="Normal 2 3 25 3" xfId="54434" xr:uid="{00000000-0005-0000-0000-00004D3E0000}"/>
    <cellStyle name="Normal 2 3 26" xfId="54435" xr:uid="{00000000-0005-0000-0000-00004E3E0000}"/>
    <cellStyle name="Normal 2 3 26 2" xfId="54436" xr:uid="{00000000-0005-0000-0000-00004F3E0000}"/>
    <cellStyle name="Normal 2 3 26 2 2" xfId="54437" xr:uid="{00000000-0005-0000-0000-0000503E0000}"/>
    <cellStyle name="Normal 2 3 26 3" xfId="54438" xr:uid="{00000000-0005-0000-0000-0000513E0000}"/>
    <cellStyle name="Normal 2 3 27" xfId="54439" xr:uid="{00000000-0005-0000-0000-0000523E0000}"/>
    <cellStyle name="Normal 2 3 27 2" xfId="54440" xr:uid="{00000000-0005-0000-0000-0000533E0000}"/>
    <cellStyle name="Normal 2 3 27 2 2" xfId="54441" xr:uid="{00000000-0005-0000-0000-0000543E0000}"/>
    <cellStyle name="Normal 2 3 27 3" xfId="54442" xr:uid="{00000000-0005-0000-0000-0000553E0000}"/>
    <cellStyle name="Normal 2 3 28" xfId="54443" xr:uid="{00000000-0005-0000-0000-0000563E0000}"/>
    <cellStyle name="Normal 2 3 28 2" xfId="54444" xr:uid="{00000000-0005-0000-0000-0000573E0000}"/>
    <cellStyle name="Normal 2 3 28 2 2" xfId="54445" xr:uid="{00000000-0005-0000-0000-0000583E0000}"/>
    <cellStyle name="Normal 2 3 28 3" xfId="54446" xr:uid="{00000000-0005-0000-0000-0000593E0000}"/>
    <cellStyle name="Normal 2 3 29" xfId="54447" xr:uid="{00000000-0005-0000-0000-00005A3E0000}"/>
    <cellStyle name="Normal 2 3 29 2" xfId="54448" xr:uid="{00000000-0005-0000-0000-00005B3E0000}"/>
    <cellStyle name="Normal 2 3 29 2 2" xfId="54449" xr:uid="{00000000-0005-0000-0000-00005C3E0000}"/>
    <cellStyle name="Normal 2 3 29 3" xfId="54450" xr:uid="{00000000-0005-0000-0000-00005D3E0000}"/>
    <cellStyle name="Normal 2 3 3" xfId="4421" xr:uid="{00000000-0005-0000-0000-00005E3E0000}"/>
    <cellStyle name="Normal 2 3 3 2" xfId="4422" xr:uid="{00000000-0005-0000-0000-00005F3E0000}"/>
    <cellStyle name="Normal 2 3 3 2 2" xfId="54451" xr:uid="{00000000-0005-0000-0000-0000603E0000}"/>
    <cellStyle name="Normal 2 3 3 2 2 2" xfId="54452" xr:uid="{00000000-0005-0000-0000-0000613E0000}"/>
    <cellStyle name="Normal 2 3 3 2 3" xfId="54453" xr:uid="{00000000-0005-0000-0000-0000623E0000}"/>
    <cellStyle name="Normal 2 3 3 3" xfId="54454" xr:uid="{00000000-0005-0000-0000-0000633E0000}"/>
    <cellStyle name="Normal 2 3 30" xfId="54455" xr:uid="{00000000-0005-0000-0000-0000643E0000}"/>
    <cellStyle name="Normal 2 3 30 2" xfId="54456" xr:uid="{00000000-0005-0000-0000-0000653E0000}"/>
    <cellStyle name="Normal 2 3 30 2 2" xfId="54457" xr:uid="{00000000-0005-0000-0000-0000663E0000}"/>
    <cellStyle name="Normal 2 3 30 3" xfId="54458" xr:uid="{00000000-0005-0000-0000-0000673E0000}"/>
    <cellStyle name="Normal 2 3 31" xfId="54459" xr:uid="{00000000-0005-0000-0000-0000683E0000}"/>
    <cellStyle name="Normal 2 3 31 2" xfId="54460" xr:uid="{00000000-0005-0000-0000-0000693E0000}"/>
    <cellStyle name="Normal 2 3 31 2 2" xfId="54461" xr:uid="{00000000-0005-0000-0000-00006A3E0000}"/>
    <cellStyle name="Normal 2 3 31 3" xfId="54462" xr:uid="{00000000-0005-0000-0000-00006B3E0000}"/>
    <cellStyle name="Normal 2 3 32" xfId="54463" xr:uid="{00000000-0005-0000-0000-00006C3E0000}"/>
    <cellStyle name="Normal 2 3 32 2" xfId="54464" xr:uid="{00000000-0005-0000-0000-00006D3E0000}"/>
    <cellStyle name="Normal 2 3 32 2 2" xfId="54465" xr:uid="{00000000-0005-0000-0000-00006E3E0000}"/>
    <cellStyle name="Normal 2 3 32 3" xfId="54466" xr:uid="{00000000-0005-0000-0000-00006F3E0000}"/>
    <cellStyle name="Normal 2 3 33" xfId="54467" xr:uid="{00000000-0005-0000-0000-0000703E0000}"/>
    <cellStyle name="Normal 2 3 33 2" xfId="54468" xr:uid="{00000000-0005-0000-0000-0000713E0000}"/>
    <cellStyle name="Normal 2 3 33 2 2" xfId="54469" xr:uid="{00000000-0005-0000-0000-0000723E0000}"/>
    <cellStyle name="Normal 2 3 33 3" xfId="54470" xr:uid="{00000000-0005-0000-0000-0000733E0000}"/>
    <cellStyle name="Normal 2 3 34" xfId="54471" xr:uid="{00000000-0005-0000-0000-0000743E0000}"/>
    <cellStyle name="Normal 2 3 34 2" xfId="54472" xr:uid="{00000000-0005-0000-0000-0000753E0000}"/>
    <cellStyle name="Normal 2 3 34 2 2" xfId="54473" xr:uid="{00000000-0005-0000-0000-0000763E0000}"/>
    <cellStyle name="Normal 2 3 34 3" xfId="54474" xr:uid="{00000000-0005-0000-0000-0000773E0000}"/>
    <cellStyle name="Normal 2 3 35" xfId="54475" xr:uid="{00000000-0005-0000-0000-0000783E0000}"/>
    <cellStyle name="Normal 2 3 35 2" xfId="54476" xr:uid="{00000000-0005-0000-0000-0000793E0000}"/>
    <cellStyle name="Normal 2 3 35 2 2" xfId="54477" xr:uid="{00000000-0005-0000-0000-00007A3E0000}"/>
    <cellStyle name="Normal 2 3 35 3" xfId="54478" xr:uid="{00000000-0005-0000-0000-00007B3E0000}"/>
    <cellStyle name="Normal 2 3 36" xfId="54479" xr:uid="{00000000-0005-0000-0000-00007C3E0000}"/>
    <cellStyle name="Normal 2 3 36 2" xfId="54480" xr:uid="{00000000-0005-0000-0000-00007D3E0000}"/>
    <cellStyle name="Normal 2 3 36 2 2" xfId="54481" xr:uid="{00000000-0005-0000-0000-00007E3E0000}"/>
    <cellStyle name="Normal 2 3 36 3" xfId="54482" xr:uid="{00000000-0005-0000-0000-00007F3E0000}"/>
    <cellStyle name="Normal 2 3 37" xfId="54483" xr:uid="{00000000-0005-0000-0000-0000803E0000}"/>
    <cellStyle name="Normal 2 3 37 2" xfId="54484" xr:uid="{00000000-0005-0000-0000-0000813E0000}"/>
    <cellStyle name="Normal 2 3 37 2 2" xfId="54485" xr:uid="{00000000-0005-0000-0000-0000823E0000}"/>
    <cellStyle name="Normal 2 3 37 3" xfId="54486" xr:uid="{00000000-0005-0000-0000-0000833E0000}"/>
    <cellStyle name="Normal 2 3 38" xfId="54487" xr:uid="{00000000-0005-0000-0000-0000843E0000}"/>
    <cellStyle name="Normal 2 3 38 2" xfId="54488" xr:uid="{00000000-0005-0000-0000-0000853E0000}"/>
    <cellStyle name="Normal 2 3 38 2 2" xfId="54489" xr:uid="{00000000-0005-0000-0000-0000863E0000}"/>
    <cellStyle name="Normal 2 3 38 3" xfId="54490" xr:uid="{00000000-0005-0000-0000-0000873E0000}"/>
    <cellStyle name="Normal 2 3 39" xfId="54491" xr:uid="{00000000-0005-0000-0000-0000883E0000}"/>
    <cellStyle name="Normal 2 3 39 2" xfId="54492" xr:uid="{00000000-0005-0000-0000-0000893E0000}"/>
    <cellStyle name="Normal 2 3 39 2 2" xfId="54493" xr:uid="{00000000-0005-0000-0000-00008A3E0000}"/>
    <cellStyle name="Normal 2 3 39 3" xfId="54494" xr:uid="{00000000-0005-0000-0000-00008B3E0000}"/>
    <cellStyle name="Normal 2 3 4" xfId="4423" xr:uid="{00000000-0005-0000-0000-00008C3E0000}"/>
    <cellStyle name="Normal 2 3 4 2" xfId="54495" xr:uid="{00000000-0005-0000-0000-00008D3E0000}"/>
    <cellStyle name="Normal 2 3 4 2 2" xfId="54496" xr:uid="{00000000-0005-0000-0000-00008E3E0000}"/>
    <cellStyle name="Normal 2 3 4 2 2 2" xfId="54497" xr:uid="{00000000-0005-0000-0000-00008F3E0000}"/>
    <cellStyle name="Normal 2 3 4 2 3" xfId="54498" xr:uid="{00000000-0005-0000-0000-0000903E0000}"/>
    <cellStyle name="Normal 2 3 40" xfId="54499" xr:uid="{00000000-0005-0000-0000-0000913E0000}"/>
    <cellStyle name="Normal 2 3 40 2" xfId="54500" xr:uid="{00000000-0005-0000-0000-0000923E0000}"/>
    <cellStyle name="Normal 2 3 40 2 2" xfId="54501" xr:uid="{00000000-0005-0000-0000-0000933E0000}"/>
    <cellStyle name="Normal 2 3 40 3" xfId="54502" xr:uid="{00000000-0005-0000-0000-0000943E0000}"/>
    <cellStyle name="Normal 2 3 41" xfId="54503" xr:uid="{00000000-0005-0000-0000-0000953E0000}"/>
    <cellStyle name="Normal 2 3 41 2" xfId="54504" xr:uid="{00000000-0005-0000-0000-0000963E0000}"/>
    <cellStyle name="Normal 2 3 41 2 2" xfId="54505" xr:uid="{00000000-0005-0000-0000-0000973E0000}"/>
    <cellStyle name="Normal 2 3 41 3" xfId="54506" xr:uid="{00000000-0005-0000-0000-0000983E0000}"/>
    <cellStyle name="Normal 2 3 42" xfId="54507" xr:uid="{00000000-0005-0000-0000-0000993E0000}"/>
    <cellStyle name="Normal 2 3 42 2" xfId="54508" xr:uid="{00000000-0005-0000-0000-00009A3E0000}"/>
    <cellStyle name="Normal 2 3 42 2 2" xfId="54509" xr:uid="{00000000-0005-0000-0000-00009B3E0000}"/>
    <cellStyle name="Normal 2 3 42 3" xfId="54510" xr:uid="{00000000-0005-0000-0000-00009C3E0000}"/>
    <cellStyle name="Normal 2 3 43" xfId="54511" xr:uid="{00000000-0005-0000-0000-00009D3E0000}"/>
    <cellStyle name="Normal 2 3 43 2" xfId="54512" xr:uid="{00000000-0005-0000-0000-00009E3E0000}"/>
    <cellStyle name="Normal 2 3 43 2 2" xfId="54513" xr:uid="{00000000-0005-0000-0000-00009F3E0000}"/>
    <cellStyle name="Normal 2 3 43 3" xfId="54514" xr:uid="{00000000-0005-0000-0000-0000A03E0000}"/>
    <cellStyle name="Normal 2 3 44" xfId="54515" xr:uid="{00000000-0005-0000-0000-0000A13E0000}"/>
    <cellStyle name="Normal 2 3 44 2" xfId="54516" xr:uid="{00000000-0005-0000-0000-0000A23E0000}"/>
    <cellStyle name="Normal 2 3 44 2 2" xfId="54517" xr:uid="{00000000-0005-0000-0000-0000A33E0000}"/>
    <cellStyle name="Normal 2 3 44 3" xfId="54518" xr:uid="{00000000-0005-0000-0000-0000A43E0000}"/>
    <cellStyle name="Normal 2 3 45" xfId="54519" xr:uid="{00000000-0005-0000-0000-0000A53E0000}"/>
    <cellStyle name="Normal 2 3 45 2" xfId="54520" xr:uid="{00000000-0005-0000-0000-0000A63E0000}"/>
    <cellStyle name="Normal 2 3 45 2 2" xfId="54521" xr:uid="{00000000-0005-0000-0000-0000A73E0000}"/>
    <cellStyle name="Normal 2 3 45 3" xfId="54522" xr:uid="{00000000-0005-0000-0000-0000A83E0000}"/>
    <cellStyle name="Normal 2 3 46" xfId="54523" xr:uid="{00000000-0005-0000-0000-0000A93E0000}"/>
    <cellStyle name="Normal 2 3 46 2" xfId="54524" xr:uid="{00000000-0005-0000-0000-0000AA3E0000}"/>
    <cellStyle name="Normal 2 3 46 2 2" xfId="54525" xr:uid="{00000000-0005-0000-0000-0000AB3E0000}"/>
    <cellStyle name="Normal 2 3 46 3" xfId="54526" xr:uid="{00000000-0005-0000-0000-0000AC3E0000}"/>
    <cellStyle name="Normal 2 3 47" xfId="54527" xr:uid="{00000000-0005-0000-0000-0000AD3E0000}"/>
    <cellStyle name="Normal 2 3 47 2" xfId="54528" xr:uid="{00000000-0005-0000-0000-0000AE3E0000}"/>
    <cellStyle name="Normal 2 3 47 2 2" xfId="54529" xr:uid="{00000000-0005-0000-0000-0000AF3E0000}"/>
    <cellStyle name="Normal 2 3 47 3" xfId="54530" xr:uid="{00000000-0005-0000-0000-0000B03E0000}"/>
    <cellStyle name="Normal 2 3 48" xfId="54531" xr:uid="{00000000-0005-0000-0000-0000B13E0000}"/>
    <cellStyle name="Normal 2 3 48 2" xfId="54532" xr:uid="{00000000-0005-0000-0000-0000B23E0000}"/>
    <cellStyle name="Normal 2 3 48 2 2" xfId="54533" xr:uid="{00000000-0005-0000-0000-0000B33E0000}"/>
    <cellStyle name="Normal 2 3 48 3" xfId="54534" xr:uid="{00000000-0005-0000-0000-0000B43E0000}"/>
    <cellStyle name="Normal 2 3 49" xfId="54535" xr:uid="{00000000-0005-0000-0000-0000B53E0000}"/>
    <cellStyle name="Normal 2 3 49 2" xfId="54536" xr:uid="{00000000-0005-0000-0000-0000B63E0000}"/>
    <cellStyle name="Normal 2 3 49 2 2" xfId="54537" xr:uid="{00000000-0005-0000-0000-0000B73E0000}"/>
    <cellStyle name="Normal 2 3 49 3" xfId="54538" xr:uid="{00000000-0005-0000-0000-0000B83E0000}"/>
    <cellStyle name="Normal 2 3 5" xfId="4424" xr:uid="{00000000-0005-0000-0000-0000B93E0000}"/>
    <cellStyle name="Normal 2 3 5 2" xfId="54539" xr:uid="{00000000-0005-0000-0000-0000BA3E0000}"/>
    <cellStyle name="Normal 2 3 5 2 2" xfId="54540" xr:uid="{00000000-0005-0000-0000-0000BB3E0000}"/>
    <cellStyle name="Normal 2 3 5 2 2 2" xfId="54541" xr:uid="{00000000-0005-0000-0000-0000BC3E0000}"/>
    <cellStyle name="Normal 2 3 5 2 3" xfId="54542" xr:uid="{00000000-0005-0000-0000-0000BD3E0000}"/>
    <cellStyle name="Normal 2 3 50" xfId="54543" xr:uid="{00000000-0005-0000-0000-0000BE3E0000}"/>
    <cellStyle name="Normal 2 3 50 2" xfId="54544" xr:uid="{00000000-0005-0000-0000-0000BF3E0000}"/>
    <cellStyle name="Normal 2 3 50 2 2" xfId="54545" xr:uid="{00000000-0005-0000-0000-0000C03E0000}"/>
    <cellStyle name="Normal 2 3 50 3" xfId="54546" xr:uid="{00000000-0005-0000-0000-0000C13E0000}"/>
    <cellStyle name="Normal 2 3 51" xfId="54547" xr:uid="{00000000-0005-0000-0000-0000C23E0000}"/>
    <cellStyle name="Normal 2 3 51 2" xfId="54548" xr:uid="{00000000-0005-0000-0000-0000C33E0000}"/>
    <cellStyle name="Normal 2 3 51 2 2" xfId="54549" xr:uid="{00000000-0005-0000-0000-0000C43E0000}"/>
    <cellStyle name="Normal 2 3 51 3" xfId="54550" xr:uid="{00000000-0005-0000-0000-0000C53E0000}"/>
    <cellStyle name="Normal 2 3 52" xfId="54551" xr:uid="{00000000-0005-0000-0000-0000C63E0000}"/>
    <cellStyle name="Normal 2 3 52 2" xfId="54552" xr:uid="{00000000-0005-0000-0000-0000C73E0000}"/>
    <cellStyle name="Normal 2 3 52 2 2" xfId="54553" xr:uid="{00000000-0005-0000-0000-0000C83E0000}"/>
    <cellStyle name="Normal 2 3 52 3" xfId="54554" xr:uid="{00000000-0005-0000-0000-0000C93E0000}"/>
    <cellStyle name="Normal 2 3 53" xfId="54555" xr:uid="{00000000-0005-0000-0000-0000CA3E0000}"/>
    <cellStyle name="Normal 2 3 53 2" xfId="54556" xr:uid="{00000000-0005-0000-0000-0000CB3E0000}"/>
    <cellStyle name="Normal 2 3 53 2 2" xfId="54557" xr:uid="{00000000-0005-0000-0000-0000CC3E0000}"/>
    <cellStyle name="Normal 2 3 53 3" xfId="54558" xr:uid="{00000000-0005-0000-0000-0000CD3E0000}"/>
    <cellStyle name="Normal 2 3 54" xfId="54559" xr:uid="{00000000-0005-0000-0000-0000CE3E0000}"/>
    <cellStyle name="Normal 2 3 54 2" xfId="54560" xr:uid="{00000000-0005-0000-0000-0000CF3E0000}"/>
    <cellStyle name="Normal 2 3 54 2 2" xfId="54561" xr:uid="{00000000-0005-0000-0000-0000D03E0000}"/>
    <cellStyle name="Normal 2 3 54 3" xfId="54562" xr:uid="{00000000-0005-0000-0000-0000D13E0000}"/>
    <cellStyle name="Normal 2 3 55" xfId="54563" xr:uid="{00000000-0005-0000-0000-0000D23E0000}"/>
    <cellStyle name="Normal 2 3 55 2" xfId="54564" xr:uid="{00000000-0005-0000-0000-0000D33E0000}"/>
    <cellStyle name="Normal 2 3 55 2 2" xfId="54565" xr:uid="{00000000-0005-0000-0000-0000D43E0000}"/>
    <cellStyle name="Normal 2 3 55 3" xfId="54566" xr:uid="{00000000-0005-0000-0000-0000D53E0000}"/>
    <cellStyle name="Normal 2 3 56" xfId="54567" xr:uid="{00000000-0005-0000-0000-0000D63E0000}"/>
    <cellStyle name="Normal 2 3 56 2" xfId="54568" xr:uid="{00000000-0005-0000-0000-0000D73E0000}"/>
    <cellStyle name="Normal 2 3 56 2 2" xfId="54569" xr:uid="{00000000-0005-0000-0000-0000D83E0000}"/>
    <cellStyle name="Normal 2 3 56 3" xfId="54570" xr:uid="{00000000-0005-0000-0000-0000D93E0000}"/>
    <cellStyle name="Normal 2 3 57" xfId="54571" xr:uid="{00000000-0005-0000-0000-0000DA3E0000}"/>
    <cellStyle name="Normal 2 3 57 2" xfId="54572" xr:uid="{00000000-0005-0000-0000-0000DB3E0000}"/>
    <cellStyle name="Normal 2 3 57 2 2" xfId="54573" xr:uid="{00000000-0005-0000-0000-0000DC3E0000}"/>
    <cellStyle name="Normal 2 3 57 3" xfId="54574" xr:uid="{00000000-0005-0000-0000-0000DD3E0000}"/>
    <cellStyle name="Normal 2 3 58" xfId="54575" xr:uid="{00000000-0005-0000-0000-0000DE3E0000}"/>
    <cellStyle name="Normal 2 3 58 2" xfId="54576" xr:uid="{00000000-0005-0000-0000-0000DF3E0000}"/>
    <cellStyle name="Normal 2 3 58 2 2" xfId="54577" xr:uid="{00000000-0005-0000-0000-0000E03E0000}"/>
    <cellStyle name="Normal 2 3 58 3" xfId="54578" xr:uid="{00000000-0005-0000-0000-0000E13E0000}"/>
    <cellStyle name="Normal 2 3 59" xfId="13468" xr:uid="{00000000-0005-0000-0000-0000E23E0000}"/>
    <cellStyle name="Normal 2 3 59 2" xfId="54579" xr:uid="{00000000-0005-0000-0000-0000E33E0000}"/>
    <cellStyle name="Normal 2 3 59 2 2" xfId="54580" xr:uid="{00000000-0005-0000-0000-0000E43E0000}"/>
    <cellStyle name="Normal 2 3 59 3" xfId="54581" xr:uid="{00000000-0005-0000-0000-0000E53E0000}"/>
    <cellStyle name="Normal 2 3 6" xfId="4425" xr:uid="{00000000-0005-0000-0000-0000E63E0000}"/>
    <cellStyle name="Normal 2 3 6 10" xfId="13469" xr:uid="{00000000-0005-0000-0000-0000E73E0000}"/>
    <cellStyle name="Normal 2 3 6 10 2" xfId="13470" xr:uid="{00000000-0005-0000-0000-0000E83E0000}"/>
    <cellStyle name="Normal 2 3 6 11" xfId="13471" xr:uid="{00000000-0005-0000-0000-0000E93E0000}"/>
    <cellStyle name="Normal 2 3 6 2" xfId="4426" xr:uid="{00000000-0005-0000-0000-0000EA3E0000}"/>
    <cellStyle name="Normal 2 3 6 2 10" xfId="13472" xr:uid="{00000000-0005-0000-0000-0000EB3E0000}"/>
    <cellStyle name="Normal 2 3 6 2 2" xfId="4427" xr:uid="{00000000-0005-0000-0000-0000EC3E0000}"/>
    <cellStyle name="Normal 2 3 6 2 2 2" xfId="13473" xr:uid="{00000000-0005-0000-0000-0000ED3E0000}"/>
    <cellStyle name="Normal 2 3 6 2 2 2 2" xfId="13474" xr:uid="{00000000-0005-0000-0000-0000EE3E0000}"/>
    <cellStyle name="Normal 2 3 6 2 2 2 2 2" xfId="13475" xr:uid="{00000000-0005-0000-0000-0000EF3E0000}"/>
    <cellStyle name="Normal 2 3 6 2 2 2 2 2 2" xfId="13476" xr:uid="{00000000-0005-0000-0000-0000F03E0000}"/>
    <cellStyle name="Normal 2 3 6 2 2 2 2 2 2 2" xfId="13477" xr:uid="{00000000-0005-0000-0000-0000F13E0000}"/>
    <cellStyle name="Normal 2 3 6 2 2 2 2 2 2 2 2" xfId="13478" xr:uid="{00000000-0005-0000-0000-0000F23E0000}"/>
    <cellStyle name="Normal 2 3 6 2 2 2 2 2 2 3" xfId="13479" xr:uid="{00000000-0005-0000-0000-0000F33E0000}"/>
    <cellStyle name="Normal 2 3 6 2 2 2 2 2 2 3 2" xfId="13480" xr:uid="{00000000-0005-0000-0000-0000F43E0000}"/>
    <cellStyle name="Normal 2 3 6 2 2 2 2 2 2 4" xfId="13481" xr:uid="{00000000-0005-0000-0000-0000F53E0000}"/>
    <cellStyle name="Normal 2 3 6 2 2 2 2 2 3" xfId="13482" xr:uid="{00000000-0005-0000-0000-0000F63E0000}"/>
    <cellStyle name="Normal 2 3 6 2 2 2 2 2 3 2" xfId="13483" xr:uid="{00000000-0005-0000-0000-0000F73E0000}"/>
    <cellStyle name="Normal 2 3 6 2 2 2 2 2 4" xfId="13484" xr:uid="{00000000-0005-0000-0000-0000F83E0000}"/>
    <cellStyle name="Normal 2 3 6 2 2 2 2 2 4 2" xfId="13485" xr:uid="{00000000-0005-0000-0000-0000F93E0000}"/>
    <cellStyle name="Normal 2 3 6 2 2 2 2 2 5" xfId="13486" xr:uid="{00000000-0005-0000-0000-0000FA3E0000}"/>
    <cellStyle name="Normal 2 3 6 2 2 2 2 3" xfId="13487" xr:uid="{00000000-0005-0000-0000-0000FB3E0000}"/>
    <cellStyle name="Normal 2 3 6 2 2 2 2 3 2" xfId="13488" xr:uid="{00000000-0005-0000-0000-0000FC3E0000}"/>
    <cellStyle name="Normal 2 3 6 2 2 2 2 3 2 2" xfId="13489" xr:uid="{00000000-0005-0000-0000-0000FD3E0000}"/>
    <cellStyle name="Normal 2 3 6 2 2 2 2 3 3" xfId="13490" xr:uid="{00000000-0005-0000-0000-0000FE3E0000}"/>
    <cellStyle name="Normal 2 3 6 2 2 2 2 3 3 2" xfId="13491" xr:uid="{00000000-0005-0000-0000-0000FF3E0000}"/>
    <cellStyle name="Normal 2 3 6 2 2 2 2 3 4" xfId="13492" xr:uid="{00000000-0005-0000-0000-0000003F0000}"/>
    <cellStyle name="Normal 2 3 6 2 2 2 2 4" xfId="13493" xr:uid="{00000000-0005-0000-0000-0000013F0000}"/>
    <cellStyle name="Normal 2 3 6 2 2 2 2 4 2" xfId="13494" xr:uid="{00000000-0005-0000-0000-0000023F0000}"/>
    <cellStyle name="Normal 2 3 6 2 2 2 2 5" xfId="13495" xr:uid="{00000000-0005-0000-0000-0000033F0000}"/>
    <cellStyle name="Normal 2 3 6 2 2 2 2 5 2" xfId="13496" xr:uid="{00000000-0005-0000-0000-0000043F0000}"/>
    <cellStyle name="Normal 2 3 6 2 2 2 2 6" xfId="13497" xr:uid="{00000000-0005-0000-0000-0000053F0000}"/>
    <cellStyle name="Normal 2 3 6 2 2 2 3" xfId="13498" xr:uid="{00000000-0005-0000-0000-0000063F0000}"/>
    <cellStyle name="Normal 2 3 6 2 2 2 3 2" xfId="13499" xr:uid="{00000000-0005-0000-0000-0000073F0000}"/>
    <cellStyle name="Normal 2 3 6 2 2 2 3 2 2" xfId="13500" xr:uid="{00000000-0005-0000-0000-0000083F0000}"/>
    <cellStyle name="Normal 2 3 6 2 2 2 3 2 2 2" xfId="13501" xr:uid="{00000000-0005-0000-0000-0000093F0000}"/>
    <cellStyle name="Normal 2 3 6 2 2 2 3 2 3" xfId="13502" xr:uid="{00000000-0005-0000-0000-00000A3F0000}"/>
    <cellStyle name="Normal 2 3 6 2 2 2 3 2 3 2" xfId="13503" xr:uid="{00000000-0005-0000-0000-00000B3F0000}"/>
    <cellStyle name="Normal 2 3 6 2 2 2 3 2 4" xfId="13504" xr:uid="{00000000-0005-0000-0000-00000C3F0000}"/>
    <cellStyle name="Normal 2 3 6 2 2 2 3 3" xfId="13505" xr:uid="{00000000-0005-0000-0000-00000D3F0000}"/>
    <cellStyle name="Normal 2 3 6 2 2 2 3 3 2" xfId="13506" xr:uid="{00000000-0005-0000-0000-00000E3F0000}"/>
    <cellStyle name="Normal 2 3 6 2 2 2 3 4" xfId="13507" xr:uid="{00000000-0005-0000-0000-00000F3F0000}"/>
    <cellStyle name="Normal 2 3 6 2 2 2 3 4 2" xfId="13508" xr:uid="{00000000-0005-0000-0000-0000103F0000}"/>
    <cellStyle name="Normal 2 3 6 2 2 2 3 5" xfId="13509" xr:uid="{00000000-0005-0000-0000-0000113F0000}"/>
    <cellStyle name="Normal 2 3 6 2 2 2 4" xfId="13510" xr:uid="{00000000-0005-0000-0000-0000123F0000}"/>
    <cellStyle name="Normal 2 3 6 2 2 2 4 2" xfId="13511" xr:uid="{00000000-0005-0000-0000-0000133F0000}"/>
    <cellStyle name="Normal 2 3 6 2 2 2 4 2 2" xfId="13512" xr:uid="{00000000-0005-0000-0000-0000143F0000}"/>
    <cellStyle name="Normal 2 3 6 2 2 2 4 3" xfId="13513" xr:uid="{00000000-0005-0000-0000-0000153F0000}"/>
    <cellStyle name="Normal 2 3 6 2 2 2 4 3 2" xfId="13514" xr:uid="{00000000-0005-0000-0000-0000163F0000}"/>
    <cellStyle name="Normal 2 3 6 2 2 2 4 4" xfId="13515" xr:uid="{00000000-0005-0000-0000-0000173F0000}"/>
    <cellStyle name="Normal 2 3 6 2 2 2 5" xfId="13516" xr:uid="{00000000-0005-0000-0000-0000183F0000}"/>
    <cellStyle name="Normal 2 3 6 2 2 2 5 2" xfId="13517" xr:uid="{00000000-0005-0000-0000-0000193F0000}"/>
    <cellStyle name="Normal 2 3 6 2 2 2 6" xfId="13518" xr:uid="{00000000-0005-0000-0000-00001A3F0000}"/>
    <cellStyle name="Normal 2 3 6 2 2 2 6 2" xfId="13519" xr:uid="{00000000-0005-0000-0000-00001B3F0000}"/>
    <cellStyle name="Normal 2 3 6 2 2 2 7" xfId="13520" xr:uid="{00000000-0005-0000-0000-00001C3F0000}"/>
    <cellStyle name="Normal 2 3 6 2 2 3" xfId="13521" xr:uid="{00000000-0005-0000-0000-00001D3F0000}"/>
    <cellStyle name="Normal 2 3 6 2 2 3 2" xfId="13522" xr:uid="{00000000-0005-0000-0000-00001E3F0000}"/>
    <cellStyle name="Normal 2 3 6 2 2 3 2 2" xfId="13523" xr:uid="{00000000-0005-0000-0000-00001F3F0000}"/>
    <cellStyle name="Normal 2 3 6 2 2 3 2 2 2" xfId="13524" xr:uid="{00000000-0005-0000-0000-0000203F0000}"/>
    <cellStyle name="Normal 2 3 6 2 2 3 2 2 2 2" xfId="13525" xr:uid="{00000000-0005-0000-0000-0000213F0000}"/>
    <cellStyle name="Normal 2 3 6 2 2 3 2 2 2 2 2" xfId="13526" xr:uid="{00000000-0005-0000-0000-0000223F0000}"/>
    <cellStyle name="Normal 2 3 6 2 2 3 2 2 2 3" xfId="13527" xr:uid="{00000000-0005-0000-0000-0000233F0000}"/>
    <cellStyle name="Normal 2 3 6 2 2 3 2 2 2 3 2" xfId="13528" xr:uid="{00000000-0005-0000-0000-0000243F0000}"/>
    <cellStyle name="Normal 2 3 6 2 2 3 2 2 2 4" xfId="13529" xr:uid="{00000000-0005-0000-0000-0000253F0000}"/>
    <cellStyle name="Normal 2 3 6 2 2 3 2 2 3" xfId="13530" xr:uid="{00000000-0005-0000-0000-0000263F0000}"/>
    <cellStyle name="Normal 2 3 6 2 2 3 2 2 3 2" xfId="13531" xr:uid="{00000000-0005-0000-0000-0000273F0000}"/>
    <cellStyle name="Normal 2 3 6 2 2 3 2 2 4" xfId="13532" xr:uid="{00000000-0005-0000-0000-0000283F0000}"/>
    <cellStyle name="Normal 2 3 6 2 2 3 2 2 4 2" xfId="13533" xr:uid="{00000000-0005-0000-0000-0000293F0000}"/>
    <cellStyle name="Normal 2 3 6 2 2 3 2 2 5" xfId="13534" xr:uid="{00000000-0005-0000-0000-00002A3F0000}"/>
    <cellStyle name="Normal 2 3 6 2 2 3 2 3" xfId="13535" xr:uid="{00000000-0005-0000-0000-00002B3F0000}"/>
    <cellStyle name="Normal 2 3 6 2 2 3 2 3 2" xfId="13536" xr:uid="{00000000-0005-0000-0000-00002C3F0000}"/>
    <cellStyle name="Normal 2 3 6 2 2 3 2 3 2 2" xfId="13537" xr:uid="{00000000-0005-0000-0000-00002D3F0000}"/>
    <cellStyle name="Normal 2 3 6 2 2 3 2 3 3" xfId="13538" xr:uid="{00000000-0005-0000-0000-00002E3F0000}"/>
    <cellStyle name="Normal 2 3 6 2 2 3 2 3 3 2" xfId="13539" xr:uid="{00000000-0005-0000-0000-00002F3F0000}"/>
    <cellStyle name="Normal 2 3 6 2 2 3 2 3 4" xfId="13540" xr:uid="{00000000-0005-0000-0000-0000303F0000}"/>
    <cellStyle name="Normal 2 3 6 2 2 3 2 4" xfId="13541" xr:uid="{00000000-0005-0000-0000-0000313F0000}"/>
    <cellStyle name="Normal 2 3 6 2 2 3 2 4 2" xfId="13542" xr:uid="{00000000-0005-0000-0000-0000323F0000}"/>
    <cellStyle name="Normal 2 3 6 2 2 3 2 5" xfId="13543" xr:uid="{00000000-0005-0000-0000-0000333F0000}"/>
    <cellStyle name="Normal 2 3 6 2 2 3 2 5 2" xfId="13544" xr:uid="{00000000-0005-0000-0000-0000343F0000}"/>
    <cellStyle name="Normal 2 3 6 2 2 3 2 6" xfId="13545" xr:uid="{00000000-0005-0000-0000-0000353F0000}"/>
    <cellStyle name="Normal 2 3 6 2 2 3 3" xfId="13546" xr:uid="{00000000-0005-0000-0000-0000363F0000}"/>
    <cellStyle name="Normal 2 3 6 2 2 3 3 2" xfId="13547" xr:uid="{00000000-0005-0000-0000-0000373F0000}"/>
    <cellStyle name="Normal 2 3 6 2 2 3 3 2 2" xfId="13548" xr:uid="{00000000-0005-0000-0000-0000383F0000}"/>
    <cellStyle name="Normal 2 3 6 2 2 3 3 2 2 2" xfId="13549" xr:uid="{00000000-0005-0000-0000-0000393F0000}"/>
    <cellStyle name="Normal 2 3 6 2 2 3 3 2 3" xfId="13550" xr:uid="{00000000-0005-0000-0000-00003A3F0000}"/>
    <cellStyle name="Normal 2 3 6 2 2 3 3 2 3 2" xfId="13551" xr:uid="{00000000-0005-0000-0000-00003B3F0000}"/>
    <cellStyle name="Normal 2 3 6 2 2 3 3 2 4" xfId="13552" xr:uid="{00000000-0005-0000-0000-00003C3F0000}"/>
    <cellStyle name="Normal 2 3 6 2 2 3 3 3" xfId="13553" xr:uid="{00000000-0005-0000-0000-00003D3F0000}"/>
    <cellStyle name="Normal 2 3 6 2 2 3 3 3 2" xfId="13554" xr:uid="{00000000-0005-0000-0000-00003E3F0000}"/>
    <cellStyle name="Normal 2 3 6 2 2 3 3 4" xfId="13555" xr:uid="{00000000-0005-0000-0000-00003F3F0000}"/>
    <cellStyle name="Normal 2 3 6 2 2 3 3 4 2" xfId="13556" xr:uid="{00000000-0005-0000-0000-0000403F0000}"/>
    <cellStyle name="Normal 2 3 6 2 2 3 3 5" xfId="13557" xr:uid="{00000000-0005-0000-0000-0000413F0000}"/>
    <cellStyle name="Normal 2 3 6 2 2 3 4" xfId="13558" xr:uid="{00000000-0005-0000-0000-0000423F0000}"/>
    <cellStyle name="Normal 2 3 6 2 2 3 4 2" xfId="13559" xr:uid="{00000000-0005-0000-0000-0000433F0000}"/>
    <cellStyle name="Normal 2 3 6 2 2 3 4 2 2" xfId="13560" xr:uid="{00000000-0005-0000-0000-0000443F0000}"/>
    <cellStyle name="Normal 2 3 6 2 2 3 4 3" xfId="13561" xr:uid="{00000000-0005-0000-0000-0000453F0000}"/>
    <cellStyle name="Normal 2 3 6 2 2 3 4 3 2" xfId="13562" xr:uid="{00000000-0005-0000-0000-0000463F0000}"/>
    <cellStyle name="Normal 2 3 6 2 2 3 4 4" xfId="13563" xr:uid="{00000000-0005-0000-0000-0000473F0000}"/>
    <cellStyle name="Normal 2 3 6 2 2 3 5" xfId="13564" xr:uid="{00000000-0005-0000-0000-0000483F0000}"/>
    <cellStyle name="Normal 2 3 6 2 2 3 5 2" xfId="13565" xr:uid="{00000000-0005-0000-0000-0000493F0000}"/>
    <cellStyle name="Normal 2 3 6 2 2 3 6" xfId="13566" xr:uid="{00000000-0005-0000-0000-00004A3F0000}"/>
    <cellStyle name="Normal 2 3 6 2 2 3 6 2" xfId="13567" xr:uid="{00000000-0005-0000-0000-00004B3F0000}"/>
    <cellStyle name="Normal 2 3 6 2 2 3 7" xfId="13568" xr:uid="{00000000-0005-0000-0000-00004C3F0000}"/>
    <cellStyle name="Normal 2 3 6 2 2 4" xfId="13569" xr:uid="{00000000-0005-0000-0000-00004D3F0000}"/>
    <cellStyle name="Normal 2 3 6 2 2 4 2" xfId="13570" xr:uid="{00000000-0005-0000-0000-00004E3F0000}"/>
    <cellStyle name="Normal 2 3 6 2 2 4 2 2" xfId="13571" xr:uid="{00000000-0005-0000-0000-00004F3F0000}"/>
    <cellStyle name="Normal 2 3 6 2 2 4 2 2 2" xfId="13572" xr:uid="{00000000-0005-0000-0000-0000503F0000}"/>
    <cellStyle name="Normal 2 3 6 2 2 4 2 2 2 2" xfId="13573" xr:uid="{00000000-0005-0000-0000-0000513F0000}"/>
    <cellStyle name="Normal 2 3 6 2 2 4 2 2 3" xfId="13574" xr:uid="{00000000-0005-0000-0000-0000523F0000}"/>
    <cellStyle name="Normal 2 3 6 2 2 4 2 2 3 2" xfId="13575" xr:uid="{00000000-0005-0000-0000-0000533F0000}"/>
    <cellStyle name="Normal 2 3 6 2 2 4 2 2 4" xfId="13576" xr:uid="{00000000-0005-0000-0000-0000543F0000}"/>
    <cellStyle name="Normal 2 3 6 2 2 4 2 3" xfId="13577" xr:uid="{00000000-0005-0000-0000-0000553F0000}"/>
    <cellStyle name="Normal 2 3 6 2 2 4 2 3 2" xfId="13578" xr:uid="{00000000-0005-0000-0000-0000563F0000}"/>
    <cellStyle name="Normal 2 3 6 2 2 4 2 4" xfId="13579" xr:uid="{00000000-0005-0000-0000-0000573F0000}"/>
    <cellStyle name="Normal 2 3 6 2 2 4 2 4 2" xfId="13580" xr:uid="{00000000-0005-0000-0000-0000583F0000}"/>
    <cellStyle name="Normal 2 3 6 2 2 4 2 5" xfId="13581" xr:uid="{00000000-0005-0000-0000-0000593F0000}"/>
    <cellStyle name="Normal 2 3 6 2 2 4 3" xfId="13582" xr:uid="{00000000-0005-0000-0000-00005A3F0000}"/>
    <cellStyle name="Normal 2 3 6 2 2 4 3 2" xfId="13583" xr:uid="{00000000-0005-0000-0000-00005B3F0000}"/>
    <cellStyle name="Normal 2 3 6 2 2 4 3 2 2" xfId="13584" xr:uid="{00000000-0005-0000-0000-00005C3F0000}"/>
    <cellStyle name="Normal 2 3 6 2 2 4 3 3" xfId="13585" xr:uid="{00000000-0005-0000-0000-00005D3F0000}"/>
    <cellStyle name="Normal 2 3 6 2 2 4 3 3 2" xfId="13586" xr:uid="{00000000-0005-0000-0000-00005E3F0000}"/>
    <cellStyle name="Normal 2 3 6 2 2 4 3 4" xfId="13587" xr:uid="{00000000-0005-0000-0000-00005F3F0000}"/>
    <cellStyle name="Normal 2 3 6 2 2 4 4" xfId="13588" xr:uid="{00000000-0005-0000-0000-0000603F0000}"/>
    <cellStyle name="Normal 2 3 6 2 2 4 4 2" xfId="13589" xr:uid="{00000000-0005-0000-0000-0000613F0000}"/>
    <cellStyle name="Normal 2 3 6 2 2 4 5" xfId="13590" xr:uid="{00000000-0005-0000-0000-0000623F0000}"/>
    <cellStyle name="Normal 2 3 6 2 2 4 5 2" xfId="13591" xr:uid="{00000000-0005-0000-0000-0000633F0000}"/>
    <cellStyle name="Normal 2 3 6 2 2 4 6" xfId="13592" xr:uid="{00000000-0005-0000-0000-0000643F0000}"/>
    <cellStyle name="Normal 2 3 6 2 2 5" xfId="13593" xr:uid="{00000000-0005-0000-0000-0000653F0000}"/>
    <cellStyle name="Normal 2 3 6 2 2 5 2" xfId="13594" xr:uid="{00000000-0005-0000-0000-0000663F0000}"/>
    <cellStyle name="Normal 2 3 6 2 2 5 2 2" xfId="13595" xr:uid="{00000000-0005-0000-0000-0000673F0000}"/>
    <cellStyle name="Normal 2 3 6 2 2 5 2 2 2" xfId="13596" xr:uid="{00000000-0005-0000-0000-0000683F0000}"/>
    <cellStyle name="Normal 2 3 6 2 2 5 2 3" xfId="13597" xr:uid="{00000000-0005-0000-0000-0000693F0000}"/>
    <cellStyle name="Normal 2 3 6 2 2 5 2 3 2" xfId="13598" xr:uid="{00000000-0005-0000-0000-00006A3F0000}"/>
    <cellStyle name="Normal 2 3 6 2 2 5 2 4" xfId="13599" xr:uid="{00000000-0005-0000-0000-00006B3F0000}"/>
    <cellStyle name="Normal 2 3 6 2 2 5 3" xfId="13600" xr:uid="{00000000-0005-0000-0000-00006C3F0000}"/>
    <cellStyle name="Normal 2 3 6 2 2 5 3 2" xfId="13601" xr:uid="{00000000-0005-0000-0000-00006D3F0000}"/>
    <cellStyle name="Normal 2 3 6 2 2 5 4" xfId="13602" xr:uid="{00000000-0005-0000-0000-00006E3F0000}"/>
    <cellStyle name="Normal 2 3 6 2 2 5 4 2" xfId="13603" xr:uid="{00000000-0005-0000-0000-00006F3F0000}"/>
    <cellStyle name="Normal 2 3 6 2 2 5 5" xfId="13604" xr:uid="{00000000-0005-0000-0000-0000703F0000}"/>
    <cellStyle name="Normal 2 3 6 2 2 6" xfId="13605" xr:uid="{00000000-0005-0000-0000-0000713F0000}"/>
    <cellStyle name="Normal 2 3 6 2 2 6 2" xfId="13606" xr:uid="{00000000-0005-0000-0000-0000723F0000}"/>
    <cellStyle name="Normal 2 3 6 2 2 6 2 2" xfId="13607" xr:uid="{00000000-0005-0000-0000-0000733F0000}"/>
    <cellStyle name="Normal 2 3 6 2 2 6 3" xfId="13608" xr:uid="{00000000-0005-0000-0000-0000743F0000}"/>
    <cellStyle name="Normal 2 3 6 2 2 6 3 2" xfId="13609" xr:uid="{00000000-0005-0000-0000-0000753F0000}"/>
    <cellStyle name="Normal 2 3 6 2 2 6 4" xfId="13610" xr:uid="{00000000-0005-0000-0000-0000763F0000}"/>
    <cellStyle name="Normal 2 3 6 2 2 7" xfId="13611" xr:uid="{00000000-0005-0000-0000-0000773F0000}"/>
    <cellStyle name="Normal 2 3 6 2 2 7 2" xfId="13612" xr:uid="{00000000-0005-0000-0000-0000783F0000}"/>
    <cellStyle name="Normal 2 3 6 2 2 8" xfId="13613" xr:uid="{00000000-0005-0000-0000-0000793F0000}"/>
    <cellStyle name="Normal 2 3 6 2 2 8 2" xfId="13614" xr:uid="{00000000-0005-0000-0000-00007A3F0000}"/>
    <cellStyle name="Normal 2 3 6 2 2 9" xfId="13615" xr:uid="{00000000-0005-0000-0000-00007B3F0000}"/>
    <cellStyle name="Normal 2 3 6 2 3" xfId="13616" xr:uid="{00000000-0005-0000-0000-00007C3F0000}"/>
    <cellStyle name="Normal 2 3 6 2 3 2" xfId="13617" xr:uid="{00000000-0005-0000-0000-00007D3F0000}"/>
    <cellStyle name="Normal 2 3 6 2 3 2 2" xfId="13618" xr:uid="{00000000-0005-0000-0000-00007E3F0000}"/>
    <cellStyle name="Normal 2 3 6 2 3 2 2 2" xfId="13619" xr:uid="{00000000-0005-0000-0000-00007F3F0000}"/>
    <cellStyle name="Normal 2 3 6 2 3 2 2 2 2" xfId="13620" xr:uid="{00000000-0005-0000-0000-0000803F0000}"/>
    <cellStyle name="Normal 2 3 6 2 3 2 2 2 2 2" xfId="13621" xr:uid="{00000000-0005-0000-0000-0000813F0000}"/>
    <cellStyle name="Normal 2 3 6 2 3 2 2 2 3" xfId="13622" xr:uid="{00000000-0005-0000-0000-0000823F0000}"/>
    <cellStyle name="Normal 2 3 6 2 3 2 2 2 3 2" xfId="13623" xr:uid="{00000000-0005-0000-0000-0000833F0000}"/>
    <cellStyle name="Normal 2 3 6 2 3 2 2 2 4" xfId="13624" xr:uid="{00000000-0005-0000-0000-0000843F0000}"/>
    <cellStyle name="Normal 2 3 6 2 3 2 2 3" xfId="13625" xr:uid="{00000000-0005-0000-0000-0000853F0000}"/>
    <cellStyle name="Normal 2 3 6 2 3 2 2 3 2" xfId="13626" xr:uid="{00000000-0005-0000-0000-0000863F0000}"/>
    <cellStyle name="Normal 2 3 6 2 3 2 2 4" xfId="13627" xr:uid="{00000000-0005-0000-0000-0000873F0000}"/>
    <cellStyle name="Normal 2 3 6 2 3 2 2 4 2" xfId="13628" xr:uid="{00000000-0005-0000-0000-0000883F0000}"/>
    <cellStyle name="Normal 2 3 6 2 3 2 2 5" xfId="13629" xr:uid="{00000000-0005-0000-0000-0000893F0000}"/>
    <cellStyle name="Normal 2 3 6 2 3 2 3" xfId="13630" xr:uid="{00000000-0005-0000-0000-00008A3F0000}"/>
    <cellStyle name="Normal 2 3 6 2 3 2 3 2" xfId="13631" xr:uid="{00000000-0005-0000-0000-00008B3F0000}"/>
    <cellStyle name="Normal 2 3 6 2 3 2 3 2 2" xfId="13632" xr:uid="{00000000-0005-0000-0000-00008C3F0000}"/>
    <cellStyle name="Normal 2 3 6 2 3 2 3 3" xfId="13633" xr:uid="{00000000-0005-0000-0000-00008D3F0000}"/>
    <cellStyle name="Normal 2 3 6 2 3 2 3 3 2" xfId="13634" xr:uid="{00000000-0005-0000-0000-00008E3F0000}"/>
    <cellStyle name="Normal 2 3 6 2 3 2 3 4" xfId="13635" xr:uid="{00000000-0005-0000-0000-00008F3F0000}"/>
    <cellStyle name="Normal 2 3 6 2 3 2 4" xfId="13636" xr:uid="{00000000-0005-0000-0000-0000903F0000}"/>
    <cellStyle name="Normal 2 3 6 2 3 2 4 2" xfId="13637" xr:uid="{00000000-0005-0000-0000-0000913F0000}"/>
    <cellStyle name="Normal 2 3 6 2 3 2 5" xfId="13638" xr:uid="{00000000-0005-0000-0000-0000923F0000}"/>
    <cellStyle name="Normal 2 3 6 2 3 2 5 2" xfId="13639" xr:uid="{00000000-0005-0000-0000-0000933F0000}"/>
    <cellStyle name="Normal 2 3 6 2 3 2 6" xfId="13640" xr:uid="{00000000-0005-0000-0000-0000943F0000}"/>
    <cellStyle name="Normal 2 3 6 2 3 3" xfId="13641" xr:uid="{00000000-0005-0000-0000-0000953F0000}"/>
    <cellStyle name="Normal 2 3 6 2 3 3 2" xfId="13642" xr:uid="{00000000-0005-0000-0000-0000963F0000}"/>
    <cellStyle name="Normal 2 3 6 2 3 3 2 2" xfId="13643" xr:uid="{00000000-0005-0000-0000-0000973F0000}"/>
    <cellStyle name="Normal 2 3 6 2 3 3 2 2 2" xfId="13644" xr:uid="{00000000-0005-0000-0000-0000983F0000}"/>
    <cellStyle name="Normal 2 3 6 2 3 3 2 3" xfId="13645" xr:uid="{00000000-0005-0000-0000-0000993F0000}"/>
    <cellStyle name="Normal 2 3 6 2 3 3 2 3 2" xfId="13646" xr:uid="{00000000-0005-0000-0000-00009A3F0000}"/>
    <cellStyle name="Normal 2 3 6 2 3 3 2 4" xfId="13647" xr:uid="{00000000-0005-0000-0000-00009B3F0000}"/>
    <cellStyle name="Normal 2 3 6 2 3 3 3" xfId="13648" xr:uid="{00000000-0005-0000-0000-00009C3F0000}"/>
    <cellStyle name="Normal 2 3 6 2 3 3 3 2" xfId="13649" xr:uid="{00000000-0005-0000-0000-00009D3F0000}"/>
    <cellStyle name="Normal 2 3 6 2 3 3 4" xfId="13650" xr:uid="{00000000-0005-0000-0000-00009E3F0000}"/>
    <cellStyle name="Normal 2 3 6 2 3 3 4 2" xfId="13651" xr:uid="{00000000-0005-0000-0000-00009F3F0000}"/>
    <cellStyle name="Normal 2 3 6 2 3 3 5" xfId="13652" xr:uid="{00000000-0005-0000-0000-0000A03F0000}"/>
    <cellStyle name="Normal 2 3 6 2 3 4" xfId="13653" xr:uid="{00000000-0005-0000-0000-0000A13F0000}"/>
    <cellStyle name="Normal 2 3 6 2 3 4 2" xfId="13654" xr:uid="{00000000-0005-0000-0000-0000A23F0000}"/>
    <cellStyle name="Normal 2 3 6 2 3 4 2 2" xfId="13655" xr:uid="{00000000-0005-0000-0000-0000A33F0000}"/>
    <cellStyle name="Normal 2 3 6 2 3 4 3" xfId="13656" xr:uid="{00000000-0005-0000-0000-0000A43F0000}"/>
    <cellStyle name="Normal 2 3 6 2 3 4 3 2" xfId="13657" xr:uid="{00000000-0005-0000-0000-0000A53F0000}"/>
    <cellStyle name="Normal 2 3 6 2 3 4 4" xfId="13658" xr:uid="{00000000-0005-0000-0000-0000A63F0000}"/>
    <cellStyle name="Normal 2 3 6 2 3 5" xfId="13659" xr:uid="{00000000-0005-0000-0000-0000A73F0000}"/>
    <cellStyle name="Normal 2 3 6 2 3 5 2" xfId="13660" xr:uid="{00000000-0005-0000-0000-0000A83F0000}"/>
    <cellStyle name="Normal 2 3 6 2 3 6" xfId="13661" xr:uid="{00000000-0005-0000-0000-0000A93F0000}"/>
    <cellStyle name="Normal 2 3 6 2 3 6 2" xfId="13662" xr:uid="{00000000-0005-0000-0000-0000AA3F0000}"/>
    <cellStyle name="Normal 2 3 6 2 3 7" xfId="13663" xr:uid="{00000000-0005-0000-0000-0000AB3F0000}"/>
    <cellStyle name="Normal 2 3 6 2 4" xfId="13664" xr:uid="{00000000-0005-0000-0000-0000AC3F0000}"/>
    <cellStyle name="Normal 2 3 6 2 4 2" xfId="13665" xr:uid="{00000000-0005-0000-0000-0000AD3F0000}"/>
    <cellStyle name="Normal 2 3 6 2 4 2 2" xfId="13666" xr:uid="{00000000-0005-0000-0000-0000AE3F0000}"/>
    <cellStyle name="Normal 2 3 6 2 4 2 2 2" xfId="13667" xr:uid="{00000000-0005-0000-0000-0000AF3F0000}"/>
    <cellStyle name="Normal 2 3 6 2 4 2 2 2 2" xfId="13668" xr:uid="{00000000-0005-0000-0000-0000B03F0000}"/>
    <cellStyle name="Normal 2 3 6 2 4 2 2 2 2 2" xfId="13669" xr:uid="{00000000-0005-0000-0000-0000B13F0000}"/>
    <cellStyle name="Normal 2 3 6 2 4 2 2 2 3" xfId="13670" xr:uid="{00000000-0005-0000-0000-0000B23F0000}"/>
    <cellStyle name="Normal 2 3 6 2 4 2 2 2 3 2" xfId="13671" xr:uid="{00000000-0005-0000-0000-0000B33F0000}"/>
    <cellStyle name="Normal 2 3 6 2 4 2 2 2 4" xfId="13672" xr:uid="{00000000-0005-0000-0000-0000B43F0000}"/>
    <cellStyle name="Normal 2 3 6 2 4 2 2 3" xfId="13673" xr:uid="{00000000-0005-0000-0000-0000B53F0000}"/>
    <cellStyle name="Normal 2 3 6 2 4 2 2 3 2" xfId="13674" xr:uid="{00000000-0005-0000-0000-0000B63F0000}"/>
    <cellStyle name="Normal 2 3 6 2 4 2 2 4" xfId="13675" xr:uid="{00000000-0005-0000-0000-0000B73F0000}"/>
    <cellStyle name="Normal 2 3 6 2 4 2 2 4 2" xfId="13676" xr:uid="{00000000-0005-0000-0000-0000B83F0000}"/>
    <cellStyle name="Normal 2 3 6 2 4 2 2 5" xfId="13677" xr:uid="{00000000-0005-0000-0000-0000B93F0000}"/>
    <cellStyle name="Normal 2 3 6 2 4 2 3" xfId="13678" xr:uid="{00000000-0005-0000-0000-0000BA3F0000}"/>
    <cellStyle name="Normal 2 3 6 2 4 2 3 2" xfId="13679" xr:uid="{00000000-0005-0000-0000-0000BB3F0000}"/>
    <cellStyle name="Normal 2 3 6 2 4 2 3 2 2" xfId="13680" xr:uid="{00000000-0005-0000-0000-0000BC3F0000}"/>
    <cellStyle name="Normal 2 3 6 2 4 2 3 3" xfId="13681" xr:uid="{00000000-0005-0000-0000-0000BD3F0000}"/>
    <cellStyle name="Normal 2 3 6 2 4 2 3 3 2" xfId="13682" xr:uid="{00000000-0005-0000-0000-0000BE3F0000}"/>
    <cellStyle name="Normal 2 3 6 2 4 2 3 4" xfId="13683" xr:uid="{00000000-0005-0000-0000-0000BF3F0000}"/>
    <cellStyle name="Normal 2 3 6 2 4 2 4" xfId="13684" xr:uid="{00000000-0005-0000-0000-0000C03F0000}"/>
    <cellStyle name="Normal 2 3 6 2 4 2 4 2" xfId="13685" xr:uid="{00000000-0005-0000-0000-0000C13F0000}"/>
    <cellStyle name="Normal 2 3 6 2 4 2 5" xfId="13686" xr:uid="{00000000-0005-0000-0000-0000C23F0000}"/>
    <cellStyle name="Normal 2 3 6 2 4 2 5 2" xfId="13687" xr:uid="{00000000-0005-0000-0000-0000C33F0000}"/>
    <cellStyle name="Normal 2 3 6 2 4 2 6" xfId="13688" xr:uid="{00000000-0005-0000-0000-0000C43F0000}"/>
    <cellStyle name="Normal 2 3 6 2 4 3" xfId="13689" xr:uid="{00000000-0005-0000-0000-0000C53F0000}"/>
    <cellStyle name="Normal 2 3 6 2 4 3 2" xfId="13690" xr:uid="{00000000-0005-0000-0000-0000C63F0000}"/>
    <cellStyle name="Normal 2 3 6 2 4 3 2 2" xfId="13691" xr:uid="{00000000-0005-0000-0000-0000C73F0000}"/>
    <cellStyle name="Normal 2 3 6 2 4 3 2 2 2" xfId="13692" xr:uid="{00000000-0005-0000-0000-0000C83F0000}"/>
    <cellStyle name="Normal 2 3 6 2 4 3 2 3" xfId="13693" xr:uid="{00000000-0005-0000-0000-0000C93F0000}"/>
    <cellStyle name="Normal 2 3 6 2 4 3 2 3 2" xfId="13694" xr:uid="{00000000-0005-0000-0000-0000CA3F0000}"/>
    <cellStyle name="Normal 2 3 6 2 4 3 2 4" xfId="13695" xr:uid="{00000000-0005-0000-0000-0000CB3F0000}"/>
    <cellStyle name="Normal 2 3 6 2 4 3 3" xfId="13696" xr:uid="{00000000-0005-0000-0000-0000CC3F0000}"/>
    <cellStyle name="Normal 2 3 6 2 4 3 3 2" xfId="13697" xr:uid="{00000000-0005-0000-0000-0000CD3F0000}"/>
    <cellStyle name="Normal 2 3 6 2 4 3 4" xfId="13698" xr:uid="{00000000-0005-0000-0000-0000CE3F0000}"/>
    <cellStyle name="Normal 2 3 6 2 4 3 4 2" xfId="13699" xr:uid="{00000000-0005-0000-0000-0000CF3F0000}"/>
    <cellStyle name="Normal 2 3 6 2 4 3 5" xfId="13700" xr:uid="{00000000-0005-0000-0000-0000D03F0000}"/>
    <cellStyle name="Normal 2 3 6 2 4 4" xfId="13701" xr:uid="{00000000-0005-0000-0000-0000D13F0000}"/>
    <cellStyle name="Normal 2 3 6 2 4 4 2" xfId="13702" xr:uid="{00000000-0005-0000-0000-0000D23F0000}"/>
    <cellStyle name="Normal 2 3 6 2 4 4 2 2" xfId="13703" xr:uid="{00000000-0005-0000-0000-0000D33F0000}"/>
    <cellStyle name="Normal 2 3 6 2 4 4 3" xfId="13704" xr:uid="{00000000-0005-0000-0000-0000D43F0000}"/>
    <cellStyle name="Normal 2 3 6 2 4 4 3 2" xfId="13705" xr:uid="{00000000-0005-0000-0000-0000D53F0000}"/>
    <cellStyle name="Normal 2 3 6 2 4 4 4" xfId="13706" xr:uid="{00000000-0005-0000-0000-0000D63F0000}"/>
    <cellStyle name="Normal 2 3 6 2 4 5" xfId="13707" xr:uid="{00000000-0005-0000-0000-0000D73F0000}"/>
    <cellStyle name="Normal 2 3 6 2 4 5 2" xfId="13708" xr:uid="{00000000-0005-0000-0000-0000D83F0000}"/>
    <cellStyle name="Normal 2 3 6 2 4 6" xfId="13709" xr:uid="{00000000-0005-0000-0000-0000D93F0000}"/>
    <cellStyle name="Normal 2 3 6 2 4 6 2" xfId="13710" xr:uid="{00000000-0005-0000-0000-0000DA3F0000}"/>
    <cellStyle name="Normal 2 3 6 2 4 7" xfId="13711" xr:uid="{00000000-0005-0000-0000-0000DB3F0000}"/>
    <cellStyle name="Normal 2 3 6 2 5" xfId="13712" xr:uid="{00000000-0005-0000-0000-0000DC3F0000}"/>
    <cellStyle name="Normal 2 3 6 2 5 2" xfId="13713" xr:uid="{00000000-0005-0000-0000-0000DD3F0000}"/>
    <cellStyle name="Normal 2 3 6 2 5 2 2" xfId="13714" xr:uid="{00000000-0005-0000-0000-0000DE3F0000}"/>
    <cellStyle name="Normal 2 3 6 2 5 2 2 2" xfId="13715" xr:uid="{00000000-0005-0000-0000-0000DF3F0000}"/>
    <cellStyle name="Normal 2 3 6 2 5 2 2 2 2" xfId="13716" xr:uid="{00000000-0005-0000-0000-0000E03F0000}"/>
    <cellStyle name="Normal 2 3 6 2 5 2 2 3" xfId="13717" xr:uid="{00000000-0005-0000-0000-0000E13F0000}"/>
    <cellStyle name="Normal 2 3 6 2 5 2 2 3 2" xfId="13718" xr:uid="{00000000-0005-0000-0000-0000E23F0000}"/>
    <cellStyle name="Normal 2 3 6 2 5 2 2 4" xfId="13719" xr:uid="{00000000-0005-0000-0000-0000E33F0000}"/>
    <cellStyle name="Normal 2 3 6 2 5 2 3" xfId="13720" xr:uid="{00000000-0005-0000-0000-0000E43F0000}"/>
    <cellStyle name="Normal 2 3 6 2 5 2 3 2" xfId="13721" xr:uid="{00000000-0005-0000-0000-0000E53F0000}"/>
    <cellStyle name="Normal 2 3 6 2 5 2 4" xfId="13722" xr:uid="{00000000-0005-0000-0000-0000E63F0000}"/>
    <cellStyle name="Normal 2 3 6 2 5 2 4 2" xfId="13723" xr:uid="{00000000-0005-0000-0000-0000E73F0000}"/>
    <cellStyle name="Normal 2 3 6 2 5 2 5" xfId="13724" xr:uid="{00000000-0005-0000-0000-0000E83F0000}"/>
    <cellStyle name="Normal 2 3 6 2 5 3" xfId="13725" xr:uid="{00000000-0005-0000-0000-0000E93F0000}"/>
    <cellStyle name="Normal 2 3 6 2 5 3 2" xfId="13726" xr:uid="{00000000-0005-0000-0000-0000EA3F0000}"/>
    <cellStyle name="Normal 2 3 6 2 5 3 2 2" xfId="13727" xr:uid="{00000000-0005-0000-0000-0000EB3F0000}"/>
    <cellStyle name="Normal 2 3 6 2 5 3 3" xfId="13728" xr:uid="{00000000-0005-0000-0000-0000EC3F0000}"/>
    <cellStyle name="Normal 2 3 6 2 5 3 3 2" xfId="13729" xr:uid="{00000000-0005-0000-0000-0000ED3F0000}"/>
    <cellStyle name="Normal 2 3 6 2 5 3 4" xfId="13730" xr:uid="{00000000-0005-0000-0000-0000EE3F0000}"/>
    <cellStyle name="Normal 2 3 6 2 5 4" xfId="13731" xr:uid="{00000000-0005-0000-0000-0000EF3F0000}"/>
    <cellStyle name="Normal 2 3 6 2 5 4 2" xfId="13732" xr:uid="{00000000-0005-0000-0000-0000F03F0000}"/>
    <cellStyle name="Normal 2 3 6 2 5 5" xfId="13733" xr:uid="{00000000-0005-0000-0000-0000F13F0000}"/>
    <cellStyle name="Normal 2 3 6 2 5 5 2" xfId="13734" xr:uid="{00000000-0005-0000-0000-0000F23F0000}"/>
    <cellStyle name="Normal 2 3 6 2 5 6" xfId="13735" xr:uid="{00000000-0005-0000-0000-0000F33F0000}"/>
    <cellStyle name="Normal 2 3 6 2 6" xfId="13736" xr:uid="{00000000-0005-0000-0000-0000F43F0000}"/>
    <cellStyle name="Normal 2 3 6 2 6 2" xfId="13737" xr:uid="{00000000-0005-0000-0000-0000F53F0000}"/>
    <cellStyle name="Normal 2 3 6 2 6 2 2" xfId="13738" xr:uid="{00000000-0005-0000-0000-0000F63F0000}"/>
    <cellStyle name="Normal 2 3 6 2 6 2 2 2" xfId="13739" xr:uid="{00000000-0005-0000-0000-0000F73F0000}"/>
    <cellStyle name="Normal 2 3 6 2 6 2 3" xfId="13740" xr:uid="{00000000-0005-0000-0000-0000F83F0000}"/>
    <cellStyle name="Normal 2 3 6 2 6 2 3 2" xfId="13741" xr:uid="{00000000-0005-0000-0000-0000F93F0000}"/>
    <cellStyle name="Normal 2 3 6 2 6 2 4" xfId="13742" xr:uid="{00000000-0005-0000-0000-0000FA3F0000}"/>
    <cellStyle name="Normal 2 3 6 2 6 3" xfId="13743" xr:uid="{00000000-0005-0000-0000-0000FB3F0000}"/>
    <cellStyle name="Normal 2 3 6 2 6 3 2" xfId="13744" xr:uid="{00000000-0005-0000-0000-0000FC3F0000}"/>
    <cellStyle name="Normal 2 3 6 2 6 4" xfId="13745" xr:uid="{00000000-0005-0000-0000-0000FD3F0000}"/>
    <cellStyle name="Normal 2 3 6 2 6 4 2" xfId="13746" xr:uid="{00000000-0005-0000-0000-0000FE3F0000}"/>
    <cellStyle name="Normal 2 3 6 2 6 5" xfId="13747" xr:uid="{00000000-0005-0000-0000-0000FF3F0000}"/>
    <cellStyle name="Normal 2 3 6 2 7" xfId="13748" xr:uid="{00000000-0005-0000-0000-000000400000}"/>
    <cellStyle name="Normal 2 3 6 2 7 2" xfId="13749" xr:uid="{00000000-0005-0000-0000-000001400000}"/>
    <cellStyle name="Normal 2 3 6 2 7 2 2" xfId="13750" xr:uid="{00000000-0005-0000-0000-000002400000}"/>
    <cellStyle name="Normal 2 3 6 2 7 3" xfId="13751" xr:uid="{00000000-0005-0000-0000-000003400000}"/>
    <cellStyle name="Normal 2 3 6 2 7 3 2" xfId="13752" xr:uid="{00000000-0005-0000-0000-000004400000}"/>
    <cellStyle name="Normal 2 3 6 2 7 4" xfId="13753" xr:uid="{00000000-0005-0000-0000-000005400000}"/>
    <cellStyle name="Normal 2 3 6 2 8" xfId="13754" xr:uid="{00000000-0005-0000-0000-000006400000}"/>
    <cellStyle name="Normal 2 3 6 2 8 2" xfId="13755" xr:uid="{00000000-0005-0000-0000-000007400000}"/>
    <cellStyle name="Normal 2 3 6 2 9" xfId="13756" xr:uid="{00000000-0005-0000-0000-000008400000}"/>
    <cellStyle name="Normal 2 3 6 2 9 2" xfId="13757" xr:uid="{00000000-0005-0000-0000-000009400000}"/>
    <cellStyle name="Normal 2 3 6 3" xfId="4428" xr:uid="{00000000-0005-0000-0000-00000A400000}"/>
    <cellStyle name="Normal 2 3 6 3 2" xfId="13758" xr:uid="{00000000-0005-0000-0000-00000B400000}"/>
    <cellStyle name="Normal 2 3 6 3 2 2" xfId="13759" xr:uid="{00000000-0005-0000-0000-00000C400000}"/>
    <cellStyle name="Normal 2 3 6 3 2 2 2" xfId="13760" xr:uid="{00000000-0005-0000-0000-00000D400000}"/>
    <cellStyle name="Normal 2 3 6 3 2 2 2 2" xfId="13761" xr:uid="{00000000-0005-0000-0000-00000E400000}"/>
    <cellStyle name="Normal 2 3 6 3 2 2 2 2 2" xfId="13762" xr:uid="{00000000-0005-0000-0000-00000F400000}"/>
    <cellStyle name="Normal 2 3 6 3 2 2 2 2 2 2" xfId="13763" xr:uid="{00000000-0005-0000-0000-000010400000}"/>
    <cellStyle name="Normal 2 3 6 3 2 2 2 2 3" xfId="13764" xr:uid="{00000000-0005-0000-0000-000011400000}"/>
    <cellStyle name="Normal 2 3 6 3 2 2 2 2 3 2" xfId="13765" xr:uid="{00000000-0005-0000-0000-000012400000}"/>
    <cellStyle name="Normal 2 3 6 3 2 2 2 2 4" xfId="13766" xr:uid="{00000000-0005-0000-0000-000013400000}"/>
    <cellStyle name="Normal 2 3 6 3 2 2 2 3" xfId="13767" xr:uid="{00000000-0005-0000-0000-000014400000}"/>
    <cellStyle name="Normal 2 3 6 3 2 2 2 3 2" xfId="13768" xr:uid="{00000000-0005-0000-0000-000015400000}"/>
    <cellStyle name="Normal 2 3 6 3 2 2 2 4" xfId="13769" xr:uid="{00000000-0005-0000-0000-000016400000}"/>
    <cellStyle name="Normal 2 3 6 3 2 2 2 4 2" xfId="13770" xr:uid="{00000000-0005-0000-0000-000017400000}"/>
    <cellStyle name="Normal 2 3 6 3 2 2 2 5" xfId="13771" xr:uid="{00000000-0005-0000-0000-000018400000}"/>
    <cellStyle name="Normal 2 3 6 3 2 2 3" xfId="13772" xr:uid="{00000000-0005-0000-0000-000019400000}"/>
    <cellStyle name="Normal 2 3 6 3 2 2 3 2" xfId="13773" xr:uid="{00000000-0005-0000-0000-00001A400000}"/>
    <cellStyle name="Normal 2 3 6 3 2 2 3 2 2" xfId="13774" xr:uid="{00000000-0005-0000-0000-00001B400000}"/>
    <cellStyle name="Normal 2 3 6 3 2 2 3 3" xfId="13775" xr:uid="{00000000-0005-0000-0000-00001C400000}"/>
    <cellStyle name="Normal 2 3 6 3 2 2 3 3 2" xfId="13776" xr:uid="{00000000-0005-0000-0000-00001D400000}"/>
    <cellStyle name="Normal 2 3 6 3 2 2 3 4" xfId="13777" xr:uid="{00000000-0005-0000-0000-00001E400000}"/>
    <cellStyle name="Normal 2 3 6 3 2 2 4" xfId="13778" xr:uid="{00000000-0005-0000-0000-00001F400000}"/>
    <cellStyle name="Normal 2 3 6 3 2 2 4 2" xfId="13779" xr:uid="{00000000-0005-0000-0000-000020400000}"/>
    <cellStyle name="Normal 2 3 6 3 2 2 5" xfId="13780" xr:uid="{00000000-0005-0000-0000-000021400000}"/>
    <cellStyle name="Normal 2 3 6 3 2 2 5 2" xfId="13781" xr:uid="{00000000-0005-0000-0000-000022400000}"/>
    <cellStyle name="Normal 2 3 6 3 2 2 6" xfId="13782" xr:uid="{00000000-0005-0000-0000-000023400000}"/>
    <cellStyle name="Normal 2 3 6 3 2 3" xfId="13783" xr:uid="{00000000-0005-0000-0000-000024400000}"/>
    <cellStyle name="Normal 2 3 6 3 2 3 2" xfId="13784" xr:uid="{00000000-0005-0000-0000-000025400000}"/>
    <cellStyle name="Normal 2 3 6 3 2 3 2 2" xfId="13785" xr:uid="{00000000-0005-0000-0000-000026400000}"/>
    <cellStyle name="Normal 2 3 6 3 2 3 2 2 2" xfId="13786" xr:uid="{00000000-0005-0000-0000-000027400000}"/>
    <cellStyle name="Normal 2 3 6 3 2 3 2 3" xfId="13787" xr:uid="{00000000-0005-0000-0000-000028400000}"/>
    <cellStyle name="Normal 2 3 6 3 2 3 2 3 2" xfId="13788" xr:uid="{00000000-0005-0000-0000-000029400000}"/>
    <cellStyle name="Normal 2 3 6 3 2 3 2 4" xfId="13789" xr:uid="{00000000-0005-0000-0000-00002A400000}"/>
    <cellStyle name="Normal 2 3 6 3 2 3 3" xfId="13790" xr:uid="{00000000-0005-0000-0000-00002B400000}"/>
    <cellStyle name="Normal 2 3 6 3 2 3 3 2" xfId="13791" xr:uid="{00000000-0005-0000-0000-00002C400000}"/>
    <cellStyle name="Normal 2 3 6 3 2 3 4" xfId="13792" xr:uid="{00000000-0005-0000-0000-00002D400000}"/>
    <cellStyle name="Normal 2 3 6 3 2 3 4 2" xfId="13793" xr:uid="{00000000-0005-0000-0000-00002E400000}"/>
    <cellStyle name="Normal 2 3 6 3 2 3 5" xfId="13794" xr:uid="{00000000-0005-0000-0000-00002F400000}"/>
    <cellStyle name="Normal 2 3 6 3 2 4" xfId="13795" xr:uid="{00000000-0005-0000-0000-000030400000}"/>
    <cellStyle name="Normal 2 3 6 3 2 4 2" xfId="13796" xr:uid="{00000000-0005-0000-0000-000031400000}"/>
    <cellStyle name="Normal 2 3 6 3 2 4 2 2" xfId="13797" xr:uid="{00000000-0005-0000-0000-000032400000}"/>
    <cellStyle name="Normal 2 3 6 3 2 4 3" xfId="13798" xr:uid="{00000000-0005-0000-0000-000033400000}"/>
    <cellStyle name="Normal 2 3 6 3 2 4 3 2" xfId="13799" xr:uid="{00000000-0005-0000-0000-000034400000}"/>
    <cellStyle name="Normal 2 3 6 3 2 4 4" xfId="13800" xr:uid="{00000000-0005-0000-0000-000035400000}"/>
    <cellStyle name="Normal 2 3 6 3 2 5" xfId="13801" xr:uid="{00000000-0005-0000-0000-000036400000}"/>
    <cellStyle name="Normal 2 3 6 3 2 5 2" xfId="13802" xr:uid="{00000000-0005-0000-0000-000037400000}"/>
    <cellStyle name="Normal 2 3 6 3 2 6" xfId="13803" xr:uid="{00000000-0005-0000-0000-000038400000}"/>
    <cellStyle name="Normal 2 3 6 3 2 6 2" xfId="13804" xr:uid="{00000000-0005-0000-0000-000039400000}"/>
    <cellStyle name="Normal 2 3 6 3 2 7" xfId="13805" xr:uid="{00000000-0005-0000-0000-00003A400000}"/>
    <cellStyle name="Normal 2 3 6 3 3" xfId="13806" xr:uid="{00000000-0005-0000-0000-00003B400000}"/>
    <cellStyle name="Normal 2 3 6 3 3 2" xfId="13807" xr:uid="{00000000-0005-0000-0000-00003C400000}"/>
    <cellStyle name="Normal 2 3 6 3 3 2 2" xfId="13808" xr:uid="{00000000-0005-0000-0000-00003D400000}"/>
    <cellStyle name="Normal 2 3 6 3 3 2 2 2" xfId="13809" xr:uid="{00000000-0005-0000-0000-00003E400000}"/>
    <cellStyle name="Normal 2 3 6 3 3 2 2 2 2" xfId="13810" xr:uid="{00000000-0005-0000-0000-00003F400000}"/>
    <cellStyle name="Normal 2 3 6 3 3 2 2 2 2 2" xfId="13811" xr:uid="{00000000-0005-0000-0000-000040400000}"/>
    <cellStyle name="Normal 2 3 6 3 3 2 2 2 3" xfId="13812" xr:uid="{00000000-0005-0000-0000-000041400000}"/>
    <cellStyle name="Normal 2 3 6 3 3 2 2 2 3 2" xfId="13813" xr:uid="{00000000-0005-0000-0000-000042400000}"/>
    <cellStyle name="Normal 2 3 6 3 3 2 2 2 4" xfId="13814" xr:uid="{00000000-0005-0000-0000-000043400000}"/>
    <cellStyle name="Normal 2 3 6 3 3 2 2 3" xfId="13815" xr:uid="{00000000-0005-0000-0000-000044400000}"/>
    <cellStyle name="Normal 2 3 6 3 3 2 2 3 2" xfId="13816" xr:uid="{00000000-0005-0000-0000-000045400000}"/>
    <cellStyle name="Normal 2 3 6 3 3 2 2 4" xfId="13817" xr:uid="{00000000-0005-0000-0000-000046400000}"/>
    <cellStyle name="Normal 2 3 6 3 3 2 2 4 2" xfId="13818" xr:uid="{00000000-0005-0000-0000-000047400000}"/>
    <cellStyle name="Normal 2 3 6 3 3 2 2 5" xfId="13819" xr:uid="{00000000-0005-0000-0000-000048400000}"/>
    <cellStyle name="Normal 2 3 6 3 3 2 3" xfId="13820" xr:uid="{00000000-0005-0000-0000-000049400000}"/>
    <cellStyle name="Normal 2 3 6 3 3 2 3 2" xfId="13821" xr:uid="{00000000-0005-0000-0000-00004A400000}"/>
    <cellStyle name="Normal 2 3 6 3 3 2 3 2 2" xfId="13822" xr:uid="{00000000-0005-0000-0000-00004B400000}"/>
    <cellStyle name="Normal 2 3 6 3 3 2 3 3" xfId="13823" xr:uid="{00000000-0005-0000-0000-00004C400000}"/>
    <cellStyle name="Normal 2 3 6 3 3 2 3 3 2" xfId="13824" xr:uid="{00000000-0005-0000-0000-00004D400000}"/>
    <cellStyle name="Normal 2 3 6 3 3 2 3 4" xfId="13825" xr:uid="{00000000-0005-0000-0000-00004E400000}"/>
    <cellStyle name="Normal 2 3 6 3 3 2 4" xfId="13826" xr:uid="{00000000-0005-0000-0000-00004F400000}"/>
    <cellStyle name="Normal 2 3 6 3 3 2 4 2" xfId="13827" xr:uid="{00000000-0005-0000-0000-000050400000}"/>
    <cellStyle name="Normal 2 3 6 3 3 2 5" xfId="13828" xr:uid="{00000000-0005-0000-0000-000051400000}"/>
    <cellStyle name="Normal 2 3 6 3 3 2 5 2" xfId="13829" xr:uid="{00000000-0005-0000-0000-000052400000}"/>
    <cellStyle name="Normal 2 3 6 3 3 2 6" xfId="13830" xr:uid="{00000000-0005-0000-0000-000053400000}"/>
    <cellStyle name="Normal 2 3 6 3 3 3" xfId="13831" xr:uid="{00000000-0005-0000-0000-000054400000}"/>
    <cellStyle name="Normal 2 3 6 3 3 3 2" xfId="13832" xr:uid="{00000000-0005-0000-0000-000055400000}"/>
    <cellStyle name="Normal 2 3 6 3 3 3 2 2" xfId="13833" xr:uid="{00000000-0005-0000-0000-000056400000}"/>
    <cellStyle name="Normal 2 3 6 3 3 3 2 2 2" xfId="13834" xr:uid="{00000000-0005-0000-0000-000057400000}"/>
    <cellStyle name="Normal 2 3 6 3 3 3 2 3" xfId="13835" xr:uid="{00000000-0005-0000-0000-000058400000}"/>
    <cellStyle name="Normal 2 3 6 3 3 3 2 3 2" xfId="13836" xr:uid="{00000000-0005-0000-0000-000059400000}"/>
    <cellStyle name="Normal 2 3 6 3 3 3 2 4" xfId="13837" xr:uid="{00000000-0005-0000-0000-00005A400000}"/>
    <cellStyle name="Normal 2 3 6 3 3 3 3" xfId="13838" xr:uid="{00000000-0005-0000-0000-00005B400000}"/>
    <cellStyle name="Normal 2 3 6 3 3 3 3 2" xfId="13839" xr:uid="{00000000-0005-0000-0000-00005C400000}"/>
    <cellStyle name="Normal 2 3 6 3 3 3 4" xfId="13840" xr:uid="{00000000-0005-0000-0000-00005D400000}"/>
    <cellStyle name="Normal 2 3 6 3 3 3 4 2" xfId="13841" xr:uid="{00000000-0005-0000-0000-00005E400000}"/>
    <cellStyle name="Normal 2 3 6 3 3 3 5" xfId="13842" xr:uid="{00000000-0005-0000-0000-00005F400000}"/>
    <cellStyle name="Normal 2 3 6 3 3 4" xfId="13843" xr:uid="{00000000-0005-0000-0000-000060400000}"/>
    <cellStyle name="Normal 2 3 6 3 3 4 2" xfId="13844" xr:uid="{00000000-0005-0000-0000-000061400000}"/>
    <cellStyle name="Normal 2 3 6 3 3 4 2 2" xfId="13845" xr:uid="{00000000-0005-0000-0000-000062400000}"/>
    <cellStyle name="Normal 2 3 6 3 3 4 3" xfId="13846" xr:uid="{00000000-0005-0000-0000-000063400000}"/>
    <cellStyle name="Normal 2 3 6 3 3 4 3 2" xfId="13847" xr:uid="{00000000-0005-0000-0000-000064400000}"/>
    <cellStyle name="Normal 2 3 6 3 3 4 4" xfId="13848" xr:uid="{00000000-0005-0000-0000-000065400000}"/>
    <cellStyle name="Normal 2 3 6 3 3 5" xfId="13849" xr:uid="{00000000-0005-0000-0000-000066400000}"/>
    <cellStyle name="Normal 2 3 6 3 3 5 2" xfId="13850" xr:uid="{00000000-0005-0000-0000-000067400000}"/>
    <cellStyle name="Normal 2 3 6 3 3 6" xfId="13851" xr:uid="{00000000-0005-0000-0000-000068400000}"/>
    <cellStyle name="Normal 2 3 6 3 3 6 2" xfId="13852" xr:uid="{00000000-0005-0000-0000-000069400000}"/>
    <cellStyle name="Normal 2 3 6 3 3 7" xfId="13853" xr:uid="{00000000-0005-0000-0000-00006A400000}"/>
    <cellStyle name="Normal 2 3 6 3 4" xfId="13854" xr:uid="{00000000-0005-0000-0000-00006B400000}"/>
    <cellStyle name="Normal 2 3 6 3 4 2" xfId="13855" xr:uid="{00000000-0005-0000-0000-00006C400000}"/>
    <cellStyle name="Normal 2 3 6 3 4 2 2" xfId="13856" xr:uid="{00000000-0005-0000-0000-00006D400000}"/>
    <cellStyle name="Normal 2 3 6 3 4 2 2 2" xfId="13857" xr:uid="{00000000-0005-0000-0000-00006E400000}"/>
    <cellStyle name="Normal 2 3 6 3 4 2 2 2 2" xfId="13858" xr:uid="{00000000-0005-0000-0000-00006F400000}"/>
    <cellStyle name="Normal 2 3 6 3 4 2 2 3" xfId="13859" xr:uid="{00000000-0005-0000-0000-000070400000}"/>
    <cellStyle name="Normal 2 3 6 3 4 2 2 3 2" xfId="13860" xr:uid="{00000000-0005-0000-0000-000071400000}"/>
    <cellStyle name="Normal 2 3 6 3 4 2 2 4" xfId="13861" xr:uid="{00000000-0005-0000-0000-000072400000}"/>
    <cellStyle name="Normal 2 3 6 3 4 2 3" xfId="13862" xr:uid="{00000000-0005-0000-0000-000073400000}"/>
    <cellStyle name="Normal 2 3 6 3 4 2 3 2" xfId="13863" xr:uid="{00000000-0005-0000-0000-000074400000}"/>
    <cellStyle name="Normal 2 3 6 3 4 2 4" xfId="13864" xr:uid="{00000000-0005-0000-0000-000075400000}"/>
    <cellStyle name="Normal 2 3 6 3 4 2 4 2" xfId="13865" xr:uid="{00000000-0005-0000-0000-000076400000}"/>
    <cellStyle name="Normal 2 3 6 3 4 2 5" xfId="13866" xr:uid="{00000000-0005-0000-0000-000077400000}"/>
    <cellStyle name="Normal 2 3 6 3 4 3" xfId="13867" xr:uid="{00000000-0005-0000-0000-000078400000}"/>
    <cellStyle name="Normal 2 3 6 3 4 3 2" xfId="13868" xr:uid="{00000000-0005-0000-0000-000079400000}"/>
    <cellStyle name="Normal 2 3 6 3 4 3 2 2" xfId="13869" xr:uid="{00000000-0005-0000-0000-00007A400000}"/>
    <cellStyle name="Normal 2 3 6 3 4 3 3" xfId="13870" xr:uid="{00000000-0005-0000-0000-00007B400000}"/>
    <cellStyle name="Normal 2 3 6 3 4 3 3 2" xfId="13871" xr:uid="{00000000-0005-0000-0000-00007C400000}"/>
    <cellStyle name="Normal 2 3 6 3 4 3 4" xfId="13872" xr:uid="{00000000-0005-0000-0000-00007D400000}"/>
    <cellStyle name="Normal 2 3 6 3 4 4" xfId="13873" xr:uid="{00000000-0005-0000-0000-00007E400000}"/>
    <cellStyle name="Normal 2 3 6 3 4 4 2" xfId="13874" xr:uid="{00000000-0005-0000-0000-00007F400000}"/>
    <cellStyle name="Normal 2 3 6 3 4 5" xfId="13875" xr:uid="{00000000-0005-0000-0000-000080400000}"/>
    <cellStyle name="Normal 2 3 6 3 4 5 2" xfId="13876" xr:uid="{00000000-0005-0000-0000-000081400000}"/>
    <cellStyle name="Normal 2 3 6 3 4 6" xfId="13877" xr:uid="{00000000-0005-0000-0000-000082400000}"/>
    <cellStyle name="Normal 2 3 6 3 5" xfId="13878" xr:uid="{00000000-0005-0000-0000-000083400000}"/>
    <cellStyle name="Normal 2 3 6 3 5 2" xfId="13879" xr:uid="{00000000-0005-0000-0000-000084400000}"/>
    <cellStyle name="Normal 2 3 6 3 5 2 2" xfId="13880" xr:uid="{00000000-0005-0000-0000-000085400000}"/>
    <cellStyle name="Normal 2 3 6 3 5 2 2 2" xfId="13881" xr:uid="{00000000-0005-0000-0000-000086400000}"/>
    <cellStyle name="Normal 2 3 6 3 5 2 3" xfId="13882" xr:uid="{00000000-0005-0000-0000-000087400000}"/>
    <cellStyle name="Normal 2 3 6 3 5 2 3 2" xfId="13883" xr:uid="{00000000-0005-0000-0000-000088400000}"/>
    <cellStyle name="Normal 2 3 6 3 5 2 4" xfId="13884" xr:uid="{00000000-0005-0000-0000-000089400000}"/>
    <cellStyle name="Normal 2 3 6 3 5 3" xfId="13885" xr:uid="{00000000-0005-0000-0000-00008A400000}"/>
    <cellStyle name="Normal 2 3 6 3 5 3 2" xfId="13886" xr:uid="{00000000-0005-0000-0000-00008B400000}"/>
    <cellStyle name="Normal 2 3 6 3 5 4" xfId="13887" xr:uid="{00000000-0005-0000-0000-00008C400000}"/>
    <cellStyle name="Normal 2 3 6 3 5 4 2" xfId="13888" xr:uid="{00000000-0005-0000-0000-00008D400000}"/>
    <cellStyle name="Normal 2 3 6 3 5 5" xfId="13889" xr:uid="{00000000-0005-0000-0000-00008E400000}"/>
    <cellStyle name="Normal 2 3 6 3 6" xfId="13890" xr:uid="{00000000-0005-0000-0000-00008F400000}"/>
    <cellStyle name="Normal 2 3 6 3 6 2" xfId="13891" xr:uid="{00000000-0005-0000-0000-000090400000}"/>
    <cellStyle name="Normal 2 3 6 3 6 2 2" xfId="13892" xr:uid="{00000000-0005-0000-0000-000091400000}"/>
    <cellStyle name="Normal 2 3 6 3 6 3" xfId="13893" xr:uid="{00000000-0005-0000-0000-000092400000}"/>
    <cellStyle name="Normal 2 3 6 3 6 3 2" xfId="13894" xr:uid="{00000000-0005-0000-0000-000093400000}"/>
    <cellStyle name="Normal 2 3 6 3 6 4" xfId="13895" xr:uid="{00000000-0005-0000-0000-000094400000}"/>
    <cellStyle name="Normal 2 3 6 3 7" xfId="13896" xr:uid="{00000000-0005-0000-0000-000095400000}"/>
    <cellStyle name="Normal 2 3 6 3 7 2" xfId="13897" xr:uid="{00000000-0005-0000-0000-000096400000}"/>
    <cellStyle name="Normal 2 3 6 3 8" xfId="13898" xr:uid="{00000000-0005-0000-0000-000097400000}"/>
    <cellStyle name="Normal 2 3 6 3 8 2" xfId="13899" xr:uid="{00000000-0005-0000-0000-000098400000}"/>
    <cellStyle name="Normal 2 3 6 3 9" xfId="13900" xr:uid="{00000000-0005-0000-0000-000099400000}"/>
    <cellStyle name="Normal 2 3 6 4" xfId="13901" xr:uid="{00000000-0005-0000-0000-00009A400000}"/>
    <cellStyle name="Normal 2 3 6 4 2" xfId="13902" xr:uid="{00000000-0005-0000-0000-00009B400000}"/>
    <cellStyle name="Normal 2 3 6 4 2 2" xfId="13903" xr:uid="{00000000-0005-0000-0000-00009C400000}"/>
    <cellStyle name="Normal 2 3 6 4 2 2 2" xfId="13904" xr:uid="{00000000-0005-0000-0000-00009D400000}"/>
    <cellStyle name="Normal 2 3 6 4 2 2 2 2" xfId="13905" xr:uid="{00000000-0005-0000-0000-00009E400000}"/>
    <cellStyle name="Normal 2 3 6 4 2 2 2 2 2" xfId="13906" xr:uid="{00000000-0005-0000-0000-00009F400000}"/>
    <cellStyle name="Normal 2 3 6 4 2 2 2 3" xfId="13907" xr:uid="{00000000-0005-0000-0000-0000A0400000}"/>
    <cellStyle name="Normal 2 3 6 4 2 2 2 3 2" xfId="13908" xr:uid="{00000000-0005-0000-0000-0000A1400000}"/>
    <cellStyle name="Normal 2 3 6 4 2 2 2 4" xfId="13909" xr:uid="{00000000-0005-0000-0000-0000A2400000}"/>
    <cellStyle name="Normal 2 3 6 4 2 2 3" xfId="13910" xr:uid="{00000000-0005-0000-0000-0000A3400000}"/>
    <cellStyle name="Normal 2 3 6 4 2 2 3 2" xfId="13911" xr:uid="{00000000-0005-0000-0000-0000A4400000}"/>
    <cellStyle name="Normal 2 3 6 4 2 2 4" xfId="13912" xr:uid="{00000000-0005-0000-0000-0000A5400000}"/>
    <cellStyle name="Normal 2 3 6 4 2 2 4 2" xfId="13913" xr:uid="{00000000-0005-0000-0000-0000A6400000}"/>
    <cellStyle name="Normal 2 3 6 4 2 2 5" xfId="13914" xr:uid="{00000000-0005-0000-0000-0000A7400000}"/>
    <cellStyle name="Normal 2 3 6 4 2 3" xfId="13915" xr:uid="{00000000-0005-0000-0000-0000A8400000}"/>
    <cellStyle name="Normal 2 3 6 4 2 3 2" xfId="13916" xr:uid="{00000000-0005-0000-0000-0000A9400000}"/>
    <cellStyle name="Normal 2 3 6 4 2 3 2 2" xfId="13917" xr:uid="{00000000-0005-0000-0000-0000AA400000}"/>
    <cellStyle name="Normal 2 3 6 4 2 3 3" xfId="13918" xr:uid="{00000000-0005-0000-0000-0000AB400000}"/>
    <cellStyle name="Normal 2 3 6 4 2 3 3 2" xfId="13919" xr:uid="{00000000-0005-0000-0000-0000AC400000}"/>
    <cellStyle name="Normal 2 3 6 4 2 3 4" xfId="13920" xr:uid="{00000000-0005-0000-0000-0000AD400000}"/>
    <cellStyle name="Normal 2 3 6 4 2 4" xfId="13921" xr:uid="{00000000-0005-0000-0000-0000AE400000}"/>
    <cellStyle name="Normal 2 3 6 4 2 4 2" xfId="13922" xr:uid="{00000000-0005-0000-0000-0000AF400000}"/>
    <cellStyle name="Normal 2 3 6 4 2 5" xfId="13923" xr:uid="{00000000-0005-0000-0000-0000B0400000}"/>
    <cellStyle name="Normal 2 3 6 4 2 5 2" xfId="13924" xr:uid="{00000000-0005-0000-0000-0000B1400000}"/>
    <cellStyle name="Normal 2 3 6 4 2 6" xfId="13925" xr:uid="{00000000-0005-0000-0000-0000B2400000}"/>
    <cellStyle name="Normal 2 3 6 4 3" xfId="13926" xr:uid="{00000000-0005-0000-0000-0000B3400000}"/>
    <cellStyle name="Normal 2 3 6 4 3 2" xfId="13927" xr:uid="{00000000-0005-0000-0000-0000B4400000}"/>
    <cellStyle name="Normal 2 3 6 4 3 2 2" xfId="13928" xr:uid="{00000000-0005-0000-0000-0000B5400000}"/>
    <cellStyle name="Normal 2 3 6 4 3 2 2 2" xfId="13929" xr:uid="{00000000-0005-0000-0000-0000B6400000}"/>
    <cellStyle name="Normal 2 3 6 4 3 2 3" xfId="13930" xr:uid="{00000000-0005-0000-0000-0000B7400000}"/>
    <cellStyle name="Normal 2 3 6 4 3 2 3 2" xfId="13931" xr:uid="{00000000-0005-0000-0000-0000B8400000}"/>
    <cellStyle name="Normal 2 3 6 4 3 2 4" xfId="13932" xr:uid="{00000000-0005-0000-0000-0000B9400000}"/>
    <cellStyle name="Normal 2 3 6 4 3 3" xfId="13933" xr:uid="{00000000-0005-0000-0000-0000BA400000}"/>
    <cellStyle name="Normal 2 3 6 4 3 3 2" xfId="13934" xr:uid="{00000000-0005-0000-0000-0000BB400000}"/>
    <cellStyle name="Normal 2 3 6 4 3 4" xfId="13935" xr:uid="{00000000-0005-0000-0000-0000BC400000}"/>
    <cellStyle name="Normal 2 3 6 4 3 4 2" xfId="13936" xr:uid="{00000000-0005-0000-0000-0000BD400000}"/>
    <cellStyle name="Normal 2 3 6 4 3 5" xfId="13937" xr:uid="{00000000-0005-0000-0000-0000BE400000}"/>
    <cellStyle name="Normal 2 3 6 4 4" xfId="13938" xr:uid="{00000000-0005-0000-0000-0000BF400000}"/>
    <cellStyle name="Normal 2 3 6 4 4 2" xfId="13939" xr:uid="{00000000-0005-0000-0000-0000C0400000}"/>
    <cellStyle name="Normal 2 3 6 4 4 2 2" xfId="13940" xr:uid="{00000000-0005-0000-0000-0000C1400000}"/>
    <cellStyle name="Normal 2 3 6 4 4 3" xfId="13941" xr:uid="{00000000-0005-0000-0000-0000C2400000}"/>
    <cellStyle name="Normal 2 3 6 4 4 3 2" xfId="13942" xr:uid="{00000000-0005-0000-0000-0000C3400000}"/>
    <cellStyle name="Normal 2 3 6 4 4 4" xfId="13943" xr:uid="{00000000-0005-0000-0000-0000C4400000}"/>
    <cellStyle name="Normal 2 3 6 4 5" xfId="13944" xr:uid="{00000000-0005-0000-0000-0000C5400000}"/>
    <cellStyle name="Normal 2 3 6 4 5 2" xfId="13945" xr:uid="{00000000-0005-0000-0000-0000C6400000}"/>
    <cellStyle name="Normal 2 3 6 4 6" xfId="13946" xr:uid="{00000000-0005-0000-0000-0000C7400000}"/>
    <cellStyle name="Normal 2 3 6 4 6 2" xfId="13947" xr:uid="{00000000-0005-0000-0000-0000C8400000}"/>
    <cellStyle name="Normal 2 3 6 4 7" xfId="13948" xr:uid="{00000000-0005-0000-0000-0000C9400000}"/>
    <cellStyle name="Normal 2 3 6 5" xfId="13949" xr:uid="{00000000-0005-0000-0000-0000CA400000}"/>
    <cellStyle name="Normal 2 3 6 5 2" xfId="13950" xr:uid="{00000000-0005-0000-0000-0000CB400000}"/>
    <cellStyle name="Normal 2 3 6 5 2 2" xfId="13951" xr:uid="{00000000-0005-0000-0000-0000CC400000}"/>
    <cellStyle name="Normal 2 3 6 5 2 2 2" xfId="13952" xr:uid="{00000000-0005-0000-0000-0000CD400000}"/>
    <cellStyle name="Normal 2 3 6 5 2 2 2 2" xfId="13953" xr:uid="{00000000-0005-0000-0000-0000CE400000}"/>
    <cellStyle name="Normal 2 3 6 5 2 2 2 2 2" xfId="13954" xr:uid="{00000000-0005-0000-0000-0000CF400000}"/>
    <cellStyle name="Normal 2 3 6 5 2 2 2 3" xfId="13955" xr:uid="{00000000-0005-0000-0000-0000D0400000}"/>
    <cellStyle name="Normal 2 3 6 5 2 2 2 3 2" xfId="13956" xr:uid="{00000000-0005-0000-0000-0000D1400000}"/>
    <cellStyle name="Normal 2 3 6 5 2 2 2 4" xfId="13957" xr:uid="{00000000-0005-0000-0000-0000D2400000}"/>
    <cellStyle name="Normal 2 3 6 5 2 2 3" xfId="13958" xr:uid="{00000000-0005-0000-0000-0000D3400000}"/>
    <cellStyle name="Normal 2 3 6 5 2 2 3 2" xfId="13959" xr:uid="{00000000-0005-0000-0000-0000D4400000}"/>
    <cellStyle name="Normal 2 3 6 5 2 2 4" xfId="13960" xr:uid="{00000000-0005-0000-0000-0000D5400000}"/>
    <cellStyle name="Normal 2 3 6 5 2 2 4 2" xfId="13961" xr:uid="{00000000-0005-0000-0000-0000D6400000}"/>
    <cellStyle name="Normal 2 3 6 5 2 2 5" xfId="13962" xr:uid="{00000000-0005-0000-0000-0000D7400000}"/>
    <cellStyle name="Normal 2 3 6 5 2 3" xfId="13963" xr:uid="{00000000-0005-0000-0000-0000D8400000}"/>
    <cellStyle name="Normal 2 3 6 5 2 3 2" xfId="13964" xr:uid="{00000000-0005-0000-0000-0000D9400000}"/>
    <cellStyle name="Normal 2 3 6 5 2 3 2 2" xfId="13965" xr:uid="{00000000-0005-0000-0000-0000DA400000}"/>
    <cellStyle name="Normal 2 3 6 5 2 3 3" xfId="13966" xr:uid="{00000000-0005-0000-0000-0000DB400000}"/>
    <cellStyle name="Normal 2 3 6 5 2 3 3 2" xfId="13967" xr:uid="{00000000-0005-0000-0000-0000DC400000}"/>
    <cellStyle name="Normal 2 3 6 5 2 3 4" xfId="13968" xr:uid="{00000000-0005-0000-0000-0000DD400000}"/>
    <cellStyle name="Normal 2 3 6 5 2 4" xfId="13969" xr:uid="{00000000-0005-0000-0000-0000DE400000}"/>
    <cellStyle name="Normal 2 3 6 5 2 4 2" xfId="13970" xr:uid="{00000000-0005-0000-0000-0000DF400000}"/>
    <cellStyle name="Normal 2 3 6 5 2 5" xfId="13971" xr:uid="{00000000-0005-0000-0000-0000E0400000}"/>
    <cellStyle name="Normal 2 3 6 5 2 5 2" xfId="13972" xr:uid="{00000000-0005-0000-0000-0000E1400000}"/>
    <cellStyle name="Normal 2 3 6 5 2 6" xfId="13973" xr:uid="{00000000-0005-0000-0000-0000E2400000}"/>
    <cellStyle name="Normal 2 3 6 5 3" xfId="13974" xr:uid="{00000000-0005-0000-0000-0000E3400000}"/>
    <cellStyle name="Normal 2 3 6 5 3 2" xfId="13975" xr:uid="{00000000-0005-0000-0000-0000E4400000}"/>
    <cellStyle name="Normal 2 3 6 5 3 2 2" xfId="13976" xr:uid="{00000000-0005-0000-0000-0000E5400000}"/>
    <cellStyle name="Normal 2 3 6 5 3 2 2 2" xfId="13977" xr:uid="{00000000-0005-0000-0000-0000E6400000}"/>
    <cellStyle name="Normal 2 3 6 5 3 2 3" xfId="13978" xr:uid="{00000000-0005-0000-0000-0000E7400000}"/>
    <cellStyle name="Normal 2 3 6 5 3 2 3 2" xfId="13979" xr:uid="{00000000-0005-0000-0000-0000E8400000}"/>
    <cellStyle name="Normal 2 3 6 5 3 2 4" xfId="13980" xr:uid="{00000000-0005-0000-0000-0000E9400000}"/>
    <cellStyle name="Normal 2 3 6 5 3 3" xfId="13981" xr:uid="{00000000-0005-0000-0000-0000EA400000}"/>
    <cellStyle name="Normal 2 3 6 5 3 3 2" xfId="13982" xr:uid="{00000000-0005-0000-0000-0000EB400000}"/>
    <cellStyle name="Normal 2 3 6 5 3 4" xfId="13983" xr:uid="{00000000-0005-0000-0000-0000EC400000}"/>
    <cellStyle name="Normal 2 3 6 5 3 4 2" xfId="13984" xr:uid="{00000000-0005-0000-0000-0000ED400000}"/>
    <cellStyle name="Normal 2 3 6 5 3 5" xfId="13985" xr:uid="{00000000-0005-0000-0000-0000EE400000}"/>
    <cellStyle name="Normal 2 3 6 5 4" xfId="13986" xr:uid="{00000000-0005-0000-0000-0000EF400000}"/>
    <cellStyle name="Normal 2 3 6 5 4 2" xfId="13987" xr:uid="{00000000-0005-0000-0000-0000F0400000}"/>
    <cellStyle name="Normal 2 3 6 5 4 2 2" xfId="13988" xr:uid="{00000000-0005-0000-0000-0000F1400000}"/>
    <cellStyle name="Normal 2 3 6 5 4 3" xfId="13989" xr:uid="{00000000-0005-0000-0000-0000F2400000}"/>
    <cellStyle name="Normal 2 3 6 5 4 3 2" xfId="13990" xr:uid="{00000000-0005-0000-0000-0000F3400000}"/>
    <cellStyle name="Normal 2 3 6 5 4 4" xfId="13991" xr:uid="{00000000-0005-0000-0000-0000F4400000}"/>
    <cellStyle name="Normal 2 3 6 5 5" xfId="13992" xr:uid="{00000000-0005-0000-0000-0000F5400000}"/>
    <cellStyle name="Normal 2 3 6 5 5 2" xfId="13993" xr:uid="{00000000-0005-0000-0000-0000F6400000}"/>
    <cellStyle name="Normal 2 3 6 5 6" xfId="13994" xr:uid="{00000000-0005-0000-0000-0000F7400000}"/>
    <cellStyle name="Normal 2 3 6 5 6 2" xfId="13995" xr:uid="{00000000-0005-0000-0000-0000F8400000}"/>
    <cellStyle name="Normal 2 3 6 5 7" xfId="13996" xr:uid="{00000000-0005-0000-0000-0000F9400000}"/>
    <cellStyle name="Normal 2 3 6 6" xfId="13997" xr:uid="{00000000-0005-0000-0000-0000FA400000}"/>
    <cellStyle name="Normal 2 3 6 6 2" xfId="13998" xr:uid="{00000000-0005-0000-0000-0000FB400000}"/>
    <cellStyle name="Normal 2 3 6 6 2 2" xfId="13999" xr:uid="{00000000-0005-0000-0000-0000FC400000}"/>
    <cellStyle name="Normal 2 3 6 6 2 2 2" xfId="14000" xr:uid="{00000000-0005-0000-0000-0000FD400000}"/>
    <cellStyle name="Normal 2 3 6 6 2 2 2 2" xfId="14001" xr:uid="{00000000-0005-0000-0000-0000FE400000}"/>
    <cellStyle name="Normal 2 3 6 6 2 2 3" xfId="14002" xr:uid="{00000000-0005-0000-0000-0000FF400000}"/>
    <cellStyle name="Normal 2 3 6 6 2 2 3 2" xfId="14003" xr:uid="{00000000-0005-0000-0000-000000410000}"/>
    <cellStyle name="Normal 2 3 6 6 2 2 4" xfId="14004" xr:uid="{00000000-0005-0000-0000-000001410000}"/>
    <cellStyle name="Normal 2 3 6 6 2 3" xfId="14005" xr:uid="{00000000-0005-0000-0000-000002410000}"/>
    <cellStyle name="Normal 2 3 6 6 2 3 2" xfId="14006" xr:uid="{00000000-0005-0000-0000-000003410000}"/>
    <cellStyle name="Normal 2 3 6 6 2 4" xfId="14007" xr:uid="{00000000-0005-0000-0000-000004410000}"/>
    <cellStyle name="Normal 2 3 6 6 2 4 2" xfId="14008" xr:uid="{00000000-0005-0000-0000-000005410000}"/>
    <cellStyle name="Normal 2 3 6 6 2 5" xfId="14009" xr:uid="{00000000-0005-0000-0000-000006410000}"/>
    <cellStyle name="Normal 2 3 6 6 3" xfId="14010" xr:uid="{00000000-0005-0000-0000-000007410000}"/>
    <cellStyle name="Normal 2 3 6 6 3 2" xfId="14011" xr:uid="{00000000-0005-0000-0000-000008410000}"/>
    <cellStyle name="Normal 2 3 6 6 3 2 2" xfId="14012" xr:uid="{00000000-0005-0000-0000-000009410000}"/>
    <cellStyle name="Normal 2 3 6 6 3 3" xfId="14013" xr:uid="{00000000-0005-0000-0000-00000A410000}"/>
    <cellStyle name="Normal 2 3 6 6 3 3 2" xfId="14014" xr:uid="{00000000-0005-0000-0000-00000B410000}"/>
    <cellStyle name="Normal 2 3 6 6 3 4" xfId="14015" xr:uid="{00000000-0005-0000-0000-00000C410000}"/>
    <cellStyle name="Normal 2 3 6 6 4" xfId="14016" xr:uid="{00000000-0005-0000-0000-00000D410000}"/>
    <cellStyle name="Normal 2 3 6 6 4 2" xfId="14017" xr:uid="{00000000-0005-0000-0000-00000E410000}"/>
    <cellStyle name="Normal 2 3 6 6 5" xfId="14018" xr:uid="{00000000-0005-0000-0000-00000F410000}"/>
    <cellStyle name="Normal 2 3 6 6 5 2" xfId="14019" xr:uid="{00000000-0005-0000-0000-000010410000}"/>
    <cellStyle name="Normal 2 3 6 6 6" xfId="14020" xr:uid="{00000000-0005-0000-0000-000011410000}"/>
    <cellStyle name="Normal 2 3 6 7" xfId="14021" xr:uid="{00000000-0005-0000-0000-000012410000}"/>
    <cellStyle name="Normal 2 3 6 7 2" xfId="14022" xr:uid="{00000000-0005-0000-0000-000013410000}"/>
    <cellStyle name="Normal 2 3 6 7 2 2" xfId="14023" xr:uid="{00000000-0005-0000-0000-000014410000}"/>
    <cellStyle name="Normal 2 3 6 7 2 2 2" xfId="14024" xr:uid="{00000000-0005-0000-0000-000015410000}"/>
    <cellStyle name="Normal 2 3 6 7 2 3" xfId="14025" xr:uid="{00000000-0005-0000-0000-000016410000}"/>
    <cellStyle name="Normal 2 3 6 7 2 3 2" xfId="14026" xr:uid="{00000000-0005-0000-0000-000017410000}"/>
    <cellStyle name="Normal 2 3 6 7 2 4" xfId="14027" xr:uid="{00000000-0005-0000-0000-000018410000}"/>
    <cellStyle name="Normal 2 3 6 7 3" xfId="14028" xr:uid="{00000000-0005-0000-0000-000019410000}"/>
    <cellStyle name="Normal 2 3 6 7 3 2" xfId="14029" xr:uid="{00000000-0005-0000-0000-00001A410000}"/>
    <cellStyle name="Normal 2 3 6 7 4" xfId="14030" xr:uid="{00000000-0005-0000-0000-00001B410000}"/>
    <cellStyle name="Normal 2 3 6 7 4 2" xfId="14031" xr:uid="{00000000-0005-0000-0000-00001C410000}"/>
    <cellStyle name="Normal 2 3 6 7 5" xfId="14032" xr:uid="{00000000-0005-0000-0000-00001D410000}"/>
    <cellStyle name="Normal 2 3 6 8" xfId="14033" xr:uid="{00000000-0005-0000-0000-00001E410000}"/>
    <cellStyle name="Normal 2 3 6 8 2" xfId="14034" xr:uid="{00000000-0005-0000-0000-00001F410000}"/>
    <cellStyle name="Normal 2 3 6 8 2 2" xfId="14035" xr:uid="{00000000-0005-0000-0000-000020410000}"/>
    <cellStyle name="Normal 2 3 6 8 3" xfId="14036" xr:uid="{00000000-0005-0000-0000-000021410000}"/>
    <cellStyle name="Normal 2 3 6 8 3 2" xfId="14037" xr:uid="{00000000-0005-0000-0000-000022410000}"/>
    <cellStyle name="Normal 2 3 6 8 4" xfId="14038" xr:uid="{00000000-0005-0000-0000-000023410000}"/>
    <cellStyle name="Normal 2 3 6 9" xfId="14039" xr:uid="{00000000-0005-0000-0000-000024410000}"/>
    <cellStyle name="Normal 2 3 6 9 2" xfId="14040" xr:uid="{00000000-0005-0000-0000-000025410000}"/>
    <cellStyle name="Normal 2 3 60" xfId="54582" xr:uid="{00000000-0005-0000-0000-000026410000}"/>
    <cellStyle name="Normal 2 3 60 2" xfId="54583" xr:uid="{00000000-0005-0000-0000-000027410000}"/>
    <cellStyle name="Normal 2 3 60 2 2" xfId="54584" xr:uid="{00000000-0005-0000-0000-000028410000}"/>
    <cellStyle name="Normal 2 3 60 3" xfId="54585" xr:uid="{00000000-0005-0000-0000-000029410000}"/>
    <cellStyle name="Normal 2 3 61" xfId="54586" xr:uid="{00000000-0005-0000-0000-00002A410000}"/>
    <cellStyle name="Normal 2 3 61 2" xfId="54587" xr:uid="{00000000-0005-0000-0000-00002B410000}"/>
    <cellStyle name="Normal 2 3 61 2 2" xfId="54588" xr:uid="{00000000-0005-0000-0000-00002C410000}"/>
    <cellStyle name="Normal 2 3 61 3" xfId="54589" xr:uid="{00000000-0005-0000-0000-00002D410000}"/>
    <cellStyle name="Normal 2 3 62" xfId="54590" xr:uid="{00000000-0005-0000-0000-00002E410000}"/>
    <cellStyle name="Normal 2 3 62 2" xfId="54591" xr:uid="{00000000-0005-0000-0000-00002F410000}"/>
    <cellStyle name="Normal 2 3 62 2 2" xfId="54592" xr:uid="{00000000-0005-0000-0000-000030410000}"/>
    <cellStyle name="Normal 2 3 62 3" xfId="54593" xr:uid="{00000000-0005-0000-0000-000031410000}"/>
    <cellStyle name="Normal 2 3 63" xfId="54594" xr:uid="{00000000-0005-0000-0000-000032410000}"/>
    <cellStyle name="Normal 2 3 63 2" xfId="54595" xr:uid="{00000000-0005-0000-0000-000033410000}"/>
    <cellStyle name="Normal 2 3 63 2 2" xfId="54596" xr:uid="{00000000-0005-0000-0000-000034410000}"/>
    <cellStyle name="Normal 2 3 63 3" xfId="54597" xr:uid="{00000000-0005-0000-0000-000035410000}"/>
    <cellStyle name="Normal 2 3 64" xfId="54598" xr:uid="{00000000-0005-0000-0000-000036410000}"/>
    <cellStyle name="Normal 2 3 64 2" xfId="54599" xr:uid="{00000000-0005-0000-0000-000037410000}"/>
    <cellStyle name="Normal 2 3 64 2 2" xfId="54600" xr:uid="{00000000-0005-0000-0000-000038410000}"/>
    <cellStyle name="Normal 2 3 64 3" xfId="54601" xr:uid="{00000000-0005-0000-0000-000039410000}"/>
    <cellStyle name="Normal 2 3 65" xfId="54602" xr:uid="{00000000-0005-0000-0000-00003A410000}"/>
    <cellStyle name="Normal 2 3 65 2" xfId="54603" xr:uid="{00000000-0005-0000-0000-00003B410000}"/>
    <cellStyle name="Normal 2 3 65 2 2" xfId="54604" xr:uid="{00000000-0005-0000-0000-00003C410000}"/>
    <cellStyle name="Normal 2 3 65 3" xfId="54605" xr:uid="{00000000-0005-0000-0000-00003D410000}"/>
    <cellStyle name="Normal 2 3 66" xfId="54606" xr:uid="{00000000-0005-0000-0000-00003E410000}"/>
    <cellStyle name="Normal 2 3 66 2" xfId="54607" xr:uid="{00000000-0005-0000-0000-00003F410000}"/>
    <cellStyle name="Normal 2 3 66 2 2" xfId="54608" xr:uid="{00000000-0005-0000-0000-000040410000}"/>
    <cellStyle name="Normal 2 3 66 3" xfId="54609" xr:uid="{00000000-0005-0000-0000-000041410000}"/>
    <cellStyle name="Normal 2 3 67" xfId="54610" xr:uid="{00000000-0005-0000-0000-000042410000}"/>
    <cellStyle name="Normal 2 3 67 2" xfId="54611" xr:uid="{00000000-0005-0000-0000-000043410000}"/>
    <cellStyle name="Normal 2 3 67 2 2" xfId="54612" xr:uid="{00000000-0005-0000-0000-000044410000}"/>
    <cellStyle name="Normal 2 3 67 3" xfId="54613" xr:uid="{00000000-0005-0000-0000-000045410000}"/>
    <cellStyle name="Normal 2 3 68" xfId="54614" xr:uid="{00000000-0005-0000-0000-000046410000}"/>
    <cellStyle name="Normal 2 3 68 2" xfId="54615" xr:uid="{00000000-0005-0000-0000-000047410000}"/>
    <cellStyle name="Normal 2 3 68 2 2" xfId="54616" xr:uid="{00000000-0005-0000-0000-000048410000}"/>
    <cellStyle name="Normal 2 3 68 3" xfId="54617" xr:uid="{00000000-0005-0000-0000-000049410000}"/>
    <cellStyle name="Normal 2 3 69" xfId="54618" xr:uid="{00000000-0005-0000-0000-00004A410000}"/>
    <cellStyle name="Normal 2 3 69 2" xfId="54619" xr:uid="{00000000-0005-0000-0000-00004B410000}"/>
    <cellStyle name="Normal 2 3 69 2 2" xfId="54620" xr:uid="{00000000-0005-0000-0000-00004C410000}"/>
    <cellStyle name="Normal 2 3 69 3" xfId="54621" xr:uid="{00000000-0005-0000-0000-00004D410000}"/>
    <cellStyle name="Normal 2 3 7" xfId="4429" xr:uid="{00000000-0005-0000-0000-00004E410000}"/>
    <cellStyle name="Normal 2 3 7 2" xfId="4430" xr:uid="{00000000-0005-0000-0000-00004F410000}"/>
    <cellStyle name="Normal 2 3 7 2 2" xfId="4431" xr:uid="{00000000-0005-0000-0000-000050410000}"/>
    <cellStyle name="Normal 2 3 7 3" xfId="4432" xr:uid="{00000000-0005-0000-0000-000051410000}"/>
    <cellStyle name="Normal 2 3 70" xfId="54622" xr:uid="{00000000-0005-0000-0000-000052410000}"/>
    <cellStyle name="Normal 2 3 70 2" xfId="54623" xr:uid="{00000000-0005-0000-0000-000053410000}"/>
    <cellStyle name="Normal 2 3 70 2 2" xfId="54624" xr:uid="{00000000-0005-0000-0000-000054410000}"/>
    <cellStyle name="Normal 2 3 70 3" xfId="54625" xr:uid="{00000000-0005-0000-0000-000055410000}"/>
    <cellStyle name="Normal 2 3 71" xfId="54626" xr:uid="{00000000-0005-0000-0000-000056410000}"/>
    <cellStyle name="Normal 2 3 71 2" xfId="54627" xr:uid="{00000000-0005-0000-0000-000057410000}"/>
    <cellStyle name="Normal 2 3 71 2 2" xfId="54628" xr:uid="{00000000-0005-0000-0000-000058410000}"/>
    <cellStyle name="Normal 2 3 71 3" xfId="54629" xr:uid="{00000000-0005-0000-0000-000059410000}"/>
    <cellStyle name="Normal 2 3 72" xfId="54630" xr:uid="{00000000-0005-0000-0000-00005A410000}"/>
    <cellStyle name="Normal 2 3 72 2" xfId="54631" xr:uid="{00000000-0005-0000-0000-00005B410000}"/>
    <cellStyle name="Normal 2 3 72 2 2" xfId="54632" xr:uid="{00000000-0005-0000-0000-00005C410000}"/>
    <cellStyle name="Normal 2 3 72 3" xfId="54633" xr:uid="{00000000-0005-0000-0000-00005D410000}"/>
    <cellStyle name="Normal 2 3 73" xfId="54634" xr:uid="{00000000-0005-0000-0000-00005E410000}"/>
    <cellStyle name="Normal 2 3 73 2" xfId="54635" xr:uid="{00000000-0005-0000-0000-00005F410000}"/>
    <cellStyle name="Normal 2 3 73 2 2" xfId="54636" xr:uid="{00000000-0005-0000-0000-000060410000}"/>
    <cellStyle name="Normal 2 3 73 3" xfId="54637" xr:uid="{00000000-0005-0000-0000-000061410000}"/>
    <cellStyle name="Normal 2 3 74" xfId="54638" xr:uid="{00000000-0005-0000-0000-000062410000}"/>
    <cellStyle name="Normal 2 3 74 2" xfId="54639" xr:uid="{00000000-0005-0000-0000-000063410000}"/>
    <cellStyle name="Normal 2 3 74 2 2" xfId="54640" xr:uid="{00000000-0005-0000-0000-000064410000}"/>
    <cellStyle name="Normal 2 3 74 3" xfId="54641" xr:uid="{00000000-0005-0000-0000-000065410000}"/>
    <cellStyle name="Normal 2 3 75" xfId="54642" xr:uid="{00000000-0005-0000-0000-000066410000}"/>
    <cellStyle name="Normal 2 3 75 2" xfId="54643" xr:uid="{00000000-0005-0000-0000-000067410000}"/>
    <cellStyle name="Normal 2 3 75 2 2" xfId="54644" xr:uid="{00000000-0005-0000-0000-000068410000}"/>
    <cellStyle name="Normal 2 3 75 3" xfId="54645" xr:uid="{00000000-0005-0000-0000-000069410000}"/>
    <cellStyle name="Normal 2 3 76" xfId="54646" xr:uid="{00000000-0005-0000-0000-00006A410000}"/>
    <cellStyle name="Normal 2 3 76 2" xfId="54647" xr:uid="{00000000-0005-0000-0000-00006B410000}"/>
    <cellStyle name="Normal 2 3 76 2 2" xfId="54648" xr:uid="{00000000-0005-0000-0000-00006C410000}"/>
    <cellStyle name="Normal 2 3 76 3" xfId="54649" xr:uid="{00000000-0005-0000-0000-00006D410000}"/>
    <cellStyle name="Normal 2 3 77" xfId="54650" xr:uid="{00000000-0005-0000-0000-00006E410000}"/>
    <cellStyle name="Normal 2 3 77 2" xfId="54651" xr:uid="{00000000-0005-0000-0000-00006F410000}"/>
    <cellStyle name="Normal 2 3 77 2 2" xfId="54652" xr:uid="{00000000-0005-0000-0000-000070410000}"/>
    <cellStyle name="Normal 2 3 77 3" xfId="54653" xr:uid="{00000000-0005-0000-0000-000071410000}"/>
    <cellStyle name="Normal 2 3 78" xfId="54654" xr:uid="{00000000-0005-0000-0000-000072410000}"/>
    <cellStyle name="Normal 2 3 78 2" xfId="54655" xr:uid="{00000000-0005-0000-0000-000073410000}"/>
    <cellStyle name="Normal 2 3 78 2 2" xfId="54656" xr:uid="{00000000-0005-0000-0000-000074410000}"/>
    <cellStyle name="Normal 2 3 78 3" xfId="54657" xr:uid="{00000000-0005-0000-0000-000075410000}"/>
    <cellStyle name="Normal 2 3 79" xfId="54658" xr:uid="{00000000-0005-0000-0000-000076410000}"/>
    <cellStyle name="Normal 2 3 79 2" xfId="54659" xr:uid="{00000000-0005-0000-0000-000077410000}"/>
    <cellStyle name="Normal 2 3 79 2 2" xfId="54660" xr:uid="{00000000-0005-0000-0000-000078410000}"/>
    <cellStyle name="Normal 2 3 79 3" xfId="54661" xr:uid="{00000000-0005-0000-0000-000079410000}"/>
    <cellStyle name="Normal 2 3 8" xfId="4433" xr:uid="{00000000-0005-0000-0000-00007A410000}"/>
    <cellStyle name="Normal 2 3 8 2" xfId="4434" xr:uid="{00000000-0005-0000-0000-00007B410000}"/>
    <cellStyle name="Normal 2 3 8 2 2" xfId="4435" xr:uid="{00000000-0005-0000-0000-00007C410000}"/>
    <cellStyle name="Normal 2 3 8 3" xfId="4436" xr:uid="{00000000-0005-0000-0000-00007D410000}"/>
    <cellStyle name="Normal 2 3 80" xfId="54662" xr:uid="{00000000-0005-0000-0000-00007E410000}"/>
    <cellStyle name="Normal 2 3 80 2" xfId="54663" xr:uid="{00000000-0005-0000-0000-00007F410000}"/>
    <cellStyle name="Normal 2 3 80 2 2" xfId="54664" xr:uid="{00000000-0005-0000-0000-000080410000}"/>
    <cellStyle name="Normal 2 3 80 3" xfId="54665" xr:uid="{00000000-0005-0000-0000-000081410000}"/>
    <cellStyle name="Normal 2 3 81" xfId="54666" xr:uid="{00000000-0005-0000-0000-000082410000}"/>
    <cellStyle name="Normal 2 3 81 2" xfId="54667" xr:uid="{00000000-0005-0000-0000-000083410000}"/>
    <cellStyle name="Normal 2 3 81 2 2" xfId="54668" xr:uid="{00000000-0005-0000-0000-000084410000}"/>
    <cellStyle name="Normal 2 3 81 3" xfId="54669" xr:uid="{00000000-0005-0000-0000-000085410000}"/>
    <cellStyle name="Normal 2 3 82" xfId="54670" xr:uid="{00000000-0005-0000-0000-000086410000}"/>
    <cellStyle name="Normal 2 3 83" xfId="54671" xr:uid="{00000000-0005-0000-0000-000087410000}"/>
    <cellStyle name="Normal 2 3 84" xfId="54672" xr:uid="{00000000-0005-0000-0000-000088410000}"/>
    <cellStyle name="Normal 2 3 85" xfId="4417" xr:uid="{00000000-0005-0000-0000-000089410000}"/>
    <cellStyle name="Normal 2 3 9" xfId="54673" xr:uid="{00000000-0005-0000-0000-00008A410000}"/>
    <cellStyle name="Normal 2 3 9 2" xfId="54674" xr:uid="{00000000-0005-0000-0000-00008B410000}"/>
    <cellStyle name="Normal 2 3 9 2 2" xfId="54675" xr:uid="{00000000-0005-0000-0000-00008C410000}"/>
    <cellStyle name="Normal 2 3 9 3" xfId="54676" xr:uid="{00000000-0005-0000-0000-00008D410000}"/>
    <cellStyle name="Normal 2 3_RANGKA QSS 2" xfId="4437" xr:uid="{00000000-0005-0000-0000-00008E410000}"/>
    <cellStyle name="Normal 2 30" xfId="4438" xr:uid="{00000000-0005-0000-0000-00008F410000}"/>
    <cellStyle name="Normal 2 30 2" xfId="4439" xr:uid="{00000000-0005-0000-0000-000090410000}"/>
    <cellStyle name="Normal 2 30 3" xfId="4440" xr:uid="{00000000-0005-0000-0000-000091410000}"/>
    <cellStyle name="Normal 2 30 3 2" xfId="57847" xr:uid="{00000000-0005-0000-0000-000092410000}"/>
    <cellStyle name="Normal 2 31" xfId="4441" xr:uid="{00000000-0005-0000-0000-000093410000}"/>
    <cellStyle name="Normal 2 31 2" xfId="4442" xr:uid="{00000000-0005-0000-0000-000094410000}"/>
    <cellStyle name="Normal 2 31 3" xfId="4443" xr:uid="{00000000-0005-0000-0000-000095410000}"/>
    <cellStyle name="Normal 2 31 3 2" xfId="57848" xr:uid="{00000000-0005-0000-0000-000096410000}"/>
    <cellStyle name="Normal 2 32" xfId="4444" xr:uid="{00000000-0005-0000-0000-000097410000}"/>
    <cellStyle name="Normal 2 32 2" xfId="4445" xr:uid="{00000000-0005-0000-0000-000098410000}"/>
    <cellStyle name="Normal 2 32 3" xfId="4446" xr:uid="{00000000-0005-0000-0000-000099410000}"/>
    <cellStyle name="Normal 2 32 3 2" xfId="57849" xr:uid="{00000000-0005-0000-0000-00009A410000}"/>
    <cellStyle name="Normal 2 33" xfId="4447" xr:uid="{00000000-0005-0000-0000-00009B410000}"/>
    <cellStyle name="Normal 2 33 2" xfId="54677" xr:uid="{00000000-0005-0000-0000-00009C410000}"/>
    <cellStyle name="Normal 2 34" xfId="4448" xr:uid="{00000000-0005-0000-0000-00009D410000}"/>
    <cellStyle name="Normal 2 34 2" xfId="54678" xr:uid="{00000000-0005-0000-0000-00009E410000}"/>
    <cellStyle name="Normal 2 35" xfId="4449" xr:uid="{00000000-0005-0000-0000-00009F410000}"/>
    <cellStyle name="Normal 2 35 2" xfId="54679" xr:uid="{00000000-0005-0000-0000-0000A0410000}"/>
    <cellStyle name="Normal 2 36" xfId="4450" xr:uid="{00000000-0005-0000-0000-0000A1410000}"/>
    <cellStyle name="Normal 2 36 2" xfId="54680" xr:uid="{00000000-0005-0000-0000-0000A2410000}"/>
    <cellStyle name="Normal 2 37" xfId="4451" xr:uid="{00000000-0005-0000-0000-0000A3410000}"/>
    <cellStyle name="Normal 2 37 2" xfId="54681" xr:uid="{00000000-0005-0000-0000-0000A4410000}"/>
    <cellStyle name="Normal 2 38" xfId="4452" xr:uid="{00000000-0005-0000-0000-0000A5410000}"/>
    <cellStyle name="Normal 2 38 2" xfId="54682" xr:uid="{00000000-0005-0000-0000-0000A6410000}"/>
    <cellStyle name="Normal 2 39" xfId="4453" xr:uid="{00000000-0005-0000-0000-0000A7410000}"/>
    <cellStyle name="Normal 2 39 2" xfId="54683" xr:uid="{00000000-0005-0000-0000-0000A8410000}"/>
    <cellStyle name="Normal 2 4" xfId="39" xr:uid="{00000000-0005-0000-0000-0000A9410000}"/>
    <cellStyle name="Normal 2 4 10" xfId="54684" xr:uid="{00000000-0005-0000-0000-0000AA410000}"/>
    <cellStyle name="Normal 2 4 11" xfId="54685" xr:uid="{00000000-0005-0000-0000-0000AB410000}"/>
    <cellStyle name="Normal 2 4 12" xfId="54686" xr:uid="{00000000-0005-0000-0000-0000AC410000}"/>
    <cellStyle name="Normal 2 4 13" xfId="54687" xr:uid="{00000000-0005-0000-0000-0000AD410000}"/>
    <cellStyle name="Normal 2 4 14" xfId="54688" xr:uid="{00000000-0005-0000-0000-0000AE410000}"/>
    <cellStyle name="Normal 2 4 15" xfId="54689" xr:uid="{00000000-0005-0000-0000-0000AF410000}"/>
    <cellStyle name="Normal 2 4 16" xfId="54690" xr:uid="{00000000-0005-0000-0000-0000B0410000}"/>
    <cellStyle name="Normal 2 4 17" xfId="54691" xr:uid="{00000000-0005-0000-0000-0000B1410000}"/>
    <cellStyle name="Normal 2 4 18" xfId="54692" xr:uid="{00000000-0005-0000-0000-0000B2410000}"/>
    <cellStyle name="Normal 2 4 19" xfId="54693" xr:uid="{00000000-0005-0000-0000-0000B3410000}"/>
    <cellStyle name="Normal 2 4 2" xfId="4455" xr:uid="{00000000-0005-0000-0000-0000B4410000}"/>
    <cellStyle name="Normal 2 4 2 10" xfId="14041" xr:uid="{00000000-0005-0000-0000-0000B5410000}"/>
    <cellStyle name="Normal 2 4 2 10 2" xfId="14042" xr:uid="{00000000-0005-0000-0000-0000B6410000}"/>
    <cellStyle name="Normal 2 4 2 11" xfId="14043" xr:uid="{00000000-0005-0000-0000-0000B7410000}"/>
    <cellStyle name="Normal 2 4 2 2" xfId="4456" xr:uid="{00000000-0005-0000-0000-0000B8410000}"/>
    <cellStyle name="Normal 2 4 2 2 10" xfId="14044" xr:uid="{00000000-0005-0000-0000-0000B9410000}"/>
    <cellStyle name="Normal 2 4 2 2 2" xfId="14045" xr:uid="{00000000-0005-0000-0000-0000BA410000}"/>
    <cellStyle name="Normal 2 4 2 2 2 2" xfId="14046" xr:uid="{00000000-0005-0000-0000-0000BB410000}"/>
    <cellStyle name="Normal 2 4 2 2 2 2 2" xfId="14047" xr:uid="{00000000-0005-0000-0000-0000BC410000}"/>
    <cellStyle name="Normal 2 4 2 2 2 2 2 2" xfId="14048" xr:uid="{00000000-0005-0000-0000-0000BD410000}"/>
    <cellStyle name="Normal 2 4 2 2 2 2 2 2 2" xfId="14049" xr:uid="{00000000-0005-0000-0000-0000BE410000}"/>
    <cellStyle name="Normal 2 4 2 2 2 2 2 2 2 2" xfId="14050" xr:uid="{00000000-0005-0000-0000-0000BF410000}"/>
    <cellStyle name="Normal 2 4 2 2 2 2 2 2 2 2 2" xfId="14051" xr:uid="{00000000-0005-0000-0000-0000C0410000}"/>
    <cellStyle name="Normal 2 4 2 2 2 2 2 2 2 3" xfId="14052" xr:uid="{00000000-0005-0000-0000-0000C1410000}"/>
    <cellStyle name="Normal 2 4 2 2 2 2 2 2 2 3 2" xfId="14053" xr:uid="{00000000-0005-0000-0000-0000C2410000}"/>
    <cellStyle name="Normal 2 4 2 2 2 2 2 2 2 4" xfId="14054" xr:uid="{00000000-0005-0000-0000-0000C3410000}"/>
    <cellStyle name="Normal 2 4 2 2 2 2 2 2 3" xfId="14055" xr:uid="{00000000-0005-0000-0000-0000C4410000}"/>
    <cellStyle name="Normal 2 4 2 2 2 2 2 2 3 2" xfId="14056" xr:uid="{00000000-0005-0000-0000-0000C5410000}"/>
    <cellStyle name="Normal 2 4 2 2 2 2 2 2 4" xfId="14057" xr:uid="{00000000-0005-0000-0000-0000C6410000}"/>
    <cellStyle name="Normal 2 4 2 2 2 2 2 2 4 2" xfId="14058" xr:uid="{00000000-0005-0000-0000-0000C7410000}"/>
    <cellStyle name="Normal 2 4 2 2 2 2 2 2 5" xfId="14059" xr:uid="{00000000-0005-0000-0000-0000C8410000}"/>
    <cellStyle name="Normal 2 4 2 2 2 2 2 3" xfId="14060" xr:uid="{00000000-0005-0000-0000-0000C9410000}"/>
    <cellStyle name="Normal 2 4 2 2 2 2 2 3 2" xfId="14061" xr:uid="{00000000-0005-0000-0000-0000CA410000}"/>
    <cellStyle name="Normal 2 4 2 2 2 2 2 3 2 2" xfId="14062" xr:uid="{00000000-0005-0000-0000-0000CB410000}"/>
    <cellStyle name="Normal 2 4 2 2 2 2 2 3 3" xfId="14063" xr:uid="{00000000-0005-0000-0000-0000CC410000}"/>
    <cellStyle name="Normal 2 4 2 2 2 2 2 3 3 2" xfId="14064" xr:uid="{00000000-0005-0000-0000-0000CD410000}"/>
    <cellStyle name="Normal 2 4 2 2 2 2 2 3 4" xfId="14065" xr:uid="{00000000-0005-0000-0000-0000CE410000}"/>
    <cellStyle name="Normal 2 4 2 2 2 2 2 4" xfId="14066" xr:uid="{00000000-0005-0000-0000-0000CF410000}"/>
    <cellStyle name="Normal 2 4 2 2 2 2 2 4 2" xfId="14067" xr:uid="{00000000-0005-0000-0000-0000D0410000}"/>
    <cellStyle name="Normal 2 4 2 2 2 2 2 5" xfId="14068" xr:uid="{00000000-0005-0000-0000-0000D1410000}"/>
    <cellStyle name="Normal 2 4 2 2 2 2 2 5 2" xfId="14069" xr:uid="{00000000-0005-0000-0000-0000D2410000}"/>
    <cellStyle name="Normal 2 4 2 2 2 2 2 6" xfId="14070" xr:uid="{00000000-0005-0000-0000-0000D3410000}"/>
    <cellStyle name="Normal 2 4 2 2 2 2 3" xfId="14071" xr:uid="{00000000-0005-0000-0000-0000D4410000}"/>
    <cellStyle name="Normal 2 4 2 2 2 2 3 2" xfId="14072" xr:uid="{00000000-0005-0000-0000-0000D5410000}"/>
    <cellStyle name="Normal 2 4 2 2 2 2 3 2 2" xfId="14073" xr:uid="{00000000-0005-0000-0000-0000D6410000}"/>
    <cellStyle name="Normal 2 4 2 2 2 2 3 2 2 2" xfId="14074" xr:uid="{00000000-0005-0000-0000-0000D7410000}"/>
    <cellStyle name="Normal 2 4 2 2 2 2 3 2 3" xfId="14075" xr:uid="{00000000-0005-0000-0000-0000D8410000}"/>
    <cellStyle name="Normal 2 4 2 2 2 2 3 2 3 2" xfId="14076" xr:uid="{00000000-0005-0000-0000-0000D9410000}"/>
    <cellStyle name="Normal 2 4 2 2 2 2 3 2 4" xfId="14077" xr:uid="{00000000-0005-0000-0000-0000DA410000}"/>
    <cellStyle name="Normal 2 4 2 2 2 2 3 3" xfId="14078" xr:uid="{00000000-0005-0000-0000-0000DB410000}"/>
    <cellStyle name="Normal 2 4 2 2 2 2 3 3 2" xfId="14079" xr:uid="{00000000-0005-0000-0000-0000DC410000}"/>
    <cellStyle name="Normal 2 4 2 2 2 2 3 4" xfId="14080" xr:uid="{00000000-0005-0000-0000-0000DD410000}"/>
    <cellStyle name="Normal 2 4 2 2 2 2 3 4 2" xfId="14081" xr:uid="{00000000-0005-0000-0000-0000DE410000}"/>
    <cellStyle name="Normal 2 4 2 2 2 2 3 5" xfId="14082" xr:uid="{00000000-0005-0000-0000-0000DF410000}"/>
    <cellStyle name="Normal 2 4 2 2 2 2 4" xfId="14083" xr:uid="{00000000-0005-0000-0000-0000E0410000}"/>
    <cellStyle name="Normal 2 4 2 2 2 2 4 2" xfId="14084" xr:uid="{00000000-0005-0000-0000-0000E1410000}"/>
    <cellStyle name="Normal 2 4 2 2 2 2 4 2 2" xfId="14085" xr:uid="{00000000-0005-0000-0000-0000E2410000}"/>
    <cellStyle name="Normal 2 4 2 2 2 2 4 3" xfId="14086" xr:uid="{00000000-0005-0000-0000-0000E3410000}"/>
    <cellStyle name="Normal 2 4 2 2 2 2 4 3 2" xfId="14087" xr:uid="{00000000-0005-0000-0000-0000E4410000}"/>
    <cellStyle name="Normal 2 4 2 2 2 2 4 4" xfId="14088" xr:uid="{00000000-0005-0000-0000-0000E5410000}"/>
    <cellStyle name="Normal 2 4 2 2 2 2 5" xfId="14089" xr:uid="{00000000-0005-0000-0000-0000E6410000}"/>
    <cellStyle name="Normal 2 4 2 2 2 2 5 2" xfId="14090" xr:uid="{00000000-0005-0000-0000-0000E7410000}"/>
    <cellStyle name="Normal 2 4 2 2 2 2 6" xfId="14091" xr:uid="{00000000-0005-0000-0000-0000E8410000}"/>
    <cellStyle name="Normal 2 4 2 2 2 2 6 2" xfId="14092" xr:uid="{00000000-0005-0000-0000-0000E9410000}"/>
    <cellStyle name="Normal 2 4 2 2 2 2 7" xfId="14093" xr:uid="{00000000-0005-0000-0000-0000EA410000}"/>
    <cellStyle name="Normal 2 4 2 2 2 3" xfId="14094" xr:uid="{00000000-0005-0000-0000-0000EB410000}"/>
    <cellStyle name="Normal 2 4 2 2 2 3 2" xfId="14095" xr:uid="{00000000-0005-0000-0000-0000EC410000}"/>
    <cellStyle name="Normal 2 4 2 2 2 3 2 2" xfId="14096" xr:uid="{00000000-0005-0000-0000-0000ED410000}"/>
    <cellStyle name="Normal 2 4 2 2 2 3 2 2 2" xfId="14097" xr:uid="{00000000-0005-0000-0000-0000EE410000}"/>
    <cellStyle name="Normal 2 4 2 2 2 3 2 2 2 2" xfId="14098" xr:uid="{00000000-0005-0000-0000-0000EF410000}"/>
    <cellStyle name="Normal 2 4 2 2 2 3 2 2 2 2 2" xfId="14099" xr:uid="{00000000-0005-0000-0000-0000F0410000}"/>
    <cellStyle name="Normal 2 4 2 2 2 3 2 2 2 3" xfId="14100" xr:uid="{00000000-0005-0000-0000-0000F1410000}"/>
    <cellStyle name="Normal 2 4 2 2 2 3 2 2 2 3 2" xfId="14101" xr:uid="{00000000-0005-0000-0000-0000F2410000}"/>
    <cellStyle name="Normal 2 4 2 2 2 3 2 2 2 4" xfId="14102" xr:uid="{00000000-0005-0000-0000-0000F3410000}"/>
    <cellStyle name="Normal 2 4 2 2 2 3 2 2 3" xfId="14103" xr:uid="{00000000-0005-0000-0000-0000F4410000}"/>
    <cellStyle name="Normal 2 4 2 2 2 3 2 2 3 2" xfId="14104" xr:uid="{00000000-0005-0000-0000-0000F5410000}"/>
    <cellStyle name="Normal 2 4 2 2 2 3 2 2 4" xfId="14105" xr:uid="{00000000-0005-0000-0000-0000F6410000}"/>
    <cellStyle name="Normal 2 4 2 2 2 3 2 2 4 2" xfId="14106" xr:uid="{00000000-0005-0000-0000-0000F7410000}"/>
    <cellStyle name="Normal 2 4 2 2 2 3 2 2 5" xfId="14107" xr:uid="{00000000-0005-0000-0000-0000F8410000}"/>
    <cellStyle name="Normal 2 4 2 2 2 3 2 3" xfId="14108" xr:uid="{00000000-0005-0000-0000-0000F9410000}"/>
    <cellStyle name="Normal 2 4 2 2 2 3 2 3 2" xfId="14109" xr:uid="{00000000-0005-0000-0000-0000FA410000}"/>
    <cellStyle name="Normal 2 4 2 2 2 3 2 3 2 2" xfId="14110" xr:uid="{00000000-0005-0000-0000-0000FB410000}"/>
    <cellStyle name="Normal 2 4 2 2 2 3 2 3 3" xfId="14111" xr:uid="{00000000-0005-0000-0000-0000FC410000}"/>
    <cellStyle name="Normal 2 4 2 2 2 3 2 3 3 2" xfId="14112" xr:uid="{00000000-0005-0000-0000-0000FD410000}"/>
    <cellStyle name="Normal 2 4 2 2 2 3 2 3 4" xfId="14113" xr:uid="{00000000-0005-0000-0000-0000FE410000}"/>
    <cellStyle name="Normal 2 4 2 2 2 3 2 4" xfId="14114" xr:uid="{00000000-0005-0000-0000-0000FF410000}"/>
    <cellStyle name="Normal 2 4 2 2 2 3 2 4 2" xfId="14115" xr:uid="{00000000-0005-0000-0000-000000420000}"/>
    <cellStyle name="Normal 2 4 2 2 2 3 2 5" xfId="14116" xr:uid="{00000000-0005-0000-0000-000001420000}"/>
    <cellStyle name="Normal 2 4 2 2 2 3 2 5 2" xfId="14117" xr:uid="{00000000-0005-0000-0000-000002420000}"/>
    <cellStyle name="Normal 2 4 2 2 2 3 2 6" xfId="14118" xr:uid="{00000000-0005-0000-0000-000003420000}"/>
    <cellStyle name="Normal 2 4 2 2 2 3 3" xfId="14119" xr:uid="{00000000-0005-0000-0000-000004420000}"/>
    <cellStyle name="Normal 2 4 2 2 2 3 3 2" xfId="14120" xr:uid="{00000000-0005-0000-0000-000005420000}"/>
    <cellStyle name="Normal 2 4 2 2 2 3 3 2 2" xfId="14121" xr:uid="{00000000-0005-0000-0000-000006420000}"/>
    <cellStyle name="Normal 2 4 2 2 2 3 3 2 2 2" xfId="14122" xr:uid="{00000000-0005-0000-0000-000007420000}"/>
    <cellStyle name="Normal 2 4 2 2 2 3 3 2 3" xfId="14123" xr:uid="{00000000-0005-0000-0000-000008420000}"/>
    <cellStyle name="Normal 2 4 2 2 2 3 3 2 3 2" xfId="14124" xr:uid="{00000000-0005-0000-0000-000009420000}"/>
    <cellStyle name="Normal 2 4 2 2 2 3 3 2 4" xfId="14125" xr:uid="{00000000-0005-0000-0000-00000A420000}"/>
    <cellStyle name="Normal 2 4 2 2 2 3 3 3" xfId="14126" xr:uid="{00000000-0005-0000-0000-00000B420000}"/>
    <cellStyle name="Normal 2 4 2 2 2 3 3 3 2" xfId="14127" xr:uid="{00000000-0005-0000-0000-00000C420000}"/>
    <cellStyle name="Normal 2 4 2 2 2 3 3 4" xfId="14128" xr:uid="{00000000-0005-0000-0000-00000D420000}"/>
    <cellStyle name="Normal 2 4 2 2 2 3 3 4 2" xfId="14129" xr:uid="{00000000-0005-0000-0000-00000E420000}"/>
    <cellStyle name="Normal 2 4 2 2 2 3 3 5" xfId="14130" xr:uid="{00000000-0005-0000-0000-00000F420000}"/>
    <cellStyle name="Normal 2 4 2 2 2 3 4" xfId="14131" xr:uid="{00000000-0005-0000-0000-000010420000}"/>
    <cellStyle name="Normal 2 4 2 2 2 3 4 2" xfId="14132" xr:uid="{00000000-0005-0000-0000-000011420000}"/>
    <cellStyle name="Normal 2 4 2 2 2 3 4 2 2" xfId="14133" xr:uid="{00000000-0005-0000-0000-000012420000}"/>
    <cellStyle name="Normal 2 4 2 2 2 3 4 3" xfId="14134" xr:uid="{00000000-0005-0000-0000-000013420000}"/>
    <cellStyle name="Normal 2 4 2 2 2 3 4 3 2" xfId="14135" xr:uid="{00000000-0005-0000-0000-000014420000}"/>
    <cellStyle name="Normal 2 4 2 2 2 3 4 4" xfId="14136" xr:uid="{00000000-0005-0000-0000-000015420000}"/>
    <cellStyle name="Normal 2 4 2 2 2 3 5" xfId="14137" xr:uid="{00000000-0005-0000-0000-000016420000}"/>
    <cellStyle name="Normal 2 4 2 2 2 3 5 2" xfId="14138" xr:uid="{00000000-0005-0000-0000-000017420000}"/>
    <cellStyle name="Normal 2 4 2 2 2 3 6" xfId="14139" xr:uid="{00000000-0005-0000-0000-000018420000}"/>
    <cellStyle name="Normal 2 4 2 2 2 3 6 2" xfId="14140" xr:uid="{00000000-0005-0000-0000-000019420000}"/>
    <cellStyle name="Normal 2 4 2 2 2 3 7" xfId="14141" xr:uid="{00000000-0005-0000-0000-00001A420000}"/>
    <cellStyle name="Normal 2 4 2 2 2 4" xfId="14142" xr:uid="{00000000-0005-0000-0000-00001B420000}"/>
    <cellStyle name="Normal 2 4 2 2 2 4 2" xfId="14143" xr:uid="{00000000-0005-0000-0000-00001C420000}"/>
    <cellStyle name="Normal 2 4 2 2 2 4 2 2" xfId="14144" xr:uid="{00000000-0005-0000-0000-00001D420000}"/>
    <cellStyle name="Normal 2 4 2 2 2 4 2 2 2" xfId="14145" xr:uid="{00000000-0005-0000-0000-00001E420000}"/>
    <cellStyle name="Normal 2 4 2 2 2 4 2 2 2 2" xfId="14146" xr:uid="{00000000-0005-0000-0000-00001F420000}"/>
    <cellStyle name="Normal 2 4 2 2 2 4 2 2 3" xfId="14147" xr:uid="{00000000-0005-0000-0000-000020420000}"/>
    <cellStyle name="Normal 2 4 2 2 2 4 2 2 3 2" xfId="14148" xr:uid="{00000000-0005-0000-0000-000021420000}"/>
    <cellStyle name="Normal 2 4 2 2 2 4 2 2 4" xfId="14149" xr:uid="{00000000-0005-0000-0000-000022420000}"/>
    <cellStyle name="Normal 2 4 2 2 2 4 2 3" xfId="14150" xr:uid="{00000000-0005-0000-0000-000023420000}"/>
    <cellStyle name="Normal 2 4 2 2 2 4 2 3 2" xfId="14151" xr:uid="{00000000-0005-0000-0000-000024420000}"/>
    <cellStyle name="Normal 2 4 2 2 2 4 2 4" xfId="14152" xr:uid="{00000000-0005-0000-0000-000025420000}"/>
    <cellStyle name="Normal 2 4 2 2 2 4 2 4 2" xfId="14153" xr:uid="{00000000-0005-0000-0000-000026420000}"/>
    <cellStyle name="Normal 2 4 2 2 2 4 2 5" xfId="14154" xr:uid="{00000000-0005-0000-0000-000027420000}"/>
    <cellStyle name="Normal 2 4 2 2 2 4 3" xfId="14155" xr:uid="{00000000-0005-0000-0000-000028420000}"/>
    <cellStyle name="Normal 2 4 2 2 2 4 3 2" xfId="14156" xr:uid="{00000000-0005-0000-0000-000029420000}"/>
    <cellStyle name="Normal 2 4 2 2 2 4 3 2 2" xfId="14157" xr:uid="{00000000-0005-0000-0000-00002A420000}"/>
    <cellStyle name="Normal 2 4 2 2 2 4 3 3" xfId="14158" xr:uid="{00000000-0005-0000-0000-00002B420000}"/>
    <cellStyle name="Normal 2 4 2 2 2 4 3 3 2" xfId="14159" xr:uid="{00000000-0005-0000-0000-00002C420000}"/>
    <cellStyle name="Normal 2 4 2 2 2 4 3 4" xfId="14160" xr:uid="{00000000-0005-0000-0000-00002D420000}"/>
    <cellStyle name="Normal 2 4 2 2 2 4 4" xfId="14161" xr:uid="{00000000-0005-0000-0000-00002E420000}"/>
    <cellStyle name="Normal 2 4 2 2 2 4 4 2" xfId="14162" xr:uid="{00000000-0005-0000-0000-00002F420000}"/>
    <cellStyle name="Normal 2 4 2 2 2 4 5" xfId="14163" xr:uid="{00000000-0005-0000-0000-000030420000}"/>
    <cellStyle name="Normal 2 4 2 2 2 4 5 2" xfId="14164" xr:uid="{00000000-0005-0000-0000-000031420000}"/>
    <cellStyle name="Normal 2 4 2 2 2 4 6" xfId="14165" xr:uid="{00000000-0005-0000-0000-000032420000}"/>
    <cellStyle name="Normal 2 4 2 2 2 5" xfId="14166" xr:uid="{00000000-0005-0000-0000-000033420000}"/>
    <cellStyle name="Normal 2 4 2 2 2 5 2" xfId="14167" xr:uid="{00000000-0005-0000-0000-000034420000}"/>
    <cellStyle name="Normal 2 4 2 2 2 5 2 2" xfId="14168" xr:uid="{00000000-0005-0000-0000-000035420000}"/>
    <cellStyle name="Normal 2 4 2 2 2 5 2 2 2" xfId="14169" xr:uid="{00000000-0005-0000-0000-000036420000}"/>
    <cellStyle name="Normal 2 4 2 2 2 5 2 3" xfId="14170" xr:uid="{00000000-0005-0000-0000-000037420000}"/>
    <cellStyle name="Normal 2 4 2 2 2 5 2 3 2" xfId="14171" xr:uid="{00000000-0005-0000-0000-000038420000}"/>
    <cellStyle name="Normal 2 4 2 2 2 5 2 4" xfId="14172" xr:uid="{00000000-0005-0000-0000-000039420000}"/>
    <cellStyle name="Normal 2 4 2 2 2 5 3" xfId="14173" xr:uid="{00000000-0005-0000-0000-00003A420000}"/>
    <cellStyle name="Normal 2 4 2 2 2 5 3 2" xfId="14174" xr:uid="{00000000-0005-0000-0000-00003B420000}"/>
    <cellStyle name="Normal 2 4 2 2 2 5 4" xfId="14175" xr:uid="{00000000-0005-0000-0000-00003C420000}"/>
    <cellStyle name="Normal 2 4 2 2 2 5 4 2" xfId="14176" xr:uid="{00000000-0005-0000-0000-00003D420000}"/>
    <cellStyle name="Normal 2 4 2 2 2 5 5" xfId="14177" xr:uid="{00000000-0005-0000-0000-00003E420000}"/>
    <cellStyle name="Normal 2 4 2 2 2 6" xfId="14178" xr:uid="{00000000-0005-0000-0000-00003F420000}"/>
    <cellStyle name="Normal 2 4 2 2 2 6 2" xfId="14179" xr:uid="{00000000-0005-0000-0000-000040420000}"/>
    <cellStyle name="Normal 2 4 2 2 2 6 2 2" xfId="14180" xr:uid="{00000000-0005-0000-0000-000041420000}"/>
    <cellStyle name="Normal 2 4 2 2 2 6 3" xfId="14181" xr:uid="{00000000-0005-0000-0000-000042420000}"/>
    <cellStyle name="Normal 2 4 2 2 2 6 3 2" xfId="14182" xr:uid="{00000000-0005-0000-0000-000043420000}"/>
    <cellStyle name="Normal 2 4 2 2 2 6 4" xfId="14183" xr:uid="{00000000-0005-0000-0000-000044420000}"/>
    <cellStyle name="Normal 2 4 2 2 2 7" xfId="14184" xr:uid="{00000000-0005-0000-0000-000045420000}"/>
    <cellStyle name="Normal 2 4 2 2 2 7 2" xfId="14185" xr:uid="{00000000-0005-0000-0000-000046420000}"/>
    <cellStyle name="Normal 2 4 2 2 2 8" xfId="14186" xr:uid="{00000000-0005-0000-0000-000047420000}"/>
    <cellStyle name="Normal 2 4 2 2 2 8 2" xfId="14187" xr:uid="{00000000-0005-0000-0000-000048420000}"/>
    <cellStyle name="Normal 2 4 2 2 2 9" xfId="14188" xr:uid="{00000000-0005-0000-0000-000049420000}"/>
    <cellStyle name="Normal 2 4 2 2 3" xfId="14189" xr:uid="{00000000-0005-0000-0000-00004A420000}"/>
    <cellStyle name="Normal 2 4 2 2 3 2" xfId="14190" xr:uid="{00000000-0005-0000-0000-00004B420000}"/>
    <cellStyle name="Normal 2 4 2 2 3 2 2" xfId="14191" xr:uid="{00000000-0005-0000-0000-00004C420000}"/>
    <cellStyle name="Normal 2 4 2 2 3 2 2 2" xfId="14192" xr:uid="{00000000-0005-0000-0000-00004D420000}"/>
    <cellStyle name="Normal 2 4 2 2 3 2 2 2 2" xfId="14193" xr:uid="{00000000-0005-0000-0000-00004E420000}"/>
    <cellStyle name="Normal 2 4 2 2 3 2 2 2 2 2" xfId="14194" xr:uid="{00000000-0005-0000-0000-00004F420000}"/>
    <cellStyle name="Normal 2 4 2 2 3 2 2 2 3" xfId="14195" xr:uid="{00000000-0005-0000-0000-000050420000}"/>
    <cellStyle name="Normal 2 4 2 2 3 2 2 2 3 2" xfId="14196" xr:uid="{00000000-0005-0000-0000-000051420000}"/>
    <cellStyle name="Normal 2 4 2 2 3 2 2 2 4" xfId="14197" xr:uid="{00000000-0005-0000-0000-000052420000}"/>
    <cellStyle name="Normal 2 4 2 2 3 2 2 3" xfId="14198" xr:uid="{00000000-0005-0000-0000-000053420000}"/>
    <cellStyle name="Normal 2 4 2 2 3 2 2 3 2" xfId="14199" xr:uid="{00000000-0005-0000-0000-000054420000}"/>
    <cellStyle name="Normal 2 4 2 2 3 2 2 4" xfId="14200" xr:uid="{00000000-0005-0000-0000-000055420000}"/>
    <cellStyle name="Normal 2 4 2 2 3 2 2 4 2" xfId="14201" xr:uid="{00000000-0005-0000-0000-000056420000}"/>
    <cellStyle name="Normal 2 4 2 2 3 2 2 5" xfId="14202" xr:uid="{00000000-0005-0000-0000-000057420000}"/>
    <cellStyle name="Normal 2 4 2 2 3 2 3" xfId="14203" xr:uid="{00000000-0005-0000-0000-000058420000}"/>
    <cellStyle name="Normal 2 4 2 2 3 2 3 2" xfId="14204" xr:uid="{00000000-0005-0000-0000-000059420000}"/>
    <cellStyle name="Normal 2 4 2 2 3 2 3 2 2" xfId="14205" xr:uid="{00000000-0005-0000-0000-00005A420000}"/>
    <cellStyle name="Normal 2 4 2 2 3 2 3 3" xfId="14206" xr:uid="{00000000-0005-0000-0000-00005B420000}"/>
    <cellStyle name="Normal 2 4 2 2 3 2 3 3 2" xfId="14207" xr:uid="{00000000-0005-0000-0000-00005C420000}"/>
    <cellStyle name="Normal 2 4 2 2 3 2 3 4" xfId="14208" xr:uid="{00000000-0005-0000-0000-00005D420000}"/>
    <cellStyle name="Normal 2 4 2 2 3 2 4" xfId="14209" xr:uid="{00000000-0005-0000-0000-00005E420000}"/>
    <cellStyle name="Normal 2 4 2 2 3 2 4 2" xfId="14210" xr:uid="{00000000-0005-0000-0000-00005F420000}"/>
    <cellStyle name="Normal 2 4 2 2 3 2 5" xfId="14211" xr:uid="{00000000-0005-0000-0000-000060420000}"/>
    <cellStyle name="Normal 2 4 2 2 3 2 5 2" xfId="14212" xr:uid="{00000000-0005-0000-0000-000061420000}"/>
    <cellStyle name="Normal 2 4 2 2 3 2 6" xfId="14213" xr:uid="{00000000-0005-0000-0000-000062420000}"/>
    <cellStyle name="Normal 2 4 2 2 3 3" xfId="14214" xr:uid="{00000000-0005-0000-0000-000063420000}"/>
    <cellStyle name="Normal 2 4 2 2 3 3 2" xfId="14215" xr:uid="{00000000-0005-0000-0000-000064420000}"/>
    <cellStyle name="Normal 2 4 2 2 3 3 2 2" xfId="14216" xr:uid="{00000000-0005-0000-0000-000065420000}"/>
    <cellStyle name="Normal 2 4 2 2 3 3 2 2 2" xfId="14217" xr:uid="{00000000-0005-0000-0000-000066420000}"/>
    <cellStyle name="Normal 2 4 2 2 3 3 2 3" xfId="14218" xr:uid="{00000000-0005-0000-0000-000067420000}"/>
    <cellStyle name="Normal 2 4 2 2 3 3 2 3 2" xfId="14219" xr:uid="{00000000-0005-0000-0000-000068420000}"/>
    <cellStyle name="Normal 2 4 2 2 3 3 2 4" xfId="14220" xr:uid="{00000000-0005-0000-0000-000069420000}"/>
    <cellStyle name="Normal 2 4 2 2 3 3 3" xfId="14221" xr:uid="{00000000-0005-0000-0000-00006A420000}"/>
    <cellStyle name="Normal 2 4 2 2 3 3 3 2" xfId="14222" xr:uid="{00000000-0005-0000-0000-00006B420000}"/>
    <cellStyle name="Normal 2 4 2 2 3 3 4" xfId="14223" xr:uid="{00000000-0005-0000-0000-00006C420000}"/>
    <cellStyle name="Normal 2 4 2 2 3 3 4 2" xfId="14224" xr:uid="{00000000-0005-0000-0000-00006D420000}"/>
    <cellStyle name="Normal 2 4 2 2 3 3 5" xfId="14225" xr:uid="{00000000-0005-0000-0000-00006E420000}"/>
    <cellStyle name="Normal 2 4 2 2 3 4" xfId="14226" xr:uid="{00000000-0005-0000-0000-00006F420000}"/>
    <cellStyle name="Normal 2 4 2 2 3 4 2" xfId="14227" xr:uid="{00000000-0005-0000-0000-000070420000}"/>
    <cellStyle name="Normal 2 4 2 2 3 4 2 2" xfId="14228" xr:uid="{00000000-0005-0000-0000-000071420000}"/>
    <cellStyle name="Normal 2 4 2 2 3 4 3" xfId="14229" xr:uid="{00000000-0005-0000-0000-000072420000}"/>
    <cellStyle name="Normal 2 4 2 2 3 4 3 2" xfId="14230" xr:uid="{00000000-0005-0000-0000-000073420000}"/>
    <cellStyle name="Normal 2 4 2 2 3 4 4" xfId="14231" xr:uid="{00000000-0005-0000-0000-000074420000}"/>
    <cellStyle name="Normal 2 4 2 2 3 5" xfId="14232" xr:uid="{00000000-0005-0000-0000-000075420000}"/>
    <cellStyle name="Normal 2 4 2 2 3 5 2" xfId="14233" xr:uid="{00000000-0005-0000-0000-000076420000}"/>
    <cellStyle name="Normal 2 4 2 2 3 6" xfId="14234" xr:uid="{00000000-0005-0000-0000-000077420000}"/>
    <cellStyle name="Normal 2 4 2 2 3 6 2" xfId="14235" xr:uid="{00000000-0005-0000-0000-000078420000}"/>
    <cellStyle name="Normal 2 4 2 2 3 7" xfId="14236" xr:uid="{00000000-0005-0000-0000-000079420000}"/>
    <cellStyle name="Normal 2 4 2 2 4" xfId="14237" xr:uid="{00000000-0005-0000-0000-00007A420000}"/>
    <cellStyle name="Normal 2 4 2 2 4 2" xfId="14238" xr:uid="{00000000-0005-0000-0000-00007B420000}"/>
    <cellStyle name="Normal 2 4 2 2 4 2 2" xfId="14239" xr:uid="{00000000-0005-0000-0000-00007C420000}"/>
    <cellStyle name="Normal 2 4 2 2 4 2 2 2" xfId="14240" xr:uid="{00000000-0005-0000-0000-00007D420000}"/>
    <cellStyle name="Normal 2 4 2 2 4 2 2 2 2" xfId="14241" xr:uid="{00000000-0005-0000-0000-00007E420000}"/>
    <cellStyle name="Normal 2 4 2 2 4 2 2 2 2 2" xfId="14242" xr:uid="{00000000-0005-0000-0000-00007F420000}"/>
    <cellStyle name="Normal 2 4 2 2 4 2 2 2 3" xfId="14243" xr:uid="{00000000-0005-0000-0000-000080420000}"/>
    <cellStyle name="Normal 2 4 2 2 4 2 2 2 3 2" xfId="14244" xr:uid="{00000000-0005-0000-0000-000081420000}"/>
    <cellStyle name="Normal 2 4 2 2 4 2 2 2 4" xfId="14245" xr:uid="{00000000-0005-0000-0000-000082420000}"/>
    <cellStyle name="Normal 2 4 2 2 4 2 2 3" xfId="14246" xr:uid="{00000000-0005-0000-0000-000083420000}"/>
    <cellStyle name="Normal 2 4 2 2 4 2 2 3 2" xfId="14247" xr:uid="{00000000-0005-0000-0000-000084420000}"/>
    <cellStyle name="Normal 2 4 2 2 4 2 2 4" xfId="14248" xr:uid="{00000000-0005-0000-0000-000085420000}"/>
    <cellStyle name="Normal 2 4 2 2 4 2 2 4 2" xfId="14249" xr:uid="{00000000-0005-0000-0000-000086420000}"/>
    <cellStyle name="Normal 2 4 2 2 4 2 2 5" xfId="14250" xr:uid="{00000000-0005-0000-0000-000087420000}"/>
    <cellStyle name="Normal 2 4 2 2 4 2 3" xfId="14251" xr:uid="{00000000-0005-0000-0000-000088420000}"/>
    <cellStyle name="Normal 2 4 2 2 4 2 3 2" xfId="14252" xr:uid="{00000000-0005-0000-0000-000089420000}"/>
    <cellStyle name="Normal 2 4 2 2 4 2 3 2 2" xfId="14253" xr:uid="{00000000-0005-0000-0000-00008A420000}"/>
    <cellStyle name="Normal 2 4 2 2 4 2 3 3" xfId="14254" xr:uid="{00000000-0005-0000-0000-00008B420000}"/>
    <cellStyle name="Normal 2 4 2 2 4 2 3 3 2" xfId="14255" xr:uid="{00000000-0005-0000-0000-00008C420000}"/>
    <cellStyle name="Normal 2 4 2 2 4 2 3 4" xfId="14256" xr:uid="{00000000-0005-0000-0000-00008D420000}"/>
    <cellStyle name="Normal 2 4 2 2 4 2 4" xfId="14257" xr:uid="{00000000-0005-0000-0000-00008E420000}"/>
    <cellStyle name="Normal 2 4 2 2 4 2 4 2" xfId="14258" xr:uid="{00000000-0005-0000-0000-00008F420000}"/>
    <cellStyle name="Normal 2 4 2 2 4 2 5" xfId="14259" xr:uid="{00000000-0005-0000-0000-000090420000}"/>
    <cellStyle name="Normal 2 4 2 2 4 2 5 2" xfId="14260" xr:uid="{00000000-0005-0000-0000-000091420000}"/>
    <cellStyle name="Normal 2 4 2 2 4 2 6" xfId="14261" xr:uid="{00000000-0005-0000-0000-000092420000}"/>
    <cellStyle name="Normal 2 4 2 2 4 3" xfId="14262" xr:uid="{00000000-0005-0000-0000-000093420000}"/>
    <cellStyle name="Normal 2 4 2 2 4 3 2" xfId="14263" xr:uid="{00000000-0005-0000-0000-000094420000}"/>
    <cellStyle name="Normal 2 4 2 2 4 3 2 2" xfId="14264" xr:uid="{00000000-0005-0000-0000-000095420000}"/>
    <cellStyle name="Normal 2 4 2 2 4 3 2 2 2" xfId="14265" xr:uid="{00000000-0005-0000-0000-000096420000}"/>
    <cellStyle name="Normal 2 4 2 2 4 3 2 3" xfId="14266" xr:uid="{00000000-0005-0000-0000-000097420000}"/>
    <cellStyle name="Normal 2 4 2 2 4 3 2 3 2" xfId="14267" xr:uid="{00000000-0005-0000-0000-000098420000}"/>
    <cellStyle name="Normal 2 4 2 2 4 3 2 4" xfId="14268" xr:uid="{00000000-0005-0000-0000-000099420000}"/>
    <cellStyle name="Normal 2 4 2 2 4 3 3" xfId="14269" xr:uid="{00000000-0005-0000-0000-00009A420000}"/>
    <cellStyle name="Normal 2 4 2 2 4 3 3 2" xfId="14270" xr:uid="{00000000-0005-0000-0000-00009B420000}"/>
    <cellStyle name="Normal 2 4 2 2 4 3 4" xfId="14271" xr:uid="{00000000-0005-0000-0000-00009C420000}"/>
    <cellStyle name="Normal 2 4 2 2 4 3 4 2" xfId="14272" xr:uid="{00000000-0005-0000-0000-00009D420000}"/>
    <cellStyle name="Normal 2 4 2 2 4 3 5" xfId="14273" xr:uid="{00000000-0005-0000-0000-00009E420000}"/>
    <cellStyle name="Normal 2 4 2 2 4 4" xfId="14274" xr:uid="{00000000-0005-0000-0000-00009F420000}"/>
    <cellStyle name="Normal 2 4 2 2 4 4 2" xfId="14275" xr:uid="{00000000-0005-0000-0000-0000A0420000}"/>
    <cellStyle name="Normal 2 4 2 2 4 4 2 2" xfId="14276" xr:uid="{00000000-0005-0000-0000-0000A1420000}"/>
    <cellStyle name="Normal 2 4 2 2 4 4 3" xfId="14277" xr:uid="{00000000-0005-0000-0000-0000A2420000}"/>
    <cellStyle name="Normal 2 4 2 2 4 4 3 2" xfId="14278" xr:uid="{00000000-0005-0000-0000-0000A3420000}"/>
    <cellStyle name="Normal 2 4 2 2 4 4 4" xfId="14279" xr:uid="{00000000-0005-0000-0000-0000A4420000}"/>
    <cellStyle name="Normal 2 4 2 2 4 5" xfId="14280" xr:uid="{00000000-0005-0000-0000-0000A5420000}"/>
    <cellStyle name="Normal 2 4 2 2 4 5 2" xfId="14281" xr:uid="{00000000-0005-0000-0000-0000A6420000}"/>
    <cellStyle name="Normal 2 4 2 2 4 6" xfId="14282" xr:uid="{00000000-0005-0000-0000-0000A7420000}"/>
    <cellStyle name="Normal 2 4 2 2 4 6 2" xfId="14283" xr:uid="{00000000-0005-0000-0000-0000A8420000}"/>
    <cellStyle name="Normal 2 4 2 2 4 7" xfId="14284" xr:uid="{00000000-0005-0000-0000-0000A9420000}"/>
    <cellStyle name="Normal 2 4 2 2 5" xfId="14285" xr:uid="{00000000-0005-0000-0000-0000AA420000}"/>
    <cellStyle name="Normal 2 4 2 2 5 2" xfId="14286" xr:uid="{00000000-0005-0000-0000-0000AB420000}"/>
    <cellStyle name="Normal 2 4 2 2 5 2 2" xfId="14287" xr:uid="{00000000-0005-0000-0000-0000AC420000}"/>
    <cellStyle name="Normal 2 4 2 2 5 2 2 2" xfId="14288" xr:uid="{00000000-0005-0000-0000-0000AD420000}"/>
    <cellStyle name="Normal 2 4 2 2 5 2 2 2 2" xfId="14289" xr:uid="{00000000-0005-0000-0000-0000AE420000}"/>
    <cellStyle name="Normal 2 4 2 2 5 2 2 3" xfId="14290" xr:uid="{00000000-0005-0000-0000-0000AF420000}"/>
    <cellStyle name="Normal 2 4 2 2 5 2 2 3 2" xfId="14291" xr:uid="{00000000-0005-0000-0000-0000B0420000}"/>
    <cellStyle name="Normal 2 4 2 2 5 2 2 4" xfId="14292" xr:uid="{00000000-0005-0000-0000-0000B1420000}"/>
    <cellStyle name="Normal 2 4 2 2 5 2 3" xfId="14293" xr:uid="{00000000-0005-0000-0000-0000B2420000}"/>
    <cellStyle name="Normal 2 4 2 2 5 2 3 2" xfId="14294" xr:uid="{00000000-0005-0000-0000-0000B3420000}"/>
    <cellStyle name="Normal 2 4 2 2 5 2 4" xfId="14295" xr:uid="{00000000-0005-0000-0000-0000B4420000}"/>
    <cellStyle name="Normal 2 4 2 2 5 2 4 2" xfId="14296" xr:uid="{00000000-0005-0000-0000-0000B5420000}"/>
    <cellStyle name="Normal 2 4 2 2 5 2 5" xfId="14297" xr:uid="{00000000-0005-0000-0000-0000B6420000}"/>
    <cellStyle name="Normal 2 4 2 2 5 3" xfId="14298" xr:uid="{00000000-0005-0000-0000-0000B7420000}"/>
    <cellStyle name="Normal 2 4 2 2 5 3 2" xfId="14299" xr:uid="{00000000-0005-0000-0000-0000B8420000}"/>
    <cellStyle name="Normal 2 4 2 2 5 3 2 2" xfId="14300" xr:uid="{00000000-0005-0000-0000-0000B9420000}"/>
    <cellStyle name="Normal 2 4 2 2 5 3 3" xfId="14301" xr:uid="{00000000-0005-0000-0000-0000BA420000}"/>
    <cellStyle name="Normal 2 4 2 2 5 3 3 2" xfId="14302" xr:uid="{00000000-0005-0000-0000-0000BB420000}"/>
    <cellStyle name="Normal 2 4 2 2 5 3 4" xfId="14303" xr:uid="{00000000-0005-0000-0000-0000BC420000}"/>
    <cellStyle name="Normal 2 4 2 2 5 4" xfId="14304" xr:uid="{00000000-0005-0000-0000-0000BD420000}"/>
    <cellStyle name="Normal 2 4 2 2 5 4 2" xfId="14305" xr:uid="{00000000-0005-0000-0000-0000BE420000}"/>
    <cellStyle name="Normal 2 4 2 2 5 5" xfId="14306" xr:uid="{00000000-0005-0000-0000-0000BF420000}"/>
    <cellStyle name="Normal 2 4 2 2 5 5 2" xfId="14307" xr:uid="{00000000-0005-0000-0000-0000C0420000}"/>
    <cellStyle name="Normal 2 4 2 2 5 6" xfId="14308" xr:uid="{00000000-0005-0000-0000-0000C1420000}"/>
    <cellStyle name="Normal 2 4 2 2 6" xfId="14309" xr:uid="{00000000-0005-0000-0000-0000C2420000}"/>
    <cellStyle name="Normal 2 4 2 2 6 2" xfId="14310" xr:uid="{00000000-0005-0000-0000-0000C3420000}"/>
    <cellStyle name="Normal 2 4 2 2 6 2 2" xfId="14311" xr:uid="{00000000-0005-0000-0000-0000C4420000}"/>
    <cellStyle name="Normal 2 4 2 2 6 2 2 2" xfId="14312" xr:uid="{00000000-0005-0000-0000-0000C5420000}"/>
    <cellStyle name="Normal 2 4 2 2 6 2 3" xfId="14313" xr:uid="{00000000-0005-0000-0000-0000C6420000}"/>
    <cellStyle name="Normal 2 4 2 2 6 2 3 2" xfId="14314" xr:uid="{00000000-0005-0000-0000-0000C7420000}"/>
    <cellStyle name="Normal 2 4 2 2 6 2 4" xfId="14315" xr:uid="{00000000-0005-0000-0000-0000C8420000}"/>
    <cellStyle name="Normal 2 4 2 2 6 3" xfId="14316" xr:uid="{00000000-0005-0000-0000-0000C9420000}"/>
    <cellStyle name="Normal 2 4 2 2 6 3 2" xfId="14317" xr:uid="{00000000-0005-0000-0000-0000CA420000}"/>
    <cellStyle name="Normal 2 4 2 2 6 4" xfId="14318" xr:uid="{00000000-0005-0000-0000-0000CB420000}"/>
    <cellStyle name="Normal 2 4 2 2 6 4 2" xfId="14319" xr:uid="{00000000-0005-0000-0000-0000CC420000}"/>
    <cellStyle name="Normal 2 4 2 2 6 5" xfId="14320" xr:uid="{00000000-0005-0000-0000-0000CD420000}"/>
    <cellStyle name="Normal 2 4 2 2 7" xfId="14321" xr:uid="{00000000-0005-0000-0000-0000CE420000}"/>
    <cellStyle name="Normal 2 4 2 2 7 2" xfId="14322" xr:uid="{00000000-0005-0000-0000-0000CF420000}"/>
    <cellStyle name="Normal 2 4 2 2 7 2 2" xfId="14323" xr:uid="{00000000-0005-0000-0000-0000D0420000}"/>
    <cellStyle name="Normal 2 4 2 2 7 3" xfId="14324" xr:uid="{00000000-0005-0000-0000-0000D1420000}"/>
    <cellStyle name="Normal 2 4 2 2 7 3 2" xfId="14325" xr:uid="{00000000-0005-0000-0000-0000D2420000}"/>
    <cellStyle name="Normal 2 4 2 2 7 4" xfId="14326" xr:uid="{00000000-0005-0000-0000-0000D3420000}"/>
    <cellStyle name="Normal 2 4 2 2 8" xfId="14327" xr:uid="{00000000-0005-0000-0000-0000D4420000}"/>
    <cellStyle name="Normal 2 4 2 2 8 2" xfId="14328" xr:uid="{00000000-0005-0000-0000-0000D5420000}"/>
    <cellStyle name="Normal 2 4 2 2 9" xfId="14329" xr:uid="{00000000-0005-0000-0000-0000D6420000}"/>
    <cellStyle name="Normal 2 4 2 2 9 2" xfId="14330" xr:uid="{00000000-0005-0000-0000-0000D7420000}"/>
    <cellStyle name="Normal 2 4 2 3" xfId="4457" xr:uid="{00000000-0005-0000-0000-0000D8420000}"/>
    <cellStyle name="Normal 2 4 2 3 2" xfId="4458" xr:uid="{00000000-0005-0000-0000-0000D9420000}"/>
    <cellStyle name="Normal 2 4 2 3 2 2" xfId="14331" xr:uid="{00000000-0005-0000-0000-0000DA420000}"/>
    <cellStyle name="Normal 2 4 2 3 2 2 2" xfId="14332" xr:uid="{00000000-0005-0000-0000-0000DB420000}"/>
    <cellStyle name="Normal 2 4 2 3 2 2 2 2" xfId="14333" xr:uid="{00000000-0005-0000-0000-0000DC420000}"/>
    <cellStyle name="Normal 2 4 2 3 2 2 2 2 2" xfId="14334" xr:uid="{00000000-0005-0000-0000-0000DD420000}"/>
    <cellStyle name="Normal 2 4 2 3 2 2 2 2 2 2" xfId="14335" xr:uid="{00000000-0005-0000-0000-0000DE420000}"/>
    <cellStyle name="Normal 2 4 2 3 2 2 2 2 3" xfId="14336" xr:uid="{00000000-0005-0000-0000-0000DF420000}"/>
    <cellStyle name="Normal 2 4 2 3 2 2 2 2 3 2" xfId="14337" xr:uid="{00000000-0005-0000-0000-0000E0420000}"/>
    <cellStyle name="Normal 2 4 2 3 2 2 2 2 4" xfId="14338" xr:uid="{00000000-0005-0000-0000-0000E1420000}"/>
    <cellStyle name="Normal 2 4 2 3 2 2 2 3" xfId="14339" xr:uid="{00000000-0005-0000-0000-0000E2420000}"/>
    <cellStyle name="Normal 2 4 2 3 2 2 2 3 2" xfId="14340" xr:uid="{00000000-0005-0000-0000-0000E3420000}"/>
    <cellStyle name="Normal 2 4 2 3 2 2 2 4" xfId="14341" xr:uid="{00000000-0005-0000-0000-0000E4420000}"/>
    <cellStyle name="Normal 2 4 2 3 2 2 2 4 2" xfId="14342" xr:uid="{00000000-0005-0000-0000-0000E5420000}"/>
    <cellStyle name="Normal 2 4 2 3 2 2 2 5" xfId="14343" xr:uid="{00000000-0005-0000-0000-0000E6420000}"/>
    <cellStyle name="Normal 2 4 2 3 2 2 3" xfId="14344" xr:uid="{00000000-0005-0000-0000-0000E7420000}"/>
    <cellStyle name="Normal 2 4 2 3 2 2 3 2" xfId="14345" xr:uid="{00000000-0005-0000-0000-0000E8420000}"/>
    <cellStyle name="Normal 2 4 2 3 2 2 3 2 2" xfId="14346" xr:uid="{00000000-0005-0000-0000-0000E9420000}"/>
    <cellStyle name="Normal 2 4 2 3 2 2 3 3" xfId="14347" xr:uid="{00000000-0005-0000-0000-0000EA420000}"/>
    <cellStyle name="Normal 2 4 2 3 2 2 3 3 2" xfId="14348" xr:uid="{00000000-0005-0000-0000-0000EB420000}"/>
    <cellStyle name="Normal 2 4 2 3 2 2 3 4" xfId="14349" xr:uid="{00000000-0005-0000-0000-0000EC420000}"/>
    <cellStyle name="Normal 2 4 2 3 2 2 4" xfId="14350" xr:uid="{00000000-0005-0000-0000-0000ED420000}"/>
    <cellStyle name="Normal 2 4 2 3 2 2 4 2" xfId="14351" xr:uid="{00000000-0005-0000-0000-0000EE420000}"/>
    <cellStyle name="Normal 2 4 2 3 2 2 5" xfId="14352" xr:uid="{00000000-0005-0000-0000-0000EF420000}"/>
    <cellStyle name="Normal 2 4 2 3 2 2 5 2" xfId="14353" xr:uid="{00000000-0005-0000-0000-0000F0420000}"/>
    <cellStyle name="Normal 2 4 2 3 2 2 6" xfId="14354" xr:uid="{00000000-0005-0000-0000-0000F1420000}"/>
    <cellStyle name="Normal 2 4 2 3 2 3" xfId="14355" xr:uid="{00000000-0005-0000-0000-0000F2420000}"/>
    <cellStyle name="Normal 2 4 2 3 2 3 2" xfId="14356" xr:uid="{00000000-0005-0000-0000-0000F3420000}"/>
    <cellStyle name="Normal 2 4 2 3 2 3 2 2" xfId="14357" xr:uid="{00000000-0005-0000-0000-0000F4420000}"/>
    <cellStyle name="Normal 2 4 2 3 2 3 2 2 2" xfId="14358" xr:uid="{00000000-0005-0000-0000-0000F5420000}"/>
    <cellStyle name="Normal 2 4 2 3 2 3 2 3" xfId="14359" xr:uid="{00000000-0005-0000-0000-0000F6420000}"/>
    <cellStyle name="Normal 2 4 2 3 2 3 2 3 2" xfId="14360" xr:uid="{00000000-0005-0000-0000-0000F7420000}"/>
    <cellStyle name="Normal 2 4 2 3 2 3 2 4" xfId="14361" xr:uid="{00000000-0005-0000-0000-0000F8420000}"/>
    <cellStyle name="Normal 2 4 2 3 2 3 3" xfId="14362" xr:uid="{00000000-0005-0000-0000-0000F9420000}"/>
    <cellStyle name="Normal 2 4 2 3 2 3 3 2" xfId="14363" xr:uid="{00000000-0005-0000-0000-0000FA420000}"/>
    <cellStyle name="Normal 2 4 2 3 2 3 4" xfId="14364" xr:uid="{00000000-0005-0000-0000-0000FB420000}"/>
    <cellStyle name="Normal 2 4 2 3 2 3 4 2" xfId="14365" xr:uid="{00000000-0005-0000-0000-0000FC420000}"/>
    <cellStyle name="Normal 2 4 2 3 2 3 5" xfId="14366" xr:uid="{00000000-0005-0000-0000-0000FD420000}"/>
    <cellStyle name="Normal 2 4 2 3 2 4" xfId="14367" xr:uid="{00000000-0005-0000-0000-0000FE420000}"/>
    <cellStyle name="Normal 2 4 2 3 2 4 2" xfId="14368" xr:uid="{00000000-0005-0000-0000-0000FF420000}"/>
    <cellStyle name="Normal 2 4 2 3 2 4 2 2" xfId="14369" xr:uid="{00000000-0005-0000-0000-000000430000}"/>
    <cellStyle name="Normal 2 4 2 3 2 4 3" xfId="14370" xr:uid="{00000000-0005-0000-0000-000001430000}"/>
    <cellStyle name="Normal 2 4 2 3 2 4 3 2" xfId="14371" xr:uid="{00000000-0005-0000-0000-000002430000}"/>
    <cellStyle name="Normal 2 4 2 3 2 4 4" xfId="14372" xr:uid="{00000000-0005-0000-0000-000003430000}"/>
    <cellStyle name="Normal 2 4 2 3 2 5" xfId="14373" xr:uid="{00000000-0005-0000-0000-000004430000}"/>
    <cellStyle name="Normal 2 4 2 3 2 5 2" xfId="14374" xr:uid="{00000000-0005-0000-0000-000005430000}"/>
    <cellStyle name="Normal 2 4 2 3 2 6" xfId="14375" xr:uid="{00000000-0005-0000-0000-000006430000}"/>
    <cellStyle name="Normal 2 4 2 3 2 6 2" xfId="14376" xr:uid="{00000000-0005-0000-0000-000007430000}"/>
    <cellStyle name="Normal 2 4 2 3 2 7" xfId="14377" xr:uid="{00000000-0005-0000-0000-000008430000}"/>
    <cellStyle name="Normal 2 4 2 3 3" xfId="14378" xr:uid="{00000000-0005-0000-0000-000009430000}"/>
    <cellStyle name="Normal 2 4 2 3 3 2" xfId="14379" xr:uid="{00000000-0005-0000-0000-00000A430000}"/>
    <cellStyle name="Normal 2 4 2 3 3 2 2" xfId="14380" xr:uid="{00000000-0005-0000-0000-00000B430000}"/>
    <cellStyle name="Normal 2 4 2 3 3 2 2 2" xfId="14381" xr:uid="{00000000-0005-0000-0000-00000C430000}"/>
    <cellStyle name="Normal 2 4 2 3 3 2 2 2 2" xfId="14382" xr:uid="{00000000-0005-0000-0000-00000D430000}"/>
    <cellStyle name="Normal 2 4 2 3 3 2 2 2 2 2" xfId="14383" xr:uid="{00000000-0005-0000-0000-00000E430000}"/>
    <cellStyle name="Normal 2 4 2 3 3 2 2 2 3" xfId="14384" xr:uid="{00000000-0005-0000-0000-00000F430000}"/>
    <cellStyle name="Normal 2 4 2 3 3 2 2 2 3 2" xfId="14385" xr:uid="{00000000-0005-0000-0000-000010430000}"/>
    <cellStyle name="Normal 2 4 2 3 3 2 2 2 4" xfId="14386" xr:uid="{00000000-0005-0000-0000-000011430000}"/>
    <cellStyle name="Normal 2 4 2 3 3 2 2 3" xfId="14387" xr:uid="{00000000-0005-0000-0000-000012430000}"/>
    <cellStyle name="Normal 2 4 2 3 3 2 2 3 2" xfId="14388" xr:uid="{00000000-0005-0000-0000-000013430000}"/>
    <cellStyle name="Normal 2 4 2 3 3 2 2 4" xfId="14389" xr:uid="{00000000-0005-0000-0000-000014430000}"/>
    <cellStyle name="Normal 2 4 2 3 3 2 2 4 2" xfId="14390" xr:uid="{00000000-0005-0000-0000-000015430000}"/>
    <cellStyle name="Normal 2 4 2 3 3 2 2 5" xfId="14391" xr:uid="{00000000-0005-0000-0000-000016430000}"/>
    <cellStyle name="Normal 2 4 2 3 3 2 3" xfId="14392" xr:uid="{00000000-0005-0000-0000-000017430000}"/>
    <cellStyle name="Normal 2 4 2 3 3 2 3 2" xfId="14393" xr:uid="{00000000-0005-0000-0000-000018430000}"/>
    <cellStyle name="Normal 2 4 2 3 3 2 3 2 2" xfId="14394" xr:uid="{00000000-0005-0000-0000-000019430000}"/>
    <cellStyle name="Normal 2 4 2 3 3 2 3 3" xfId="14395" xr:uid="{00000000-0005-0000-0000-00001A430000}"/>
    <cellStyle name="Normal 2 4 2 3 3 2 3 3 2" xfId="14396" xr:uid="{00000000-0005-0000-0000-00001B430000}"/>
    <cellStyle name="Normal 2 4 2 3 3 2 3 4" xfId="14397" xr:uid="{00000000-0005-0000-0000-00001C430000}"/>
    <cellStyle name="Normal 2 4 2 3 3 2 4" xfId="14398" xr:uid="{00000000-0005-0000-0000-00001D430000}"/>
    <cellStyle name="Normal 2 4 2 3 3 2 4 2" xfId="14399" xr:uid="{00000000-0005-0000-0000-00001E430000}"/>
    <cellStyle name="Normal 2 4 2 3 3 2 5" xfId="14400" xr:uid="{00000000-0005-0000-0000-00001F430000}"/>
    <cellStyle name="Normal 2 4 2 3 3 2 5 2" xfId="14401" xr:uid="{00000000-0005-0000-0000-000020430000}"/>
    <cellStyle name="Normal 2 4 2 3 3 2 6" xfId="14402" xr:uid="{00000000-0005-0000-0000-000021430000}"/>
    <cellStyle name="Normal 2 4 2 3 3 3" xfId="14403" xr:uid="{00000000-0005-0000-0000-000022430000}"/>
    <cellStyle name="Normal 2 4 2 3 3 3 2" xfId="14404" xr:uid="{00000000-0005-0000-0000-000023430000}"/>
    <cellStyle name="Normal 2 4 2 3 3 3 2 2" xfId="14405" xr:uid="{00000000-0005-0000-0000-000024430000}"/>
    <cellStyle name="Normal 2 4 2 3 3 3 2 2 2" xfId="14406" xr:uid="{00000000-0005-0000-0000-000025430000}"/>
    <cellStyle name="Normal 2 4 2 3 3 3 2 3" xfId="14407" xr:uid="{00000000-0005-0000-0000-000026430000}"/>
    <cellStyle name="Normal 2 4 2 3 3 3 2 3 2" xfId="14408" xr:uid="{00000000-0005-0000-0000-000027430000}"/>
    <cellStyle name="Normal 2 4 2 3 3 3 2 4" xfId="14409" xr:uid="{00000000-0005-0000-0000-000028430000}"/>
    <cellStyle name="Normal 2 4 2 3 3 3 3" xfId="14410" xr:uid="{00000000-0005-0000-0000-000029430000}"/>
    <cellStyle name="Normal 2 4 2 3 3 3 3 2" xfId="14411" xr:uid="{00000000-0005-0000-0000-00002A430000}"/>
    <cellStyle name="Normal 2 4 2 3 3 3 4" xfId="14412" xr:uid="{00000000-0005-0000-0000-00002B430000}"/>
    <cellStyle name="Normal 2 4 2 3 3 3 4 2" xfId="14413" xr:uid="{00000000-0005-0000-0000-00002C430000}"/>
    <cellStyle name="Normal 2 4 2 3 3 3 5" xfId="14414" xr:uid="{00000000-0005-0000-0000-00002D430000}"/>
    <cellStyle name="Normal 2 4 2 3 3 4" xfId="14415" xr:uid="{00000000-0005-0000-0000-00002E430000}"/>
    <cellStyle name="Normal 2 4 2 3 3 4 2" xfId="14416" xr:uid="{00000000-0005-0000-0000-00002F430000}"/>
    <cellStyle name="Normal 2 4 2 3 3 4 2 2" xfId="14417" xr:uid="{00000000-0005-0000-0000-000030430000}"/>
    <cellStyle name="Normal 2 4 2 3 3 4 3" xfId="14418" xr:uid="{00000000-0005-0000-0000-000031430000}"/>
    <cellStyle name="Normal 2 4 2 3 3 4 3 2" xfId="14419" xr:uid="{00000000-0005-0000-0000-000032430000}"/>
    <cellStyle name="Normal 2 4 2 3 3 4 4" xfId="14420" xr:uid="{00000000-0005-0000-0000-000033430000}"/>
    <cellStyle name="Normal 2 4 2 3 3 5" xfId="14421" xr:uid="{00000000-0005-0000-0000-000034430000}"/>
    <cellStyle name="Normal 2 4 2 3 3 5 2" xfId="14422" xr:uid="{00000000-0005-0000-0000-000035430000}"/>
    <cellStyle name="Normal 2 4 2 3 3 6" xfId="14423" xr:uid="{00000000-0005-0000-0000-000036430000}"/>
    <cellStyle name="Normal 2 4 2 3 3 6 2" xfId="14424" xr:uid="{00000000-0005-0000-0000-000037430000}"/>
    <cellStyle name="Normal 2 4 2 3 3 7" xfId="14425" xr:uid="{00000000-0005-0000-0000-000038430000}"/>
    <cellStyle name="Normal 2 4 2 3 4" xfId="14426" xr:uid="{00000000-0005-0000-0000-000039430000}"/>
    <cellStyle name="Normal 2 4 2 3 4 2" xfId="14427" xr:uid="{00000000-0005-0000-0000-00003A430000}"/>
    <cellStyle name="Normal 2 4 2 3 4 2 2" xfId="14428" xr:uid="{00000000-0005-0000-0000-00003B430000}"/>
    <cellStyle name="Normal 2 4 2 3 4 2 2 2" xfId="14429" xr:uid="{00000000-0005-0000-0000-00003C430000}"/>
    <cellStyle name="Normal 2 4 2 3 4 2 2 2 2" xfId="14430" xr:uid="{00000000-0005-0000-0000-00003D430000}"/>
    <cellStyle name="Normal 2 4 2 3 4 2 2 3" xfId="14431" xr:uid="{00000000-0005-0000-0000-00003E430000}"/>
    <cellStyle name="Normal 2 4 2 3 4 2 2 3 2" xfId="14432" xr:uid="{00000000-0005-0000-0000-00003F430000}"/>
    <cellStyle name="Normal 2 4 2 3 4 2 2 4" xfId="14433" xr:uid="{00000000-0005-0000-0000-000040430000}"/>
    <cellStyle name="Normal 2 4 2 3 4 2 3" xfId="14434" xr:uid="{00000000-0005-0000-0000-000041430000}"/>
    <cellStyle name="Normal 2 4 2 3 4 2 3 2" xfId="14435" xr:uid="{00000000-0005-0000-0000-000042430000}"/>
    <cellStyle name="Normal 2 4 2 3 4 2 4" xfId="14436" xr:uid="{00000000-0005-0000-0000-000043430000}"/>
    <cellStyle name="Normal 2 4 2 3 4 2 4 2" xfId="14437" xr:uid="{00000000-0005-0000-0000-000044430000}"/>
    <cellStyle name="Normal 2 4 2 3 4 2 5" xfId="14438" xr:uid="{00000000-0005-0000-0000-000045430000}"/>
    <cellStyle name="Normal 2 4 2 3 4 3" xfId="14439" xr:uid="{00000000-0005-0000-0000-000046430000}"/>
    <cellStyle name="Normal 2 4 2 3 4 3 2" xfId="14440" xr:uid="{00000000-0005-0000-0000-000047430000}"/>
    <cellStyle name="Normal 2 4 2 3 4 3 2 2" xfId="14441" xr:uid="{00000000-0005-0000-0000-000048430000}"/>
    <cellStyle name="Normal 2 4 2 3 4 3 3" xfId="14442" xr:uid="{00000000-0005-0000-0000-000049430000}"/>
    <cellStyle name="Normal 2 4 2 3 4 3 3 2" xfId="14443" xr:uid="{00000000-0005-0000-0000-00004A430000}"/>
    <cellStyle name="Normal 2 4 2 3 4 3 4" xfId="14444" xr:uid="{00000000-0005-0000-0000-00004B430000}"/>
    <cellStyle name="Normal 2 4 2 3 4 4" xfId="14445" xr:uid="{00000000-0005-0000-0000-00004C430000}"/>
    <cellStyle name="Normal 2 4 2 3 4 4 2" xfId="14446" xr:uid="{00000000-0005-0000-0000-00004D430000}"/>
    <cellStyle name="Normal 2 4 2 3 4 5" xfId="14447" xr:uid="{00000000-0005-0000-0000-00004E430000}"/>
    <cellStyle name="Normal 2 4 2 3 4 5 2" xfId="14448" xr:uid="{00000000-0005-0000-0000-00004F430000}"/>
    <cellStyle name="Normal 2 4 2 3 4 6" xfId="14449" xr:uid="{00000000-0005-0000-0000-000050430000}"/>
    <cellStyle name="Normal 2 4 2 3 5" xfId="14450" xr:uid="{00000000-0005-0000-0000-000051430000}"/>
    <cellStyle name="Normal 2 4 2 3 5 2" xfId="14451" xr:uid="{00000000-0005-0000-0000-000052430000}"/>
    <cellStyle name="Normal 2 4 2 3 5 2 2" xfId="14452" xr:uid="{00000000-0005-0000-0000-000053430000}"/>
    <cellStyle name="Normal 2 4 2 3 5 2 2 2" xfId="14453" xr:uid="{00000000-0005-0000-0000-000054430000}"/>
    <cellStyle name="Normal 2 4 2 3 5 2 3" xfId="14454" xr:uid="{00000000-0005-0000-0000-000055430000}"/>
    <cellStyle name="Normal 2 4 2 3 5 2 3 2" xfId="14455" xr:uid="{00000000-0005-0000-0000-000056430000}"/>
    <cellStyle name="Normal 2 4 2 3 5 2 4" xfId="14456" xr:uid="{00000000-0005-0000-0000-000057430000}"/>
    <cellStyle name="Normal 2 4 2 3 5 3" xfId="14457" xr:uid="{00000000-0005-0000-0000-000058430000}"/>
    <cellStyle name="Normal 2 4 2 3 5 3 2" xfId="14458" xr:uid="{00000000-0005-0000-0000-000059430000}"/>
    <cellStyle name="Normal 2 4 2 3 5 4" xfId="14459" xr:uid="{00000000-0005-0000-0000-00005A430000}"/>
    <cellStyle name="Normal 2 4 2 3 5 4 2" xfId="14460" xr:uid="{00000000-0005-0000-0000-00005B430000}"/>
    <cellStyle name="Normal 2 4 2 3 5 5" xfId="14461" xr:uid="{00000000-0005-0000-0000-00005C430000}"/>
    <cellStyle name="Normal 2 4 2 3 6" xfId="14462" xr:uid="{00000000-0005-0000-0000-00005D430000}"/>
    <cellStyle name="Normal 2 4 2 3 6 2" xfId="14463" xr:uid="{00000000-0005-0000-0000-00005E430000}"/>
    <cellStyle name="Normal 2 4 2 3 6 2 2" xfId="14464" xr:uid="{00000000-0005-0000-0000-00005F430000}"/>
    <cellStyle name="Normal 2 4 2 3 6 3" xfId="14465" xr:uid="{00000000-0005-0000-0000-000060430000}"/>
    <cellStyle name="Normal 2 4 2 3 6 3 2" xfId="14466" xr:uid="{00000000-0005-0000-0000-000061430000}"/>
    <cellStyle name="Normal 2 4 2 3 6 4" xfId="14467" xr:uid="{00000000-0005-0000-0000-000062430000}"/>
    <cellStyle name="Normal 2 4 2 3 7" xfId="14468" xr:uid="{00000000-0005-0000-0000-000063430000}"/>
    <cellStyle name="Normal 2 4 2 3 7 2" xfId="14469" xr:uid="{00000000-0005-0000-0000-000064430000}"/>
    <cellStyle name="Normal 2 4 2 3 8" xfId="14470" xr:uid="{00000000-0005-0000-0000-000065430000}"/>
    <cellStyle name="Normal 2 4 2 3 8 2" xfId="14471" xr:uid="{00000000-0005-0000-0000-000066430000}"/>
    <cellStyle name="Normal 2 4 2 3 9" xfId="14472" xr:uid="{00000000-0005-0000-0000-000067430000}"/>
    <cellStyle name="Normal 2 4 2 4" xfId="4459" xr:uid="{00000000-0005-0000-0000-000068430000}"/>
    <cellStyle name="Normal 2 4 2 4 2" xfId="14473" xr:uid="{00000000-0005-0000-0000-000069430000}"/>
    <cellStyle name="Normal 2 4 2 4 2 2" xfId="14474" xr:uid="{00000000-0005-0000-0000-00006A430000}"/>
    <cellStyle name="Normal 2 4 2 4 2 2 2" xfId="14475" xr:uid="{00000000-0005-0000-0000-00006B430000}"/>
    <cellStyle name="Normal 2 4 2 4 2 2 2 2" xfId="14476" xr:uid="{00000000-0005-0000-0000-00006C430000}"/>
    <cellStyle name="Normal 2 4 2 4 2 2 2 2 2" xfId="14477" xr:uid="{00000000-0005-0000-0000-00006D430000}"/>
    <cellStyle name="Normal 2 4 2 4 2 2 2 3" xfId="14478" xr:uid="{00000000-0005-0000-0000-00006E430000}"/>
    <cellStyle name="Normal 2 4 2 4 2 2 2 3 2" xfId="14479" xr:uid="{00000000-0005-0000-0000-00006F430000}"/>
    <cellStyle name="Normal 2 4 2 4 2 2 2 4" xfId="14480" xr:uid="{00000000-0005-0000-0000-000070430000}"/>
    <cellStyle name="Normal 2 4 2 4 2 2 3" xfId="14481" xr:uid="{00000000-0005-0000-0000-000071430000}"/>
    <cellStyle name="Normal 2 4 2 4 2 2 3 2" xfId="14482" xr:uid="{00000000-0005-0000-0000-000072430000}"/>
    <cellStyle name="Normal 2 4 2 4 2 2 4" xfId="14483" xr:uid="{00000000-0005-0000-0000-000073430000}"/>
    <cellStyle name="Normal 2 4 2 4 2 2 4 2" xfId="14484" xr:uid="{00000000-0005-0000-0000-000074430000}"/>
    <cellStyle name="Normal 2 4 2 4 2 2 5" xfId="14485" xr:uid="{00000000-0005-0000-0000-000075430000}"/>
    <cellStyle name="Normal 2 4 2 4 2 3" xfId="14486" xr:uid="{00000000-0005-0000-0000-000076430000}"/>
    <cellStyle name="Normal 2 4 2 4 2 3 2" xfId="14487" xr:uid="{00000000-0005-0000-0000-000077430000}"/>
    <cellStyle name="Normal 2 4 2 4 2 3 2 2" xfId="14488" xr:uid="{00000000-0005-0000-0000-000078430000}"/>
    <cellStyle name="Normal 2 4 2 4 2 3 3" xfId="14489" xr:uid="{00000000-0005-0000-0000-000079430000}"/>
    <cellStyle name="Normal 2 4 2 4 2 3 3 2" xfId="14490" xr:uid="{00000000-0005-0000-0000-00007A430000}"/>
    <cellStyle name="Normal 2 4 2 4 2 3 4" xfId="14491" xr:uid="{00000000-0005-0000-0000-00007B430000}"/>
    <cellStyle name="Normal 2 4 2 4 2 4" xfId="14492" xr:uid="{00000000-0005-0000-0000-00007C430000}"/>
    <cellStyle name="Normal 2 4 2 4 2 4 2" xfId="14493" xr:uid="{00000000-0005-0000-0000-00007D430000}"/>
    <cellStyle name="Normal 2 4 2 4 2 5" xfId="14494" xr:uid="{00000000-0005-0000-0000-00007E430000}"/>
    <cellStyle name="Normal 2 4 2 4 2 5 2" xfId="14495" xr:uid="{00000000-0005-0000-0000-00007F430000}"/>
    <cellStyle name="Normal 2 4 2 4 2 6" xfId="14496" xr:uid="{00000000-0005-0000-0000-000080430000}"/>
    <cellStyle name="Normal 2 4 2 4 3" xfId="14497" xr:uid="{00000000-0005-0000-0000-000081430000}"/>
    <cellStyle name="Normal 2 4 2 4 3 2" xfId="14498" xr:uid="{00000000-0005-0000-0000-000082430000}"/>
    <cellStyle name="Normal 2 4 2 4 3 2 2" xfId="14499" xr:uid="{00000000-0005-0000-0000-000083430000}"/>
    <cellStyle name="Normal 2 4 2 4 3 2 2 2" xfId="14500" xr:uid="{00000000-0005-0000-0000-000084430000}"/>
    <cellStyle name="Normal 2 4 2 4 3 2 3" xfId="14501" xr:uid="{00000000-0005-0000-0000-000085430000}"/>
    <cellStyle name="Normal 2 4 2 4 3 2 3 2" xfId="14502" xr:uid="{00000000-0005-0000-0000-000086430000}"/>
    <cellStyle name="Normal 2 4 2 4 3 2 4" xfId="14503" xr:uid="{00000000-0005-0000-0000-000087430000}"/>
    <cellStyle name="Normal 2 4 2 4 3 3" xfId="14504" xr:uid="{00000000-0005-0000-0000-000088430000}"/>
    <cellStyle name="Normal 2 4 2 4 3 3 2" xfId="14505" xr:uid="{00000000-0005-0000-0000-000089430000}"/>
    <cellStyle name="Normal 2 4 2 4 3 4" xfId="14506" xr:uid="{00000000-0005-0000-0000-00008A430000}"/>
    <cellStyle name="Normal 2 4 2 4 3 4 2" xfId="14507" xr:uid="{00000000-0005-0000-0000-00008B430000}"/>
    <cellStyle name="Normal 2 4 2 4 3 5" xfId="14508" xr:uid="{00000000-0005-0000-0000-00008C430000}"/>
    <cellStyle name="Normal 2 4 2 4 4" xfId="14509" xr:uid="{00000000-0005-0000-0000-00008D430000}"/>
    <cellStyle name="Normal 2 4 2 4 4 2" xfId="14510" xr:uid="{00000000-0005-0000-0000-00008E430000}"/>
    <cellStyle name="Normal 2 4 2 4 4 2 2" xfId="14511" xr:uid="{00000000-0005-0000-0000-00008F430000}"/>
    <cellStyle name="Normal 2 4 2 4 4 3" xfId="14512" xr:uid="{00000000-0005-0000-0000-000090430000}"/>
    <cellStyle name="Normal 2 4 2 4 4 3 2" xfId="14513" xr:uid="{00000000-0005-0000-0000-000091430000}"/>
    <cellStyle name="Normal 2 4 2 4 4 4" xfId="14514" xr:uid="{00000000-0005-0000-0000-000092430000}"/>
    <cellStyle name="Normal 2 4 2 4 5" xfId="14515" xr:uid="{00000000-0005-0000-0000-000093430000}"/>
    <cellStyle name="Normal 2 4 2 4 5 2" xfId="14516" xr:uid="{00000000-0005-0000-0000-000094430000}"/>
    <cellStyle name="Normal 2 4 2 4 6" xfId="14517" xr:uid="{00000000-0005-0000-0000-000095430000}"/>
    <cellStyle name="Normal 2 4 2 4 6 2" xfId="14518" xr:uid="{00000000-0005-0000-0000-000096430000}"/>
    <cellStyle name="Normal 2 4 2 4 7" xfId="14519" xr:uid="{00000000-0005-0000-0000-000097430000}"/>
    <cellStyle name="Normal 2 4 2 5" xfId="14520" xr:uid="{00000000-0005-0000-0000-000098430000}"/>
    <cellStyle name="Normal 2 4 2 5 2" xfId="14521" xr:uid="{00000000-0005-0000-0000-000099430000}"/>
    <cellStyle name="Normal 2 4 2 5 2 2" xfId="14522" xr:uid="{00000000-0005-0000-0000-00009A430000}"/>
    <cellStyle name="Normal 2 4 2 5 2 2 2" xfId="14523" xr:uid="{00000000-0005-0000-0000-00009B430000}"/>
    <cellStyle name="Normal 2 4 2 5 2 2 2 2" xfId="14524" xr:uid="{00000000-0005-0000-0000-00009C430000}"/>
    <cellStyle name="Normal 2 4 2 5 2 2 2 2 2" xfId="14525" xr:uid="{00000000-0005-0000-0000-00009D430000}"/>
    <cellStyle name="Normal 2 4 2 5 2 2 2 3" xfId="14526" xr:uid="{00000000-0005-0000-0000-00009E430000}"/>
    <cellStyle name="Normal 2 4 2 5 2 2 2 3 2" xfId="14527" xr:uid="{00000000-0005-0000-0000-00009F430000}"/>
    <cellStyle name="Normal 2 4 2 5 2 2 2 4" xfId="14528" xr:uid="{00000000-0005-0000-0000-0000A0430000}"/>
    <cellStyle name="Normal 2 4 2 5 2 2 3" xfId="14529" xr:uid="{00000000-0005-0000-0000-0000A1430000}"/>
    <cellStyle name="Normal 2 4 2 5 2 2 3 2" xfId="14530" xr:uid="{00000000-0005-0000-0000-0000A2430000}"/>
    <cellStyle name="Normal 2 4 2 5 2 2 4" xfId="14531" xr:uid="{00000000-0005-0000-0000-0000A3430000}"/>
    <cellStyle name="Normal 2 4 2 5 2 2 4 2" xfId="14532" xr:uid="{00000000-0005-0000-0000-0000A4430000}"/>
    <cellStyle name="Normal 2 4 2 5 2 2 5" xfId="14533" xr:uid="{00000000-0005-0000-0000-0000A5430000}"/>
    <cellStyle name="Normal 2 4 2 5 2 3" xfId="14534" xr:uid="{00000000-0005-0000-0000-0000A6430000}"/>
    <cellStyle name="Normal 2 4 2 5 2 3 2" xfId="14535" xr:uid="{00000000-0005-0000-0000-0000A7430000}"/>
    <cellStyle name="Normal 2 4 2 5 2 3 2 2" xfId="14536" xr:uid="{00000000-0005-0000-0000-0000A8430000}"/>
    <cellStyle name="Normal 2 4 2 5 2 3 3" xfId="14537" xr:uid="{00000000-0005-0000-0000-0000A9430000}"/>
    <cellStyle name="Normal 2 4 2 5 2 3 3 2" xfId="14538" xr:uid="{00000000-0005-0000-0000-0000AA430000}"/>
    <cellStyle name="Normal 2 4 2 5 2 3 4" xfId="14539" xr:uid="{00000000-0005-0000-0000-0000AB430000}"/>
    <cellStyle name="Normal 2 4 2 5 2 4" xfId="14540" xr:uid="{00000000-0005-0000-0000-0000AC430000}"/>
    <cellStyle name="Normal 2 4 2 5 2 4 2" xfId="14541" xr:uid="{00000000-0005-0000-0000-0000AD430000}"/>
    <cellStyle name="Normal 2 4 2 5 2 5" xfId="14542" xr:uid="{00000000-0005-0000-0000-0000AE430000}"/>
    <cellStyle name="Normal 2 4 2 5 2 5 2" xfId="14543" xr:uid="{00000000-0005-0000-0000-0000AF430000}"/>
    <cellStyle name="Normal 2 4 2 5 2 6" xfId="14544" xr:uid="{00000000-0005-0000-0000-0000B0430000}"/>
    <cellStyle name="Normal 2 4 2 5 3" xfId="14545" xr:uid="{00000000-0005-0000-0000-0000B1430000}"/>
    <cellStyle name="Normal 2 4 2 5 3 2" xfId="14546" xr:uid="{00000000-0005-0000-0000-0000B2430000}"/>
    <cellStyle name="Normal 2 4 2 5 3 2 2" xfId="14547" xr:uid="{00000000-0005-0000-0000-0000B3430000}"/>
    <cellStyle name="Normal 2 4 2 5 3 2 2 2" xfId="14548" xr:uid="{00000000-0005-0000-0000-0000B4430000}"/>
    <cellStyle name="Normal 2 4 2 5 3 2 3" xfId="14549" xr:uid="{00000000-0005-0000-0000-0000B5430000}"/>
    <cellStyle name="Normal 2 4 2 5 3 2 3 2" xfId="14550" xr:uid="{00000000-0005-0000-0000-0000B6430000}"/>
    <cellStyle name="Normal 2 4 2 5 3 2 4" xfId="14551" xr:uid="{00000000-0005-0000-0000-0000B7430000}"/>
    <cellStyle name="Normal 2 4 2 5 3 3" xfId="14552" xr:uid="{00000000-0005-0000-0000-0000B8430000}"/>
    <cellStyle name="Normal 2 4 2 5 3 3 2" xfId="14553" xr:uid="{00000000-0005-0000-0000-0000B9430000}"/>
    <cellStyle name="Normal 2 4 2 5 3 4" xfId="14554" xr:uid="{00000000-0005-0000-0000-0000BA430000}"/>
    <cellStyle name="Normal 2 4 2 5 3 4 2" xfId="14555" xr:uid="{00000000-0005-0000-0000-0000BB430000}"/>
    <cellStyle name="Normal 2 4 2 5 3 5" xfId="14556" xr:uid="{00000000-0005-0000-0000-0000BC430000}"/>
    <cellStyle name="Normal 2 4 2 5 4" xfId="14557" xr:uid="{00000000-0005-0000-0000-0000BD430000}"/>
    <cellStyle name="Normal 2 4 2 5 4 2" xfId="14558" xr:uid="{00000000-0005-0000-0000-0000BE430000}"/>
    <cellStyle name="Normal 2 4 2 5 4 2 2" xfId="14559" xr:uid="{00000000-0005-0000-0000-0000BF430000}"/>
    <cellStyle name="Normal 2 4 2 5 4 3" xfId="14560" xr:uid="{00000000-0005-0000-0000-0000C0430000}"/>
    <cellStyle name="Normal 2 4 2 5 4 3 2" xfId="14561" xr:uid="{00000000-0005-0000-0000-0000C1430000}"/>
    <cellStyle name="Normal 2 4 2 5 4 4" xfId="14562" xr:uid="{00000000-0005-0000-0000-0000C2430000}"/>
    <cellStyle name="Normal 2 4 2 5 5" xfId="14563" xr:uid="{00000000-0005-0000-0000-0000C3430000}"/>
    <cellStyle name="Normal 2 4 2 5 5 2" xfId="14564" xr:uid="{00000000-0005-0000-0000-0000C4430000}"/>
    <cellStyle name="Normal 2 4 2 5 6" xfId="14565" xr:uid="{00000000-0005-0000-0000-0000C5430000}"/>
    <cellStyle name="Normal 2 4 2 5 6 2" xfId="14566" xr:uid="{00000000-0005-0000-0000-0000C6430000}"/>
    <cellStyle name="Normal 2 4 2 5 7" xfId="14567" xr:uid="{00000000-0005-0000-0000-0000C7430000}"/>
    <cellStyle name="Normal 2 4 2 6" xfId="14568" xr:uid="{00000000-0005-0000-0000-0000C8430000}"/>
    <cellStyle name="Normal 2 4 2 6 2" xfId="14569" xr:uid="{00000000-0005-0000-0000-0000C9430000}"/>
    <cellStyle name="Normal 2 4 2 6 2 2" xfId="14570" xr:uid="{00000000-0005-0000-0000-0000CA430000}"/>
    <cellStyle name="Normal 2 4 2 6 2 2 2" xfId="14571" xr:uid="{00000000-0005-0000-0000-0000CB430000}"/>
    <cellStyle name="Normal 2 4 2 6 2 2 2 2" xfId="14572" xr:uid="{00000000-0005-0000-0000-0000CC430000}"/>
    <cellStyle name="Normal 2 4 2 6 2 2 3" xfId="14573" xr:uid="{00000000-0005-0000-0000-0000CD430000}"/>
    <cellStyle name="Normal 2 4 2 6 2 2 3 2" xfId="14574" xr:uid="{00000000-0005-0000-0000-0000CE430000}"/>
    <cellStyle name="Normal 2 4 2 6 2 2 4" xfId="14575" xr:uid="{00000000-0005-0000-0000-0000CF430000}"/>
    <cellStyle name="Normal 2 4 2 6 2 3" xfId="14576" xr:uid="{00000000-0005-0000-0000-0000D0430000}"/>
    <cellStyle name="Normal 2 4 2 6 2 3 2" xfId="14577" xr:uid="{00000000-0005-0000-0000-0000D1430000}"/>
    <cellStyle name="Normal 2 4 2 6 2 4" xfId="14578" xr:uid="{00000000-0005-0000-0000-0000D2430000}"/>
    <cellStyle name="Normal 2 4 2 6 2 4 2" xfId="14579" xr:uid="{00000000-0005-0000-0000-0000D3430000}"/>
    <cellStyle name="Normal 2 4 2 6 2 5" xfId="14580" xr:uid="{00000000-0005-0000-0000-0000D4430000}"/>
    <cellStyle name="Normal 2 4 2 6 3" xfId="14581" xr:uid="{00000000-0005-0000-0000-0000D5430000}"/>
    <cellStyle name="Normal 2 4 2 6 3 2" xfId="14582" xr:uid="{00000000-0005-0000-0000-0000D6430000}"/>
    <cellStyle name="Normal 2 4 2 6 3 2 2" xfId="14583" xr:uid="{00000000-0005-0000-0000-0000D7430000}"/>
    <cellStyle name="Normal 2 4 2 6 3 3" xfId="14584" xr:uid="{00000000-0005-0000-0000-0000D8430000}"/>
    <cellStyle name="Normal 2 4 2 6 3 3 2" xfId="14585" xr:uid="{00000000-0005-0000-0000-0000D9430000}"/>
    <cellStyle name="Normal 2 4 2 6 3 4" xfId="14586" xr:uid="{00000000-0005-0000-0000-0000DA430000}"/>
    <cellStyle name="Normal 2 4 2 6 4" xfId="14587" xr:uid="{00000000-0005-0000-0000-0000DB430000}"/>
    <cellStyle name="Normal 2 4 2 6 4 2" xfId="14588" xr:uid="{00000000-0005-0000-0000-0000DC430000}"/>
    <cellStyle name="Normal 2 4 2 6 5" xfId="14589" xr:uid="{00000000-0005-0000-0000-0000DD430000}"/>
    <cellStyle name="Normal 2 4 2 6 5 2" xfId="14590" xr:uid="{00000000-0005-0000-0000-0000DE430000}"/>
    <cellStyle name="Normal 2 4 2 6 6" xfId="14591" xr:uid="{00000000-0005-0000-0000-0000DF430000}"/>
    <cellStyle name="Normal 2 4 2 7" xfId="14592" xr:uid="{00000000-0005-0000-0000-0000E0430000}"/>
    <cellStyle name="Normal 2 4 2 7 2" xfId="14593" xr:uid="{00000000-0005-0000-0000-0000E1430000}"/>
    <cellStyle name="Normal 2 4 2 7 2 2" xfId="14594" xr:uid="{00000000-0005-0000-0000-0000E2430000}"/>
    <cellStyle name="Normal 2 4 2 7 2 2 2" xfId="14595" xr:uid="{00000000-0005-0000-0000-0000E3430000}"/>
    <cellStyle name="Normal 2 4 2 7 2 3" xfId="14596" xr:uid="{00000000-0005-0000-0000-0000E4430000}"/>
    <cellStyle name="Normal 2 4 2 7 2 3 2" xfId="14597" xr:uid="{00000000-0005-0000-0000-0000E5430000}"/>
    <cellStyle name="Normal 2 4 2 7 2 4" xfId="14598" xr:uid="{00000000-0005-0000-0000-0000E6430000}"/>
    <cellStyle name="Normal 2 4 2 7 3" xfId="14599" xr:uid="{00000000-0005-0000-0000-0000E7430000}"/>
    <cellStyle name="Normal 2 4 2 7 3 2" xfId="14600" xr:uid="{00000000-0005-0000-0000-0000E8430000}"/>
    <cellStyle name="Normal 2 4 2 7 4" xfId="14601" xr:uid="{00000000-0005-0000-0000-0000E9430000}"/>
    <cellStyle name="Normal 2 4 2 7 4 2" xfId="14602" xr:uid="{00000000-0005-0000-0000-0000EA430000}"/>
    <cellStyle name="Normal 2 4 2 7 5" xfId="14603" xr:uid="{00000000-0005-0000-0000-0000EB430000}"/>
    <cellStyle name="Normal 2 4 2 8" xfId="14604" xr:uid="{00000000-0005-0000-0000-0000EC430000}"/>
    <cellStyle name="Normal 2 4 2 8 2" xfId="14605" xr:uid="{00000000-0005-0000-0000-0000ED430000}"/>
    <cellStyle name="Normal 2 4 2 8 2 2" xfId="14606" xr:uid="{00000000-0005-0000-0000-0000EE430000}"/>
    <cellStyle name="Normal 2 4 2 8 3" xfId="14607" xr:uid="{00000000-0005-0000-0000-0000EF430000}"/>
    <cellStyle name="Normal 2 4 2 8 3 2" xfId="14608" xr:uid="{00000000-0005-0000-0000-0000F0430000}"/>
    <cellStyle name="Normal 2 4 2 8 4" xfId="14609" xr:uid="{00000000-0005-0000-0000-0000F1430000}"/>
    <cellStyle name="Normal 2 4 2 9" xfId="14610" xr:uid="{00000000-0005-0000-0000-0000F2430000}"/>
    <cellStyle name="Normal 2 4 2 9 2" xfId="14611" xr:uid="{00000000-0005-0000-0000-0000F3430000}"/>
    <cellStyle name="Normal 2 4 20" xfId="54694" xr:uid="{00000000-0005-0000-0000-0000F4430000}"/>
    <cellStyle name="Normal 2 4 21" xfId="54695" xr:uid="{00000000-0005-0000-0000-0000F5430000}"/>
    <cellStyle name="Normal 2 4 22" xfId="54696" xr:uid="{00000000-0005-0000-0000-0000F6430000}"/>
    <cellStyle name="Normal 2 4 23" xfId="54697" xr:uid="{00000000-0005-0000-0000-0000F7430000}"/>
    <cellStyle name="Normal 2 4 24" xfId="54698" xr:uid="{00000000-0005-0000-0000-0000F8430000}"/>
    <cellStyle name="Normal 2 4 25" xfId="54699" xr:uid="{00000000-0005-0000-0000-0000F9430000}"/>
    <cellStyle name="Normal 2 4 26" xfId="54700" xr:uid="{00000000-0005-0000-0000-0000FA430000}"/>
    <cellStyle name="Normal 2 4 27" xfId="54701" xr:uid="{00000000-0005-0000-0000-0000FB430000}"/>
    <cellStyle name="Normal 2 4 28" xfId="54702" xr:uid="{00000000-0005-0000-0000-0000FC430000}"/>
    <cellStyle name="Normal 2 4 29" xfId="54703" xr:uid="{00000000-0005-0000-0000-0000FD430000}"/>
    <cellStyle name="Normal 2 4 3" xfId="4460" xr:uid="{00000000-0005-0000-0000-0000FE430000}"/>
    <cellStyle name="Normal 2 4 3 2" xfId="4461" xr:uid="{00000000-0005-0000-0000-0000FF430000}"/>
    <cellStyle name="Normal 2 4 3 2 2" xfId="4462" xr:uid="{00000000-0005-0000-0000-000000440000}"/>
    <cellStyle name="Normal 2 4 3 3" xfId="4463" xr:uid="{00000000-0005-0000-0000-000001440000}"/>
    <cellStyle name="Normal 2 4 3 4" xfId="14612" xr:uid="{00000000-0005-0000-0000-000002440000}"/>
    <cellStyle name="Normal 2 4 30" xfId="54704" xr:uid="{00000000-0005-0000-0000-000003440000}"/>
    <cellStyle name="Normal 2 4 31" xfId="54705" xr:uid="{00000000-0005-0000-0000-000004440000}"/>
    <cellStyle name="Normal 2 4 32" xfId="54706" xr:uid="{00000000-0005-0000-0000-000005440000}"/>
    <cellStyle name="Normal 2 4 33" xfId="54707" xr:uid="{00000000-0005-0000-0000-000006440000}"/>
    <cellStyle name="Normal 2 4 34" xfId="54708" xr:uid="{00000000-0005-0000-0000-000007440000}"/>
    <cellStyle name="Normal 2 4 35" xfId="54709" xr:uid="{00000000-0005-0000-0000-000008440000}"/>
    <cellStyle name="Normal 2 4 36" xfId="54710" xr:uid="{00000000-0005-0000-0000-000009440000}"/>
    <cellStyle name="Normal 2 4 37" xfId="54711" xr:uid="{00000000-0005-0000-0000-00000A440000}"/>
    <cellStyle name="Normal 2 4 38" xfId="54712" xr:uid="{00000000-0005-0000-0000-00000B440000}"/>
    <cellStyle name="Normal 2 4 39" xfId="54713" xr:uid="{00000000-0005-0000-0000-00000C440000}"/>
    <cellStyle name="Normal 2 4 4" xfId="4464" xr:uid="{00000000-0005-0000-0000-00000D440000}"/>
    <cellStyle name="Normal 2 4 4 2" xfId="54714" xr:uid="{00000000-0005-0000-0000-00000E440000}"/>
    <cellStyle name="Normal 2 4 40" xfId="54715" xr:uid="{00000000-0005-0000-0000-00000F440000}"/>
    <cellStyle name="Normal 2 4 41" xfId="54716" xr:uid="{00000000-0005-0000-0000-000010440000}"/>
    <cellStyle name="Normal 2 4 42" xfId="54717" xr:uid="{00000000-0005-0000-0000-000011440000}"/>
    <cellStyle name="Normal 2 4 43" xfId="54718" xr:uid="{00000000-0005-0000-0000-000012440000}"/>
    <cellStyle name="Normal 2 4 44" xfId="54719" xr:uid="{00000000-0005-0000-0000-000013440000}"/>
    <cellStyle name="Normal 2 4 45" xfId="54720" xr:uid="{00000000-0005-0000-0000-000014440000}"/>
    <cellStyle name="Normal 2 4 46" xfId="54721" xr:uid="{00000000-0005-0000-0000-000015440000}"/>
    <cellStyle name="Normal 2 4 47" xfId="54722" xr:uid="{00000000-0005-0000-0000-000016440000}"/>
    <cellStyle name="Normal 2 4 48" xfId="54723" xr:uid="{00000000-0005-0000-0000-000017440000}"/>
    <cellStyle name="Normal 2 4 49" xfId="54724" xr:uid="{00000000-0005-0000-0000-000018440000}"/>
    <cellStyle name="Normal 2 4 5" xfId="4465" xr:uid="{00000000-0005-0000-0000-000019440000}"/>
    <cellStyle name="Normal 2 4 5 2" xfId="4466" xr:uid="{00000000-0005-0000-0000-00001A440000}"/>
    <cellStyle name="Normal 2 4 5 2 2" xfId="4467" xr:uid="{00000000-0005-0000-0000-00001B440000}"/>
    <cellStyle name="Normal 2 4 5 3" xfId="4468" xr:uid="{00000000-0005-0000-0000-00001C440000}"/>
    <cellStyle name="Normal 2 4 50" xfId="54725" xr:uid="{00000000-0005-0000-0000-00001D440000}"/>
    <cellStyle name="Normal 2 4 51" xfId="54726" xr:uid="{00000000-0005-0000-0000-00001E440000}"/>
    <cellStyle name="Normal 2 4 52" xfId="54727" xr:uid="{00000000-0005-0000-0000-00001F440000}"/>
    <cellStyle name="Normal 2 4 53" xfId="54728" xr:uid="{00000000-0005-0000-0000-000020440000}"/>
    <cellStyle name="Normal 2 4 54" xfId="54729" xr:uid="{00000000-0005-0000-0000-000021440000}"/>
    <cellStyle name="Normal 2 4 55" xfId="54730" xr:uid="{00000000-0005-0000-0000-000022440000}"/>
    <cellStyle name="Normal 2 4 56" xfId="54731" xr:uid="{00000000-0005-0000-0000-000023440000}"/>
    <cellStyle name="Normal 2 4 57" xfId="54732" xr:uid="{00000000-0005-0000-0000-000024440000}"/>
    <cellStyle name="Normal 2 4 58" xfId="50953" xr:uid="{00000000-0005-0000-0000-000025440000}"/>
    <cellStyle name="Normal 2 4 59" xfId="54733" xr:uid="{00000000-0005-0000-0000-000026440000}"/>
    <cellStyle name="Normal 2 4 6" xfId="54734" xr:uid="{00000000-0005-0000-0000-000027440000}"/>
    <cellStyle name="Normal 2 4 60" xfId="4454" xr:uid="{00000000-0005-0000-0000-000028440000}"/>
    <cellStyle name="Normal 2 4 7" xfId="54735" xr:uid="{00000000-0005-0000-0000-000029440000}"/>
    <cellStyle name="Normal 2 4 8" xfId="54736" xr:uid="{00000000-0005-0000-0000-00002A440000}"/>
    <cellStyle name="Normal 2 4 9" xfId="54737" xr:uid="{00000000-0005-0000-0000-00002B440000}"/>
    <cellStyle name="Normal 2 40" xfId="4469" xr:uid="{00000000-0005-0000-0000-00002C440000}"/>
    <cellStyle name="Normal 2 40 2" xfId="54738" xr:uid="{00000000-0005-0000-0000-00002D440000}"/>
    <cellStyle name="Normal 2 41" xfId="4470" xr:uid="{00000000-0005-0000-0000-00002E440000}"/>
    <cellStyle name="Normal 2 41 2" xfId="54739" xr:uid="{00000000-0005-0000-0000-00002F440000}"/>
    <cellStyle name="Normal 2 42" xfId="4471" xr:uid="{00000000-0005-0000-0000-000030440000}"/>
    <cellStyle name="Normal 2 42 2" xfId="54740" xr:uid="{00000000-0005-0000-0000-000031440000}"/>
    <cellStyle name="Normal 2 43" xfId="4472" xr:uid="{00000000-0005-0000-0000-000032440000}"/>
    <cellStyle name="Normal 2 43 2" xfId="54741" xr:uid="{00000000-0005-0000-0000-000033440000}"/>
    <cellStyle name="Normal 2 44" xfId="4473" xr:uid="{00000000-0005-0000-0000-000034440000}"/>
    <cellStyle name="Normal 2 44 2" xfId="54742" xr:uid="{00000000-0005-0000-0000-000035440000}"/>
    <cellStyle name="Normal 2 45" xfId="4474" xr:uid="{00000000-0005-0000-0000-000036440000}"/>
    <cellStyle name="Normal 2 45 2" xfId="54743" xr:uid="{00000000-0005-0000-0000-000037440000}"/>
    <cellStyle name="Normal 2 46" xfId="4475" xr:uid="{00000000-0005-0000-0000-000038440000}"/>
    <cellStyle name="Normal 2 46 2" xfId="54744" xr:uid="{00000000-0005-0000-0000-000039440000}"/>
    <cellStyle name="Normal 2 47" xfId="4476" xr:uid="{00000000-0005-0000-0000-00003A440000}"/>
    <cellStyle name="Normal 2 47 2" xfId="54745" xr:uid="{00000000-0005-0000-0000-00003B440000}"/>
    <cellStyle name="Normal 2 48" xfId="4477" xr:uid="{00000000-0005-0000-0000-00003C440000}"/>
    <cellStyle name="Normal 2 48 2" xfId="54746" xr:uid="{00000000-0005-0000-0000-00003D440000}"/>
    <cellStyle name="Normal 2 49" xfId="4478" xr:uid="{00000000-0005-0000-0000-00003E440000}"/>
    <cellStyle name="Normal 2 49 2" xfId="54747" xr:uid="{00000000-0005-0000-0000-00003F440000}"/>
    <cellStyle name="Normal 2 5" xfId="40" xr:uid="{00000000-0005-0000-0000-000040440000}"/>
    <cellStyle name="Normal 2 5 10" xfId="54748" xr:uid="{00000000-0005-0000-0000-000041440000}"/>
    <cellStyle name="Normal 2 5 11" xfId="54749" xr:uid="{00000000-0005-0000-0000-000042440000}"/>
    <cellStyle name="Normal 2 5 12" xfId="54750" xr:uid="{00000000-0005-0000-0000-000043440000}"/>
    <cellStyle name="Normal 2 5 13" xfId="54751" xr:uid="{00000000-0005-0000-0000-000044440000}"/>
    <cellStyle name="Normal 2 5 14" xfId="54752" xr:uid="{00000000-0005-0000-0000-000045440000}"/>
    <cellStyle name="Normal 2 5 15" xfId="54753" xr:uid="{00000000-0005-0000-0000-000046440000}"/>
    <cellStyle name="Normal 2 5 16" xfId="54754" xr:uid="{00000000-0005-0000-0000-000047440000}"/>
    <cellStyle name="Normal 2 5 17" xfId="54755" xr:uid="{00000000-0005-0000-0000-000048440000}"/>
    <cellStyle name="Normal 2 5 18" xfId="54756" xr:uid="{00000000-0005-0000-0000-000049440000}"/>
    <cellStyle name="Normal 2 5 19" xfId="54757" xr:uid="{00000000-0005-0000-0000-00004A440000}"/>
    <cellStyle name="Normal 2 5 2" xfId="4480" xr:uid="{00000000-0005-0000-0000-00004B440000}"/>
    <cellStyle name="Normal 2 5 2 10" xfId="14613" xr:uid="{00000000-0005-0000-0000-00004C440000}"/>
    <cellStyle name="Normal 2 5 2 10 2" xfId="14614" xr:uid="{00000000-0005-0000-0000-00004D440000}"/>
    <cellStyle name="Normal 2 5 2 11" xfId="14615" xr:uid="{00000000-0005-0000-0000-00004E440000}"/>
    <cellStyle name="Normal 2 5 2 2" xfId="4481" xr:uid="{00000000-0005-0000-0000-00004F440000}"/>
    <cellStyle name="Normal 2 5 2 2 10" xfId="14616" xr:uid="{00000000-0005-0000-0000-000050440000}"/>
    <cellStyle name="Normal 2 5 2 2 2" xfId="14617" xr:uid="{00000000-0005-0000-0000-000051440000}"/>
    <cellStyle name="Normal 2 5 2 2 2 2" xfId="14618" xr:uid="{00000000-0005-0000-0000-000052440000}"/>
    <cellStyle name="Normal 2 5 2 2 2 2 2" xfId="14619" xr:uid="{00000000-0005-0000-0000-000053440000}"/>
    <cellStyle name="Normal 2 5 2 2 2 2 2 2" xfId="14620" xr:uid="{00000000-0005-0000-0000-000054440000}"/>
    <cellStyle name="Normal 2 5 2 2 2 2 2 2 2" xfId="14621" xr:uid="{00000000-0005-0000-0000-000055440000}"/>
    <cellStyle name="Normal 2 5 2 2 2 2 2 2 2 2" xfId="14622" xr:uid="{00000000-0005-0000-0000-000056440000}"/>
    <cellStyle name="Normal 2 5 2 2 2 2 2 2 2 2 2" xfId="14623" xr:uid="{00000000-0005-0000-0000-000057440000}"/>
    <cellStyle name="Normal 2 5 2 2 2 2 2 2 2 3" xfId="14624" xr:uid="{00000000-0005-0000-0000-000058440000}"/>
    <cellStyle name="Normal 2 5 2 2 2 2 2 2 2 3 2" xfId="14625" xr:uid="{00000000-0005-0000-0000-000059440000}"/>
    <cellStyle name="Normal 2 5 2 2 2 2 2 2 2 4" xfId="14626" xr:uid="{00000000-0005-0000-0000-00005A440000}"/>
    <cellStyle name="Normal 2 5 2 2 2 2 2 2 3" xfId="14627" xr:uid="{00000000-0005-0000-0000-00005B440000}"/>
    <cellStyle name="Normal 2 5 2 2 2 2 2 2 3 2" xfId="14628" xr:uid="{00000000-0005-0000-0000-00005C440000}"/>
    <cellStyle name="Normal 2 5 2 2 2 2 2 2 4" xfId="14629" xr:uid="{00000000-0005-0000-0000-00005D440000}"/>
    <cellStyle name="Normal 2 5 2 2 2 2 2 2 4 2" xfId="14630" xr:uid="{00000000-0005-0000-0000-00005E440000}"/>
    <cellStyle name="Normal 2 5 2 2 2 2 2 2 5" xfId="14631" xr:uid="{00000000-0005-0000-0000-00005F440000}"/>
    <cellStyle name="Normal 2 5 2 2 2 2 2 3" xfId="14632" xr:uid="{00000000-0005-0000-0000-000060440000}"/>
    <cellStyle name="Normal 2 5 2 2 2 2 2 3 2" xfId="14633" xr:uid="{00000000-0005-0000-0000-000061440000}"/>
    <cellStyle name="Normal 2 5 2 2 2 2 2 3 2 2" xfId="14634" xr:uid="{00000000-0005-0000-0000-000062440000}"/>
    <cellStyle name="Normal 2 5 2 2 2 2 2 3 3" xfId="14635" xr:uid="{00000000-0005-0000-0000-000063440000}"/>
    <cellStyle name="Normal 2 5 2 2 2 2 2 3 3 2" xfId="14636" xr:uid="{00000000-0005-0000-0000-000064440000}"/>
    <cellStyle name="Normal 2 5 2 2 2 2 2 3 4" xfId="14637" xr:uid="{00000000-0005-0000-0000-000065440000}"/>
    <cellStyle name="Normal 2 5 2 2 2 2 2 4" xfId="14638" xr:uid="{00000000-0005-0000-0000-000066440000}"/>
    <cellStyle name="Normal 2 5 2 2 2 2 2 4 2" xfId="14639" xr:uid="{00000000-0005-0000-0000-000067440000}"/>
    <cellStyle name="Normal 2 5 2 2 2 2 2 5" xfId="14640" xr:uid="{00000000-0005-0000-0000-000068440000}"/>
    <cellStyle name="Normal 2 5 2 2 2 2 2 5 2" xfId="14641" xr:uid="{00000000-0005-0000-0000-000069440000}"/>
    <cellStyle name="Normal 2 5 2 2 2 2 2 6" xfId="14642" xr:uid="{00000000-0005-0000-0000-00006A440000}"/>
    <cellStyle name="Normal 2 5 2 2 2 2 3" xfId="14643" xr:uid="{00000000-0005-0000-0000-00006B440000}"/>
    <cellStyle name="Normal 2 5 2 2 2 2 3 2" xfId="14644" xr:uid="{00000000-0005-0000-0000-00006C440000}"/>
    <cellStyle name="Normal 2 5 2 2 2 2 3 2 2" xfId="14645" xr:uid="{00000000-0005-0000-0000-00006D440000}"/>
    <cellStyle name="Normal 2 5 2 2 2 2 3 2 2 2" xfId="14646" xr:uid="{00000000-0005-0000-0000-00006E440000}"/>
    <cellStyle name="Normal 2 5 2 2 2 2 3 2 3" xfId="14647" xr:uid="{00000000-0005-0000-0000-00006F440000}"/>
    <cellStyle name="Normal 2 5 2 2 2 2 3 2 3 2" xfId="14648" xr:uid="{00000000-0005-0000-0000-000070440000}"/>
    <cellStyle name="Normal 2 5 2 2 2 2 3 2 4" xfId="14649" xr:uid="{00000000-0005-0000-0000-000071440000}"/>
    <cellStyle name="Normal 2 5 2 2 2 2 3 3" xfId="14650" xr:uid="{00000000-0005-0000-0000-000072440000}"/>
    <cellStyle name="Normal 2 5 2 2 2 2 3 3 2" xfId="14651" xr:uid="{00000000-0005-0000-0000-000073440000}"/>
    <cellStyle name="Normal 2 5 2 2 2 2 3 4" xfId="14652" xr:uid="{00000000-0005-0000-0000-000074440000}"/>
    <cellStyle name="Normal 2 5 2 2 2 2 3 4 2" xfId="14653" xr:uid="{00000000-0005-0000-0000-000075440000}"/>
    <cellStyle name="Normal 2 5 2 2 2 2 3 5" xfId="14654" xr:uid="{00000000-0005-0000-0000-000076440000}"/>
    <cellStyle name="Normal 2 5 2 2 2 2 4" xfId="14655" xr:uid="{00000000-0005-0000-0000-000077440000}"/>
    <cellStyle name="Normal 2 5 2 2 2 2 4 2" xfId="14656" xr:uid="{00000000-0005-0000-0000-000078440000}"/>
    <cellStyle name="Normal 2 5 2 2 2 2 4 2 2" xfId="14657" xr:uid="{00000000-0005-0000-0000-000079440000}"/>
    <cellStyle name="Normal 2 5 2 2 2 2 4 3" xfId="14658" xr:uid="{00000000-0005-0000-0000-00007A440000}"/>
    <cellStyle name="Normal 2 5 2 2 2 2 4 3 2" xfId="14659" xr:uid="{00000000-0005-0000-0000-00007B440000}"/>
    <cellStyle name="Normal 2 5 2 2 2 2 4 4" xfId="14660" xr:uid="{00000000-0005-0000-0000-00007C440000}"/>
    <cellStyle name="Normal 2 5 2 2 2 2 5" xfId="14661" xr:uid="{00000000-0005-0000-0000-00007D440000}"/>
    <cellStyle name="Normal 2 5 2 2 2 2 5 2" xfId="14662" xr:uid="{00000000-0005-0000-0000-00007E440000}"/>
    <cellStyle name="Normal 2 5 2 2 2 2 6" xfId="14663" xr:uid="{00000000-0005-0000-0000-00007F440000}"/>
    <cellStyle name="Normal 2 5 2 2 2 2 6 2" xfId="14664" xr:uid="{00000000-0005-0000-0000-000080440000}"/>
    <cellStyle name="Normal 2 5 2 2 2 2 7" xfId="14665" xr:uid="{00000000-0005-0000-0000-000081440000}"/>
    <cellStyle name="Normal 2 5 2 2 2 3" xfId="14666" xr:uid="{00000000-0005-0000-0000-000082440000}"/>
    <cellStyle name="Normal 2 5 2 2 2 3 2" xfId="14667" xr:uid="{00000000-0005-0000-0000-000083440000}"/>
    <cellStyle name="Normal 2 5 2 2 2 3 2 2" xfId="14668" xr:uid="{00000000-0005-0000-0000-000084440000}"/>
    <cellStyle name="Normal 2 5 2 2 2 3 2 2 2" xfId="14669" xr:uid="{00000000-0005-0000-0000-000085440000}"/>
    <cellStyle name="Normal 2 5 2 2 2 3 2 2 2 2" xfId="14670" xr:uid="{00000000-0005-0000-0000-000086440000}"/>
    <cellStyle name="Normal 2 5 2 2 2 3 2 2 2 2 2" xfId="14671" xr:uid="{00000000-0005-0000-0000-000087440000}"/>
    <cellStyle name="Normal 2 5 2 2 2 3 2 2 2 3" xfId="14672" xr:uid="{00000000-0005-0000-0000-000088440000}"/>
    <cellStyle name="Normal 2 5 2 2 2 3 2 2 2 3 2" xfId="14673" xr:uid="{00000000-0005-0000-0000-000089440000}"/>
    <cellStyle name="Normal 2 5 2 2 2 3 2 2 2 4" xfId="14674" xr:uid="{00000000-0005-0000-0000-00008A440000}"/>
    <cellStyle name="Normal 2 5 2 2 2 3 2 2 3" xfId="14675" xr:uid="{00000000-0005-0000-0000-00008B440000}"/>
    <cellStyle name="Normal 2 5 2 2 2 3 2 2 3 2" xfId="14676" xr:uid="{00000000-0005-0000-0000-00008C440000}"/>
    <cellStyle name="Normal 2 5 2 2 2 3 2 2 4" xfId="14677" xr:uid="{00000000-0005-0000-0000-00008D440000}"/>
    <cellStyle name="Normal 2 5 2 2 2 3 2 2 4 2" xfId="14678" xr:uid="{00000000-0005-0000-0000-00008E440000}"/>
    <cellStyle name="Normal 2 5 2 2 2 3 2 2 5" xfId="14679" xr:uid="{00000000-0005-0000-0000-00008F440000}"/>
    <cellStyle name="Normal 2 5 2 2 2 3 2 3" xfId="14680" xr:uid="{00000000-0005-0000-0000-000090440000}"/>
    <cellStyle name="Normal 2 5 2 2 2 3 2 3 2" xfId="14681" xr:uid="{00000000-0005-0000-0000-000091440000}"/>
    <cellStyle name="Normal 2 5 2 2 2 3 2 3 2 2" xfId="14682" xr:uid="{00000000-0005-0000-0000-000092440000}"/>
    <cellStyle name="Normal 2 5 2 2 2 3 2 3 3" xfId="14683" xr:uid="{00000000-0005-0000-0000-000093440000}"/>
    <cellStyle name="Normal 2 5 2 2 2 3 2 3 3 2" xfId="14684" xr:uid="{00000000-0005-0000-0000-000094440000}"/>
    <cellStyle name="Normal 2 5 2 2 2 3 2 3 4" xfId="14685" xr:uid="{00000000-0005-0000-0000-000095440000}"/>
    <cellStyle name="Normal 2 5 2 2 2 3 2 4" xfId="14686" xr:uid="{00000000-0005-0000-0000-000096440000}"/>
    <cellStyle name="Normal 2 5 2 2 2 3 2 4 2" xfId="14687" xr:uid="{00000000-0005-0000-0000-000097440000}"/>
    <cellStyle name="Normal 2 5 2 2 2 3 2 5" xfId="14688" xr:uid="{00000000-0005-0000-0000-000098440000}"/>
    <cellStyle name="Normal 2 5 2 2 2 3 2 5 2" xfId="14689" xr:uid="{00000000-0005-0000-0000-000099440000}"/>
    <cellStyle name="Normal 2 5 2 2 2 3 2 6" xfId="14690" xr:uid="{00000000-0005-0000-0000-00009A440000}"/>
    <cellStyle name="Normal 2 5 2 2 2 3 3" xfId="14691" xr:uid="{00000000-0005-0000-0000-00009B440000}"/>
    <cellStyle name="Normal 2 5 2 2 2 3 3 2" xfId="14692" xr:uid="{00000000-0005-0000-0000-00009C440000}"/>
    <cellStyle name="Normal 2 5 2 2 2 3 3 2 2" xfId="14693" xr:uid="{00000000-0005-0000-0000-00009D440000}"/>
    <cellStyle name="Normal 2 5 2 2 2 3 3 2 2 2" xfId="14694" xr:uid="{00000000-0005-0000-0000-00009E440000}"/>
    <cellStyle name="Normal 2 5 2 2 2 3 3 2 3" xfId="14695" xr:uid="{00000000-0005-0000-0000-00009F440000}"/>
    <cellStyle name="Normal 2 5 2 2 2 3 3 2 3 2" xfId="14696" xr:uid="{00000000-0005-0000-0000-0000A0440000}"/>
    <cellStyle name="Normal 2 5 2 2 2 3 3 2 4" xfId="14697" xr:uid="{00000000-0005-0000-0000-0000A1440000}"/>
    <cellStyle name="Normal 2 5 2 2 2 3 3 3" xfId="14698" xr:uid="{00000000-0005-0000-0000-0000A2440000}"/>
    <cellStyle name="Normal 2 5 2 2 2 3 3 3 2" xfId="14699" xr:uid="{00000000-0005-0000-0000-0000A3440000}"/>
    <cellStyle name="Normal 2 5 2 2 2 3 3 4" xfId="14700" xr:uid="{00000000-0005-0000-0000-0000A4440000}"/>
    <cellStyle name="Normal 2 5 2 2 2 3 3 4 2" xfId="14701" xr:uid="{00000000-0005-0000-0000-0000A5440000}"/>
    <cellStyle name="Normal 2 5 2 2 2 3 3 5" xfId="14702" xr:uid="{00000000-0005-0000-0000-0000A6440000}"/>
    <cellStyle name="Normal 2 5 2 2 2 3 4" xfId="14703" xr:uid="{00000000-0005-0000-0000-0000A7440000}"/>
    <cellStyle name="Normal 2 5 2 2 2 3 4 2" xfId="14704" xr:uid="{00000000-0005-0000-0000-0000A8440000}"/>
    <cellStyle name="Normal 2 5 2 2 2 3 4 2 2" xfId="14705" xr:uid="{00000000-0005-0000-0000-0000A9440000}"/>
    <cellStyle name="Normal 2 5 2 2 2 3 4 3" xfId="14706" xr:uid="{00000000-0005-0000-0000-0000AA440000}"/>
    <cellStyle name="Normal 2 5 2 2 2 3 4 3 2" xfId="14707" xr:uid="{00000000-0005-0000-0000-0000AB440000}"/>
    <cellStyle name="Normal 2 5 2 2 2 3 4 4" xfId="14708" xr:uid="{00000000-0005-0000-0000-0000AC440000}"/>
    <cellStyle name="Normal 2 5 2 2 2 3 5" xfId="14709" xr:uid="{00000000-0005-0000-0000-0000AD440000}"/>
    <cellStyle name="Normal 2 5 2 2 2 3 5 2" xfId="14710" xr:uid="{00000000-0005-0000-0000-0000AE440000}"/>
    <cellStyle name="Normal 2 5 2 2 2 3 6" xfId="14711" xr:uid="{00000000-0005-0000-0000-0000AF440000}"/>
    <cellStyle name="Normal 2 5 2 2 2 3 6 2" xfId="14712" xr:uid="{00000000-0005-0000-0000-0000B0440000}"/>
    <cellStyle name="Normal 2 5 2 2 2 3 7" xfId="14713" xr:uid="{00000000-0005-0000-0000-0000B1440000}"/>
    <cellStyle name="Normal 2 5 2 2 2 4" xfId="14714" xr:uid="{00000000-0005-0000-0000-0000B2440000}"/>
    <cellStyle name="Normal 2 5 2 2 2 4 2" xfId="14715" xr:uid="{00000000-0005-0000-0000-0000B3440000}"/>
    <cellStyle name="Normal 2 5 2 2 2 4 2 2" xfId="14716" xr:uid="{00000000-0005-0000-0000-0000B4440000}"/>
    <cellStyle name="Normal 2 5 2 2 2 4 2 2 2" xfId="14717" xr:uid="{00000000-0005-0000-0000-0000B5440000}"/>
    <cellStyle name="Normal 2 5 2 2 2 4 2 2 2 2" xfId="14718" xr:uid="{00000000-0005-0000-0000-0000B6440000}"/>
    <cellStyle name="Normal 2 5 2 2 2 4 2 2 3" xfId="14719" xr:uid="{00000000-0005-0000-0000-0000B7440000}"/>
    <cellStyle name="Normal 2 5 2 2 2 4 2 2 3 2" xfId="14720" xr:uid="{00000000-0005-0000-0000-0000B8440000}"/>
    <cellStyle name="Normal 2 5 2 2 2 4 2 2 4" xfId="14721" xr:uid="{00000000-0005-0000-0000-0000B9440000}"/>
    <cellStyle name="Normal 2 5 2 2 2 4 2 3" xfId="14722" xr:uid="{00000000-0005-0000-0000-0000BA440000}"/>
    <cellStyle name="Normal 2 5 2 2 2 4 2 3 2" xfId="14723" xr:uid="{00000000-0005-0000-0000-0000BB440000}"/>
    <cellStyle name="Normal 2 5 2 2 2 4 2 4" xfId="14724" xr:uid="{00000000-0005-0000-0000-0000BC440000}"/>
    <cellStyle name="Normal 2 5 2 2 2 4 2 4 2" xfId="14725" xr:uid="{00000000-0005-0000-0000-0000BD440000}"/>
    <cellStyle name="Normal 2 5 2 2 2 4 2 5" xfId="14726" xr:uid="{00000000-0005-0000-0000-0000BE440000}"/>
    <cellStyle name="Normal 2 5 2 2 2 4 3" xfId="14727" xr:uid="{00000000-0005-0000-0000-0000BF440000}"/>
    <cellStyle name="Normal 2 5 2 2 2 4 3 2" xfId="14728" xr:uid="{00000000-0005-0000-0000-0000C0440000}"/>
    <cellStyle name="Normal 2 5 2 2 2 4 3 2 2" xfId="14729" xr:uid="{00000000-0005-0000-0000-0000C1440000}"/>
    <cellStyle name="Normal 2 5 2 2 2 4 3 3" xfId="14730" xr:uid="{00000000-0005-0000-0000-0000C2440000}"/>
    <cellStyle name="Normal 2 5 2 2 2 4 3 3 2" xfId="14731" xr:uid="{00000000-0005-0000-0000-0000C3440000}"/>
    <cellStyle name="Normal 2 5 2 2 2 4 3 4" xfId="14732" xr:uid="{00000000-0005-0000-0000-0000C4440000}"/>
    <cellStyle name="Normal 2 5 2 2 2 4 4" xfId="14733" xr:uid="{00000000-0005-0000-0000-0000C5440000}"/>
    <cellStyle name="Normal 2 5 2 2 2 4 4 2" xfId="14734" xr:uid="{00000000-0005-0000-0000-0000C6440000}"/>
    <cellStyle name="Normal 2 5 2 2 2 4 5" xfId="14735" xr:uid="{00000000-0005-0000-0000-0000C7440000}"/>
    <cellStyle name="Normal 2 5 2 2 2 4 5 2" xfId="14736" xr:uid="{00000000-0005-0000-0000-0000C8440000}"/>
    <cellStyle name="Normal 2 5 2 2 2 4 6" xfId="14737" xr:uid="{00000000-0005-0000-0000-0000C9440000}"/>
    <cellStyle name="Normal 2 5 2 2 2 5" xfId="14738" xr:uid="{00000000-0005-0000-0000-0000CA440000}"/>
    <cellStyle name="Normal 2 5 2 2 2 5 2" xfId="14739" xr:uid="{00000000-0005-0000-0000-0000CB440000}"/>
    <cellStyle name="Normal 2 5 2 2 2 5 2 2" xfId="14740" xr:uid="{00000000-0005-0000-0000-0000CC440000}"/>
    <cellStyle name="Normal 2 5 2 2 2 5 2 2 2" xfId="14741" xr:uid="{00000000-0005-0000-0000-0000CD440000}"/>
    <cellStyle name="Normal 2 5 2 2 2 5 2 3" xfId="14742" xr:uid="{00000000-0005-0000-0000-0000CE440000}"/>
    <cellStyle name="Normal 2 5 2 2 2 5 2 3 2" xfId="14743" xr:uid="{00000000-0005-0000-0000-0000CF440000}"/>
    <cellStyle name="Normal 2 5 2 2 2 5 2 4" xfId="14744" xr:uid="{00000000-0005-0000-0000-0000D0440000}"/>
    <cellStyle name="Normal 2 5 2 2 2 5 3" xfId="14745" xr:uid="{00000000-0005-0000-0000-0000D1440000}"/>
    <cellStyle name="Normal 2 5 2 2 2 5 3 2" xfId="14746" xr:uid="{00000000-0005-0000-0000-0000D2440000}"/>
    <cellStyle name="Normal 2 5 2 2 2 5 4" xfId="14747" xr:uid="{00000000-0005-0000-0000-0000D3440000}"/>
    <cellStyle name="Normal 2 5 2 2 2 5 4 2" xfId="14748" xr:uid="{00000000-0005-0000-0000-0000D4440000}"/>
    <cellStyle name="Normal 2 5 2 2 2 5 5" xfId="14749" xr:uid="{00000000-0005-0000-0000-0000D5440000}"/>
    <cellStyle name="Normal 2 5 2 2 2 6" xfId="14750" xr:uid="{00000000-0005-0000-0000-0000D6440000}"/>
    <cellStyle name="Normal 2 5 2 2 2 6 2" xfId="14751" xr:uid="{00000000-0005-0000-0000-0000D7440000}"/>
    <cellStyle name="Normal 2 5 2 2 2 6 2 2" xfId="14752" xr:uid="{00000000-0005-0000-0000-0000D8440000}"/>
    <cellStyle name="Normal 2 5 2 2 2 6 3" xfId="14753" xr:uid="{00000000-0005-0000-0000-0000D9440000}"/>
    <cellStyle name="Normal 2 5 2 2 2 6 3 2" xfId="14754" xr:uid="{00000000-0005-0000-0000-0000DA440000}"/>
    <cellStyle name="Normal 2 5 2 2 2 6 4" xfId="14755" xr:uid="{00000000-0005-0000-0000-0000DB440000}"/>
    <cellStyle name="Normal 2 5 2 2 2 7" xfId="14756" xr:uid="{00000000-0005-0000-0000-0000DC440000}"/>
    <cellStyle name="Normal 2 5 2 2 2 7 2" xfId="14757" xr:uid="{00000000-0005-0000-0000-0000DD440000}"/>
    <cellStyle name="Normal 2 5 2 2 2 8" xfId="14758" xr:uid="{00000000-0005-0000-0000-0000DE440000}"/>
    <cellStyle name="Normal 2 5 2 2 2 8 2" xfId="14759" xr:uid="{00000000-0005-0000-0000-0000DF440000}"/>
    <cellStyle name="Normal 2 5 2 2 2 9" xfId="14760" xr:uid="{00000000-0005-0000-0000-0000E0440000}"/>
    <cellStyle name="Normal 2 5 2 2 3" xfId="14761" xr:uid="{00000000-0005-0000-0000-0000E1440000}"/>
    <cellStyle name="Normal 2 5 2 2 3 2" xfId="14762" xr:uid="{00000000-0005-0000-0000-0000E2440000}"/>
    <cellStyle name="Normal 2 5 2 2 3 2 2" xfId="14763" xr:uid="{00000000-0005-0000-0000-0000E3440000}"/>
    <cellStyle name="Normal 2 5 2 2 3 2 2 2" xfId="14764" xr:uid="{00000000-0005-0000-0000-0000E4440000}"/>
    <cellStyle name="Normal 2 5 2 2 3 2 2 2 2" xfId="14765" xr:uid="{00000000-0005-0000-0000-0000E5440000}"/>
    <cellStyle name="Normal 2 5 2 2 3 2 2 2 2 2" xfId="14766" xr:uid="{00000000-0005-0000-0000-0000E6440000}"/>
    <cellStyle name="Normal 2 5 2 2 3 2 2 2 3" xfId="14767" xr:uid="{00000000-0005-0000-0000-0000E7440000}"/>
    <cellStyle name="Normal 2 5 2 2 3 2 2 2 3 2" xfId="14768" xr:uid="{00000000-0005-0000-0000-0000E8440000}"/>
    <cellStyle name="Normal 2 5 2 2 3 2 2 2 4" xfId="14769" xr:uid="{00000000-0005-0000-0000-0000E9440000}"/>
    <cellStyle name="Normal 2 5 2 2 3 2 2 3" xfId="14770" xr:uid="{00000000-0005-0000-0000-0000EA440000}"/>
    <cellStyle name="Normal 2 5 2 2 3 2 2 3 2" xfId="14771" xr:uid="{00000000-0005-0000-0000-0000EB440000}"/>
    <cellStyle name="Normal 2 5 2 2 3 2 2 4" xfId="14772" xr:uid="{00000000-0005-0000-0000-0000EC440000}"/>
    <cellStyle name="Normal 2 5 2 2 3 2 2 4 2" xfId="14773" xr:uid="{00000000-0005-0000-0000-0000ED440000}"/>
    <cellStyle name="Normal 2 5 2 2 3 2 2 5" xfId="14774" xr:uid="{00000000-0005-0000-0000-0000EE440000}"/>
    <cellStyle name="Normal 2 5 2 2 3 2 3" xfId="14775" xr:uid="{00000000-0005-0000-0000-0000EF440000}"/>
    <cellStyle name="Normal 2 5 2 2 3 2 3 2" xfId="14776" xr:uid="{00000000-0005-0000-0000-0000F0440000}"/>
    <cellStyle name="Normal 2 5 2 2 3 2 3 2 2" xfId="14777" xr:uid="{00000000-0005-0000-0000-0000F1440000}"/>
    <cellStyle name="Normal 2 5 2 2 3 2 3 3" xfId="14778" xr:uid="{00000000-0005-0000-0000-0000F2440000}"/>
    <cellStyle name="Normal 2 5 2 2 3 2 3 3 2" xfId="14779" xr:uid="{00000000-0005-0000-0000-0000F3440000}"/>
    <cellStyle name="Normal 2 5 2 2 3 2 3 4" xfId="14780" xr:uid="{00000000-0005-0000-0000-0000F4440000}"/>
    <cellStyle name="Normal 2 5 2 2 3 2 4" xfId="14781" xr:uid="{00000000-0005-0000-0000-0000F5440000}"/>
    <cellStyle name="Normal 2 5 2 2 3 2 4 2" xfId="14782" xr:uid="{00000000-0005-0000-0000-0000F6440000}"/>
    <cellStyle name="Normal 2 5 2 2 3 2 5" xfId="14783" xr:uid="{00000000-0005-0000-0000-0000F7440000}"/>
    <cellStyle name="Normal 2 5 2 2 3 2 5 2" xfId="14784" xr:uid="{00000000-0005-0000-0000-0000F8440000}"/>
    <cellStyle name="Normal 2 5 2 2 3 2 6" xfId="14785" xr:uid="{00000000-0005-0000-0000-0000F9440000}"/>
    <cellStyle name="Normal 2 5 2 2 3 3" xfId="14786" xr:uid="{00000000-0005-0000-0000-0000FA440000}"/>
    <cellStyle name="Normal 2 5 2 2 3 3 2" xfId="14787" xr:uid="{00000000-0005-0000-0000-0000FB440000}"/>
    <cellStyle name="Normal 2 5 2 2 3 3 2 2" xfId="14788" xr:uid="{00000000-0005-0000-0000-0000FC440000}"/>
    <cellStyle name="Normal 2 5 2 2 3 3 2 2 2" xfId="14789" xr:uid="{00000000-0005-0000-0000-0000FD440000}"/>
    <cellStyle name="Normal 2 5 2 2 3 3 2 3" xfId="14790" xr:uid="{00000000-0005-0000-0000-0000FE440000}"/>
    <cellStyle name="Normal 2 5 2 2 3 3 2 3 2" xfId="14791" xr:uid="{00000000-0005-0000-0000-0000FF440000}"/>
    <cellStyle name="Normal 2 5 2 2 3 3 2 4" xfId="14792" xr:uid="{00000000-0005-0000-0000-000000450000}"/>
    <cellStyle name="Normal 2 5 2 2 3 3 3" xfId="14793" xr:uid="{00000000-0005-0000-0000-000001450000}"/>
    <cellStyle name="Normal 2 5 2 2 3 3 3 2" xfId="14794" xr:uid="{00000000-0005-0000-0000-000002450000}"/>
    <cellStyle name="Normal 2 5 2 2 3 3 4" xfId="14795" xr:uid="{00000000-0005-0000-0000-000003450000}"/>
    <cellStyle name="Normal 2 5 2 2 3 3 4 2" xfId="14796" xr:uid="{00000000-0005-0000-0000-000004450000}"/>
    <cellStyle name="Normal 2 5 2 2 3 3 5" xfId="14797" xr:uid="{00000000-0005-0000-0000-000005450000}"/>
    <cellStyle name="Normal 2 5 2 2 3 4" xfId="14798" xr:uid="{00000000-0005-0000-0000-000006450000}"/>
    <cellStyle name="Normal 2 5 2 2 3 4 2" xfId="14799" xr:uid="{00000000-0005-0000-0000-000007450000}"/>
    <cellStyle name="Normal 2 5 2 2 3 4 2 2" xfId="14800" xr:uid="{00000000-0005-0000-0000-000008450000}"/>
    <cellStyle name="Normal 2 5 2 2 3 4 3" xfId="14801" xr:uid="{00000000-0005-0000-0000-000009450000}"/>
    <cellStyle name="Normal 2 5 2 2 3 4 3 2" xfId="14802" xr:uid="{00000000-0005-0000-0000-00000A450000}"/>
    <cellStyle name="Normal 2 5 2 2 3 4 4" xfId="14803" xr:uid="{00000000-0005-0000-0000-00000B450000}"/>
    <cellStyle name="Normal 2 5 2 2 3 5" xfId="14804" xr:uid="{00000000-0005-0000-0000-00000C450000}"/>
    <cellStyle name="Normal 2 5 2 2 3 5 2" xfId="14805" xr:uid="{00000000-0005-0000-0000-00000D450000}"/>
    <cellStyle name="Normal 2 5 2 2 3 6" xfId="14806" xr:uid="{00000000-0005-0000-0000-00000E450000}"/>
    <cellStyle name="Normal 2 5 2 2 3 6 2" xfId="14807" xr:uid="{00000000-0005-0000-0000-00000F450000}"/>
    <cellStyle name="Normal 2 5 2 2 3 7" xfId="14808" xr:uid="{00000000-0005-0000-0000-000010450000}"/>
    <cellStyle name="Normal 2 5 2 2 4" xfId="14809" xr:uid="{00000000-0005-0000-0000-000011450000}"/>
    <cellStyle name="Normal 2 5 2 2 4 2" xfId="14810" xr:uid="{00000000-0005-0000-0000-000012450000}"/>
    <cellStyle name="Normal 2 5 2 2 4 2 2" xfId="14811" xr:uid="{00000000-0005-0000-0000-000013450000}"/>
    <cellStyle name="Normal 2 5 2 2 4 2 2 2" xfId="14812" xr:uid="{00000000-0005-0000-0000-000014450000}"/>
    <cellStyle name="Normal 2 5 2 2 4 2 2 2 2" xfId="14813" xr:uid="{00000000-0005-0000-0000-000015450000}"/>
    <cellStyle name="Normal 2 5 2 2 4 2 2 2 2 2" xfId="14814" xr:uid="{00000000-0005-0000-0000-000016450000}"/>
    <cellStyle name="Normal 2 5 2 2 4 2 2 2 3" xfId="14815" xr:uid="{00000000-0005-0000-0000-000017450000}"/>
    <cellStyle name="Normal 2 5 2 2 4 2 2 2 3 2" xfId="14816" xr:uid="{00000000-0005-0000-0000-000018450000}"/>
    <cellStyle name="Normal 2 5 2 2 4 2 2 2 4" xfId="14817" xr:uid="{00000000-0005-0000-0000-000019450000}"/>
    <cellStyle name="Normal 2 5 2 2 4 2 2 3" xfId="14818" xr:uid="{00000000-0005-0000-0000-00001A450000}"/>
    <cellStyle name="Normal 2 5 2 2 4 2 2 3 2" xfId="14819" xr:uid="{00000000-0005-0000-0000-00001B450000}"/>
    <cellStyle name="Normal 2 5 2 2 4 2 2 4" xfId="14820" xr:uid="{00000000-0005-0000-0000-00001C450000}"/>
    <cellStyle name="Normal 2 5 2 2 4 2 2 4 2" xfId="14821" xr:uid="{00000000-0005-0000-0000-00001D450000}"/>
    <cellStyle name="Normal 2 5 2 2 4 2 2 5" xfId="14822" xr:uid="{00000000-0005-0000-0000-00001E450000}"/>
    <cellStyle name="Normal 2 5 2 2 4 2 3" xfId="14823" xr:uid="{00000000-0005-0000-0000-00001F450000}"/>
    <cellStyle name="Normal 2 5 2 2 4 2 3 2" xfId="14824" xr:uid="{00000000-0005-0000-0000-000020450000}"/>
    <cellStyle name="Normal 2 5 2 2 4 2 3 2 2" xfId="14825" xr:uid="{00000000-0005-0000-0000-000021450000}"/>
    <cellStyle name="Normal 2 5 2 2 4 2 3 3" xfId="14826" xr:uid="{00000000-0005-0000-0000-000022450000}"/>
    <cellStyle name="Normal 2 5 2 2 4 2 3 3 2" xfId="14827" xr:uid="{00000000-0005-0000-0000-000023450000}"/>
    <cellStyle name="Normal 2 5 2 2 4 2 3 4" xfId="14828" xr:uid="{00000000-0005-0000-0000-000024450000}"/>
    <cellStyle name="Normal 2 5 2 2 4 2 4" xfId="14829" xr:uid="{00000000-0005-0000-0000-000025450000}"/>
    <cellStyle name="Normal 2 5 2 2 4 2 4 2" xfId="14830" xr:uid="{00000000-0005-0000-0000-000026450000}"/>
    <cellStyle name="Normal 2 5 2 2 4 2 5" xfId="14831" xr:uid="{00000000-0005-0000-0000-000027450000}"/>
    <cellStyle name="Normal 2 5 2 2 4 2 5 2" xfId="14832" xr:uid="{00000000-0005-0000-0000-000028450000}"/>
    <cellStyle name="Normal 2 5 2 2 4 2 6" xfId="14833" xr:uid="{00000000-0005-0000-0000-000029450000}"/>
    <cellStyle name="Normal 2 5 2 2 4 3" xfId="14834" xr:uid="{00000000-0005-0000-0000-00002A450000}"/>
    <cellStyle name="Normal 2 5 2 2 4 3 2" xfId="14835" xr:uid="{00000000-0005-0000-0000-00002B450000}"/>
    <cellStyle name="Normal 2 5 2 2 4 3 2 2" xfId="14836" xr:uid="{00000000-0005-0000-0000-00002C450000}"/>
    <cellStyle name="Normal 2 5 2 2 4 3 2 2 2" xfId="14837" xr:uid="{00000000-0005-0000-0000-00002D450000}"/>
    <cellStyle name="Normal 2 5 2 2 4 3 2 3" xfId="14838" xr:uid="{00000000-0005-0000-0000-00002E450000}"/>
    <cellStyle name="Normal 2 5 2 2 4 3 2 3 2" xfId="14839" xr:uid="{00000000-0005-0000-0000-00002F450000}"/>
    <cellStyle name="Normal 2 5 2 2 4 3 2 4" xfId="14840" xr:uid="{00000000-0005-0000-0000-000030450000}"/>
    <cellStyle name="Normal 2 5 2 2 4 3 3" xfId="14841" xr:uid="{00000000-0005-0000-0000-000031450000}"/>
    <cellStyle name="Normal 2 5 2 2 4 3 3 2" xfId="14842" xr:uid="{00000000-0005-0000-0000-000032450000}"/>
    <cellStyle name="Normal 2 5 2 2 4 3 4" xfId="14843" xr:uid="{00000000-0005-0000-0000-000033450000}"/>
    <cellStyle name="Normal 2 5 2 2 4 3 4 2" xfId="14844" xr:uid="{00000000-0005-0000-0000-000034450000}"/>
    <cellStyle name="Normal 2 5 2 2 4 3 5" xfId="14845" xr:uid="{00000000-0005-0000-0000-000035450000}"/>
    <cellStyle name="Normal 2 5 2 2 4 4" xfId="14846" xr:uid="{00000000-0005-0000-0000-000036450000}"/>
    <cellStyle name="Normal 2 5 2 2 4 4 2" xfId="14847" xr:uid="{00000000-0005-0000-0000-000037450000}"/>
    <cellStyle name="Normal 2 5 2 2 4 4 2 2" xfId="14848" xr:uid="{00000000-0005-0000-0000-000038450000}"/>
    <cellStyle name="Normal 2 5 2 2 4 4 3" xfId="14849" xr:uid="{00000000-0005-0000-0000-000039450000}"/>
    <cellStyle name="Normal 2 5 2 2 4 4 3 2" xfId="14850" xr:uid="{00000000-0005-0000-0000-00003A450000}"/>
    <cellStyle name="Normal 2 5 2 2 4 4 4" xfId="14851" xr:uid="{00000000-0005-0000-0000-00003B450000}"/>
    <cellStyle name="Normal 2 5 2 2 4 5" xfId="14852" xr:uid="{00000000-0005-0000-0000-00003C450000}"/>
    <cellStyle name="Normal 2 5 2 2 4 5 2" xfId="14853" xr:uid="{00000000-0005-0000-0000-00003D450000}"/>
    <cellStyle name="Normal 2 5 2 2 4 6" xfId="14854" xr:uid="{00000000-0005-0000-0000-00003E450000}"/>
    <cellStyle name="Normal 2 5 2 2 4 6 2" xfId="14855" xr:uid="{00000000-0005-0000-0000-00003F450000}"/>
    <cellStyle name="Normal 2 5 2 2 4 7" xfId="14856" xr:uid="{00000000-0005-0000-0000-000040450000}"/>
    <cellStyle name="Normal 2 5 2 2 5" xfId="14857" xr:uid="{00000000-0005-0000-0000-000041450000}"/>
    <cellStyle name="Normal 2 5 2 2 5 2" xfId="14858" xr:uid="{00000000-0005-0000-0000-000042450000}"/>
    <cellStyle name="Normal 2 5 2 2 5 2 2" xfId="14859" xr:uid="{00000000-0005-0000-0000-000043450000}"/>
    <cellStyle name="Normal 2 5 2 2 5 2 2 2" xfId="14860" xr:uid="{00000000-0005-0000-0000-000044450000}"/>
    <cellStyle name="Normal 2 5 2 2 5 2 2 2 2" xfId="14861" xr:uid="{00000000-0005-0000-0000-000045450000}"/>
    <cellStyle name="Normal 2 5 2 2 5 2 2 3" xfId="14862" xr:uid="{00000000-0005-0000-0000-000046450000}"/>
    <cellStyle name="Normal 2 5 2 2 5 2 2 3 2" xfId="14863" xr:uid="{00000000-0005-0000-0000-000047450000}"/>
    <cellStyle name="Normal 2 5 2 2 5 2 2 4" xfId="14864" xr:uid="{00000000-0005-0000-0000-000048450000}"/>
    <cellStyle name="Normal 2 5 2 2 5 2 3" xfId="14865" xr:uid="{00000000-0005-0000-0000-000049450000}"/>
    <cellStyle name="Normal 2 5 2 2 5 2 3 2" xfId="14866" xr:uid="{00000000-0005-0000-0000-00004A450000}"/>
    <cellStyle name="Normal 2 5 2 2 5 2 4" xfId="14867" xr:uid="{00000000-0005-0000-0000-00004B450000}"/>
    <cellStyle name="Normal 2 5 2 2 5 2 4 2" xfId="14868" xr:uid="{00000000-0005-0000-0000-00004C450000}"/>
    <cellStyle name="Normal 2 5 2 2 5 2 5" xfId="14869" xr:uid="{00000000-0005-0000-0000-00004D450000}"/>
    <cellStyle name="Normal 2 5 2 2 5 3" xfId="14870" xr:uid="{00000000-0005-0000-0000-00004E450000}"/>
    <cellStyle name="Normal 2 5 2 2 5 3 2" xfId="14871" xr:uid="{00000000-0005-0000-0000-00004F450000}"/>
    <cellStyle name="Normal 2 5 2 2 5 3 2 2" xfId="14872" xr:uid="{00000000-0005-0000-0000-000050450000}"/>
    <cellStyle name="Normal 2 5 2 2 5 3 3" xfId="14873" xr:uid="{00000000-0005-0000-0000-000051450000}"/>
    <cellStyle name="Normal 2 5 2 2 5 3 3 2" xfId="14874" xr:uid="{00000000-0005-0000-0000-000052450000}"/>
    <cellStyle name="Normal 2 5 2 2 5 3 4" xfId="14875" xr:uid="{00000000-0005-0000-0000-000053450000}"/>
    <cellStyle name="Normal 2 5 2 2 5 4" xfId="14876" xr:uid="{00000000-0005-0000-0000-000054450000}"/>
    <cellStyle name="Normal 2 5 2 2 5 4 2" xfId="14877" xr:uid="{00000000-0005-0000-0000-000055450000}"/>
    <cellStyle name="Normal 2 5 2 2 5 5" xfId="14878" xr:uid="{00000000-0005-0000-0000-000056450000}"/>
    <cellStyle name="Normal 2 5 2 2 5 5 2" xfId="14879" xr:uid="{00000000-0005-0000-0000-000057450000}"/>
    <cellStyle name="Normal 2 5 2 2 5 6" xfId="14880" xr:uid="{00000000-0005-0000-0000-000058450000}"/>
    <cellStyle name="Normal 2 5 2 2 6" xfId="14881" xr:uid="{00000000-0005-0000-0000-000059450000}"/>
    <cellStyle name="Normal 2 5 2 2 6 2" xfId="14882" xr:uid="{00000000-0005-0000-0000-00005A450000}"/>
    <cellStyle name="Normal 2 5 2 2 6 2 2" xfId="14883" xr:uid="{00000000-0005-0000-0000-00005B450000}"/>
    <cellStyle name="Normal 2 5 2 2 6 2 2 2" xfId="14884" xr:uid="{00000000-0005-0000-0000-00005C450000}"/>
    <cellStyle name="Normal 2 5 2 2 6 2 3" xfId="14885" xr:uid="{00000000-0005-0000-0000-00005D450000}"/>
    <cellStyle name="Normal 2 5 2 2 6 2 3 2" xfId="14886" xr:uid="{00000000-0005-0000-0000-00005E450000}"/>
    <cellStyle name="Normal 2 5 2 2 6 2 4" xfId="14887" xr:uid="{00000000-0005-0000-0000-00005F450000}"/>
    <cellStyle name="Normal 2 5 2 2 6 3" xfId="14888" xr:uid="{00000000-0005-0000-0000-000060450000}"/>
    <cellStyle name="Normal 2 5 2 2 6 3 2" xfId="14889" xr:uid="{00000000-0005-0000-0000-000061450000}"/>
    <cellStyle name="Normal 2 5 2 2 6 4" xfId="14890" xr:uid="{00000000-0005-0000-0000-000062450000}"/>
    <cellStyle name="Normal 2 5 2 2 6 4 2" xfId="14891" xr:uid="{00000000-0005-0000-0000-000063450000}"/>
    <cellStyle name="Normal 2 5 2 2 6 5" xfId="14892" xr:uid="{00000000-0005-0000-0000-000064450000}"/>
    <cellStyle name="Normal 2 5 2 2 7" xfId="14893" xr:uid="{00000000-0005-0000-0000-000065450000}"/>
    <cellStyle name="Normal 2 5 2 2 7 2" xfId="14894" xr:uid="{00000000-0005-0000-0000-000066450000}"/>
    <cellStyle name="Normal 2 5 2 2 7 2 2" xfId="14895" xr:uid="{00000000-0005-0000-0000-000067450000}"/>
    <cellStyle name="Normal 2 5 2 2 7 3" xfId="14896" xr:uid="{00000000-0005-0000-0000-000068450000}"/>
    <cellStyle name="Normal 2 5 2 2 7 3 2" xfId="14897" xr:uid="{00000000-0005-0000-0000-000069450000}"/>
    <cellStyle name="Normal 2 5 2 2 7 4" xfId="14898" xr:uid="{00000000-0005-0000-0000-00006A450000}"/>
    <cellStyle name="Normal 2 5 2 2 8" xfId="14899" xr:uid="{00000000-0005-0000-0000-00006B450000}"/>
    <cellStyle name="Normal 2 5 2 2 8 2" xfId="14900" xr:uid="{00000000-0005-0000-0000-00006C450000}"/>
    <cellStyle name="Normal 2 5 2 2 9" xfId="14901" xr:uid="{00000000-0005-0000-0000-00006D450000}"/>
    <cellStyle name="Normal 2 5 2 2 9 2" xfId="14902" xr:uid="{00000000-0005-0000-0000-00006E450000}"/>
    <cellStyle name="Normal 2 5 2 3" xfId="4482" xr:uid="{00000000-0005-0000-0000-00006F450000}"/>
    <cellStyle name="Normal 2 5 2 3 2" xfId="4483" xr:uid="{00000000-0005-0000-0000-000070450000}"/>
    <cellStyle name="Normal 2 5 2 3 2 2" xfId="14903" xr:uid="{00000000-0005-0000-0000-000071450000}"/>
    <cellStyle name="Normal 2 5 2 3 2 2 2" xfId="14904" xr:uid="{00000000-0005-0000-0000-000072450000}"/>
    <cellStyle name="Normal 2 5 2 3 2 2 2 2" xfId="14905" xr:uid="{00000000-0005-0000-0000-000073450000}"/>
    <cellStyle name="Normal 2 5 2 3 2 2 2 2 2" xfId="14906" xr:uid="{00000000-0005-0000-0000-000074450000}"/>
    <cellStyle name="Normal 2 5 2 3 2 2 2 2 2 2" xfId="14907" xr:uid="{00000000-0005-0000-0000-000075450000}"/>
    <cellStyle name="Normal 2 5 2 3 2 2 2 2 3" xfId="14908" xr:uid="{00000000-0005-0000-0000-000076450000}"/>
    <cellStyle name="Normal 2 5 2 3 2 2 2 2 3 2" xfId="14909" xr:uid="{00000000-0005-0000-0000-000077450000}"/>
    <cellStyle name="Normal 2 5 2 3 2 2 2 2 4" xfId="14910" xr:uid="{00000000-0005-0000-0000-000078450000}"/>
    <cellStyle name="Normal 2 5 2 3 2 2 2 3" xfId="14911" xr:uid="{00000000-0005-0000-0000-000079450000}"/>
    <cellStyle name="Normal 2 5 2 3 2 2 2 3 2" xfId="14912" xr:uid="{00000000-0005-0000-0000-00007A450000}"/>
    <cellStyle name="Normal 2 5 2 3 2 2 2 4" xfId="14913" xr:uid="{00000000-0005-0000-0000-00007B450000}"/>
    <cellStyle name="Normal 2 5 2 3 2 2 2 4 2" xfId="14914" xr:uid="{00000000-0005-0000-0000-00007C450000}"/>
    <cellStyle name="Normal 2 5 2 3 2 2 2 5" xfId="14915" xr:uid="{00000000-0005-0000-0000-00007D450000}"/>
    <cellStyle name="Normal 2 5 2 3 2 2 3" xfId="14916" xr:uid="{00000000-0005-0000-0000-00007E450000}"/>
    <cellStyle name="Normal 2 5 2 3 2 2 3 2" xfId="14917" xr:uid="{00000000-0005-0000-0000-00007F450000}"/>
    <cellStyle name="Normal 2 5 2 3 2 2 3 2 2" xfId="14918" xr:uid="{00000000-0005-0000-0000-000080450000}"/>
    <cellStyle name="Normal 2 5 2 3 2 2 3 3" xfId="14919" xr:uid="{00000000-0005-0000-0000-000081450000}"/>
    <cellStyle name="Normal 2 5 2 3 2 2 3 3 2" xfId="14920" xr:uid="{00000000-0005-0000-0000-000082450000}"/>
    <cellStyle name="Normal 2 5 2 3 2 2 3 4" xfId="14921" xr:uid="{00000000-0005-0000-0000-000083450000}"/>
    <cellStyle name="Normal 2 5 2 3 2 2 4" xfId="14922" xr:uid="{00000000-0005-0000-0000-000084450000}"/>
    <cellStyle name="Normal 2 5 2 3 2 2 4 2" xfId="14923" xr:uid="{00000000-0005-0000-0000-000085450000}"/>
    <cellStyle name="Normal 2 5 2 3 2 2 5" xfId="14924" xr:uid="{00000000-0005-0000-0000-000086450000}"/>
    <cellStyle name="Normal 2 5 2 3 2 2 5 2" xfId="14925" xr:uid="{00000000-0005-0000-0000-000087450000}"/>
    <cellStyle name="Normal 2 5 2 3 2 2 6" xfId="14926" xr:uid="{00000000-0005-0000-0000-000088450000}"/>
    <cellStyle name="Normal 2 5 2 3 2 3" xfId="14927" xr:uid="{00000000-0005-0000-0000-000089450000}"/>
    <cellStyle name="Normal 2 5 2 3 2 3 2" xfId="14928" xr:uid="{00000000-0005-0000-0000-00008A450000}"/>
    <cellStyle name="Normal 2 5 2 3 2 3 2 2" xfId="14929" xr:uid="{00000000-0005-0000-0000-00008B450000}"/>
    <cellStyle name="Normal 2 5 2 3 2 3 2 2 2" xfId="14930" xr:uid="{00000000-0005-0000-0000-00008C450000}"/>
    <cellStyle name="Normal 2 5 2 3 2 3 2 3" xfId="14931" xr:uid="{00000000-0005-0000-0000-00008D450000}"/>
    <cellStyle name="Normal 2 5 2 3 2 3 2 3 2" xfId="14932" xr:uid="{00000000-0005-0000-0000-00008E450000}"/>
    <cellStyle name="Normal 2 5 2 3 2 3 2 4" xfId="14933" xr:uid="{00000000-0005-0000-0000-00008F450000}"/>
    <cellStyle name="Normal 2 5 2 3 2 3 3" xfId="14934" xr:uid="{00000000-0005-0000-0000-000090450000}"/>
    <cellStyle name="Normal 2 5 2 3 2 3 3 2" xfId="14935" xr:uid="{00000000-0005-0000-0000-000091450000}"/>
    <cellStyle name="Normal 2 5 2 3 2 3 4" xfId="14936" xr:uid="{00000000-0005-0000-0000-000092450000}"/>
    <cellStyle name="Normal 2 5 2 3 2 3 4 2" xfId="14937" xr:uid="{00000000-0005-0000-0000-000093450000}"/>
    <cellStyle name="Normal 2 5 2 3 2 3 5" xfId="14938" xr:uid="{00000000-0005-0000-0000-000094450000}"/>
    <cellStyle name="Normal 2 5 2 3 2 4" xfId="14939" xr:uid="{00000000-0005-0000-0000-000095450000}"/>
    <cellStyle name="Normal 2 5 2 3 2 4 2" xfId="14940" xr:uid="{00000000-0005-0000-0000-000096450000}"/>
    <cellStyle name="Normal 2 5 2 3 2 4 2 2" xfId="14941" xr:uid="{00000000-0005-0000-0000-000097450000}"/>
    <cellStyle name="Normal 2 5 2 3 2 4 3" xfId="14942" xr:uid="{00000000-0005-0000-0000-000098450000}"/>
    <cellStyle name="Normal 2 5 2 3 2 4 3 2" xfId="14943" xr:uid="{00000000-0005-0000-0000-000099450000}"/>
    <cellStyle name="Normal 2 5 2 3 2 4 4" xfId="14944" xr:uid="{00000000-0005-0000-0000-00009A450000}"/>
    <cellStyle name="Normal 2 5 2 3 2 5" xfId="14945" xr:uid="{00000000-0005-0000-0000-00009B450000}"/>
    <cellStyle name="Normal 2 5 2 3 2 5 2" xfId="14946" xr:uid="{00000000-0005-0000-0000-00009C450000}"/>
    <cellStyle name="Normal 2 5 2 3 2 6" xfId="14947" xr:uid="{00000000-0005-0000-0000-00009D450000}"/>
    <cellStyle name="Normal 2 5 2 3 2 6 2" xfId="14948" xr:uid="{00000000-0005-0000-0000-00009E450000}"/>
    <cellStyle name="Normal 2 5 2 3 2 7" xfId="14949" xr:uid="{00000000-0005-0000-0000-00009F450000}"/>
    <cellStyle name="Normal 2 5 2 3 3" xfId="14950" xr:uid="{00000000-0005-0000-0000-0000A0450000}"/>
    <cellStyle name="Normal 2 5 2 3 3 2" xfId="14951" xr:uid="{00000000-0005-0000-0000-0000A1450000}"/>
    <cellStyle name="Normal 2 5 2 3 3 2 2" xfId="14952" xr:uid="{00000000-0005-0000-0000-0000A2450000}"/>
    <cellStyle name="Normal 2 5 2 3 3 2 2 2" xfId="14953" xr:uid="{00000000-0005-0000-0000-0000A3450000}"/>
    <cellStyle name="Normal 2 5 2 3 3 2 2 2 2" xfId="14954" xr:uid="{00000000-0005-0000-0000-0000A4450000}"/>
    <cellStyle name="Normal 2 5 2 3 3 2 2 2 2 2" xfId="14955" xr:uid="{00000000-0005-0000-0000-0000A5450000}"/>
    <cellStyle name="Normal 2 5 2 3 3 2 2 2 3" xfId="14956" xr:uid="{00000000-0005-0000-0000-0000A6450000}"/>
    <cellStyle name="Normal 2 5 2 3 3 2 2 2 3 2" xfId="14957" xr:uid="{00000000-0005-0000-0000-0000A7450000}"/>
    <cellStyle name="Normal 2 5 2 3 3 2 2 2 4" xfId="14958" xr:uid="{00000000-0005-0000-0000-0000A8450000}"/>
    <cellStyle name="Normal 2 5 2 3 3 2 2 3" xfId="14959" xr:uid="{00000000-0005-0000-0000-0000A9450000}"/>
    <cellStyle name="Normal 2 5 2 3 3 2 2 3 2" xfId="14960" xr:uid="{00000000-0005-0000-0000-0000AA450000}"/>
    <cellStyle name="Normal 2 5 2 3 3 2 2 4" xfId="14961" xr:uid="{00000000-0005-0000-0000-0000AB450000}"/>
    <cellStyle name="Normal 2 5 2 3 3 2 2 4 2" xfId="14962" xr:uid="{00000000-0005-0000-0000-0000AC450000}"/>
    <cellStyle name="Normal 2 5 2 3 3 2 2 5" xfId="14963" xr:uid="{00000000-0005-0000-0000-0000AD450000}"/>
    <cellStyle name="Normal 2 5 2 3 3 2 3" xfId="14964" xr:uid="{00000000-0005-0000-0000-0000AE450000}"/>
    <cellStyle name="Normal 2 5 2 3 3 2 3 2" xfId="14965" xr:uid="{00000000-0005-0000-0000-0000AF450000}"/>
    <cellStyle name="Normal 2 5 2 3 3 2 3 2 2" xfId="14966" xr:uid="{00000000-0005-0000-0000-0000B0450000}"/>
    <cellStyle name="Normal 2 5 2 3 3 2 3 3" xfId="14967" xr:uid="{00000000-0005-0000-0000-0000B1450000}"/>
    <cellStyle name="Normal 2 5 2 3 3 2 3 3 2" xfId="14968" xr:uid="{00000000-0005-0000-0000-0000B2450000}"/>
    <cellStyle name="Normal 2 5 2 3 3 2 3 4" xfId="14969" xr:uid="{00000000-0005-0000-0000-0000B3450000}"/>
    <cellStyle name="Normal 2 5 2 3 3 2 4" xfId="14970" xr:uid="{00000000-0005-0000-0000-0000B4450000}"/>
    <cellStyle name="Normal 2 5 2 3 3 2 4 2" xfId="14971" xr:uid="{00000000-0005-0000-0000-0000B5450000}"/>
    <cellStyle name="Normal 2 5 2 3 3 2 5" xfId="14972" xr:uid="{00000000-0005-0000-0000-0000B6450000}"/>
    <cellStyle name="Normal 2 5 2 3 3 2 5 2" xfId="14973" xr:uid="{00000000-0005-0000-0000-0000B7450000}"/>
    <cellStyle name="Normal 2 5 2 3 3 2 6" xfId="14974" xr:uid="{00000000-0005-0000-0000-0000B8450000}"/>
    <cellStyle name="Normal 2 5 2 3 3 3" xfId="14975" xr:uid="{00000000-0005-0000-0000-0000B9450000}"/>
    <cellStyle name="Normal 2 5 2 3 3 3 2" xfId="14976" xr:uid="{00000000-0005-0000-0000-0000BA450000}"/>
    <cellStyle name="Normal 2 5 2 3 3 3 2 2" xfId="14977" xr:uid="{00000000-0005-0000-0000-0000BB450000}"/>
    <cellStyle name="Normal 2 5 2 3 3 3 2 2 2" xfId="14978" xr:uid="{00000000-0005-0000-0000-0000BC450000}"/>
    <cellStyle name="Normal 2 5 2 3 3 3 2 3" xfId="14979" xr:uid="{00000000-0005-0000-0000-0000BD450000}"/>
    <cellStyle name="Normal 2 5 2 3 3 3 2 3 2" xfId="14980" xr:uid="{00000000-0005-0000-0000-0000BE450000}"/>
    <cellStyle name="Normal 2 5 2 3 3 3 2 4" xfId="14981" xr:uid="{00000000-0005-0000-0000-0000BF450000}"/>
    <cellStyle name="Normal 2 5 2 3 3 3 3" xfId="14982" xr:uid="{00000000-0005-0000-0000-0000C0450000}"/>
    <cellStyle name="Normal 2 5 2 3 3 3 3 2" xfId="14983" xr:uid="{00000000-0005-0000-0000-0000C1450000}"/>
    <cellStyle name="Normal 2 5 2 3 3 3 4" xfId="14984" xr:uid="{00000000-0005-0000-0000-0000C2450000}"/>
    <cellStyle name="Normal 2 5 2 3 3 3 4 2" xfId="14985" xr:uid="{00000000-0005-0000-0000-0000C3450000}"/>
    <cellStyle name="Normal 2 5 2 3 3 3 5" xfId="14986" xr:uid="{00000000-0005-0000-0000-0000C4450000}"/>
    <cellStyle name="Normal 2 5 2 3 3 4" xfId="14987" xr:uid="{00000000-0005-0000-0000-0000C5450000}"/>
    <cellStyle name="Normal 2 5 2 3 3 4 2" xfId="14988" xr:uid="{00000000-0005-0000-0000-0000C6450000}"/>
    <cellStyle name="Normal 2 5 2 3 3 4 2 2" xfId="14989" xr:uid="{00000000-0005-0000-0000-0000C7450000}"/>
    <cellStyle name="Normal 2 5 2 3 3 4 3" xfId="14990" xr:uid="{00000000-0005-0000-0000-0000C8450000}"/>
    <cellStyle name="Normal 2 5 2 3 3 4 3 2" xfId="14991" xr:uid="{00000000-0005-0000-0000-0000C9450000}"/>
    <cellStyle name="Normal 2 5 2 3 3 4 4" xfId="14992" xr:uid="{00000000-0005-0000-0000-0000CA450000}"/>
    <cellStyle name="Normal 2 5 2 3 3 5" xfId="14993" xr:uid="{00000000-0005-0000-0000-0000CB450000}"/>
    <cellStyle name="Normal 2 5 2 3 3 5 2" xfId="14994" xr:uid="{00000000-0005-0000-0000-0000CC450000}"/>
    <cellStyle name="Normal 2 5 2 3 3 6" xfId="14995" xr:uid="{00000000-0005-0000-0000-0000CD450000}"/>
    <cellStyle name="Normal 2 5 2 3 3 6 2" xfId="14996" xr:uid="{00000000-0005-0000-0000-0000CE450000}"/>
    <cellStyle name="Normal 2 5 2 3 3 7" xfId="14997" xr:uid="{00000000-0005-0000-0000-0000CF450000}"/>
    <cellStyle name="Normal 2 5 2 3 4" xfId="14998" xr:uid="{00000000-0005-0000-0000-0000D0450000}"/>
    <cellStyle name="Normal 2 5 2 3 4 2" xfId="14999" xr:uid="{00000000-0005-0000-0000-0000D1450000}"/>
    <cellStyle name="Normal 2 5 2 3 4 2 2" xfId="15000" xr:uid="{00000000-0005-0000-0000-0000D2450000}"/>
    <cellStyle name="Normal 2 5 2 3 4 2 2 2" xfId="15001" xr:uid="{00000000-0005-0000-0000-0000D3450000}"/>
    <cellStyle name="Normal 2 5 2 3 4 2 2 2 2" xfId="15002" xr:uid="{00000000-0005-0000-0000-0000D4450000}"/>
    <cellStyle name="Normal 2 5 2 3 4 2 2 3" xfId="15003" xr:uid="{00000000-0005-0000-0000-0000D5450000}"/>
    <cellStyle name="Normal 2 5 2 3 4 2 2 3 2" xfId="15004" xr:uid="{00000000-0005-0000-0000-0000D6450000}"/>
    <cellStyle name="Normal 2 5 2 3 4 2 2 4" xfId="15005" xr:uid="{00000000-0005-0000-0000-0000D7450000}"/>
    <cellStyle name="Normal 2 5 2 3 4 2 3" xfId="15006" xr:uid="{00000000-0005-0000-0000-0000D8450000}"/>
    <cellStyle name="Normal 2 5 2 3 4 2 3 2" xfId="15007" xr:uid="{00000000-0005-0000-0000-0000D9450000}"/>
    <cellStyle name="Normal 2 5 2 3 4 2 4" xfId="15008" xr:uid="{00000000-0005-0000-0000-0000DA450000}"/>
    <cellStyle name="Normal 2 5 2 3 4 2 4 2" xfId="15009" xr:uid="{00000000-0005-0000-0000-0000DB450000}"/>
    <cellStyle name="Normal 2 5 2 3 4 2 5" xfId="15010" xr:uid="{00000000-0005-0000-0000-0000DC450000}"/>
    <cellStyle name="Normal 2 5 2 3 4 3" xfId="15011" xr:uid="{00000000-0005-0000-0000-0000DD450000}"/>
    <cellStyle name="Normal 2 5 2 3 4 3 2" xfId="15012" xr:uid="{00000000-0005-0000-0000-0000DE450000}"/>
    <cellStyle name="Normal 2 5 2 3 4 3 2 2" xfId="15013" xr:uid="{00000000-0005-0000-0000-0000DF450000}"/>
    <cellStyle name="Normal 2 5 2 3 4 3 3" xfId="15014" xr:uid="{00000000-0005-0000-0000-0000E0450000}"/>
    <cellStyle name="Normal 2 5 2 3 4 3 3 2" xfId="15015" xr:uid="{00000000-0005-0000-0000-0000E1450000}"/>
    <cellStyle name="Normal 2 5 2 3 4 3 4" xfId="15016" xr:uid="{00000000-0005-0000-0000-0000E2450000}"/>
    <cellStyle name="Normal 2 5 2 3 4 4" xfId="15017" xr:uid="{00000000-0005-0000-0000-0000E3450000}"/>
    <cellStyle name="Normal 2 5 2 3 4 4 2" xfId="15018" xr:uid="{00000000-0005-0000-0000-0000E4450000}"/>
    <cellStyle name="Normal 2 5 2 3 4 5" xfId="15019" xr:uid="{00000000-0005-0000-0000-0000E5450000}"/>
    <cellStyle name="Normal 2 5 2 3 4 5 2" xfId="15020" xr:uid="{00000000-0005-0000-0000-0000E6450000}"/>
    <cellStyle name="Normal 2 5 2 3 4 6" xfId="15021" xr:uid="{00000000-0005-0000-0000-0000E7450000}"/>
    <cellStyle name="Normal 2 5 2 3 5" xfId="15022" xr:uid="{00000000-0005-0000-0000-0000E8450000}"/>
    <cellStyle name="Normal 2 5 2 3 5 2" xfId="15023" xr:uid="{00000000-0005-0000-0000-0000E9450000}"/>
    <cellStyle name="Normal 2 5 2 3 5 2 2" xfId="15024" xr:uid="{00000000-0005-0000-0000-0000EA450000}"/>
    <cellStyle name="Normal 2 5 2 3 5 2 2 2" xfId="15025" xr:uid="{00000000-0005-0000-0000-0000EB450000}"/>
    <cellStyle name="Normal 2 5 2 3 5 2 3" xfId="15026" xr:uid="{00000000-0005-0000-0000-0000EC450000}"/>
    <cellStyle name="Normal 2 5 2 3 5 2 3 2" xfId="15027" xr:uid="{00000000-0005-0000-0000-0000ED450000}"/>
    <cellStyle name="Normal 2 5 2 3 5 2 4" xfId="15028" xr:uid="{00000000-0005-0000-0000-0000EE450000}"/>
    <cellStyle name="Normal 2 5 2 3 5 3" xfId="15029" xr:uid="{00000000-0005-0000-0000-0000EF450000}"/>
    <cellStyle name="Normal 2 5 2 3 5 3 2" xfId="15030" xr:uid="{00000000-0005-0000-0000-0000F0450000}"/>
    <cellStyle name="Normal 2 5 2 3 5 4" xfId="15031" xr:uid="{00000000-0005-0000-0000-0000F1450000}"/>
    <cellStyle name="Normal 2 5 2 3 5 4 2" xfId="15032" xr:uid="{00000000-0005-0000-0000-0000F2450000}"/>
    <cellStyle name="Normal 2 5 2 3 5 5" xfId="15033" xr:uid="{00000000-0005-0000-0000-0000F3450000}"/>
    <cellStyle name="Normal 2 5 2 3 6" xfId="15034" xr:uid="{00000000-0005-0000-0000-0000F4450000}"/>
    <cellStyle name="Normal 2 5 2 3 6 2" xfId="15035" xr:uid="{00000000-0005-0000-0000-0000F5450000}"/>
    <cellStyle name="Normal 2 5 2 3 6 2 2" xfId="15036" xr:uid="{00000000-0005-0000-0000-0000F6450000}"/>
    <cellStyle name="Normal 2 5 2 3 6 3" xfId="15037" xr:uid="{00000000-0005-0000-0000-0000F7450000}"/>
    <cellStyle name="Normal 2 5 2 3 6 3 2" xfId="15038" xr:uid="{00000000-0005-0000-0000-0000F8450000}"/>
    <cellStyle name="Normal 2 5 2 3 6 4" xfId="15039" xr:uid="{00000000-0005-0000-0000-0000F9450000}"/>
    <cellStyle name="Normal 2 5 2 3 7" xfId="15040" xr:uid="{00000000-0005-0000-0000-0000FA450000}"/>
    <cellStyle name="Normal 2 5 2 3 7 2" xfId="15041" xr:uid="{00000000-0005-0000-0000-0000FB450000}"/>
    <cellStyle name="Normal 2 5 2 3 8" xfId="15042" xr:uid="{00000000-0005-0000-0000-0000FC450000}"/>
    <cellStyle name="Normal 2 5 2 3 8 2" xfId="15043" xr:uid="{00000000-0005-0000-0000-0000FD450000}"/>
    <cellStyle name="Normal 2 5 2 3 9" xfId="15044" xr:uid="{00000000-0005-0000-0000-0000FE450000}"/>
    <cellStyle name="Normal 2 5 2 4" xfId="4484" xr:uid="{00000000-0005-0000-0000-0000FF450000}"/>
    <cellStyle name="Normal 2 5 2 4 2" xfId="15045" xr:uid="{00000000-0005-0000-0000-000000460000}"/>
    <cellStyle name="Normal 2 5 2 4 2 2" xfId="15046" xr:uid="{00000000-0005-0000-0000-000001460000}"/>
    <cellStyle name="Normal 2 5 2 4 2 2 2" xfId="15047" xr:uid="{00000000-0005-0000-0000-000002460000}"/>
    <cellStyle name="Normal 2 5 2 4 2 2 2 2" xfId="15048" xr:uid="{00000000-0005-0000-0000-000003460000}"/>
    <cellStyle name="Normal 2 5 2 4 2 2 2 2 2" xfId="15049" xr:uid="{00000000-0005-0000-0000-000004460000}"/>
    <cellStyle name="Normal 2 5 2 4 2 2 2 3" xfId="15050" xr:uid="{00000000-0005-0000-0000-000005460000}"/>
    <cellStyle name="Normal 2 5 2 4 2 2 2 3 2" xfId="15051" xr:uid="{00000000-0005-0000-0000-000006460000}"/>
    <cellStyle name="Normal 2 5 2 4 2 2 2 4" xfId="15052" xr:uid="{00000000-0005-0000-0000-000007460000}"/>
    <cellStyle name="Normal 2 5 2 4 2 2 3" xfId="15053" xr:uid="{00000000-0005-0000-0000-000008460000}"/>
    <cellStyle name="Normal 2 5 2 4 2 2 3 2" xfId="15054" xr:uid="{00000000-0005-0000-0000-000009460000}"/>
    <cellStyle name="Normal 2 5 2 4 2 2 4" xfId="15055" xr:uid="{00000000-0005-0000-0000-00000A460000}"/>
    <cellStyle name="Normal 2 5 2 4 2 2 4 2" xfId="15056" xr:uid="{00000000-0005-0000-0000-00000B460000}"/>
    <cellStyle name="Normal 2 5 2 4 2 2 5" xfId="15057" xr:uid="{00000000-0005-0000-0000-00000C460000}"/>
    <cellStyle name="Normal 2 5 2 4 2 3" xfId="15058" xr:uid="{00000000-0005-0000-0000-00000D460000}"/>
    <cellStyle name="Normal 2 5 2 4 2 3 2" xfId="15059" xr:uid="{00000000-0005-0000-0000-00000E460000}"/>
    <cellStyle name="Normal 2 5 2 4 2 3 2 2" xfId="15060" xr:uid="{00000000-0005-0000-0000-00000F460000}"/>
    <cellStyle name="Normal 2 5 2 4 2 3 3" xfId="15061" xr:uid="{00000000-0005-0000-0000-000010460000}"/>
    <cellStyle name="Normal 2 5 2 4 2 3 3 2" xfId="15062" xr:uid="{00000000-0005-0000-0000-000011460000}"/>
    <cellStyle name="Normal 2 5 2 4 2 3 4" xfId="15063" xr:uid="{00000000-0005-0000-0000-000012460000}"/>
    <cellStyle name="Normal 2 5 2 4 2 4" xfId="15064" xr:uid="{00000000-0005-0000-0000-000013460000}"/>
    <cellStyle name="Normal 2 5 2 4 2 4 2" xfId="15065" xr:uid="{00000000-0005-0000-0000-000014460000}"/>
    <cellStyle name="Normal 2 5 2 4 2 5" xfId="15066" xr:uid="{00000000-0005-0000-0000-000015460000}"/>
    <cellStyle name="Normal 2 5 2 4 2 5 2" xfId="15067" xr:uid="{00000000-0005-0000-0000-000016460000}"/>
    <cellStyle name="Normal 2 5 2 4 2 6" xfId="15068" xr:uid="{00000000-0005-0000-0000-000017460000}"/>
    <cellStyle name="Normal 2 5 2 4 3" xfId="15069" xr:uid="{00000000-0005-0000-0000-000018460000}"/>
    <cellStyle name="Normal 2 5 2 4 3 2" xfId="15070" xr:uid="{00000000-0005-0000-0000-000019460000}"/>
    <cellStyle name="Normal 2 5 2 4 3 2 2" xfId="15071" xr:uid="{00000000-0005-0000-0000-00001A460000}"/>
    <cellStyle name="Normal 2 5 2 4 3 2 2 2" xfId="15072" xr:uid="{00000000-0005-0000-0000-00001B460000}"/>
    <cellStyle name="Normal 2 5 2 4 3 2 3" xfId="15073" xr:uid="{00000000-0005-0000-0000-00001C460000}"/>
    <cellStyle name="Normal 2 5 2 4 3 2 3 2" xfId="15074" xr:uid="{00000000-0005-0000-0000-00001D460000}"/>
    <cellStyle name="Normal 2 5 2 4 3 2 4" xfId="15075" xr:uid="{00000000-0005-0000-0000-00001E460000}"/>
    <cellStyle name="Normal 2 5 2 4 3 3" xfId="15076" xr:uid="{00000000-0005-0000-0000-00001F460000}"/>
    <cellStyle name="Normal 2 5 2 4 3 3 2" xfId="15077" xr:uid="{00000000-0005-0000-0000-000020460000}"/>
    <cellStyle name="Normal 2 5 2 4 3 4" xfId="15078" xr:uid="{00000000-0005-0000-0000-000021460000}"/>
    <cellStyle name="Normal 2 5 2 4 3 4 2" xfId="15079" xr:uid="{00000000-0005-0000-0000-000022460000}"/>
    <cellStyle name="Normal 2 5 2 4 3 5" xfId="15080" xr:uid="{00000000-0005-0000-0000-000023460000}"/>
    <cellStyle name="Normal 2 5 2 4 4" xfId="15081" xr:uid="{00000000-0005-0000-0000-000024460000}"/>
    <cellStyle name="Normal 2 5 2 4 4 2" xfId="15082" xr:uid="{00000000-0005-0000-0000-000025460000}"/>
    <cellStyle name="Normal 2 5 2 4 4 2 2" xfId="15083" xr:uid="{00000000-0005-0000-0000-000026460000}"/>
    <cellStyle name="Normal 2 5 2 4 4 3" xfId="15084" xr:uid="{00000000-0005-0000-0000-000027460000}"/>
    <cellStyle name="Normal 2 5 2 4 4 3 2" xfId="15085" xr:uid="{00000000-0005-0000-0000-000028460000}"/>
    <cellStyle name="Normal 2 5 2 4 4 4" xfId="15086" xr:uid="{00000000-0005-0000-0000-000029460000}"/>
    <cellStyle name="Normal 2 5 2 4 5" xfId="15087" xr:uid="{00000000-0005-0000-0000-00002A460000}"/>
    <cellStyle name="Normal 2 5 2 4 5 2" xfId="15088" xr:uid="{00000000-0005-0000-0000-00002B460000}"/>
    <cellStyle name="Normal 2 5 2 4 6" xfId="15089" xr:uid="{00000000-0005-0000-0000-00002C460000}"/>
    <cellStyle name="Normal 2 5 2 4 6 2" xfId="15090" xr:uid="{00000000-0005-0000-0000-00002D460000}"/>
    <cellStyle name="Normal 2 5 2 4 7" xfId="15091" xr:uid="{00000000-0005-0000-0000-00002E460000}"/>
    <cellStyle name="Normal 2 5 2 5" xfId="15092" xr:uid="{00000000-0005-0000-0000-00002F460000}"/>
    <cellStyle name="Normal 2 5 2 5 2" xfId="15093" xr:uid="{00000000-0005-0000-0000-000030460000}"/>
    <cellStyle name="Normal 2 5 2 5 2 2" xfId="15094" xr:uid="{00000000-0005-0000-0000-000031460000}"/>
    <cellStyle name="Normal 2 5 2 5 2 2 2" xfId="15095" xr:uid="{00000000-0005-0000-0000-000032460000}"/>
    <cellStyle name="Normal 2 5 2 5 2 2 2 2" xfId="15096" xr:uid="{00000000-0005-0000-0000-000033460000}"/>
    <cellStyle name="Normal 2 5 2 5 2 2 2 2 2" xfId="15097" xr:uid="{00000000-0005-0000-0000-000034460000}"/>
    <cellStyle name="Normal 2 5 2 5 2 2 2 3" xfId="15098" xr:uid="{00000000-0005-0000-0000-000035460000}"/>
    <cellStyle name="Normal 2 5 2 5 2 2 2 3 2" xfId="15099" xr:uid="{00000000-0005-0000-0000-000036460000}"/>
    <cellStyle name="Normal 2 5 2 5 2 2 2 4" xfId="15100" xr:uid="{00000000-0005-0000-0000-000037460000}"/>
    <cellStyle name="Normal 2 5 2 5 2 2 3" xfId="15101" xr:uid="{00000000-0005-0000-0000-000038460000}"/>
    <cellStyle name="Normal 2 5 2 5 2 2 3 2" xfId="15102" xr:uid="{00000000-0005-0000-0000-000039460000}"/>
    <cellStyle name="Normal 2 5 2 5 2 2 4" xfId="15103" xr:uid="{00000000-0005-0000-0000-00003A460000}"/>
    <cellStyle name="Normal 2 5 2 5 2 2 4 2" xfId="15104" xr:uid="{00000000-0005-0000-0000-00003B460000}"/>
    <cellStyle name="Normal 2 5 2 5 2 2 5" xfId="15105" xr:uid="{00000000-0005-0000-0000-00003C460000}"/>
    <cellStyle name="Normal 2 5 2 5 2 3" xfId="15106" xr:uid="{00000000-0005-0000-0000-00003D460000}"/>
    <cellStyle name="Normal 2 5 2 5 2 3 2" xfId="15107" xr:uid="{00000000-0005-0000-0000-00003E460000}"/>
    <cellStyle name="Normal 2 5 2 5 2 3 2 2" xfId="15108" xr:uid="{00000000-0005-0000-0000-00003F460000}"/>
    <cellStyle name="Normal 2 5 2 5 2 3 3" xfId="15109" xr:uid="{00000000-0005-0000-0000-000040460000}"/>
    <cellStyle name="Normal 2 5 2 5 2 3 3 2" xfId="15110" xr:uid="{00000000-0005-0000-0000-000041460000}"/>
    <cellStyle name="Normal 2 5 2 5 2 3 4" xfId="15111" xr:uid="{00000000-0005-0000-0000-000042460000}"/>
    <cellStyle name="Normal 2 5 2 5 2 4" xfId="15112" xr:uid="{00000000-0005-0000-0000-000043460000}"/>
    <cellStyle name="Normal 2 5 2 5 2 4 2" xfId="15113" xr:uid="{00000000-0005-0000-0000-000044460000}"/>
    <cellStyle name="Normal 2 5 2 5 2 5" xfId="15114" xr:uid="{00000000-0005-0000-0000-000045460000}"/>
    <cellStyle name="Normal 2 5 2 5 2 5 2" xfId="15115" xr:uid="{00000000-0005-0000-0000-000046460000}"/>
    <cellStyle name="Normal 2 5 2 5 2 6" xfId="15116" xr:uid="{00000000-0005-0000-0000-000047460000}"/>
    <cellStyle name="Normal 2 5 2 5 3" xfId="15117" xr:uid="{00000000-0005-0000-0000-000048460000}"/>
    <cellStyle name="Normal 2 5 2 5 3 2" xfId="15118" xr:uid="{00000000-0005-0000-0000-000049460000}"/>
    <cellStyle name="Normal 2 5 2 5 3 2 2" xfId="15119" xr:uid="{00000000-0005-0000-0000-00004A460000}"/>
    <cellStyle name="Normal 2 5 2 5 3 2 2 2" xfId="15120" xr:uid="{00000000-0005-0000-0000-00004B460000}"/>
    <cellStyle name="Normal 2 5 2 5 3 2 3" xfId="15121" xr:uid="{00000000-0005-0000-0000-00004C460000}"/>
    <cellStyle name="Normal 2 5 2 5 3 2 3 2" xfId="15122" xr:uid="{00000000-0005-0000-0000-00004D460000}"/>
    <cellStyle name="Normal 2 5 2 5 3 2 4" xfId="15123" xr:uid="{00000000-0005-0000-0000-00004E460000}"/>
    <cellStyle name="Normal 2 5 2 5 3 3" xfId="15124" xr:uid="{00000000-0005-0000-0000-00004F460000}"/>
    <cellStyle name="Normal 2 5 2 5 3 3 2" xfId="15125" xr:uid="{00000000-0005-0000-0000-000050460000}"/>
    <cellStyle name="Normal 2 5 2 5 3 4" xfId="15126" xr:uid="{00000000-0005-0000-0000-000051460000}"/>
    <cellStyle name="Normal 2 5 2 5 3 4 2" xfId="15127" xr:uid="{00000000-0005-0000-0000-000052460000}"/>
    <cellStyle name="Normal 2 5 2 5 3 5" xfId="15128" xr:uid="{00000000-0005-0000-0000-000053460000}"/>
    <cellStyle name="Normal 2 5 2 5 4" xfId="15129" xr:uid="{00000000-0005-0000-0000-000054460000}"/>
    <cellStyle name="Normal 2 5 2 5 4 2" xfId="15130" xr:uid="{00000000-0005-0000-0000-000055460000}"/>
    <cellStyle name="Normal 2 5 2 5 4 2 2" xfId="15131" xr:uid="{00000000-0005-0000-0000-000056460000}"/>
    <cellStyle name="Normal 2 5 2 5 4 3" xfId="15132" xr:uid="{00000000-0005-0000-0000-000057460000}"/>
    <cellStyle name="Normal 2 5 2 5 4 3 2" xfId="15133" xr:uid="{00000000-0005-0000-0000-000058460000}"/>
    <cellStyle name="Normal 2 5 2 5 4 4" xfId="15134" xr:uid="{00000000-0005-0000-0000-000059460000}"/>
    <cellStyle name="Normal 2 5 2 5 5" xfId="15135" xr:uid="{00000000-0005-0000-0000-00005A460000}"/>
    <cellStyle name="Normal 2 5 2 5 5 2" xfId="15136" xr:uid="{00000000-0005-0000-0000-00005B460000}"/>
    <cellStyle name="Normal 2 5 2 5 6" xfId="15137" xr:uid="{00000000-0005-0000-0000-00005C460000}"/>
    <cellStyle name="Normal 2 5 2 5 6 2" xfId="15138" xr:uid="{00000000-0005-0000-0000-00005D460000}"/>
    <cellStyle name="Normal 2 5 2 5 7" xfId="15139" xr:uid="{00000000-0005-0000-0000-00005E460000}"/>
    <cellStyle name="Normal 2 5 2 6" xfId="15140" xr:uid="{00000000-0005-0000-0000-00005F460000}"/>
    <cellStyle name="Normal 2 5 2 6 2" xfId="15141" xr:uid="{00000000-0005-0000-0000-000060460000}"/>
    <cellStyle name="Normal 2 5 2 6 2 2" xfId="15142" xr:uid="{00000000-0005-0000-0000-000061460000}"/>
    <cellStyle name="Normal 2 5 2 6 2 2 2" xfId="15143" xr:uid="{00000000-0005-0000-0000-000062460000}"/>
    <cellStyle name="Normal 2 5 2 6 2 2 2 2" xfId="15144" xr:uid="{00000000-0005-0000-0000-000063460000}"/>
    <cellStyle name="Normal 2 5 2 6 2 2 3" xfId="15145" xr:uid="{00000000-0005-0000-0000-000064460000}"/>
    <cellStyle name="Normal 2 5 2 6 2 2 3 2" xfId="15146" xr:uid="{00000000-0005-0000-0000-000065460000}"/>
    <cellStyle name="Normal 2 5 2 6 2 2 4" xfId="15147" xr:uid="{00000000-0005-0000-0000-000066460000}"/>
    <cellStyle name="Normal 2 5 2 6 2 3" xfId="15148" xr:uid="{00000000-0005-0000-0000-000067460000}"/>
    <cellStyle name="Normal 2 5 2 6 2 3 2" xfId="15149" xr:uid="{00000000-0005-0000-0000-000068460000}"/>
    <cellStyle name="Normal 2 5 2 6 2 4" xfId="15150" xr:uid="{00000000-0005-0000-0000-000069460000}"/>
    <cellStyle name="Normal 2 5 2 6 2 4 2" xfId="15151" xr:uid="{00000000-0005-0000-0000-00006A460000}"/>
    <cellStyle name="Normal 2 5 2 6 2 5" xfId="15152" xr:uid="{00000000-0005-0000-0000-00006B460000}"/>
    <cellStyle name="Normal 2 5 2 6 3" xfId="15153" xr:uid="{00000000-0005-0000-0000-00006C460000}"/>
    <cellStyle name="Normal 2 5 2 6 3 2" xfId="15154" xr:uid="{00000000-0005-0000-0000-00006D460000}"/>
    <cellStyle name="Normal 2 5 2 6 3 2 2" xfId="15155" xr:uid="{00000000-0005-0000-0000-00006E460000}"/>
    <cellStyle name="Normal 2 5 2 6 3 3" xfId="15156" xr:uid="{00000000-0005-0000-0000-00006F460000}"/>
    <cellStyle name="Normal 2 5 2 6 3 3 2" xfId="15157" xr:uid="{00000000-0005-0000-0000-000070460000}"/>
    <cellStyle name="Normal 2 5 2 6 3 4" xfId="15158" xr:uid="{00000000-0005-0000-0000-000071460000}"/>
    <cellStyle name="Normal 2 5 2 6 4" xfId="15159" xr:uid="{00000000-0005-0000-0000-000072460000}"/>
    <cellStyle name="Normal 2 5 2 6 4 2" xfId="15160" xr:uid="{00000000-0005-0000-0000-000073460000}"/>
    <cellStyle name="Normal 2 5 2 6 5" xfId="15161" xr:uid="{00000000-0005-0000-0000-000074460000}"/>
    <cellStyle name="Normal 2 5 2 6 5 2" xfId="15162" xr:uid="{00000000-0005-0000-0000-000075460000}"/>
    <cellStyle name="Normal 2 5 2 6 6" xfId="15163" xr:uid="{00000000-0005-0000-0000-000076460000}"/>
    <cellStyle name="Normal 2 5 2 7" xfId="15164" xr:uid="{00000000-0005-0000-0000-000077460000}"/>
    <cellStyle name="Normal 2 5 2 7 2" xfId="15165" xr:uid="{00000000-0005-0000-0000-000078460000}"/>
    <cellStyle name="Normal 2 5 2 7 2 2" xfId="15166" xr:uid="{00000000-0005-0000-0000-000079460000}"/>
    <cellStyle name="Normal 2 5 2 7 2 2 2" xfId="15167" xr:uid="{00000000-0005-0000-0000-00007A460000}"/>
    <cellStyle name="Normal 2 5 2 7 2 3" xfId="15168" xr:uid="{00000000-0005-0000-0000-00007B460000}"/>
    <cellStyle name="Normal 2 5 2 7 2 3 2" xfId="15169" xr:uid="{00000000-0005-0000-0000-00007C460000}"/>
    <cellStyle name="Normal 2 5 2 7 2 4" xfId="15170" xr:uid="{00000000-0005-0000-0000-00007D460000}"/>
    <cellStyle name="Normal 2 5 2 7 3" xfId="15171" xr:uid="{00000000-0005-0000-0000-00007E460000}"/>
    <cellStyle name="Normal 2 5 2 7 3 2" xfId="15172" xr:uid="{00000000-0005-0000-0000-00007F460000}"/>
    <cellStyle name="Normal 2 5 2 7 4" xfId="15173" xr:uid="{00000000-0005-0000-0000-000080460000}"/>
    <cellStyle name="Normal 2 5 2 7 4 2" xfId="15174" xr:uid="{00000000-0005-0000-0000-000081460000}"/>
    <cellStyle name="Normal 2 5 2 7 5" xfId="15175" xr:uid="{00000000-0005-0000-0000-000082460000}"/>
    <cellStyle name="Normal 2 5 2 8" xfId="15176" xr:uid="{00000000-0005-0000-0000-000083460000}"/>
    <cellStyle name="Normal 2 5 2 8 2" xfId="15177" xr:uid="{00000000-0005-0000-0000-000084460000}"/>
    <cellStyle name="Normal 2 5 2 8 2 2" xfId="15178" xr:uid="{00000000-0005-0000-0000-000085460000}"/>
    <cellStyle name="Normal 2 5 2 8 3" xfId="15179" xr:uid="{00000000-0005-0000-0000-000086460000}"/>
    <cellStyle name="Normal 2 5 2 8 3 2" xfId="15180" xr:uid="{00000000-0005-0000-0000-000087460000}"/>
    <cellStyle name="Normal 2 5 2 8 4" xfId="15181" xr:uid="{00000000-0005-0000-0000-000088460000}"/>
    <cellStyle name="Normal 2 5 2 9" xfId="15182" xr:uid="{00000000-0005-0000-0000-000089460000}"/>
    <cellStyle name="Normal 2 5 2 9 2" xfId="15183" xr:uid="{00000000-0005-0000-0000-00008A460000}"/>
    <cellStyle name="Normal 2 5 20" xfId="54758" xr:uid="{00000000-0005-0000-0000-00008B460000}"/>
    <cellStyle name="Normal 2 5 21" xfId="54759" xr:uid="{00000000-0005-0000-0000-00008C460000}"/>
    <cellStyle name="Normal 2 5 22" xfId="54760" xr:uid="{00000000-0005-0000-0000-00008D460000}"/>
    <cellStyle name="Normal 2 5 23" xfId="54761" xr:uid="{00000000-0005-0000-0000-00008E460000}"/>
    <cellStyle name="Normal 2 5 24" xfId="54762" xr:uid="{00000000-0005-0000-0000-00008F460000}"/>
    <cellStyle name="Normal 2 5 25" xfId="54763" xr:uid="{00000000-0005-0000-0000-000090460000}"/>
    <cellStyle name="Normal 2 5 26" xfId="54764" xr:uid="{00000000-0005-0000-0000-000091460000}"/>
    <cellStyle name="Normal 2 5 27" xfId="54765" xr:uid="{00000000-0005-0000-0000-000092460000}"/>
    <cellStyle name="Normal 2 5 28" xfId="54766" xr:uid="{00000000-0005-0000-0000-000093460000}"/>
    <cellStyle name="Normal 2 5 29" xfId="54767" xr:uid="{00000000-0005-0000-0000-000094460000}"/>
    <cellStyle name="Normal 2 5 3" xfId="4485" xr:uid="{00000000-0005-0000-0000-000095460000}"/>
    <cellStyle name="Normal 2 5 3 2" xfId="15184" xr:uid="{00000000-0005-0000-0000-000096460000}"/>
    <cellStyle name="Normal 2 5 30" xfId="54768" xr:uid="{00000000-0005-0000-0000-000097460000}"/>
    <cellStyle name="Normal 2 5 31" xfId="54769" xr:uid="{00000000-0005-0000-0000-000098460000}"/>
    <cellStyle name="Normal 2 5 32" xfId="54770" xr:uid="{00000000-0005-0000-0000-000099460000}"/>
    <cellStyle name="Normal 2 5 33" xfId="54771" xr:uid="{00000000-0005-0000-0000-00009A460000}"/>
    <cellStyle name="Normal 2 5 34" xfId="54772" xr:uid="{00000000-0005-0000-0000-00009B460000}"/>
    <cellStyle name="Normal 2 5 35" xfId="54773" xr:uid="{00000000-0005-0000-0000-00009C460000}"/>
    <cellStyle name="Normal 2 5 36" xfId="54774" xr:uid="{00000000-0005-0000-0000-00009D460000}"/>
    <cellStyle name="Normal 2 5 37" xfId="54775" xr:uid="{00000000-0005-0000-0000-00009E460000}"/>
    <cellStyle name="Normal 2 5 38" xfId="54776" xr:uid="{00000000-0005-0000-0000-00009F460000}"/>
    <cellStyle name="Normal 2 5 39" xfId="54777" xr:uid="{00000000-0005-0000-0000-0000A0460000}"/>
    <cellStyle name="Normal 2 5 4" xfId="4486" xr:uid="{00000000-0005-0000-0000-0000A1460000}"/>
    <cellStyle name="Normal 2 5 4 2" xfId="4487" xr:uid="{00000000-0005-0000-0000-0000A2460000}"/>
    <cellStyle name="Normal 2 5 4 2 2" xfId="4488" xr:uid="{00000000-0005-0000-0000-0000A3460000}"/>
    <cellStyle name="Normal 2 5 4 3" xfId="4489" xr:uid="{00000000-0005-0000-0000-0000A4460000}"/>
    <cellStyle name="Normal 2 5 40" xfId="54778" xr:uid="{00000000-0005-0000-0000-0000A5460000}"/>
    <cellStyle name="Normal 2 5 41" xfId="54779" xr:uid="{00000000-0005-0000-0000-0000A6460000}"/>
    <cellStyle name="Normal 2 5 42" xfId="54780" xr:uid="{00000000-0005-0000-0000-0000A7460000}"/>
    <cellStyle name="Normal 2 5 43" xfId="54781" xr:uid="{00000000-0005-0000-0000-0000A8460000}"/>
    <cellStyle name="Normal 2 5 44" xfId="54782" xr:uid="{00000000-0005-0000-0000-0000A9460000}"/>
    <cellStyle name="Normal 2 5 45" xfId="54783" xr:uid="{00000000-0005-0000-0000-0000AA460000}"/>
    <cellStyle name="Normal 2 5 46" xfId="54784" xr:uid="{00000000-0005-0000-0000-0000AB460000}"/>
    <cellStyle name="Normal 2 5 47" xfId="54785" xr:uid="{00000000-0005-0000-0000-0000AC460000}"/>
    <cellStyle name="Normal 2 5 48" xfId="54786" xr:uid="{00000000-0005-0000-0000-0000AD460000}"/>
    <cellStyle name="Normal 2 5 49" xfId="54787" xr:uid="{00000000-0005-0000-0000-0000AE460000}"/>
    <cellStyle name="Normal 2 5 5" xfId="4490" xr:uid="{00000000-0005-0000-0000-0000AF460000}"/>
    <cellStyle name="Normal 2 5 50" xfId="54788" xr:uid="{00000000-0005-0000-0000-0000B0460000}"/>
    <cellStyle name="Normal 2 5 51" xfId="54789" xr:uid="{00000000-0005-0000-0000-0000B1460000}"/>
    <cellStyle name="Normal 2 5 52" xfId="54790" xr:uid="{00000000-0005-0000-0000-0000B2460000}"/>
    <cellStyle name="Normal 2 5 53" xfId="4479" xr:uid="{00000000-0005-0000-0000-0000B3460000}"/>
    <cellStyle name="Normal 2 5 6" xfId="4491" xr:uid="{00000000-0005-0000-0000-0000B4460000}"/>
    <cellStyle name="Normal 2 5 6 2" xfId="4492" xr:uid="{00000000-0005-0000-0000-0000B5460000}"/>
    <cellStyle name="Normal 2 5 6 2 2" xfId="4493" xr:uid="{00000000-0005-0000-0000-0000B6460000}"/>
    <cellStyle name="Normal 2 5 6 3" xfId="4494" xr:uid="{00000000-0005-0000-0000-0000B7460000}"/>
    <cellStyle name="Normal 2 5 7" xfId="54791" xr:uid="{00000000-0005-0000-0000-0000B8460000}"/>
    <cellStyle name="Normal 2 5 8" xfId="54792" xr:uid="{00000000-0005-0000-0000-0000B9460000}"/>
    <cellStyle name="Normal 2 5 9" xfId="54793" xr:uid="{00000000-0005-0000-0000-0000BA460000}"/>
    <cellStyle name="Normal 2 50" xfId="4495" xr:uid="{00000000-0005-0000-0000-0000BB460000}"/>
    <cellStyle name="Normal 2 50 2" xfId="54794" xr:uid="{00000000-0005-0000-0000-0000BC460000}"/>
    <cellStyle name="Normal 2 51" xfId="4496" xr:uid="{00000000-0005-0000-0000-0000BD460000}"/>
    <cellStyle name="Normal 2 51 2" xfId="54795" xr:uid="{00000000-0005-0000-0000-0000BE460000}"/>
    <cellStyle name="Normal 2 52" xfId="4497" xr:uid="{00000000-0005-0000-0000-0000BF460000}"/>
    <cellStyle name="Normal 2 52 2" xfId="54796" xr:uid="{00000000-0005-0000-0000-0000C0460000}"/>
    <cellStyle name="Normal 2 53" xfId="4498" xr:uid="{00000000-0005-0000-0000-0000C1460000}"/>
    <cellStyle name="Normal 2 53 2" xfId="54797" xr:uid="{00000000-0005-0000-0000-0000C2460000}"/>
    <cellStyle name="Normal 2 54" xfId="4499" xr:uid="{00000000-0005-0000-0000-0000C3460000}"/>
    <cellStyle name="Normal 2 54 2" xfId="54798" xr:uid="{00000000-0005-0000-0000-0000C4460000}"/>
    <cellStyle name="Normal 2 55" xfId="4500" xr:uid="{00000000-0005-0000-0000-0000C5460000}"/>
    <cellStyle name="Normal 2 55 2" xfId="54799" xr:uid="{00000000-0005-0000-0000-0000C6460000}"/>
    <cellStyle name="Normal 2 56" xfId="4501" xr:uid="{00000000-0005-0000-0000-0000C7460000}"/>
    <cellStyle name="Normal 2 56 2" xfId="54800" xr:uid="{00000000-0005-0000-0000-0000C8460000}"/>
    <cellStyle name="Normal 2 57" xfId="4502" xr:uid="{00000000-0005-0000-0000-0000C9460000}"/>
    <cellStyle name="Normal 2 57 2" xfId="54801" xr:uid="{00000000-0005-0000-0000-0000CA460000}"/>
    <cellStyle name="Normal 2 58" xfId="4503" xr:uid="{00000000-0005-0000-0000-0000CB460000}"/>
    <cellStyle name="Normal 2 58 2" xfId="54802" xr:uid="{00000000-0005-0000-0000-0000CC460000}"/>
    <cellStyle name="Normal 2 59" xfId="4504" xr:uid="{00000000-0005-0000-0000-0000CD460000}"/>
    <cellStyle name="Normal 2 59 2" xfId="54803" xr:uid="{00000000-0005-0000-0000-0000CE460000}"/>
    <cellStyle name="Normal 2 6" xfId="41" xr:uid="{00000000-0005-0000-0000-0000CF460000}"/>
    <cellStyle name="Normal 2 6 10" xfId="54804" xr:uid="{00000000-0005-0000-0000-0000D0460000}"/>
    <cellStyle name="Normal 2 6 11" xfId="54805" xr:uid="{00000000-0005-0000-0000-0000D1460000}"/>
    <cellStyle name="Normal 2 6 12" xfId="54806" xr:uid="{00000000-0005-0000-0000-0000D2460000}"/>
    <cellStyle name="Normal 2 6 13" xfId="54807" xr:uid="{00000000-0005-0000-0000-0000D3460000}"/>
    <cellStyle name="Normal 2 6 14" xfId="54808" xr:uid="{00000000-0005-0000-0000-0000D4460000}"/>
    <cellStyle name="Normal 2 6 15" xfId="54809" xr:uid="{00000000-0005-0000-0000-0000D5460000}"/>
    <cellStyle name="Normal 2 6 16" xfId="54810" xr:uid="{00000000-0005-0000-0000-0000D6460000}"/>
    <cellStyle name="Normal 2 6 17" xfId="54811" xr:uid="{00000000-0005-0000-0000-0000D7460000}"/>
    <cellStyle name="Normal 2 6 18" xfId="54812" xr:uid="{00000000-0005-0000-0000-0000D8460000}"/>
    <cellStyle name="Normal 2 6 19" xfId="54813" xr:uid="{00000000-0005-0000-0000-0000D9460000}"/>
    <cellStyle name="Normal 2 6 2" xfId="4506" xr:uid="{00000000-0005-0000-0000-0000DA460000}"/>
    <cellStyle name="Normal 2 6 2 10" xfId="15185" xr:uid="{00000000-0005-0000-0000-0000DB460000}"/>
    <cellStyle name="Normal 2 6 2 10 2" xfId="15186" xr:uid="{00000000-0005-0000-0000-0000DC460000}"/>
    <cellStyle name="Normal 2 6 2 11" xfId="15187" xr:uid="{00000000-0005-0000-0000-0000DD460000}"/>
    <cellStyle name="Normal 2 6 2 2" xfId="4507" xr:uid="{00000000-0005-0000-0000-0000DE460000}"/>
    <cellStyle name="Normal 2 6 2 2 10" xfId="15188" xr:uid="{00000000-0005-0000-0000-0000DF460000}"/>
    <cellStyle name="Normal 2 6 2 2 2" xfId="15189" xr:uid="{00000000-0005-0000-0000-0000E0460000}"/>
    <cellStyle name="Normal 2 6 2 2 2 2" xfId="15190" xr:uid="{00000000-0005-0000-0000-0000E1460000}"/>
    <cellStyle name="Normal 2 6 2 2 2 2 2" xfId="15191" xr:uid="{00000000-0005-0000-0000-0000E2460000}"/>
    <cellStyle name="Normal 2 6 2 2 2 2 2 2" xfId="15192" xr:uid="{00000000-0005-0000-0000-0000E3460000}"/>
    <cellStyle name="Normal 2 6 2 2 2 2 2 2 2" xfId="15193" xr:uid="{00000000-0005-0000-0000-0000E4460000}"/>
    <cellStyle name="Normal 2 6 2 2 2 2 2 2 2 2" xfId="15194" xr:uid="{00000000-0005-0000-0000-0000E5460000}"/>
    <cellStyle name="Normal 2 6 2 2 2 2 2 2 2 2 2" xfId="15195" xr:uid="{00000000-0005-0000-0000-0000E6460000}"/>
    <cellStyle name="Normal 2 6 2 2 2 2 2 2 2 3" xfId="15196" xr:uid="{00000000-0005-0000-0000-0000E7460000}"/>
    <cellStyle name="Normal 2 6 2 2 2 2 2 2 2 3 2" xfId="15197" xr:uid="{00000000-0005-0000-0000-0000E8460000}"/>
    <cellStyle name="Normal 2 6 2 2 2 2 2 2 2 4" xfId="15198" xr:uid="{00000000-0005-0000-0000-0000E9460000}"/>
    <cellStyle name="Normal 2 6 2 2 2 2 2 2 3" xfId="15199" xr:uid="{00000000-0005-0000-0000-0000EA460000}"/>
    <cellStyle name="Normal 2 6 2 2 2 2 2 2 3 2" xfId="15200" xr:uid="{00000000-0005-0000-0000-0000EB460000}"/>
    <cellStyle name="Normal 2 6 2 2 2 2 2 2 4" xfId="15201" xr:uid="{00000000-0005-0000-0000-0000EC460000}"/>
    <cellStyle name="Normal 2 6 2 2 2 2 2 2 4 2" xfId="15202" xr:uid="{00000000-0005-0000-0000-0000ED460000}"/>
    <cellStyle name="Normal 2 6 2 2 2 2 2 2 5" xfId="15203" xr:uid="{00000000-0005-0000-0000-0000EE460000}"/>
    <cellStyle name="Normal 2 6 2 2 2 2 2 3" xfId="15204" xr:uid="{00000000-0005-0000-0000-0000EF460000}"/>
    <cellStyle name="Normal 2 6 2 2 2 2 2 3 2" xfId="15205" xr:uid="{00000000-0005-0000-0000-0000F0460000}"/>
    <cellStyle name="Normal 2 6 2 2 2 2 2 3 2 2" xfId="15206" xr:uid="{00000000-0005-0000-0000-0000F1460000}"/>
    <cellStyle name="Normal 2 6 2 2 2 2 2 3 3" xfId="15207" xr:uid="{00000000-0005-0000-0000-0000F2460000}"/>
    <cellStyle name="Normal 2 6 2 2 2 2 2 3 3 2" xfId="15208" xr:uid="{00000000-0005-0000-0000-0000F3460000}"/>
    <cellStyle name="Normal 2 6 2 2 2 2 2 3 4" xfId="15209" xr:uid="{00000000-0005-0000-0000-0000F4460000}"/>
    <cellStyle name="Normal 2 6 2 2 2 2 2 4" xfId="15210" xr:uid="{00000000-0005-0000-0000-0000F5460000}"/>
    <cellStyle name="Normal 2 6 2 2 2 2 2 4 2" xfId="15211" xr:uid="{00000000-0005-0000-0000-0000F6460000}"/>
    <cellStyle name="Normal 2 6 2 2 2 2 2 5" xfId="15212" xr:uid="{00000000-0005-0000-0000-0000F7460000}"/>
    <cellStyle name="Normal 2 6 2 2 2 2 2 5 2" xfId="15213" xr:uid="{00000000-0005-0000-0000-0000F8460000}"/>
    <cellStyle name="Normal 2 6 2 2 2 2 2 6" xfId="15214" xr:uid="{00000000-0005-0000-0000-0000F9460000}"/>
    <cellStyle name="Normal 2 6 2 2 2 2 3" xfId="15215" xr:uid="{00000000-0005-0000-0000-0000FA460000}"/>
    <cellStyle name="Normal 2 6 2 2 2 2 3 2" xfId="15216" xr:uid="{00000000-0005-0000-0000-0000FB460000}"/>
    <cellStyle name="Normal 2 6 2 2 2 2 3 2 2" xfId="15217" xr:uid="{00000000-0005-0000-0000-0000FC460000}"/>
    <cellStyle name="Normal 2 6 2 2 2 2 3 2 2 2" xfId="15218" xr:uid="{00000000-0005-0000-0000-0000FD460000}"/>
    <cellStyle name="Normal 2 6 2 2 2 2 3 2 3" xfId="15219" xr:uid="{00000000-0005-0000-0000-0000FE460000}"/>
    <cellStyle name="Normal 2 6 2 2 2 2 3 2 3 2" xfId="15220" xr:uid="{00000000-0005-0000-0000-0000FF460000}"/>
    <cellStyle name="Normal 2 6 2 2 2 2 3 2 4" xfId="15221" xr:uid="{00000000-0005-0000-0000-000000470000}"/>
    <cellStyle name="Normal 2 6 2 2 2 2 3 3" xfId="15222" xr:uid="{00000000-0005-0000-0000-000001470000}"/>
    <cellStyle name="Normal 2 6 2 2 2 2 3 3 2" xfId="15223" xr:uid="{00000000-0005-0000-0000-000002470000}"/>
    <cellStyle name="Normal 2 6 2 2 2 2 3 4" xfId="15224" xr:uid="{00000000-0005-0000-0000-000003470000}"/>
    <cellStyle name="Normal 2 6 2 2 2 2 3 4 2" xfId="15225" xr:uid="{00000000-0005-0000-0000-000004470000}"/>
    <cellStyle name="Normal 2 6 2 2 2 2 3 5" xfId="15226" xr:uid="{00000000-0005-0000-0000-000005470000}"/>
    <cellStyle name="Normal 2 6 2 2 2 2 4" xfId="15227" xr:uid="{00000000-0005-0000-0000-000006470000}"/>
    <cellStyle name="Normal 2 6 2 2 2 2 4 2" xfId="15228" xr:uid="{00000000-0005-0000-0000-000007470000}"/>
    <cellStyle name="Normal 2 6 2 2 2 2 4 2 2" xfId="15229" xr:uid="{00000000-0005-0000-0000-000008470000}"/>
    <cellStyle name="Normal 2 6 2 2 2 2 4 3" xfId="15230" xr:uid="{00000000-0005-0000-0000-000009470000}"/>
    <cellStyle name="Normal 2 6 2 2 2 2 4 3 2" xfId="15231" xr:uid="{00000000-0005-0000-0000-00000A470000}"/>
    <cellStyle name="Normal 2 6 2 2 2 2 4 4" xfId="15232" xr:uid="{00000000-0005-0000-0000-00000B470000}"/>
    <cellStyle name="Normal 2 6 2 2 2 2 5" xfId="15233" xr:uid="{00000000-0005-0000-0000-00000C470000}"/>
    <cellStyle name="Normal 2 6 2 2 2 2 5 2" xfId="15234" xr:uid="{00000000-0005-0000-0000-00000D470000}"/>
    <cellStyle name="Normal 2 6 2 2 2 2 6" xfId="15235" xr:uid="{00000000-0005-0000-0000-00000E470000}"/>
    <cellStyle name="Normal 2 6 2 2 2 2 6 2" xfId="15236" xr:uid="{00000000-0005-0000-0000-00000F470000}"/>
    <cellStyle name="Normal 2 6 2 2 2 2 7" xfId="15237" xr:uid="{00000000-0005-0000-0000-000010470000}"/>
    <cellStyle name="Normal 2 6 2 2 2 3" xfId="15238" xr:uid="{00000000-0005-0000-0000-000011470000}"/>
    <cellStyle name="Normal 2 6 2 2 2 3 2" xfId="15239" xr:uid="{00000000-0005-0000-0000-000012470000}"/>
    <cellStyle name="Normal 2 6 2 2 2 3 2 2" xfId="15240" xr:uid="{00000000-0005-0000-0000-000013470000}"/>
    <cellStyle name="Normal 2 6 2 2 2 3 2 2 2" xfId="15241" xr:uid="{00000000-0005-0000-0000-000014470000}"/>
    <cellStyle name="Normal 2 6 2 2 2 3 2 2 2 2" xfId="15242" xr:uid="{00000000-0005-0000-0000-000015470000}"/>
    <cellStyle name="Normal 2 6 2 2 2 3 2 2 2 2 2" xfId="15243" xr:uid="{00000000-0005-0000-0000-000016470000}"/>
    <cellStyle name="Normal 2 6 2 2 2 3 2 2 2 3" xfId="15244" xr:uid="{00000000-0005-0000-0000-000017470000}"/>
    <cellStyle name="Normal 2 6 2 2 2 3 2 2 2 3 2" xfId="15245" xr:uid="{00000000-0005-0000-0000-000018470000}"/>
    <cellStyle name="Normal 2 6 2 2 2 3 2 2 2 4" xfId="15246" xr:uid="{00000000-0005-0000-0000-000019470000}"/>
    <cellStyle name="Normal 2 6 2 2 2 3 2 2 3" xfId="15247" xr:uid="{00000000-0005-0000-0000-00001A470000}"/>
    <cellStyle name="Normal 2 6 2 2 2 3 2 2 3 2" xfId="15248" xr:uid="{00000000-0005-0000-0000-00001B470000}"/>
    <cellStyle name="Normal 2 6 2 2 2 3 2 2 4" xfId="15249" xr:uid="{00000000-0005-0000-0000-00001C470000}"/>
    <cellStyle name="Normal 2 6 2 2 2 3 2 2 4 2" xfId="15250" xr:uid="{00000000-0005-0000-0000-00001D470000}"/>
    <cellStyle name="Normal 2 6 2 2 2 3 2 2 5" xfId="15251" xr:uid="{00000000-0005-0000-0000-00001E470000}"/>
    <cellStyle name="Normal 2 6 2 2 2 3 2 3" xfId="15252" xr:uid="{00000000-0005-0000-0000-00001F470000}"/>
    <cellStyle name="Normal 2 6 2 2 2 3 2 3 2" xfId="15253" xr:uid="{00000000-0005-0000-0000-000020470000}"/>
    <cellStyle name="Normal 2 6 2 2 2 3 2 3 2 2" xfId="15254" xr:uid="{00000000-0005-0000-0000-000021470000}"/>
    <cellStyle name="Normal 2 6 2 2 2 3 2 3 3" xfId="15255" xr:uid="{00000000-0005-0000-0000-000022470000}"/>
    <cellStyle name="Normal 2 6 2 2 2 3 2 3 3 2" xfId="15256" xr:uid="{00000000-0005-0000-0000-000023470000}"/>
    <cellStyle name="Normal 2 6 2 2 2 3 2 3 4" xfId="15257" xr:uid="{00000000-0005-0000-0000-000024470000}"/>
    <cellStyle name="Normal 2 6 2 2 2 3 2 4" xfId="15258" xr:uid="{00000000-0005-0000-0000-000025470000}"/>
    <cellStyle name="Normal 2 6 2 2 2 3 2 4 2" xfId="15259" xr:uid="{00000000-0005-0000-0000-000026470000}"/>
    <cellStyle name="Normal 2 6 2 2 2 3 2 5" xfId="15260" xr:uid="{00000000-0005-0000-0000-000027470000}"/>
    <cellStyle name="Normal 2 6 2 2 2 3 2 5 2" xfId="15261" xr:uid="{00000000-0005-0000-0000-000028470000}"/>
    <cellStyle name="Normal 2 6 2 2 2 3 2 6" xfId="15262" xr:uid="{00000000-0005-0000-0000-000029470000}"/>
    <cellStyle name="Normal 2 6 2 2 2 3 3" xfId="15263" xr:uid="{00000000-0005-0000-0000-00002A470000}"/>
    <cellStyle name="Normal 2 6 2 2 2 3 3 2" xfId="15264" xr:uid="{00000000-0005-0000-0000-00002B470000}"/>
    <cellStyle name="Normal 2 6 2 2 2 3 3 2 2" xfId="15265" xr:uid="{00000000-0005-0000-0000-00002C470000}"/>
    <cellStyle name="Normal 2 6 2 2 2 3 3 2 2 2" xfId="15266" xr:uid="{00000000-0005-0000-0000-00002D470000}"/>
    <cellStyle name="Normal 2 6 2 2 2 3 3 2 3" xfId="15267" xr:uid="{00000000-0005-0000-0000-00002E470000}"/>
    <cellStyle name="Normal 2 6 2 2 2 3 3 2 3 2" xfId="15268" xr:uid="{00000000-0005-0000-0000-00002F470000}"/>
    <cellStyle name="Normal 2 6 2 2 2 3 3 2 4" xfId="15269" xr:uid="{00000000-0005-0000-0000-000030470000}"/>
    <cellStyle name="Normal 2 6 2 2 2 3 3 3" xfId="15270" xr:uid="{00000000-0005-0000-0000-000031470000}"/>
    <cellStyle name="Normal 2 6 2 2 2 3 3 3 2" xfId="15271" xr:uid="{00000000-0005-0000-0000-000032470000}"/>
    <cellStyle name="Normal 2 6 2 2 2 3 3 4" xfId="15272" xr:uid="{00000000-0005-0000-0000-000033470000}"/>
    <cellStyle name="Normal 2 6 2 2 2 3 3 4 2" xfId="15273" xr:uid="{00000000-0005-0000-0000-000034470000}"/>
    <cellStyle name="Normal 2 6 2 2 2 3 3 5" xfId="15274" xr:uid="{00000000-0005-0000-0000-000035470000}"/>
    <cellStyle name="Normal 2 6 2 2 2 3 4" xfId="15275" xr:uid="{00000000-0005-0000-0000-000036470000}"/>
    <cellStyle name="Normal 2 6 2 2 2 3 4 2" xfId="15276" xr:uid="{00000000-0005-0000-0000-000037470000}"/>
    <cellStyle name="Normal 2 6 2 2 2 3 4 2 2" xfId="15277" xr:uid="{00000000-0005-0000-0000-000038470000}"/>
    <cellStyle name="Normal 2 6 2 2 2 3 4 3" xfId="15278" xr:uid="{00000000-0005-0000-0000-000039470000}"/>
    <cellStyle name="Normal 2 6 2 2 2 3 4 3 2" xfId="15279" xr:uid="{00000000-0005-0000-0000-00003A470000}"/>
    <cellStyle name="Normal 2 6 2 2 2 3 4 4" xfId="15280" xr:uid="{00000000-0005-0000-0000-00003B470000}"/>
    <cellStyle name="Normal 2 6 2 2 2 3 5" xfId="15281" xr:uid="{00000000-0005-0000-0000-00003C470000}"/>
    <cellStyle name="Normal 2 6 2 2 2 3 5 2" xfId="15282" xr:uid="{00000000-0005-0000-0000-00003D470000}"/>
    <cellStyle name="Normal 2 6 2 2 2 3 6" xfId="15283" xr:uid="{00000000-0005-0000-0000-00003E470000}"/>
    <cellStyle name="Normal 2 6 2 2 2 3 6 2" xfId="15284" xr:uid="{00000000-0005-0000-0000-00003F470000}"/>
    <cellStyle name="Normal 2 6 2 2 2 3 7" xfId="15285" xr:uid="{00000000-0005-0000-0000-000040470000}"/>
    <cellStyle name="Normal 2 6 2 2 2 4" xfId="15286" xr:uid="{00000000-0005-0000-0000-000041470000}"/>
    <cellStyle name="Normal 2 6 2 2 2 4 2" xfId="15287" xr:uid="{00000000-0005-0000-0000-000042470000}"/>
    <cellStyle name="Normal 2 6 2 2 2 4 2 2" xfId="15288" xr:uid="{00000000-0005-0000-0000-000043470000}"/>
    <cellStyle name="Normal 2 6 2 2 2 4 2 2 2" xfId="15289" xr:uid="{00000000-0005-0000-0000-000044470000}"/>
    <cellStyle name="Normal 2 6 2 2 2 4 2 2 2 2" xfId="15290" xr:uid="{00000000-0005-0000-0000-000045470000}"/>
    <cellStyle name="Normal 2 6 2 2 2 4 2 2 3" xfId="15291" xr:uid="{00000000-0005-0000-0000-000046470000}"/>
    <cellStyle name="Normal 2 6 2 2 2 4 2 2 3 2" xfId="15292" xr:uid="{00000000-0005-0000-0000-000047470000}"/>
    <cellStyle name="Normal 2 6 2 2 2 4 2 2 4" xfId="15293" xr:uid="{00000000-0005-0000-0000-000048470000}"/>
    <cellStyle name="Normal 2 6 2 2 2 4 2 3" xfId="15294" xr:uid="{00000000-0005-0000-0000-000049470000}"/>
    <cellStyle name="Normal 2 6 2 2 2 4 2 3 2" xfId="15295" xr:uid="{00000000-0005-0000-0000-00004A470000}"/>
    <cellStyle name="Normal 2 6 2 2 2 4 2 4" xfId="15296" xr:uid="{00000000-0005-0000-0000-00004B470000}"/>
    <cellStyle name="Normal 2 6 2 2 2 4 2 4 2" xfId="15297" xr:uid="{00000000-0005-0000-0000-00004C470000}"/>
    <cellStyle name="Normal 2 6 2 2 2 4 2 5" xfId="15298" xr:uid="{00000000-0005-0000-0000-00004D470000}"/>
    <cellStyle name="Normal 2 6 2 2 2 4 3" xfId="15299" xr:uid="{00000000-0005-0000-0000-00004E470000}"/>
    <cellStyle name="Normal 2 6 2 2 2 4 3 2" xfId="15300" xr:uid="{00000000-0005-0000-0000-00004F470000}"/>
    <cellStyle name="Normal 2 6 2 2 2 4 3 2 2" xfId="15301" xr:uid="{00000000-0005-0000-0000-000050470000}"/>
    <cellStyle name="Normal 2 6 2 2 2 4 3 3" xfId="15302" xr:uid="{00000000-0005-0000-0000-000051470000}"/>
    <cellStyle name="Normal 2 6 2 2 2 4 3 3 2" xfId="15303" xr:uid="{00000000-0005-0000-0000-000052470000}"/>
    <cellStyle name="Normal 2 6 2 2 2 4 3 4" xfId="15304" xr:uid="{00000000-0005-0000-0000-000053470000}"/>
    <cellStyle name="Normal 2 6 2 2 2 4 4" xfId="15305" xr:uid="{00000000-0005-0000-0000-000054470000}"/>
    <cellStyle name="Normal 2 6 2 2 2 4 4 2" xfId="15306" xr:uid="{00000000-0005-0000-0000-000055470000}"/>
    <cellStyle name="Normal 2 6 2 2 2 4 5" xfId="15307" xr:uid="{00000000-0005-0000-0000-000056470000}"/>
    <cellStyle name="Normal 2 6 2 2 2 4 5 2" xfId="15308" xr:uid="{00000000-0005-0000-0000-000057470000}"/>
    <cellStyle name="Normal 2 6 2 2 2 4 6" xfId="15309" xr:uid="{00000000-0005-0000-0000-000058470000}"/>
    <cellStyle name="Normal 2 6 2 2 2 5" xfId="15310" xr:uid="{00000000-0005-0000-0000-000059470000}"/>
    <cellStyle name="Normal 2 6 2 2 2 5 2" xfId="15311" xr:uid="{00000000-0005-0000-0000-00005A470000}"/>
    <cellStyle name="Normal 2 6 2 2 2 5 2 2" xfId="15312" xr:uid="{00000000-0005-0000-0000-00005B470000}"/>
    <cellStyle name="Normal 2 6 2 2 2 5 2 2 2" xfId="15313" xr:uid="{00000000-0005-0000-0000-00005C470000}"/>
    <cellStyle name="Normal 2 6 2 2 2 5 2 3" xfId="15314" xr:uid="{00000000-0005-0000-0000-00005D470000}"/>
    <cellStyle name="Normal 2 6 2 2 2 5 2 3 2" xfId="15315" xr:uid="{00000000-0005-0000-0000-00005E470000}"/>
    <cellStyle name="Normal 2 6 2 2 2 5 2 4" xfId="15316" xr:uid="{00000000-0005-0000-0000-00005F470000}"/>
    <cellStyle name="Normal 2 6 2 2 2 5 3" xfId="15317" xr:uid="{00000000-0005-0000-0000-000060470000}"/>
    <cellStyle name="Normal 2 6 2 2 2 5 3 2" xfId="15318" xr:uid="{00000000-0005-0000-0000-000061470000}"/>
    <cellStyle name="Normal 2 6 2 2 2 5 4" xfId="15319" xr:uid="{00000000-0005-0000-0000-000062470000}"/>
    <cellStyle name="Normal 2 6 2 2 2 5 4 2" xfId="15320" xr:uid="{00000000-0005-0000-0000-000063470000}"/>
    <cellStyle name="Normal 2 6 2 2 2 5 5" xfId="15321" xr:uid="{00000000-0005-0000-0000-000064470000}"/>
    <cellStyle name="Normal 2 6 2 2 2 6" xfId="15322" xr:uid="{00000000-0005-0000-0000-000065470000}"/>
    <cellStyle name="Normal 2 6 2 2 2 6 2" xfId="15323" xr:uid="{00000000-0005-0000-0000-000066470000}"/>
    <cellStyle name="Normal 2 6 2 2 2 6 2 2" xfId="15324" xr:uid="{00000000-0005-0000-0000-000067470000}"/>
    <cellStyle name="Normal 2 6 2 2 2 6 3" xfId="15325" xr:uid="{00000000-0005-0000-0000-000068470000}"/>
    <cellStyle name="Normal 2 6 2 2 2 6 3 2" xfId="15326" xr:uid="{00000000-0005-0000-0000-000069470000}"/>
    <cellStyle name="Normal 2 6 2 2 2 6 4" xfId="15327" xr:uid="{00000000-0005-0000-0000-00006A470000}"/>
    <cellStyle name="Normal 2 6 2 2 2 7" xfId="15328" xr:uid="{00000000-0005-0000-0000-00006B470000}"/>
    <cellStyle name="Normal 2 6 2 2 2 7 2" xfId="15329" xr:uid="{00000000-0005-0000-0000-00006C470000}"/>
    <cellStyle name="Normal 2 6 2 2 2 8" xfId="15330" xr:uid="{00000000-0005-0000-0000-00006D470000}"/>
    <cellStyle name="Normal 2 6 2 2 2 8 2" xfId="15331" xr:uid="{00000000-0005-0000-0000-00006E470000}"/>
    <cellStyle name="Normal 2 6 2 2 2 9" xfId="15332" xr:uid="{00000000-0005-0000-0000-00006F470000}"/>
    <cellStyle name="Normal 2 6 2 2 3" xfId="15333" xr:uid="{00000000-0005-0000-0000-000070470000}"/>
    <cellStyle name="Normal 2 6 2 2 3 2" xfId="15334" xr:uid="{00000000-0005-0000-0000-000071470000}"/>
    <cellStyle name="Normal 2 6 2 2 3 2 2" xfId="15335" xr:uid="{00000000-0005-0000-0000-000072470000}"/>
    <cellStyle name="Normal 2 6 2 2 3 2 2 2" xfId="15336" xr:uid="{00000000-0005-0000-0000-000073470000}"/>
    <cellStyle name="Normal 2 6 2 2 3 2 2 2 2" xfId="15337" xr:uid="{00000000-0005-0000-0000-000074470000}"/>
    <cellStyle name="Normal 2 6 2 2 3 2 2 2 2 2" xfId="15338" xr:uid="{00000000-0005-0000-0000-000075470000}"/>
    <cellStyle name="Normal 2 6 2 2 3 2 2 2 3" xfId="15339" xr:uid="{00000000-0005-0000-0000-000076470000}"/>
    <cellStyle name="Normal 2 6 2 2 3 2 2 2 3 2" xfId="15340" xr:uid="{00000000-0005-0000-0000-000077470000}"/>
    <cellStyle name="Normal 2 6 2 2 3 2 2 2 4" xfId="15341" xr:uid="{00000000-0005-0000-0000-000078470000}"/>
    <cellStyle name="Normal 2 6 2 2 3 2 2 3" xfId="15342" xr:uid="{00000000-0005-0000-0000-000079470000}"/>
    <cellStyle name="Normal 2 6 2 2 3 2 2 3 2" xfId="15343" xr:uid="{00000000-0005-0000-0000-00007A470000}"/>
    <cellStyle name="Normal 2 6 2 2 3 2 2 4" xfId="15344" xr:uid="{00000000-0005-0000-0000-00007B470000}"/>
    <cellStyle name="Normal 2 6 2 2 3 2 2 4 2" xfId="15345" xr:uid="{00000000-0005-0000-0000-00007C470000}"/>
    <cellStyle name="Normal 2 6 2 2 3 2 2 5" xfId="15346" xr:uid="{00000000-0005-0000-0000-00007D470000}"/>
    <cellStyle name="Normal 2 6 2 2 3 2 3" xfId="15347" xr:uid="{00000000-0005-0000-0000-00007E470000}"/>
    <cellStyle name="Normal 2 6 2 2 3 2 3 2" xfId="15348" xr:uid="{00000000-0005-0000-0000-00007F470000}"/>
    <cellStyle name="Normal 2 6 2 2 3 2 3 2 2" xfId="15349" xr:uid="{00000000-0005-0000-0000-000080470000}"/>
    <cellStyle name="Normal 2 6 2 2 3 2 3 3" xfId="15350" xr:uid="{00000000-0005-0000-0000-000081470000}"/>
    <cellStyle name="Normal 2 6 2 2 3 2 3 3 2" xfId="15351" xr:uid="{00000000-0005-0000-0000-000082470000}"/>
    <cellStyle name="Normal 2 6 2 2 3 2 3 4" xfId="15352" xr:uid="{00000000-0005-0000-0000-000083470000}"/>
    <cellStyle name="Normal 2 6 2 2 3 2 4" xfId="15353" xr:uid="{00000000-0005-0000-0000-000084470000}"/>
    <cellStyle name="Normal 2 6 2 2 3 2 4 2" xfId="15354" xr:uid="{00000000-0005-0000-0000-000085470000}"/>
    <cellStyle name="Normal 2 6 2 2 3 2 5" xfId="15355" xr:uid="{00000000-0005-0000-0000-000086470000}"/>
    <cellStyle name="Normal 2 6 2 2 3 2 5 2" xfId="15356" xr:uid="{00000000-0005-0000-0000-000087470000}"/>
    <cellStyle name="Normal 2 6 2 2 3 2 6" xfId="15357" xr:uid="{00000000-0005-0000-0000-000088470000}"/>
    <cellStyle name="Normal 2 6 2 2 3 3" xfId="15358" xr:uid="{00000000-0005-0000-0000-000089470000}"/>
    <cellStyle name="Normal 2 6 2 2 3 3 2" xfId="15359" xr:uid="{00000000-0005-0000-0000-00008A470000}"/>
    <cellStyle name="Normal 2 6 2 2 3 3 2 2" xfId="15360" xr:uid="{00000000-0005-0000-0000-00008B470000}"/>
    <cellStyle name="Normal 2 6 2 2 3 3 2 2 2" xfId="15361" xr:uid="{00000000-0005-0000-0000-00008C470000}"/>
    <cellStyle name="Normal 2 6 2 2 3 3 2 3" xfId="15362" xr:uid="{00000000-0005-0000-0000-00008D470000}"/>
    <cellStyle name="Normal 2 6 2 2 3 3 2 3 2" xfId="15363" xr:uid="{00000000-0005-0000-0000-00008E470000}"/>
    <cellStyle name="Normal 2 6 2 2 3 3 2 4" xfId="15364" xr:uid="{00000000-0005-0000-0000-00008F470000}"/>
    <cellStyle name="Normal 2 6 2 2 3 3 3" xfId="15365" xr:uid="{00000000-0005-0000-0000-000090470000}"/>
    <cellStyle name="Normal 2 6 2 2 3 3 3 2" xfId="15366" xr:uid="{00000000-0005-0000-0000-000091470000}"/>
    <cellStyle name="Normal 2 6 2 2 3 3 4" xfId="15367" xr:uid="{00000000-0005-0000-0000-000092470000}"/>
    <cellStyle name="Normal 2 6 2 2 3 3 4 2" xfId="15368" xr:uid="{00000000-0005-0000-0000-000093470000}"/>
    <cellStyle name="Normal 2 6 2 2 3 3 5" xfId="15369" xr:uid="{00000000-0005-0000-0000-000094470000}"/>
    <cellStyle name="Normal 2 6 2 2 3 4" xfId="15370" xr:uid="{00000000-0005-0000-0000-000095470000}"/>
    <cellStyle name="Normal 2 6 2 2 3 4 2" xfId="15371" xr:uid="{00000000-0005-0000-0000-000096470000}"/>
    <cellStyle name="Normal 2 6 2 2 3 4 2 2" xfId="15372" xr:uid="{00000000-0005-0000-0000-000097470000}"/>
    <cellStyle name="Normal 2 6 2 2 3 4 3" xfId="15373" xr:uid="{00000000-0005-0000-0000-000098470000}"/>
    <cellStyle name="Normal 2 6 2 2 3 4 3 2" xfId="15374" xr:uid="{00000000-0005-0000-0000-000099470000}"/>
    <cellStyle name="Normal 2 6 2 2 3 4 4" xfId="15375" xr:uid="{00000000-0005-0000-0000-00009A470000}"/>
    <cellStyle name="Normal 2 6 2 2 3 5" xfId="15376" xr:uid="{00000000-0005-0000-0000-00009B470000}"/>
    <cellStyle name="Normal 2 6 2 2 3 5 2" xfId="15377" xr:uid="{00000000-0005-0000-0000-00009C470000}"/>
    <cellStyle name="Normal 2 6 2 2 3 6" xfId="15378" xr:uid="{00000000-0005-0000-0000-00009D470000}"/>
    <cellStyle name="Normal 2 6 2 2 3 6 2" xfId="15379" xr:uid="{00000000-0005-0000-0000-00009E470000}"/>
    <cellStyle name="Normal 2 6 2 2 3 7" xfId="15380" xr:uid="{00000000-0005-0000-0000-00009F470000}"/>
    <cellStyle name="Normal 2 6 2 2 4" xfId="15381" xr:uid="{00000000-0005-0000-0000-0000A0470000}"/>
    <cellStyle name="Normal 2 6 2 2 4 2" xfId="15382" xr:uid="{00000000-0005-0000-0000-0000A1470000}"/>
    <cellStyle name="Normal 2 6 2 2 4 2 2" xfId="15383" xr:uid="{00000000-0005-0000-0000-0000A2470000}"/>
    <cellStyle name="Normal 2 6 2 2 4 2 2 2" xfId="15384" xr:uid="{00000000-0005-0000-0000-0000A3470000}"/>
    <cellStyle name="Normal 2 6 2 2 4 2 2 2 2" xfId="15385" xr:uid="{00000000-0005-0000-0000-0000A4470000}"/>
    <cellStyle name="Normal 2 6 2 2 4 2 2 2 2 2" xfId="15386" xr:uid="{00000000-0005-0000-0000-0000A5470000}"/>
    <cellStyle name="Normal 2 6 2 2 4 2 2 2 3" xfId="15387" xr:uid="{00000000-0005-0000-0000-0000A6470000}"/>
    <cellStyle name="Normal 2 6 2 2 4 2 2 2 3 2" xfId="15388" xr:uid="{00000000-0005-0000-0000-0000A7470000}"/>
    <cellStyle name="Normal 2 6 2 2 4 2 2 2 4" xfId="15389" xr:uid="{00000000-0005-0000-0000-0000A8470000}"/>
    <cellStyle name="Normal 2 6 2 2 4 2 2 3" xfId="15390" xr:uid="{00000000-0005-0000-0000-0000A9470000}"/>
    <cellStyle name="Normal 2 6 2 2 4 2 2 3 2" xfId="15391" xr:uid="{00000000-0005-0000-0000-0000AA470000}"/>
    <cellStyle name="Normal 2 6 2 2 4 2 2 4" xfId="15392" xr:uid="{00000000-0005-0000-0000-0000AB470000}"/>
    <cellStyle name="Normal 2 6 2 2 4 2 2 4 2" xfId="15393" xr:uid="{00000000-0005-0000-0000-0000AC470000}"/>
    <cellStyle name="Normal 2 6 2 2 4 2 2 5" xfId="15394" xr:uid="{00000000-0005-0000-0000-0000AD470000}"/>
    <cellStyle name="Normal 2 6 2 2 4 2 3" xfId="15395" xr:uid="{00000000-0005-0000-0000-0000AE470000}"/>
    <cellStyle name="Normal 2 6 2 2 4 2 3 2" xfId="15396" xr:uid="{00000000-0005-0000-0000-0000AF470000}"/>
    <cellStyle name="Normal 2 6 2 2 4 2 3 2 2" xfId="15397" xr:uid="{00000000-0005-0000-0000-0000B0470000}"/>
    <cellStyle name="Normal 2 6 2 2 4 2 3 3" xfId="15398" xr:uid="{00000000-0005-0000-0000-0000B1470000}"/>
    <cellStyle name="Normal 2 6 2 2 4 2 3 3 2" xfId="15399" xr:uid="{00000000-0005-0000-0000-0000B2470000}"/>
    <cellStyle name="Normal 2 6 2 2 4 2 3 4" xfId="15400" xr:uid="{00000000-0005-0000-0000-0000B3470000}"/>
    <cellStyle name="Normal 2 6 2 2 4 2 4" xfId="15401" xr:uid="{00000000-0005-0000-0000-0000B4470000}"/>
    <cellStyle name="Normal 2 6 2 2 4 2 4 2" xfId="15402" xr:uid="{00000000-0005-0000-0000-0000B5470000}"/>
    <cellStyle name="Normal 2 6 2 2 4 2 5" xfId="15403" xr:uid="{00000000-0005-0000-0000-0000B6470000}"/>
    <cellStyle name="Normal 2 6 2 2 4 2 5 2" xfId="15404" xr:uid="{00000000-0005-0000-0000-0000B7470000}"/>
    <cellStyle name="Normal 2 6 2 2 4 2 6" xfId="15405" xr:uid="{00000000-0005-0000-0000-0000B8470000}"/>
    <cellStyle name="Normal 2 6 2 2 4 3" xfId="15406" xr:uid="{00000000-0005-0000-0000-0000B9470000}"/>
    <cellStyle name="Normal 2 6 2 2 4 3 2" xfId="15407" xr:uid="{00000000-0005-0000-0000-0000BA470000}"/>
    <cellStyle name="Normal 2 6 2 2 4 3 2 2" xfId="15408" xr:uid="{00000000-0005-0000-0000-0000BB470000}"/>
    <cellStyle name="Normal 2 6 2 2 4 3 2 2 2" xfId="15409" xr:uid="{00000000-0005-0000-0000-0000BC470000}"/>
    <cellStyle name="Normal 2 6 2 2 4 3 2 3" xfId="15410" xr:uid="{00000000-0005-0000-0000-0000BD470000}"/>
    <cellStyle name="Normal 2 6 2 2 4 3 2 3 2" xfId="15411" xr:uid="{00000000-0005-0000-0000-0000BE470000}"/>
    <cellStyle name="Normal 2 6 2 2 4 3 2 4" xfId="15412" xr:uid="{00000000-0005-0000-0000-0000BF470000}"/>
    <cellStyle name="Normal 2 6 2 2 4 3 3" xfId="15413" xr:uid="{00000000-0005-0000-0000-0000C0470000}"/>
    <cellStyle name="Normal 2 6 2 2 4 3 3 2" xfId="15414" xr:uid="{00000000-0005-0000-0000-0000C1470000}"/>
    <cellStyle name="Normal 2 6 2 2 4 3 4" xfId="15415" xr:uid="{00000000-0005-0000-0000-0000C2470000}"/>
    <cellStyle name="Normal 2 6 2 2 4 3 4 2" xfId="15416" xr:uid="{00000000-0005-0000-0000-0000C3470000}"/>
    <cellStyle name="Normal 2 6 2 2 4 3 5" xfId="15417" xr:uid="{00000000-0005-0000-0000-0000C4470000}"/>
    <cellStyle name="Normal 2 6 2 2 4 4" xfId="15418" xr:uid="{00000000-0005-0000-0000-0000C5470000}"/>
    <cellStyle name="Normal 2 6 2 2 4 4 2" xfId="15419" xr:uid="{00000000-0005-0000-0000-0000C6470000}"/>
    <cellStyle name="Normal 2 6 2 2 4 4 2 2" xfId="15420" xr:uid="{00000000-0005-0000-0000-0000C7470000}"/>
    <cellStyle name="Normal 2 6 2 2 4 4 3" xfId="15421" xr:uid="{00000000-0005-0000-0000-0000C8470000}"/>
    <cellStyle name="Normal 2 6 2 2 4 4 3 2" xfId="15422" xr:uid="{00000000-0005-0000-0000-0000C9470000}"/>
    <cellStyle name="Normal 2 6 2 2 4 4 4" xfId="15423" xr:uid="{00000000-0005-0000-0000-0000CA470000}"/>
    <cellStyle name="Normal 2 6 2 2 4 5" xfId="15424" xr:uid="{00000000-0005-0000-0000-0000CB470000}"/>
    <cellStyle name="Normal 2 6 2 2 4 5 2" xfId="15425" xr:uid="{00000000-0005-0000-0000-0000CC470000}"/>
    <cellStyle name="Normal 2 6 2 2 4 6" xfId="15426" xr:uid="{00000000-0005-0000-0000-0000CD470000}"/>
    <cellStyle name="Normal 2 6 2 2 4 6 2" xfId="15427" xr:uid="{00000000-0005-0000-0000-0000CE470000}"/>
    <cellStyle name="Normal 2 6 2 2 4 7" xfId="15428" xr:uid="{00000000-0005-0000-0000-0000CF470000}"/>
    <cellStyle name="Normal 2 6 2 2 5" xfId="15429" xr:uid="{00000000-0005-0000-0000-0000D0470000}"/>
    <cellStyle name="Normal 2 6 2 2 5 2" xfId="15430" xr:uid="{00000000-0005-0000-0000-0000D1470000}"/>
    <cellStyle name="Normal 2 6 2 2 5 2 2" xfId="15431" xr:uid="{00000000-0005-0000-0000-0000D2470000}"/>
    <cellStyle name="Normal 2 6 2 2 5 2 2 2" xfId="15432" xr:uid="{00000000-0005-0000-0000-0000D3470000}"/>
    <cellStyle name="Normal 2 6 2 2 5 2 2 2 2" xfId="15433" xr:uid="{00000000-0005-0000-0000-0000D4470000}"/>
    <cellStyle name="Normal 2 6 2 2 5 2 2 3" xfId="15434" xr:uid="{00000000-0005-0000-0000-0000D5470000}"/>
    <cellStyle name="Normal 2 6 2 2 5 2 2 3 2" xfId="15435" xr:uid="{00000000-0005-0000-0000-0000D6470000}"/>
    <cellStyle name="Normal 2 6 2 2 5 2 2 4" xfId="15436" xr:uid="{00000000-0005-0000-0000-0000D7470000}"/>
    <cellStyle name="Normal 2 6 2 2 5 2 3" xfId="15437" xr:uid="{00000000-0005-0000-0000-0000D8470000}"/>
    <cellStyle name="Normal 2 6 2 2 5 2 3 2" xfId="15438" xr:uid="{00000000-0005-0000-0000-0000D9470000}"/>
    <cellStyle name="Normal 2 6 2 2 5 2 4" xfId="15439" xr:uid="{00000000-0005-0000-0000-0000DA470000}"/>
    <cellStyle name="Normal 2 6 2 2 5 2 4 2" xfId="15440" xr:uid="{00000000-0005-0000-0000-0000DB470000}"/>
    <cellStyle name="Normal 2 6 2 2 5 2 5" xfId="15441" xr:uid="{00000000-0005-0000-0000-0000DC470000}"/>
    <cellStyle name="Normal 2 6 2 2 5 3" xfId="15442" xr:uid="{00000000-0005-0000-0000-0000DD470000}"/>
    <cellStyle name="Normal 2 6 2 2 5 3 2" xfId="15443" xr:uid="{00000000-0005-0000-0000-0000DE470000}"/>
    <cellStyle name="Normal 2 6 2 2 5 3 2 2" xfId="15444" xr:uid="{00000000-0005-0000-0000-0000DF470000}"/>
    <cellStyle name="Normal 2 6 2 2 5 3 3" xfId="15445" xr:uid="{00000000-0005-0000-0000-0000E0470000}"/>
    <cellStyle name="Normal 2 6 2 2 5 3 3 2" xfId="15446" xr:uid="{00000000-0005-0000-0000-0000E1470000}"/>
    <cellStyle name="Normal 2 6 2 2 5 3 4" xfId="15447" xr:uid="{00000000-0005-0000-0000-0000E2470000}"/>
    <cellStyle name="Normal 2 6 2 2 5 4" xfId="15448" xr:uid="{00000000-0005-0000-0000-0000E3470000}"/>
    <cellStyle name="Normal 2 6 2 2 5 4 2" xfId="15449" xr:uid="{00000000-0005-0000-0000-0000E4470000}"/>
    <cellStyle name="Normal 2 6 2 2 5 5" xfId="15450" xr:uid="{00000000-0005-0000-0000-0000E5470000}"/>
    <cellStyle name="Normal 2 6 2 2 5 5 2" xfId="15451" xr:uid="{00000000-0005-0000-0000-0000E6470000}"/>
    <cellStyle name="Normal 2 6 2 2 5 6" xfId="15452" xr:uid="{00000000-0005-0000-0000-0000E7470000}"/>
    <cellStyle name="Normal 2 6 2 2 6" xfId="15453" xr:uid="{00000000-0005-0000-0000-0000E8470000}"/>
    <cellStyle name="Normal 2 6 2 2 6 2" xfId="15454" xr:uid="{00000000-0005-0000-0000-0000E9470000}"/>
    <cellStyle name="Normal 2 6 2 2 6 2 2" xfId="15455" xr:uid="{00000000-0005-0000-0000-0000EA470000}"/>
    <cellStyle name="Normal 2 6 2 2 6 2 2 2" xfId="15456" xr:uid="{00000000-0005-0000-0000-0000EB470000}"/>
    <cellStyle name="Normal 2 6 2 2 6 2 3" xfId="15457" xr:uid="{00000000-0005-0000-0000-0000EC470000}"/>
    <cellStyle name="Normal 2 6 2 2 6 2 3 2" xfId="15458" xr:uid="{00000000-0005-0000-0000-0000ED470000}"/>
    <cellStyle name="Normal 2 6 2 2 6 2 4" xfId="15459" xr:uid="{00000000-0005-0000-0000-0000EE470000}"/>
    <cellStyle name="Normal 2 6 2 2 6 3" xfId="15460" xr:uid="{00000000-0005-0000-0000-0000EF470000}"/>
    <cellStyle name="Normal 2 6 2 2 6 3 2" xfId="15461" xr:uid="{00000000-0005-0000-0000-0000F0470000}"/>
    <cellStyle name="Normal 2 6 2 2 6 4" xfId="15462" xr:uid="{00000000-0005-0000-0000-0000F1470000}"/>
    <cellStyle name="Normal 2 6 2 2 6 4 2" xfId="15463" xr:uid="{00000000-0005-0000-0000-0000F2470000}"/>
    <cellStyle name="Normal 2 6 2 2 6 5" xfId="15464" xr:uid="{00000000-0005-0000-0000-0000F3470000}"/>
    <cellStyle name="Normal 2 6 2 2 7" xfId="15465" xr:uid="{00000000-0005-0000-0000-0000F4470000}"/>
    <cellStyle name="Normal 2 6 2 2 7 2" xfId="15466" xr:uid="{00000000-0005-0000-0000-0000F5470000}"/>
    <cellStyle name="Normal 2 6 2 2 7 2 2" xfId="15467" xr:uid="{00000000-0005-0000-0000-0000F6470000}"/>
    <cellStyle name="Normal 2 6 2 2 7 3" xfId="15468" xr:uid="{00000000-0005-0000-0000-0000F7470000}"/>
    <cellStyle name="Normal 2 6 2 2 7 3 2" xfId="15469" xr:uid="{00000000-0005-0000-0000-0000F8470000}"/>
    <cellStyle name="Normal 2 6 2 2 7 4" xfId="15470" xr:uid="{00000000-0005-0000-0000-0000F9470000}"/>
    <cellStyle name="Normal 2 6 2 2 8" xfId="15471" xr:uid="{00000000-0005-0000-0000-0000FA470000}"/>
    <cellStyle name="Normal 2 6 2 2 8 2" xfId="15472" xr:uid="{00000000-0005-0000-0000-0000FB470000}"/>
    <cellStyle name="Normal 2 6 2 2 9" xfId="15473" xr:uid="{00000000-0005-0000-0000-0000FC470000}"/>
    <cellStyle name="Normal 2 6 2 2 9 2" xfId="15474" xr:uid="{00000000-0005-0000-0000-0000FD470000}"/>
    <cellStyle name="Normal 2 6 2 3" xfId="4508" xr:uid="{00000000-0005-0000-0000-0000FE470000}"/>
    <cellStyle name="Normal 2 6 2 3 2" xfId="4509" xr:uid="{00000000-0005-0000-0000-0000FF470000}"/>
    <cellStyle name="Normal 2 6 2 3 2 2" xfId="15475" xr:uid="{00000000-0005-0000-0000-000000480000}"/>
    <cellStyle name="Normal 2 6 2 3 2 2 2" xfId="15476" xr:uid="{00000000-0005-0000-0000-000001480000}"/>
    <cellStyle name="Normal 2 6 2 3 2 2 2 2" xfId="15477" xr:uid="{00000000-0005-0000-0000-000002480000}"/>
    <cellStyle name="Normal 2 6 2 3 2 2 2 2 2" xfId="15478" xr:uid="{00000000-0005-0000-0000-000003480000}"/>
    <cellStyle name="Normal 2 6 2 3 2 2 2 2 2 2" xfId="15479" xr:uid="{00000000-0005-0000-0000-000004480000}"/>
    <cellStyle name="Normal 2 6 2 3 2 2 2 2 3" xfId="15480" xr:uid="{00000000-0005-0000-0000-000005480000}"/>
    <cellStyle name="Normal 2 6 2 3 2 2 2 2 3 2" xfId="15481" xr:uid="{00000000-0005-0000-0000-000006480000}"/>
    <cellStyle name="Normal 2 6 2 3 2 2 2 2 4" xfId="15482" xr:uid="{00000000-0005-0000-0000-000007480000}"/>
    <cellStyle name="Normal 2 6 2 3 2 2 2 3" xfId="15483" xr:uid="{00000000-0005-0000-0000-000008480000}"/>
    <cellStyle name="Normal 2 6 2 3 2 2 2 3 2" xfId="15484" xr:uid="{00000000-0005-0000-0000-000009480000}"/>
    <cellStyle name="Normal 2 6 2 3 2 2 2 4" xfId="15485" xr:uid="{00000000-0005-0000-0000-00000A480000}"/>
    <cellStyle name="Normal 2 6 2 3 2 2 2 4 2" xfId="15486" xr:uid="{00000000-0005-0000-0000-00000B480000}"/>
    <cellStyle name="Normal 2 6 2 3 2 2 2 5" xfId="15487" xr:uid="{00000000-0005-0000-0000-00000C480000}"/>
    <cellStyle name="Normal 2 6 2 3 2 2 3" xfId="15488" xr:uid="{00000000-0005-0000-0000-00000D480000}"/>
    <cellStyle name="Normal 2 6 2 3 2 2 3 2" xfId="15489" xr:uid="{00000000-0005-0000-0000-00000E480000}"/>
    <cellStyle name="Normal 2 6 2 3 2 2 3 2 2" xfId="15490" xr:uid="{00000000-0005-0000-0000-00000F480000}"/>
    <cellStyle name="Normal 2 6 2 3 2 2 3 3" xfId="15491" xr:uid="{00000000-0005-0000-0000-000010480000}"/>
    <cellStyle name="Normal 2 6 2 3 2 2 3 3 2" xfId="15492" xr:uid="{00000000-0005-0000-0000-000011480000}"/>
    <cellStyle name="Normal 2 6 2 3 2 2 3 4" xfId="15493" xr:uid="{00000000-0005-0000-0000-000012480000}"/>
    <cellStyle name="Normal 2 6 2 3 2 2 4" xfId="15494" xr:uid="{00000000-0005-0000-0000-000013480000}"/>
    <cellStyle name="Normal 2 6 2 3 2 2 4 2" xfId="15495" xr:uid="{00000000-0005-0000-0000-000014480000}"/>
    <cellStyle name="Normal 2 6 2 3 2 2 5" xfId="15496" xr:uid="{00000000-0005-0000-0000-000015480000}"/>
    <cellStyle name="Normal 2 6 2 3 2 2 5 2" xfId="15497" xr:uid="{00000000-0005-0000-0000-000016480000}"/>
    <cellStyle name="Normal 2 6 2 3 2 2 6" xfId="15498" xr:uid="{00000000-0005-0000-0000-000017480000}"/>
    <cellStyle name="Normal 2 6 2 3 2 3" xfId="15499" xr:uid="{00000000-0005-0000-0000-000018480000}"/>
    <cellStyle name="Normal 2 6 2 3 2 3 2" xfId="15500" xr:uid="{00000000-0005-0000-0000-000019480000}"/>
    <cellStyle name="Normal 2 6 2 3 2 3 2 2" xfId="15501" xr:uid="{00000000-0005-0000-0000-00001A480000}"/>
    <cellStyle name="Normal 2 6 2 3 2 3 2 2 2" xfId="15502" xr:uid="{00000000-0005-0000-0000-00001B480000}"/>
    <cellStyle name="Normal 2 6 2 3 2 3 2 3" xfId="15503" xr:uid="{00000000-0005-0000-0000-00001C480000}"/>
    <cellStyle name="Normal 2 6 2 3 2 3 2 3 2" xfId="15504" xr:uid="{00000000-0005-0000-0000-00001D480000}"/>
    <cellStyle name="Normal 2 6 2 3 2 3 2 4" xfId="15505" xr:uid="{00000000-0005-0000-0000-00001E480000}"/>
    <cellStyle name="Normal 2 6 2 3 2 3 3" xfId="15506" xr:uid="{00000000-0005-0000-0000-00001F480000}"/>
    <cellStyle name="Normal 2 6 2 3 2 3 3 2" xfId="15507" xr:uid="{00000000-0005-0000-0000-000020480000}"/>
    <cellStyle name="Normal 2 6 2 3 2 3 4" xfId="15508" xr:uid="{00000000-0005-0000-0000-000021480000}"/>
    <cellStyle name="Normal 2 6 2 3 2 3 4 2" xfId="15509" xr:uid="{00000000-0005-0000-0000-000022480000}"/>
    <cellStyle name="Normal 2 6 2 3 2 3 5" xfId="15510" xr:uid="{00000000-0005-0000-0000-000023480000}"/>
    <cellStyle name="Normal 2 6 2 3 2 4" xfId="15511" xr:uid="{00000000-0005-0000-0000-000024480000}"/>
    <cellStyle name="Normal 2 6 2 3 2 4 2" xfId="15512" xr:uid="{00000000-0005-0000-0000-000025480000}"/>
    <cellStyle name="Normal 2 6 2 3 2 4 2 2" xfId="15513" xr:uid="{00000000-0005-0000-0000-000026480000}"/>
    <cellStyle name="Normal 2 6 2 3 2 4 3" xfId="15514" xr:uid="{00000000-0005-0000-0000-000027480000}"/>
    <cellStyle name="Normal 2 6 2 3 2 4 3 2" xfId="15515" xr:uid="{00000000-0005-0000-0000-000028480000}"/>
    <cellStyle name="Normal 2 6 2 3 2 4 4" xfId="15516" xr:uid="{00000000-0005-0000-0000-000029480000}"/>
    <cellStyle name="Normal 2 6 2 3 2 5" xfId="15517" xr:uid="{00000000-0005-0000-0000-00002A480000}"/>
    <cellStyle name="Normal 2 6 2 3 2 5 2" xfId="15518" xr:uid="{00000000-0005-0000-0000-00002B480000}"/>
    <cellStyle name="Normal 2 6 2 3 2 6" xfId="15519" xr:uid="{00000000-0005-0000-0000-00002C480000}"/>
    <cellStyle name="Normal 2 6 2 3 2 6 2" xfId="15520" xr:uid="{00000000-0005-0000-0000-00002D480000}"/>
    <cellStyle name="Normal 2 6 2 3 2 7" xfId="15521" xr:uid="{00000000-0005-0000-0000-00002E480000}"/>
    <cellStyle name="Normal 2 6 2 3 3" xfId="15522" xr:uid="{00000000-0005-0000-0000-00002F480000}"/>
    <cellStyle name="Normal 2 6 2 3 3 2" xfId="15523" xr:uid="{00000000-0005-0000-0000-000030480000}"/>
    <cellStyle name="Normal 2 6 2 3 3 2 2" xfId="15524" xr:uid="{00000000-0005-0000-0000-000031480000}"/>
    <cellStyle name="Normal 2 6 2 3 3 2 2 2" xfId="15525" xr:uid="{00000000-0005-0000-0000-000032480000}"/>
    <cellStyle name="Normal 2 6 2 3 3 2 2 2 2" xfId="15526" xr:uid="{00000000-0005-0000-0000-000033480000}"/>
    <cellStyle name="Normal 2 6 2 3 3 2 2 2 2 2" xfId="15527" xr:uid="{00000000-0005-0000-0000-000034480000}"/>
    <cellStyle name="Normal 2 6 2 3 3 2 2 2 3" xfId="15528" xr:uid="{00000000-0005-0000-0000-000035480000}"/>
    <cellStyle name="Normal 2 6 2 3 3 2 2 2 3 2" xfId="15529" xr:uid="{00000000-0005-0000-0000-000036480000}"/>
    <cellStyle name="Normal 2 6 2 3 3 2 2 2 4" xfId="15530" xr:uid="{00000000-0005-0000-0000-000037480000}"/>
    <cellStyle name="Normal 2 6 2 3 3 2 2 3" xfId="15531" xr:uid="{00000000-0005-0000-0000-000038480000}"/>
    <cellStyle name="Normal 2 6 2 3 3 2 2 3 2" xfId="15532" xr:uid="{00000000-0005-0000-0000-000039480000}"/>
    <cellStyle name="Normal 2 6 2 3 3 2 2 4" xfId="15533" xr:uid="{00000000-0005-0000-0000-00003A480000}"/>
    <cellStyle name="Normal 2 6 2 3 3 2 2 4 2" xfId="15534" xr:uid="{00000000-0005-0000-0000-00003B480000}"/>
    <cellStyle name="Normal 2 6 2 3 3 2 2 5" xfId="15535" xr:uid="{00000000-0005-0000-0000-00003C480000}"/>
    <cellStyle name="Normal 2 6 2 3 3 2 3" xfId="15536" xr:uid="{00000000-0005-0000-0000-00003D480000}"/>
    <cellStyle name="Normal 2 6 2 3 3 2 3 2" xfId="15537" xr:uid="{00000000-0005-0000-0000-00003E480000}"/>
    <cellStyle name="Normal 2 6 2 3 3 2 3 2 2" xfId="15538" xr:uid="{00000000-0005-0000-0000-00003F480000}"/>
    <cellStyle name="Normal 2 6 2 3 3 2 3 3" xfId="15539" xr:uid="{00000000-0005-0000-0000-000040480000}"/>
    <cellStyle name="Normal 2 6 2 3 3 2 3 3 2" xfId="15540" xr:uid="{00000000-0005-0000-0000-000041480000}"/>
    <cellStyle name="Normal 2 6 2 3 3 2 3 4" xfId="15541" xr:uid="{00000000-0005-0000-0000-000042480000}"/>
    <cellStyle name="Normal 2 6 2 3 3 2 4" xfId="15542" xr:uid="{00000000-0005-0000-0000-000043480000}"/>
    <cellStyle name="Normal 2 6 2 3 3 2 4 2" xfId="15543" xr:uid="{00000000-0005-0000-0000-000044480000}"/>
    <cellStyle name="Normal 2 6 2 3 3 2 5" xfId="15544" xr:uid="{00000000-0005-0000-0000-000045480000}"/>
    <cellStyle name="Normal 2 6 2 3 3 2 5 2" xfId="15545" xr:uid="{00000000-0005-0000-0000-000046480000}"/>
    <cellStyle name="Normal 2 6 2 3 3 2 6" xfId="15546" xr:uid="{00000000-0005-0000-0000-000047480000}"/>
    <cellStyle name="Normal 2 6 2 3 3 3" xfId="15547" xr:uid="{00000000-0005-0000-0000-000048480000}"/>
    <cellStyle name="Normal 2 6 2 3 3 3 2" xfId="15548" xr:uid="{00000000-0005-0000-0000-000049480000}"/>
    <cellStyle name="Normal 2 6 2 3 3 3 2 2" xfId="15549" xr:uid="{00000000-0005-0000-0000-00004A480000}"/>
    <cellStyle name="Normal 2 6 2 3 3 3 2 2 2" xfId="15550" xr:uid="{00000000-0005-0000-0000-00004B480000}"/>
    <cellStyle name="Normal 2 6 2 3 3 3 2 3" xfId="15551" xr:uid="{00000000-0005-0000-0000-00004C480000}"/>
    <cellStyle name="Normal 2 6 2 3 3 3 2 3 2" xfId="15552" xr:uid="{00000000-0005-0000-0000-00004D480000}"/>
    <cellStyle name="Normal 2 6 2 3 3 3 2 4" xfId="15553" xr:uid="{00000000-0005-0000-0000-00004E480000}"/>
    <cellStyle name="Normal 2 6 2 3 3 3 3" xfId="15554" xr:uid="{00000000-0005-0000-0000-00004F480000}"/>
    <cellStyle name="Normal 2 6 2 3 3 3 3 2" xfId="15555" xr:uid="{00000000-0005-0000-0000-000050480000}"/>
    <cellStyle name="Normal 2 6 2 3 3 3 4" xfId="15556" xr:uid="{00000000-0005-0000-0000-000051480000}"/>
    <cellStyle name="Normal 2 6 2 3 3 3 4 2" xfId="15557" xr:uid="{00000000-0005-0000-0000-000052480000}"/>
    <cellStyle name="Normal 2 6 2 3 3 3 5" xfId="15558" xr:uid="{00000000-0005-0000-0000-000053480000}"/>
    <cellStyle name="Normal 2 6 2 3 3 4" xfId="15559" xr:uid="{00000000-0005-0000-0000-000054480000}"/>
    <cellStyle name="Normal 2 6 2 3 3 4 2" xfId="15560" xr:uid="{00000000-0005-0000-0000-000055480000}"/>
    <cellStyle name="Normal 2 6 2 3 3 4 2 2" xfId="15561" xr:uid="{00000000-0005-0000-0000-000056480000}"/>
    <cellStyle name="Normal 2 6 2 3 3 4 3" xfId="15562" xr:uid="{00000000-0005-0000-0000-000057480000}"/>
    <cellStyle name="Normal 2 6 2 3 3 4 3 2" xfId="15563" xr:uid="{00000000-0005-0000-0000-000058480000}"/>
    <cellStyle name="Normal 2 6 2 3 3 4 4" xfId="15564" xr:uid="{00000000-0005-0000-0000-000059480000}"/>
    <cellStyle name="Normal 2 6 2 3 3 5" xfId="15565" xr:uid="{00000000-0005-0000-0000-00005A480000}"/>
    <cellStyle name="Normal 2 6 2 3 3 5 2" xfId="15566" xr:uid="{00000000-0005-0000-0000-00005B480000}"/>
    <cellStyle name="Normal 2 6 2 3 3 6" xfId="15567" xr:uid="{00000000-0005-0000-0000-00005C480000}"/>
    <cellStyle name="Normal 2 6 2 3 3 6 2" xfId="15568" xr:uid="{00000000-0005-0000-0000-00005D480000}"/>
    <cellStyle name="Normal 2 6 2 3 3 7" xfId="15569" xr:uid="{00000000-0005-0000-0000-00005E480000}"/>
    <cellStyle name="Normal 2 6 2 3 4" xfId="15570" xr:uid="{00000000-0005-0000-0000-00005F480000}"/>
    <cellStyle name="Normal 2 6 2 3 4 2" xfId="15571" xr:uid="{00000000-0005-0000-0000-000060480000}"/>
    <cellStyle name="Normal 2 6 2 3 4 2 2" xfId="15572" xr:uid="{00000000-0005-0000-0000-000061480000}"/>
    <cellStyle name="Normal 2 6 2 3 4 2 2 2" xfId="15573" xr:uid="{00000000-0005-0000-0000-000062480000}"/>
    <cellStyle name="Normal 2 6 2 3 4 2 2 2 2" xfId="15574" xr:uid="{00000000-0005-0000-0000-000063480000}"/>
    <cellStyle name="Normal 2 6 2 3 4 2 2 3" xfId="15575" xr:uid="{00000000-0005-0000-0000-000064480000}"/>
    <cellStyle name="Normal 2 6 2 3 4 2 2 3 2" xfId="15576" xr:uid="{00000000-0005-0000-0000-000065480000}"/>
    <cellStyle name="Normal 2 6 2 3 4 2 2 4" xfId="15577" xr:uid="{00000000-0005-0000-0000-000066480000}"/>
    <cellStyle name="Normal 2 6 2 3 4 2 3" xfId="15578" xr:uid="{00000000-0005-0000-0000-000067480000}"/>
    <cellStyle name="Normal 2 6 2 3 4 2 3 2" xfId="15579" xr:uid="{00000000-0005-0000-0000-000068480000}"/>
    <cellStyle name="Normal 2 6 2 3 4 2 4" xfId="15580" xr:uid="{00000000-0005-0000-0000-000069480000}"/>
    <cellStyle name="Normal 2 6 2 3 4 2 4 2" xfId="15581" xr:uid="{00000000-0005-0000-0000-00006A480000}"/>
    <cellStyle name="Normal 2 6 2 3 4 2 5" xfId="15582" xr:uid="{00000000-0005-0000-0000-00006B480000}"/>
    <cellStyle name="Normal 2 6 2 3 4 3" xfId="15583" xr:uid="{00000000-0005-0000-0000-00006C480000}"/>
    <cellStyle name="Normal 2 6 2 3 4 3 2" xfId="15584" xr:uid="{00000000-0005-0000-0000-00006D480000}"/>
    <cellStyle name="Normal 2 6 2 3 4 3 2 2" xfId="15585" xr:uid="{00000000-0005-0000-0000-00006E480000}"/>
    <cellStyle name="Normal 2 6 2 3 4 3 3" xfId="15586" xr:uid="{00000000-0005-0000-0000-00006F480000}"/>
    <cellStyle name="Normal 2 6 2 3 4 3 3 2" xfId="15587" xr:uid="{00000000-0005-0000-0000-000070480000}"/>
    <cellStyle name="Normal 2 6 2 3 4 3 4" xfId="15588" xr:uid="{00000000-0005-0000-0000-000071480000}"/>
    <cellStyle name="Normal 2 6 2 3 4 4" xfId="15589" xr:uid="{00000000-0005-0000-0000-000072480000}"/>
    <cellStyle name="Normal 2 6 2 3 4 4 2" xfId="15590" xr:uid="{00000000-0005-0000-0000-000073480000}"/>
    <cellStyle name="Normal 2 6 2 3 4 5" xfId="15591" xr:uid="{00000000-0005-0000-0000-000074480000}"/>
    <cellStyle name="Normal 2 6 2 3 4 5 2" xfId="15592" xr:uid="{00000000-0005-0000-0000-000075480000}"/>
    <cellStyle name="Normal 2 6 2 3 4 6" xfId="15593" xr:uid="{00000000-0005-0000-0000-000076480000}"/>
    <cellStyle name="Normal 2 6 2 3 5" xfId="15594" xr:uid="{00000000-0005-0000-0000-000077480000}"/>
    <cellStyle name="Normal 2 6 2 3 5 2" xfId="15595" xr:uid="{00000000-0005-0000-0000-000078480000}"/>
    <cellStyle name="Normal 2 6 2 3 5 2 2" xfId="15596" xr:uid="{00000000-0005-0000-0000-000079480000}"/>
    <cellStyle name="Normal 2 6 2 3 5 2 2 2" xfId="15597" xr:uid="{00000000-0005-0000-0000-00007A480000}"/>
    <cellStyle name="Normal 2 6 2 3 5 2 3" xfId="15598" xr:uid="{00000000-0005-0000-0000-00007B480000}"/>
    <cellStyle name="Normal 2 6 2 3 5 2 3 2" xfId="15599" xr:uid="{00000000-0005-0000-0000-00007C480000}"/>
    <cellStyle name="Normal 2 6 2 3 5 2 4" xfId="15600" xr:uid="{00000000-0005-0000-0000-00007D480000}"/>
    <cellStyle name="Normal 2 6 2 3 5 3" xfId="15601" xr:uid="{00000000-0005-0000-0000-00007E480000}"/>
    <cellStyle name="Normal 2 6 2 3 5 3 2" xfId="15602" xr:uid="{00000000-0005-0000-0000-00007F480000}"/>
    <cellStyle name="Normal 2 6 2 3 5 4" xfId="15603" xr:uid="{00000000-0005-0000-0000-000080480000}"/>
    <cellStyle name="Normal 2 6 2 3 5 4 2" xfId="15604" xr:uid="{00000000-0005-0000-0000-000081480000}"/>
    <cellStyle name="Normal 2 6 2 3 5 5" xfId="15605" xr:uid="{00000000-0005-0000-0000-000082480000}"/>
    <cellStyle name="Normal 2 6 2 3 6" xfId="15606" xr:uid="{00000000-0005-0000-0000-000083480000}"/>
    <cellStyle name="Normal 2 6 2 3 6 2" xfId="15607" xr:uid="{00000000-0005-0000-0000-000084480000}"/>
    <cellStyle name="Normal 2 6 2 3 6 2 2" xfId="15608" xr:uid="{00000000-0005-0000-0000-000085480000}"/>
    <cellStyle name="Normal 2 6 2 3 6 3" xfId="15609" xr:uid="{00000000-0005-0000-0000-000086480000}"/>
    <cellStyle name="Normal 2 6 2 3 6 3 2" xfId="15610" xr:uid="{00000000-0005-0000-0000-000087480000}"/>
    <cellStyle name="Normal 2 6 2 3 6 4" xfId="15611" xr:uid="{00000000-0005-0000-0000-000088480000}"/>
    <cellStyle name="Normal 2 6 2 3 7" xfId="15612" xr:uid="{00000000-0005-0000-0000-000089480000}"/>
    <cellStyle name="Normal 2 6 2 3 7 2" xfId="15613" xr:uid="{00000000-0005-0000-0000-00008A480000}"/>
    <cellStyle name="Normal 2 6 2 3 8" xfId="15614" xr:uid="{00000000-0005-0000-0000-00008B480000}"/>
    <cellStyle name="Normal 2 6 2 3 8 2" xfId="15615" xr:uid="{00000000-0005-0000-0000-00008C480000}"/>
    <cellStyle name="Normal 2 6 2 3 9" xfId="15616" xr:uid="{00000000-0005-0000-0000-00008D480000}"/>
    <cellStyle name="Normal 2 6 2 4" xfId="4510" xr:uid="{00000000-0005-0000-0000-00008E480000}"/>
    <cellStyle name="Normal 2 6 2 4 2" xfId="15617" xr:uid="{00000000-0005-0000-0000-00008F480000}"/>
    <cellStyle name="Normal 2 6 2 4 2 2" xfId="15618" xr:uid="{00000000-0005-0000-0000-000090480000}"/>
    <cellStyle name="Normal 2 6 2 4 2 2 2" xfId="15619" xr:uid="{00000000-0005-0000-0000-000091480000}"/>
    <cellStyle name="Normal 2 6 2 4 2 2 2 2" xfId="15620" xr:uid="{00000000-0005-0000-0000-000092480000}"/>
    <cellStyle name="Normal 2 6 2 4 2 2 2 2 2" xfId="15621" xr:uid="{00000000-0005-0000-0000-000093480000}"/>
    <cellStyle name="Normal 2 6 2 4 2 2 2 3" xfId="15622" xr:uid="{00000000-0005-0000-0000-000094480000}"/>
    <cellStyle name="Normal 2 6 2 4 2 2 2 3 2" xfId="15623" xr:uid="{00000000-0005-0000-0000-000095480000}"/>
    <cellStyle name="Normal 2 6 2 4 2 2 2 4" xfId="15624" xr:uid="{00000000-0005-0000-0000-000096480000}"/>
    <cellStyle name="Normal 2 6 2 4 2 2 3" xfId="15625" xr:uid="{00000000-0005-0000-0000-000097480000}"/>
    <cellStyle name="Normal 2 6 2 4 2 2 3 2" xfId="15626" xr:uid="{00000000-0005-0000-0000-000098480000}"/>
    <cellStyle name="Normal 2 6 2 4 2 2 4" xfId="15627" xr:uid="{00000000-0005-0000-0000-000099480000}"/>
    <cellStyle name="Normal 2 6 2 4 2 2 4 2" xfId="15628" xr:uid="{00000000-0005-0000-0000-00009A480000}"/>
    <cellStyle name="Normal 2 6 2 4 2 2 5" xfId="15629" xr:uid="{00000000-0005-0000-0000-00009B480000}"/>
    <cellStyle name="Normal 2 6 2 4 2 3" xfId="15630" xr:uid="{00000000-0005-0000-0000-00009C480000}"/>
    <cellStyle name="Normal 2 6 2 4 2 3 2" xfId="15631" xr:uid="{00000000-0005-0000-0000-00009D480000}"/>
    <cellStyle name="Normal 2 6 2 4 2 3 2 2" xfId="15632" xr:uid="{00000000-0005-0000-0000-00009E480000}"/>
    <cellStyle name="Normal 2 6 2 4 2 3 3" xfId="15633" xr:uid="{00000000-0005-0000-0000-00009F480000}"/>
    <cellStyle name="Normal 2 6 2 4 2 3 3 2" xfId="15634" xr:uid="{00000000-0005-0000-0000-0000A0480000}"/>
    <cellStyle name="Normal 2 6 2 4 2 3 4" xfId="15635" xr:uid="{00000000-0005-0000-0000-0000A1480000}"/>
    <cellStyle name="Normal 2 6 2 4 2 4" xfId="15636" xr:uid="{00000000-0005-0000-0000-0000A2480000}"/>
    <cellStyle name="Normal 2 6 2 4 2 4 2" xfId="15637" xr:uid="{00000000-0005-0000-0000-0000A3480000}"/>
    <cellStyle name="Normal 2 6 2 4 2 5" xfId="15638" xr:uid="{00000000-0005-0000-0000-0000A4480000}"/>
    <cellStyle name="Normal 2 6 2 4 2 5 2" xfId="15639" xr:uid="{00000000-0005-0000-0000-0000A5480000}"/>
    <cellStyle name="Normal 2 6 2 4 2 6" xfId="15640" xr:uid="{00000000-0005-0000-0000-0000A6480000}"/>
    <cellStyle name="Normal 2 6 2 4 3" xfId="15641" xr:uid="{00000000-0005-0000-0000-0000A7480000}"/>
    <cellStyle name="Normal 2 6 2 4 3 2" xfId="15642" xr:uid="{00000000-0005-0000-0000-0000A8480000}"/>
    <cellStyle name="Normal 2 6 2 4 3 2 2" xfId="15643" xr:uid="{00000000-0005-0000-0000-0000A9480000}"/>
    <cellStyle name="Normal 2 6 2 4 3 2 2 2" xfId="15644" xr:uid="{00000000-0005-0000-0000-0000AA480000}"/>
    <cellStyle name="Normal 2 6 2 4 3 2 3" xfId="15645" xr:uid="{00000000-0005-0000-0000-0000AB480000}"/>
    <cellStyle name="Normal 2 6 2 4 3 2 3 2" xfId="15646" xr:uid="{00000000-0005-0000-0000-0000AC480000}"/>
    <cellStyle name="Normal 2 6 2 4 3 2 4" xfId="15647" xr:uid="{00000000-0005-0000-0000-0000AD480000}"/>
    <cellStyle name="Normal 2 6 2 4 3 3" xfId="15648" xr:uid="{00000000-0005-0000-0000-0000AE480000}"/>
    <cellStyle name="Normal 2 6 2 4 3 3 2" xfId="15649" xr:uid="{00000000-0005-0000-0000-0000AF480000}"/>
    <cellStyle name="Normal 2 6 2 4 3 4" xfId="15650" xr:uid="{00000000-0005-0000-0000-0000B0480000}"/>
    <cellStyle name="Normal 2 6 2 4 3 4 2" xfId="15651" xr:uid="{00000000-0005-0000-0000-0000B1480000}"/>
    <cellStyle name="Normal 2 6 2 4 3 5" xfId="15652" xr:uid="{00000000-0005-0000-0000-0000B2480000}"/>
    <cellStyle name="Normal 2 6 2 4 4" xfId="15653" xr:uid="{00000000-0005-0000-0000-0000B3480000}"/>
    <cellStyle name="Normal 2 6 2 4 4 2" xfId="15654" xr:uid="{00000000-0005-0000-0000-0000B4480000}"/>
    <cellStyle name="Normal 2 6 2 4 4 2 2" xfId="15655" xr:uid="{00000000-0005-0000-0000-0000B5480000}"/>
    <cellStyle name="Normal 2 6 2 4 4 3" xfId="15656" xr:uid="{00000000-0005-0000-0000-0000B6480000}"/>
    <cellStyle name="Normal 2 6 2 4 4 3 2" xfId="15657" xr:uid="{00000000-0005-0000-0000-0000B7480000}"/>
    <cellStyle name="Normal 2 6 2 4 4 4" xfId="15658" xr:uid="{00000000-0005-0000-0000-0000B8480000}"/>
    <cellStyle name="Normal 2 6 2 4 5" xfId="15659" xr:uid="{00000000-0005-0000-0000-0000B9480000}"/>
    <cellStyle name="Normal 2 6 2 4 5 2" xfId="15660" xr:uid="{00000000-0005-0000-0000-0000BA480000}"/>
    <cellStyle name="Normal 2 6 2 4 6" xfId="15661" xr:uid="{00000000-0005-0000-0000-0000BB480000}"/>
    <cellStyle name="Normal 2 6 2 4 6 2" xfId="15662" xr:uid="{00000000-0005-0000-0000-0000BC480000}"/>
    <cellStyle name="Normal 2 6 2 4 7" xfId="15663" xr:uid="{00000000-0005-0000-0000-0000BD480000}"/>
    <cellStyle name="Normal 2 6 2 5" xfId="15664" xr:uid="{00000000-0005-0000-0000-0000BE480000}"/>
    <cellStyle name="Normal 2 6 2 5 2" xfId="15665" xr:uid="{00000000-0005-0000-0000-0000BF480000}"/>
    <cellStyle name="Normal 2 6 2 5 2 2" xfId="15666" xr:uid="{00000000-0005-0000-0000-0000C0480000}"/>
    <cellStyle name="Normal 2 6 2 5 2 2 2" xfId="15667" xr:uid="{00000000-0005-0000-0000-0000C1480000}"/>
    <cellStyle name="Normal 2 6 2 5 2 2 2 2" xfId="15668" xr:uid="{00000000-0005-0000-0000-0000C2480000}"/>
    <cellStyle name="Normal 2 6 2 5 2 2 2 2 2" xfId="15669" xr:uid="{00000000-0005-0000-0000-0000C3480000}"/>
    <cellStyle name="Normal 2 6 2 5 2 2 2 3" xfId="15670" xr:uid="{00000000-0005-0000-0000-0000C4480000}"/>
    <cellStyle name="Normal 2 6 2 5 2 2 2 3 2" xfId="15671" xr:uid="{00000000-0005-0000-0000-0000C5480000}"/>
    <cellStyle name="Normal 2 6 2 5 2 2 2 4" xfId="15672" xr:uid="{00000000-0005-0000-0000-0000C6480000}"/>
    <cellStyle name="Normal 2 6 2 5 2 2 3" xfId="15673" xr:uid="{00000000-0005-0000-0000-0000C7480000}"/>
    <cellStyle name="Normal 2 6 2 5 2 2 3 2" xfId="15674" xr:uid="{00000000-0005-0000-0000-0000C8480000}"/>
    <cellStyle name="Normal 2 6 2 5 2 2 4" xfId="15675" xr:uid="{00000000-0005-0000-0000-0000C9480000}"/>
    <cellStyle name="Normal 2 6 2 5 2 2 4 2" xfId="15676" xr:uid="{00000000-0005-0000-0000-0000CA480000}"/>
    <cellStyle name="Normal 2 6 2 5 2 2 5" xfId="15677" xr:uid="{00000000-0005-0000-0000-0000CB480000}"/>
    <cellStyle name="Normal 2 6 2 5 2 3" xfId="15678" xr:uid="{00000000-0005-0000-0000-0000CC480000}"/>
    <cellStyle name="Normal 2 6 2 5 2 3 2" xfId="15679" xr:uid="{00000000-0005-0000-0000-0000CD480000}"/>
    <cellStyle name="Normal 2 6 2 5 2 3 2 2" xfId="15680" xr:uid="{00000000-0005-0000-0000-0000CE480000}"/>
    <cellStyle name="Normal 2 6 2 5 2 3 3" xfId="15681" xr:uid="{00000000-0005-0000-0000-0000CF480000}"/>
    <cellStyle name="Normal 2 6 2 5 2 3 3 2" xfId="15682" xr:uid="{00000000-0005-0000-0000-0000D0480000}"/>
    <cellStyle name="Normal 2 6 2 5 2 3 4" xfId="15683" xr:uid="{00000000-0005-0000-0000-0000D1480000}"/>
    <cellStyle name="Normal 2 6 2 5 2 4" xfId="15684" xr:uid="{00000000-0005-0000-0000-0000D2480000}"/>
    <cellStyle name="Normal 2 6 2 5 2 4 2" xfId="15685" xr:uid="{00000000-0005-0000-0000-0000D3480000}"/>
    <cellStyle name="Normal 2 6 2 5 2 5" xfId="15686" xr:uid="{00000000-0005-0000-0000-0000D4480000}"/>
    <cellStyle name="Normal 2 6 2 5 2 5 2" xfId="15687" xr:uid="{00000000-0005-0000-0000-0000D5480000}"/>
    <cellStyle name="Normal 2 6 2 5 2 6" xfId="15688" xr:uid="{00000000-0005-0000-0000-0000D6480000}"/>
    <cellStyle name="Normal 2 6 2 5 3" xfId="15689" xr:uid="{00000000-0005-0000-0000-0000D7480000}"/>
    <cellStyle name="Normal 2 6 2 5 3 2" xfId="15690" xr:uid="{00000000-0005-0000-0000-0000D8480000}"/>
    <cellStyle name="Normal 2 6 2 5 3 2 2" xfId="15691" xr:uid="{00000000-0005-0000-0000-0000D9480000}"/>
    <cellStyle name="Normal 2 6 2 5 3 2 2 2" xfId="15692" xr:uid="{00000000-0005-0000-0000-0000DA480000}"/>
    <cellStyle name="Normal 2 6 2 5 3 2 3" xfId="15693" xr:uid="{00000000-0005-0000-0000-0000DB480000}"/>
    <cellStyle name="Normal 2 6 2 5 3 2 3 2" xfId="15694" xr:uid="{00000000-0005-0000-0000-0000DC480000}"/>
    <cellStyle name="Normal 2 6 2 5 3 2 4" xfId="15695" xr:uid="{00000000-0005-0000-0000-0000DD480000}"/>
    <cellStyle name="Normal 2 6 2 5 3 3" xfId="15696" xr:uid="{00000000-0005-0000-0000-0000DE480000}"/>
    <cellStyle name="Normal 2 6 2 5 3 3 2" xfId="15697" xr:uid="{00000000-0005-0000-0000-0000DF480000}"/>
    <cellStyle name="Normal 2 6 2 5 3 4" xfId="15698" xr:uid="{00000000-0005-0000-0000-0000E0480000}"/>
    <cellStyle name="Normal 2 6 2 5 3 4 2" xfId="15699" xr:uid="{00000000-0005-0000-0000-0000E1480000}"/>
    <cellStyle name="Normal 2 6 2 5 3 5" xfId="15700" xr:uid="{00000000-0005-0000-0000-0000E2480000}"/>
    <cellStyle name="Normal 2 6 2 5 4" xfId="15701" xr:uid="{00000000-0005-0000-0000-0000E3480000}"/>
    <cellStyle name="Normal 2 6 2 5 4 2" xfId="15702" xr:uid="{00000000-0005-0000-0000-0000E4480000}"/>
    <cellStyle name="Normal 2 6 2 5 4 2 2" xfId="15703" xr:uid="{00000000-0005-0000-0000-0000E5480000}"/>
    <cellStyle name="Normal 2 6 2 5 4 3" xfId="15704" xr:uid="{00000000-0005-0000-0000-0000E6480000}"/>
    <cellStyle name="Normal 2 6 2 5 4 3 2" xfId="15705" xr:uid="{00000000-0005-0000-0000-0000E7480000}"/>
    <cellStyle name="Normal 2 6 2 5 4 4" xfId="15706" xr:uid="{00000000-0005-0000-0000-0000E8480000}"/>
    <cellStyle name="Normal 2 6 2 5 5" xfId="15707" xr:uid="{00000000-0005-0000-0000-0000E9480000}"/>
    <cellStyle name="Normal 2 6 2 5 5 2" xfId="15708" xr:uid="{00000000-0005-0000-0000-0000EA480000}"/>
    <cellStyle name="Normal 2 6 2 5 6" xfId="15709" xr:uid="{00000000-0005-0000-0000-0000EB480000}"/>
    <cellStyle name="Normal 2 6 2 5 6 2" xfId="15710" xr:uid="{00000000-0005-0000-0000-0000EC480000}"/>
    <cellStyle name="Normal 2 6 2 5 7" xfId="15711" xr:uid="{00000000-0005-0000-0000-0000ED480000}"/>
    <cellStyle name="Normal 2 6 2 6" xfId="15712" xr:uid="{00000000-0005-0000-0000-0000EE480000}"/>
    <cellStyle name="Normal 2 6 2 6 2" xfId="15713" xr:uid="{00000000-0005-0000-0000-0000EF480000}"/>
    <cellStyle name="Normal 2 6 2 6 2 2" xfId="15714" xr:uid="{00000000-0005-0000-0000-0000F0480000}"/>
    <cellStyle name="Normal 2 6 2 6 2 2 2" xfId="15715" xr:uid="{00000000-0005-0000-0000-0000F1480000}"/>
    <cellStyle name="Normal 2 6 2 6 2 2 2 2" xfId="15716" xr:uid="{00000000-0005-0000-0000-0000F2480000}"/>
    <cellStyle name="Normal 2 6 2 6 2 2 3" xfId="15717" xr:uid="{00000000-0005-0000-0000-0000F3480000}"/>
    <cellStyle name="Normal 2 6 2 6 2 2 3 2" xfId="15718" xr:uid="{00000000-0005-0000-0000-0000F4480000}"/>
    <cellStyle name="Normal 2 6 2 6 2 2 4" xfId="15719" xr:uid="{00000000-0005-0000-0000-0000F5480000}"/>
    <cellStyle name="Normal 2 6 2 6 2 3" xfId="15720" xr:uid="{00000000-0005-0000-0000-0000F6480000}"/>
    <cellStyle name="Normal 2 6 2 6 2 3 2" xfId="15721" xr:uid="{00000000-0005-0000-0000-0000F7480000}"/>
    <cellStyle name="Normal 2 6 2 6 2 4" xfId="15722" xr:uid="{00000000-0005-0000-0000-0000F8480000}"/>
    <cellStyle name="Normal 2 6 2 6 2 4 2" xfId="15723" xr:uid="{00000000-0005-0000-0000-0000F9480000}"/>
    <cellStyle name="Normal 2 6 2 6 2 5" xfId="15724" xr:uid="{00000000-0005-0000-0000-0000FA480000}"/>
    <cellStyle name="Normal 2 6 2 6 3" xfId="15725" xr:uid="{00000000-0005-0000-0000-0000FB480000}"/>
    <cellStyle name="Normal 2 6 2 6 3 2" xfId="15726" xr:uid="{00000000-0005-0000-0000-0000FC480000}"/>
    <cellStyle name="Normal 2 6 2 6 3 2 2" xfId="15727" xr:uid="{00000000-0005-0000-0000-0000FD480000}"/>
    <cellStyle name="Normal 2 6 2 6 3 3" xfId="15728" xr:uid="{00000000-0005-0000-0000-0000FE480000}"/>
    <cellStyle name="Normal 2 6 2 6 3 3 2" xfId="15729" xr:uid="{00000000-0005-0000-0000-0000FF480000}"/>
    <cellStyle name="Normal 2 6 2 6 3 4" xfId="15730" xr:uid="{00000000-0005-0000-0000-000000490000}"/>
    <cellStyle name="Normal 2 6 2 6 4" xfId="15731" xr:uid="{00000000-0005-0000-0000-000001490000}"/>
    <cellStyle name="Normal 2 6 2 6 4 2" xfId="15732" xr:uid="{00000000-0005-0000-0000-000002490000}"/>
    <cellStyle name="Normal 2 6 2 6 5" xfId="15733" xr:uid="{00000000-0005-0000-0000-000003490000}"/>
    <cellStyle name="Normal 2 6 2 6 5 2" xfId="15734" xr:uid="{00000000-0005-0000-0000-000004490000}"/>
    <cellStyle name="Normal 2 6 2 6 6" xfId="15735" xr:uid="{00000000-0005-0000-0000-000005490000}"/>
    <cellStyle name="Normal 2 6 2 7" xfId="15736" xr:uid="{00000000-0005-0000-0000-000006490000}"/>
    <cellStyle name="Normal 2 6 2 7 2" xfId="15737" xr:uid="{00000000-0005-0000-0000-000007490000}"/>
    <cellStyle name="Normal 2 6 2 7 2 2" xfId="15738" xr:uid="{00000000-0005-0000-0000-000008490000}"/>
    <cellStyle name="Normal 2 6 2 7 2 2 2" xfId="15739" xr:uid="{00000000-0005-0000-0000-000009490000}"/>
    <cellStyle name="Normal 2 6 2 7 2 3" xfId="15740" xr:uid="{00000000-0005-0000-0000-00000A490000}"/>
    <cellStyle name="Normal 2 6 2 7 2 3 2" xfId="15741" xr:uid="{00000000-0005-0000-0000-00000B490000}"/>
    <cellStyle name="Normal 2 6 2 7 2 4" xfId="15742" xr:uid="{00000000-0005-0000-0000-00000C490000}"/>
    <cellStyle name="Normal 2 6 2 7 3" xfId="15743" xr:uid="{00000000-0005-0000-0000-00000D490000}"/>
    <cellStyle name="Normal 2 6 2 7 3 2" xfId="15744" xr:uid="{00000000-0005-0000-0000-00000E490000}"/>
    <cellStyle name="Normal 2 6 2 7 4" xfId="15745" xr:uid="{00000000-0005-0000-0000-00000F490000}"/>
    <cellStyle name="Normal 2 6 2 7 4 2" xfId="15746" xr:uid="{00000000-0005-0000-0000-000010490000}"/>
    <cellStyle name="Normal 2 6 2 7 5" xfId="15747" xr:uid="{00000000-0005-0000-0000-000011490000}"/>
    <cellStyle name="Normal 2 6 2 8" xfId="15748" xr:uid="{00000000-0005-0000-0000-000012490000}"/>
    <cellStyle name="Normal 2 6 2 8 2" xfId="15749" xr:uid="{00000000-0005-0000-0000-000013490000}"/>
    <cellStyle name="Normal 2 6 2 8 2 2" xfId="15750" xr:uid="{00000000-0005-0000-0000-000014490000}"/>
    <cellStyle name="Normal 2 6 2 8 3" xfId="15751" xr:uid="{00000000-0005-0000-0000-000015490000}"/>
    <cellStyle name="Normal 2 6 2 8 3 2" xfId="15752" xr:uid="{00000000-0005-0000-0000-000016490000}"/>
    <cellStyle name="Normal 2 6 2 8 4" xfId="15753" xr:uid="{00000000-0005-0000-0000-000017490000}"/>
    <cellStyle name="Normal 2 6 2 9" xfId="15754" xr:uid="{00000000-0005-0000-0000-000018490000}"/>
    <cellStyle name="Normal 2 6 2 9 2" xfId="15755" xr:uid="{00000000-0005-0000-0000-000019490000}"/>
    <cellStyle name="Normal 2 6 20" xfId="54814" xr:uid="{00000000-0005-0000-0000-00001A490000}"/>
    <cellStyle name="Normal 2 6 21" xfId="54815" xr:uid="{00000000-0005-0000-0000-00001B490000}"/>
    <cellStyle name="Normal 2 6 22" xfId="54816" xr:uid="{00000000-0005-0000-0000-00001C490000}"/>
    <cellStyle name="Normal 2 6 23" xfId="54817" xr:uid="{00000000-0005-0000-0000-00001D490000}"/>
    <cellStyle name="Normal 2 6 24" xfId="54818" xr:uid="{00000000-0005-0000-0000-00001E490000}"/>
    <cellStyle name="Normal 2 6 25" xfId="54819" xr:uid="{00000000-0005-0000-0000-00001F490000}"/>
    <cellStyle name="Normal 2 6 26" xfId="54820" xr:uid="{00000000-0005-0000-0000-000020490000}"/>
    <cellStyle name="Normal 2 6 27" xfId="54821" xr:uid="{00000000-0005-0000-0000-000021490000}"/>
    <cellStyle name="Normal 2 6 28" xfId="54822" xr:uid="{00000000-0005-0000-0000-000022490000}"/>
    <cellStyle name="Normal 2 6 29" xfId="54823" xr:uid="{00000000-0005-0000-0000-000023490000}"/>
    <cellStyle name="Normal 2 6 3" xfId="4511" xr:uid="{00000000-0005-0000-0000-000024490000}"/>
    <cellStyle name="Normal 2 6 3 2" xfId="4512" xr:uid="{00000000-0005-0000-0000-000025490000}"/>
    <cellStyle name="Normal 2 6 3 2 2" xfId="4513" xr:uid="{00000000-0005-0000-0000-000026490000}"/>
    <cellStyle name="Normal 2 6 3 3" xfId="4514" xr:uid="{00000000-0005-0000-0000-000027490000}"/>
    <cellStyle name="Normal 2 6 3 4" xfId="15756" xr:uid="{00000000-0005-0000-0000-000028490000}"/>
    <cellStyle name="Normal 2 6 30" xfId="54824" xr:uid="{00000000-0005-0000-0000-000029490000}"/>
    <cellStyle name="Normal 2 6 31" xfId="54825" xr:uid="{00000000-0005-0000-0000-00002A490000}"/>
    <cellStyle name="Normal 2 6 32" xfId="54826" xr:uid="{00000000-0005-0000-0000-00002B490000}"/>
    <cellStyle name="Normal 2 6 33" xfId="54827" xr:uid="{00000000-0005-0000-0000-00002C490000}"/>
    <cellStyle name="Normal 2 6 34" xfId="54828" xr:uid="{00000000-0005-0000-0000-00002D490000}"/>
    <cellStyle name="Normal 2 6 35" xfId="54829" xr:uid="{00000000-0005-0000-0000-00002E490000}"/>
    <cellStyle name="Normal 2 6 36" xfId="54830" xr:uid="{00000000-0005-0000-0000-00002F490000}"/>
    <cellStyle name="Normal 2 6 37" xfId="54831" xr:uid="{00000000-0005-0000-0000-000030490000}"/>
    <cellStyle name="Normal 2 6 38" xfId="54832" xr:uid="{00000000-0005-0000-0000-000031490000}"/>
    <cellStyle name="Normal 2 6 39" xfId="54833" xr:uid="{00000000-0005-0000-0000-000032490000}"/>
    <cellStyle name="Normal 2 6 4" xfId="4515" xr:uid="{00000000-0005-0000-0000-000033490000}"/>
    <cellStyle name="Normal 2 6 40" xfId="54834" xr:uid="{00000000-0005-0000-0000-000034490000}"/>
    <cellStyle name="Normal 2 6 41" xfId="54835" xr:uid="{00000000-0005-0000-0000-000035490000}"/>
    <cellStyle name="Normal 2 6 42" xfId="54836" xr:uid="{00000000-0005-0000-0000-000036490000}"/>
    <cellStyle name="Normal 2 6 43" xfId="54837" xr:uid="{00000000-0005-0000-0000-000037490000}"/>
    <cellStyle name="Normal 2 6 44" xfId="54838" xr:uid="{00000000-0005-0000-0000-000038490000}"/>
    <cellStyle name="Normal 2 6 45" xfId="54839" xr:uid="{00000000-0005-0000-0000-000039490000}"/>
    <cellStyle name="Normal 2 6 46" xfId="54840" xr:uid="{00000000-0005-0000-0000-00003A490000}"/>
    <cellStyle name="Normal 2 6 47" xfId="54841" xr:uid="{00000000-0005-0000-0000-00003B490000}"/>
    <cellStyle name="Normal 2 6 48" xfId="54842" xr:uid="{00000000-0005-0000-0000-00003C490000}"/>
    <cellStyle name="Normal 2 6 49" xfId="54843" xr:uid="{00000000-0005-0000-0000-00003D490000}"/>
    <cellStyle name="Normal 2 6 5" xfId="4516" xr:uid="{00000000-0005-0000-0000-00003E490000}"/>
    <cellStyle name="Normal 2 6 5 2" xfId="4517" xr:uid="{00000000-0005-0000-0000-00003F490000}"/>
    <cellStyle name="Normal 2 6 5 2 2" xfId="4518" xr:uid="{00000000-0005-0000-0000-000040490000}"/>
    <cellStyle name="Normal 2 6 5 3" xfId="4519" xr:uid="{00000000-0005-0000-0000-000041490000}"/>
    <cellStyle name="Normal 2 6 50" xfId="54844" xr:uid="{00000000-0005-0000-0000-000042490000}"/>
    <cellStyle name="Normal 2 6 51" xfId="4505" xr:uid="{00000000-0005-0000-0000-000043490000}"/>
    <cellStyle name="Normal 2 6 6" xfId="54845" xr:uid="{00000000-0005-0000-0000-000044490000}"/>
    <cellStyle name="Normal 2 6 7" xfId="54846" xr:uid="{00000000-0005-0000-0000-000045490000}"/>
    <cellStyle name="Normal 2 6 8" xfId="54847" xr:uid="{00000000-0005-0000-0000-000046490000}"/>
    <cellStyle name="Normal 2 6 9" xfId="54848" xr:uid="{00000000-0005-0000-0000-000047490000}"/>
    <cellStyle name="Normal 2 60" xfId="4520" xr:uid="{00000000-0005-0000-0000-000048490000}"/>
    <cellStyle name="Normal 2 60 2" xfId="54849" xr:uid="{00000000-0005-0000-0000-000049490000}"/>
    <cellStyle name="Normal 2 61" xfId="64" xr:uid="{00000000-0005-0000-0000-00004A490000}"/>
    <cellStyle name="Normal 2 61 2" xfId="4521" xr:uid="{00000000-0005-0000-0000-00004B490000}"/>
    <cellStyle name="Normal 2 61 2 2" xfId="54850" xr:uid="{00000000-0005-0000-0000-00004C490000}"/>
    <cellStyle name="Normal 2 61 3" xfId="4522" xr:uid="{00000000-0005-0000-0000-00004D490000}"/>
    <cellStyle name="Normal 2 61 3 2" xfId="57850" xr:uid="{00000000-0005-0000-0000-00004E490000}"/>
    <cellStyle name="Normal 2 61 4" xfId="59" xr:uid="{00000000-0005-0000-0000-00004F490000}"/>
    <cellStyle name="Normal 2 61 5" xfId="54851" xr:uid="{00000000-0005-0000-0000-000050490000}"/>
    <cellStyle name="Normal 2 61 5 2" xfId="54852" xr:uid="{00000000-0005-0000-0000-000051490000}"/>
    <cellStyle name="Normal 2 61 6" xfId="54853" xr:uid="{00000000-0005-0000-0000-000052490000}"/>
    <cellStyle name="Normal 2 61 7" xfId="54854" xr:uid="{00000000-0005-0000-0000-000053490000}"/>
    <cellStyle name="Normal 2 61 8" xfId="54855" xr:uid="{00000000-0005-0000-0000-000054490000}"/>
    <cellStyle name="Normal 2 61 9" xfId="54856" xr:uid="{00000000-0005-0000-0000-000055490000}"/>
    <cellStyle name="Normal 2 62" xfId="4523" xr:uid="{00000000-0005-0000-0000-000056490000}"/>
    <cellStyle name="Normal 2 62 2" xfId="54857" xr:uid="{00000000-0005-0000-0000-000057490000}"/>
    <cellStyle name="Normal 2 63" xfId="4524" xr:uid="{00000000-0005-0000-0000-000058490000}"/>
    <cellStyle name="Normal 2 63 2" xfId="54858" xr:uid="{00000000-0005-0000-0000-000059490000}"/>
    <cellStyle name="Normal 2 64" xfId="4525" xr:uid="{00000000-0005-0000-0000-00005A490000}"/>
    <cellStyle name="Normal 2 64 2" xfId="54859" xr:uid="{00000000-0005-0000-0000-00005B490000}"/>
    <cellStyle name="Normal 2 65" xfId="4526" xr:uid="{00000000-0005-0000-0000-00005C490000}"/>
    <cellStyle name="Normal 2 65 2" xfId="54860" xr:uid="{00000000-0005-0000-0000-00005D490000}"/>
    <cellStyle name="Normal 2 66" xfId="4527" xr:uid="{00000000-0005-0000-0000-00005E490000}"/>
    <cellStyle name="Normal 2 66 2" xfId="54861" xr:uid="{00000000-0005-0000-0000-00005F490000}"/>
    <cellStyle name="Normal 2 67" xfId="4528" xr:uid="{00000000-0005-0000-0000-000060490000}"/>
    <cellStyle name="Normal 2 67 2" xfId="54862" xr:uid="{00000000-0005-0000-0000-000061490000}"/>
    <cellStyle name="Normal 2 68" xfId="4529" xr:uid="{00000000-0005-0000-0000-000062490000}"/>
    <cellStyle name="Normal 2 68 2" xfId="54863" xr:uid="{00000000-0005-0000-0000-000063490000}"/>
    <cellStyle name="Normal 2 69" xfId="4530" xr:uid="{00000000-0005-0000-0000-000064490000}"/>
    <cellStyle name="Normal 2 69 2" xfId="54864" xr:uid="{00000000-0005-0000-0000-000065490000}"/>
    <cellStyle name="Normal 2 7" xfId="42" xr:uid="{00000000-0005-0000-0000-000066490000}"/>
    <cellStyle name="Normal 2 7 10" xfId="54865" xr:uid="{00000000-0005-0000-0000-000067490000}"/>
    <cellStyle name="Normal 2 7 11" xfId="54866" xr:uid="{00000000-0005-0000-0000-000068490000}"/>
    <cellStyle name="Normal 2 7 12" xfId="54867" xr:uid="{00000000-0005-0000-0000-000069490000}"/>
    <cellStyle name="Normal 2 7 13" xfId="54868" xr:uid="{00000000-0005-0000-0000-00006A490000}"/>
    <cellStyle name="Normal 2 7 14" xfId="54869" xr:uid="{00000000-0005-0000-0000-00006B490000}"/>
    <cellStyle name="Normal 2 7 15" xfId="54870" xr:uid="{00000000-0005-0000-0000-00006C490000}"/>
    <cellStyle name="Normal 2 7 16" xfId="54871" xr:uid="{00000000-0005-0000-0000-00006D490000}"/>
    <cellStyle name="Normal 2 7 17" xfId="54872" xr:uid="{00000000-0005-0000-0000-00006E490000}"/>
    <cellStyle name="Normal 2 7 18" xfId="54873" xr:uid="{00000000-0005-0000-0000-00006F490000}"/>
    <cellStyle name="Normal 2 7 19" xfId="54874" xr:uid="{00000000-0005-0000-0000-000070490000}"/>
    <cellStyle name="Normal 2 7 2" xfId="4532" xr:uid="{00000000-0005-0000-0000-000071490000}"/>
    <cellStyle name="Normal 2 7 2 10" xfId="15757" xr:uid="{00000000-0005-0000-0000-000072490000}"/>
    <cellStyle name="Normal 2 7 2 10 2" xfId="15758" xr:uid="{00000000-0005-0000-0000-000073490000}"/>
    <cellStyle name="Normal 2 7 2 11" xfId="15759" xr:uid="{00000000-0005-0000-0000-000074490000}"/>
    <cellStyle name="Normal 2 7 2 2" xfId="4533" xr:uid="{00000000-0005-0000-0000-000075490000}"/>
    <cellStyle name="Normal 2 7 2 2 10" xfId="15760" xr:uid="{00000000-0005-0000-0000-000076490000}"/>
    <cellStyle name="Normal 2 7 2 2 2" xfId="15761" xr:uid="{00000000-0005-0000-0000-000077490000}"/>
    <cellStyle name="Normal 2 7 2 2 2 2" xfId="15762" xr:uid="{00000000-0005-0000-0000-000078490000}"/>
    <cellStyle name="Normal 2 7 2 2 2 2 2" xfId="15763" xr:uid="{00000000-0005-0000-0000-000079490000}"/>
    <cellStyle name="Normal 2 7 2 2 2 2 2 2" xfId="15764" xr:uid="{00000000-0005-0000-0000-00007A490000}"/>
    <cellStyle name="Normal 2 7 2 2 2 2 2 2 2" xfId="15765" xr:uid="{00000000-0005-0000-0000-00007B490000}"/>
    <cellStyle name="Normal 2 7 2 2 2 2 2 2 2 2" xfId="15766" xr:uid="{00000000-0005-0000-0000-00007C490000}"/>
    <cellStyle name="Normal 2 7 2 2 2 2 2 2 2 2 2" xfId="15767" xr:uid="{00000000-0005-0000-0000-00007D490000}"/>
    <cellStyle name="Normal 2 7 2 2 2 2 2 2 2 3" xfId="15768" xr:uid="{00000000-0005-0000-0000-00007E490000}"/>
    <cellStyle name="Normal 2 7 2 2 2 2 2 2 2 3 2" xfId="15769" xr:uid="{00000000-0005-0000-0000-00007F490000}"/>
    <cellStyle name="Normal 2 7 2 2 2 2 2 2 2 4" xfId="15770" xr:uid="{00000000-0005-0000-0000-000080490000}"/>
    <cellStyle name="Normal 2 7 2 2 2 2 2 2 3" xfId="15771" xr:uid="{00000000-0005-0000-0000-000081490000}"/>
    <cellStyle name="Normal 2 7 2 2 2 2 2 2 3 2" xfId="15772" xr:uid="{00000000-0005-0000-0000-000082490000}"/>
    <cellStyle name="Normal 2 7 2 2 2 2 2 2 4" xfId="15773" xr:uid="{00000000-0005-0000-0000-000083490000}"/>
    <cellStyle name="Normal 2 7 2 2 2 2 2 2 4 2" xfId="15774" xr:uid="{00000000-0005-0000-0000-000084490000}"/>
    <cellStyle name="Normal 2 7 2 2 2 2 2 2 5" xfId="15775" xr:uid="{00000000-0005-0000-0000-000085490000}"/>
    <cellStyle name="Normal 2 7 2 2 2 2 2 3" xfId="15776" xr:uid="{00000000-0005-0000-0000-000086490000}"/>
    <cellStyle name="Normal 2 7 2 2 2 2 2 3 2" xfId="15777" xr:uid="{00000000-0005-0000-0000-000087490000}"/>
    <cellStyle name="Normal 2 7 2 2 2 2 2 3 2 2" xfId="15778" xr:uid="{00000000-0005-0000-0000-000088490000}"/>
    <cellStyle name="Normal 2 7 2 2 2 2 2 3 3" xfId="15779" xr:uid="{00000000-0005-0000-0000-000089490000}"/>
    <cellStyle name="Normal 2 7 2 2 2 2 2 3 3 2" xfId="15780" xr:uid="{00000000-0005-0000-0000-00008A490000}"/>
    <cellStyle name="Normal 2 7 2 2 2 2 2 3 4" xfId="15781" xr:uid="{00000000-0005-0000-0000-00008B490000}"/>
    <cellStyle name="Normal 2 7 2 2 2 2 2 4" xfId="15782" xr:uid="{00000000-0005-0000-0000-00008C490000}"/>
    <cellStyle name="Normal 2 7 2 2 2 2 2 4 2" xfId="15783" xr:uid="{00000000-0005-0000-0000-00008D490000}"/>
    <cellStyle name="Normal 2 7 2 2 2 2 2 5" xfId="15784" xr:uid="{00000000-0005-0000-0000-00008E490000}"/>
    <cellStyle name="Normal 2 7 2 2 2 2 2 5 2" xfId="15785" xr:uid="{00000000-0005-0000-0000-00008F490000}"/>
    <cellStyle name="Normal 2 7 2 2 2 2 2 6" xfId="15786" xr:uid="{00000000-0005-0000-0000-000090490000}"/>
    <cellStyle name="Normal 2 7 2 2 2 2 3" xfId="15787" xr:uid="{00000000-0005-0000-0000-000091490000}"/>
    <cellStyle name="Normal 2 7 2 2 2 2 3 2" xfId="15788" xr:uid="{00000000-0005-0000-0000-000092490000}"/>
    <cellStyle name="Normal 2 7 2 2 2 2 3 2 2" xfId="15789" xr:uid="{00000000-0005-0000-0000-000093490000}"/>
    <cellStyle name="Normal 2 7 2 2 2 2 3 2 2 2" xfId="15790" xr:uid="{00000000-0005-0000-0000-000094490000}"/>
    <cellStyle name="Normal 2 7 2 2 2 2 3 2 3" xfId="15791" xr:uid="{00000000-0005-0000-0000-000095490000}"/>
    <cellStyle name="Normal 2 7 2 2 2 2 3 2 3 2" xfId="15792" xr:uid="{00000000-0005-0000-0000-000096490000}"/>
    <cellStyle name="Normal 2 7 2 2 2 2 3 2 4" xfId="15793" xr:uid="{00000000-0005-0000-0000-000097490000}"/>
    <cellStyle name="Normal 2 7 2 2 2 2 3 3" xfId="15794" xr:uid="{00000000-0005-0000-0000-000098490000}"/>
    <cellStyle name="Normal 2 7 2 2 2 2 3 3 2" xfId="15795" xr:uid="{00000000-0005-0000-0000-000099490000}"/>
    <cellStyle name="Normal 2 7 2 2 2 2 3 4" xfId="15796" xr:uid="{00000000-0005-0000-0000-00009A490000}"/>
    <cellStyle name="Normal 2 7 2 2 2 2 3 4 2" xfId="15797" xr:uid="{00000000-0005-0000-0000-00009B490000}"/>
    <cellStyle name="Normal 2 7 2 2 2 2 3 5" xfId="15798" xr:uid="{00000000-0005-0000-0000-00009C490000}"/>
    <cellStyle name="Normal 2 7 2 2 2 2 4" xfId="15799" xr:uid="{00000000-0005-0000-0000-00009D490000}"/>
    <cellStyle name="Normal 2 7 2 2 2 2 4 2" xfId="15800" xr:uid="{00000000-0005-0000-0000-00009E490000}"/>
    <cellStyle name="Normal 2 7 2 2 2 2 4 2 2" xfId="15801" xr:uid="{00000000-0005-0000-0000-00009F490000}"/>
    <cellStyle name="Normal 2 7 2 2 2 2 4 3" xfId="15802" xr:uid="{00000000-0005-0000-0000-0000A0490000}"/>
    <cellStyle name="Normal 2 7 2 2 2 2 4 3 2" xfId="15803" xr:uid="{00000000-0005-0000-0000-0000A1490000}"/>
    <cellStyle name="Normal 2 7 2 2 2 2 4 4" xfId="15804" xr:uid="{00000000-0005-0000-0000-0000A2490000}"/>
    <cellStyle name="Normal 2 7 2 2 2 2 5" xfId="15805" xr:uid="{00000000-0005-0000-0000-0000A3490000}"/>
    <cellStyle name="Normal 2 7 2 2 2 2 5 2" xfId="15806" xr:uid="{00000000-0005-0000-0000-0000A4490000}"/>
    <cellStyle name="Normal 2 7 2 2 2 2 6" xfId="15807" xr:uid="{00000000-0005-0000-0000-0000A5490000}"/>
    <cellStyle name="Normal 2 7 2 2 2 2 6 2" xfId="15808" xr:uid="{00000000-0005-0000-0000-0000A6490000}"/>
    <cellStyle name="Normal 2 7 2 2 2 2 7" xfId="15809" xr:uid="{00000000-0005-0000-0000-0000A7490000}"/>
    <cellStyle name="Normal 2 7 2 2 2 3" xfId="15810" xr:uid="{00000000-0005-0000-0000-0000A8490000}"/>
    <cellStyle name="Normal 2 7 2 2 2 3 2" xfId="15811" xr:uid="{00000000-0005-0000-0000-0000A9490000}"/>
    <cellStyle name="Normal 2 7 2 2 2 3 2 2" xfId="15812" xr:uid="{00000000-0005-0000-0000-0000AA490000}"/>
    <cellStyle name="Normal 2 7 2 2 2 3 2 2 2" xfId="15813" xr:uid="{00000000-0005-0000-0000-0000AB490000}"/>
    <cellStyle name="Normal 2 7 2 2 2 3 2 2 2 2" xfId="15814" xr:uid="{00000000-0005-0000-0000-0000AC490000}"/>
    <cellStyle name="Normal 2 7 2 2 2 3 2 2 2 2 2" xfId="15815" xr:uid="{00000000-0005-0000-0000-0000AD490000}"/>
    <cellStyle name="Normal 2 7 2 2 2 3 2 2 2 3" xfId="15816" xr:uid="{00000000-0005-0000-0000-0000AE490000}"/>
    <cellStyle name="Normal 2 7 2 2 2 3 2 2 2 3 2" xfId="15817" xr:uid="{00000000-0005-0000-0000-0000AF490000}"/>
    <cellStyle name="Normal 2 7 2 2 2 3 2 2 2 4" xfId="15818" xr:uid="{00000000-0005-0000-0000-0000B0490000}"/>
    <cellStyle name="Normal 2 7 2 2 2 3 2 2 3" xfId="15819" xr:uid="{00000000-0005-0000-0000-0000B1490000}"/>
    <cellStyle name="Normal 2 7 2 2 2 3 2 2 3 2" xfId="15820" xr:uid="{00000000-0005-0000-0000-0000B2490000}"/>
    <cellStyle name="Normal 2 7 2 2 2 3 2 2 4" xfId="15821" xr:uid="{00000000-0005-0000-0000-0000B3490000}"/>
    <cellStyle name="Normal 2 7 2 2 2 3 2 2 4 2" xfId="15822" xr:uid="{00000000-0005-0000-0000-0000B4490000}"/>
    <cellStyle name="Normal 2 7 2 2 2 3 2 2 5" xfId="15823" xr:uid="{00000000-0005-0000-0000-0000B5490000}"/>
    <cellStyle name="Normal 2 7 2 2 2 3 2 3" xfId="15824" xr:uid="{00000000-0005-0000-0000-0000B6490000}"/>
    <cellStyle name="Normal 2 7 2 2 2 3 2 3 2" xfId="15825" xr:uid="{00000000-0005-0000-0000-0000B7490000}"/>
    <cellStyle name="Normal 2 7 2 2 2 3 2 3 2 2" xfId="15826" xr:uid="{00000000-0005-0000-0000-0000B8490000}"/>
    <cellStyle name="Normal 2 7 2 2 2 3 2 3 3" xfId="15827" xr:uid="{00000000-0005-0000-0000-0000B9490000}"/>
    <cellStyle name="Normal 2 7 2 2 2 3 2 3 3 2" xfId="15828" xr:uid="{00000000-0005-0000-0000-0000BA490000}"/>
    <cellStyle name="Normal 2 7 2 2 2 3 2 3 4" xfId="15829" xr:uid="{00000000-0005-0000-0000-0000BB490000}"/>
    <cellStyle name="Normal 2 7 2 2 2 3 2 4" xfId="15830" xr:uid="{00000000-0005-0000-0000-0000BC490000}"/>
    <cellStyle name="Normal 2 7 2 2 2 3 2 4 2" xfId="15831" xr:uid="{00000000-0005-0000-0000-0000BD490000}"/>
    <cellStyle name="Normal 2 7 2 2 2 3 2 5" xfId="15832" xr:uid="{00000000-0005-0000-0000-0000BE490000}"/>
    <cellStyle name="Normal 2 7 2 2 2 3 2 5 2" xfId="15833" xr:uid="{00000000-0005-0000-0000-0000BF490000}"/>
    <cellStyle name="Normal 2 7 2 2 2 3 2 6" xfId="15834" xr:uid="{00000000-0005-0000-0000-0000C0490000}"/>
    <cellStyle name="Normal 2 7 2 2 2 3 3" xfId="15835" xr:uid="{00000000-0005-0000-0000-0000C1490000}"/>
    <cellStyle name="Normal 2 7 2 2 2 3 3 2" xfId="15836" xr:uid="{00000000-0005-0000-0000-0000C2490000}"/>
    <cellStyle name="Normal 2 7 2 2 2 3 3 2 2" xfId="15837" xr:uid="{00000000-0005-0000-0000-0000C3490000}"/>
    <cellStyle name="Normal 2 7 2 2 2 3 3 2 2 2" xfId="15838" xr:uid="{00000000-0005-0000-0000-0000C4490000}"/>
    <cellStyle name="Normal 2 7 2 2 2 3 3 2 3" xfId="15839" xr:uid="{00000000-0005-0000-0000-0000C5490000}"/>
    <cellStyle name="Normal 2 7 2 2 2 3 3 2 3 2" xfId="15840" xr:uid="{00000000-0005-0000-0000-0000C6490000}"/>
    <cellStyle name="Normal 2 7 2 2 2 3 3 2 4" xfId="15841" xr:uid="{00000000-0005-0000-0000-0000C7490000}"/>
    <cellStyle name="Normal 2 7 2 2 2 3 3 3" xfId="15842" xr:uid="{00000000-0005-0000-0000-0000C8490000}"/>
    <cellStyle name="Normal 2 7 2 2 2 3 3 3 2" xfId="15843" xr:uid="{00000000-0005-0000-0000-0000C9490000}"/>
    <cellStyle name="Normal 2 7 2 2 2 3 3 4" xfId="15844" xr:uid="{00000000-0005-0000-0000-0000CA490000}"/>
    <cellStyle name="Normal 2 7 2 2 2 3 3 4 2" xfId="15845" xr:uid="{00000000-0005-0000-0000-0000CB490000}"/>
    <cellStyle name="Normal 2 7 2 2 2 3 3 5" xfId="15846" xr:uid="{00000000-0005-0000-0000-0000CC490000}"/>
    <cellStyle name="Normal 2 7 2 2 2 3 4" xfId="15847" xr:uid="{00000000-0005-0000-0000-0000CD490000}"/>
    <cellStyle name="Normal 2 7 2 2 2 3 4 2" xfId="15848" xr:uid="{00000000-0005-0000-0000-0000CE490000}"/>
    <cellStyle name="Normal 2 7 2 2 2 3 4 2 2" xfId="15849" xr:uid="{00000000-0005-0000-0000-0000CF490000}"/>
    <cellStyle name="Normal 2 7 2 2 2 3 4 3" xfId="15850" xr:uid="{00000000-0005-0000-0000-0000D0490000}"/>
    <cellStyle name="Normal 2 7 2 2 2 3 4 3 2" xfId="15851" xr:uid="{00000000-0005-0000-0000-0000D1490000}"/>
    <cellStyle name="Normal 2 7 2 2 2 3 4 4" xfId="15852" xr:uid="{00000000-0005-0000-0000-0000D2490000}"/>
    <cellStyle name="Normal 2 7 2 2 2 3 5" xfId="15853" xr:uid="{00000000-0005-0000-0000-0000D3490000}"/>
    <cellStyle name="Normal 2 7 2 2 2 3 5 2" xfId="15854" xr:uid="{00000000-0005-0000-0000-0000D4490000}"/>
    <cellStyle name="Normal 2 7 2 2 2 3 6" xfId="15855" xr:uid="{00000000-0005-0000-0000-0000D5490000}"/>
    <cellStyle name="Normal 2 7 2 2 2 3 6 2" xfId="15856" xr:uid="{00000000-0005-0000-0000-0000D6490000}"/>
    <cellStyle name="Normal 2 7 2 2 2 3 7" xfId="15857" xr:uid="{00000000-0005-0000-0000-0000D7490000}"/>
    <cellStyle name="Normal 2 7 2 2 2 4" xfId="15858" xr:uid="{00000000-0005-0000-0000-0000D8490000}"/>
    <cellStyle name="Normal 2 7 2 2 2 4 2" xfId="15859" xr:uid="{00000000-0005-0000-0000-0000D9490000}"/>
    <cellStyle name="Normal 2 7 2 2 2 4 2 2" xfId="15860" xr:uid="{00000000-0005-0000-0000-0000DA490000}"/>
    <cellStyle name="Normal 2 7 2 2 2 4 2 2 2" xfId="15861" xr:uid="{00000000-0005-0000-0000-0000DB490000}"/>
    <cellStyle name="Normal 2 7 2 2 2 4 2 2 2 2" xfId="15862" xr:uid="{00000000-0005-0000-0000-0000DC490000}"/>
    <cellStyle name="Normal 2 7 2 2 2 4 2 2 3" xfId="15863" xr:uid="{00000000-0005-0000-0000-0000DD490000}"/>
    <cellStyle name="Normal 2 7 2 2 2 4 2 2 3 2" xfId="15864" xr:uid="{00000000-0005-0000-0000-0000DE490000}"/>
    <cellStyle name="Normal 2 7 2 2 2 4 2 2 4" xfId="15865" xr:uid="{00000000-0005-0000-0000-0000DF490000}"/>
    <cellStyle name="Normal 2 7 2 2 2 4 2 3" xfId="15866" xr:uid="{00000000-0005-0000-0000-0000E0490000}"/>
    <cellStyle name="Normal 2 7 2 2 2 4 2 3 2" xfId="15867" xr:uid="{00000000-0005-0000-0000-0000E1490000}"/>
    <cellStyle name="Normal 2 7 2 2 2 4 2 4" xfId="15868" xr:uid="{00000000-0005-0000-0000-0000E2490000}"/>
    <cellStyle name="Normal 2 7 2 2 2 4 2 4 2" xfId="15869" xr:uid="{00000000-0005-0000-0000-0000E3490000}"/>
    <cellStyle name="Normal 2 7 2 2 2 4 2 5" xfId="15870" xr:uid="{00000000-0005-0000-0000-0000E4490000}"/>
    <cellStyle name="Normal 2 7 2 2 2 4 3" xfId="15871" xr:uid="{00000000-0005-0000-0000-0000E5490000}"/>
    <cellStyle name="Normal 2 7 2 2 2 4 3 2" xfId="15872" xr:uid="{00000000-0005-0000-0000-0000E6490000}"/>
    <cellStyle name="Normal 2 7 2 2 2 4 3 2 2" xfId="15873" xr:uid="{00000000-0005-0000-0000-0000E7490000}"/>
    <cellStyle name="Normal 2 7 2 2 2 4 3 3" xfId="15874" xr:uid="{00000000-0005-0000-0000-0000E8490000}"/>
    <cellStyle name="Normal 2 7 2 2 2 4 3 3 2" xfId="15875" xr:uid="{00000000-0005-0000-0000-0000E9490000}"/>
    <cellStyle name="Normal 2 7 2 2 2 4 3 4" xfId="15876" xr:uid="{00000000-0005-0000-0000-0000EA490000}"/>
    <cellStyle name="Normal 2 7 2 2 2 4 4" xfId="15877" xr:uid="{00000000-0005-0000-0000-0000EB490000}"/>
    <cellStyle name="Normal 2 7 2 2 2 4 4 2" xfId="15878" xr:uid="{00000000-0005-0000-0000-0000EC490000}"/>
    <cellStyle name="Normal 2 7 2 2 2 4 5" xfId="15879" xr:uid="{00000000-0005-0000-0000-0000ED490000}"/>
    <cellStyle name="Normal 2 7 2 2 2 4 5 2" xfId="15880" xr:uid="{00000000-0005-0000-0000-0000EE490000}"/>
    <cellStyle name="Normal 2 7 2 2 2 4 6" xfId="15881" xr:uid="{00000000-0005-0000-0000-0000EF490000}"/>
    <cellStyle name="Normal 2 7 2 2 2 5" xfId="15882" xr:uid="{00000000-0005-0000-0000-0000F0490000}"/>
    <cellStyle name="Normal 2 7 2 2 2 5 2" xfId="15883" xr:uid="{00000000-0005-0000-0000-0000F1490000}"/>
    <cellStyle name="Normal 2 7 2 2 2 5 2 2" xfId="15884" xr:uid="{00000000-0005-0000-0000-0000F2490000}"/>
    <cellStyle name="Normal 2 7 2 2 2 5 2 2 2" xfId="15885" xr:uid="{00000000-0005-0000-0000-0000F3490000}"/>
    <cellStyle name="Normal 2 7 2 2 2 5 2 3" xfId="15886" xr:uid="{00000000-0005-0000-0000-0000F4490000}"/>
    <cellStyle name="Normal 2 7 2 2 2 5 2 3 2" xfId="15887" xr:uid="{00000000-0005-0000-0000-0000F5490000}"/>
    <cellStyle name="Normal 2 7 2 2 2 5 2 4" xfId="15888" xr:uid="{00000000-0005-0000-0000-0000F6490000}"/>
    <cellStyle name="Normal 2 7 2 2 2 5 3" xfId="15889" xr:uid="{00000000-0005-0000-0000-0000F7490000}"/>
    <cellStyle name="Normal 2 7 2 2 2 5 3 2" xfId="15890" xr:uid="{00000000-0005-0000-0000-0000F8490000}"/>
    <cellStyle name="Normal 2 7 2 2 2 5 4" xfId="15891" xr:uid="{00000000-0005-0000-0000-0000F9490000}"/>
    <cellStyle name="Normal 2 7 2 2 2 5 4 2" xfId="15892" xr:uid="{00000000-0005-0000-0000-0000FA490000}"/>
    <cellStyle name="Normal 2 7 2 2 2 5 5" xfId="15893" xr:uid="{00000000-0005-0000-0000-0000FB490000}"/>
    <cellStyle name="Normal 2 7 2 2 2 6" xfId="15894" xr:uid="{00000000-0005-0000-0000-0000FC490000}"/>
    <cellStyle name="Normal 2 7 2 2 2 6 2" xfId="15895" xr:uid="{00000000-0005-0000-0000-0000FD490000}"/>
    <cellStyle name="Normal 2 7 2 2 2 6 2 2" xfId="15896" xr:uid="{00000000-0005-0000-0000-0000FE490000}"/>
    <cellStyle name="Normal 2 7 2 2 2 6 3" xfId="15897" xr:uid="{00000000-0005-0000-0000-0000FF490000}"/>
    <cellStyle name="Normal 2 7 2 2 2 6 3 2" xfId="15898" xr:uid="{00000000-0005-0000-0000-0000004A0000}"/>
    <cellStyle name="Normal 2 7 2 2 2 6 4" xfId="15899" xr:uid="{00000000-0005-0000-0000-0000014A0000}"/>
    <cellStyle name="Normal 2 7 2 2 2 7" xfId="15900" xr:uid="{00000000-0005-0000-0000-0000024A0000}"/>
    <cellStyle name="Normal 2 7 2 2 2 7 2" xfId="15901" xr:uid="{00000000-0005-0000-0000-0000034A0000}"/>
    <cellStyle name="Normal 2 7 2 2 2 8" xfId="15902" xr:uid="{00000000-0005-0000-0000-0000044A0000}"/>
    <cellStyle name="Normal 2 7 2 2 2 8 2" xfId="15903" xr:uid="{00000000-0005-0000-0000-0000054A0000}"/>
    <cellStyle name="Normal 2 7 2 2 2 9" xfId="15904" xr:uid="{00000000-0005-0000-0000-0000064A0000}"/>
    <cellStyle name="Normal 2 7 2 2 3" xfId="15905" xr:uid="{00000000-0005-0000-0000-0000074A0000}"/>
    <cellStyle name="Normal 2 7 2 2 3 2" xfId="15906" xr:uid="{00000000-0005-0000-0000-0000084A0000}"/>
    <cellStyle name="Normal 2 7 2 2 3 2 2" xfId="15907" xr:uid="{00000000-0005-0000-0000-0000094A0000}"/>
    <cellStyle name="Normal 2 7 2 2 3 2 2 2" xfId="15908" xr:uid="{00000000-0005-0000-0000-00000A4A0000}"/>
    <cellStyle name="Normal 2 7 2 2 3 2 2 2 2" xfId="15909" xr:uid="{00000000-0005-0000-0000-00000B4A0000}"/>
    <cellStyle name="Normal 2 7 2 2 3 2 2 2 2 2" xfId="15910" xr:uid="{00000000-0005-0000-0000-00000C4A0000}"/>
    <cellStyle name="Normal 2 7 2 2 3 2 2 2 3" xfId="15911" xr:uid="{00000000-0005-0000-0000-00000D4A0000}"/>
    <cellStyle name="Normal 2 7 2 2 3 2 2 2 3 2" xfId="15912" xr:uid="{00000000-0005-0000-0000-00000E4A0000}"/>
    <cellStyle name="Normal 2 7 2 2 3 2 2 2 4" xfId="15913" xr:uid="{00000000-0005-0000-0000-00000F4A0000}"/>
    <cellStyle name="Normal 2 7 2 2 3 2 2 3" xfId="15914" xr:uid="{00000000-0005-0000-0000-0000104A0000}"/>
    <cellStyle name="Normal 2 7 2 2 3 2 2 3 2" xfId="15915" xr:uid="{00000000-0005-0000-0000-0000114A0000}"/>
    <cellStyle name="Normal 2 7 2 2 3 2 2 4" xfId="15916" xr:uid="{00000000-0005-0000-0000-0000124A0000}"/>
    <cellStyle name="Normal 2 7 2 2 3 2 2 4 2" xfId="15917" xr:uid="{00000000-0005-0000-0000-0000134A0000}"/>
    <cellStyle name="Normal 2 7 2 2 3 2 2 5" xfId="15918" xr:uid="{00000000-0005-0000-0000-0000144A0000}"/>
    <cellStyle name="Normal 2 7 2 2 3 2 3" xfId="15919" xr:uid="{00000000-0005-0000-0000-0000154A0000}"/>
    <cellStyle name="Normal 2 7 2 2 3 2 3 2" xfId="15920" xr:uid="{00000000-0005-0000-0000-0000164A0000}"/>
    <cellStyle name="Normal 2 7 2 2 3 2 3 2 2" xfId="15921" xr:uid="{00000000-0005-0000-0000-0000174A0000}"/>
    <cellStyle name="Normal 2 7 2 2 3 2 3 3" xfId="15922" xr:uid="{00000000-0005-0000-0000-0000184A0000}"/>
    <cellStyle name="Normal 2 7 2 2 3 2 3 3 2" xfId="15923" xr:uid="{00000000-0005-0000-0000-0000194A0000}"/>
    <cellStyle name="Normal 2 7 2 2 3 2 3 4" xfId="15924" xr:uid="{00000000-0005-0000-0000-00001A4A0000}"/>
    <cellStyle name="Normal 2 7 2 2 3 2 4" xfId="15925" xr:uid="{00000000-0005-0000-0000-00001B4A0000}"/>
    <cellStyle name="Normal 2 7 2 2 3 2 4 2" xfId="15926" xr:uid="{00000000-0005-0000-0000-00001C4A0000}"/>
    <cellStyle name="Normal 2 7 2 2 3 2 5" xfId="15927" xr:uid="{00000000-0005-0000-0000-00001D4A0000}"/>
    <cellStyle name="Normal 2 7 2 2 3 2 5 2" xfId="15928" xr:uid="{00000000-0005-0000-0000-00001E4A0000}"/>
    <cellStyle name="Normal 2 7 2 2 3 2 6" xfId="15929" xr:uid="{00000000-0005-0000-0000-00001F4A0000}"/>
    <cellStyle name="Normal 2 7 2 2 3 3" xfId="15930" xr:uid="{00000000-0005-0000-0000-0000204A0000}"/>
    <cellStyle name="Normal 2 7 2 2 3 3 2" xfId="15931" xr:uid="{00000000-0005-0000-0000-0000214A0000}"/>
    <cellStyle name="Normal 2 7 2 2 3 3 2 2" xfId="15932" xr:uid="{00000000-0005-0000-0000-0000224A0000}"/>
    <cellStyle name="Normal 2 7 2 2 3 3 2 2 2" xfId="15933" xr:uid="{00000000-0005-0000-0000-0000234A0000}"/>
    <cellStyle name="Normal 2 7 2 2 3 3 2 3" xfId="15934" xr:uid="{00000000-0005-0000-0000-0000244A0000}"/>
    <cellStyle name="Normal 2 7 2 2 3 3 2 3 2" xfId="15935" xr:uid="{00000000-0005-0000-0000-0000254A0000}"/>
    <cellStyle name="Normal 2 7 2 2 3 3 2 4" xfId="15936" xr:uid="{00000000-0005-0000-0000-0000264A0000}"/>
    <cellStyle name="Normal 2 7 2 2 3 3 3" xfId="15937" xr:uid="{00000000-0005-0000-0000-0000274A0000}"/>
    <cellStyle name="Normal 2 7 2 2 3 3 3 2" xfId="15938" xr:uid="{00000000-0005-0000-0000-0000284A0000}"/>
    <cellStyle name="Normal 2 7 2 2 3 3 4" xfId="15939" xr:uid="{00000000-0005-0000-0000-0000294A0000}"/>
    <cellStyle name="Normal 2 7 2 2 3 3 4 2" xfId="15940" xr:uid="{00000000-0005-0000-0000-00002A4A0000}"/>
    <cellStyle name="Normal 2 7 2 2 3 3 5" xfId="15941" xr:uid="{00000000-0005-0000-0000-00002B4A0000}"/>
    <cellStyle name="Normal 2 7 2 2 3 4" xfId="15942" xr:uid="{00000000-0005-0000-0000-00002C4A0000}"/>
    <cellStyle name="Normal 2 7 2 2 3 4 2" xfId="15943" xr:uid="{00000000-0005-0000-0000-00002D4A0000}"/>
    <cellStyle name="Normal 2 7 2 2 3 4 2 2" xfId="15944" xr:uid="{00000000-0005-0000-0000-00002E4A0000}"/>
    <cellStyle name="Normal 2 7 2 2 3 4 3" xfId="15945" xr:uid="{00000000-0005-0000-0000-00002F4A0000}"/>
    <cellStyle name="Normal 2 7 2 2 3 4 3 2" xfId="15946" xr:uid="{00000000-0005-0000-0000-0000304A0000}"/>
    <cellStyle name="Normal 2 7 2 2 3 4 4" xfId="15947" xr:uid="{00000000-0005-0000-0000-0000314A0000}"/>
    <cellStyle name="Normal 2 7 2 2 3 5" xfId="15948" xr:uid="{00000000-0005-0000-0000-0000324A0000}"/>
    <cellStyle name="Normal 2 7 2 2 3 5 2" xfId="15949" xr:uid="{00000000-0005-0000-0000-0000334A0000}"/>
    <cellStyle name="Normal 2 7 2 2 3 6" xfId="15950" xr:uid="{00000000-0005-0000-0000-0000344A0000}"/>
    <cellStyle name="Normal 2 7 2 2 3 6 2" xfId="15951" xr:uid="{00000000-0005-0000-0000-0000354A0000}"/>
    <cellStyle name="Normal 2 7 2 2 3 7" xfId="15952" xr:uid="{00000000-0005-0000-0000-0000364A0000}"/>
    <cellStyle name="Normal 2 7 2 2 4" xfId="15953" xr:uid="{00000000-0005-0000-0000-0000374A0000}"/>
    <cellStyle name="Normal 2 7 2 2 4 2" xfId="15954" xr:uid="{00000000-0005-0000-0000-0000384A0000}"/>
    <cellStyle name="Normal 2 7 2 2 4 2 2" xfId="15955" xr:uid="{00000000-0005-0000-0000-0000394A0000}"/>
    <cellStyle name="Normal 2 7 2 2 4 2 2 2" xfId="15956" xr:uid="{00000000-0005-0000-0000-00003A4A0000}"/>
    <cellStyle name="Normal 2 7 2 2 4 2 2 2 2" xfId="15957" xr:uid="{00000000-0005-0000-0000-00003B4A0000}"/>
    <cellStyle name="Normal 2 7 2 2 4 2 2 2 2 2" xfId="15958" xr:uid="{00000000-0005-0000-0000-00003C4A0000}"/>
    <cellStyle name="Normal 2 7 2 2 4 2 2 2 3" xfId="15959" xr:uid="{00000000-0005-0000-0000-00003D4A0000}"/>
    <cellStyle name="Normal 2 7 2 2 4 2 2 2 3 2" xfId="15960" xr:uid="{00000000-0005-0000-0000-00003E4A0000}"/>
    <cellStyle name="Normal 2 7 2 2 4 2 2 2 4" xfId="15961" xr:uid="{00000000-0005-0000-0000-00003F4A0000}"/>
    <cellStyle name="Normal 2 7 2 2 4 2 2 3" xfId="15962" xr:uid="{00000000-0005-0000-0000-0000404A0000}"/>
    <cellStyle name="Normal 2 7 2 2 4 2 2 3 2" xfId="15963" xr:uid="{00000000-0005-0000-0000-0000414A0000}"/>
    <cellStyle name="Normal 2 7 2 2 4 2 2 4" xfId="15964" xr:uid="{00000000-0005-0000-0000-0000424A0000}"/>
    <cellStyle name="Normal 2 7 2 2 4 2 2 4 2" xfId="15965" xr:uid="{00000000-0005-0000-0000-0000434A0000}"/>
    <cellStyle name="Normal 2 7 2 2 4 2 2 5" xfId="15966" xr:uid="{00000000-0005-0000-0000-0000444A0000}"/>
    <cellStyle name="Normal 2 7 2 2 4 2 3" xfId="15967" xr:uid="{00000000-0005-0000-0000-0000454A0000}"/>
    <cellStyle name="Normal 2 7 2 2 4 2 3 2" xfId="15968" xr:uid="{00000000-0005-0000-0000-0000464A0000}"/>
    <cellStyle name="Normal 2 7 2 2 4 2 3 2 2" xfId="15969" xr:uid="{00000000-0005-0000-0000-0000474A0000}"/>
    <cellStyle name="Normal 2 7 2 2 4 2 3 3" xfId="15970" xr:uid="{00000000-0005-0000-0000-0000484A0000}"/>
    <cellStyle name="Normal 2 7 2 2 4 2 3 3 2" xfId="15971" xr:uid="{00000000-0005-0000-0000-0000494A0000}"/>
    <cellStyle name="Normal 2 7 2 2 4 2 3 4" xfId="15972" xr:uid="{00000000-0005-0000-0000-00004A4A0000}"/>
    <cellStyle name="Normal 2 7 2 2 4 2 4" xfId="15973" xr:uid="{00000000-0005-0000-0000-00004B4A0000}"/>
    <cellStyle name="Normal 2 7 2 2 4 2 4 2" xfId="15974" xr:uid="{00000000-0005-0000-0000-00004C4A0000}"/>
    <cellStyle name="Normal 2 7 2 2 4 2 5" xfId="15975" xr:uid="{00000000-0005-0000-0000-00004D4A0000}"/>
    <cellStyle name="Normal 2 7 2 2 4 2 5 2" xfId="15976" xr:uid="{00000000-0005-0000-0000-00004E4A0000}"/>
    <cellStyle name="Normal 2 7 2 2 4 2 6" xfId="15977" xr:uid="{00000000-0005-0000-0000-00004F4A0000}"/>
    <cellStyle name="Normal 2 7 2 2 4 3" xfId="15978" xr:uid="{00000000-0005-0000-0000-0000504A0000}"/>
    <cellStyle name="Normal 2 7 2 2 4 3 2" xfId="15979" xr:uid="{00000000-0005-0000-0000-0000514A0000}"/>
    <cellStyle name="Normal 2 7 2 2 4 3 2 2" xfId="15980" xr:uid="{00000000-0005-0000-0000-0000524A0000}"/>
    <cellStyle name="Normal 2 7 2 2 4 3 2 2 2" xfId="15981" xr:uid="{00000000-0005-0000-0000-0000534A0000}"/>
    <cellStyle name="Normal 2 7 2 2 4 3 2 3" xfId="15982" xr:uid="{00000000-0005-0000-0000-0000544A0000}"/>
    <cellStyle name="Normal 2 7 2 2 4 3 2 3 2" xfId="15983" xr:uid="{00000000-0005-0000-0000-0000554A0000}"/>
    <cellStyle name="Normal 2 7 2 2 4 3 2 4" xfId="15984" xr:uid="{00000000-0005-0000-0000-0000564A0000}"/>
    <cellStyle name="Normal 2 7 2 2 4 3 3" xfId="15985" xr:uid="{00000000-0005-0000-0000-0000574A0000}"/>
    <cellStyle name="Normal 2 7 2 2 4 3 3 2" xfId="15986" xr:uid="{00000000-0005-0000-0000-0000584A0000}"/>
    <cellStyle name="Normal 2 7 2 2 4 3 4" xfId="15987" xr:uid="{00000000-0005-0000-0000-0000594A0000}"/>
    <cellStyle name="Normal 2 7 2 2 4 3 4 2" xfId="15988" xr:uid="{00000000-0005-0000-0000-00005A4A0000}"/>
    <cellStyle name="Normal 2 7 2 2 4 3 5" xfId="15989" xr:uid="{00000000-0005-0000-0000-00005B4A0000}"/>
    <cellStyle name="Normal 2 7 2 2 4 4" xfId="15990" xr:uid="{00000000-0005-0000-0000-00005C4A0000}"/>
    <cellStyle name="Normal 2 7 2 2 4 4 2" xfId="15991" xr:uid="{00000000-0005-0000-0000-00005D4A0000}"/>
    <cellStyle name="Normal 2 7 2 2 4 4 2 2" xfId="15992" xr:uid="{00000000-0005-0000-0000-00005E4A0000}"/>
    <cellStyle name="Normal 2 7 2 2 4 4 3" xfId="15993" xr:uid="{00000000-0005-0000-0000-00005F4A0000}"/>
    <cellStyle name="Normal 2 7 2 2 4 4 3 2" xfId="15994" xr:uid="{00000000-0005-0000-0000-0000604A0000}"/>
    <cellStyle name="Normal 2 7 2 2 4 4 4" xfId="15995" xr:uid="{00000000-0005-0000-0000-0000614A0000}"/>
    <cellStyle name="Normal 2 7 2 2 4 5" xfId="15996" xr:uid="{00000000-0005-0000-0000-0000624A0000}"/>
    <cellStyle name="Normal 2 7 2 2 4 5 2" xfId="15997" xr:uid="{00000000-0005-0000-0000-0000634A0000}"/>
    <cellStyle name="Normal 2 7 2 2 4 6" xfId="15998" xr:uid="{00000000-0005-0000-0000-0000644A0000}"/>
    <cellStyle name="Normal 2 7 2 2 4 6 2" xfId="15999" xr:uid="{00000000-0005-0000-0000-0000654A0000}"/>
    <cellStyle name="Normal 2 7 2 2 4 7" xfId="16000" xr:uid="{00000000-0005-0000-0000-0000664A0000}"/>
    <cellStyle name="Normal 2 7 2 2 5" xfId="16001" xr:uid="{00000000-0005-0000-0000-0000674A0000}"/>
    <cellStyle name="Normal 2 7 2 2 5 2" xfId="16002" xr:uid="{00000000-0005-0000-0000-0000684A0000}"/>
    <cellStyle name="Normal 2 7 2 2 5 2 2" xfId="16003" xr:uid="{00000000-0005-0000-0000-0000694A0000}"/>
    <cellStyle name="Normal 2 7 2 2 5 2 2 2" xfId="16004" xr:uid="{00000000-0005-0000-0000-00006A4A0000}"/>
    <cellStyle name="Normal 2 7 2 2 5 2 2 2 2" xfId="16005" xr:uid="{00000000-0005-0000-0000-00006B4A0000}"/>
    <cellStyle name="Normal 2 7 2 2 5 2 2 3" xfId="16006" xr:uid="{00000000-0005-0000-0000-00006C4A0000}"/>
    <cellStyle name="Normal 2 7 2 2 5 2 2 3 2" xfId="16007" xr:uid="{00000000-0005-0000-0000-00006D4A0000}"/>
    <cellStyle name="Normal 2 7 2 2 5 2 2 4" xfId="16008" xr:uid="{00000000-0005-0000-0000-00006E4A0000}"/>
    <cellStyle name="Normal 2 7 2 2 5 2 3" xfId="16009" xr:uid="{00000000-0005-0000-0000-00006F4A0000}"/>
    <cellStyle name="Normal 2 7 2 2 5 2 3 2" xfId="16010" xr:uid="{00000000-0005-0000-0000-0000704A0000}"/>
    <cellStyle name="Normal 2 7 2 2 5 2 4" xfId="16011" xr:uid="{00000000-0005-0000-0000-0000714A0000}"/>
    <cellStyle name="Normal 2 7 2 2 5 2 4 2" xfId="16012" xr:uid="{00000000-0005-0000-0000-0000724A0000}"/>
    <cellStyle name="Normal 2 7 2 2 5 2 5" xfId="16013" xr:uid="{00000000-0005-0000-0000-0000734A0000}"/>
    <cellStyle name="Normal 2 7 2 2 5 3" xfId="16014" xr:uid="{00000000-0005-0000-0000-0000744A0000}"/>
    <cellStyle name="Normal 2 7 2 2 5 3 2" xfId="16015" xr:uid="{00000000-0005-0000-0000-0000754A0000}"/>
    <cellStyle name="Normal 2 7 2 2 5 3 2 2" xfId="16016" xr:uid="{00000000-0005-0000-0000-0000764A0000}"/>
    <cellStyle name="Normal 2 7 2 2 5 3 3" xfId="16017" xr:uid="{00000000-0005-0000-0000-0000774A0000}"/>
    <cellStyle name="Normal 2 7 2 2 5 3 3 2" xfId="16018" xr:uid="{00000000-0005-0000-0000-0000784A0000}"/>
    <cellStyle name="Normal 2 7 2 2 5 3 4" xfId="16019" xr:uid="{00000000-0005-0000-0000-0000794A0000}"/>
    <cellStyle name="Normal 2 7 2 2 5 4" xfId="16020" xr:uid="{00000000-0005-0000-0000-00007A4A0000}"/>
    <cellStyle name="Normal 2 7 2 2 5 4 2" xfId="16021" xr:uid="{00000000-0005-0000-0000-00007B4A0000}"/>
    <cellStyle name="Normal 2 7 2 2 5 5" xfId="16022" xr:uid="{00000000-0005-0000-0000-00007C4A0000}"/>
    <cellStyle name="Normal 2 7 2 2 5 5 2" xfId="16023" xr:uid="{00000000-0005-0000-0000-00007D4A0000}"/>
    <cellStyle name="Normal 2 7 2 2 5 6" xfId="16024" xr:uid="{00000000-0005-0000-0000-00007E4A0000}"/>
    <cellStyle name="Normal 2 7 2 2 6" xfId="16025" xr:uid="{00000000-0005-0000-0000-00007F4A0000}"/>
    <cellStyle name="Normal 2 7 2 2 6 2" xfId="16026" xr:uid="{00000000-0005-0000-0000-0000804A0000}"/>
    <cellStyle name="Normal 2 7 2 2 6 2 2" xfId="16027" xr:uid="{00000000-0005-0000-0000-0000814A0000}"/>
    <cellStyle name="Normal 2 7 2 2 6 2 2 2" xfId="16028" xr:uid="{00000000-0005-0000-0000-0000824A0000}"/>
    <cellStyle name="Normal 2 7 2 2 6 2 3" xfId="16029" xr:uid="{00000000-0005-0000-0000-0000834A0000}"/>
    <cellStyle name="Normal 2 7 2 2 6 2 3 2" xfId="16030" xr:uid="{00000000-0005-0000-0000-0000844A0000}"/>
    <cellStyle name="Normal 2 7 2 2 6 2 4" xfId="16031" xr:uid="{00000000-0005-0000-0000-0000854A0000}"/>
    <cellStyle name="Normal 2 7 2 2 6 3" xfId="16032" xr:uid="{00000000-0005-0000-0000-0000864A0000}"/>
    <cellStyle name="Normal 2 7 2 2 6 3 2" xfId="16033" xr:uid="{00000000-0005-0000-0000-0000874A0000}"/>
    <cellStyle name="Normal 2 7 2 2 6 4" xfId="16034" xr:uid="{00000000-0005-0000-0000-0000884A0000}"/>
    <cellStyle name="Normal 2 7 2 2 6 4 2" xfId="16035" xr:uid="{00000000-0005-0000-0000-0000894A0000}"/>
    <cellStyle name="Normal 2 7 2 2 6 5" xfId="16036" xr:uid="{00000000-0005-0000-0000-00008A4A0000}"/>
    <cellStyle name="Normal 2 7 2 2 7" xfId="16037" xr:uid="{00000000-0005-0000-0000-00008B4A0000}"/>
    <cellStyle name="Normal 2 7 2 2 7 2" xfId="16038" xr:uid="{00000000-0005-0000-0000-00008C4A0000}"/>
    <cellStyle name="Normal 2 7 2 2 7 2 2" xfId="16039" xr:uid="{00000000-0005-0000-0000-00008D4A0000}"/>
    <cellStyle name="Normal 2 7 2 2 7 3" xfId="16040" xr:uid="{00000000-0005-0000-0000-00008E4A0000}"/>
    <cellStyle name="Normal 2 7 2 2 7 3 2" xfId="16041" xr:uid="{00000000-0005-0000-0000-00008F4A0000}"/>
    <cellStyle name="Normal 2 7 2 2 7 4" xfId="16042" xr:uid="{00000000-0005-0000-0000-0000904A0000}"/>
    <cellStyle name="Normal 2 7 2 2 8" xfId="16043" xr:uid="{00000000-0005-0000-0000-0000914A0000}"/>
    <cellStyle name="Normal 2 7 2 2 8 2" xfId="16044" xr:uid="{00000000-0005-0000-0000-0000924A0000}"/>
    <cellStyle name="Normal 2 7 2 2 9" xfId="16045" xr:uid="{00000000-0005-0000-0000-0000934A0000}"/>
    <cellStyle name="Normal 2 7 2 2 9 2" xfId="16046" xr:uid="{00000000-0005-0000-0000-0000944A0000}"/>
    <cellStyle name="Normal 2 7 2 3" xfId="4534" xr:uid="{00000000-0005-0000-0000-0000954A0000}"/>
    <cellStyle name="Normal 2 7 2 3 2" xfId="4535" xr:uid="{00000000-0005-0000-0000-0000964A0000}"/>
    <cellStyle name="Normal 2 7 2 3 2 2" xfId="16047" xr:uid="{00000000-0005-0000-0000-0000974A0000}"/>
    <cellStyle name="Normal 2 7 2 3 2 2 2" xfId="16048" xr:uid="{00000000-0005-0000-0000-0000984A0000}"/>
    <cellStyle name="Normal 2 7 2 3 2 2 2 2" xfId="16049" xr:uid="{00000000-0005-0000-0000-0000994A0000}"/>
    <cellStyle name="Normal 2 7 2 3 2 2 2 2 2" xfId="16050" xr:uid="{00000000-0005-0000-0000-00009A4A0000}"/>
    <cellStyle name="Normal 2 7 2 3 2 2 2 2 2 2" xfId="16051" xr:uid="{00000000-0005-0000-0000-00009B4A0000}"/>
    <cellStyle name="Normal 2 7 2 3 2 2 2 2 3" xfId="16052" xr:uid="{00000000-0005-0000-0000-00009C4A0000}"/>
    <cellStyle name="Normal 2 7 2 3 2 2 2 2 3 2" xfId="16053" xr:uid="{00000000-0005-0000-0000-00009D4A0000}"/>
    <cellStyle name="Normal 2 7 2 3 2 2 2 2 4" xfId="16054" xr:uid="{00000000-0005-0000-0000-00009E4A0000}"/>
    <cellStyle name="Normal 2 7 2 3 2 2 2 3" xfId="16055" xr:uid="{00000000-0005-0000-0000-00009F4A0000}"/>
    <cellStyle name="Normal 2 7 2 3 2 2 2 3 2" xfId="16056" xr:uid="{00000000-0005-0000-0000-0000A04A0000}"/>
    <cellStyle name="Normal 2 7 2 3 2 2 2 4" xfId="16057" xr:uid="{00000000-0005-0000-0000-0000A14A0000}"/>
    <cellStyle name="Normal 2 7 2 3 2 2 2 4 2" xfId="16058" xr:uid="{00000000-0005-0000-0000-0000A24A0000}"/>
    <cellStyle name="Normal 2 7 2 3 2 2 2 5" xfId="16059" xr:uid="{00000000-0005-0000-0000-0000A34A0000}"/>
    <cellStyle name="Normal 2 7 2 3 2 2 3" xfId="16060" xr:uid="{00000000-0005-0000-0000-0000A44A0000}"/>
    <cellStyle name="Normal 2 7 2 3 2 2 3 2" xfId="16061" xr:uid="{00000000-0005-0000-0000-0000A54A0000}"/>
    <cellStyle name="Normal 2 7 2 3 2 2 3 2 2" xfId="16062" xr:uid="{00000000-0005-0000-0000-0000A64A0000}"/>
    <cellStyle name="Normal 2 7 2 3 2 2 3 3" xfId="16063" xr:uid="{00000000-0005-0000-0000-0000A74A0000}"/>
    <cellStyle name="Normal 2 7 2 3 2 2 3 3 2" xfId="16064" xr:uid="{00000000-0005-0000-0000-0000A84A0000}"/>
    <cellStyle name="Normal 2 7 2 3 2 2 3 4" xfId="16065" xr:uid="{00000000-0005-0000-0000-0000A94A0000}"/>
    <cellStyle name="Normal 2 7 2 3 2 2 4" xfId="16066" xr:uid="{00000000-0005-0000-0000-0000AA4A0000}"/>
    <cellStyle name="Normal 2 7 2 3 2 2 4 2" xfId="16067" xr:uid="{00000000-0005-0000-0000-0000AB4A0000}"/>
    <cellStyle name="Normal 2 7 2 3 2 2 5" xfId="16068" xr:uid="{00000000-0005-0000-0000-0000AC4A0000}"/>
    <cellStyle name="Normal 2 7 2 3 2 2 5 2" xfId="16069" xr:uid="{00000000-0005-0000-0000-0000AD4A0000}"/>
    <cellStyle name="Normal 2 7 2 3 2 2 6" xfId="16070" xr:uid="{00000000-0005-0000-0000-0000AE4A0000}"/>
    <cellStyle name="Normal 2 7 2 3 2 3" xfId="16071" xr:uid="{00000000-0005-0000-0000-0000AF4A0000}"/>
    <cellStyle name="Normal 2 7 2 3 2 3 2" xfId="16072" xr:uid="{00000000-0005-0000-0000-0000B04A0000}"/>
    <cellStyle name="Normal 2 7 2 3 2 3 2 2" xfId="16073" xr:uid="{00000000-0005-0000-0000-0000B14A0000}"/>
    <cellStyle name="Normal 2 7 2 3 2 3 2 2 2" xfId="16074" xr:uid="{00000000-0005-0000-0000-0000B24A0000}"/>
    <cellStyle name="Normal 2 7 2 3 2 3 2 3" xfId="16075" xr:uid="{00000000-0005-0000-0000-0000B34A0000}"/>
    <cellStyle name="Normal 2 7 2 3 2 3 2 3 2" xfId="16076" xr:uid="{00000000-0005-0000-0000-0000B44A0000}"/>
    <cellStyle name="Normal 2 7 2 3 2 3 2 4" xfId="16077" xr:uid="{00000000-0005-0000-0000-0000B54A0000}"/>
    <cellStyle name="Normal 2 7 2 3 2 3 3" xfId="16078" xr:uid="{00000000-0005-0000-0000-0000B64A0000}"/>
    <cellStyle name="Normal 2 7 2 3 2 3 3 2" xfId="16079" xr:uid="{00000000-0005-0000-0000-0000B74A0000}"/>
    <cellStyle name="Normal 2 7 2 3 2 3 4" xfId="16080" xr:uid="{00000000-0005-0000-0000-0000B84A0000}"/>
    <cellStyle name="Normal 2 7 2 3 2 3 4 2" xfId="16081" xr:uid="{00000000-0005-0000-0000-0000B94A0000}"/>
    <cellStyle name="Normal 2 7 2 3 2 3 5" xfId="16082" xr:uid="{00000000-0005-0000-0000-0000BA4A0000}"/>
    <cellStyle name="Normal 2 7 2 3 2 4" xfId="16083" xr:uid="{00000000-0005-0000-0000-0000BB4A0000}"/>
    <cellStyle name="Normal 2 7 2 3 2 4 2" xfId="16084" xr:uid="{00000000-0005-0000-0000-0000BC4A0000}"/>
    <cellStyle name="Normal 2 7 2 3 2 4 2 2" xfId="16085" xr:uid="{00000000-0005-0000-0000-0000BD4A0000}"/>
    <cellStyle name="Normal 2 7 2 3 2 4 3" xfId="16086" xr:uid="{00000000-0005-0000-0000-0000BE4A0000}"/>
    <cellStyle name="Normal 2 7 2 3 2 4 3 2" xfId="16087" xr:uid="{00000000-0005-0000-0000-0000BF4A0000}"/>
    <cellStyle name="Normal 2 7 2 3 2 4 4" xfId="16088" xr:uid="{00000000-0005-0000-0000-0000C04A0000}"/>
    <cellStyle name="Normal 2 7 2 3 2 5" xfId="16089" xr:uid="{00000000-0005-0000-0000-0000C14A0000}"/>
    <cellStyle name="Normal 2 7 2 3 2 5 2" xfId="16090" xr:uid="{00000000-0005-0000-0000-0000C24A0000}"/>
    <cellStyle name="Normal 2 7 2 3 2 6" xfId="16091" xr:uid="{00000000-0005-0000-0000-0000C34A0000}"/>
    <cellStyle name="Normal 2 7 2 3 2 6 2" xfId="16092" xr:uid="{00000000-0005-0000-0000-0000C44A0000}"/>
    <cellStyle name="Normal 2 7 2 3 2 7" xfId="16093" xr:uid="{00000000-0005-0000-0000-0000C54A0000}"/>
    <cellStyle name="Normal 2 7 2 3 3" xfId="16094" xr:uid="{00000000-0005-0000-0000-0000C64A0000}"/>
    <cellStyle name="Normal 2 7 2 3 3 2" xfId="16095" xr:uid="{00000000-0005-0000-0000-0000C74A0000}"/>
    <cellStyle name="Normal 2 7 2 3 3 2 2" xfId="16096" xr:uid="{00000000-0005-0000-0000-0000C84A0000}"/>
    <cellStyle name="Normal 2 7 2 3 3 2 2 2" xfId="16097" xr:uid="{00000000-0005-0000-0000-0000C94A0000}"/>
    <cellStyle name="Normal 2 7 2 3 3 2 2 2 2" xfId="16098" xr:uid="{00000000-0005-0000-0000-0000CA4A0000}"/>
    <cellStyle name="Normal 2 7 2 3 3 2 2 2 2 2" xfId="16099" xr:uid="{00000000-0005-0000-0000-0000CB4A0000}"/>
    <cellStyle name="Normal 2 7 2 3 3 2 2 2 3" xfId="16100" xr:uid="{00000000-0005-0000-0000-0000CC4A0000}"/>
    <cellStyle name="Normal 2 7 2 3 3 2 2 2 3 2" xfId="16101" xr:uid="{00000000-0005-0000-0000-0000CD4A0000}"/>
    <cellStyle name="Normal 2 7 2 3 3 2 2 2 4" xfId="16102" xr:uid="{00000000-0005-0000-0000-0000CE4A0000}"/>
    <cellStyle name="Normal 2 7 2 3 3 2 2 3" xfId="16103" xr:uid="{00000000-0005-0000-0000-0000CF4A0000}"/>
    <cellStyle name="Normal 2 7 2 3 3 2 2 3 2" xfId="16104" xr:uid="{00000000-0005-0000-0000-0000D04A0000}"/>
    <cellStyle name="Normal 2 7 2 3 3 2 2 4" xfId="16105" xr:uid="{00000000-0005-0000-0000-0000D14A0000}"/>
    <cellStyle name="Normal 2 7 2 3 3 2 2 4 2" xfId="16106" xr:uid="{00000000-0005-0000-0000-0000D24A0000}"/>
    <cellStyle name="Normal 2 7 2 3 3 2 2 5" xfId="16107" xr:uid="{00000000-0005-0000-0000-0000D34A0000}"/>
    <cellStyle name="Normal 2 7 2 3 3 2 3" xfId="16108" xr:uid="{00000000-0005-0000-0000-0000D44A0000}"/>
    <cellStyle name="Normal 2 7 2 3 3 2 3 2" xfId="16109" xr:uid="{00000000-0005-0000-0000-0000D54A0000}"/>
    <cellStyle name="Normal 2 7 2 3 3 2 3 2 2" xfId="16110" xr:uid="{00000000-0005-0000-0000-0000D64A0000}"/>
    <cellStyle name="Normal 2 7 2 3 3 2 3 3" xfId="16111" xr:uid="{00000000-0005-0000-0000-0000D74A0000}"/>
    <cellStyle name="Normal 2 7 2 3 3 2 3 3 2" xfId="16112" xr:uid="{00000000-0005-0000-0000-0000D84A0000}"/>
    <cellStyle name="Normal 2 7 2 3 3 2 3 4" xfId="16113" xr:uid="{00000000-0005-0000-0000-0000D94A0000}"/>
    <cellStyle name="Normal 2 7 2 3 3 2 4" xfId="16114" xr:uid="{00000000-0005-0000-0000-0000DA4A0000}"/>
    <cellStyle name="Normal 2 7 2 3 3 2 4 2" xfId="16115" xr:uid="{00000000-0005-0000-0000-0000DB4A0000}"/>
    <cellStyle name="Normal 2 7 2 3 3 2 5" xfId="16116" xr:uid="{00000000-0005-0000-0000-0000DC4A0000}"/>
    <cellStyle name="Normal 2 7 2 3 3 2 5 2" xfId="16117" xr:uid="{00000000-0005-0000-0000-0000DD4A0000}"/>
    <cellStyle name="Normal 2 7 2 3 3 2 6" xfId="16118" xr:uid="{00000000-0005-0000-0000-0000DE4A0000}"/>
    <cellStyle name="Normal 2 7 2 3 3 3" xfId="16119" xr:uid="{00000000-0005-0000-0000-0000DF4A0000}"/>
    <cellStyle name="Normal 2 7 2 3 3 3 2" xfId="16120" xr:uid="{00000000-0005-0000-0000-0000E04A0000}"/>
    <cellStyle name="Normal 2 7 2 3 3 3 2 2" xfId="16121" xr:uid="{00000000-0005-0000-0000-0000E14A0000}"/>
    <cellStyle name="Normal 2 7 2 3 3 3 2 2 2" xfId="16122" xr:uid="{00000000-0005-0000-0000-0000E24A0000}"/>
    <cellStyle name="Normal 2 7 2 3 3 3 2 3" xfId="16123" xr:uid="{00000000-0005-0000-0000-0000E34A0000}"/>
    <cellStyle name="Normal 2 7 2 3 3 3 2 3 2" xfId="16124" xr:uid="{00000000-0005-0000-0000-0000E44A0000}"/>
    <cellStyle name="Normal 2 7 2 3 3 3 2 4" xfId="16125" xr:uid="{00000000-0005-0000-0000-0000E54A0000}"/>
    <cellStyle name="Normal 2 7 2 3 3 3 3" xfId="16126" xr:uid="{00000000-0005-0000-0000-0000E64A0000}"/>
    <cellStyle name="Normal 2 7 2 3 3 3 3 2" xfId="16127" xr:uid="{00000000-0005-0000-0000-0000E74A0000}"/>
    <cellStyle name="Normal 2 7 2 3 3 3 4" xfId="16128" xr:uid="{00000000-0005-0000-0000-0000E84A0000}"/>
    <cellStyle name="Normal 2 7 2 3 3 3 4 2" xfId="16129" xr:uid="{00000000-0005-0000-0000-0000E94A0000}"/>
    <cellStyle name="Normal 2 7 2 3 3 3 5" xfId="16130" xr:uid="{00000000-0005-0000-0000-0000EA4A0000}"/>
    <cellStyle name="Normal 2 7 2 3 3 4" xfId="16131" xr:uid="{00000000-0005-0000-0000-0000EB4A0000}"/>
    <cellStyle name="Normal 2 7 2 3 3 4 2" xfId="16132" xr:uid="{00000000-0005-0000-0000-0000EC4A0000}"/>
    <cellStyle name="Normal 2 7 2 3 3 4 2 2" xfId="16133" xr:uid="{00000000-0005-0000-0000-0000ED4A0000}"/>
    <cellStyle name="Normal 2 7 2 3 3 4 3" xfId="16134" xr:uid="{00000000-0005-0000-0000-0000EE4A0000}"/>
    <cellStyle name="Normal 2 7 2 3 3 4 3 2" xfId="16135" xr:uid="{00000000-0005-0000-0000-0000EF4A0000}"/>
    <cellStyle name="Normal 2 7 2 3 3 4 4" xfId="16136" xr:uid="{00000000-0005-0000-0000-0000F04A0000}"/>
    <cellStyle name="Normal 2 7 2 3 3 5" xfId="16137" xr:uid="{00000000-0005-0000-0000-0000F14A0000}"/>
    <cellStyle name="Normal 2 7 2 3 3 5 2" xfId="16138" xr:uid="{00000000-0005-0000-0000-0000F24A0000}"/>
    <cellStyle name="Normal 2 7 2 3 3 6" xfId="16139" xr:uid="{00000000-0005-0000-0000-0000F34A0000}"/>
    <cellStyle name="Normal 2 7 2 3 3 6 2" xfId="16140" xr:uid="{00000000-0005-0000-0000-0000F44A0000}"/>
    <cellStyle name="Normal 2 7 2 3 3 7" xfId="16141" xr:uid="{00000000-0005-0000-0000-0000F54A0000}"/>
    <cellStyle name="Normal 2 7 2 3 4" xfId="16142" xr:uid="{00000000-0005-0000-0000-0000F64A0000}"/>
    <cellStyle name="Normal 2 7 2 3 4 2" xfId="16143" xr:uid="{00000000-0005-0000-0000-0000F74A0000}"/>
    <cellStyle name="Normal 2 7 2 3 4 2 2" xfId="16144" xr:uid="{00000000-0005-0000-0000-0000F84A0000}"/>
    <cellStyle name="Normal 2 7 2 3 4 2 2 2" xfId="16145" xr:uid="{00000000-0005-0000-0000-0000F94A0000}"/>
    <cellStyle name="Normal 2 7 2 3 4 2 2 2 2" xfId="16146" xr:uid="{00000000-0005-0000-0000-0000FA4A0000}"/>
    <cellStyle name="Normal 2 7 2 3 4 2 2 3" xfId="16147" xr:uid="{00000000-0005-0000-0000-0000FB4A0000}"/>
    <cellStyle name="Normal 2 7 2 3 4 2 2 3 2" xfId="16148" xr:uid="{00000000-0005-0000-0000-0000FC4A0000}"/>
    <cellStyle name="Normal 2 7 2 3 4 2 2 4" xfId="16149" xr:uid="{00000000-0005-0000-0000-0000FD4A0000}"/>
    <cellStyle name="Normal 2 7 2 3 4 2 3" xfId="16150" xr:uid="{00000000-0005-0000-0000-0000FE4A0000}"/>
    <cellStyle name="Normal 2 7 2 3 4 2 3 2" xfId="16151" xr:uid="{00000000-0005-0000-0000-0000FF4A0000}"/>
    <cellStyle name="Normal 2 7 2 3 4 2 4" xfId="16152" xr:uid="{00000000-0005-0000-0000-0000004B0000}"/>
    <cellStyle name="Normal 2 7 2 3 4 2 4 2" xfId="16153" xr:uid="{00000000-0005-0000-0000-0000014B0000}"/>
    <cellStyle name="Normal 2 7 2 3 4 2 5" xfId="16154" xr:uid="{00000000-0005-0000-0000-0000024B0000}"/>
    <cellStyle name="Normal 2 7 2 3 4 3" xfId="16155" xr:uid="{00000000-0005-0000-0000-0000034B0000}"/>
    <cellStyle name="Normal 2 7 2 3 4 3 2" xfId="16156" xr:uid="{00000000-0005-0000-0000-0000044B0000}"/>
    <cellStyle name="Normal 2 7 2 3 4 3 2 2" xfId="16157" xr:uid="{00000000-0005-0000-0000-0000054B0000}"/>
    <cellStyle name="Normal 2 7 2 3 4 3 3" xfId="16158" xr:uid="{00000000-0005-0000-0000-0000064B0000}"/>
    <cellStyle name="Normal 2 7 2 3 4 3 3 2" xfId="16159" xr:uid="{00000000-0005-0000-0000-0000074B0000}"/>
    <cellStyle name="Normal 2 7 2 3 4 3 4" xfId="16160" xr:uid="{00000000-0005-0000-0000-0000084B0000}"/>
    <cellStyle name="Normal 2 7 2 3 4 4" xfId="16161" xr:uid="{00000000-0005-0000-0000-0000094B0000}"/>
    <cellStyle name="Normal 2 7 2 3 4 4 2" xfId="16162" xr:uid="{00000000-0005-0000-0000-00000A4B0000}"/>
    <cellStyle name="Normal 2 7 2 3 4 5" xfId="16163" xr:uid="{00000000-0005-0000-0000-00000B4B0000}"/>
    <cellStyle name="Normal 2 7 2 3 4 5 2" xfId="16164" xr:uid="{00000000-0005-0000-0000-00000C4B0000}"/>
    <cellStyle name="Normal 2 7 2 3 4 6" xfId="16165" xr:uid="{00000000-0005-0000-0000-00000D4B0000}"/>
    <cellStyle name="Normal 2 7 2 3 5" xfId="16166" xr:uid="{00000000-0005-0000-0000-00000E4B0000}"/>
    <cellStyle name="Normal 2 7 2 3 5 2" xfId="16167" xr:uid="{00000000-0005-0000-0000-00000F4B0000}"/>
    <cellStyle name="Normal 2 7 2 3 5 2 2" xfId="16168" xr:uid="{00000000-0005-0000-0000-0000104B0000}"/>
    <cellStyle name="Normal 2 7 2 3 5 2 2 2" xfId="16169" xr:uid="{00000000-0005-0000-0000-0000114B0000}"/>
    <cellStyle name="Normal 2 7 2 3 5 2 3" xfId="16170" xr:uid="{00000000-0005-0000-0000-0000124B0000}"/>
    <cellStyle name="Normal 2 7 2 3 5 2 3 2" xfId="16171" xr:uid="{00000000-0005-0000-0000-0000134B0000}"/>
    <cellStyle name="Normal 2 7 2 3 5 2 4" xfId="16172" xr:uid="{00000000-0005-0000-0000-0000144B0000}"/>
    <cellStyle name="Normal 2 7 2 3 5 3" xfId="16173" xr:uid="{00000000-0005-0000-0000-0000154B0000}"/>
    <cellStyle name="Normal 2 7 2 3 5 3 2" xfId="16174" xr:uid="{00000000-0005-0000-0000-0000164B0000}"/>
    <cellStyle name="Normal 2 7 2 3 5 4" xfId="16175" xr:uid="{00000000-0005-0000-0000-0000174B0000}"/>
    <cellStyle name="Normal 2 7 2 3 5 4 2" xfId="16176" xr:uid="{00000000-0005-0000-0000-0000184B0000}"/>
    <cellStyle name="Normal 2 7 2 3 5 5" xfId="16177" xr:uid="{00000000-0005-0000-0000-0000194B0000}"/>
    <cellStyle name="Normal 2 7 2 3 6" xfId="16178" xr:uid="{00000000-0005-0000-0000-00001A4B0000}"/>
    <cellStyle name="Normal 2 7 2 3 6 2" xfId="16179" xr:uid="{00000000-0005-0000-0000-00001B4B0000}"/>
    <cellStyle name="Normal 2 7 2 3 6 2 2" xfId="16180" xr:uid="{00000000-0005-0000-0000-00001C4B0000}"/>
    <cellStyle name="Normal 2 7 2 3 6 3" xfId="16181" xr:uid="{00000000-0005-0000-0000-00001D4B0000}"/>
    <cellStyle name="Normal 2 7 2 3 6 3 2" xfId="16182" xr:uid="{00000000-0005-0000-0000-00001E4B0000}"/>
    <cellStyle name="Normal 2 7 2 3 6 4" xfId="16183" xr:uid="{00000000-0005-0000-0000-00001F4B0000}"/>
    <cellStyle name="Normal 2 7 2 3 7" xfId="16184" xr:uid="{00000000-0005-0000-0000-0000204B0000}"/>
    <cellStyle name="Normal 2 7 2 3 7 2" xfId="16185" xr:uid="{00000000-0005-0000-0000-0000214B0000}"/>
    <cellStyle name="Normal 2 7 2 3 8" xfId="16186" xr:uid="{00000000-0005-0000-0000-0000224B0000}"/>
    <cellStyle name="Normal 2 7 2 3 8 2" xfId="16187" xr:uid="{00000000-0005-0000-0000-0000234B0000}"/>
    <cellStyle name="Normal 2 7 2 3 9" xfId="16188" xr:uid="{00000000-0005-0000-0000-0000244B0000}"/>
    <cellStyle name="Normal 2 7 2 4" xfId="4536" xr:uid="{00000000-0005-0000-0000-0000254B0000}"/>
    <cellStyle name="Normal 2 7 2 4 2" xfId="16189" xr:uid="{00000000-0005-0000-0000-0000264B0000}"/>
    <cellStyle name="Normal 2 7 2 4 2 2" xfId="16190" xr:uid="{00000000-0005-0000-0000-0000274B0000}"/>
    <cellStyle name="Normal 2 7 2 4 2 2 2" xfId="16191" xr:uid="{00000000-0005-0000-0000-0000284B0000}"/>
    <cellStyle name="Normal 2 7 2 4 2 2 2 2" xfId="16192" xr:uid="{00000000-0005-0000-0000-0000294B0000}"/>
    <cellStyle name="Normal 2 7 2 4 2 2 2 2 2" xfId="16193" xr:uid="{00000000-0005-0000-0000-00002A4B0000}"/>
    <cellStyle name="Normal 2 7 2 4 2 2 2 3" xfId="16194" xr:uid="{00000000-0005-0000-0000-00002B4B0000}"/>
    <cellStyle name="Normal 2 7 2 4 2 2 2 3 2" xfId="16195" xr:uid="{00000000-0005-0000-0000-00002C4B0000}"/>
    <cellStyle name="Normal 2 7 2 4 2 2 2 4" xfId="16196" xr:uid="{00000000-0005-0000-0000-00002D4B0000}"/>
    <cellStyle name="Normal 2 7 2 4 2 2 3" xfId="16197" xr:uid="{00000000-0005-0000-0000-00002E4B0000}"/>
    <cellStyle name="Normal 2 7 2 4 2 2 3 2" xfId="16198" xr:uid="{00000000-0005-0000-0000-00002F4B0000}"/>
    <cellStyle name="Normal 2 7 2 4 2 2 4" xfId="16199" xr:uid="{00000000-0005-0000-0000-0000304B0000}"/>
    <cellStyle name="Normal 2 7 2 4 2 2 4 2" xfId="16200" xr:uid="{00000000-0005-0000-0000-0000314B0000}"/>
    <cellStyle name="Normal 2 7 2 4 2 2 5" xfId="16201" xr:uid="{00000000-0005-0000-0000-0000324B0000}"/>
    <cellStyle name="Normal 2 7 2 4 2 3" xfId="16202" xr:uid="{00000000-0005-0000-0000-0000334B0000}"/>
    <cellStyle name="Normal 2 7 2 4 2 3 2" xfId="16203" xr:uid="{00000000-0005-0000-0000-0000344B0000}"/>
    <cellStyle name="Normal 2 7 2 4 2 3 2 2" xfId="16204" xr:uid="{00000000-0005-0000-0000-0000354B0000}"/>
    <cellStyle name="Normal 2 7 2 4 2 3 3" xfId="16205" xr:uid="{00000000-0005-0000-0000-0000364B0000}"/>
    <cellStyle name="Normal 2 7 2 4 2 3 3 2" xfId="16206" xr:uid="{00000000-0005-0000-0000-0000374B0000}"/>
    <cellStyle name="Normal 2 7 2 4 2 3 4" xfId="16207" xr:uid="{00000000-0005-0000-0000-0000384B0000}"/>
    <cellStyle name="Normal 2 7 2 4 2 4" xfId="16208" xr:uid="{00000000-0005-0000-0000-0000394B0000}"/>
    <cellStyle name="Normal 2 7 2 4 2 4 2" xfId="16209" xr:uid="{00000000-0005-0000-0000-00003A4B0000}"/>
    <cellStyle name="Normal 2 7 2 4 2 5" xfId="16210" xr:uid="{00000000-0005-0000-0000-00003B4B0000}"/>
    <cellStyle name="Normal 2 7 2 4 2 5 2" xfId="16211" xr:uid="{00000000-0005-0000-0000-00003C4B0000}"/>
    <cellStyle name="Normal 2 7 2 4 2 6" xfId="16212" xr:uid="{00000000-0005-0000-0000-00003D4B0000}"/>
    <cellStyle name="Normal 2 7 2 4 3" xfId="16213" xr:uid="{00000000-0005-0000-0000-00003E4B0000}"/>
    <cellStyle name="Normal 2 7 2 4 3 2" xfId="16214" xr:uid="{00000000-0005-0000-0000-00003F4B0000}"/>
    <cellStyle name="Normal 2 7 2 4 3 2 2" xfId="16215" xr:uid="{00000000-0005-0000-0000-0000404B0000}"/>
    <cellStyle name="Normal 2 7 2 4 3 2 2 2" xfId="16216" xr:uid="{00000000-0005-0000-0000-0000414B0000}"/>
    <cellStyle name="Normal 2 7 2 4 3 2 3" xfId="16217" xr:uid="{00000000-0005-0000-0000-0000424B0000}"/>
    <cellStyle name="Normal 2 7 2 4 3 2 3 2" xfId="16218" xr:uid="{00000000-0005-0000-0000-0000434B0000}"/>
    <cellStyle name="Normal 2 7 2 4 3 2 4" xfId="16219" xr:uid="{00000000-0005-0000-0000-0000444B0000}"/>
    <cellStyle name="Normal 2 7 2 4 3 3" xfId="16220" xr:uid="{00000000-0005-0000-0000-0000454B0000}"/>
    <cellStyle name="Normal 2 7 2 4 3 3 2" xfId="16221" xr:uid="{00000000-0005-0000-0000-0000464B0000}"/>
    <cellStyle name="Normal 2 7 2 4 3 4" xfId="16222" xr:uid="{00000000-0005-0000-0000-0000474B0000}"/>
    <cellStyle name="Normal 2 7 2 4 3 4 2" xfId="16223" xr:uid="{00000000-0005-0000-0000-0000484B0000}"/>
    <cellStyle name="Normal 2 7 2 4 3 5" xfId="16224" xr:uid="{00000000-0005-0000-0000-0000494B0000}"/>
    <cellStyle name="Normal 2 7 2 4 4" xfId="16225" xr:uid="{00000000-0005-0000-0000-00004A4B0000}"/>
    <cellStyle name="Normal 2 7 2 4 4 2" xfId="16226" xr:uid="{00000000-0005-0000-0000-00004B4B0000}"/>
    <cellStyle name="Normal 2 7 2 4 4 2 2" xfId="16227" xr:uid="{00000000-0005-0000-0000-00004C4B0000}"/>
    <cellStyle name="Normal 2 7 2 4 4 3" xfId="16228" xr:uid="{00000000-0005-0000-0000-00004D4B0000}"/>
    <cellStyle name="Normal 2 7 2 4 4 3 2" xfId="16229" xr:uid="{00000000-0005-0000-0000-00004E4B0000}"/>
    <cellStyle name="Normal 2 7 2 4 4 4" xfId="16230" xr:uid="{00000000-0005-0000-0000-00004F4B0000}"/>
    <cellStyle name="Normal 2 7 2 4 5" xfId="16231" xr:uid="{00000000-0005-0000-0000-0000504B0000}"/>
    <cellStyle name="Normal 2 7 2 4 5 2" xfId="16232" xr:uid="{00000000-0005-0000-0000-0000514B0000}"/>
    <cellStyle name="Normal 2 7 2 4 6" xfId="16233" xr:uid="{00000000-0005-0000-0000-0000524B0000}"/>
    <cellStyle name="Normal 2 7 2 4 6 2" xfId="16234" xr:uid="{00000000-0005-0000-0000-0000534B0000}"/>
    <cellStyle name="Normal 2 7 2 4 7" xfId="16235" xr:uid="{00000000-0005-0000-0000-0000544B0000}"/>
    <cellStyle name="Normal 2 7 2 5" xfId="16236" xr:uid="{00000000-0005-0000-0000-0000554B0000}"/>
    <cellStyle name="Normal 2 7 2 5 2" xfId="16237" xr:uid="{00000000-0005-0000-0000-0000564B0000}"/>
    <cellStyle name="Normal 2 7 2 5 2 2" xfId="16238" xr:uid="{00000000-0005-0000-0000-0000574B0000}"/>
    <cellStyle name="Normal 2 7 2 5 2 2 2" xfId="16239" xr:uid="{00000000-0005-0000-0000-0000584B0000}"/>
    <cellStyle name="Normal 2 7 2 5 2 2 2 2" xfId="16240" xr:uid="{00000000-0005-0000-0000-0000594B0000}"/>
    <cellStyle name="Normal 2 7 2 5 2 2 2 2 2" xfId="16241" xr:uid="{00000000-0005-0000-0000-00005A4B0000}"/>
    <cellStyle name="Normal 2 7 2 5 2 2 2 3" xfId="16242" xr:uid="{00000000-0005-0000-0000-00005B4B0000}"/>
    <cellStyle name="Normal 2 7 2 5 2 2 2 3 2" xfId="16243" xr:uid="{00000000-0005-0000-0000-00005C4B0000}"/>
    <cellStyle name="Normal 2 7 2 5 2 2 2 4" xfId="16244" xr:uid="{00000000-0005-0000-0000-00005D4B0000}"/>
    <cellStyle name="Normal 2 7 2 5 2 2 3" xfId="16245" xr:uid="{00000000-0005-0000-0000-00005E4B0000}"/>
    <cellStyle name="Normal 2 7 2 5 2 2 3 2" xfId="16246" xr:uid="{00000000-0005-0000-0000-00005F4B0000}"/>
    <cellStyle name="Normal 2 7 2 5 2 2 4" xfId="16247" xr:uid="{00000000-0005-0000-0000-0000604B0000}"/>
    <cellStyle name="Normal 2 7 2 5 2 2 4 2" xfId="16248" xr:uid="{00000000-0005-0000-0000-0000614B0000}"/>
    <cellStyle name="Normal 2 7 2 5 2 2 5" xfId="16249" xr:uid="{00000000-0005-0000-0000-0000624B0000}"/>
    <cellStyle name="Normal 2 7 2 5 2 3" xfId="16250" xr:uid="{00000000-0005-0000-0000-0000634B0000}"/>
    <cellStyle name="Normal 2 7 2 5 2 3 2" xfId="16251" xr:uid="{00000000-0005-0000-0000-0000644B0000}"/>
    <cellStyle name="Normal 2 7 2 5 2 3 2 2" xfId="16252" xr:uid="{00000000-0005-0000-0000-0000654B0000}"/>
    <cellStyle name="Normal 2 7 2 5 2 3 3" xfId="16253" xr:uid="{00000000-0005-0000-0000-0000664B0000}"/>
    <cellStyle name="Normal 2 7 2 5 2 3 3 2" xfId="16254" xr:uid="{00000000-0005-0000-0000-0000674B0000}"/>
    <cellStyle name="Normal 2 7 2 5 2 3 4" xfId="16255" xr:uid="{00000000-0005-0000-0000-0000684B0000}"/>
    <cellStyle name="Normal 2 7 2 5 2 4" xfId="16256" xr:uid="{00000000-0005-0000-0000-0000694B0000}"/>
    <cellStyle name="Normal 2 7 2 5 2 4 2" xfId="16257" xr:uid="{00000000-0005-0000-0000-00006A4B0000}"/>
    <cellStyle name="Normal 2 7 2 5 2 5" xfId="16258" xr:uid="{00000000-0005-0000-0000-00006B4B0000}"/>
    <cellStyle name="Normal 2 7 2 5 2 5 2" xfId="16259" xr:uid="{00000000-0005-0000-0000-00006C4B0000}"/>
    <cellStyle name="Normal 2 7 2 5 2 6" xfId="16260" xr:uid="{00000000-0005-0000-0000-00006D4B0000}"/>
    <cellStyle name="Normal 2 7 2 5 3" xfId="16261" xr:uid="{00000000-0005-0000-0000-00006E4B0000}"/>
    <cellStyle name="Normal 2 7 2 5 3 2" xfId="16262" xr:uid="{00000000-0005-0000-0000-00006F4B0000}"/>
    <cellStyle name="Normal 2 7 2 5 3 2 2" xfId="16263" xr:uid="{00000000-0005-0000-0000-0000704B0000}"/>
    <cellStyle name="Normal 2 7 2 5 3 2 2 2" xfId="16264" xr:uid="{00000000-0005-0000-0000-0000714B0000}"/>
    <cellStyle name="Normal 2 7 2 5 3 2 3" xfId="16265" xr:uid="{00000000-0005-0000-0000-0000724B0000}"/>
    <cellStyle name="Normal 2 7 2 5 3 2 3 2" xfId="16266" xr:uid="{00000000-0005-0000-0000-0000734B0000}"/>
    <cellStyle name="Normal 2 7 2 5 3 2 4" xfId="16267" xr:uid="{00000000-0005-0000-0000-0000744B0000}"/>
    <cellStyle name="Normal 2 7 2 5 3 3" xfId="16268" xr:uid="{00000000-0005-0000-0000-0000754B0000}"/>
    <cellStyle name="Normal 2 7 2 5 3 3 2" xfId="16269" xr:uid="{00000000-0005-0000-0000-0000764B0000}"/>
    <cellStyle name="Normal 2 7 2 5 3 4" xfId="16270" xr:uid="{00000000-0005-0000-0000-0000774B0000}"/>
    <cellStyle name="Normal 2 7 2 5 3 4 2" xfId="16271" xr:uid="{00000000-0005-0000-0000-0000784B0000}"/>
    <cellStyle name="Normal 2 7 2 5 3 5" xfId="16272" xr:uid="{00000000-0005-0000-0000-0000794B0000}"/>
    <cellStyle name="Normal 2 7 2 5 4" xfId="16273" xr:uid="{00000000-0005-0000-0000-00007A4B0000}"/>
    <cellStyle name="Normal 2 7 2 5 4 2" xfId="16274" xr:uid="{00000000-0005-0000-0000-00007B4B0000}"/>
    <cellStyle name="Normal 2 7 2 5 4 2 2" xfId="16275" xr:uid="{00000000-0005-0000-0000-00007C4B0000}"/>
    <cellStyle name="Normal 2 7 2 5 4 3" xfId="16276" xr:uid="{00000000-0005-0000-0000-00007D4B0000}"/>
    <cellStyle name="Normal 2 7 2 5 4 3 2" xfId="16277" xr:uid="{00000000-0005-0000-0000-00007E4B0000}"/>
    <cellStyle name="Normal 2 7 2 5 4 4" xfId="16278" xr:uid="{00000000-0005-0000-0000-00007F4B0000}"/>
    <cellStyle name="Normal 2 7 2 5 5" xfId="16279" xr:uid="{00000000-0005-0000-0000-0000804B0000}"/>
    <cellStyle name="Normal 2 7 2 5 5 2" xfId="16280" xr:uid="{00000000-0005-0000-0000-0000814B0000}"/>
    <cellStyle name="Normal 2 7 2 5 6" xfId="16281" xr:uid="{00000000-0005-0000-0000-0000824B0000}"/>
    <cellStyle name="Normal 2 7 2 5 6 2" xfId="16282" xr:uid="{00000000-0005-0000-0000-0000834B0000}"/>
    <cellStyle name="Normal 2 7 2 5 7" xfId="16283" xr:uid="{00000000-0005-0000-0000-0000844B0000}"/>
    <cellStyle name="Normal 2 7 2 6" xfId="16284" xr:uid="{00000000-0005-0000-0000-0000854B0000}"/>
    <cellStyle name="Normal 2 7 2 6 2" xfId="16285" xr:uid="{00000000-0005-0000-0000-0000864B0000}"/>
    <cellStyle name="Normal 2 7 2 6 2 2" xfId="16286" xr:uid="{00000000-0005-0000-0000-0000874B0000}"/>
    <cellStyle name="Normal 2 7 2 6 2 2 2" xfId="16287" xr:uid="{00000000-0005-0000-0000-0000884B0000}"/>
    <cellStyle name="Normal 2 7 2 6 2 2 2 2" xfId="16288" xr:uid="{00000000-0005-0000-0000-0000894B0000}"/>
    <cellStyle name="Normal 2 7 2 6 2 2 3" xfId="16289" xr:uid="{00000000-0005-0000-0000-00008A4B0000}"/>
    <cellStyle name="Normal 2 7 2 6 2 2 3 2" xfId="16290" xr:uid="{00000000-0005-0000-0000-00008B4B0000}"/>
    <cellStyle name="Normal 2 7 2 6 2 2 4" xfId="16291" xr:uid="{00000000-0005-0000-0000-00008C4B0000}"/>
    <cellStyle name="Normal 2 7 2 6 2 3" xfId="16292" xr:uid="{00000000-0005-0000-0000-00008D4B0000}"/>
    <cellStyle name="Normal 2 7 2 6 2 3 2" xfId="16293" xr:uid="{00000000-0005-0000-0000-00008E4B0000}"/>
    <cellStyle name="Normal 2 7 2 6 2 4" xfId="16294" xr:uid="{00000000-0005-0000-0000-00008F4B0000}"/>
    <cellStyle name="Normal 2 7 2 6 2 4 2" xfId="16295" xr:uid="{00000000-0005-0000-0000-0000904B0000}"/>
    <cellStyle name="Normal 2 7 2 6 2 5" xfId="16296" xr:uid="{00000000-0005-0000-0000-0000914B0000}"/>
    <cellStyle name="Normal 2 7 2 6 3" xfId="16297" xr:uid="{00000000-0005-0000-0000-0000924B0000}"/>
    <cellStyle name="Normal 2 7 2 6 3 2" xfId="16298" xr:uid="{00000000-0005-0000-0000-0000934B0000}"/>
    <cellStyle name="Normal 2 7 2 6 3 2 2" xfId="16299" xr:uid="{00000000-0005-0000-0000-0000944B0000}"/>
    <cellStyle name="Normal 2 7 2 6 3 3" xfId="16300" xr:uid="{00000000-0005-0000-0000-0000954B0000}"/>
    <cellStyle name="Normal 2 7 2 6 3 3 2" xfId="16301" xr:uid="{00000000-0005-0000-0000-0000964B0000}"/>
    <cellStyle name="Normal 2 7 2 6 3 4" xfId="16302" xr:uid="{00000000-0005-0000-0000-0000974B0000}"/>
    <cellStyle name="Normal 2 7 2 6 4" xfId="16303" xr:uid="{00000000-0005-0000-0000-0000984B0000}"/>
    <cellStyle name="Normal 2 7 2 6 4 2" xfId="16304" xr:uid="{00000000-0005-0000-0000-0000994B0000}"/>
    <cellStyle name="Normal 2 7 2 6 5" xfId="16305" xr:uid="{00000000-0005-0000-0000-00009A4B0000}"/>
    <cellStyle name="Normal 2 7 2 6 5 2" xfId="16306" xr:uid="{00000000-0005-0000-0000-00009B4B0000}"/>
    <cellStyle name="Normal 2 7 2 6 6" xfId="16307" xr:uid="{00000000-0005-0000-0000-00009C4B0000}"/>
    <cellStyle name="Normal 2 7 2 7" xfId="16308" xr:uid="{00000000-0005-0000-0000-00009D4B0000}"/>
    <cellStyle name="Normal 2 7 2 7 2" xfId="16309" xr:uid="{00000000-0005-0000-0000-00009E4B0000}"/>
    <cellStyle name="Normal 2 7 2 7 2 2" xfId="16310" xr:uid="{00000000-0005-0000-0000-00009F4B0000}"/>
    <cellStyle name="Normal 2 7 2 7 2 2 2" xfId="16311" xr:uid="{00000000-0005-0000-0000-0000A04B0000}"/>
    <cellStyle name="Normal 2 7 2 7 2 3" xfId="16312" xr:uid="{00000000-0005-0000-0000-0000A14B0000}"/>
    <cellStyle name="Normal 2 7 2 7 2 3 2" xfId="16313" xr:uid="{00000000-0005-0000-0000-0000A24B0000}"/>
    <cellStyle name="Normal 2 7 2 7 2 4" xfId="16314" xr:uid="{00000000-0005-0000-0000-0000A34B0000}"/>
    <cellStyle name="Normal 2 7 2 7 3" xfId="16315" xr:uid="{00000000-0005-0000-0000-0000A44B0000}"/>
    <cellStyle name="Normal 2 7 2 7 3 2" xfId="16316" xr:uid="{00000000-0005-0000-0000-0000A54B0000}"/>
    <cellStyle name="Normal 2 7 2 7 4" xfId="16317" xr:uid="{00000000-0005-0000-0000-0000A64B0000}"/>
    <cellStyle name="Normal 2 7 2 7 4 2" xfId="16318" xr:uid="{00000000-0005-0000-0000-0000A74B0000}"/>
    <cellStyle name="Normal 2 7 2 7 5" xfId="16319" xr:uid="{00000000-0005-0000-0000-0000A84B0000}"/>
    <cellStyle name="Normal 2 7 2 8" xfId="16320" xr:uid="{00000000-0005-0000-0000-0000A94B0000}"/>
    <cellStyle name="Normal 2 7 2 8 2" xfId="16321" xr:uid="{00000000-0005-0000-0000-0000AA4B0000}"/>
    <cellStyle name="Normal 2 7 2 8 2 2" xfId="16322" xr:uid="{00000000-0005-0000-0000-0000AB4B0000}"/>
    <cellStyle name="Normal 2 7 2 8 3" xfId="16323" xr:uid="{00000000-0005-0000-0000-0000AC4B0000}"/>
    <cellStyle name="Normal 2 7 2 8 3 2" xfId="16324" xr:uid="{00000000-0005-0000-0000-0000AD4B0000}"/>
    <cellStyle name="Normal 2 7 2 8 4" xfId="16325" xr:uid="{00000000-0005-0000-0000-0000AE4B0000}"/>
    <cellStyle name="Normal 2 7 2 9" xfId="16326" xr:uid="{00000000-0005-0000-0000-0000AF4B0000}"/>
    <cellStyle name="Normal 2 7 2 9 2" xfId="16327" xr:uid="{00000000-0005-0000-0000-0000B04B0000}"/>
    <cellStyle name="Normal 2 7 20" xfId="54875" xr:uid="{00000000-0005-0000-0000-0000B14B0000}"/>
    <cellStyle name="Normal 2 7 21" xfId="54876" xr:uid="{00000000-0005-0000-0000-0000B24B0000}"/>
    <cellStyle name="Normal 2 7 22" xfId="54877" xr:uid="{00000000-0005-0000-0000-0000B34B0000}"/>
    <cellStyle name="Normal 2 7 23" xfId="54878" xr:uid="{00000000-0005-0000-0000-0000B44B0000}"/>
    <cellStyle name="Normal 2 7 24" xfId="54879" xr:uid="{00000000-0005-0000-0000-0000B54B0000}"/>
    <cellStyle name="Normal 2 7 25" xfId="54880" xr:uid="{00000000-0005-0000-0000-0000B64B0000}"/>
    <cellStyle name="Normal 2 7 26" xfId="54881" xr:uid="{00000000-0005-0000-0000-0000B74B0000}"/>
    <cellStyle name="Normal 2 7 27" xfId="54882" xr:uid="{00000000-0005-0000-0000-0000B84B0000}"/>
    <cellStyle name="Normal 2 7 28" xfId="54883" xr:uid="{00000000-0005-0000-0000-0000B94B0000}"/>
    <cellStyle name="Normal 2 7 29" xfId="54884" xr:uid="{00000000-0005-0000-0000-0000BA4B0000}"/>
    <cellStyle name="Normal 2 7 3" xfId="4537" xr:uid="{00000000-0005-0000-0000-0000BB4B0000}"/>
    <cellStyle name="Normal 2 7 3 2" xfId="16328" xr:uid="{00000000-0005-0000-0000-0000BC4B0000}"/>
    <cellStyle name="Normal 2 7 30" xfId="54885" xr:uid="{00000000-0005-0000-0000-0000BD4B0000}"/>
    <cellStyle name="Normal 2 7 31" xfId="54886" xr:uid="{00000000-0005-0000-0000-0000BE4B0000}"/>
    <cellStyle name="Normal 2 7 32" xfId="54887" xr:uid="{00000000-0005-0000-0000-0000BF4B0000}"/>
    <cellStyle name="Normal 2 7 33" xfId="54888" xr:uid="{00000000-0005-0000-0000-0000C04B0000}"/>
    <cellStyle name="Normal 2 7 34" xfId="54889" xr:uid="{00000000-0005-0000-0000-0000C14B0000}"/>
    <cellStyle name="Normal 2 7 35" xfId="54890" xr:uid="{00000000-0005-0000-0000-0000C24B0000}"/>
    <cellStyle name="Normal 2 7 36" xfId="54891" xr:uid="{00000000-0005-0000-0000-0000C34B0000}"/>
    <cellStyle name="Normal 2 7 37" xfId="54892" xr:uid="{00000000-0005-0000-0000-0000C44B0000}"/>
    <cellStyle name="Normal 2 7 38" xfId="54893" xr:uid="{00000000-0005-0000-0000-0000C54B0000}"/>
    <cellStyle name="Normal 2 7 39" xfId="54894" xr:uid="{00000000-0005-0000-0000-0000C64B0000}"/>
    <cellStyle name="Normal 2 7 4" xfId="4538" xr:uid="{00000000-0005-0000-0000-0000C74B0000}"/>
    <cellStyle name="Normal 2 7 4 2" xfId="4539" xr:uid="{00000000-0005-0000-0000-0000C84B0000}"/>
    <cellStyle name="Normal 2 7 4 2 2" xfId="4540" xr:uid="{00000000-0005-0000-0000-0000C94B0000}"/>
    <cellStyle name="Normal 2 7 4 3" xfId="4541" xr:uid="{00000000-0005-0000-0000-0000CA4B0000}"/>
    <cellStyle name="Normal 2 7 40" xfId="54895" xr:uid="{00000000-0005-0000-0000-0000CB4B0000}"/>
    <cellStyle name="Normal 2 7 41" xfId="54896" xr:uid="{00000000-0005-0000-0000-0000CC4B0000}"/>
    <cellStyle name="Normal 2 7 42" xfId="54897" xr:uid="{00000000-0005-0000-0000-0000CD4B0000}"/>
    <cellStyle name="Normal 2 7 43" xfId="54898" xr:uid="{00000000-0005-0000-0000-0000CE4B0000}"/>
    <cellStyle name="Normal 2 7 44" xfId="54899" xr:uid="{00000000-0005-0000-0000-0000CF4B0000}"/>
    <cellStyle name="Normal 2 7 45" xfId="54900" xr:uid="{00000000-0005-0000-0000-0000D04B0000}"/>
    <cellStyle name="Normal 2 7 46" xfId="54901" xr:uid="{00000000-0005-0000-0000-0000D14B0000}"/>
    <cellStyle name="Normal 2 7 47" xfId="54902" xr:uid="{00000000-0005-0000-0000-0000D24B0000}"/>
    <cellStyle name="Normal 2 7 48" xfId="54903" xr:uid="{00000000-0005-0000-0000-0000D34B0000}"/>
    <cellStyle name="Normal 2 7 49" xfId="54904" xr:uid="{00000000-0005-0000-0000-0000D44B0000}"/>
    <cellStyle name="Normal 2 7 5" xfId="4542" xr:uid="{00000000-0005-0000-0000-0000D54B0000}"/>
    <cellStyle name="Normal 2 7 50" xfId="54905" xr:uid="{00000000-0005-0000-0000-0000D64B0000}"/>
    <cellStyle name="Normal 2 7 51" xfId="4531" xr:uid="{00000000-0005-0000-0000-0000D74B0000}"/>
    <cellStyle name="Normal 2 7 6" xfId="4543" xr:uid="{00000000-0005-0000-0000-0000D84B0000}"/>
    <cellStyle name="Normal 2 7 6 2" xfId="4544" xr:uid="{00000000-0005-0000-0000-0000D94B0000}"/>
    <cellStyle name="Normal 2 7 6 2 2" xfId="4545" xr:uid="{00000000-0005-0000-0000-0000DA4B0000}"/>
    <cellStyle name="Normal 2 7 6 3" xfId="4546" xr:uid="{00000000-0005-0000-0000-0000DB4B0000}"/>
    <cellStyle name="Normal 2 7 7" xfId="54906" xr:uid="{00000000-0005-0000-0000-0000DC4B0000}"/>
    <cellStyle name="Normal 2 7 8" xfId="54907" xr:uid="{00000000-0005-0000-0000-0000DD4B0000}"/>
    <cellStyle name="Normal 2 7 9" xfId="54908" xr:uid="{00000000-0005-0000-0000-0000DE4B0000}"/>
    <cellStyle name="Normal 2 70" xfId="4547" xr:uid="{00000000-0005-0000-0000-0000DF4B0000}"/>
    <cellStyle name="Normal 2 70 2" xfId="54909" xr:uid="{00000000-0005-0000-0000-0000E04B0000}"/>
    <cellStyle name="Normal 2 71" xfId="4548" xr:uid="{00000000-0005-0000-0000-0000E14B0000}"/>
    <cellStyle name="Normal 2 71 2" xfId="54910" xr:uid="{00000000-0005-0000-0000-0000E24B0000}"/>
    <cellStyle name="Normal 2 72" xfId="4549" xr:uid="{00000000-0005-0000-0000-0000E34B0000}"/>
    <cellStyle name="Normal 2 72 2" xfId="54911" xr:uid="{00000000-0005-0000-0000-0000E44B0000}"/>
    <cellStyle name="Normal 2 73" xfId="4550" xr:uid="{00000000-0005-0000-0000-0000E54B0000}"/>
    <cellStyle name="Normal 2 73 2" xfId="54912" xr:uid="{00000000-0005-0000-0000-0000E64B0000}"/>
    <cellStyle name="Normal 2 74" xfId="4551" xr:uid="{00000000-0005-0000-0000-0000E74B0000}"/>
    <cellStyle name="Normal 2 74 2" xfId="54913" xr:uid="{00000000-0005-0000-0000-0000E84B0000}"/>
    <cellStyle name="Normal 2 75" xfId="4552" xr:uid="{00000000-0005-0000-0000-0000E94B0000}"/>
    <cellStyle name="Normal 2 75 2" xfId="54914" xr:uid="{00000000-0005-0000-0000-0000EA4B0000}"/>
    <cellStyle name="Normal 2 76" xfId="4553" xr:uid="{00000000-0005-0000-0000-0000EB4B0000}"/>
    <cellStyle name="Normal 2 76 2" xfId="54915" xr:uid="{00000000-0005-0000-0000-0000EC4B0000}"/>
    <cellStyle name="Normal 2 77" xfId="4554" xr:uid="{00000000-0005-0000-0000-0000ED4B0000}"/>
    <cellStyle name="Normal 2 77 2" xfId="54916" xr:uid="{00000000-0005-0000-0000-0000EE4B0000}"/>
    <cellStyle name="Normal 2 78" xfId="4555" xr:uid="{00000000-0005-0000-0000-0000EF4B0000}"/>
    <cellStyle name="Normal 2 78 2" xfId="54917" xr:uid="{00000000-0005-0000-0000-0000F04B0000}"/>
    <cellStyle name="Normal 2 79" xfId="4556" xr:uid="{00000000-0005-0000-0000-0000F14B0000}"/>
    <cellStyle name="Normal 2 79 2" xfId="54918" xr:uid="{00000000-0005-0000-0000-0000F24B0000}"/>
    <cellStyle name="Normal 2 8" xfId="43" xr:uid="{00000000-0005-0000-0000-0000F34B0000}"/>
    <cellStyle name="Normal 2 8 10" xfId="54919" xr:uid="{00000000-0005-0000-0000-0000F44B0000}"/>
    <cellStyle name="Normal 2 8 11" xfId="54920" xr:uid="{00000000-0005-0000-0000-0000F54B0000}"/>
    <cellStyle name="Normal 2 8 12" xfId="54921" xr:uid="{00000000-0005-0000-0000-0000F64B0000}"/>
    <cellStyle name="Normal 2 8 13" xfId="54922" xr:uid="{00000000-0005-0000-0000-0000F74B0000}"/>
    <cellStyle name="Normal 2 8 14" xfId="54923" xr:uid="{00000000-0005-0000-0000-0000F84B0000}"/>
    <cellStyle name="Normal 2 8 15" xfId="54924" xr:uid="{00000000-0005-0000-0000-0000F94B0000}"/>
    <cellStyle name="Normal 2 8 16" xfId="54925" xr:uid="{00000000-0005-0000-0000-0000FA4B0000}"/>
    <cellStyle name="Normal 2 8 17" xfId="54926" xr:uid="{00000000-0005-0000-0000-0000FB4B0000}"/>
    <cellStyle name="Normal 2 8 18" xfId="54927" xr:uid="{00000000-0005-0000-0000-0000FC4B0000}"/>
    <cellStyle name="Normal 2 8 19" xfId="54928" xr:uid="{00000000-0005-0000-0000-0000FD4B0000}"/>
    <cellStyle name="Normal 2 8 2" xfId="4558" xr:uid="{00000000-0005-0000-0000-0000FE4B0000}"/>
    <cellStyle name="Normal 2 8 2 10" xfId="16329" xr:uid="{00000000-0005-0000-0000-0000FF4B0000}"/>
    <cellStyle name="Normal 2 8 2 10 2" xfId="16330" xr:uid="{00000000-0005-0000-0000-0000004C0000}"/>
    <cellStyle name="Normal 2 8 2 11" xfId="16331" xr:uid="{00000000-0005-0000-0000-0000014C0000}"/>
    <cellStyle name="Normal 2 8 2 2" xfId="4559" xr:uid="{00000000-0005-0000-0000-0000024C0000}"/>
    <cellStyle name="Normal 2 8 2 2 10" xfId="16332" xr:uid="{00000000-0005-0000-0000-0000034C0000}"/>
    <cellStyle name="Normal 2 8 2 2 2" xfId="4560" xr:uid="{00000000-0005-0000-0000-0000044C0000}"/>
    <cellStyle name="Normal 2 8 2 2 2 2" xfId="4561" xr:uid="{00000000-0005-0000-0000-0000054C0000}"/>
    <cellStyle name="Normal 2 8 2 2 2 2 2" xfId="16333" xr:uid="{00000000-0005-0000-0000-0000064C0000}"/>
    <cellStyle name="Normal 2 8 2 2 2 2 2 2" xfId="16334" xr:uid="{00000000-0005-0000-0000-0000074C0000}"/>
    <cellStyle name="Normal 2 8 2 2 2 2 2 2 2" xfId="16335" xr:uid="{00000000-0005-0000-0000-0000084C0000}"/>
    <cellStyle name="Normal 2 8 2 2 2 2 2 2 2 2" xfId="16336" xr:uid="{00000000-0005-0000-0000-0000094C0000}"/>
    <cellStyle name="Normal 2 8 2 2 2 2 2 2 2 2 2" xfId="16337" xr:uid="{00000000-0005-0000-0000-00000A4C0000}"/>
    <cellStyle name="Normal 2 8 2 2 2 2 2 2 2 3" xfId="16338" xr:uid="{00000000-0005-0000-0000-00000B4C0000}"/>
    <cellStyle name="Normal 2 8 2 2 2 2 2 2 2 3 2" xfId="16339" xr:uid="{00000000-0005-0000-0000-00000C4C0000}"/>
    <cellStyle name="Normal 2 8 2 2 2 2 2 2 2 4" xfId="16340" xr:uid="{00000000-0005-0000-0000-00000D4C0000}"/>
    <cellStyle name="Normal 2 8 2 2 2 2 2 2 3" xfId="16341" xr:uid="{00000000-0005-0000-0000-00000E4C0000}"/>
    <cellStyle name="Normal 2 8 2 2 2 2 2 2 3 2" xfId="16342" xr:uid="{00000000-0005-0000-0000-00000F4C0000}"/>
    <cellStyle name="Normal 2 8 2 2 2 2 2 2 4" xfId="16343" xr:uid="{00000000-0005-0000-0000-0000104C0000}"/>
    <cellStyle name="Normal 2 8 2 2 2 2 2 2 4 2" xfId="16344" xr:uid="{00000000-0005-0000-0000-0000114C0000}"/>
    <cellStyle name="Normal 2 8 2 2 2 2 2 2 5" xfId="16345" xr:uid="{00000000-0005-0000-0000-0000124C0000}"/>
    <cellStyle name="Normal 2 8 2 2 2 2 2 3" xfId="16346" xr:uid="{00000000-0005-0000-0000-0000134C0000}"/>
    <cellStyle name="Normal 2 8 2 2 2 2 2 3 2" xfId="16347" xr:uid="{00000000-0005-0000-0000-0000144C0000}"/>
    <cellStyle name="Normal 2 8 2 2 2 2 2 3 2 2" xfId="16348" xr:uid="{00000000-0005-0000-0000-0000154C0000}"/>
    <cellStyle name="Normal 2 8 2 2 2 2 2 3 3" xfId="16349" xr:uid="{00000000-0005-0000-0000-0000164C0000}"/>
    <cellStyle name="Normal 2 8 2 2 2 2 2 3 3 2" xfId="16350" xr:uid="{00000000-0005-0000-0000-0000174C0000}"/>
    <cellStyle name="Normal 2 8 2 2 2 2 2 3 4" xfId="16351" xr:uid="{00000000-0005-0000-0000-0000184C0000}"/>
    <cellStyle name="Normal 2 8 2 2 2 2 2 4" xfId="16352" xr:uid="{00000000-0005-0000-0000-0000194C0000}"/>
    <cellStyle name="Normal 2 8 2 2 2 2 2 4 2" xfId="16353" xr:uid="{00000000-0005-0000-0000-00001A4C0000}"/>
    <cellStyle name="Normal 2 8 2 2 2 2 2 5" xfId="16354" xr:uid="{00000000-0005-0000-0000-00001B4C0000}"/>
    <cellStyle name="Normal 2 8 2 2 2 2 2 5 2" xfId="16355" xr:uid="{00000000-0005-0000-0000-00001C4C0000}"/>
    <cellStyle name="Normal 2 8 2 2 2 2 2 6" xfId="16356" xr:uid="{00000000-0005-0000-0000-00001D4C0000}"/>
    <cellStyle name="Normal 2 8 2 2 2 2 3" xfId="16357" xr:uid="{00000000-0005-0000-0000-00001E4C0000}"/>
    <cellStyle name="Normal 2 8 2 2 2 2 3 2" xfId="16358" xr:uid="{00000000-0005-0000-0000-00001F4C0000}"/>
    <cellStyle name="Normal 2 8 2 2 2 2 3 2 2" xfId="16359" xr:uid="{00000000-0005-0000-0000-0000204C0000}"/>
    <cellStyle name="Normal 2 8 2 2 2 2 3 2 2 2" xfId="16360" xr:uid="{00000000-0005-0000-0000-0000214C0000}"/>
    <cellStyle name="Normal 2 8 2 2 2 2 3 2 3" xfId="16361" xr:uid="{00000000-0005-0000-0000-0000224C0000}"/>
    <cellStyle name="Normal 2 8 2 2 2 2 3 2 3 2" xfId="16362" xr:uid="{00000000-0005-0000-0000-0000234C0000}"/>
    <cellStyle name="Normal 2 8 2 2 2 2 3 2 4" xfId="16363" xr:uid="{00000000-0005-0000-0000-0000244C0000}"/>
    <cellStyle name="Normal 2 8 2 2 2 2 3 3" xfId="16364" xr:uid="{00000000-0005-0000-0000-0000254C0000}"/>
    <cellStyle name="Normal 2 8 2 2 2 2 3 3 2" xfId="16365" xr:uid="{00000000-0005-0000-0000-0000264C0000}"/>
    <cellStyle name="Normal 2 8 2 2 2 2 3 4" xfId="16366" xr:uid="{00000000-0005-0000-0000-0000274C0000}"/>
    <cellStyle name="Normal 2 8 2 2 2 2 3 4 2" xfId="16367" xr:uid="{00000000-0005-0000-0000-0000284C0000}"/>
    <cellStyle name="Normal 2 8 2 2 2 2 3 5" xfId="16368" xr:uid="{00000000-0005-0000-0000-0000294C0000}"/>
    <cellStyle name="Normal 2 8 2 2 2 2 4" xfId="16369" xr:uid="{00000000-0005-0000-0000-00002A4C0000}"/>
    <cellStyle name="Normal 2 8 2 2 2 2 4 2" xfId="16370" xr:uid="{00000000-0005-0000-0000-00002B4C0000}"/>
    <cellStyle name="Normal 2 8 2 2 2 2 4 2 2" xfId="16371" xr:uid="{00000000-0005-0000-0000-00002C4C0000}"/>
    <cellStyle name="Normal 2 8 2 2 2 2 4 3" xfId="16372" xr:uid="{00000000-0005-0000-0000-00002D4C0000}"/>
    <cellStyle name="Normal 2 8 2 2 2 2 4 3 2" xfId="16373" xr:uid="{00000000-0005-0000-0000-00002E4C0000}"/>
    <cellStyle name="Normal 2 8 2 2 2 2 4 4" xfId="16374" xr:uid="{00000000-0005-0000-0000-00002F4C0000}"/>
    <cellStyle name="Normal 2 8 2 2 2 2 5" xfId="16375" xr:uid="{00000000-0005-0000-0000-0000304C0000}"/>
    <cellStyle name="Normal 2 8 2 2 2 2 5 2" xfId="16376" xr:uid="{00000000-0005-0000-0000-0000314C0000}"/>
    <cellStyle name="Normal 2 8 2 2 2 2 6" xfId="16377" xr:uid="{00000000-0005-0000-0000-0000324C0000}"/>
    <cellStyle name="Normal 2 8 2 2 2 2 6 2" xfId="16378" xr:uid="{00000000-0005-0000-0000-0000334C0000}"/>
    <cellStyle name="Normal 2 8 2 2 2 2 7" xfId="16379" xr:uid="{00000000-0005-0000-0000-0000344C0000}"/>
    <cellStyle name="Normal 2 8 2 2 2 3" xfId="16380" xr:uid="{00000000-0005-0000-0000-0000354C0000}"/>
    <cellStyle name="Normal 2 8 2 2 2 3 2" xfId="16381" xr:uid="{00000000-0005-0000-0000-0000364C0000}"/>
    <cellStyle name="Normal 2 8 2 2 2 3 2 2" xfId="16382" xr:uid="{00000000-0005-0000-0000-0000374C0000}"/>
    <cellStyle name="Normal 2 8 2 2 2 3 2 2 2" xfId="16383" xr:uid="{00000000-0005-0000-0000-0000384C0000}"/>
    <cellStyle name="Normal 2 8 2 2 2 3 2 2 2 2" xfId="16384" xr:uid="{00000000-0005-0000-0000-0000394C0000}"/>
    <cellStyle name="Normal 2 8 2 2 2 3 2 2 2 2 2" xfId="16385" xr:uid="{00000000-0005-0000-0000-00003A4C0000}"/>
    <cellStyle name="Normal 2 8 2 2 2 3 2 2 2 3" xfId="16386" xr:uid="{00000000-0005-0000-0000-00003B4C0000}"/>
    <cellStyle name="Normal 2 8 2 2 2 3 2 2 2 3 2" xfId="16387" xr:uid="{00000000-0005-0000-0000-00003C4C0000}"/>
    <cellStyle name="Normal 2 8 2 2 2 3 2 2 2 4" xfId="16388" xr:uid="{00000000-0005-0000-0000-00003D4C0000}"/>
    <cellStyle name="Normal 2 8 2 2 2 3 2 2 3" xfId="16389" xr:uid="{00000000-0005-0000-0000-00003E4C0000}"/>
    <cellStyle name="Normal 2 8 2 2 2 3 2 2 3 2" xfId="16390" xr:uid="{00000000-0005-0000-0000-00003F4C0000}"/>
    <cellStyle name="Normal 2 8 2 2 2 3 2 2 4" xfId="16391" xr:uid="{00000000-0005-0000-0000-0000404C0000}"/>
    <cellStyle name="Normal 2 8 2 2 2 3 2 2 4 2" xfId="16392" xr:uid="{00000000-0005-0000-0000-0000414C0000}"/>
    <cellStyle name="Normal 2 8 2 2 2 3 2 2 5" xfId="16393" xr:uid="{00000000-0005-0000-0000-0000424C0000}"/>
    <cellStyle name="Normal 2 8 2 2 2 3 2 3" xfId="16394" xr:uid="{00000000-0005-0000-0000-0000434C0000}"/>
    <cellStyle name="Normal 2 8 2 2 2 3 2 3 2" xfId="16395" xr:uid="{00000000-0005-0000-0000-0000444C0000}"/>
    <cellStyle name="Normal 2 8 2 2 2 3 2 3 2 2" xfId="16396" xr:uid="{00000000-0005-0000-0000-0000454C0000}"/>
    <cellStyle name="Normal 2 8 2 2 2 3 2 3 3" xfId="16397" xr:uid="{00000000-0005-0000-0000-0000464C0000}"/>
    <cellStyle name="Normal 2 8 2 2 2 3 2 3 3 2" xfId="16398" xr:uid="{00000000-0005-0000-0000-0000474C0000}"/>
    <cellStyle name="Normal 2 8 2 2 2 3 2 3 4" xfId="16399" xr:uid="{00000000-0005-0000-0000-0000484C0000}"/>
    <cellStyle name="Normal 2 8 2 2 2 3 2 4" xfId="16400" xr:uid="{00000000-0005-0000-0000-0000494C0000}"/>
    <cellStyle name="Normal 2 8 2 2 2 3 2 4 2" xfId="16401" xr:uid="{00000000-0005-0000-0000-00004A4C0000}"/>
    <cellStyle name="Normal 2 8 2 2 2 3 2 5" xfId="16402" xr:uid="{00000000-0005-0000-0000-00004B4C0000}"/>
    <cellStyle name="Normal 2 8 2 2 2 3 2 5 2" xfId="16403" xr:uid="{00000000-0005-0000-0000-00004C4C0000}"/>
    <cellStyle name="Normal 2 8 2 2 2 3 2 6" xfId="16404" xr:uid="{00000000-0005-0000-0000-00004D4C0000}"/>
    <cellStyle name="Normal 2 8 2 2 2 3 3" xfId="16405" xr:uid="{00000000-0005-0000-0000-00004E4C0000}"/>
    <cellStyle name="Normal 2 8 2 2 2 3 3 2" xfId="16406" xr:uid="{00000000-0005-0000-0000-00004F4C0000}"/>
    <cellStyle name="Normal 2 8 2 2 2 3 3 2 2" xfId="16407" xr:uid="{00000000-0005-0000-0000-0000504C0000}"/>
    <cellStyle name="Normal 2 8 2 2 2 3 3 2 2 2" xfId="16408" xr:uid="{00000000-0005-0000-0000-0000514C0000}"/>
    <cellStyle name="Normal 2 8 2 2 2 3 3 2 3" xfId="16409" xr:uid="{00000000-0005-0000-0000-0000524C0000}"/>
    <cellStyle name="Normal 2 8 2 2 2 3 3 2 3 2" xfId="16410" xr:uid="{00000000-0005-0000-0000-0000534C0000}"/>
    <cellStyle name="Normal 2 8 2 2 2 3 3 2 4" xfId="16411" xr:uid="{00000000-0005-0000-0000-0000544C0000}"/>
    <cellStyle name="Normal 2 8 2 2 2 3 3 3" xfId="16412" xr:uid="{00000000-0005-0000-0000-0000554C0000}"/>
    <cellStyle name="Normal 2 8 2 2 2 3 3 3 2" xfId="16413" xr:uid="{00000000-0005-0000-0000-0000564C0000}"/>
    <cellStyle name="Normal 2 8 2 2 2 3 3 4" xfId="16414" xr:uid="{00000000-0005-0000-0000-0000574C0000}"/>
    <cellStyle name="Normal 2 8 2 2 2 3 3 4 2" xfId="16415" xr:uid="{00000000-0005-0000-0000-0000584C0000}"/>
    <cellStyle name="Normal 2 8 2 2 2 3 3 5" xfId="16416" xr:uid="{00000000-0005-0000-0000-0000594C0000}"/>
    <cellStyle name="Normal 2 8 2 2 2 3 4" xfId="16417" xr:uid="{00000000-0005-0000-0000-00005A4C0000}"/>
    <cellStyle name="Normal 2 8 2 2 2 3 4 2" xfId="16418" xr:uid="{00000000-0005-0000-0000-00005B4C0000}"/>
    <cellStyle name="Normal 2 8 2 2 2 3 4 2 2" xfId="16419" xr:uid="{00000000-0005-0000-0000-00005C4C0000}"/>
    <cellStyle name="Normal 2 8 2 2 2 3 4 3" xfId="16420" xr:uid="{00000000-0005-0000-0000-00005D4C0000}"/>
    <cellStyle name="Normal 2 8 2 2 2 3 4 3 2" xfId="16421" xr:uid="{00000000-0005-0000-0000-00005E4C0000}"/>
    <cellStyle name="Normal 2 8 2 2 2 3 4 4" xfId="16422" xr:uid="{00000000-0005-0000-0000-00005F4C0000}"/>
    <cellStyle name="Normal 2 8 2 2 2 3 5" xfId="16423" xr:uid="{00000000-0005-0000-0000-0000604C0000}"/>
    <cellStyle name="Normal 2 8 2 2 2 3 5 2" xfId="16424" xr:uid="{00000000-0005-0000-0000-0000614C0000}"/>
    <cellStyle name="Normal 2 8 2 2 2 3 6" xfId="16425" xr:uid="{00000000-0005-0000-0000-0000624C0000}"/>
    <cellStyle name="Normal 2 8 2 2 2 3 6 2" xfId="16426" xr:uid="{00000000-0005-0000-0000-0000634C0000}"/>
    <cellStyle name="Normal 2 8 2 2 2 3 7" xfId="16427" xr:uid="{00000000-0005-0000-0000-0000644C0000}"/>
    <cellStyle name="Normal 2 8 2 2 2 4" xfId="16428" xr:uid="{00000000-0005-0000-0000-0000654C0000}"/>
    <cellStyle name="Normal 2 8 2 2 2 4 2" xfId="16429" xr:uid="{00000000-0005-0000-0000-0000664C0000}"/>
    <cellStyle name="Normal 2 8 2 2 2 4 2 2" xfId="16430" xr:uid="{00000000-0005-0000-0000-0000674C0000}"/>
    <cellStyle name="Normal 2 8 2 2 2 4 2 2 2" xfId="16431" xr:uid="{00000000-0005-0000-0000-0000684C0000}"/>
    <cellStyle name="Normal 2 8 2 2 2 4 2 2 2 2" xfId="16432" xr:uid="{00000000-0005-0000-0000-0000694C0000}"/>
    <cellStyle name="Normal 2 8 2 2 2 4 2 2 3" xfId="16433" xr:uid="{00000000-0005-0000-0000-00006A4C0000}"/>
    <cellStyle name="Normal 2 8 2 2 2 4 2 2 3 2" xfId="16434" xr:uid="{00000000-0005-0000-0000-00006B4C0000}"/>
    <cellStyle name="Normal 2 8 2 2 2 4 2 2 4" xfId="16435" xr:uid="{00000000-0005-0000-0000-00006C4C0000}"/>
    <cellStyle name="Normal 2 8 2 2 2 4 2 3" xfId="16436" xr:uid="{00000000-0005-0000-0000-00006D4C0000}"/>
    <cellStyle name="Normal 2 8 2 2 2 4 2 3 2" xfId="16437" xr:uid="{00000000-0005-0000-0000-00006E4C0000}"/>
    <cellStyle name="Normal 2 8 2 2 2 4 2 4" xfId="16438" xr:uid="{00000000-0005-0000-0000-00006F4C0000}"/>
    <cellStyle name="Normal 2 8 2 2 2 4 2 4 2" xfId="16439" xr:uid="{00000000-0005-0000-0000-0000704C0000}"/>
    <cellStyle name="Normal 2 8 2 2 2 4 2 5" xfId="16440" xr:uid="{00000000-0005-0000-0000-0000714C0000}"/>
    <cellStyle name="Normal 2 8 2 2 2 4 3" xfId="16441" xr:uid="{00000000-0005-0000-0000-0000724C0000}"/>
    <cellStyle name="Normal 2 8 2 2 2 4 3 2" xfId="16442" xr:uid="{00000000-0005-0000-0000-0000734C0000}"/>
    <cellStyle name="Normal 2 8 2 2 2 4 3 2 2" xfId="16443" xr:uid="{00000000-0005-0000-0000-0000744C0000}"/>
    <cellStyle name="Normal 2 8 2 2 2 4 3 3" xfId="16444" xr:uid="{00000000-0005-0000-0000-0000754C0000}"/>
    <cellStyle name="Normal 2 8 2 2 2 4 3 3 2" xfId="16445" xr:uid="{00000000-0005-0000-0000-0000764C0000}"/>
    <cellStyle name="Normal 2 8 2 2 2 4 3 4" xfId="16446" xr:uid="{00000000-0005-0000-0000-0000774C0000}"/>
    <cellStyle name="Normal 2 8 2 2 2 4 4" xfId="16447" xr:uid="{00000000-0005-0000-0000-0000784C0000}"/>
    <cellStyle name="Normal 2 8 2 2 2 4 4 2" xfId="16448" xr:uid="{00000000-0005-0000-0000-0000794C0000}"/>
    <cellStyle name="Normal 2 8 2 2 2 4 5" xfId="16449" xr:uid="{00000000-0005-0000-0000-00007A4C0000}"/>
    <cellStyle name="Normal 2 8 2 2 2 4 5 2" xfId="16450" xr:uid="{00000000-0005-0000-0000-00007B4C0000}"/>
    <cellStyle name="Normal 2 8 2 2 2 4 6" xfId="16451" xr:uid="{00000000-0005-0000-0000-00007C4C0000}"/>
    <cellStyle name="Normal 2 8 2 2 2 5" xfId="16452" xr:uid="{00000000-0005-0000-0000-00007D4C0000}"/>
    <cellStyle name="Normal 2 8 2 2 2 5 2" xfId="16453" xr:uid="{00000000-0005-0000-0000-00007E4C0000}"/>
    <cellStyle name="Normal 2 8 2 2 2 5 2 2" xfId="16454" xr:uid="{00000000-0005-0000-0000-00007F4C0000}"/>
    <cellStyle name="Normal 2 8 2 2 2 5 2 2 2" xfId="16455" xr:uid="{00000000-0005-0000-0000-0000804C0000}"/>
    <cellStyle name="Normal 2 8 2 2 2 5 2 3" xfId="16456" xr:uid="{00000000-0005-0000-0000-0000814C0000}"/>
    <cellStyle name="Normal 2 8 2 2 2 5 2 3 2" xfId="16457" xr:uid="{00000000-0005-0000-0000-0000824C0000}"/>
    <cellStyle name="Normal 2 8 2 2 2 5 2 4" xfId="16458" xr:uid="{00000000-0005-0000-0000-0000834C0000}"/>
    <cellStyle name="Normal 2 8 2 2 2 5 3" xfId="16459" xr:uid="{00000000-0005-0000-0000-0000844C0000}"/>
    <cellStyle name="Normal 2 8 2 2 2 5 3 2" xfId="16460" xr:uid="{00000000-0005-0000-0000-0000854C0000}"/>
    <cellStyle name="Normal 2 8 2 2 2 5 4" xfId="16461" xr:uid="{00000000-0005-0000-0000-0000864C0000}"/>
    <cellStyle name="Normal 2 8 2 2 2 5 4 2" xfId="16462" xr:uid="{00000000-0005-0000-0000-0000874C0000}"/>
    <cellStyle name="Normal 2 8 2 2 2 5 5" xfId="16463" xr:uid="{00000000-0005-0000-0000-0000884C0000}"/>
    <cellStyle name="Normal 2 8 2 2 2 6" xfId="16464" xr:uid="{00000000-0005-0000-0000-0000894C0000}"/>
    <cellStyle name="Normal 2 8 2 2 2 6 2" xfId="16465" xr:uid="{00000000-0005-0000-0000-00008A4C0000}"/>
    <cellStyle name="Normal 2 8 2 2 2 6 2 2" xfId="16466" xr:uid="{00000000-0005-0000-0000-00008B4C0000}"/>
    <cellStyle name="Normal 2 8 2 2 2 6 3" xfId="16467" xr:uid="{00000000-0005-0000-0000-00008C4C0000}"/>
    <cellStyle name="Normal 2 8 2 2 2 6 3 2" xfId="16468" xr:uid="{00000000-0005-0000-0000-00008D4C0000}"/>
    <cellStyle name="Normal 2 8 2 2 2 6 4" xfId="16469" xr:uid="{00000000-0005-0000-0000-00008E4C0000}"/>
    <cellStyle name="Normal 2 8 2 2 2 7" xfId="16470" xr:uid="{00000000-0005-0000-0000-00008F4C0000}"/>
    <cellStyle name="Normal 2 8 2 2 2 7 2" xfId="16471" xr:uid="{00000000-0005-0000-0000-0000904C0000}"/>
    <cellStyle name="Normal 2 8 2 2 2 8" xfId="16472" xr:uid="{00000000-0005-0000-0000-0000914C0000}"/>
    <cellStyle name="Normal 2 8 2 2 2 8 2" xfId="16473" xr:uid="{00000000-0005-0000-0000-0000924C0000}"/>
    <cellStyle name="Normal 2 8 2 2 2 9" xfId="16474" xr:uid="{00000000-0005-0000-0000-0000934C0000}"/>
    <cellStyle name="Normal 2 8 2 2 3" xfId="4562" xr:uid="{00000000-0005-0000-0000-0000944C0000}"/>
    <cellStyle name="Normal 2 8 2 2 3 2" xfId="16475" xr:uid="{00000000-0005-0000-0000-0000954C0000}"/>
    <cellStyle name="Normal 2 8 2 2 3 2 2" xfId="16476" xr:uid="{00000000-0005-0000-0000-0000964C0000}"/>
    <cellStyle name="Normal 2 8 2 2 3 2 2 2" xfId="16477" xr:uid="{00000000-0005-0000-0000-0000974C0000}"/>
    <cellStyle name="Normal 2 8 2 2 3 2 2 2 2" xfId="16478" xr:uid="{00000000-0005-0000-0000-0000984C0000}"/>
    <cellStyle name="Normal 2 8 2 2 3 2 2 2 2 2" xfId="16479" xr:uid="{00000000-0005-0000-0000-0000994C0000}"/>
    <cellStyle name="Normal 2 8 2 2 3 2 2 2 3" xfId="16480" xr:uid="{00000000-0005-0000-0000-00009A4C0000}"/>
    <cellStyle name="Normal 2 8 2 2 3 2 2 2 3 2" xfId="16481" xr:uid="{00000000-0005-0000-0000-00009B4C0000}"/>
    <cellStyle name="Normal 2 8 2 2 3 2 2 2 4" xfId="16482" xr:uid="{00000000-0005-0000-0000-00009C4C0000}"/>
    <cellStyle name="Normal 2 8 2 2 3 2 2 3" xfId="16483" xr:uid="{00000000-0005-0000-0000-00009D4C0000}"/>
    <cellStyle name="Normal 2 8 2 2 3 2 2 3 2" xfId="16484" xr:uid="{00000000-0005-0000-0000-00009E4C0000}"/>
    <cellStyle name="Normal 2 8 2 2 3 2 2 4" xfId="16485" xr:uid="{00000000-0005-0000-0000-00009F4C0000}"/>
    <cellStyle name="Normal 2 8 2 2 3 2 2 4 2" xfId="16486" xr:uid="{00000000-0005-0000-0000-0000A04C0000}"/>
    <cellStyle name="Normal 2 8 2 2 3 2 2 5" xfId="16487" xr:uid="{00000000-0005-0000-0000-0000A14C0000}"/>
    <cellStyle name="Normal 2 8 2 2 3 2 3" xfId="16488" xr:uid="{00000000-0005-0000-0000-0000A24C0000}"/>
    <cellStyle name="Normal 2 8 2 2 3 2 3 2" xfId="16489" xr:uid="{00000000-0005-0000-0000-0000A34C0000}"/>
    <cellStyle name="Normal 2 8 2 2 3 2 3 2 2" xfId="16490" xr:uid="{00000000-0005-0000-0000-0000A44C0000}"/>
    <cellStyle name="Normal 2 8 2 2 3 2 3 3" xfId="16491" xr:uid="{00000000-0005-0000-0000-0000A54C0000}"/>
    <cellStyle name="Normal 2 8 2 2 3 2 3 3 2" xfId="16492" xr:uid="{00000000-0005-0000-0000-0000A64C0000}"/>
    <cellStyle name="Normal 2 8 2 2 3 2 3 4" xfId="16493" xr:uid="{00000000-0005-0000-0000-0000A74C0000}"/>
    <cellStyle name="Normal 2 8 2 2 3 2 4" xfId="16494" xr:uid="{00000000-0005-0000-0000-0000A84C0000}"/>
    <cellStyle name="Normal 2 8 2 2 3 2 4 2" xfId="16495" xr:uid="{00000000-0005-0000-0000-0000A94C0000}"/>
    <cellStyle name="Normal 2 8 2 2 3 2 5" xfId="16496" xr:uid="{00000000-0005-0000-0000-0000AA4C0000}"/>
    <cellStyle name="Normal 2 8 2 2 3 2 5 2" xfId="16497" xr:uid="{00000000-0005-0000-0000-0000AB4C0000}"/>
    <cellStyle name="Normal 2 8 2 2 3 2 6" xfId="16498" xr:uid="{00000000-0005-0000-0000-0000AC4C0000}"/>
    <cellStyle name="Normal 2 8 2 2 3 3" xfId="16499" xr:uid="{00000000-0005-0000-0000-0000AD4C0000}"/>
    <cellStyle name="Normal 2 8 2 2 3 3 2" xfId="16500" xr:uid="{00000000-0005-0000-0000-0000AE4C0000}"/>
    <cellStyle name="Normal 2 8 2 2 3 3 2 2" xfId="16501" xr:uid="{00000000-0005-0000-0000-0000AF4C0000}"/>
    <cellStyle name="Normal 2 8 2 2 3 3 2 2 2" xfId="16502" xr:uid="{00000000-0005-0000-0000-0000B04C0000}"/>
    <cellStyle name="Normal 2 8 2 2 3 3 2 3" xfId="16503" xr:uid="{00000000-0005-0000-0000-0000B14C0000}"/>
    <cellStyle name="Normal 2 8 2 2 3 3 2 3 2" xfId="16504" xr:uid="{00000000-0005-0000-0000-0000B24C0000}"/>
    <cellStyle name="Normal 2 8 2 2 3 3 2 4" xfId="16505" xr:uid="{00000000-0005-0000-0000-0000B34C0000}"/>
    <cellStyle name="Normal 2 8 2 2 3 3 3" xfId="16506" xr:uid="{00000000-0005-0000-0000-0000B44C0000}"/>
    <cellStyle name="Normal 2 8 2 2 3 3 3 2" xfId="16507" xr:uid="{00000000-0005-0000-0000-0000B54C0000}"/>
    <cellStyle name="Normal 2 8 2 2 3 3 4" xfId="16508" xr:uid="{00000000-0005-0000-0000-0000B64C0000}"/>
    <cellStyle name="Normal 2 8 2 2 3 3 4 2" xfId="16509" xr:uid="{00000000-0005-0000-0000-0000B74C0000}"/>
    <cellStyle name="Normal 2 8 2 2 3 3 5" xfId="16510" xr:uid="{00000000-0005-0000-0000-0000B84C0000}"/>
    <cellStyle name="Normal 2 8 2 2 3 4" xfId="16511" xr:uid="{00000000-0005-0000-0000-0000B94C0000}"/>
    <cellStyle name="Normal 2 8 2 2 3 4 2" xfId="16512" xr:uid="{00000000-0005-0000-0000-0000BA4C0000}"/>
    <cellStyle name="Normal 2 8 2 2 3 4 2 2" xfId="16513" xr:uid="{00000000-0005-0000-0000-0000BB4C0000}"/>
    <cellStyle name="Normal 2 8 2 2 3 4 3" xfId="16514" xr:uid="{00000000-0005-0000-0000-0000BC4C0000}"/>
    <cellStyle name="Normal 2 8 2 2 3 4 3 2" xfId="16515" xr:uid="{00000000-0005-0000-0000-0000BD4C0000}"/>
    <cellStyle name="Normal 2 8 2 2 3 4 4" xfId="16516" xr:uid="{00000000-0005-0000-0000-0000BE4C0000}"/>
    <cellStyle name="Normal 2 8 2 2 3 5" xfId="16517" xr:uid="{00000000-0005-0000-0000-0000BF4C0000}"/>
    <cellStyle name="Normal 2 8 2 2 3 5 2" xfId="16518" xr:uid="{00000000-0005-0000-0000-0000C04C0000}"/>
    <cellStyle name="Normal 2 8 2 2 3 6" xfId="16519" xr:uid="{00000000-0005-0000-0000-0000C14C0000}"/>
    <cellStyle name="Normal 2 8 2 2 3 6 2" xfId="16520" xr:uid="{00000000-0005-0000-0000-0000C24C0000}"/>
    <cellStyle name="Normal 2 8 2 2 3 7" xfId="16521" xr:uid="{00000000-0005-0000-0000-0000C34C0000}"/>
    <cellStyle name="Normal 2 8 2 2 4" xfId="16522" xr:uid="{00000000-0005-0000-0000-0000C44C0000}"/>
    <cellStyle name="Normal 2 8 2 2 4 2" xfId="16523" xr:uid="{00000000-0005-0000-0000-0000C54C0000}"/>
    <cellStyle name="Normal 2 8 2 2 4 2 2" xfId="16524" xr:uid="{00000000-0005-0000-0000-0000C64C0000}"/>
    <cellStyle name="Normal 2 8 2 2 4 2 2 2" xfId="16525" xr:uid="{00000000-0005-0000-0000-0000C74C0000}"/>
    <cellStyle name="Normal 2 8 2 2 4 2 2 2 2" xfId="16526" xr:uid="{00000000-0005-0000-0000-0000C84C0000}"/>
    <cellStyle name="Normal 2 8 2 2 4 2 2 2 2 2" xfId="16527" xr:uid="{00000000-0005-0000-0000-0000C94C0000}"/>
    <cellStyle name="Normal 2 8 2 2 4 2 2 2 3" xfId="16528" xr:uid="{00000000-0005-0000-0000-0000CA4C0000}"/>
    <cellStyle name="Normal 2 8 2 2 4 2 2 2 3 2" xfId="16529" xr:uid="{00000000-0005-0000-0000-0000CB4C0000}"/>
    <cellStyle name="Normal 2 8 2 2 4 2 2 2 4" xfId="16530" xr:uid="{00000000-0005-0000-0000-0000CC4C0000}"/>
    <cellStyle name="Normal 2 8 2 2 4 2 2 3" xfId="16531" xr:uid="{00000000-0005-0000-0000-0000CD4C0000}"/>
    <cellStyle name="Normal 2 8 2 2 4 2 2 3 2" xfId="16532" xr:uid="{00000000-0005-0000-0000-0000CE4C0000}"/>
    <cellStyle name="Normal 2 8 2 2 4 2 2 4" xfId="16533" xr:uid="{00000000-0005-0000-0000-0000CF4C0000}"/>
    <cellStyle name="Normal 2 8 2 2 4 2 2 4 2" xfId="16534" xr:uid="{00000000-0005-0000-0000-0000D04C0000}"/>
    <cellStyle name="Normal 2 8 2 2 4 2 2 5" xfId="16535" xr:uid="{00000000-0005-0000-0000-0000D14C0000}"/>
    <cellStyle name="Normal 2 8 2 2 4 2 3" xfId="16536" xr:uid="{00000000-0005-0000-0000-0000D24C0000}"/>
    <cellStyle name="Normal 2 8 2 2 4 2 3 2" xfId="16537" xr:uid="{00000000-0005-0000-0000-0000D34C0000}"/>
    <cellStyle name="Normal 2 8 2 2 4 2 3 2 2" xfId="16538" xr:uid="{00000000-0005-0000-0000-0000D44C0000}"/>
    <cellStyle name="Normal 2 8 2 2 4 2 3 3" xfId="16539" xr:uid="{00000000-0005-0000-0000-0000D54C0000}"/>
    <cellStyle name="Normal 2 8 2 2 4 2 3 3 2" xfId="16540" xr:uid="{00000000-0005-0000-0000-0000D64C0000}"/>
    <cellStyle name="Normal 2 8 2 2 4 2 3 4" xfId="16541" xr:uid="{00000000-0005-0000-0000-0000D74C0000}"/>
    <cellStyle name="Normal 2 8 2 2 4 2 4" xfId="16542" xr:uid="{00000000-0005-0000-0000-0000D84C0000}"/>
    <cellStyle name="Normal 2 8 2 2 4 2 4 2" xfId="16543" xr:uid="{00000000-0005-0000-0000-0000D94C0000}"/>
    <cellStyle name="Normal 2 8 2 2 4 2 5" xfId="16544" xr:uid="{00000000-0005-0000-0000-0000DA4C0000}"/>
    <cellStyle name="Normal 2 8 2 2 4 2 5 2" xfId="16545" xr:uid="{00000000-0005-0000-0000-0000DB4C0000}"/>
    <cellStyle name="Normal 2 8 2 2 4 2 6" xfId="16546" xr:uid="{00000000-0005-0000-0000-0000DC4C0000}"/>
    <cellStyle name="Normal 2 8 2 2 4 3" xfId="16547" xr:uid="{00000000-0005-0000-0000-0000DD4C0000}"/>
    <cellStyle name="Normal 2 8 2 2 4 3 2" xfId="16548" xr:uid="{00000000-0005-0000-0000-0000DE4C0000}"/>
    <cellStyle name="Normal 2 8 2 2 4 3 2 2" xfId="16549" xr:uid="{00000000-0005-0000-0000-0000DF4C0000}"/>
    <cellStyle name="Normal 2 8 2 2 4 3 2 2 2" xfId="16550" xr:uid="{00000000-0005-0000-0000-0000E04C0000}"/>
    <cellStyle name="Normal 2 8 2 2 4 3 2 3" xfId="16551" xr:uid="{00000000-0005-0000-0000-0000E14C0000}"/>
    <cellStyle name="Normal 2 8 2 2 4 3 2 3 2" xfId="16552" xr:uid="{00000000-0005-0000-0000-0000E24C0000}"/>
    <cellStyle name="Normal 2 8 2 2 4 3 2 4" xfId="16553" xr:uid="{00000000-0005-0000-0000-0000E34C0000}"/>
    <cellStyle name="Normal 2 8 2 2 4 3 3" xfId="16554" xr:uid="{00000000-0005-0000-0000-0000E44C0000}"/>
    <cellStyle name="Normal 2 8 2 2 4 3 3 2" xfId="16555" xr:uid="{00000000-0005-0000-0000-0000E54C0000}"/>
    <cellStyle name="Normal 2 8 2 2 4 3 4" xfId="16556" xr:uid="{00000000-0005-0000-0000-0000E64C0000}"/>
    <cellStyle name="Normal 2 8 2 2 4 3 4 2" xfId="16557" xr:uid="{00000000-0005-0000-0000-0000E74C0000}"/>
    <cellStyle name="Normal 2 8 2 2 4 3 5" xfId="16558" xr:uid="{00000000-0005-0000-0000-0000E84C0000}"/>
    <cellStyle name="Normal 2 8 2 2 4 4" xfId="16559" xr:uid="{00000000-0005-0000-0000-0000E94C0000}"/>
    <cellStyle name="Normal 2 8 2 2 4 4 2" xfId="16560" xr:uid="{00000000-0005-0000-0000-0000EA4C0000}"/>
    <cellStyle name="Normal 2 8 2 2 4 4 2 2" xfId="16561" xr:uid="{00000000-0005-0000-0000-0000EB4C0000}"/>
    <cellStyle name="Normal 2 8 2 2 4 4 3" xfId="16562" xr:uid="{00000000-0005-0000-0000-0000EC4C0000}"/>
    <cellStyle name="Normal 2 8 2 2 4 4 3 2" xfId="16563" xr:uid="{00000000-0005-0000-0000-0000ED4C0000}"/>
    <cellStyle name="Normal 2 8 2 2 4 4 4" xfId="16564" xr:uid="{00000000-0005-0000-0000-0000EE4C0000}"/>
    <cellStyle name="Normal 2 8 2 2 4 5" xfId="16565" xr:uid="{00000000-0005-0000-0000-0000EF4C0000}"/>
    <cellStyle name="Normal 2 8 2 2 4 5 2" xfId="16566" xr:uid="{00000000-0005-0000-0000-0000F04C0000}"/>
    <cellStyle name="Normal 2 8 2 2 4 6" xfId="16567" xr:uid="{00000000-0005-0000-0000-0000F14C0000}"/>
    <cellStyle name="Normal 2 8 2 2 4 6 2" xfId="16568" xr:uid="{00000000-0005-0000-0000-0000F24C0000}"/>
    <cellStyle name="Normal 2 8 2 2 4 7" xfId="16569" xr:uid="{00000000-0005-0000-0000-0000F34C0000}"/>
    <cellStyle name="Normal 2 8 2 2 5" xfId="16570" xr:uid="{00000000-0005-0000-0000-0000F44C0000}"/>
    <cellStyle name="Normal 2 8 2 2 5 2" xfId="16571" xr:uid="{00000000-0005-0000-0000-0000F54C0000}"/>
    <cellStyle name="Normal 2 8 2 2 5 2 2" xfId="16572" xr:uid="{00000000-0005-0000-0000-0000F64C0000}"/>
    <cellStyle name="Normal 2 8 2 2 5 2 2 2" xfId="16573" xr:uid="{00000000-0005-0000-0000-0000F74C0000}"/>
    <cellStyle name="Normal 2 8 2 2 5 2 2 2 2" xfId="16574" xr:uid="{00000000-0005-0000-0000-0000F84C0000}"/>
    <cellStyle name="Normal 2 8 2 2 5 2 2 3" xfId="16575" xr:uid="{00000000-0005-0000-0000-0000F94C0000}"/>
    <cellStyle name="Normal 2 8 2 2 5 2 2 3 2" xfId="16576" xr:uid="{00000000-0005-0000-0000-0000FA4C0000}"/>
    <cellStyle name="Normal 2 8 2 2 5 2 2 4" xfId="16577" xr:uid="{00000000-0005-0000-0000-0000FB4C0000}"/>
    <cellStyle name="Normal 2 8 2 2 5 2 3" xfId="16578" xr:uid="{00000000-0005-0000-0000-0000FC4C0000}"/>
    <cellStyle name="Normal 2 8 2 2 5 2 3 2" xfId="16579" xr:uid="{00000000-0005-0000-0000-0000FD4C0000}"/>
    <cellStyle name="Normal 2 8 2 2 5 2 4" xfId="16580" xr:uid="{00000000-0005-0000-0000-0000FE4C0000}"/>
    <cellStyle name="Normal 2 8 2 2 5 2 4 2" xfId="16581" xr:uid="{00000000-0005-0000-0000-0000FF4C0000}"/>
    <cellStyle name="Normal 2 8 2 2 5 2 5" xfId="16582" xr:uid="{00000000-0005-0000-0000-0000004D0000}"/>
    <cellStyle name="Normal 2 8 2 2 5 3" xfId="16583" xr:uid="{00000000-0005-0000-0000-0000014D0000}"/>
    <cellStyle name="Normal 2 8 2 2 5 3 2" xfId="16584" xr:uid="{00000000-0005-0000-0000-0000024D0000}"/>
    <cellStyle name="Normal 2 8 2 2 5 3 2 2" xfId="16585" xr:uid="{00000000-0005-0000-0000-0000034D0000}"/>
    <cellStyle name="Normal 2 8 2 2 5 3 3" xfId="16586" xr:uid="{00000000-0005-0000-0000-0000044D0000}"/>
    <cellStyle name="Normal 2 8 2 2 5 3 3 2" xfId="16587" xr:uid="{00000000-0005-0000-0000-0000054D0000}"/>
    <cellStyle name="Normal 2 8 2 2 5 3 4" xfId="16588" xr:uid="{00000000-0005-0000-0000-0000064D0000}"/>
    <cellStyle name="Normal 2 8 2 2 5 4" xfId="16589" xr:uid="{00000000-0005-0000-0000-0000074D0000}"/>
    <cellStyle name="Normal 2 8 2 2 5 4 2" xfId="16590" xr:uid="{00000000-0005-0000-0000-0000084D0000}"/>
    <cellStyle name="Normal 2 8 2 2 5 5" xfId="16591" xr:uid="{00000000-0005-0000-0000-0000094D0000}"/>
    <cellStyle name="Normal 2 8 2 2 5 5 2" xfId="16592" xr:uid="{00000000-0005-0000-0000-00000A4D0000}"/>
    <cellStyle name="Normal 2 8 2 2 5 6" xfId="16593" xr:uid="{00000000-0005-0000-0000-00000B4D0000}"/>
    <cellStyle name="Normal 2 8 2 2 6" xfId="16594" xr:uid="{00000000-0005-0000-0000-00000C4D0000}"/>
    <cellStyle name="Normal 2 8 2 2 6 2" xfId="16595" xr:uid="{00000000-0005-0000-0000-00000D4D0000}"/>
    <cellStyle name="Normal 2 8 2 2 6 2 2" xfId="16596" xr:uid="{00000000-0005-0000-0000-00000E4D0000}"/>
    <cellStyle name="Normal 2 8 2 2 6 2 2 2" xfId="16597" xr:uid="{00000000-0005-0000-0000-00000F4D0000}"/>
    <cellStyle name="Normal 2 8 2 2 6 2 3" xfId="16598" xr:uid="{00000000-0005-0000-0000-0000104D0000}"/>
    <cellStyle name="Normal 2 8 2 2 6 2 3 2" xfId="16599" xr:uid="{00000000-0005-0000-0000-0000114D0000}"/>
    <cellStyle name="Normal 2 8 2 2 6 2 4" xfId="16600" xr:uid="{00000000-0005-0000-0000-0000124D0000}"/>
    <cellStyle name="Normal 2 8 2 2 6 3" xfId="16601" xr:uid="{00000000-0005-0000-0000-0000134D0000}"/>
    <cellStyle name="Normal 2 8 2 2 6 3 2" xfId="16602" xr:uid="{00000000-0005-0000-0000-0000144D0000}"/>
    <cellStyle name="Normal 2 8 2 2 6 4" xfId="16603" xr:uid="{00000000-0005-0000-0000-0000154D0000}"/>
    <cellStyle name="Normal 2 8 2 2 6 4 2" xfId="16604" xr:uid="{00000000-0005-0000-0000-0000164D0000}"/>
    <cellStyle name="Normal 2 8 2 2 6 5" xfId="16605" xr:uid="{00000000-0005-0000-0000-0000174D0000}"/>
    <cellStyle name="Normal 2 8 2 2 7" xfId="16606" xr:uid="{00000000-0005-0000-0000-0000184D0000}"/>
    <cellStyle name="Normal 2 8 2 2 7 2" xfId="16607" xr:uid="{00000000-0005-0000-0000-0000194D0000}"/>
    <cellStyle name="Normal 2 8 2 2 7 2 2" xfId="16608" xr:uid="{00000000-0005-0000-0000-00001A4D0000}"/>
    <cellStyle name="Normal 2 8 2 2 7 3" xfId="16609" xr:uid="{00000000-0005-0000-0000-00001B4D0000}"/>
    <cellStyle name="Normal 2 8 2 2 7 3 2" xfId="16610" xr:uid="{00000000-0005-0000-0000-00001C4D0000}"/>
    <cellStyle name="Normal 2 8 2 2 7 4" xfId="16611" xr:uid="{00000000-0005-0000-0000-00001D4D0000}"/>
    <cellStyle name="Normal 2 8 2 2 8" xfId="16612" xr:uid="{00000000-0005-0000-0000-00001E4D0000}"/>
    <cellStyle name="Normal 2 8 2 2 8 2" xfId="16613" xr:uid="{00000000-0005-0000-0000-00001F4D0000}"/>
    <cellStyle name="Normal 2 8 2 2 9" xfId="16614" xr:uid="{00000000-0005-0000-0000-0000204D0000}"/>
    <cellStyle name="Normal 2 8 2 2 9 2" xfId="16615" xr:uid="{00000000-0005-0000-0000-0000214D0000}"/>
    <cellStyle name="Normal 2 8 2 3" xfId="4563" xr:uid="{00000000-0005-0000-0000-0000224D0000}"/>
    <cellStyle name="Normal 2 8 2 3 2" xfId="4564" xr:uid="{00000000-0005-0000-0000-0000234D0000}"/>
    <cellStyle name="Normal 2 8 2 3 2 2" xfId="16616" xr:uid="{00000000-0005-0000-0000-0000244D0000}"/>
    <cellStyle name="Normal 2 8 2 3 2 2 2" xfId="16617" xr:uid="{00000000-0005-0000-0000-0000254D0000}"/>
    <cellStyle name="Normal 2 8 2 3 2 2 2 2" xfId="16618" xr:uid="{00000000-0005-0000-0000-0000264D0000}"/>
    <cellStyle name="Normal 2 8 2 3 2 2 2 2 2" xfId="16619" xr:uid="{00000000-0005-0000-0000-0000274D0000}"/>
    <cellStyle name="Normal 2 8 2 3 2 2 2 2 2 2" xfId="16620" xr:uid="{00000000-0005-0000-0000-0000284D0000}"/>
    <cellStyle name="Normal 2 8 2 3 2 2 2 2 3" xfId="16621" xr:uid="{00000000-0005-0000-0000-0000294D0000}"/>
    <cellStyle name="Normal 2 8 2 3 2 2 2 2 3 2" xfId="16622" xr:uid="{00000000-0005-0000-0000-00002A4D0000}"/>
    <cellStyle name="Normal 2 8 2 3 2 2 2 2 4" xfId="16623" xr:uid="{00000000-0005-0000-0000-00002B4D0000}"/>
    <cellStyle name="Normal 2 8 2 3 2 2 2 3" xfId="16624" xr:uid="{00000000-0005-0000-0000-00002C4D0000}"/>
    <cellStyle name="Normal 2 8 2 3 2 2 2 3 2" xfId="16625" xr:uid="{00000000-0005-0000-0000-00002D4D0000}"/>
    <cellStyle name="Normal 2 8 2 3 2 2 2 4" xfId="16626" xr:uid="{00000000-0005-0000-0000-00002E4D0000}"/>
    <cellStyle name="Normal 2 8 2 3 2 2 2 4 2" xfId="16627" xr:uid="{00000000-0005-0000-0000-00002F4D0000}"/>
    <cellStyle name="Normal 2 8 2 3 2 2 2 5" xfId="16628" xr:uid="{00000000-0005-0000-0000-0000304D0000}"/>
    <cellStyle name="Normal 2 8 2 3 2 2 3" xfId="16629" xr:uid="{00000000-0005-0000-0000-0000314D0000}"/>
    <cellStyle name="Normal 2 8 2 3 2 2 3 2" xfId="16630" xr:uid="{00000000-0005-0000-0000-0000324D0000}"/>
    <cellStyle name="Normal 2 8 2 3 2 2 3 2 2" xfId="16631" xr:uid="{00000000-0005-0000-0000-0000334D0000}"/>
    <cellStyle name="Normal 2 8 2 3 2 2 3 3" xfId="16632" xr:uid="{00000000-0005-0000-0000-0000344D0000}"/>
    <cellStyle name="Normal 2 8 2 3 2 2 3 3 2" xfId="16633" xr:uid="{00000000-0005-0000-0000-0000354D0000}"/>
    <cellStyle name="Normal 2 8 2 3 2 2 3 4" xfId="16634" xr:uid="{00000000-0005-0000-0000-0000364D0000}"/>
    <cellStyle name="Normal 2 8 2 3 2 2 4" xfId="16635" xr:uid="{00000000-0005-0000-0000-0000374D0000}"/>
    <cellStyle name="Normal 2 8 2 3 2 2 4 2" xfId="16636" xr:uid="{00000000-0005-0000-0000-0000384D0000}"/>
    <cellStyle name="Normal 2 8 2 3 2 2 5" xfId="16637" xr:uid="{00000000-0005-0000-0000-0000394D0000}"/>
    <cellStyle name="Normal 2 8 2 3 2 2 5 2" xfId="16638" xr:uid="{00000000-0005-0000-0000-00003A4D0000}"/>
    <cellStyle name="Normal 2 8 2 3 2 2 6" xfId="16639" xr:uid="{00000000-0005-0000-0000-00003B4D0000}"/>
    <cellStyle name="Normal 2 8 2 3 2 3" xfId="16640" xr:uid="{00000000-0005-0000-0000-00003C4D0000}"/>
    <cellStyle name="Normal 2 8 2 3 2 3 2" xfId="16641" xr:uid="{00000000-0005-0000-0000-00003D4D0000}"/>
    <cellStyle name="Normal 2 8 2 3 2 3 2 2" xfId="16642" xr:uid="{00000000-0005-0000-0000-00003E4D0000}"/>
    <cellStyle name="Normal 2 8 2 3 2 3 2 2 2" xfId="16643" xr:uid="{00000000-0005-0000-0000-00003F4D0000}"/>
    <cellStyle name="Normal 2 8 2 3 2 3 2 3" xfId="16644" xr:uid="{00000000-0005-0000-0000-0000404D0000}"/>
    <cellStyle name="Normal 2 8 2 3 2 3 2 3 2" xfId="16645" xr:uid="{00000000-0005-0000-0000-0000414D0000}"/>
    <cellStyle name="Normal 2 8 2 3 2 3 2 4" xfId="16646" xr:uid="{00000000-0005-0000-0000-0000424D0000}"/>
    <cellStyle name="Normal 2 8 2 3 2 3 3" xfId="16647" xr:uid="{00000000-0005-0000-0000-0000434D0000}"/>
    <cellStyle name="Normal 2 8 2 3 2 3 3 2" xfId="16648" xr:uid="{00000000-0005-0000-0000-0000444D0000}"/>
    <cellStyle name="Normal 2 8 2 3 2 3 4" xfId="16649" xr:uid="{00000000-0005-0000-0000-0000454D0000}"/>
    <cellStyle name="Normal 2 8 2 3 2 3 4 2" xfId="16650" xr:uid="{00000000-0005-0000-0000-0000464D0000}"/>
    <cellStyle name="Normal 2 8 2 3 2 3 5" xfId="16651" xr:uid="{00000000-0005-0000-0000-0000474D0000}"/>
    <cellStyle name="Normal 2 8 2 3 2 4" xfId="16652" xr:uid="{00000000-0005-0000-0000-0000484D0000}"/>
    <cellStyle name="Normal 2 8 2 3 2 4 2" xfId="16653" xr:uid="{00000000-0005-0000-0000-0000494D0000}"/>
    <cellStyle name="Normal 2 8 2 3 2 4 2 2" xfId="16654" xr:uid="{00000000-0005-0000-0000-00004A4D0000}"/>
    <cellStyle name="Normal 2 8 2 3 2 4 3" xfId="16655" xr:uid="{00000000-0005-0000-0000-00004B4D0000}"/>
    <cellStyle name="Normal 2 8 2 3 2 4 3 2" xfId="16656" xr:uid="{00000000-0005-0000-0000-00004C4D0000}"/>
    <cellStyle name="Normal 2 8 2 3 2 4 4" xfId="16657" xr:uid="{00000000-0005-0000-0000-00004D4D0000}"/>
    <cellStyle name="Normal 2 8 2 3 2 5" xfId="16658" xr:uid="{00000000-0005-0000-0000-00004E4D0000}"/>
    <cellStyle name="Normal 2 8 2 3 2 5 2" xfId="16659" xr:uid="{00000000-0005-0000-0000-00004F4D0000}"/>
    <cellStyle name="Normal 2 8 2 3 2 6" xfId="16660" xr:uid="{00000000-0005-0000-0000-0000504D0000}"/>
    <cellStyle name="Normal 2 8 2 3 2 6 2" xfId="16661" xr:uid="{00000000-0005-0000-0000-0000514D0000}"/>
    <cellStyle name="Normal 2 8 2 3 2 7" xfId="16662" xr:uid="{00000000-0005-0000-0000-0000524D0000}"/>
    <cellStyle name="Normal 2 8 2 3 3" xfId="16663" xr:uid="{00000000-0005-0000-0000-0000534D0000}"/>
    <cellStyle name="Normal 2 8 2 3 3 2" xfId="16664" xr:uid="{00000000-0005-0000-0000-0000544D0000}"/>
    <cellStyle name="Normal 2 8 2 3 3 2 2" xfId="16665" xr:uid="{00000000-0005-0000-0000-0000554D0000}"/>
    <cellStyle name="Normal 2 8 2 3 3 2 2 2" xfId="16666" xr:uid="{00000000-0005-0000-0000-0000564D0000}"/>
    <cellStyle name="Normal 2 8 2 3 3 2 2 2 2" xfId="16667" xr:uid="{00000000-0005-0000-0000-0000574D0000}"/>
    <cellStyle name="Normal 2 8 2 3 3 2 2 2 2 2" xfId="16668" xr:uid="{00000000-0005-0000-0000-0000584D0000}"/>
    <cellStyle name="Normal 2 8 2 3 3 2 2 2 3" xfId="16669" xr:uid="{00000000-0005-0000-0000-0000594D0000}"/>
    <cellStyle name="Normal 2 8 2 3 3 2 2 2 3 2" xfId="16670" xr:uid="{00000000-0005-0000-0000-00005A4D0000}"/>
    <cellStyle name="Normal 2 8 2 3 3 2 2 2 4" xfId="16671" xr:uid="{00000000-0005-0000-0000-00005B4D0000}"/>
    <cellStyle name="Normal 2 8 2 3 3 2 2 3" xfId="16672" xr:uid="{00000000-0005-0000-0000-00005C4D0000}"/>
    <cellStyle name="Normal 2 8 2 3 3 2 2 3 2" xfId="16673" xr:uid="{00000000-0005-0000-0000-00005D4D0000}"/>
    <cellStyle name="Normal 2 8 2 3 3 2 2 4" xfId="16674" xr:uid="{00000000-0005-0000-0000-00005E4D0000}"/>
    <cellStyle name="Normal 2 8 2 3 3 2 2 4 2" xfId="16675" xr:uid="{00000000-0005-0000-0000-00005F4D0000}"/>
    <cellStyle name="Normal 2 8 2 3 3 2 2 5" xfId="16676" xr:uid="{00000000-0005-0000-0000-0000604D0000}"/>
    <cellStyle name="Normal 2 8 2 3 3 2 3" xfId="16677" xr:uid="{00000000-0005-0000-0000-0000614D0000}"/>
    <cellStyle name="Normal 2 8 2 3 3 2 3 2" xfId="16678" xr:uid="{00000000-0005-0000-0000-0000624D0000}"/>
    <cellStyle name="Normal 2 8 2 3 3 2 3 2 2" xfId="16679" xr:uid="{00000000-0005-0000-0000-0000634D0000}"/>
    <cellStyle name="Normal 2 8 2 3 3 2 3 3" xfId="16680" xr:uid="{00000000-0005-0000-0000-0000644D0000}"/>
    <cellStyle name="Normal 2 8 2 3 3 2 3 3 2" xfId="16681" xr:uid="{00000000-0005-0000-0000-0000654D0000}"/>
    <cellStyle name="Normal 2 8 2 3 3 2 3 4" xfId="16682" xr:uid="{00000000-0005-0000-0000-0000664D0000}"/>
    <cellStyle name="Normal 2 8 2 3 3 2 4" xfId="16683" xr:uid="{00000000-0005-0000-0000-0000674D0000}"/>
    <cellStyle name="Normal 2 8 2 3 3 2 4 2" xfId="16684" xr:uid="{00000000-0005-0000-0000-0000684D0000}"/>
    <cellStyle name="Normal 2 8 2 3 3 2 5" xfId="16685" xr:uid="{00000000-0005-0000-0000-0000694D0000}"/>
    <cellStyle name="Normal 2 8 2 3 3 2 5 2" xfId="16686" xr:uid="{00000000-0005-0000-0000-00006A4D0000}"/>
    <cellStyle name="Normal 2 8 2 3 3 2 6" xfId="16687" xr:uid="{00000000-0005-0000-0000-00006B4D0000}"/>
    <cellStyle name="Normal 2 8 2 3 3 3" xfId="16688" xr:uid="{00000000-0005-0000-0000-00006C4D0000}"/>
    <cellStyle name="Normal 2 8 2 3 3 3 2" xfId="16689" xr:uid="{00000000-0005-0000-0000-00006D4D0000}"/>
    <cellStyle name="Normal 2 8 2 3 3 3 2 2" xfId="16690" xr:uid="{00000000-0005-0000-0000-00006E4D0000}"/>
    <cellStyle name="Normal 2 8 2 3 3 3 2 2 2" xfId="16691" xr:uid="{00000000-0005-0000-0000-00006F4D0000}"/>
    <cellStyle name="Normal 2 8 2 3 3 3 2 3" xfId="16692" xr:uid="{00000000-0005-0000-0000-0000704D0000}"/>
    <cellStyle name="Normal 2 8 2 3 3 3 2 3 2" xfId="16693" xr:uid="{00000000-0005-0000-0000-0000714D0000}"/>
    <cellStyle name="Normal 2 8 2 3 3 3 2 4" xfId="16694" xr:uid="{00000000-0005-0000-0000-0000724D0000}"/>
    <cellStyle name="Normal 2 8 2 3 3 3 3" xfId="16695" xr:uid="{00000000-0005-0000-0000-0000734D0000}"/>
    <cellStyle name="Normal 2 8 2 3 3 3 3 2" xfId="16696" xr:uid="{00000000-0005-0000-0000-0000744D0000}"/>
    <cellStyle name="Normal 2 8 2 3 3 3 4" xfId="16697" xr:uid="{00000000-0005-0000-0000-0000754D0000}"/>
    <cellStyle name="Normal 2 8 2 3 3 3 4 2" xfId="16698" xr:uid="{00000000-0005-0000-0000-0000764D0000}"/>
    <cellStyle name="Normal 2 8 2 3 3 3 5" xfId="16699" xr:uid="{00000000-0005-0000-0000-0000774D0000}"/>
    <cellStyle name="Normal 2 8 2 3 3 4" xfId="16700" xr:uid="{00000000-0005-0000-0000-0000784D0000}"/>
    <cellStyle name="Normal 2 8 2 3 3 4 2" xfId="16701" xr:uid="{00000000-0005-0000-0000-0000794D0000}"/>
    <cellStyle name="Normal 2 8 2 3 3 4 2 2" xfId="16702" xr:uid="{00000000-0005-0000-0000-00007A4D0000}"/>
    <cellStyle name="Normal 2 8 2 3 3 4 3" xfId="16703" xr:uid="{00000000-0005-0000-0000-00007B4D0000}"/>
    <cellStyle name="Normal 2 8 2 3 3 4 3 2" xfId="16704" xr:uid="{00000000-0005-0000-0000-00007C4D0000}"/>
    <cellStyle name="Normal 2 8 2 3 3 4 4" xfId="16705" xr:uid="{00000000-0005-0000-0000-00007D4D0000}"/>
    <cellStyle name="Normal 2 8 2 3 3 5" xfId="16706" xr:uid="{00000000-0005-0000-0000-00007E4D0000}"/>
    <cellStyle name="Normal 2 8 2 3 3 5 2" xfId="16707" xr:uid="{00000000-0005-0000-0000-00007F4D0000}"/>
    <cellStyle name="Normal 2 8 2 3 3 6" xfId="16708" xr:uid="{00000000-0005-0000-0000-0000804D0000}"/>
    <cellStyle name="Normal 2 8 2 3 3 6 2" xfId="16709" xr:uid="{00000000-0005-0000-0000-0000814D0000}"/>
    <cellStyle name="Normal 2 8 2 3 3 7" xfId="16710" xr:uid="{00000000-0005-0000-0000-0000824D0000}"/>
    <cellStyle name="Normal 2 8 2 3 4" xfId="16711" xr:uid="{00000000-0005-0000-0000-0000834D0000}"/>
    <cellStyle name="Normal 2 8 2 3 4 2" xfId="16712" xr:uid="{00000000-0005-0000-0000-0000844D0000}"/>
    <cellStyle name="Normal 2 8 2 3 4 2 2" xfId="16713" xr:uid="{00000000-0005-0000-0000-0000854D0000}"/>
    <cellStyle name="Normal 2 8 2 3 4 2 2 2" xfId="16714" xr:uid="{00000000-0005-0000-0000-0000864D0000}"/>
    <cellStyle name="Normal 2 8 2 3 4 2 2 2 2" xfId="16715" xr:uid="{00000000-0005-0000-0000-0000874D0000}"/>
    <cellStyle name="Normal 2 8 2 3 4 2 2 3" xfId="16716" xr:uid="{00000000-0005-0000-0000-0000884D0000}"/>
    <cellStyle name="Normal 2 8 2 3 4 2 2 3 2" xfId="16717" xr:uid="{00000000-0005-0000-0000-0000894D0000}"/>
    <cellStyle name="Normal 2 8 2 3 4 2 2 4" xfId="16718" xr:uid="{00000000-0005-0000-0000-00008A4D0000}"/>
    <cellStyle name="Normal 2 8 2 3 4 2 3" xfId="16719" xr:uid="{00000000-0005-0000-0000-00008B4D0000}"/>
    <cellStyle name="Normal 2 8 2 3 4 2 3 2" xfId="16720" xr:uid="{00000000-0005-0000-0000-00008C4D0000}"/>
    <cellStyle name="Normal 2 8 2 3 4 2 4" xfId="16721" xr:uid="{00000000-0005-0000-0000-00008D4D0000}"/>
    <cellStyle name="Normal 2 8 2 3 4 2 4 2" xfId="16722" xr:uid="{00000000-0005-0000-0000-00008E4D0000}"/>
    <cellStyle name="Normal 2 8 2 3 4 2 5" xfId="16723" xr:uid="{00000000-0005-0000-0000-00008F4D0000}"/>
    <cellStyle name="Normal 2 8 2 3 4 3" xfId="16724" xr:uid="{00000000-0005-0000-0000-0000904D0000}"/>
    <cellStyle name="Normal 2 8 2 3 4 3 2" xfId="16725" xr:uid="{00000000-0005-0000-0000-0000914D0000}"/>
    <cellStyle name="Normal 2 8 2 3 4 3 2 2" xfId="16726" xr:uid="{00000000-0005-0000-0000-0000924D0000}"/>
    <cellStyle name="Normal 2 8 2 3 4 3 3" xfId="16727" xr:uid="{00000000-0005-0000-0000-0000934D0000}"/>
    <cellStyle name="Normal 2 8 2 3 4 3 3 2" xfId="16728" xr:uid="{00000000-0005-0000-0000-0000944D0000}"/>
    <cellStyle name="Normal 2 8 2 3 4 3 4" xfId="16729" xr:uid="{00000000-0005-0000-0000-0000954D0000}"/>
    <cellStyle name="Normal 2 8 2 3 4 4" xfId="16730" xr:uid="{00000000-0005-0000-0000-0000964D0000}"/>
    <cellStyle name="Normal 2 8 2 3 4 4 2" xfId="16731" xr:uid="{00000000-0005-0000-0000-0000974D0000}"/>
    <cellStyle name="Normal 2 8 2 3 4 5" xfId="16732" xr:uid="{00000000-0005-0000-0000-0000984D0000}"/>
    <cellStyle name="Normal 2 8 2 3 4 5 2" xfId="16733" xr:uid="{00000000-0005-0000-0000-0000994D0000}"/>
    <cellStyle name="Normal 2 8 2 3 4 6" xfId="16734" xr:uid="{00000000-0005-0000-0000-00009A4D0000}"/>
    <cellStyle name="Normal 2 8 2 3 5" xfId="16735" xr:uid="{00000000-0005-0000-0000-00009B4D0000}"/>
    <cellStyle name="Normal 2 8 2 3 5 2" xfId="16736" xr:uid="{00000000-0005-0000-0000-00009C4D0000}"/>
    <cellStyle name="Normal 2 8 2 3 5 2 2" xfId="16737" xr:uid="{00000000-0005-0000-0000-00009D4D0000}"/>
    <cellStyle name="Normal 2 8 2 3 5 2 2 2" xfId="16738" xr:uid="{00000000-0005-0000-0000-00009E4D0000}"/>
    <cellStyle name="Normal 2 8 2 3 5 2 3" xfId="16739" xr:uid="{00000000-0005-0000-0000-00009F4D0000}"/>
    <cellStyle name="Normal 2 8 2 3 5 2 3 2" xfId="16740" xr:uid="{00000000-0005-0000-0000-0000A04D0000}"/>
    <cellStyle name="Normal 2 8 2 3 5 2 4" xfId="16741" xr:uid="{00000000-0005-0000-0000-0000A14D0000}"/>
    <cellStyle name="Normal 2 8 2 3 5 3" xfId="16742" xr:uid="{00000000-0005-0000-0000-0000A24D0000}"/>
    <cellStyle name="Normal 2 8 2 3 5 3 2" xfId="16743" xr:uid="{00000000-0005-0000-0000-0000A34D0000}"/>
    <cellStyle name="Normal 2 8 2 3 5 4" xfId="16744" xr:uid="{00000000-0005-0000-0000-0000A44D0000}"/>
    <cellStyle name="Normal 2 8 2 3 5 4 2" xfId="16745" xr:uid="{00000000-0005-0000-0000-0000A54D0000}"/>
    <cellStyle name="Normal 2 8 2 3 5 5" xfId="16746" xr:uid="{00000000-0005-0000-0000-0000A64D0000}"/>
    <cellStyle name="Normal 2 8 2 3 6" xfId="16747" xr:uid="{00000000-0005-0000-0000-0000A74D0000}"/>
    <cellStyle name="Normal 2 8 2 3 6 2" xfId="16748" xr:uid="{00000000-0005-0000-0000-0000A84D0000}"/>
    <cellStyle name="Normal 2 8 2 3 6 2 2" xfId="16749" xr:uid="{00000000-0005-0000-0000-0000A94D0000}"/>
    <cellStyle name="Normal 2 8 2 3 6 3" xfId="16750" xr:uid="{00000000-0005-0000-0000-0000AA4D0000}"/>
    <cellStyle name="Normal 2 8 2 3 6 3 2" xfId="16751" xr:uid="{00000000-0005-0000-0000-0000AB4D0000}"/>
    <cellStyle name="Normal 2 8 2 3 6 4" xfId="16752" xr:uid="{00000000-0005-0000-0000-0000AC4D0000}"/>
    <cellStyle name="Normal 2 8 2 3 7" xfId="16753" xr:uid="{00000000-0005-0000-0000-0000AD4D0000}"/>
    <cellStyle name="Normal 2 8 2 3 7 2" xfId="16754" xr:uid="{00000000-0005-0000-0000-0000AE4D0000}"/>
    <cellStyle name="Normal 2 8 2 3 8" xfId="16755" xr:uid="{00000000-0005-0000-0000-0000AF4D0000}"/>
    <cellStyle name="Normal 2 8 2 3 8 2" xfId="16756" xr:uid="{00000000-0005-0000-0000-0000B04D0000}"/>
    <cellStyle name="Normal 2 8 2 3 9" xfId="16757" xr:uid="{00000000-0005-0000-0000-0000B14D0000}"/>
    <cellStyle name="Normal 2 8 2 4" xfId="4565" xr:uid="{00000000-0005-0000-0000-0000B24D0000}"/>
    <cellStyle name="Normal 2 8 2 4 2" xfId="16758" xr:uid="{00000000-0005-0000-0000-0000B34D0000}"/>
    <cellStyle name="Normal 2 8 2 4 2 2" xfId="16759" xr:uid="{00000000-0005-0000-0000-0000B44D0000}"/>
    <cellStyle name="Normal 2 8 2 4 2 2 2" xfId="16760" xr:uid="{00000000-0005-0000-0000-0000B54D0000}"/>
    <cellStyle name="Normal 2 8 2 4 2 2 2 2" xfId="16761" xr:uid="{00000000-0005-0000-0000-0000B64D0000}"/>
    <cellStyle name="Normal 2 8 2 4 2 2 2 2 2" xfId="16762" xr:uid="{00000000-0005-0000-0000-0000B74D0000}"/>
    <cellStyle name="Normal 2 8 2 4 2 2 2 3" xfId="16763" xr:uid="{00000000-0005-0000-0000-0000B84D0000}"/>
    <cellStyle name="Normal 2 8 2 4 2 2 2 3 2" xfId="16764" xr:uid="{00000000-0005-0000-0000-0000B94D0000}"/>
    <cellStyle name="Normal 2 8 2 4 2 2 2 4" xfId="16765" xr:uid="{00000000-0005-0000-0000-0000BA4D0000}"/>
    <cellStyle name="Normal 2 8 2 4 2 2 3" xfId="16766" xr:uid="{00000000-0005-0000-0000-0000BB4D0000}"/>
    <cellStyle name="Normal 2 8 2 4 2 2 3 2" xfId="16767" xr:uid="{00000000-0005-0000-0000-0000BC4D0000}"/>
    <cellStyle name="Normal 2 8 2 4 2 2 4" xfId="16768" xr:uid="{00000000-0005-0000-0000-0000BD4D0000}"/>
    <cellStyle name="Normal 2 8 2 4 2 2 4 2" xfId="16769" xr:uid="{00000000-0005-0000-0000-0000BE4D0000}"/>
    <cellStyle name="Normal 2 8 2 4 2 2 5" xfId="16770" xr:uid="{00000000-0005-0000-0000-0000BF4D0000}"/>
    <cellStyle name="Normal 2 8 2 4 2 3" xfId="16771" xr:uid="{00000000-0005-0000-0000-0000C04D0000}"/>
    <cellStyle name="Normal 2 8 2 4 2 3 2" xfId="16772" xr:uid="{00000000-0005-0000-0000-0000C14D0000}"/>
    <cellStyle name="Normal 2 8 2 4 2 3 2 2" xfId="16773" xr:uid="{00000000-0005-0000-0000-0000C24D0000}"/>
    <cellStyle name="Normal 2 8 2 4 2 3 3" xfId="16774" xr:uid="{00000000-0005-0000-0000-0000C34D0000}"/>
    <cellStyle name="Normal 2 8 2 4 2 3 3 2" xfId="16775" xr:uid="{00000000-0005-0000-0000-0000C44D0000}"/>
    <cellStyle name="Normal 2 8 2 4 2 3 4" xfId="16776" xr:uid="{00000000-0005-0000-0000-0000C54D0000}"/>
    <cellStyle name="Normal 2 8 2 4 2 4" xfId="16777" xr:uid="{00000000-0005-0000-0000-0000C64D0000}"/>
    <cellStyle name="Normal 2 8 2 4 2 4 2" xfId="16778" xr:uid="{00000000-0005-0000-0000-0000C74D0000}"/>
    <cellStyle name="Normal 2 8 2 4 2 5" xfId="16779" xr:uid="{00000000-0005-0000-0000-0000C84D0000}"/>
    <cellStyle name="Normal 2 8 2 4 2 5 2" xfId="16780" xr:uid="{00000000-0005-0000-0000-0000C94D0000}"/>
    <cellStyle name="Normal 2 8 2 4 2 6" xfId="16781" xr:uid="{00000000-0005-0000-0000-0000CA4D0000}"/>
    <cellStyle name="Normal 2 8 2 4 3" xfId="16782" xr:uid="{00000000-0005-0000-0000-0000CB4D0000}"/>
    <cellStyle name="Normal 2 8 2 4 3 2" xfId="16783" xr:uid="{00000000-0005-0000-0000-0000CC4D0000}"/>
    <cellStyle name="Normal 2 8 2 4 3 2 2" xfId="16784" xr:uid="{00000000-0005-0000-0000-0000CD4D0000}"/>
    <cellStyle name="Normal 2 8 2 4 3 2 2 2" xfId="16785" xr:uid="{00000000-0005-0000-0000-0000CE4D0000}"/>
    <cellStyle name="Normal 2 8 2 4 3 2 3" xfId="16786" xr:uid="{00000000-0005-0000-0000-0000CF4D0000}"/>
    <cellStyle name="Normal 2 8 2 4 3 2 3 2" xfId="16787" xr:uid="{00000000-0005-0000-0000-0000D04D0000}"/>
    <cellStyle name="Normal 2 8 2 4 3 2 4" xfId="16788" xr:uid="{00000000-0005-0000-0000-0000D14D0000}"/>
    <cellStyle name="Normal 2 8 2 4 3 3" xfId="16789" xr:uid="{00000000-0005-0000-0000-0000D24D0000}"/>
    <cellStyle name="Normal 2 8 2 4 3 3 2" xfId="16790" xr:uid="{00000000-0005-0000-0000-0000D34D0000}"/>
    <cellStyle name="Normal 2 8 2 4 3 4" xfId="16791" xr:uid="{00000000-0005-0000-0000-0000D44D0000}"/>
    <cellStyle name="Normal 2 8 2 4 3 4 2" xfId="16792" xr:uid="{00000000-0005-0000-0000-0000D54D0000}"/>
    <cellStyle name="Normal 2 8 2 4 3 5" xfId="16793" xr:uid="{00000000-0005-0000-0000-0000D64D0000}"/>
    <cellStyle name="Normal 2 8 2 4 4" xfId="16794" xr:uid="{00000000-0005-0000-0000-0000D74D0000}"/>
    <cellStyle name="Normal 2 8 2 4 4 2" xfId="16795" xr:uid="{00000000-0005-0000-0000-0000D84D0000}"/>
    <cellStyle name="Normal 2 8 2 4 4 2 2" xfId="16796" xr:uid="{00000000-0005-0000-0000-0000D94D0000}"/>
    <cellStyle name="Normal 2 8 2 4 4 3" xfId="16797" xr:uid="{00000000-0005-0000-0000-0000DA4D0000}"/>
    <cellStyle name="Normal 2 8 2 4 4 3 2" xfId="16798" xr:uid="{00000000-0005-0000-0000-0000DB4D0000}"/>
    <cellStyle name="Normal 2 8 2 4 4 4" xfId="16799" xr:uid="{00000000-0005-0000-0000-0000DC4D0000}"/>
    <cellStyle name="Normal 2 8 2 4 5" xfId="16800" xr:uid="{00000000-0005-0000-0000-0000DD4D0000}"/>
    <cellStyle name="Normal 2 8 2 4 5 2" xfId="16801" xr:uid="{00000000-0005-0000-0000-0000DE4D0000}"/>
    <cellStyle name="Normal 2 8 2 4 6" xfId="16802" xr:uid="{00000000-0005-0000-0000-0000DF4D0000}"/>
    <cellStyle name="Normal 2 8 2 4 6 2" xfId="16803" xr:uid="{00000000-0005-0000-0000-0000E04D0000}"/>
    <cellStyle name="Normal 2 8 2 4 7" xfId="16804" xr:uid="{00000000-0005-0000-0000-0000E14D0000}"/>
    <cellStyle name="Normal 2 8 2 5" xfId="16805" xr:uid="{00000000-0005-0000-0000-0000E24D0000}"/>
    <cellStyle name="Normal 2 8 2 5 2" xfId="16806" xr:uid="{00000000-0005-0000-0000-0000E34D0000}"/>
    <cellStyle name="Normal 2 8 2 5 2 2" xfId="16807" xr:uid="{00000000-0005-0000-0000-0000E44D0000}"/>
    <cellStyle name="Normal 2 8 2 5 2 2 2" xfId="16808" xr:uid="{00000000-0005-0000-0000-0000E54D0000}"/>
    <cellStyle name="Normal 2 8 2 5 2 2 2 2" xfId="16809" xr:uid="{00000000-0005-0000-0000-0000E64D0000}"/>
    <cellStyle name="Normal 2 8 2 5 2 2 2 2 2" xfId="16810" xr:uid="{00000000-0005-0000-0000-0000E74D0000}"/>
    <cellStyle name="Normal 2 8 2 5 2 2 2 3" xfId="16811" xr:uid="{00000000-0005-0000-0000-0000E84D0000}"/>
    <cellStyle name="Normal 2 8 2 5 2 2 2 3 2" xfId="16812" xr:uid="{00000000-0005-0000-0000-0000E94D0000}"/>
    <cellStyle name="Normal 2 8 2 5 2 2 2 4" xfId="16813" xr:uid="{00000000-0005-0000-0000-0000EA4D0000}"/>
    <cellStyle name="Normal 2 8 2 5 2 2 3" xfId="16814" xr:uid="{00000000-0005-0000-0000-0000EB4D0000}"/>
    <cellStyle name="Normal 2 8 2 5 2 2 3 2" xfId="16815" xr:uid="{00000000-0005-0000-0000-0000EC4D0000}"/>
    <cellStyle name="Normal 2 8 2 5 2 2 4" xfId="16816" xr:uid="{00000000-0005-0000-0000-0000ED4D0000}"/>
    <cellStyle name="Normal 2 8 2 5 2 2 4 2" xfId="16817" xr:uid="{00000000-0005-0000-0000-0000EE4D0000}"/>
    <cellStyle name="Normal 2 8 2 5 2 2 5" xfId="16818" xr:uid="{00000000-0005-0000-0000-0000EF4D0000}"/>
    <cellStyle name="Normal 2 8 2 5 2 3" xfId="16819" xr:uid="{00000000-0005-0000-0000-0000F04D0000}"/>
    <cellStyle name="Normal 2 8 2 5 2 3 2" xfId="16820" xr:uid="{00000000-0005-0000-0000-0000F14D0000}"/>
    <cellStyle name="Normal 2 8 2 5 2 3 2 2" xfId="16821" xr:uid="{00000000-0005-0000-0000-0000F24D0000}"/>
    <cellStyle name="Normal 2 8 2 5 2 3 3" xfId="16822" xr:uid="{00000000-0005-0000-0000-0000F34D0000}"/>
    <cellStyle name="Normal 2 8 2 5 2 3 3 2" xfId="16823" xr:uid="{00000000-0005-0000-0000-0000F44D0000}"/>
    <cellStyle name="Normal 2 8 2 5 2 3 4" xfId="16824" xr:uid="{00000000-0005-0000-0000-0000F54D0000}"/>
    <cellStyle name="Normal 2 8 2 5 2 4" xfId="16825" xr:uid="{00000000-0005-0000-0000-0000F64D0000}"/>
    <cellStyle name="Normal 2 8 2 5 2 4 2" xfId="16826" xr:uid="{00000000-0005-0000-0000-0000F74D0000}"/>
    <cellStyle name="Normal 2 8 2 5 2 5" xfId="16827" xr:uid="{00000000-0005-0000-0000-0000F84D0000}"/>
    <cellStyle name="Normal 2 8 2 5 2 5 2" xfId="16828" xr:uid="{00000000-0005-0000-0000-0000F94D0000}"/>
    <cellStyle name="Normal 2 8 2 5 2 6" xfId="16829" xr:uid="{00000000-0005-0000-0000-0000FA4D0000}"/>
    <cellStyle name="Normal 2 8 2 5 3" xfId="16830" xr:uid="{00000000-0005-0000-0000-0000FB4D0000}"/>
    <cellStyle name="Normal 2 8 2 5 3 2" xfId="16831" xr:uid="{00000000-0005-0000-0000-0000FC4D0000}"/>
    <cellStyle name="Normal 2 8 2 5 3 2 2" xfId="16832" xr:uid="{00000000-0005-0000-0000-0000FD4D0000}"/>
    <cellStyle name="Normal 2 8 2 5 3 2 2 2" xfId="16833" xr:uid="{00000000-0005-0000-0000-0000FE4D0000}"/>
    <cellStyle name="Normal 2 8 2 5 3 2 3" xfId="16834" xr:uid="{00000000-0005-0000-0000-0000FF4D0000}"/>
    <cellStyle name="Normal 2 8 2 5 3 2 3 2" xfId="16835" xr:uid="{00000000-0005-0000-0000-0000004E0000}"/>
    <cellStyle name="Normal 2 8 2 5 3 2 4" xfId="16836" xr:uid="{00000000-0005-0000-0000-0000014E0000}"/>
    <cellStyle name="Normal 2 8 2 5 3 3" xfId="16837" xr:uid="{00000000-0005-0000-0000-0000024E0000}"/>
    <cellStyle name="Normal 2 8 2 5 3 3 2" xfId="16838" xr:uid="{00000000-0005-0000-0000-0000034E0000}"/>
    <cellStyle name="Normal 2 8 2 5 3 4" xfId="16839" xr:uid="{00000000-0005-0000-0000-0000044E0000}"/>
    <cellStyle name="Normal 2 8 2 5 3 4 2" xfId="16840" xr:uid="{00000000-0005-0000-0000-0000054E0000}"/>
    <cellStyle name="Normal 2 8 2 5 3 5" xfId="16841" xr:uid="{00000000-0005-0000-0000-0000064E0000}"/>
    <cellStyle name="Normal 2 8 2 5 4" xfId="16842" xr:uid="{00000000-0005-0000-0000-0000074E0000}"/>
    <cellStyle name="Normal 2 8 2 5 4 2" xfId="16843" xr:uid="{00000000-0005-0000-0000-0000084E0000}"/>
    <cellStyle name="Normal 2 8 2 5 4 2 2" xfId="16844" xr:uid="{00000000-0005-0000-0000-0000094E0000}"/>
    <cellStyle name="Normal 2 8 2 5 4 3" xfId="16845" xr:uid="{00000000-0005-0000-0000-00000A4E0000}"/>
    <cellStyle name="Normal 2 8 2 5 4 3 2" xfId="16846" xr:uid="{00000000-0005-0000-0000-00000B4E0000}"/>
    <cellStyle name="Normal 2 8 2 5 4 4" xfId="16847" xr:uid="{00000000-0005-0000-0000-00000C4E0000}"/>
    <cellStyle name="Normal 2 8 2 5 5" xfId="16848" xr:uid="{00000000-0005-0000-0000-00000D4E0000}"/>
    <cellStyle name="Normal 2 8 2 5 5 2" xfId="16849" xr:uid="{00000000-0005-0000-0000-00000E4E0000}"/>
    <cellStyle name="Normal 2 8 2 5 6" xfId="16850" xr:uid="{00000000-0005-0000-0000-00000F4E0000}"/>
    <cellStyle name="Normal 2 8 2 5 6 2" xfId="16851" xr:uid="{00000000-0005-0000-0000-0000104E0000}"/>
    <cellStyle name="Normal 2 8 2 5 7" xfId="16852" xr:uid="{00000000-0005-0000-0000-0000114E0000}"/>
    <cellStyle name="Normal 2 8 2 6" xfId="16853" xr:uid="{00000000-0005-0000-0000-0000124E0000}"/>
    <cellStyle name="Normal 2 8 2 6 2" xfId="16854" xr:uid="{00000000-0005-0000-0000-0000134E0000}"/>
    <cellStyle name="Normal 2 8 2 6 2 2" xfId="16855" xr:uid="{00000000-0005-0000-0000-0000144E0000}"/>
    <cellStyle name="Normal 2 8 2 6 2 2 2" xfId="16856" xr:uid="{00000000-0005-0000-0000-0000154E0000}"/>
    <cellStyle name="Normal 2 8 2 6 2 2 2 2" xfId="16857" xr:uid="{00000000-0005-0000-0000-0000164E0000}"/>
    <cellStyle name="Normal 2 8 2 6 2 2 3" xfId="16858" xr:uid="{00000000-0005-0000-0000-0000174E0000}"/>
    <cellStyle name="Normal 2 8 2 6 2 2 3 2" xfId="16859" xr:uid="{00000000-0005-0000-0000-0000184E0000}"/>
    <cellStyle name="Normal 2 8 2 6 2 2 4" xfId="16860" xr:uid="{00000000-0005-0000-0000-0000194E0000}"/>
    <cellStyle name="Normal 2 8 2 6 2 3" xfId="16861" xr:uid="{00000000-0005-0000-0000-00001A4E0000}"/>
    <cellStyle name="Normal 2 8 2 6 2 3 2" xfId="16862" xr:uid="{00000000-0005-0000-0000-00001B4E0000}"/>
    <cellStyle name="Normal 2 8 2 6 2 4" xfId="16863" xr:uid="{00000000-0005-0000-0000-00001C4E0000}"/>
    <cellStyle name="Normal 2 8 2 6 2 4 2" xfId="16864" xr:uid="{00000000-0005-0000-0000-00001D4E0000}"/>
    <cellStyle name="Normal 2 8 2 6 2 5" xfId="16865" xr:uid="{00000000-0005-0000-0000-00001E4E0000}"/>
    <cellStyle name="Normal 2 8 2 6 3" xfId="16866" xr:uid="{00000000-0005-0000-0000-00001F4E0000}"/>
    <cellStyle name="Normal 2 8 2 6 3 2" xfId="16867" xr:uid="{00000000-0005-0000-0000-0000204E0000}"/>
    <cellStyle name="Normal 2 8 2 6 3 2 2" xfId="16868" xr:uid="{00000000-0005-0000-0000-0000214E0000}"/>
    <cellStyle name="Normal 2 8 2 6 3 3" xfId="16869" xr:uid="{00000000-0005-0000-0000-0000224E0000}"/>
    <cellStyle name="Normal 2 8 2 6 3 3 2" xfId="16870" xr:uid="{00000000-0005-0000-0000-0000234E0000}"/>
    <cellStyle name="Normal 2 8 2 6 3 4" xfId="16871" xr:uid="{00000000-0005-0000-0000-0000244E0000}"/>
    <cellStyle name="Normal 2 8 2 6 4" xfId="16872" xr:uid="{00000000-0005-0000-0000-0000254E0000}"/>
    <cellStyle name="Normal 2 8 2 6 4 2" xfId="16873" xr:uid="{00000000-0005-0000-0000-0000264E0000}"/>
    <cellStyle name="Normal 2 8 2 6 5" xfId="16874" xr:uid="{00000000-0005-0000-0000-0000274E0000}"/>
    <cellStyle name="Normal 2 8 2 6 5 2" xfId="16875" xr:uid="{00000000-0005-0000-0000-0000284E0000}"/>
    <cellStyle name="Normal 2 8 2 6 6" xfId="16876" xr:uid="{00000000-0005-0000-0000-0000294E0000}"/>
    <cellStyle name="Normal 2 8 2 7" xfId="16877" xr:uid="{00000000-0005-0000-0000-00002A4E0000}"/>
    <cellStyle name="Normal 2 8 2 7 2" xfId="16878" xr:uid="{00000000-0005-0000-0000-00002B4E0000}"/>
    <cellStyle name="Normal 2 8 2 7 2 2" xfId="16879" xr:uid="{00000000-0005-0000-0000-00002C4E0000}"/>
    <cellStyle name="Normal 2 8 2 7 2 2 2" xfId="16880" xr:uid="{00000000-0005-0000-0000-00002D4E0000}"/>
    <cellStyle name="Normal 2 8 2 7 2 3" xfId="16881" xr:uid="{00000000-0005-0000-0000-00002E4E0000}"/>
    <cellStyle name="Normal 2 8 2 7 2 3 2" xfId="16882" xr:uid="{00000000-0005-0000-0000-00002F4E0000}"/>
    <cellStyle name="Normal 2 8 2 7 2 4" xfId="16883" xr:uid="{00000000-0005-0000-0000-0000304E0000}"/>
    <cellStyle name="Normal 2 8 2 7 3" xfId="16884" xr:uid="{00000000-0005-0000-0000-0000314E0000}"/>
    <cellStyle name="Normal 2 8 2 7 3 2" xfId="16885" xr:uid="{00000000-0005-0000-0000-0000324E0000}"/>
    <cellStyle name="Normal 2 8 2 7 4" xfId="16886" xr:uid="{00000000-0005-0000-0000-0000334E0000}"/>
    <cellStyle name="Normal 2 8 2 7 4 2" xfId="16887" xr:uid="{00000000-0005-0000-0000-0000344E0000}"/>
    <cellStyle name="Normal 2 8 2 7 5" xfId="16888" xr:uid="{00000000-0005-0000-0000-0000354E0000}"/>
    <cellStyle name="Normal 2 8 2 8" xfId="16889" xr:uid="{00000000-0005-0000-0000-0000364E0000}"/>
    <cellStyle name="Normal 2 8 2 8 2" xfId="16890" xr:uid="{00000000-0005-0000-0000-0000374E0000}"/>
    <cellStyle name="Normal 2 8 2 8 2 2" xfId="16891" xr:uid="{00000000-0005-0000-0000-0000384E0000}"/>
    <cellStyle name="Normal 2 8 2 8 3" xfId="16892" xr:uid="{00000000-0005-0000-0000-0000394E0000}"/>
    <cellStyle name="Normal 2 8 2 8 3 2" xfId="16893" xr:uid="{00000000-0005-0000-0000-00003A4E0000}"/>
    <cellStyle name="Normal 2 8 2 8 4" xfId="16894" xr:uid="{00000000-0005-0000-0000-00003B4E0000}"/>
    <cellStyle name="Normal 2 8 2 9" xfId="16895" xr:uid="{00000000-0005-0000-0000-00003C4E0000}"/>
    <cellStyle name="Normal 2 8 2 9 2" xfId="16896" xr:uid="{00000000-0005-0000-0000-00003D4E0000}"/>
    <cellStyle name="Normal 2 8 20" xfId="54929" xr:uid="{00000000-0005-0000-0000-00003E4E0000}"/>
    <cellStyle name="Normal 2 8 21" xfId="54930" xr:uid="{00000000-0005-0000-0000-00003F4E0000}"/>
    <cellStyle name="Normal 2 8 22" xfId="54931" xr:uid="{00000000-0005-0000-0000-0000404E0000}"/>
    <cellStyle name="Normal 2 8 23" xfId="54932" xr:uid="{00000000-0005-0000-0000-0000414E0000}"/>
    <cellStyle name="Normal 2 8 24" xfId="54933" xr:uid="{00000000-0005-0000-0000-0000424E0000}"/>
    <cellStyle name="Normal 2 8 25" xfId="54934" xr:uid="{00000000-0005-0000-0000-0000434E0000}"/>
    <cellStyle name="Normal 2 8 26" xfId="54935" xr:uid="{00000000-0005-0000-0000-0000444E0000}"/>
    <cellStyle name="Normal 2 8 27" xfId="54936" xr:uid="{00000000-0005-0000-0000-0000454E0000}"/>
    <cellStyle name="Normal 2 8 28" xfId="54937" xr:uid="{00000000-0005-0000-0000-0000464E0000}"/>
    <cellStyle name="Normal 2 8 29" xfId="54938" xr:uid="{00000000-0005-0000-0000-0000474E0000}"/>
    <cellStyle name="Normal 2 8 3" xfId="4566" xr:uid="{00000000-0005-0000-0000-0000484E0000}"/>
    <cellStyle name="Normal 2 8 3 2" xfId="16897" xr:uid="{00000000-0005-0000-0000-0000494E0000}"/>
    <cellStyle name="Normal 2 8 30" xfId="54939" xr:uid="{00000000-0005-0000-0000-00004A4E0000}"/>
    <cellStyle name="Normal 2 8 31" xfId="54940" xr:uid="{00000000-0005-0000-0000-00004B4E0000}"/>
    <cellStyle name="Normal 2 8 32" xfId="54941" xr:uid="{00000000-0005-0000-0000-00004C4E0000}"/>
    <cellStyle name="Normal 2 8 33" xfId="54942" xr:uid="{00000000-0005-0000-0000-00004D4E0000}"/>
    <cellStyle name="Normal 2 8 34" xfId="54943" xr:uid="{00000000-0005-0000-0000-00004E4E0000}"/>
    <cellStyle name="Normal 2 8 35" xfId="54944" xr:uid="{00000000-0005-0000-0000-00004F4E0000}"/>
    <cellStyle name="Normal 2 8 36" xfId="54945" xr:uid="{00000000-0005-0000-0000-0000504E0000}"/>
    <cellStyle name="Normal 2 8 37" xfId="54946" xr:uid="{00000000-0005-0000-0000-0000514E0000}"/>
    <cellStyle name="Normal 2 8 38" xfId="54947" xr:uid="{00000000-0005-0000-0000-0000524E0000}"/>
    <cellStyle name="Normal 2 8 39" xfId="54948" xr:uid="{00000000-0005-0000-0000-0000534E0000}"/>
    <cellStyle name="Normal 2 8 4" xfId="4567" xr:uid="{00000000-0005-0000-0000-0000544E0000}"/>
    <cellStyle name="Normal 2 8 4 2" xfId="4568" xr:uid="{00000000-0005-0000-0000-0000554E0000}"/>
    <cellStyle name="Normal 2 8 4 2 2" xfId="4569" xr:uid="{00000000-0005-0000-0000-0000564E0000}"/>
    <cellStyle name="Normal 2 8 4 3" xfId="4570" xr:uid="{00000000-0005-0000-0000-0000574E0000}"/>
    <cellStyle name="Normal 2 8 40" xfId="54949" xr:uid="{00000000-0005-0000-0000-0000584E0000}"/>
    <cellStyle name="Normal 2 8 41" xfId="54950" xr:uid="{00000000-0005-0000-0000-0000594E0000}"/>
    <cellStyle name="Normal 2 8 42" xfId="54951" xr:uid="{00000000-0005-0000-0000-00005A4E0000}"/>
    <cellStyle name="Normal 2 8 43" xfId="54952" xr:uid="{00000000-0005-0000-0000-00005B4E0000}"/>
    <cellStyle name="Normal 2 8 44" xfId="54953" xr:uid="{00000000-0005-0000-0000-00005C4E0000}"/>
    <cellStyle name="Normal 2 8 45" xfId="54954" xr:uid="{00000000-0005-0000-0000-00005D4E0000}"/>
    <cellStyle name="Normal 2 8 46" xfId="54955" xr:uid="{00000000-0005-0000-0000-00005E4E0000}"/>
    <cellStyle name="Normal 2 8 47" xfId="54956" xr:uid="{00000000-0005-0000-0000-00005F4E0000}"/>
    <cellStyle name="Normal 2 8 48" xfId="54957" xr:uid="{00000000-0005-0000-0000-0000604E0000}"/>
    <cellStyle name="Normal 2 8 49" xfId="4557" xr:uid="{00000000-0005-0000-0000-0000614E0000}"/>
    <cellStyle name="Normal 2 8 5" xfId="4571" xr:uid="{00000000-0005-0000-0000-0000624E0000}"/>
    <cellStyle name="Normal 2 8 5 2" xfId="4572" xr:uid="{00000000-0005-0000-0000-0000634E0000}"/>
    <cellStyle name="Normal 2 8 5 2 2" xfId="4573" xr:uid="{00000000-0005-0000-0000-0000644E0000}"/>
    <cellStyle name="Normal 2 8 5 3" xfId="4574" xr:uid="{00000000-0005-0000-0000-0000654E0000}"/>
    <cellStyle name="Normal 2 8 6" xfId="4575" xr:uid="{00000000-0005-0000-0000-0000664E0000}"/>
    <cellStyle name="Normal 2 8 6 2" xfId="4576" xr:uid="{00000000-0005-0000-0000-0000674E0000}"/>
    <cellStyle name="Normal 2 8 6 2 2" xfId="4577" xr:uid="{00000000-0005-0000-0000-0000684E0000}"/>
    <cellStyle name="Normal 2 8 6 3" xfId="4578" xr:uid="{00000000-0005-0000-0000-0000694E0000}"/>
    <cellStyle name="Normal 2 8 7" xfId="4579" xr:uid="{00000000-0005-0000-0000-00006A4E0000}"/>
    <cellStyle name="Normal 2 8 7 2" xfId="4580" xr:uid="{00000000-0005-0000-0000-00006B4E0000}"/>
    <cellStyle name="Normal 2 8 7 2 2" xfId="4581" xr:uid="{00000000-0005-0000-0000-00006C4E0000}"/>
    <cellStyle name="Normal 2 8 7 3" xfId="4582" xr:uid="{00000000-0005-0000-0000-00006D4E0000}"/>
    <cellStyle name="Normal 2 8 8" xfId="54958" xr:uid="{00000000-0005-0000-0000-00006E4E0000}"/>
    <cellStyle name="Normal 2 8 9" xfId="54959" xr:uid="{00000000-0005-0000-0000-00006F4E0000}"/>
    <cellStyle name="Normal 2 80" xfId="4583" xr:uid="{00000000-0005-0000-0000-0000704E0000}"/>
    <cellStyle name="Normal 2 80 2" xfId="54960" xr:uid="{00000000-0005-0000-0000-0000714E0000}"/>
    <cellStyle name="Normal 2 81" xfId="4584" xr:uid="{00000000-0005-0000-0000-0000724E0000}"/>
    <cellStyle name="Normal 2 81 2" xfId="54961" xr:uid="{00000000-0005-0000-0000-0000734E0000}"/>
    <cellStyle name="Normal 2 82" xfId="4585" xr:uid="{00000000-0005-0000-0000-0000744E0000}"/>
    <cellStyle name="Normal 2 82 2" xfId="54962" xr:uid="{00000000-0005-0000-0000-0000754E0000}"/>
    <cellStyle name="Normal 2 83" xfId="4586" xr:uid="{00000000-0005-0000-0000-0000764E0000}"/>
    <cellStyle name="Normal 2 83 2" xfId="54963" xr:uid="{00000000-0005-0000-0000-0000774E0000}"/>
    <cellStyle name="Normal 2 84" xfId="4587" xr:uid="{00000000-0005-0000-0000-0000784E0000}"/>
    <cellStyle name="Normal 2 84 2" xfId="54964" xr:uid="{00000000-0005-0000-0000-0000794E0000}"/>
    <cellStyle name="Normal 2 85" xfId="4588" xr:uid="{00000000-0005-0000-0000-00007A4E0000}"/>
    <cellStyle name="Normal 2 85 2" xfId="54965" xr:uid="{00000000-0005-0000-0000-00007B4E0000}"/>
    <cellStyle name="Normal 2 86" xfId="4589" xr:uid="{00000000-0005-0000-0000-00007C4E0000}"/>
    <cellStyle name="Normal 2 86 2" xfId="54966" xr:uid="{00000000-0005-0000-0000-00007D4E0000}"/>
    <cellStyle name="Normal 2 86 2 2" xfId="54967" xr:uid="{00000000-0005-0000-0000-00007E4E0000}"/>
    <cellStyle name="Normal 2 86 2 2 2" xfId="54968" xr:uid="{00000000-0005-0000-0000-00007F4E0000}"/>
    <cellStyle name="Normal 2 86 2 3" xfId="54969" xr:uid="{00000000-0005-0000-0000-0000804E0000}"/>
    <cellStyle name="Normal 2 86 3" xfId="54970" xr:uid="{00000000-0005-0000-0000-0000814E0000}"/>
    <cellStyle name="Normal 2 87" xfId="4590" xr:uid="{00000000-0005-0000-0000-0000824E0000}"/>
    <cellStyle name="Normal 2 87 2" xfId="54971" xr:uid="{00000000-0005-0000-0000-0000834E0000}"/>
    <cellStyle name="Normal 2 87 2 2" xfId="54972" xr:uid="{00000000-0005-0000-0000-0000844E0000}"/>
    <cellStyle name="Normal 2 87 2 2 2" xfId="54973" xr:uid="{00000000-0005-0000-0000-0000854E0000}"/>
    <cellStyle name="Normal 2 87 2 3" xfId="54974" xr:uid="{00000000-0005-0000-0000-0000864E0000}"/>
    <cellStyle name="Normal 2 87 3" xfId="54975" xr:uid="{00000000-0005-0000-0000-0000874E0000}"/>
    <cellStyle name="Normal 2 88" xfId="4591" xr:uid="{00000000-0005-0000-0000-0000884E0000}"/>
    <cellStyle name="Normal 2 88 2" xfId="54976" xr:uid="{00000000-0005-0000-0000-0000894E0000}"/>
    <cellStyle name="Normal 2 88 2 2" xfId="54977" xr:uid="{00000000-0005-0000-0000-00008A4E0000}"/>
    <cellStyle name="Normal 2 88 2 2 2" xfId="54978" xr:uid="{00000000-0005-0000-0000-00008B4E0000}"/>
    <cellStyle name="Normal 2 88 2 3" xfId="54979" xr:uid="{00000000-0005-0000-0000-00008C4E0000}"/>
    <cellStyle name="Normal 2 88 3" xfId="54980" xr:uid="{00000000-0005-0000-0000-00008D4E0000}"/>
    <cellStyle name="Normal 2 89" xfId="4592" xr:uid="{00000000-0005-0000-0000-00008E4E0000}"/>
    <cellStyle name="Normal 2 89 2" xfId="54981" xr:uid="{00000000-0005-0000-0000-00008F4E0000}"/>
    <cellStyle name="Normal 2 89 2 2" xfId="54982" xr:uid="{00000000-0005-0000-0000-0000904E0000}"/>
    <cellStyle name="Normal 2 89 2 2 2" xfId="54983" xr:uid="{00000000-0005-0000-0000-0000914E0000}"/>
    <cellStyle name="Normal 2 89 2 3" xfId="54984" xr:uid="{00000000-0005-0000-0000-0000924E0000}"/>
    <cellStyle name="Normal 2 89 3" xfId="54985" xr:uid="{00000000-0005-0000-0000-0000934E0000}"/>
    <cellStyle name="Normal 2 9" xfId="4593" xr:uid="{00000000-0005-0000-0000-0000944E0000}"/>
    <cellStyle name="Normal 2 9 10" xfId="54986" xr:uid="{00000000-0005-0000-0000-0000954E0000}"/>
    <cellStyle name="Normal 2 9 11" xfId="54987" xr:uid="{00000000-0005-0000-0000-0000964E0000}"/>
    <cellStyle name="Normal 2 9 12" xfId="54988" xr:uid="{00000000-0005-0000-0000-0000974E0000}"/>
    <cellStyle name="Normal 2 9 13" xfId="54989" xr:uid="{00000000-0005-0000-0000-0000984E0000}"/>
    <cellStyle name="Normal 2 9 14" xfId="54990" xr:uid="{00000000-0005-0000-0000-0000994E0000}"/>
    <cellStyle name="Normal 2 9 15" xfId="54991" xr:uid="{00000000-0005-0000-0000-00009A4E0000}"/>
    <cellStyle name="Normal 2 9 16" xfId="54992" xr:uid="{00000000-0005-0000-0000-00009B4E0000}"/>
    <cellStyle name="Normal 2 9 17" xfId="54993" xr:uid="{00000000-0005-0000-0000-00009C4E0000}"/>
    <cellStyle name="Normal 2 9 18" xfId="54994" xr:uid="{00000000-0005-0000-0000-00009D4E0000}"/>
    <cellStyle name="Normal 2 9 19" xfId="54995" xr:uid="{00000000-0005-0000-0000-00009E4E0000}"/>
    <cellStyle name="Normal 2 9 2" xfId="4594" xr:uid="{00000000-0005-0000-0000-00009F4E0000}"/>
    <cellStyle name="Normal 2 9 2 10" xfId="16898" xr:uid="{00000000-0005-0000-0000-0000A04E0000}"/>
    <cellStyle name="Normal 2 9 2 10 2" xfId="16899" xr:uid="{00000000-0005-0000-0000-0000A14E0000}"/>
    <cellStyle name="Normal 2 9 2 11" xfId="16900" xr:uid="{00000000-0005-0000-0000-0000A24E0000}"/>
    <cellStyle name="Normal 2 9 2 2" xfId="4595" xr:uid="{00000000-0005-0000-0000-0000A34E0000}"/>
    <cellStyle name="Normal 2 9 2 2 10" xfId="16901" xr:uid="{00000000-0005-0000-0000-0000A44E0000}"/>
    <cellStyle name="Normal 2 9 2 2 2" xfId="16902" xr:uid="{00000000-0005-0000-0000-0000A54E0000}"/>
    <cellStyle name="Normal 2 9 2 2 2 2" xfId="16903" xr:uid="{00000000-0005-0000-0000-0000A64E0000}"/>
    <cellStyle name="Normal 2 9 2 2 2 2 2" xfId="16904" xr:uid="{00000000-0005-0000-0000-0000A74E0000}"/>
    <cellStyle name="Normal 2 9 2 2 2 2 2 2" xfId="16905" xr:uid="{00000000-0005-0000-0000-0000A84E0000}"/>
    <cellStyle name="Normal 2 9 2 2 2 2 2 2 2" xfId="16906" xr:uid="{00000000-0005-0000-0000-0000A94E0000}"/>
    <cellStyle name="Normal 2 9 2 2 2 2 2 2 2 2" xfId="16907" xr:uid="{00000000-0005-0000-0000-0000AA4E0000}"/>
    <cellStyle name="Normal 2 9 2 2 2 2 2 2 2 2 2" xfId="16908" xr:uid="{00000000-0005-0000-0000-0000AB4E0000}"/>
    <cellStyle name="Normal 2 9 2 2 2 2 2 2 2 3" xfId="16909" xr:uid="{00000000-0005-0000-0000-0000AC4E0000}"/>
    <cellStyle name="Normal 2 9 2 2 2 2 2 2 2 3 2" xfId="16910" xr:uid="{00000000-0005-0000-0000-0000AD4E0000}"/>
    <cellStyle name="Normal 2 9 2 2 2 2 2 2 2 4" xfId="16911" xr:uid="{00000000-0005-0000-0000-0000AE4E0000}"/>
    <cellStyle name="Normal 2 9 2 2 2 2 2 2 3" xfId="16912" xr:uid="{00000000-0005-0000-0000-0000AF4E0000}"/>
    <cellStyle name="Normal 2 9 2 2 2 2 2 2 3 2" xfId="16913" xr:uid="{00000000-0005-0000-0000-0000B04E0000}"/>
    <cellStyle name="Normal 2 9 2 2 2 2 2 2 4" xfId="16914" xr:uid="{00000000-0005-0000-0000-0000B14E0000}"/>
    <cellStyle name="Normal 2 9 2 2 2 2 2 2 4 2" xfId="16915" xr:uid="{00000000-0005-0000-0000-0000B24E0000}"/>
    <cellStyle name="Normal 2 9 2 2 2 2 2 2 5" xfId="16916" xr:uid="{00000000-0005-0000-0000-0000B34E0000}"/>
    <cellStyle name="Normal 2 9 2 2 2 2 2 3" xfId="16917" xr:uid="{00000000-0005-0000-0000-0000B44E0000}"/>
    <cellStyle name="Normal 2 9 2 2 2 2 2 3 2" xfId="16918" xr:uid="{00000000-0005-0000-0000-0000B54E0000}"/>
    <cellStyle name="Normal 2 9 2 2 2 2 2 3 2 2" xfId="16919" xr:uid="{00000000-0005-0000-0000-0000B64E0000}"/>
    <cellStyle name="Normal 2 9 2 2 2 2 2 3 3" xfId="16920" xr:uid="{00000000-0005-0000-0000-0000B74E0000}"/>
    <cellStyle name="Normal 2 9 2 2 2 2 2 3 3 2" xfId="16921" xr:uid="{00000000-0005-0000-0000-0000B84E0000}"/>
    <cellStyle name="Normal 2 9 2 2 2 2 2 3 4" xfId="16922" xr:uid="{00000000-0005-0000-0000-0000B94E0000}"/>
    <cellStyle name="Normal 2 9 2 2 2 2 2 4" xfId="16923" xr:uid="{00000000-0005-0000-0000-0000BA4E0000}"/>
    <cellStyle name="Normal 2 9 2 2 2 2 2 4 2" xfId="16924" xr:uid="{00000000-0005-0000-0000-0000BB4E0000}"/>
    <cellStyle name="Normal 2 9 2 2 2 2 2 5" xfId="16925" xr:uid="{00000000-0005-0000-0000-0000BC4E0000}"/>
    <cellStyle name="Normal 2 9 2 2 2 2 2 5 2" xfId="16926" xr:uid="{00000000-0005-0000-0000-0000BD4E0000}"/>
    <cellStyle name="Normal 2 9 2 2 2 2 2 6" xfId="16927" xr:uid="{00000000-0005-0000-0000-0000BE4E0000}"/>
    <cellStyle name="Normal 2 9 2 2 2 2 3" xfId="16928" xr:uid="{00000000-0005-0000-0000-0000BF4E0000}"/>
    <cellStyle name="Normal 2 9 2 2 2 2 3 2" xfId="16929" xr:uid="{00000000-0005-0000-0000-0000C04E0000}"/>
    <cellStyle name="Normal 2 9 2 2 2 2 3 2 2" xfId="16930" xr:uid="{00000000-0005-0000-0000-0000C14E0000}"/>
    <cellStyle name="Normal 2 9 2 2 2 2 3 2 2 2" xfId="16931" xr:uid="{00000000-0005-0000-0000-0000C24E0000}"/>
    <cellStyle name="Normal 2 9 2 2 2 2 3 2 3" xfId="16932" xr:uid="{00000000-0005-0000-0000-0000C34E0000}"/>
    <cellStyle name="Normal 2 9 2 2 2 2 3 2 3 2" xfId="16933" xr:uid="{00000000-0005-0000-0000-0000C44E0000}"/>
    <cellStyle name="Normal 2 9 2 2 2 2 3 2 4" xfId="16934" xr:uid="{00000000-0005-0000-0000-0000C54E0000}"/>
    <cellStyle name="Normal 2 9 2 2 2 2 3 3" xfId="16935" xr:uid="{00000000-0005-0000-0000-0000C64E0000}"/>
    <cellStyle name="Normal 2 9 2 2 2 2 3 3 2" xfId="16936" xr:uid="{00000000-0005-0000-0000-0000C74E0000}"/>
    <cellStyle name="Normal 2 9 2 2 2 2 3 4" xfId="16937" xr:uid="{00000000-0005-0000-0000-0000C84E0000}"/>
    <cellStyle name="Normal 2 9 2 2 2 2 3 4 2" xfId="16938" xr:uid="{00000000-0005-0000-0000-0000C94E0000}"/>
    <cellStyle name="Normal 2 9 2 2 2 2 3 5" xfId="16939" xr:uid="{00000000-0005-0000-0000-0000CA4E0000}"/>
    <cellStyle name="Normal 2 9 2 2 2 2 4" xfId="16940" xr:uid="{00000000-0005-0000-0000-0000CB4E0000}"/>
    <cellStyle name="Normal 2 9 2 2 2 2 4 2" xfId="16941" xr:uid="{00000000-0005-0000-0000-0000CC4E0000}"/>
    <cellStyle name="Normal 2 9 2 2 2 2 4 2 2" xfId="16942" xr:uid="{00000000-0005-0000-0000-0000CD4E0000}"/>
    <cellStyle name="Normal 2 9 2 2 2 2 4 3" xfId="16943" xr:uid="{00000000-0005-0000-0000-0000CE4E0000}"/>
    <cellStyle name="Normal 2 9 2 2 2 2 4 3 2" xfId="16944" xr:uid="{00000000-0005-0000-0000-0000CF4E0000}"/>
    <cellStyle name="Normal 2 9 2 2 2 2 4 4" xfId="16945" xr:uid="{00000000-0005-0000-0000-0000D04E0000}"/>
    <cellStyle name="Normal 2 9 2 2 2 2 5" xfId="16946" xr:uid="{00000000-0005-0000-0000-0000D14E0000}"/>
    <cellStyle name="Normal 2 9 2 2 2 2 5 2" xfId="16947" xr:uid="{00000000-0005-0000-0000-0000D24E0000}"/>
    <cellStyle name="Normal 2 9 2 2 2 2 6" xfId="16948" xr:uid="{00000000-0005-0000-0000-0000D34E0000}"/>
    <cellStyle name="Normal 2 9 2 2 2 2 6 2" xfId="16949" xr:uid="{00000000-0005-0000-0000-0000D44E0000}"/>
    <cellStyle name="Normal 2 9 2 2 2 2 7" xfId="16950" xr:uid="{00000000-0005-0000-0000-0000D54E0000}"/>
    <cellStyle name="Normal 2 9 2 2 2 3" xfId="16951" xr:uid="{00000000-0005-0000-0000-0000D64E0000}"/>
    <cellStyle name="Normal 2 9 2 2 2 3 2" xfId="16952" xr:uid="{00000000-0005-0000-0000-0000D74E0000}"/>
    <cellStyle name="Normal 2 9 2 2 2 3 2 2" xfId="16953" xr:uid="{00000000-0005-0000-0000-0000D84E0000}"/>
    <cellStyle name="Normal 2 9 2 2 2 3 2 2 2" xfId="16954" xr:uid="{00000000-0005-0000-0000-0000D94E0000}"/>
    <cellStyle name="Normal 2 9 2 2 2 3 2 2 2 2" xfId="16955" xr:uid="{00000000-0005-0000-0000-0000DA4E0000}"/>
    <cellStyle name="Normal 2 9 2 2 2 3 2 2 2 2 2" xfId="16956" xr:uid="{00000000-0005-0000-0000-0000DB4E0000}"/>
    <cellStyle name="Normal 2 9 2 2 2 3 2 2 2 3" xfId="16957" xr:uid="{00000000-0005-0000-0000-0000DC4E0000}"/>
    <cellStyle name="Normal 2 9 2 2 2 3 2 2 2 3 2" xfId="16958" xr:uid="{00000000-0005-0000-0000-0000DD4E0000}"/>
    <cellStyle name="Normal 2 9 2 2 2 3 2 2 2 4" xfId="16959" xr:uid="{00000000-0005-0000-0000-0000DE4E0000}"/>
    <cellStyle name="Normal 2 9 2 2 2 3 2 2 3" xfId="16960" xr:uid="{00000000-0005-0000-0000-0000DF4E0000}"/>
    <cellStyle name="Normal 2 9 2 2 2 3 2 2 3 2" xfId="16961" xr:uid="{00000000-0005-0000-0000-0000E04E0000}"/>
    <cellStyle name="Normal 2 9 2 2 2 3 2 2 4" xfId="16962" xr:uid="{00000000-0005-0000-0000-0000E14E0000}"/>
    <cellStyle name="Normal 2 9 2 2 2 3 2 2 4 2" xfId="16963" xr:uid="{00000000-0005-0000-0000-0000E24E0000}"/>
    <cellStyle name="Normal 2 9 2 2 2 3 2 2 5" xfId="16964" xr:uid="{00000000-0005-0000-0000-0000E34E0000}"/>
    <cellStyle name="Normal 2 9 2 2 2 3 2 3" xfId="16965" xr:uid="{00000000-0005-0000-0000-0000E44E0000}"/>
    <cellStyle name="Normal 2 9 2 2 2 3 2 3 2" xfId="16966" xr:uid="{00000000-0005-0000-0000-0000E54E0000}"/>
    <cellStyle name="Normal 2 9 2 2 2 3 2 3 2 2" xfId="16967" xr:uid="{00000000-0005-0000-0000-0000E64E0000}"/>
    <cellStyle name="Normal 2 9 2 2 2 3 2 3 3" xfId="16968" xr:uid="{00000000-0005-0000-0000-0000E74E0000}"/>
    <cellStyle name="Normal 2 9 2 2 2 3 2 3 3 2" xfId="16969" xr:uid="{00000000-0005-0000-0000-0000E84E0000}"/>
    <cellStyle name="Normal 2 9 2 2 2 3 2 3 4" xfId="16970" xr:uid="{00000000-0005-0000-0000-0000E94E0000}"/>
    <cellStyle name="Normal 2 9 2 2 2 3 2 4" xfId="16971" xr:uid="{00000000-0005-0000-0000-0000EA4E0000}"/>
    <cellStyle name="Normal 2 9 2 2 2 3 2 4 2" xfId="16972" xr:uid="{00000000-0005-0000-0000-0000EB4E0000}"/>
    <cellStyle name="Normal 2 9 2 2 2 3 2 5" xfId="16973" xr:uid="{00000000-0005-0000-0000-0000EC4E0000}"/>
    <cellStyle name="Normal 2 9 2 2 2 3 2 5 2" xfId="16974" xr:uid="{00000000-0005-0000-0000-0000ED4E0000}"/>
    <cellStyle name="Normal 2 9 2 2 2 3 2 6" xfId="16975" xr:uid="{00000000-0005-0000-0000-0000EE4E0000}"/>
    <cellStyle name="Normal 2 9 2 2 2 3 3" xfId="16976" xr:uid="{00000000-0005-0000-0000-0000EF4E0000}"/>
    <cellStyle name="Normal 2 9 2 2 2 3 3 2" xfId="16977" xr:uid="{00000000-0005-0000-0000-0000F04E0000}"/>
    <cellStyle name="Normal 2 9 2 2 2 3 3 2 2" xfId="16978" xr:uid="{00000000-0005-0000-0000-0000F14E0000}"/>
    <cellStyle name="Normal 2 9 2 2 2 3 3 2 2 2" xfId="16979" xr:uid="{00000000-0005-0000-0000-0000F24E0000}"/>
    <cellStyle name="Normal 2 9 2 2 2 3 3 2 3" xfId="16980" xr:uid="{00000000-0005-0000-0000-0000F34E0000}"/>
    <cellStyle name="Normal 2 9 2 2 2 3 3 2 3 2" xfId="16981" xr:uid="{00000000-0005-0000-0000-0000F44E0000}"/>
    <cellStyle name="Normal 2 9 2 2 2 3 3 2 4" xfId="16982" xr:uid="{00000000-0005-0000-0000-0000F54E0000}"/>
    <cellStyle name="Normal 2 9 2 2 2 3 3 3" xfId="16983" xr:uid="{00000000-0005-0000-0000-0000F64E0000}"/>
    <cellStyle name="Normal 2 9 2 2 2 3 3 3 2" xfId="16984" xr:uid="{00000000-0005-0000-0000-0000F74E0000}"/>
    <cellStyle name="Normal 2 9 2 2 2 3 3 4" xfId="16985" xr:uid="{00000000-0005-0000-0000-0000F84E0000}"/>
    <cellStyle name="Normal 2 9 2 2 2 3 3 4 2" xfId="16986" xr:uid="{00000000-0005-0000-0000-0000F94E0000}"/>
    <cellStyle name="Normal 2 9 2 2 2 3 3 5" xfId="16987" xr:uid="{00000000-0005-0000-0000-0000FA4E0000}"/>
    <cellStyle name="Normal 2 9 2 2 2 3 4" xfId="16988" xr:uid="{00000000-0005-0000-0000-0000FB4E0000}"/>
    <cellStyle name="Normal 2 9 2 2 2 3 4 2" xfId="16989" xr:uid="{00000000-0005-0000-0000-0000FC4E0000}"/>
    <cellStyle name="Normal 2 9 2 2 2 3 4 2 2" xfId="16990" xr:uid="{00000000-0005-0000-0000-0000FD4E0000}"/>
    <cellStyle name="Normal 2 9 2 2 2 3 4 3" xfId="16991" xr:uid="{00000000-0005-0000-0000-0000FE4E0000}"/>
    <cellStyle name="Normal 2 9 2 2 2 3 4 3 2" xfId="16992" xr:uid="{00000000-0005-0000-0000-0000FF4E0000}"/>
    <cellStyle name="Normal 2 9 2 2 2 3 4 4" xfId="16993" xr:uid="{00000000-0005-0000-0000-0000004F0000}"/>
    <cellStyle name="Normal 2 9 2 2 2 3 5" xfId="16994" xr:uid="{00000000-0005-0000-0000-0000014F0000}"/>
    <cellStyle name="Normal 2 9 2 2 2 3 5 2" xfId="16995" xr:uid="{00000000-0005-0000-0000-0000024F0000}"/>
    <cellStyle name="Normal 2 9 2 2 2 3 6" xfId="16996" xr:uid="{00000000-0005-0000-0000-0000034F0000}"/>
    <cellStyle name="Normal 2 9 2 2 2 3 6 2" xfId="16997" xr:uid="{00000000-0005-0000-0000-0000044F0000}"/>
    <cellStyle name="Normal 2 9 2 2 2 3 7" xfId="16998" xr:uid="{00000000-0005-0000-0000-0000054F0000}"/>
    <cellStyle name="Normal 2 9 2 2 2 4" xfId="16999" xr:uid="{00000000-0005-0000-0000-0000064F0000}"/>
    <cellStyle name="Normal 2 9 2 2 2 4 2" xfId="17000" xr:uid="{00000000-0005-0000-0000-0000074F0000}"/>
    <cellStyle name="Normal 2 9 2 2 2 4 2 2" xfId="17001" xr:uid="{00000000-0005-0000-0000-0000084F0000}"/>
    <cellStyle name="Normal 2 9 2 2 2 4 2 2 2" xfId="17002" xr:uid="{00000000-0005-0000-0000-0000094F0000}"/>
    <cellStyle name="Normal 2 9 2 2 2 4 2 2 2 2" xfId="17003" xr:uid="{00000000-0005-0000-0000-00000A4F0000}"/>
    <cellStyle name="Normal 2 9 2 2 2 4 2 2 3" xfId="17004" xr:uid="{00000000-0005-0000-0000-00000B4F0000}"/>
    <cellStyle name="Normal 2 9 2 2 2 4 2 2 3 2" xfId="17005" xr:uid="{00000000-0005-0000-0000-00000C4F0000}"/>
    <cellStyle name="Normal 2 9 2 2 2 4 2 2 4" xfId="17006" xr:uid="{00000000-0005-0000-0000-00000D4F0000}"/>
    <cellStyle name="Normal 2 9 2 2 2 4 2 3" xfId="17007" xr:uid="{00000000-0005-0000-0000-00000E4F0000}"/>
    <cellStyle name="Normal 2 9 2 2 2 4 2 3 2" xfId="17008" xr:uid="{00000000-0005-0000-0000-00000F4F0000}"/>
    <cellStyle name="Normal 2 9 2 2 2 4 2 4" xfId="17009" xr:uid="{00000000-0005-0000-0000-0000104F0000}"/>
    <cellStyle name="Normal 2 9 2 2 2 4 2 4 2" xfId="17010" xr:uid="{00000000-0005-0000-0000-0000114F0000}"/>
    <cellStyle name="Normal 2 9 2 2 2 4 2 5" xfId="17011" xr:uid="{00000000-0005-0000-0000-0000124F0000}"/>
    <cellStyle name="Normal 2 9 2 2 2 4 3" xfId="17012" xr:uid="{00000000-0005-0000-0000-0000134F0000}"/>
    <cellStyle name="Normal 2 9 2 2 2 4 3 2" xfId="17013" xr:uid="{00000000-0005-0000-0000-0000144F0000}"/>
    <cellStyle name="Normal 2 9 2 2 2 4 3 2 2" xfId="17014" xr:uid="{00000000-0005-0000-0000-0000154F0000}"/>
    <cellStyle name="Normal 2 9 2 2 2 4 3 3" xfId="17015" xr:uid="{00000000-0005-0000-0000-0000164F0000}"/>
    <cellStyle name="Normal 2 9 2 2 2 4 3 3 2" xfId="17016" xr:uid="{00000000-0005-0000-0000-0000174F0000}"/>
    <cellStyle name="Normal 2 9 2 2 2 4 3 4" xfId="17017" xr:uid="{00000000-0005-0000-0000-0000184F0000}"/>
    <cellStyle name="Normal 2 9 2 2 2 4 4" xfId="17018" xr:uid="{00000000-0005-0000-0000-0000194F0000}"/>
    <cellStyle name="Normal 2 9 2 2 2 4 4 2" xfId="17019" xr:uid="{00000000-0005-0000-0000-00001A4F0000}"/>
    <cellStyle name="Normal 2 9 2 2 2 4 5" xfId="17020" xr:uid="{00000000-0005-0000-0000-00001B4F0000}"/>
    <cellStyle name="Normal 2 9 2 2 2 4 5 2" xfId="17021" xr:uid="{00000000-0005-0000-0000-00001C4F0000}"/>
    <cellStyle name="Normal 2 9 2 2 2 4 6" xfId="17022" xr:uid="{00000000-0005-0000-0000-00001D4F0000}"/>
    <cellStyle name="Normal 2 9 2 2 2 5" xfId="17023" xr:uid="{00000000-0005-0000-0000-00001E4F0000}"/>
    <cellStyle name="Normal 2 9 2 2 2 5 2" xfId="17024" xr:uid="{00000000-0005-0000-0000-00001F4F0000}"/>
    <cellStyle name="Normal 2 9 2 2 2 5 2 2" xfId="17025" xr:uid="{00000000-0005-0000-0000-0000204F0000}"/>
    <cellStyle name="Normal 2 9 2 2 2 5 2 2 2" xfId="17026" xr:uid="{00000000-0005-0000-0000-0000214F0000}"/>
    <cellStyle name="Normal 2 9 2 2 2 5 2 3" xfId="17027" xr:uid="{00000000-0005-0000-0000-0000224F0000}"/>
    <cellStyle name="Normal 2 9 2 2 2 5 2 3 2" xfId="17028" xr:uid="{00000000-0005-0000-0000-0000234F0000}"/>
    <cellStyle name="Normal 2 9 2 2 2 5 2 4" xfId="17029" xr:uid="{00000000-0005-0000-0000-0000244F0000}"/>
    <cellStyle name="Normal 2 9 2 2 2 5 3" xfId="17030" xr:uid="{00000000-0005-0000-0000-0000254F0000}"/>
    <cellStyle name="Normal 2 9 2 2 2 5 3 2" xfId="17031" xr:uid="{00000000-0005-0000-0000-0000264F0000}"/>
    <cellStyle name="Normal 2 9 2 2 2 5 4" xfId="17032" xr:uid="{00000000-0005-0000-0000-0000274F0000}"/>
    <cellStyle name="Normal 2 9 2 2 2 5 4 2" xfId="17033" xr:uid="{00000000-0005-0000-0000-0000284F0000}"/>
    <cellStyle name="Normal 2 9 2 2 2 5 5" xfId="17034" xr:uid="{00000000-0005-0000-0000-0000294F0000}"/>
    <cellStyle name="Normal 2 9 2 2 2 6" xfId="17035" xr:uid="{00000000-0005-0000-0000-00002A4F0000}"/>
    <cellStyle name="Normal 2 9 2 2 2 6 2" xfId="17036" xr:uid="{00000000-0005-0000-0000-00002B4F0000}"/>
    <cellStyle name="Normal 2 9 2 2 2 6 2 2" xfId="17037" xr:uid="{00000000-0005-0000-0000-00002C4F0000}"/>
    <cellStyle name="Normal 2 9 2 2 2 6 3" xfId="17038" xr:uid="{00000000-0005-0000-0000-00002D4F0000}"/>
    <cellStyle name="Normal 2 9 2 2 2 6 3 2" xfId="17039" xr:uid="{00000000-0005-0000-0000-00002E4F0000}"/>
    <cellStyle name="Normal 2 9 2 2 2 6 4" xfId="17040" xr:uid="{00000000-0005-0000-0000-00002F4F0000}"/>
    <cellStyle name="Normal 2 9 2 2 2 7" xfId="17041" xr:uid="{00000000-0005-0000-0000-0000304F0000}"/>
    <cellStyle name="Normal 2 9 2 2 2 7 2" xfId="17042" xr:uid="{00000000-0005-0000-0000-0000314F0000}"/>
    <cellStyle name="Normal 2 9 2 2 2 8" xfId="17043" xr:uid="{00000000-0005-0000-0000-0000324F0000}"/>
    <cellStyle name="Normal 2 9 2 2 2 8 2" xfId="17044" xr:uid="{00000000-0005-0000-0000-0000334F0000}"/>
    <cellStyle name="Normal 2 9 2 2 2 9" xfId="17045" xr:uid="{00000000-0005-0000-0000-0000344F0000}"/>
    <cellStyle name="Normal 2 9 2 2 3" xfId="17046" xr:uid="{00000000-0005-0000-0000-0000354F0000}"/>
    <cellStyle name="Normal 2 9 2 2 3 2" xfId="17047" xr:uid="{00000000-0005-0000-0000-0000364F0000}"/>
    <cellStyle name="Normal 2 9 2 2 3 2 2" xfId="17048" xr:uid="{00000000-0005-0000-0000-0000374F0000}"/>
    <cellStyle name="Normal 2 9 2 2 3 2 2 2" xfId="17049" xr:uid="{00000000-0005-0000-0000-0000384F0000}"/>
    <cellStyle name="Normal 2 9 2 2 3 2 2 2 2" xfId="17050" xr:uid="{00000000-0005-0000-0000-0000394F0000}"/>
    <cellStyle name="Normal 2 9 2 2 3 2 2 2 2 2" xfId="17051" xr:uid="{00000000-0005-0000-0000-00003A4F0000}"/>
    <cellStyle name="Normal 2 9 2 2 3 2 2 2 3" xfId="17052" xr:uid="{00000000-0005-0000-0000-00003B4F0000}"/>
    <cellStyle name="Normal 2 9 2 2 3 2 2 2 3 2" xfId="17053" xr:uid="{00000000-0005-0000-0000-00003C4F0000}"/>
    <cellStyle name="Normal 2 9 2 2 3 2 2 2 4" xfId="17054" xr:uid="{00000000-0005-0000-0000-00003D4F0000}"/>
    <cellStyle name="Normal 2 9 2 2 3 2 2 3" xfId="17055" xr:uid="{00000000-0005-0000-0000-00003E4F0000}"/>
    <cellStyle name="Normal 2 9 2 2 3 2 2 3 2" xfId="17056" xr:uid="{00000000-0005-0000-0000-00003F4F0000}"/>
    <cellStyle name="Normal 2 9 2 2 3 2 2 4" xfId="17057" xr:uid="{00000000-0005-0000-0000-0000404F0000}"/>
    <cellStyle name="Normal 2 9 2 2 3 2 2 4 2" xfId="17058" xr:uid="{00000000-0005-0000-0000-0000414F0000}"/>
    <cellStyle name="Normal 2 9 2 2 3 2 2 5" xfId="17059" xr:uid="{00000000-0005-0000-0000-0000424F0000}"/>
    <cellStyle name="Normal 2 9 2 2 3 2 3" xfId="17060" xr:uid="{00000000-0005-0000-0000-0000434F0000}"/>
    <cellStyle name="Normal 2 9 2 2 3 2 3 2" xfId="17061" xr:uid="{00000000-0005-0000-0000-0000444F0000}"/>
    <cellStyle name="Normal 2 9 2 2 3 2 3 2 2" xfId="17062" xr:uid="{00000000-0005-0000-0000-0000454F0000}"/>
    <cellStyle name="Normal 2 9 2 2 3 2 3 3" xfId="17063" xr:uid="{00000000-0005-0000-0000-0000464F0000}"/>
    <cellStyle name="Normal 2 9 2 2 3 2 3 3 2" xfId="17064" xr:uid="{00000000-0005-0000-0000-0000474F0000}"/>
    <cellStyle name="Normal 2 9 2 2 3 2 3 4" xfId="17065" xr:uid="{00000000-0005-0000-0000-0000484F0000}"/>
    <cellStyle name="Normal 2 9 2 2 3 2 4" xfId="17066" xr:uid="{00000000-0005-0000-0000-0000494F0000}"/>
    <cellStyle name="Normal 2 9 2 2 3 2 4 2" xfId="17067" xr:uid="{00000000-0005-0000-0000-00004A4F0000}"/>
    <cellStyle name="Normal 2 9 2 2 3 2 5" xfId="17068" xr:uid="{00000000-0005-0000-0000-00004B4F0000}"/>
    <cellStyle name="Normal 2 9 2 2 3 2 5 2" xfId="17069" xr:uid="{00000000-0005-0000-0000-00004C4F0000}"/>
    <cellStyle name="Normal 2 9 2 2 3 2 6" xfId="17070" xr:uid="{00000000-0005-0000-0000-00004D4F0000}"/>
    <cellStyle name="Normal 2 9 2 2 3 3" xfId="17071" xr:uid="{00000000-0005-0000-0000-00004E4F0000}"/>
    <cellStyle name="Normal 2 9 2 2 3 3 2" xfId="17072" xr:uid="{00000000-0005-0000-0000-00004F4F0000}"/>
    <cellStyle name="Normal 2 9 2 2 3 3 2 2" xfId="17073" xr:uid="{00000000-0005-0000-0000-0000504F0000}"/>
    <cellStyle name="Normal 2 9 2 2 3 3 2 2 2" xfId="17074" xr:uid="{00000000-0005-0000-0000-0000514F0000}"/>
    <cellStyle name="Normal 2 9 2 2 3 3 2 3" xfId="17075" xr:uid="{00000000-0005-0000-0000-0000524F0000}"/>
    <cellStyle name="Normal 2 9 2 2 3 3 2 3 2" xfId="17076" xr:uid="{00000000-0005-0000-0000-0000534F0000}"/>
    <cellStyle name="Normal 2 9 2 2 3 3 2 4" xfId="17077" xr:uid="{00000000-0005-0000-0000-0000544F0000}"/>
    <cellStyle name="Normal 2 9 2 2 3 3 3" xfId="17078" xr:uid="{00000000-0005-0000-0000-0000554F0000}"/>
    <cellStyle name="Normal 2 9 2 2 3 3 3 2" xfId="17079" xr:uid="{00000000-0005-0000-0000-0000564F0000}"/>
    <cellStyle name="Normal 2 9 2 2 3 3 4" xfId="17080" xr:uid="{00000000-0005-0000-0000-0000574F0000}"/>
    <cellStyle name="Normal 2 9 2 2 3 3 4 2" xfId="17081" xr:uid="{00000000-0005-0000-0000-0000584F0000}"/>
    <cellStyle name="Normal 2 9 2 2 3 3 5" xfId="17082" xr:uid="{00000000-0005-0000-0000-0000594F0000}"/>
    <cellStyle name="Normal 2 9 2 2 3 4" xfId="17083" xr:uid="{00000000-0005-0000-0000-00005A4F0000}"/>
    <cellStyle name="Normal 2 9 2 2 3 4 2" xfId="17084" xr:uid="{00000000-0005-0000-0000-00005B4F0000}"/>
    <cellStyle name="Normal 2 9 2 2 3 4 2 2" xfId="17085" xr:uid="{00000000-0005-0000-0000-00005C4F0000}"/>
    <cellStyle name="Normal 2 9 2 2 3 4 3" xfId="17086" xr:uid="{00000000-0005-0000-0000-00005D4F0000}"/>
    <cellStyle name="Normal 2 9 2 2 3 4 3 2" xfId="17087" xr:uid="{00000000-0005-0000-0000-00005E4F0000}"/>
    <cellStyle name="Normal 2 9 2 2 3 4 4" xfId="17088" xr:uid="{00000000-0005-0000-0000-00005F4F0000}"/>
    <cellStyle name="Normal 2 9 2 2 3 5" xfId="17089" xr:uid="{00000000-0005-0000-0000-0000604F0000}"/>
    <cellStyle name="Normal 2 9 2 2 3 5 2" xfId="17090" xr:uid="{00000000-0005-0000-0000-0000614F0000}"/>
    <cellStyle name="Normal 2 9 2 2 3 6" xfId="17091" xr:uid="{00000000-0005-0000-0000-0000624F0000}"/>
    <cellStyle name="Normal 2 9 2 2 3 6 2" xfId="17092" xr:uid="{00000000-0005-0000-0000-0000634F0000}"/>
    <cellStyle name="Normal 2 9 2 2 3 7" xfId="17093" xr:uid="{00000000-0005-0000-0000-0000644F0000}"/>
    <cellStyle name="Normal 2 9 2 2 4" xfId="17094" xr:uid="{00000000-0005-0000-0000-0000654F0000}"/>
    <cellStyle name="Normal 2 9 2 2 4 2" xfId="17095" xr:uid="{00000000-0005-0000-0000-0000664F0000}"/>
    <cellStyle name="Normal 2 9 2 2 4 2 2" xfId="17096" xr:uid="{00000000-0005-0000-0000-0000674F0000}"/>
    <cellStyle name="Normal 2 9 2 2 4 2 2 2" xfId="17097" xr:uid="{00000000-0005-0000-0000-0000684F0000}"/>
    <cellStyle name="Normal 2 9 2 2 4 2 2 2 2" xfId="17098" xr:uid="{00000000-0005-0000-0000-0000694F0000}"/>
    <cellStyle name="Normal 2 9 2 2 4 2 2 2 2 2" xfId="17099" xr:uid="{00000000-0005-0000-0000-00006A4F0000}"/>
    <cellStyle name="Normal 2 9 2 2 4 2 2 2 3" xfId="17100" xr:uid="{00000000-0005-0000-0000-00006B4F0000}"/>
    <cellStyle name="Normal 2 9 2 2 4 2 2 2 3 2" xfId="17101" xr:uid="{00000000-0005-0000-0000-00006C4F0000}"/>
    <cellStyle name="Normal 2 9 2 2 4 2 2 2 4" xfId="17102" xr:uid="{00000000-0005-0000-0000-00006D4F0000}"/>
    <cellStyle name="Normal 2 9 2 2 4 2 2 3" xfId="17103" xr:uid="{00000000-0005-0000-0000-00006E4F0000}"/>
    <cellStyle name="Normal 2 9 2 2 4 2 2 3 2" xfId="17104" xr:uid="{00000000-0005-0000-0000-00006F4F0000}"/>
    <cellStyle name="Normal 2 9 2 2 4 2 2 4" xfId="17105" xr:uid="{00000000-0005-0000-0000-0000704F0000}"/>
    <cellStyle name="Normal 2 9 2 2 4 2 2 4 2" xfId="17106" xr:uid="{00000000-0005-0000-0000-0000714F0000}"/>
    <cellStyle name="Normal 2 9 2 2 4 2 2 5" xfId="17107" xr:uid="{00000000-0005-0000-0000-0000724F0000}"/>
    <cellStyle name="Normal 2 9 2 2 4 2 3" xfId="17108" xr:uid="{00000000-0005-0000-0000-0000734F0000}"/>
    <cellStyle name="Normal 2 9 2 2 4 2 3 2" xfId="17109" xr:uid="{00000000-0005-0000-0000-0000744F0000}"/>
    <cellStyle name="Normal 2 9 2 2 4 2 3 2 2" xfId="17110" xr:uid="{00000000-0005-0000-0000-0000754F0000}"/>
    <cellStyle name="Normal 2 9 2 2 4 2 3 3" xfId="17111" xr:uid="{00000000-0005-0000-0000-0000764F0000}"/>
    <cellStyle name="Normal 2 9 2 2 4 2 3 3 2" xfId="17112" xr:uid="{00000000-0005-0000-0000-0000774F0000}"/>
    <cellStyle name="Normal 2 9 2 2 4 2 3 4" xfId="17113" xr:uid="{00000000-0005-0000-0000-0000784F0000}"/>
    <cellStyle name="Normal 2 9 2 2 4 2 4" xfId="17114" xr:uid="{00000000-0005-0000-0000-0000794F0000}"/>
    <cellStyle name="Normal 2 9 2 2 4 2 4 2" xfId="17115" xr:uid="{00000000-0005-0000-0000-00007A4F0000}"/>
    <cellStyle name="Normal 2 9 2 2 4 2 5" xfId="17116" xr:uid="{00000000-0005-0000-0000-00007B4F0000}"/>
    <cellStyle name="Normal 2 9 2 2 4 2 5 2" xfId="17117" xr:uid="{00000000-0005-0000-0000-00007C4F0000}"/>
    <cellStyle name="Normal 2 9 2 2 4 2 6" xfId="17118" xr:uid="{00000000-0005-0000-0000-00007D4F0000}"/>
    <cellStyle name="Normal 2 9 2 2 4 3" xfId="17119" xr:uid="{00000000-0005-0000-0000-00007E4F0000}"/>
    <cellStyle name="Normal 2 9 2 2 4 3 2" xfId="17120" xr:uid="{00000000-0005-0000-0000-00007F4F0000}"/>
    <cellStyle name="Normal 2 9 2 2 4 3 2 2" xfId="17121" xr:uid="{00000000-0005-0000-0000-0000804F0000}"/>
    <cellStyle name="Normal 2 9 2 2 4 3 2 2 2" xfId="17122" xr:uid="{00000000-0005-0000-0000-0000814F0000}"/>
    <cellStyle name="Normal 2 9 2 2 4 3 2 3" xfId="17123" xr:uid="{00000000-0005-0000-0000-0000824F0000}"/>
    <cellStyle name="Normal 2 9 2 2 4 3 2 3 2" xfId="17124" xr:uid="{00000000-0005-0000-0000-0000834F0000}"/>
    <cellStyle name="Normal 2 9 2 2 4 3 2 4" xfId="17125" xr:uid="{00000000-0005-0000-0000-0000844F0000}"/>
    <cellStyle name="Normal 2 9 2 2 4 3 3" xfId="17126" xr:uid="{00000000-0005-0000-0000-0000854F0000}"/>
    <cellStyle name="Normal 2 9 2 2 4 3 3 2" xfId="17127" xr:uid="{00000000-0005-0000-0000-0000864F0000}"/>
    <cellStyle name="Normal 2 9 2 2 4 3 4" xfId="17128" xr:uid="{00000000-0005-0000-0000-0000874F0000}"/>
    <cellStyle name="Normal 2 9 2 2 4 3 4 2" xfId="17129" xr:uid="{00000000-0005-0000-0000-0000884F0000}"/>
    <cellStyle name="Normal 2 9 2 2 4 3 5" xfId="17130" xr:uid="{00000000-0005-0000-0000-0000894F0000}"/>
    <cellStyle name="Normal 2 9 2 2 4 4" xfId="17131" xr:uid="{00000000-0005-0000-0000-00008A4F0000}"/>
    <cellStyle name="Normal 2 9 2 2 4 4 2" xfId="17132" xr:uid="{00000000-0005-0000-0000-00008B4F0000}"/>
    <cellStyle name="Normal 2 9 2 2 4 4 2 2" xfId="17133" xr:uid="{00000000-0005-0000-0000-00008C4F0000}"/>
    <cellStyle name="Normal 2 9 2 2 4 4 3" xfId="17134" xr:uid="{00000000-0005-0000-0000-00008D4F0000}"/>
    <cellStyle name="Normal 2 9 2 2 4 4 3 2" xfId="17135" xr:uid="{00000000-0005-0000-0000-00008E4F0000}"/>
    <cellStyle name="Normal 2 9 2 2 4 4 4" xfId="17136" xr:uid="{00000000-0005-0000-0000-00008F4F0000}"/>
    <cellStyle name="Normal 2 9 2 2 4 5" xfId="17137" xr:uid="{00000000-0005-0000-0000-0000904F0000}"/>
    <cellStyle name="Normal 2 9 2 2 4 5 2" xfId="17138" xr:uid="{00000000-0005-0000-0000-0000914F0000}"/>
    <cellStyle name="Normal 2 9 2 2 4 6" xfId="17139" xr:uid="{00000000-0005-0000-0000-0000924F0000}"/>
    <cellStyle name="Normal 2 9 2 2 4 6 2" xfId="17140" xr:uid="{00000000-0005-0000-0000-0000934F0000}"/>
    <cellStyle name="Normal 2 9 2 2 4 7" xfId="17141" xr:uid="{00000000-0005-0000-0000-0000944F0000}"/>
    <cellStyle name="Normal 2 9 2 2 5" xfId="17142" xr:uid="{00000000-0005-0000-0000-0000954F0000}"/>
    <cellStyle name="Normal 2 9 2 2 5 2" xfId="17143" xr:uid="{00000000-0005-0000-0000-0000964F0000}"/>
    <cellStyle name="Normal 2 9 2 2 5 2 2" xfId="17144" xr:uid="{00000000-0005-0000-0000-0000974F0000}"/>
    <cellStyle name="Normal 2 9 2 2 5 2 2 2" xfId="17145" xr:uid="{00000000-0005-0000-0000-0000984F0000}"/>
    <cellStyle name="Normal 2 9 2 2 5 2 2 2 2" xfId="17146" xr:uid="{00000000-0005-0000-0000-0000994F0000}"/>
    <cellStyle name="Normal 2 9 2 2 5 2 2 3" xfId="17147" xr:uid="{00000000-0005-0000-0000-00009A4F0000}"/>
    <cellStyle name="Normal 2 9 2 2 5 2 2 3 2" xfId="17148" xr:uid="{00000000-0005-0000-0000-00009B4F0000}"/>
    <cellStyle name="Normal 2 9 2 2 5 2 2 4" xfId="17149" xr:uid="{00000000-0005-0000-0000-00009C4F0000}"/>
    <cellStyle name="Normal 2 9 2 2 5 2 3" xfId="17150" xr:uid="{00000000-0005-0000-0000-00009D4F0000}"/>
    <cellStyle name="Normal 2 9 2 2 5 2 3 2" xfId="17151" xr:uid="{00000000-0005-0000-0000-00009E4F0000}"/>
    <cellStyle name="Normal 2 9 2 2 5 2 4" xfId="17152" xr:uid="{00000000-0005-0000-0000-00009F4F0000}"/>
    <cellStyle name="Normal 2 9 2 2 5 2 4 2" xfId="17153" xr:uid="{00000000-0005-0000-0000-0000A04F0000}"/>
    <cellStyle name="Normal 2 9 2 2 5 2 5" xfId="17154" xr:uid="{00000000-0005-0000-0000-0000A14F0000}"/>
    <cellStyle name="Normal 2 9 2 2 5 3" xfId="17155" xr:uid="{00000000-0005-0000-0000-0000A24F0000}"/>
    <cellStyle name="Normal 2 9 2 2 5 3 2" xfId="17156" xr:uid="{00000000-0005-0000-0000-0000A34F0000}"/>
    <cellStyle name="Normal 2 9 2 2 5 3 2 2" xfId="17157" xr:uid="{00000000-0005-0000-0000-0000A44F0000}"/>
    <cellStyle name="Normal 2 9 2 2 5 3 3" xfId="17158" xr:uid="{00000000-0005-0000-0000-0000A54F0000}"/>
    <cellStyle name="Normal 2 9 2 2 5 3 3 2" xfId="17159" xr:uid="{00000000-0005-0000-0000-0000A64F0000}"/>
    <cellStyle name="Normal 2 9 2 2 5 3 4" xfId="17160" xr:uid="{00000000-0005-0000-0000-0000A74F0000}"/>
    <cellStyle name="Normal 2 9 2 2 5 4" xfId="17161" xr:uid="{00000000-0005-0000-0000-0000A84F0000}"/>
    <cellStyle name="Normal 2 9 2 2 5 4 2" xfId="17162" xr:uid="{00000000-0005-0000-0000-0000A94F0000}"/>
    <cellStyle name="Normal 2 9 2 2 5 5" xfId="17163" xr:uid="{00000000-0005-0000-0000-0000AA4F0000}"/>
    <cellStyle name="Normal 2 9 2 2 5 5 2" xfId="17164" xr:uid="{00000000-0005-0000-0000-0000AB4F0000}"/>
    <cellStyle name="Normal 2 9 2 2 5 6" xfId="17165" xr:uid="{00000000-0005-0000-0000-0000AC4F0000}"/>
    <cellStyle name="Normal 2 9 2 2 6" xfId="17166" xr:uid="{00000000-0005-0000-0000-0000AD4F0000}"/>
    <cellStyle name="Normal 2 9 2 2 6 2" xfId="17167" xr:uid="{00000000-0005-0000-0000-0000AE4F0000}"/>
    <cellStyle name="Normal 2 9 2 2 6 2 2" xfId="17168" xr:uid="{00000000-0005-0000-0000-0000AF4F0000}"/>
    <cellStyle name="Normal 2 9 2 2 6 2 2 2" xfId="17169" xr:uid="{00000000-0005-0000-0000-0000B04F0000}"/>
    <cellStyle name="Normal 2 9 2 2 6 2 3" xfId="17170" xr:uid="{00000000-0005-0000-0000-0000B14F0000}"/>
    <cellStyle name="Normal 2 9 2 2 6 2 3 2" xfId="17171" xr:uid="{00000000-0005-0000-0000-0000B24F0000}"/>
    <cellStyle name="Normal 2 9 2 2 6 2 4" xfId="17172" xr:uid="{00000000-0005-0000-0000-0000B34F0000}"/>
    <cellStyle name="Normal 2 9 2 2 6 3" xfId="17173" xr:uid="{00000000-0005-0000-0000-0000B44F0000}"/>
    <cellStyle name="Normal 2 9 2 2 6 3 2" xfId="17174" xr:uid="{00000000-0005-0000-0000-0000B54F0000}"/>
    <cellStyle name="Normal 2 9 2 2 6 4" xfId="17175" xr:uid="{00000000-0005-0000-0000-0000B64F0000}"/>
    <cellStyle name="Normal 2 9 2 2 6 4 2" xfId="17176" xr:uid="{00000000-0005-0000-0000-0000B74F0000}"/>
    <cellStyle name="Normal 2 9 2 2 6 5" xfId="17177" xr:uid="{00000000-0005-0000-0000-0000B84F0000}"/>
    <cellStyle name="Normal 2 9 2 2 7" xfId="17178" xr:uid="{00000000-0005-0000-0000-0000B94F0000}"/>
    <cellStyle name="Normal 2 9 2 2 7 2" xfId="17179" xr:uid="{00000000-0005-0000-0000-0000BA4F0000}"/>
    <cellStyle name="Normal 2 9 2 2 7 2 2" xfId="17180" xr:uid="{00000000-0005-0000-0000-0000BB4F0000}"/>
    <cellStyle name="Normal 2 9 2 2 7 3" xfId="17181" xr:uid="{00000000-0005-0000-0000-0000BC4F0000}"/>
    <cellStyle name="Normal 2 9 2 2 7 3 2" xfId="17182" xr:uid="{00000000-0005-0000-0000-0000BD4F0000}"/>
    <cellStyle name="Normal 2 9 2 2 7 4" xfId="17183" xr:uid="{00000000-0005-0000-0000-0000BE4F0000}"/>
    <cellStyle name="Normal 2 9 2 2 8" xfId="17184" xr:uid="{00000000-0005-0000-0000-0000BF4F0000}"/>
    <cellStyle name="Normal 2 9 2 2 8 2" xfId="17185" xr:uid="{00000000-0005-0000-0000-0000C04F0000}"/>
    <cellStyle name="Normal 2 9 2 2 9" xfId="17186" xr:uid="{00000000-0005-0000-0000-0000C14F0000}"/>
    <cellStyle name="Normal 2 9 2 2 9 2" xfId="17187" xr:uid="{00000000-0005-0000-0000-0000C24F0000}"/>
    <cellStyle name="Normal 2 9 2 3" xfId="4596" xr:uid="{00000000-0005-0000-0000-0000C34F0000}"/>
    <cellStyle name="Normal 2 9 2 3 2" xfId="4597" xr:uid="{00000000-0005-0000-0000-0000C44F0000}"/>
    <cellStyle name="Normal 2 9 2 3 2 2" xfId="17188" xr:uid="{00000000-0005-0000-0000-0000C54F0000}"/>
    <cellStyle name="Normal 2 9 2 3 2 2 2" xfId="17189" xr:uid="{00000000-0005-0000-0000-0000C64F0000}"/>
    <cellStyle name="Normal 2 9 2 3 2 2 2 2" xfId="17190" xr:uid="{00000000-0005-0000-0000-0000C74F0000}"/>
    <cellStyle name="Normal 2 9 2 3 2 2 2 2 2" xfId="17191" xr:uid="{00000000-0005-0000-0000-0000C84F0000}"/>
    <cellStyle name="Normal 2 9 2 3 2 2 2 2 2 2" xfId="17192" xr:uid="{00000000-0005-0000-0000-0000C94F0000}"/>
    <cellStyle name="Normal 2 9 2 3 2 2 2 2 3" xfId="17193" xr:uid="{00000000-0005-0000-0000-0000CA4F0000}"/>
    <cellStyle name="Normal 2 9 2 3 2 2 2 2 3 2" xfId="17194" xr:uid="{00000000-0005-0000-0000-0000CB4F0000}"/>
    <cellStyle name="Normal 2 9 2 3 2 2 2 2 4" xfId="17195" xr:uid="{00000000-0005-0000-0000-0000CC4F0000}"/>
    <cellStyle name="Normal 2 9 2 3 2 2 2 3" xfId="17196" xr:uid="{00000000-0005-0000-0000-0000CD4F0000}"/>
    <cellStyle name="Normal 2 9 2 3 2 2 2 3 2" xfId="17197" xr:uid="{00000000-0005-0000-0000-0000CE4F0000}"/>
    <cellStyle name="Normal 2 9 2 3 2 2 2 4" xfId="17198" xr:uid="{00000000-0005-0000-0000-0000CF4F0000}"/>
    <cellStyle name="Normal 2 9 2 3 2 2 2 4 2" xfId="17199" xr:uid="{00000000-0005-0000-0000-0000D04F0000}"/>
    <cellStyle name="Normal 2 9 2 3 2 2 2 5" xfId="17200" xr:uid="{00000000-0005-0000-0000-0000D14F0000}"/>
    <cellStyle name="Normal 2 9 2 3 2 2 3" xfId="17201" xr:uid="{00000000-0005-0000-0000-0000D24F0000}"/>
    <cellStyle name="Normal 2 9 2 3 2 2 3 2" xfId="17202" xr:uid="{00000000-0005-0000-0000-0000D34F0000}"/>
    <cellStyle name="Normal 2 9 2 3 2 2 3 2 2" xfId="17203" xr:uid="{00000000-0005-0000-0000-0000D44F0000}"/>
    <cellStyle name="Normal 2 9 2 3 2 2 3 3" xfId="17204" xr:uid="{00000000-0005-0000-0000-0000D54F0000}"/>
    <cellStyle name="Normal 2 9 2 3 2 2 3 3 2" xfId="17205" xr:uid="{00000000-0005-0000-0000-0000D64F0000}"/>
    <cellStyle name="Normal 2 9 2 3 2 2 3 4" xfId="17206" xr:uid="{00000000-0005-0000-0000-0000D74F0000}"/>
    <cellStyle name="Normal 2 9 2 3 2 2 4" xfId="17207" xr:uid="{00000000-0005-0000-0000-0000D84F0000}"/>
    <cellStyle name="Normal 2 9 2 3 2 2 4 2" xfId="17208" xr:uid="{00000000-0005-0000-0000-0000D94F0000}"/>
    <cellStyle name="Normal 2 9 2 3 2 2 5" xfId="17209" xr:uid="{00000000-0005-0000-0000-0000DA4F0000}"/>
    <cellStyle name="Normal 2 9 2 3 2 2 5 2" xfId="17210" xr:uid="{00000000-0005-0000-0000-0000DB4F0000}"/>
    <cellStyle name="Normal 2 9 2 3 2 2 6" xfId="17211" xr:uid="{00000000-0005-0000-0000-0000DC4F0000}"/>
    <cellStyle name="Normal 2 9 2 3 2 3" xfId="17212" xr:uid="{00000000-0005-0000-0000-0000DD4F0000}"/>
    <cellStyle name="Normal 2 9 2 3 2 3 2" xfId="17213" xr:uid="{00000000-0005-0000-0000-0000DE4F0000}"/>
    <cellStyle name="Normal 2 9 2 3 2 3 2 2" xfId="17214" xr:uid="{00000000-0005-0000-0000-0000DF4F0000}"/>
    <cellStyle name="Normal 2 9 2 3 2 3 2 2 2" xfId="17215" xr:uid="{00000000-0005-0000-0000-0000E04F0000}"/>
    <cellStyle name="Normal 2 9 2 3 2 3 2 3" xfId="17216" xr:uid="{00000000-0005-0000-0000-0000E14F0000}"/>
    <cellStyle name="Normal 2 9 2 3 2 3 2 3 2" xfId="17217" xr:uid="{00000000-0005-0000-0000-0000E24F0000}"/>
    <cellStyle name="Normal 2 9 2 3 2 3 2 4" xfId="17218" xr:uid="{00000000-0005-0000-0000-0000E34F0000}"/>
    <cellStyle name="Normal 2 9 2 3 2 3 3" xfId="17219" xr:uid="{00000000-0005-0000-0000-0000E44F0000}"/>
    <cellStyle name="Normal 2 9 2 3 2 3 3 2" xfId="17220" xr:uid="{00000000-0005-0000-0000-0000E54F0000}"/>
    <cellStyle name="Normal 2 9 2 3 2 3 4" xfId="17221" xr:uid="{00000000-0005-0000-0000-0000E64F0000}"/>
    <cellStyle name="Normal 2 9 2 3 2 3 4 2" xfId="17222" xr:uid="{00000000-0005-0000-0000-0000E74F0000}"/>
    <cellStyle name="Normal 2 9 2 3 2 3 5" xfId="17223" xr:uid="{00000000-0005-0000-0000-0000E84F0000}"/>
    <cellStyle name="Normal 2 9 2 3 2 4" xfId="17224" xr:uid="{00000000-0005-0000-0000-0000E94F0000}"/>
    <cellStyle name="Normal 2 9 2 3 2 4 2" xfId="17225" xr:uid="{00000000-0005-0000-0000-0000EA4F0000}"/>
    <cellStyle name="Normal 2 9 2 3 2 4 2 2" xfId="17226" xr:uid="{00000000-0005-0000-0000-0000EB4F0000}"/>
    <cellStyle name="Normal 2 9 2 3 2 4 3" xfId="17227" xr:uid="{00000000-0005-0000-0000-0000EC4F0000}"/>
    <cellStyle name="Normal 2 9 2 3 2 4 3 2" xfId="17228" xr:uid="{00000000-0005-0000-0000-0000ED4F0000}"/>
    <cellStyle name="Normal 2 9 2 3 2 4 4" xfId="17229" xr:uid="{00000000-0005-0000-0000-0000EE4F0000}"/>
    <cellStyle name="Normal 2 9 2 3 2 5" xfId="17230" xr:uid="{00000000-0005-0000-0000-0000EF4F0000}"/>
    <cellStyle name="Normal 2 9 2 3 2 5 2" xfId="17231" xr:uid="{00000000-0005-0000-0000-0000F04F0000}"/>
    <cellStyle name="Normal 2 9 2 3 2 6" xfId="17232" xr:uid="{00000000-0005-0000-0000-0000F14F0000}"/>
    <cellStyle name="Normal 2 9 2 3 2 6 2" xfId="17233" xr:uid="{00000000-0005-0000-0000-0000F24F0000}"/>
    <cellStyle name="Normal 2 9 2 3 2 7" xfId="17234" xr:uid="{00000000-0005-0000-0000-0000F34F0000}"/>
    <cellStyle name="Normal 2 9 2 3 3" xfId="17235" xr:uid="{00000000-0005-0000-0000-0000F44F0000}"/>
    <cellStyle name="Normal 2 9 2 3 3 2" xfId="17236" xr:uid="{00000000-0005-0000-0000-0000F54F0000}"/>
    <cellStyle name="Normal 2 9 2 3 3 2 2" xfId="17237" xr:uid="{00000000-0005-0000-0000-0000F64F0000}"/>
    <cellStyle name="Normal 2 9 2 3 3 2 2 2" xfId="17238" xr:uid="{00000000-0005-0000-0000-0000F74F0000}"/>
    <cellStyle name="Normal 2 9 2 3 3 2 2 2 2" xfId="17239" xr:uid="{00000000-0005-0000-0000-0000F84F0000}"/>
    <cellStyle name="Normal 2 9 2 3 3 2 2 2 2 2" xfId="17240" xr:uid="{00000000-0005-0000-0000-0000F94F0000}"/>
    <cellStyle name="Normal 2 9 2 3 3 2 2 2 3" xfId="17241" xr:uid="{00000000-0005-0000-0000-0000FA4F0000}"/>
    <cellStyle name="Normal 2 9 2 3 3 2 2 2 3 2" xfId="17242" xr:uid="{00000000-0005-0000-0000-0000FB4F0000}"/>
    <cellStyle name="Normal 2 9 2 3 3 2 2 2 4" xfId="17243" xr:uid="{00000000-0005-0000-0000-0000FC4F0000}"/>
    <cellStyle name="Normal 2 9 2 3 3 2 2 3" xfId="17244" xr:uid="{00000000-0005-0000-0000-0000FD4F0000}"/>
    <cellStyle name="Normal 2 9 2 3 3 2 2 3 2" xfId="17245" xr:uid="{00000000-0005-0000-0000-0000FE4F0000}"/>
    <cellStyle name="Normal 2 9 2 3 3 2 2 4" xfId="17246" xr:uid="{00000000-0005-0000-0000-0000FF4F0000}"/>
    <cellStyle name="Normal 2 9 2 3 3 2 2 4 2" xfId="17247" xr:uid="{00000000-0005-0000-0000-000000500000}"/>
    <cellStyle name="Normal 2 9 2 3 3 2 2 5" xfId="17248" xr:uid="{00000000-0005-0000-0000-000001500000}"/>
    <cellStyle name="Normal 2 9 2 3 3 2 3" xfId="17249" xr:uid="{00000000-0005-0000-0000-000002500000}"/>
    <cellStyle name="Normal 2 9 2 3 3 2 3 2" xfId="17250" xr:uid="{00000000-0005-0000-0000-000003500000}"/>
    <cellStyle name="Normal 2 9 2 3 3 2 3 2 2" xfId="17251" xr:uid="{00000000-0005-0000-0000-000004500000}"/>
    <cellStyle name="Normal 2 9 2 3 3 2 3 3" xfId="17252" xr:uid="{00000000-0005-0000-0000-000005500000}"/>
    <cellStyle name="Normal 2 9 2 3 3 2 3 3 2" xfId="17253" xr:uid="{00000000-0005-0000-0000-000006500000}"/>
    <cellStyle name="Normal 2 9 2 3 3 2 3 4" xfId="17254" xr:uid="{00000000-0005-0000-0000-000007500000}"/>
    <cellStyle name="Normal 2 9 2 3 3 2 4" xfId="17255" xr:uid="{00000000-0005-0000-0000-000008500000}"/>
    <cellStyle name="Normal 2 9 2 3 3 2 4 2" xfId="17256" xr:uid="{00000000-0005-0000-0000-000009500000}"/>
    <cellStyle name="Normal 2 9 2 3 3 2 5" xfId="17257" xr:uid="{00000000-0005-0000-0000-00000A500000}"/>
    <cellStyle name="Normal 2 9 2 3 3 2 5 2" xfId="17258" xr:uid="{00000000-0005-0000-0000-00000B500000}"/>
    <cellStyle name="Normal 2 9 2 3 3 2 6" xfId="17259" xr:uid="{00000000-0005-0000-0000-00000C500000}"/>
    <cellStyle name="Normal 2 9 2 3 3 3" xfId="17260" xr:uid="{00000000-0005-0000-0000-00000D500000}"/>
    <cellStyle name="Normal 2 9 2 3 3 3 2" xfId="17261" xr:uid="{00000000-0005-0000-0000-00000E500000}"/>
    <cellStyle name="Normal 2 9 2 3 3 3 2 2" xfId="17262" xr:uid="{00000000-0005-0000-0000-00000F500000}"/>
    <cellStyle name="Normal 2 9 2 3 3 3 2 2 2" xfId="17263" xr:uid="{00000000-0005-0000-0000-000010500000}"/>
    <cellStyle name="Normal 2 9 2 3 3 3 2 3" xfId="17264" xr:uid="{00000000-0005-0000-0000-000011500000}"/>
    <cellStyle name="Normal 2 9 2 3 3 3 2 3 2" xfId="17265" xr:uid="{00000000-0005-0000-0000-000012500000}"/>
    <cellStyle name="Normal 2 9 2 3 3 3 2 4" xfId="17266" xr:uid="{00000000-0005-0000-0000-000013500000}"/>
    <cellStyle name="Normal 2 9 2 3 3 3 3" xfId="17267" xr:uid="{00000000-0005-0000-0000-000014500000}"/>
    <cellStyle name="Normal 2 9 2 3 3 3 3 2" xfId="17268" xr:uid="{00000000-0005-0000-0000-000015500000}"/>
    <cellStyle name="Normal 2 9 2 3 3 3 4" xfId="17269" xr:uid="{00000000-0005-0000-0000-000016500000}"/>
    <cellStyle name="Normal 2 9 2 3 3 3 4 2" xfId="17270" xr:uid="{00000000-0005-0000-0000-000017500000}"/>
    <cellStyle name="Normal 2 9 2 3 3 3 5" xfId="17271" xr:uid="{00000000-0005-0000-0000-000018500000}"/>
    <cellStyle name="Normal 2 9 2 3 3 4" xfId="17272" xr:uid="{00000000-0005-0000-0000-000019500000}"/>
    <cellStyle name="Normal 2 9 2 3 3 4 2" xfId="17273" xr:uid="{00000000-0005-0000-0000-00001A500000}"/>
    <cellStyle name="Normal 2 9 2 3 3 4 2 2" xfId="17274" xr:uid="{00000000-0005-0000-0000-00001B500000}"/>
    <cellStyle name="Normal 2 9 2 3 3 4 3" xfId="17275" xr:uid="{00000000-0005-0000-0000-00001C500000}"/>
    <cellStyle name="Normal 2 9 2 3 3 4 3 2" xfId="17276" xr:uid="{00000000-0005-0000-0000-00001D500000}"/>
    <cellStyle name="Normal 2 9 2 3 3 4 4" xfId="17277" xr:uid="{00000000-0005-0000-0000-00001E500000}"/>
    <cellStyle name="Normal 2 9 2 3 3 5" xfId="17278" xr:uid="{00000000-0005-0000-0000-00001F500000}"/>
    <cellStyle name="Normal 2 9 2 3 3 5 2" xfId="17279" xr:uid="{00000000-0005-0000-0000-000020500000}"/>
    <cellStyle name="Normal 2 9 2 3 3 6" xfId="17280" xr:uid="{00000000-0005-0000-0000-000021500000}"/>
    <cellStyle name="Normal 2 9 2 3 3 6 2" xfId="17281" xr:uid="{00000000-0005-0000-0000-000022500000}"/>
    <cellStyle name="Normal 2 9 2 3 3 7" xfId="17282" xr:uid="{00000000-0005-0000-0000-000023500000}"/>
    <cellStyle name="Normal 2 9 2 3 4" xfId="17283" xr:uid="{00000000-0005-0000-0000-000024500000}"/>
    <cellStyle name="Normal 2 9 2 3 4 2" xfId="17284" xr:uid="{00000000-0005-0000-0000-000025500000}"/>
    <cellStyle name="Normal 2 9 2 3 4 2 2" xfId="17285" xr:uid="{00000000-0005-0000-0000-000026500000}"/>
    <cellStyle name="Normal 2 9 2 3 4 2 2 2" xfId="17286" xr:uid="{00000000-0005-0000-0000-000027500000}"/>
    <cellStyle name="Normal 2 9 2 3 4 2 2 2 2" xfId="17287" xr:uid="{00000000-0005-0000-0000-000028500000}"/>
    <cellStyle name="Normal 2 9 2 3 4 2 2 3" xfId="17288" xr:uid="{00000000-0005-0000-0000-000029500000}"/>
    <cellStyle name="Normal 2 9 2 3 4 2 2 3 2" xfId="17289" xr:uid="{00000000-0005-0000-0000-00002A500000}"/>
    <cellStyle name="Normal 2 9 2 3 4 2 2 4" xfId="17290" xr:uid="{00000000-0005-0000-0000-00002B500000}"/>
    <cellStyle name="Normal 2 9 2 3 4 2 3" xfId="17291" xr:uid="{00000000-0005-0000-0000-00002C500000}"/>
    <cellStyle name="Normal 2 9 2 3 4 2 3 2" xfId="17292" xr:uid="{00000000-0005-0000-0000-00002D500000}"/>
    <cellStyle name="Normal 2 9 2 3 4 2 4" xfId="17293" xr:uid="{00000000-0005-0000-0000-00002E500000}"/>
    <cellStyle name="Normal 2 9 2 3 4 2 4 2" xfId="17294" xr:uid="{00000000-0005-0000-0000-00002F500000}"/>
    <cellStyle name="Normal 2 9 2 3 4 2 5" xfId="17295" xr:uid="{00000000-0005-0000-0000-000030500000}"/>
    <cellStyle name="Normal 2 9 2 3 4 3" xfId="17296" xr:uid="{00000000-0005-0000-0000-000031500000}"/>
    <cellStyle name="Normal 2 9 2 3 4 3 2" xfId="17297" xr:uid="{00000000-0005-0000-0000-000032500000}"/>
    <cellStyle name="Normal 2 9 2 3 4 3 2 2" xfId="17298" xr:uid="{00000000-0005-0000-0000-000033500000}"/>
    <cellStyle name="Normal 2 9 2 3 4 3 3" xfId="17299" xr:uid="{00000000-0005-0000-0000-000034500000}"/>
    <cellStyle name="Normal 2 9 2 3 4 3 3 2" xfId="17300" xr:uid="{00000000-0005-0000-0000-000035500000}"/>
    <cellStyle name="Normal 2 9 2 3 4 3 4" xfId="17301" xr:uid="{00000000-0005-0000-0000-000036500000}"/>
    <cellStyle name="Normal 2 9 2 3 4 4" xfId="17302" xr:uid="{00000000-0005-0000-0000-000037500000}"/>
    <cellStyle name="Normal 2 9 2 3 4 4 2" xfId="17303" xr:uid="{00000000-0005-0000-0000-000038500000}"/>
    <cellStyle name="Normal 2 9 2 3 4 5" xfId="17304" xr:uid="{00000000-0005-0000-0000-000039500000}"/>
    <cellStyle name="Normal 2 9 2 3 4 5 2" xfId="17305" xr:uid="{00000000-0005-0000-0000-00003A500000}"/>
    <cellStyle name="Normal 2 9 2 3 4 6" xfId="17306" xr:uid="{00000000-0005-0000-0000-00003B500000}"/>
    <cellStyle name="Normal 2 9 2 3 5" xfId="17307" xr:uid="{00000000-0005-0000-0000-00003C500000}"/>
    <cellStyle name="Normal 2 9 2 3 5 2" xfId="17308" xr:uid="{00000000-0005-0000-0000-00003D500000}"/>
    <cellStyle name="Normal 2 9 2 3 5 2 2" xfId="17309" xr:uid="{00000000-0005-0000-0000-00003E500000}"/>
    <cellStyle name="Normal 2 9 2 3 5 2 2 2" xfId="17310" xr:uid="{00000000-0005-0000-0000-00003F500000}"/>
    <cellStyle name="Normal 2 9 2 3 5 2 3" xfId="17311" xr:uid="{00000000-0005-0000-0000-000040500000}"/>
    <cellStyle name="Normal 2 9 2 3 5 2 3 2" xfId="17312" xr:uid="{00000000-0005-0000-0000-000041500000}"/>
    <cellStyle name="Normal 2 9 2 3 5 2 4" xfId="17313" xr:uid="{00000000-0005-0000-0000-000042500000}"/>
    <cellStyle name="Normal 2 9 2 3 5 3" xfId="17314" xr:uid="{00000000-0005-0000-0000-000043500000}"/>
    <cellStyle name="Normal 2 9 2 3 5 3 2" xfId="17315" xr:uid="{00000000-0005-0000-0000-000044500000}"/>
    <cellStyle name="Normal 2 9 2 3 5 4" xfId="17316" xr:uid="{00000000-0005-0000-0000-000045500000}"/>
    <cellStyle name="Normal 2 9 2 3 5 4 2" xfId="17317" xr:uid="{00000000-0005-0000-0000-000046500000}"/>
    <cellStyle name="Normal 2 9 2 3 5 5" xfId="17318" xr:uid="{00000000-0005-0000-0000-000047500000}"/>
    <cellStyle name="Normal 2 9 2 3 6" xfId="17319" xr:uid="{00000000-0005-0000-0000-000048500000}"/>
    <cellStyle name="Normal 2 9 2 3 6 2" xfId="17320" xr:uid="{00000000-0005-0000-0000-000049500000}"/>
    <cellStyle name="Normal 2 9 2 3 6 2 2" xfId="17321" xr:uid="{00000000-0005-0000-0000-00004A500000}"/>
    <cellStyle name="Normal 2 9 2 3 6 3" xfId="17322" xr:uid="{00000000-0005-0000-0000-00004B500000}"/>
    <cellStyle name="Normal 2 9 2 3 6 3 2" xfId="17323" xr:uid="{00000000-0005-0000-0000-00004C500000}"/>
    <cellStyle name="Normal 2 9 2 3 6 4" xfId="17324" xr:uid="{00000000-0005-0000-0000-00004D500000}"/>
    <cellStyle name="Normal 2 9 2 3 7" xfId="17325" xr:uid="{00000000-0005-0000-0000-00004E500000}"/>
    <cellStyle name="Normal 2 9 2 3 7 2" xfId="17326" xr:uid="{00000000-0005-0000-0000-00004F500000}"/>
    <cellStyle name="Normal 2 9 2 3 8" xfId="17327" xr:uid="{00000000-0005-0000-0000-000050500000}"/>
    <cellStyle name="Normal 2 9 2 3 8 2" xfId="17328" xr:uid="{00000000-0005-0000-0000-000051500000}"/>
    <cellStyle name="Normal 2 9 2 3 9" xfId="17329" xr:uid="{00000000-0005-0000-0000-000052500000}"/>
    <cellStyle name="Normal 2 9 2 4" xfId="4598" xr:uid="{00000000-0005-0000-0000-000053500000}"/>
    <cellStyle name="Normal 2 9 2 4 2" xfId="17330" xr:uid="{00000000-0005-0000-0000-000054500000}"/>
    <cellStyle name="Normal 2 9 2 4 2 2" xfId="17331" xr:uid="{00000000-0005-0000-0000-000055500000}"/>
    <cellStyle name="Normal 2 9 2 4 2 2 2" xfId="17332" xr:uid="{00000000-0005-0000-0000-000056500000}"/>
    <cellStyle name="Normal 2 9 2 4 2 2 2 2" xfId="17333" xr:uid="{00000000-0005-0000-0000-000057500000}"/>
    <cellStyle name="Normal 2 9 2 4 2 2 2 2 2" xfId="17334" xr:uid="{00000000-0005-0000-0000-000058500000}"/>
    <cellStyle name="Normal 2 9 2 4 2 2 2 3" xfId="17335" xr:uid="{00000000-0005-0000-0000-000059500000}"/>
    <cellStyle name="Normal 2 9 2 4 2 2 2 3 2" xfId="17336" xr:uid="{00000000-0005-0000-0000-00005A500000}"/>
    <cellStyle name="Normal 2 9 2 4 2 2 2 4" xfId="17337" xr:uid="{00000000-0005-0000-0000-00005B500000}"/>
    <cellStyle name="Normal 2 9 2 4 2 2 3" xfId="17338" xr:uid="{00000000-0005-0000-0000-00005C500000}"/>
    <cellStyle name="Normal 2 9 2 4 2 2 3 2" xfId="17339" xr:uid="{00000000-0005-0000-0000-00005D500000}"/>
    <cellStyle name="Normal 2 9 2 4 2 2 4" xfId="17340" xr:uid="{00000000-0005-0000-0000-00005E500000}"/>
    <cellStyle name="Normal 2 9 2 4 2 2 4 2" xfId="17341" xr:uid="{00000000-0005-0000-0000-00005F500000}"/>
    <cellStyle name="Normal 2 9 2 4 2 2 5" xfId="17342" xr:uid="{00000000-0005-0000-0000-000060500000}"/>
    <cellStyle name="Normal 2 9 2 4 2 3" xfId="17343" xr:uid="{00000000-0005-0000-0000-000061500000}"/>
    <cellStyle name="Normal 2 9 2 4 2 3 2" xfId="17344" xr:uid="{00000000-0005-0000-0000-000062500000}"/>
    <cellStyle name="Normal 2 9 2 4 2 3 2 2" xfId="17345" xr:uid="{00000000-0005-0000-0000-000063500000}"/>
    <cellStyle name="Normal 2 9 2 4 2 3 3" xfId="17346" xr:uid="{00000000-0005-0000-0000-000064500000}"/>
    <cellStyle name="Normal 2 9 2 4 2 3 3 2" xfId="17347" xr:uid="{00000000-0005-0000-0000-000065500000}"/>
    <cellStyle name="Normal 2 9 2 4 2 3 4" xfId="17348" xr:uid="{00000000-0005-0000-0000-000066500000}"/>
    <cellStyle name="Normal 2 9 2 4 2 4" xfId="17349" xr:uid="{00000000-0005-0000-0000-000067500000}"/>
    <cellStyle name="Normal 2 9 2 4 2 4 2" xfId="17350" xr:uid="{00000000-0005-0000-0000-000068500000}"/>
    <cellStyle name="Normal 2 9 2 4 2 5" xfId="17351" xr:uid="{00000000-0005-0000-0000-000069500000}"/>
    <cellStyle name="Normal 2 9 2 4 2 5 2" xfId="17352" xr:uid="{00000000-0005-0000-0000-00006A500000}"/>
    <cellStyle name="Normal 2 9 2 4 2 6" xfId="17353" xr:uid="{00000000-0005-0000-0000-00006B500000}"/>
    <cellStyle name="Normal 2 9 2 4 3" xfId="17354" xr:uid="{00000000-0005-0000-0000-00006C500000}"/>
    <cellStyle name="Normal 2 9 2 4 3 2" xfId="17355" xr:uid="{00000000-0005-0000-0000-00006D500000}"/>
    <cellStyle name="Normal 2 9 2 4 3 2 2" xfId="17356" xr:uid="{00000000-0005-0000-0000-00006E500000}"/>
    <cellStyle name="Normal 2 9 2 4 3 2 2 2" xfId="17357" xr:uid="{00000000-0005-0000-0000-00006F500000}"/>
    <cellStyle name="Normal 2 9 2 4 3 2 3" xfId="17358" xr:uid="{00000000-0005-0000-0000-000070500000}"/>
    <cellStyle name="Normal 2 9 2 4 3 2 3 2" xfId="17359" xr:uid="{00000000-0005-0000-0000-000071500000}"/>
    <cellStyle name="Normal 2 9 2 4 3 2 4" xfId="17360" xr:uid="{00000000-0005-0000-0000-000072500000}"/>
    <cellStyle name="Normal 2 9 2 4 3 3" xfId="17361" xr:uid="{00000000-0005-0000-0000-000073500000}"/>
    <cellStyle name="Normal 2 9 2 4 3 3 2" xfId="17362" xr:uid="{00000000-0005-0000-0000-000074500000}"/>
    <cellStyle name="Normal 2 9 2 4 3 4" xfId="17363" xr:uid="{00000000-0005-0000-0000-000075500000}"/>
    <cellStyle name="Normal 2 9 2 4 3 4 2" xfId="17364" xr:uid="{00000000-0005-0000-0000-000076500000}"/>
    <cellStyle name="Normal 2 9 2 4 3 5" xfId="17365" xr:uid="{00000000-0005-0000-0000-000077500000}"/>
    <cellStyle name="Normal 2 9 2 4 4" xfId="17366" xr:uid="{00000000-0005-0000-0000-000078500000}"/>
    <cellStyle name="Normal 2 9 2 4 4 2" xfId="17367" xr:uid="{00000000-0005-0000-0000-000079500000}"/>
    <cellStyle name="Normal 2 9 2 4 4 2 2" xfId="17368" xr:uid="{00000000-0005-0000-0000-00007A500000}"/>
    <cellStyle name="Normal 2 9 2 4 4 3" xfId="17369" xr:uid="{00000000-0005-0000-0000-00007B500000}"/>
    <cellStyle name="Normal 2 9 2 4 4 3 2" xfId="17370" xr:uid="{00000000-0005-0000-0000-00007C500000}"/>
    <cellStyle name="Normal 2 9 2 4 4 4" xfId="17371" xr:uid="{00000000-0005-0000-0000-00007D500000}"/>
    <cellStyle name="Normal 2 9 2 4 5" xfId="17372" xr:uid="{00000000-0005-0000-0000-00007E500000}"/>
    <cellStyle name="Normal 2 9 2 4 5 2" xfId="17373" xr:uid="{00000000-0005-0000-0000-00007F500000}"/>
    <cellStyle name="Normal 2 9 2 4 6" xfId="17374" xr:uid="{00000000-0005-0000-0000-000080500000}"/>
    <cellStyle name="Normal 2 9 2 4 6 2" xfId="17375" xr:uid="{00000000-0005-0000-0000-000081500000}"/>
    <cellStyle name="Normal 2 9 2 4 7" xfId="17376" xr:uid="{00000000-0005-0000-0000-000082500000}"/>
    <cellStyle name="Normal 2 9 2 5" xfId="17377" xr:uid="{00000000-0005-0000-0000-000083500000}"/>
    <cellStyle name="Normal 2 9 2 5 2" xfId="17378" xr:uid="{00000000-0005-0000-0000-000084500000}"/>
    <cellStyle name="Normal 2 9 2 5 2 2" xfId="17379" xr:uid="{00000000-0005-0000-0000-000085500000}"/>
    <cellStyle name="Normal 2 9 2 5 2 2 2" xfId="17380" xr:uid="{00000000-0005-0000-0000-000086500000}"/>
    <cellStyle name="Normal 2 9 2 5 2 2 2 2" xfId="17381" xr:uid="{00000000-0005-0000-0000-000087500000}"/>
    <cellStyle name="Normal 2 9 2 5 2 2 2 2 2" xfId="17382" xr:uid="{00000000-0005-0000-0000-000088500000}"/>
    <cellStyle name="Normal 2 9 2 5 2 2 2 3" xfId="17383" xr:uid="{00000000-0005-0000-0000-000089500000}"/>
    <cellStyle name="Normal 2 9 2 5 2 2 2 3 2" xfId="17384" xr:uid="{00000000-0005-0000-0000-00008A500000}"/>
    <cellStyle name="Normal 2 9 2 5 2 2 2 4" xfId="17385" xr:uid="{00000000-0005-0000-0000-00008B500000}"/>
    <cellStyle name="Normal 2 9 2 5 2 2 3" xfId="17386" xr:uid="{00000000-0005-0000-0000-00008C500000}"/>
    <cellStyle name="Normal 2 9 2 5 2 2 3 2" xfId="17387" xr:uid="{00000000-0005-0000-0000-00008D500000}"/>
    <cellStyle name="Normal 2 9 2 5 2 2 4" xfId="17388" xr:uid="{00000000-0005-0000-0000-00008E500000}"/>
    <cellStyle name="Normal 2 9 2 5 2 2 4 2" xfId="17389" xr:uid="{00000000-0005-0000-0000-00008F500000}"/>
    <cellStyle name="Normal 2 9 2 5 2 2 5" xfId="17390" xr:uid="{00000000-0005-0000-0000-000090500000}"/>
    <cellStyle name="Normal 2 9 2 5 2 3" xfId="17391" xr:uid="{00000000-0005-0000-0000-000091500000}"/>
    <cellStyle name="Normal 2 9 2 5 2 3 2" xfId="17392" xr:uid="{00000000-0005-0000-0000-000092500000}"/>
    <cellStyle name="Normal 2 9 2 5 2 3 2 2" xfId="17393" xr:uid="{00000000-0005-0000-0000-000093500000}"/>
    <cellStyle name="Normal 2 9 2 5 2 3 3" xfId="17394" xr:uid="{00000000-0005-0000-0000-000094500000}"/>
    <cellStyle name="Normal 2 9 2 5 2 3 3 2" xfId="17395" xr:uid="{00000000-0005-0000-0000-000095500000}"/>
    <cellStyle name="Normal 2 9 2 5 2 3 4" xfId="17396" xr:uid="{00000000-0005-0000-0000-000096500000}"/>
    <cellStyle name="Normal 2 9 2 5 2 4" xfId="17397" xr:uid="{00000000-0005-0000-0000-000097500000}"/>
    <cellStyle name="Normal 2 9 2 5 2 4 2" xfId="17398" xr:uid="{00000000-0005-0000-0000-000098500000}"/>
    <cellStyle name="Normal 2 9 2 5 2 5" xfId="17399" xr:uid="{00000000-0005-0000-0000-000099500000}"/>
    <cellStyle name="Normal 2 9 2 5 2 5 2" xfId="17400" xr:uid="{00000000-0005-0000-0000-00009A500000}"/>
    <cellStyle name="Normal 2 9 2 5 2 6" xfId="17401" xr:uid="{00000000-0005-0000-0000-00009B500000}"/>
    <cellStyle name="Normal 2 9 2 5 3" xfId="17402" xr:uid="{00000000-0005-0000-0000-00009C500000}"/>
    <cellStyle name="Normal 2 9 2 5 3 2" xfId="17403" xr:uid="{00000000-0005-0000-0000-00009D500000}"/>
    <cellStyle name="Normal 2 9 2 5 3 2 2" xfId="17404" xr:uid="{00000000-0005-0000-0000-00009E500000}"/>
    <cellStyle name="Normal 2 9 2 5 3 2 2 2" xfId="17405" xr:uid="{00000000-0005-0000-0000-00009F500000}"/>
    <cellStyle name="Normal 2 9 2 5 3 2 3" xfId="17406" xr:uid="{00000000-0005-0000-0000-0000A0500000}"/>
    <cellStyle name="Normal 2 9 2 5 3 2 3 2" xfId="17407" xr:uid="{00000000-0005-0000-0000-0000A1500000}"/>
    <cellStyle name="Normal 2 9 2 5 3 2 4" xfId="17408" xr:uid="{00000000-0005-0000-0000-0000A2500000}"/>
    <cellStyle name="Normal 2 9 2 5 3 3" xfId="17409" xr:uid="{00000000-0005-0000-0000-0000A3500000}"/>
    <cellStyle name="Normal 2 9 2 5 3 3 2" xfId="17410" xr:uid="{00000000-0005-0000-0000-0000A4500000}"/>
    <cellStyle name="Normal 2 9 2 5 3 4" xfId="17411" xr:uid="{00000000-0005-0000-0000-0000A5500000}"/>
    <cellStyle name="Normal 2 9 2 5 3 4 2" xfId="17412" xr:uid="{00000000-0005-0000-0000-0000A6500000}"/>
    <cellStyle name="Normal 2 9 2 5 3 5" xfId="17413" xr:uid="{00000000-0005-0000-0000-0000A7500000}"/>
    <cellStyle name="Normal 2 9 2 5 4" xfId="17414" xr:uid="{00000000-0005-0000-0000-0000A8500000}"/>
    <cellStyle name="Normal 2 9 2 5 4 2" xfId="17415" xr:uid="{00000000-0005-0000-0000-0000A9500000}"/>
    <cellStyle name="Normal 2 9 2 5 4 2 2" xfId="17416" xr:uid="{00000000-0005-0000-0000-0000AA500000}"/>
    <cellStyle name="Normal 2 9 2 5 4 3" xfId="17417" xr:uid="{00000000-0005-0000-0000-0000AB500000}"/>
    <cellStyle name="Normal 2 9 2 5 4 3 2" xfId="17418" xr:uid="{00000000-0005-0000-0000-0000AC500000}"/>
    <cellStyle name="Normal 2 9 2 5 4 4" xfId="17419" xr:uid="{00000000-0005-0000-0000-0000AD500000}"/>
    <cellStyle name="Normal 2 9 2 5 5" xfId="17420" xr:uid="{00000000-0005-0000-0000-0000AE500000}"/>
    <cellStyle name="Normal 2 9 2 5 5 2" xfId="17421" xr:uid="{00000000-0005-0000-0000-0000AF500000}"/>
    <cellStyle name="Normal 2 9 2 5 6" xfId="17422" xr:uid="{00000000-0005-0000-0000-0000B0500000}"/>
    <cellStyle name="Normal 2 9 2 5 6 2" xfId="17423" xr:uid="{00000000-0005-0000-0000-0000B1500000}"/>
    <cellStyle name="Normal 2 9 2 5 7" xfId="17424" xr:uid="{00000000-0005-0000-0000-0000B2500000}"/>
    <cellStyle name="Normal 2 9 2 6" xfId="17425" xr:uid="{00000000-0005-0000-0000-0000B3500000}"/>
    <cellStyle name="Normal 2 9 2 6 2" xfId="17426" xr:uid="{00000000-0005-0000-0000-0000B4500000}"/>
    <cellStyle name="Normal 2 9 2 6 2 2" xfId="17427" xr:uid="{00000000-0005-0000-0000-0000B5500000}"/>
    <cellStyle name="Normal 2 9 2 6 2 2 2" xfId="17428" xr:uid="{00000000-0005-0000-0000-0000B6500000}"/>
    <cellStyle name="Normal 2 9 2 6 2 2 2 2" xfId="17429" xr:uid="{00000000-0005-0000-0000-0000B7500000}"/>
    <cellStyle name="Normal 2 9 2 6 2 2 3" xfId="17430" xr:uid="{00000000-0005-0000-0000-0000B8500000}"/>
    <cellStyle name="Normal 2 9 2 6 2 2 3 2" xfId="17431" xr:uid="{00000000-0005-0000-0000-0000B9500000}"/>
    <cellStyle name="Normal 2 9 2 6 2 2 4" xfId="17432" xr:uid="{00000000-0005-0000-0000-0000BA500000}"/>
    <cellStyle name="Normal 2 9 2 6 2 3" xfId="17433" xr:uid="{00000000-0005-0000-0000-0000BB500000}"/>
    <cellStyle name="Normal 2 9 2 6 2 3 2" xfId="17434" xr:uid="{00000000-0005-0000-0000-0000BC500000}"/>
    <cellStyle name="Normal 2 9 2 6 2 4" xfId="17435" xr:uid="{00000000-0005-0000-0000-0000BD500000}"/>
    <cellStyle name="Normal 2 9 2 6 2 4 2" xfId="17436" xr:uid="{00000000-0005-0000-0000-0000BE500000}"/>
    <cellStyle name="Normal 2 9 2 6 2 5" xfId="17437" xr:uid="{00000000-0005-0000-0000-0000BF500000}"/>
    <cellStyle name="Normal 2 9 2 6 3" xfId="17438" xr:uid="{00000000-0005-0000-0000-0000C0500000}"/>
    <cellStyle name="Normal 2 9 2 6 3 2" xfId="17439" xr:uid="{00000000-0005-0000-0000-0000C1500000}"/>
    <cellStyle name="Normal 2 9 2 6 3 2 2" xfId="17440" xr:uid="{00000000-0005-0000-0000-0000C2500000}"/>
    <cellStyle name="Normal 2 9 2 6 3 3" xfId="17441" xr:uid="{00000000-0005-0000-0000-0000C3500000}"/>
    <cellStyle name="Normal 2 9 2 6 3 3 2" xfId="17442" xr:uid="{00000000-0005-0000-0000-0000C4500000}"/>
    <cellStyle name="Normal 2 9 2 6 3 4" xfId="17443" xr:uid="{00000000-0005-0000-0000-0000C5500000}"/>
    <cellStyle name="Normal 2 9 2 6 4" xfId="17444" xr:uid="{00000000-0005-0000-0000-0000C6500000}"/>
    <cellStyle name="Normal 2 9 2 6 4 2" xfId="17445" xr:uid="{00000000-0005-0000-0000-0000C7500000}"/>
    <cellStyle name="Normal 2 9 2 6 5" xfId="17446" xr:uid="{00000000-0005-0000-0000-0000C8500000}"/>
    <cellStyle name="Normal 2 9 2 6 5 2" xfId="17447" xr:uid="{00000000-0005-0000-0000-0000C9500000}"/>
    <cellStyle name="Normal 2 9 2 6 6" xfId="17448" xr:uid="{00000000-0005-0000-0000-0000CA500000}"/>
    <cellStyle name="Normal 2 9 2 7" xfId="17449" xr:uid="{00000000-0005-0000-0000-0000CB500000}"/>
    <cellStyle name="Normal 2 9 2 7 2" xfId="17450" xr:uid="{00000000-0005-0000-0000-0000CC500000}"/>
    <cellStyle name="Normal 2 9 2 7 2 2" xfId="17451" xr:uid="{00000000-0005-0000-0000-0000CD500000}"/>
    <cellStyle name="Normal 2 9 2 7 2 2 2" xfId="17452" xr:uid="{00000000-0005-0000-0000-0000CE500000}"/>
    <cellStyle name="Normal 2 9 2 7 2 3" xfId="17453" xr:uid="{00000000-0005-0000-0000-0000CF500000}"/>
    <cellStyle name="Normal 2 9 2 7 2 3 2" xfId="17454" xr:uid="{00000000-0005-0000-0000-0000D0500000}"/>
    <cellStyle name="Normal 2 9 2 7 2 4" xfId="17455" xr:uid="{00000000-0005-0000-0000-0000D1500000}"/>
    <cellStyle name="Normal 2 9 2 7 3" xfId="17456" xr:uid="{00000000-0005-0000-0000-0000D2500000}"/>
    <cellStyle name="Normal 2 9 2 7 3 2" xfId="17457" xr:uid="{00000000-0005-0000-0000-0000D3500000}"/>
    <cellStyle name="Normal 2 9 2 7 4" xfId="17458" xr:uid="{00000000-0005-0000-0000-0000D4500000}"/>
    <cellStyle name="Normal 2 9 2 7 4 2" xfId="17459" xr:uid="{00000000-0005-0000-0000-0000D5500000}"/>
    <cellStyle name="Normal 2 9 2 7 5" xfId="17460" xr:uid="{00000000-0005-0000-0000-0000D6500000}"/>
    <cellStyle name="Normal 2 9 2 8" xfId="17461" xr:uid="{00000000-0005-0000-0000-0000D7500000}"/>
    <cellStyle name="Normal 2 9 2 8 2" xfId="17462" xr:uid="{00000000-0005-0000-0000-0000D8500000}"/>
    <cellStyle name="Normal 2 9 2 8 2 2" xfId="17463" xr:uid="{00000000-0005-0000-0000-0000D9500000}"/>
    <cellStyle name="Normal 2 9 2 8 3" xfId="17464" xr:uid="{00000000-0005-0000-0000-0000DA500000}"/>
    <cellStyle name="Normal 2 9 2 8 3 2" xfId="17465" xr:uid="{00000000-0005-0000-0000-0000DB500000}"/>
    <cellStyle name="Normal 2 9 2 8 4" xfId="17466" xr:uid="{00000000-0005-0000-0000-0000DC500000}"/>
    <cellStyle name="Normal 2 9 2 9" xfId="17467" xr:uid="{00000000-0005-0000-0000-0000DD500000}"/>
    <cellStyle name="Normal 2 9 2 9 2" xfId="17468" xr:uid="{00000000-0005-0000-0000-0000DE500000}"/>
    <cellStyle name="Normal 2 9 20" xfId="54996" xr:uid="{00000000-0005-0000-0000-0000DF500000}"/>
    <cellStyle name="Normal 2 9 21" xfId="54997" xr:uid="{00000000-0005-0000-0000-0000E0500000}"/>
    <cellStyle name="Normal 2 9 22" xfId="54998" xr:uid="{00000000-0005-0000-0000-0000E1500000}"/>
    <cellStyle name="Normal 2 9 23" xfId="54999" xr:uid="{00000000-0005-0000-0000-0000E2500000}"/>
    <cellStyle name="Normal 2 9 24" xfId="55000" xr:uid="{00000000-0005-0000-0000-0000E3500000}"/>
    <cellStyle name="Normal 2 9 25" xfId="55001" xr:uid="{00000000-0005-0000-0000-0000E4500000}"/>
    <cellStyle name="Normal 2 9 26" xfId="55002" xr:uid="{00000000-0005-0000-0000-0000E5500000}"/>
    <cellStyle name="Normal 2 9 27" xfId="55003" xr:uid="{00000000-0005-0000-0000-0000E6500000}"/>
    <cellStyle name="Normal 2 9 28" xfId="55004" xr:uid="{00000000-0005-0000-0000-0000E7500000}"/>
    <cellStyle name="Normal 2 9 29" xfId="55005" xr:uid="{00000000-0005-0000-0000-0000E8500000}"/>
    <cellStyle name="Normal 2 9 3" xfId="4599" xr:uid="{00000000-0005-0000-0000-0000E9500000}"/>
    <cellStyle name="Normal 2 9 3 2" xfId="17469" xr:uid="{00000000-0005-0000-0000-0000EA500000}"/>
    <cellStyle name="Normal 2 9 30" xfId="55006" xr:uid="{00000000-0005-0000-0000-0000EB500000}"/>
    <cellStyle name="Normal 2 9 31" xfId="55007" xr:uid="{00000000-0005-0000-0000-0000EC500000}"/>
    <cellStyle name="Normal 2 9 32" xfId="55008" xr:uid="{00000000-0005-0000-0000-0000ED500000}"/>
    <cellStyle name="Normal 2 9 33" xfId="55009" xr:uid="{00000000-0005-0000-0000-0000EE500000}"/>
    <cellStyle name="Normal 2 9 34" xfId="55010" xr:uid="{00000000-0005-0000-0000-0000EF500000}"/>
    <cellStyle name="Normal 2 9 35" xfId="55011" xr:uid="{00000000-0005-0000-0000-0000F0500000}"/>
    <cellStyle name="Normal 2 9 36" xfId="55012" xr:uid="{00000000-0005-0000-0000-0000F1500000}"/>
    <cellStyle name="Normal 2 9 37" xfId="55013" xr:uid="{00000000-0005-0000-0000-0000F2500000}"/>
    <cellStyle name="Normal 2 9 38" xfId="55014" xr:uid="{00000000-0005-0000-0000-0000F3500000}"/>
    <cellStyle name="Normal 2 9 39" xfId="55015" xr:uid="{00000000-0005-0000-0000-0000F4500000}"/>
    <cellStyle name="Normal 2 9 4" xfId="4600" xr:uid="{00000000-0005-0000-0000-0000F5500000}"/>
    <cellStyle name="Normal 2 9 4 2" xfId="4601" xr:uid="{00000000-0005-0000-0000-0000F6500000}"/>
    <cellStyle name="Normal 2 9 4 2 2" xfId="4602" xr:uid="{00000000-0005-0000-0000-0000F7500000}"/>
    <cellStyle name="Normal 2 9 4 3" xfId="4603" xr:uid="{00000000-0005-0000-0000-0000F8500000}"/>
    <cellStyle name="Normal 2 9 40" xfId="55016" xr:uid="{00000000-0005-0000-0000-0000F9500000}"/>
    <cellStyle name="Normal 2 9 41" xfId="55017" xr:uid="{00000000-0005-0000-0000-0000FA500000}"/>
    <cellStyle name="Normal 2 9 42" xfId="55018" xr:uid="{00000000-0005-0000-0000-0000FB500000}"/>
    <cellStyle name="Normal 2 9 43" xfId="55019" xr:uid="{00000000-0005-0000-0000-0000FC500000}"/>
    <cellStyle name="Normal 2 9 5" xfId="4604" xr:uid="{00000000-0005-0000-0000-0000FD500000}"/>
    <cellStyle name="Normal 2 9 6" xfId="4605" xr:uid="{00000000-0005-0000-0000-0000FE500000}"/>
    <cellStyle name="Normal 2 9 6 2" xfId="4606" xr:uid="{00000000-0005-0000-0000-0000FF500000}"/>
    <cellStyle name="Normal 2 9 6 2 2" xfId="4607" xr:uid="{00000000-0005-0000-0000-000000510000}"/>
    <cellStyle name="Normal 2 9 6 3" xfId="4608" xr:uid="{00000000-0005-0000-0000-000001510000}"/>
    <cellStyle name="Normal 2 9 7" xfId="55020" xr:uid="{00000000-0005-0000-0000-000002510000}"/>
    <cellStyle name="Normal 2 9 8" xfId="55021" xr:uid="{00000000-0005-0000-0000-000003510000}"/>
    <cellStyle name="Normal 2 9 9" xfId="55022" xr:uid="{00000000-0005-0000-0000-000004510000}"/>
    <cellStyle name="Normal 2 90" xfId="4609" xr:uid="{00000000-0005-0000-0000-000005510000}"/>
    <cellStyle name="Normal 2 90 2" xfId="55023" xr:uid="{00000000-0005-0000-0000-000006510000}"/>
    <cellStyle name="Normal 2 90 2 2" xfId="55024" xr:uid="{00000000-0005-0000-0000-000007510000}"/>
    <cellStyle name="Normal 2 90 2 2 2" xfId="55025" xr:uid="{00000000-0005-0000-0000-000008510000}"/>
    <cellStyle name="Normal 2 90 2 3" xfId="55026" xr:uid="{00000000-0005-0000-0000-000009510000}"/>
    <cellStyle name="Normal 2 90 3" xfId="55027" xr:uid="{00000000-0005-0000-0000-00000A510000}"/>
    <cellStyle name="Normal 2 91" xfId="4610" xr:uid="{00000000-0005-0000-0000-00000B510000}"/>
    <cellStyle name="Normal 2 91 2" xfId="55028" xr:uid="{00000000-0005-0000-0000-00000C510000}"/>
    <cellStyle name="Normal 2 91 2 2" xfId="55029" xr:uid="{00000000-0005-0000-0000-00000D510000}"/>
    <cellStyle name="Normal 2 91 2 2 2" xfId="55030" xr:uid="{00000000-0005-0000-0000-00000E510000}"/>
    <cellStyle name="Normal 2 91 2 3" xfId="55031" xr:uid="{00000000-0005-0000-0000-00000F510000}"/>
    <cellStyle name="Normal 2 91 3" xfId="55032" xr:uid="{00000000-0005-0000-0000-000010510000}"/>
    <cellStyle name="Normal 2 92" xfId="4611" xr:uid="{00000000-0005-0000-0000-000011510000}"/>
    <cellStyle name="Normal 2 92 2" xfId="55033" xr:uid="{00000000-0005-0000-0000-000012510000}"/>
    <cellStyle name="Normal 2 92 2 2" xfId="55034" xr:uid="{00000000-0005-0000-0000-000013510000}"/>
    <cellStyle name="Normal 2 92 2 2 2" xfId="55035" xr:uid="{00000000-0005-0000-0000-000014510000}"/>
    <cellStyle name="Normal 2 92 2 3" xfId="55036" xr:uid="{00000000-0005-0000-0000-000015510000}"/>
    <cellStyle name="Normal 2 92 3" xfId="55037" xr:uid="{00000000-0005-0000-0000-000016510000}"/>
    <cellStyle name="Normal 2 93" xfId="4612" xr:uid="{00000000-0005-0000-0000-000017510000}"/>
    <cellStyle name="Normal 2 93 2" xfId="55038" xr:uid="{00000000-0005-0000-0000-000018510000}"/>
    <cellStyle name="Normal 2 93 2 2" xfId="55039" xr:uid="{00000000-0005-0000-0000-000019510000}"/>
    <cellStyle name="Normal 2 93 2 2 2" xfId="55040" xr:uid="{00000000-0005-0000-0000-00001A510000}"/>
    <cellStyle name="Normal 2 93 2 3" xfId="55041" xr:uid="{00000000-0005-0000-0000-00001B510000}"/>
    <cellStyle name="Normal 2 93 3" xfId="55042" xr:uid="{00000000-0005-0000-0000-00001C510000}"/>
    <cellStyle name="Normal 2 94" xfId="4613" xr:uid="{00000000-0005-0000-0000-00001D510000}"/>
    <cellStyle name="Normal 2 94 2" xfId="55043" xr:uid="{00000000-0005-0000-0000-00001E510000}"/>
    <cellStyle name="Normal 2 94 2 2" xfId="55044" xr:uid="{00000000-0005-0000-0000-00001F510000}"/>
    <cellStyle name="Normal 2 94 2 2 2" xfId="55045" xr:uid="{00000000-0005-0000-0000-000020510000}"/>
    <cellStyle name="Normal 2 94 2 3" xfId="55046" xr:uid="{00000000-0005-0000-0000-000021510000}"/>
    <cellStyle name="Normal 2 94 3" xfId="55047" xr:uid="{00000000-0005-0000-0000-000022510000}"/>
    <cellStyle name="Normal 2 95" xfId="4614" xr:uid="{00000000-0005-0000-0000-000023510000}"/>
    <cellStyle name="Normal 2 95 2" xfId="55048" xr:uid="{00000000-0005-0000-0000-000024510000}"/>
    <cellStyle name="Normal 2 95 2 2" xfId="55049" xr:uid="{00000000-0005-0000-0000-000025510000}"/>
    <cellStyle name="Normal 2 95 2 2 2" xfId="55050" xr:uid="{00000000-0005-0000-0000-000026510000}"/>
    <cellStyle name="Normal 2 95 2 3" xfId="55051" xr:uid="{00000000-0005-0000-0000-000027510000}"/>
    <cellStyle name="Normal 2 95 3" xfId="55052" xr:uid="{00000000-0005-0000-0000-000028510000}"/>
    <cellStyle name="Normal 2 96" xfId="4615" xr:uid="{00000000-0005-0000-0000-000029510000}"/>
    <cellStyle name="Normal 2 96 2" xfId="55053" xr:uid="{00000000-0005-0000-0000-00002A510000}"/>
    <cellStyle name="Normal 2 96 2 2" xfId="55054" xr:uid="{00000000-0005-0000-0000-00002B510000}"/>
    <cellStyle name="Normal 2 96 2 2 2" xfId="55055" xr:uid="{00000000-0005-0000-0000-00002C510000}"/>
    <cellStyle name="Normal 2 96 2 3" xfId="55056" xr:uid="{00000000-0005-0000-0000-00002D510000}"/>
    <cellStyle name="Normal 2 96 3" xfId="55057" xr:uid="{00000000-0005-0000-0000-00002E510000}"/>
    <cellStyle name="Normal 2 97" xfId="4616" xr:uid="{00000000-0005-0000-0000-00002F510000}"/>
    <cellStyle name="Normal 2 97 2" xfId="55058" xr:uid="{00000000-0005-0000-0000-000030510000}"/>
    <cellStyle name="Normal 2 97 2 2" xfId="55059" xr:uid="{00000000-0005-0000-0000-000031510000}"/>
    <cellStyle name="Normal 2 97 2 2 2" xfId="55060" xr:uid="{00000000-0005-0000-0000-000032510000}"/>
    <cellStyle name="Normal 2 97 2 3" xfId="55061" xr:uid="{00000000-0005-0000-0000-000033510000}"/>
    <cellStyle name="Normal 2 97 3" xfId="55062" xr:uid="{00000000-0005-0000-0000-000034510000}"/>
    <cellStyle name="Normal 2 98" xfId="4617" xr:uid="{00000000-0005-0000-0000-000035510000}"/>
    <cellStyle name="Normal 2 98 2" xfId="55063" xr:uid="{00000000-0005-0000-0000-000036510000}"/>
    <cellStyle name="Normal 2 98 2 2" xfId="55064" xr:uid="{00000000-0005-0000-0000-000037510000}"/>
    <cellStyle name="Normal 2 98 2 2 2" xfId="55065" xr:uid="{00000000-0005-0000-0000-000038510000}"/>
    <cellStyle name="Normal 2 98 2 3" xfId="55066" xr:uid="{00000000-0005-0000-0000-000039510000}"/>
    <cellStyle name="Normal 2 98 3" xfId="55067" xr:uid="{00000000-0005-0000-0000-00003A510000}"/>
    <cellStyle name="Normal 2 99" xfId="4618" xr:uid="{00000000-0005-0000-0000-00003B510000}"/>
    <cellStyle name="Normal 2 99 2" xfId="55068" xr:uid="{00000000-0005-0000-0000-00003C510000}"/>
    <cellStyle name="Normal 2 99 2 2" xfId="55069" xr:uid="{00000000-0005-0000-0000-00003D510000}"/>
    <cellStyle name="Normal 2 99 2 2 2" xfId="55070" xr:uid="{00000000-0005-0000-0000-00003E510000}"/>
    <cellStyle name="Normal 2 99 2 3" xfId="55071" xr:uid="{00000000-0005-0000-0000-00003F510000}"/>
    <cellStyle name="Normal 2 99 3" xfId="55072" xr:uid="{00000000-0005-0000-0000-000040510000}"/>
    <cellStyle name="Normal 2_ANNUALWSGambling duty(2303)" xfId="57907" xr:uid="{00000000-0005-0000-0000-000041510000}"/>
    <cellStyle name="Normal 20" xfId="4619" xr:uid="{00000000-0005-0000-0000-000042510000}"/>
    <cellStyle name="Normal 20 10" xfId="55073" xr:uid="{00000000-0005-0000-0000-000043510000}"/>
    <cellStyle name="Normal 20 11" xfId="55074" xr:uid="{00000000-0005-0000-0000-000044510000}"/>
    <cellStyle name="Normal 20 12" xfId="55075" xr:uid="{00000000-0005-0000-0000-000045510000}"/>
    <cellStyle name="Normal 20 13" xfId="55076" xr:uid="{00000000-0005-0000-0000-000046510000}"/>
    <cellStyle name="Normal 20 14" xfId="55077" xr:uid="{00000000-0005-0000-0000-000047510000}"/>
    <cellStyle name="Normal 20 15" xfId="55078" xr:uid="{00000000-0005-0000-0000-000048510000}"/>
    <cellStyle name="Normal 20 16" xfId="55079" xr:uid="{00000000-0005-0000-0000-000049510000}"/>
    <cellStyle name="Normal 20 17" xfId="55080" xr:uid="{00000000-0005-0000-0000-00004A510000}"/>
    <cellStyle name="Normal 20 18" xfId="55081" xr:uid="{00000000-0005-0000-0000-00004B510000}"/>
    <cellStyle name="Normal 20 19" xfId="55082" xr:uid="{00000000-0005-0000-0000-00004C510000}"/>
    <cellStyle name="Normal 20 2" xfId="4620" xr:uid="{00000000-0005-0000-0000-00004D510000}"/>
    <cellStyle name="Normal 20 3" xfId="17470" xr:uid="{00000000-0005-0000-0000-00004E510000}"/>
    <cellStyle name="Normal 20 3 2" xfId="17471" xr:uid="{00000000-0005-0000-0000-00004F510000}"/>
    <cellStyle name="Normal 20 3 2 2" xfId="17472" xr:uid="{00000000-0005-0000-0000-000050510000}"/>
    <cellStyle name="Normal 20 3 2 2 2" xfId="17473" xr:uid="{00000000-0005-0000-0000-000051510000}"/>
    <cellStyle name="Normal 20 3 2 2 2 2" xfId="17474" xr:uid="{00000000-0005-0000-0000-000052510000}"/>
    <cellStyle name="Normal 20 3 2 2 3" xfId="17475" xr:uid="{00000000-0005-0000-0000-000053510000}"/>
    <cellStyle name="Normal 20 3 2 2 3 2" xfId="17476" xr:uid="{00000000-0005-0000-0000-000054510000}"/>
    <cellStyle name="Normal 20 3 2 2 4" xfId="17477" xr:uid="{00000000-0005-0000-0000-000055510000}"/>
    <cellStyle name="Normal 20 3 2 3" xfId="17478" xr:uid="{00000000-0005-0000-0000-000056510000}"/>
    <cellStyle name="Normal 20 3 2 3 2" xfId="17479" xr:uid="{00000000-0005-0000-0000-000057510000}"/>
    <cellStyle name="Normal 20 3 2 4" xfId="17480" xr:uid="{00000000-0005-0000-0000-000058510000}"/>
    <cellStyle name="Normal 20 3 2 4 2" xfId="17481" xr:uid="{00000000-0005-0000-0000-000059510000}"/>
    <cellStyle name="Normal 20 3 2 5" xfId="17482" xr:uid="{00000000-0005-0000-0000-00005A510000}"/>
    <cellStyle name="Normal 20 3 3" xfId="17483" xr:uid="{00000000-0005-0000-0000-00005B510000}"/>
    <cellStyle name="Normal 20 3 3 2" xfId="17484" xr:uid="{00000000-0005-0000-0000-00005C510000}"/>
    <cellStyle name="Normal 20 3 3 2 2" xfId="17485" xr:uid="{00000000-0005-0000-0000-00005D510000}"/>
    <cellStyle name="Normal 20 3 3 3" xfId="17486" xr:uid="{00000000-0005-0000-0000-00005E510000}"/>
    <cellStyle name="Normal 20 3 3 3 2" xfId="17487" xr:uid="{00000000-0005-0000-0000-00005F510000}"/>
    <cellStyle name="Normal 20 3 3 4" xfId="17488" xr:uid="{00000000-0005-0000-0000-000060510000}"/>
    <cellStyle name="Normal 20 3 4" xfId="17489" xr:uid="{00000000-0005-0000-0000-000061510000}"/>
    <cellStyle name="Normal 20 3 4 2" xfId="17490" xr:uid="{00000000-0005-0000-0000-000062510000}"/>
    <cellStyle name="Normal 20 3 5" xfId="17491" xr:uid="{00000000-0005-0000-0000-000063510000}"/>
    <cellStyle name="Normal 20 3 5 2" xfId="17492" xr:uid="{00000000-0005-0000-0000-000064510000}"/>
    <cellStyle name="Normal 20 3 6" xfId="17493" xr:uid="{00000000-0005-0000-0000-000065510000}"/>
    <cellStyle name="Normal 20 4" xfId="55083" xr:uid="{00000000-0005-0000-0000-000066510000}"/>
    <cellStyle name="Normal 20 5" xfId="55084" xr:uid="{00000000-0005-0000-0000-000067510000}"/>
    <cellStyle name="Normal 20 6" xfId="55085" xr:uid="{00000000-0005-0000-0000-000068510000}"/>
    <cellStyle name="Normal 20 7" xfId="55086" xr:uid="{00000000-0005-0000-0000-000069510000}"/>
    <cellStyle name="Normal 20 8" xfId="55087" xr:uid="{00000000-0005-0000-0000-00006A510000}"/>
    <cellStyle name="Normal 20 9" xfId="55088" xr:uid="{00000000-0005-0000-0000-00006B510000}"/>
    <cellStyle name="Normal 200" xfId="55089" xr:uid="{00000000-0005-0000-0000-00006C510000}"/>
    <cellStyle name="Normal 200 2" xfId="55090" xr:uid="{00000000-0005-0000-0000-00006D510000}"/>
    <cellStyle name="Normal 200 2 2" xfId="55091" xr:uid="{00000000-0005-0000-0000-00006E510000}"/>
    <cellStyle name="Normal 200 3" xfId="55092" xr:uid="{00000000-0005-0000-0000-00006F510000}"/>
    <cellStyle name="Normal 201" xfId="55093" xr:uid="{00000000-0005-0000-0000-000070510000}"/>
    <cellStyle name="Normal 201 2" xfId="55094" xr:uid="{00000000-0005-0000-0000-000071510000}"/>
    <cellStyle name="Normal 201 2 2" xfId="55095" xr:uid="{00000000-0005-0000-0000-000072510000}"/>
    <cellStyle name="Normal 201 3" xfId="55096" xr:uid="{00000000-0005-0000-0000-000073510000}"/>
    <cellStyle name="Normal 202" xfId="55097" xr:uid="{00000000-0005-0000-0000-000074510000}"/>
    <cellStyle name="Normal 202 2" xfId="55098" xr:uid="{00000000-0005-0000-0000-000075510000}"/>
    <cellStyle name="Normal 202 2 2" xfId="55099" xr:uid="{00000000-0005-0000-0000-000076510000}"/>
    <cellStyle name="Normal 202 3" xfId="55100" xr:uid="{00000000-0005-0000-0000-000077510000}"/>
    <cellStyle name="Normal 203" xfId="55101" xr:uid="{00000000-0005-0000-0000-000078510000}"/>
    <cellStyle name="Normal 203 2" xfId="55102" xr:uid="{00000000-0005-0000-0000-000079510000}"/>
    <cellStyle name="Normal 203 2 2" xfId="55103" xr:uid="{00000000-0005-0000-0000-00007A510000}"/>
    <cellStyle name="Normal 203 3" xfId="55104" xr:uid="{00000000-0005-0000-0000-00007B510000}"/>
    <cellStyle name="Normal 204" xfId="55105" xr:uid="{00000000-0005-0000-0000-00007C510000}"/>
    <cellStyle name="Normal 204 2" xfId="55106" xr:uid="{00000000-0005-0000-0000-00007D510000}"/>
    <cellStyle name="Normal 204 2 2" xfId="55107" xr:uid="{00000000-0005-0000-0000-00007E510000}"/>
    <cellStyle name="Normal 204 3" xfId="55108" xr:uid="{00000000-0005-0000-0000-00007F510000}"/>
    <cellStyle name="Normal 205" xfId="55109" xr:uid="{00000000-0005-0000-0000-000080510000}"/>
    <cellStyle name="Normal 205 2" xfId="55110" xr:uid="{00000000-0005-0000-0000-000081510000}"/>
    <cellStyle name="Normal 205 2 2" xfId="55111" xr:uid="{00000000-0005-0000-0000-000082510000}"/>
    <cellStyle name="Normal 205 3" xfId="55112" xr:uid="{00000000-0005-0000-0000-000083510000}"/>
    <cellStyle name="Normal 206" xfId="55113" xr:uid="{00000000-0005-0000-0000-000084510000}"/>
    <cellStyle name="Normal 206 2" xfId="55114" xr:uid="{00000000-0005-0000-0000-000085510000}"/>
    <cellStyle name="Normal 206 2 2" xfId="55115" xr:uid="{00000000-0005-0000-0000-000086510000}"/>
    <cellStyle name="Normal 206 3" xfId="55116" xr:uid="{00000000-0005-0000-0000-000087510000}"/>
    <cellStyle name="Normal 207" xfId="55117" xr:uid="{00000000-0005-0000-0000-000088510000}"/>
    <cellStyle name="Normal 207 2" xfId="55118" xr:uid="{00000000-0005-0000-0000-000089510000}"/>
    <cellStyle name="Normal 207 2 2" xfId="55119" xr:uid="{00000000-0005-0000-0000-00008A510000}"/>
    <cellStyle name="Normal 207 3" xfId="55120" xr:uid="{00000000-0005-0000-0000-00008B510000}"/>
    <cellStyle name="Normal 208" xfId="55121" xr:uid="{00000000-0005-0000-0000-00008C510000}"/>
    <cellStyle name="Normal 208 2" xfId="55122" xr:uid="{00000000-0005-0000-0000-00008D510000}"/>
    <cellStyle name="Normal 208 2 2" xfId="55123" xr:uid="{00000000-0005-0000-0000-00008E510000}"/>
    <cellStyle name="Normal 208 3" xfId="55124" xr:uid="{00000000-0005-0000-0000-00008F510000}"/>
    <cellStyle name="Normal 209" xfId="55125" xr:uid="{00000000-0005-0000-0000-000090510000}"/>
    <cellStyle name="Normal 209 2" xfId="55126" xr:uid="{00000000-0005-0000-0000-000091510000}"/>
    <cellStyle name="Normal 209 2 2" xfId="55127" xr:uid="{00000000-0005-0000-0000-000092510000}"/>
    <cellStyle name="Normal 209 3" xfId="55128" xr:uid="{00000000-0005-0000-0000-000093510000}"/>
    <cellStyle name="Normal 21" xfId="4621" xr:uid="{00000000-0005-0000-0000-000094510000}"/>
    <cellStyle name="Normal 21 10" xfId="55129" xr:uid="{00000000-0005-0000-0000-000095510000}"/>
    <cellStyle name="Normal 21 11" xfId="55130" xr:uid="{00000000-0005-0000-0000-000096510000}"/>
    <cellStyle name="Normal 21 12" xfId="55131" xr:uid="{00000000-0005-0000-0000-000097510000}"/>
    <cellStyle name="Normal 21 13" xfId="55132" xr:uid="{00000000-0005-0000-0000-000098510000}"/>
    <cellStyle name="Normal 21 14" xfId="55133" xr:uid="{00000000-0005-0000-0000-000099510000}"/>
    <cellStyle name="Normal 21 15" xfId="55134" xr:uid="{00000000-0005-0000-0000-00009A510000}"/>
    <cellStyle name="Normal 21 2" xfId="4622" xr:uid="{00000000-0005-0000-0000-00009B510000}"/>
    <cellStyle name="Normal 21 2 2" xfId="17494" xr:uid="{00000000-0005-0000-0000-00009C510000}"/>
    <cellStyle name="Normal 21 2 2 2" xfId="17495" xr:uid="{00000000-0005-0000-0000-00009D510000}"/>
    <cellStyle name="Normal 21 2 2 2 2" xfId="17496" xr:uid="{00000000-0005-0000-0000-00009E510000}"/>
    <cellStyle name="Normal 21 2 2 2 2 2" xfId="17497" xr:uid="{00000000-0005-0000-0000-00009F510000}"/>
    <cellStyle name="Normal 21 2 2 2 3" xfId="17498" xr:uid="{00000000-0005-0000-0000-0000A0510000}"/>
    <cellStyle name="Normal 21 2 2 2 3 2" xfId="17499" xr:uid="{00000000-0005-0000-0000-0000A1510000}"/>
    <cellStyle name="Normal 21 2 2 2 4" xfId="17500" xr:uid="{00000000-0005-0000-0000-0000A2510000}"/>
    <cellStyle name="Normal 21 2 2 3" xfId="17501" xr:uid="{00000000-0005-0000-0000-0000A3510000}"/>
    <cellStyle name="Normal 21 2 2 3 2" xfId="17502" xr:uid="{00000000-0005-0000-0000-0000A4510000}"/>
    <cellStyle name="Normal 21 2 2 4" xfId="17503" xr:uid="{00000000-0005-0000-0000-0000A5510000}"/>
    <cellStyle name="Normal 21 2 2 4 2" xfId="17504" xr:uid="{00000000-0005-0000-0000-0000A6510000}"/>
    <cellStyle name="Normal 21 2 2 5" xfId="17505" xr:uid="{00000000-0005-0000-0000-0000A7510000}"/>
    <cellStyle name="Normal 21 2 3" xfId="17506" xr:uid="{00000000-0005-0000-0000-0000A8510000}"/>
    <cellStyle name="Normal 21 2 3 2" xfId="17507" xr:uid="{00000000-0005-0000-0000-0000A9510000}"/>
    <cellStyle name="Normal 21 2 3 2 2" xfId="17508" xr:uid="{00000000-0005-0000-0000-0000AA510000}"/>
    <cellStyle name="Normal 21 2 3 3" xfId="17509" xr:uid="{00000000-0005-0000-0000-0000AB510000}"/>
    <cellStyle name="Normal 21 2 3 3 2" xfId="17510" xr:uid="{00000000-0005-0000-0000-0000AC510000}"/>
    <cellStyle name="Normal 21 2 3 4" xfId="17511" xr:uid="{00000000-0005-0000-0000-0000AD510000}"/>
    <cellStyle name="Normal 21 2 4" xfId="17512" xr:uid="{00000000-0005-0000-0000-0000AE510000}"/>
    <cellStyle name="Normal 21 2 4 2" xfId="17513" xr:uid="{00000000-0005-0000-0000-0000AF510000}"/>
    <cellStyle name="Normal 21 2 5" xfId="17514" xr:uid="{00000000-0005-0000-0000-0000B0510000}"/>
    <cellStyle name="Normal 21 2 5 2" xfId="17515" xr:uid="{00000000-0005-0000-0000-0000B1510000}"/>
    <cellStyle name="Normal 21 2 6" xfId="17516" xr:uid="{00000000-0005-0000-0000-0000B2510000}"/>
    <cellStyle name="Normal 21 3" xfId="4623" xr:uid="{00000000-0005-0000-0000-0000B3510000}"/>
    <cellStyle name="Normal 21 3 2" xfId="17517" xr:uid="{00000000-0005-0000-0000-0000B4510000}"/>
    <cellStyle name="Normal 21 3 2 2" xfId="17518" xr:uid="{00000000-0005-0000-0000-0000B5510000}"/>
    <cellStyle name="Normal 21 3 2 2 2" xfId="17519" xr:uid="{00000000-0005-0000-0000-0000B6510000}"/>
    <cellStyle name="Normal 21 3 2 3" xfId="17520" xr:uid="{00000000-0005-0000-0000-0000B7510000}"/>
    <cellStyle name="Normal 21 3 2 3 2" xfId="17521" xr:uid="{00000000-0005-0000-0000-0000B8510000}"/>
    <cellStyle name="Normal 21 3 2 4" xfId="17522" xr:uid="{00000000-0005-0000-0000-0000B9510000}"/>
    <cellStyle name="Normal 21 3 3" xfId="17523" xr:uid="{00000000-0005-0000-0000-0000BA510000}"/>
    <cellStyle name="Normal 21 3 3 2" xfId="17524" xr:uid="{00000000-0005-0000-0000-0000BB510000}"/>
    <cellStyle name="Normal 21 3 4" xfId="17525" xr:uid="{00000000-0005-0000-0000-0000BC510000}"/>
    <cellStyle name="Normal 21 3 4 2" xfId="17526" xr:uid="{00000000-0005-0000-0000-0000BD510000}"/>
    <cellStyle name="Normal 21 3 5" xfId="17527" xr:uid="{00000000-0005-0000-0000-0000BE510000}"/>
    <cellStyle name="Normal 21 4" xfId="17528" xr:uid="{00000000-0005-0000-0000-0000BF510000}"/>
    <cellStyle name="Normal 21 4 2" xfId="17529" xr:uid="{00000000-0005-0000-0000-0000C0510000}"/>
    <cellStyle name="Normal 21 4 2 2" xfId="17530" xr:uid="{00000000-0005-0000-0000-0000C1510000}"/>
    <cellStyle name="Normal 21 4 3" xfId="17531" xr:uid="{00000000-0005-0000-0000-0000C2510000}"/>
    <cellStyle name="Normal 21 4 3 2" xfId="17532" xr:uid="{00000000-0005-0000-0000-0000C3510000}"/>
    <cellStyle name="Normal 21 4 4" xfId="17533" xr:uid="{00000000-0005-0000-0000-0000C4510000}"/>
    <cellStyle name="Normal 21 5" xfId="17534" xr:uid="{00000000-0005-0000-0000-0000C5510000}"/>
    <cellStyle name="Normal 21 5 2" xfId="17535" xr:uid="{00000000-0005-0000-0000-0000C6510000}"/>
    <cellStyle name="Normal 21 6" xfId="17536" xr:uid="{00000000-0005-0000-0000-0000C7510000}"/>
    <cellStyle name="Normal 21 6 2" xfId="17537" xr:uid="{00000000-0005-0000-0000-0000C8510000}"/>
    <cellStyle name="Normal 21 7" xfId="17538" xr:uid="{00000000-0005-0000-0000-0000C9510000}"/>
    <cellStyle name="Normal 21 8" xfId="55135" xr:uid="{00000000-0005-0000-0000-0000CA510000}"/>
    <cellStyle name="Normal 21 9" xfId="55136" xr:uid="{00000000-0005-0000-0000-0000CB510000}"/>
    <cellStyle name="Normal 210" xfId="55137" xr:uid="{00000000-0005-0000-0000-0000CC510000}"/>
    <cellStyle name="Normal 210 2" xfId="55138" xr:uid="{00000000-0005-0000-0000-0000CD510000}"/>
    <cellStyle name="Normal 210 2 2" xfId="55139" xr:uid="{00000000-0005-0000-0000-0000CE510000}"/>
    <cellStyle name="Normal 210 3" xfId="55140" xr:uid="{00000000-0005-0000-0000-0000CF510000}"/>
    <cellStyle name="Normal 211" xfId="55141" xr:uid="{00000000-0005-0000-0000-0000D0510000}"/>
    <cellStyle name="Normal 211 2" xfId="55142" xr:uid="{00000000-0005-0000-0000-0000D1510000}"/>
    <cellStyle name="Normal 211 2 2" xfId="55143" xr:uid="{00000000-0005-0000-0000-0000D2510000}"/>
    <cellStyle name="Normal 211 3" xfId="55144" xr:uid="{00000000-0005-0000-0000-0000D3510000}"/>
    <cellStyle name="Normal 212" xfId="55145" xr:uid="{00000000-0005-0000-0000-0000D4510000}"/>
    <cellStyle name="Normal 212 2" xfId="55146" xr:uid="{00000000-0005-0000-0000-0000D5510000}"/>
    <cellStyle name="Normal 212 2 2" xfId="55147" xr:uid="{00000000-0005-0000-0000-0000D6510000}"/>
    <cellStyle name="Normal 212 3" xfId="55148" xr:uid="{00000000-0005-0000-0000-0000D7510000}"/>
    <cellStyle name="Normal 213" xfId="55149" xr:uid="{00000000-0005-0000-0000-0000D8510000}"/>
    <cellStyle name="Normal 213 2" xfId="55150" xr:uid="{00000000-0005-0000-0000-0000D9510000}"/>
    <cellStyle name="Normal 213 2 2" xfId="55151" xr:uid="{00000000-0005-0000-0000-0000DA510000}"/>
    <cellStyle name="Normal 213 3" xfId="55152" xr:uid="{00000000-0005-0000-0000-0000DB510000}"/>
    <cellStyle name="Normal 214" xfId="55153" xr:uid="{00000000-0005-0000-0000-0000DC510000}"/>
    <cellStyle name="Normal 214 2" xfId="55154" xr:uid="{00000000-0005-0000-0000-0000DD510000}"/>
    <cellStyle name="Normal 214 2 2" xfId="55155" xr:uid="{00000000-0005-0000-0000-0000DE510000}"/>
    <cellStyle name="Normal 214 3" xfId="55156" xr:uid="{00000000-0005-0000-0000-0000DF510000}"/>
    <cellStyle name="Normal 215" xfId="55157" xr:uid="{00000000-0005-0000-0000-0000E0510000}"/>
    <cellStyle name="Normal 215 2" xfId="55158" xr:uid="{00000000-0005-0000-0000-0000E1510000}"/>
    <cellStyle name="Normal 215 2 2" xfId="55159" xr:uid="{00000000-0005-0000-0000-0000E2510000}"/>
    <cellStyle name="Normal 215 3" xfId="55160" xr:uid="{00000000-0005-0000-0000-0000E3510000}"/>
    <cellStyle name="Normal 216" xfId="55161" xr:uid="{00000000-0005-0000-0000-0000E4510000}"/>
    <cellStyle name="Normal 216 2" xfId="55162" xr:uid="{00000000-0005-0000-0000-0000E5510000}"/>
    <cellStyle name="Normal 216 2 2" xfId="55163" xr:uid="{00000000-0005-0000-0000-0000E6510000}"/>
    <cellStyle name="Normal 216 3" xfId="55164" xr:uid="{00000000-0005-0000-0000-0000E7510000}"/>
    <cellStyle name="Normal 217" xfId="55165" xr:uid="{00000000-0005-0000-0000-0000E8510000}"/>
    <cellStyle name="Normal 217 2" xfId="55166" xr:uid="{00000000-0005-0000-0000-0000E9510000}"/>
    <cellStyle name="Normal 217 2 2" xfId="55167" xr:uid="{00000000-0005-0000-0000-0000EA510000}"/>
    <cellStyle name="Normal 217 3" xfId="55168" xr:uid="{00000000-0005-0000-0000-0000EB510000}"/>
    <cellStyle name="Normal 218" xfId="55169" xr:uid="{00000000-0005-0000-0000-0000EC510000}"/>
    <cellStyle name="Normal 218 2" xfId="55170" xr:uid="{00000000-0005-0000-0000-0000ED510000}"/>
    <cellStyle name="Normal 218 2 2" xfId="55171" xr:uid="{00000000-0005-0000-0000-0000EE510000}"/>
    <cellStyle name="Normal 218 3" xfId="55172" xr:uid="{00000000-0005-0000-0000-0000EF510000}"/>
    <cellStyle name="Normal 219" xfId="55173" xr:uid="{00000000-0005-0000-0000-0000F0510000}"/>
    <cellStyle name="Normal 219 2" xfId="55174" xr:uid="{00000000-0005-0000-0000-0000F1510000}"/>
    <cellStyle name="Normal 219 2 2" xfId="55175" xr:uid="{00000000-0005-0000-0000-0000F2510000}"/>
    <cellStyle name="Normal 219 3" xfId="55176" xr:uid="{00000000-0005-0000-0000-0000F3510000}"/>
    <cellStyle name="Normal 22" xfId="4624" xr:uid="{00000000-0005-0000-0000-0000F4510000}"/>
    <cellStyle name="Normal 22 10" xfId="55177" xr:uid="{00000000-0005-0000-0000-0000F5510000}"/>
    <cellStyle name="Normal 22 11" xfId="55178" xr:uid="{00000000-0005-0000-0000-0000F6510000}"/>
    <cellStyle name="Normal 22 12" xfId="55179" xr:uid="{00000000-0005-0000-0000-0000F7510000}"/>
    <cellStyle name="Normal 22 13" xfId="55180" xr:uid="{00000000-0005-0000-0000-0000F8510000}"/>
    <cellStyle name="Normal 22 2" xfId="4625" xr:uid="{00000000-0005-0000-0000-0000F9510000}"/>
    <cellStyle name="Normal 22 2 2" xfId="17539" xr:uid="{00000000-0005-0000-0000-0000FA510000}"/>
    <cellStyle name="Normal 22 2 2 2" xfId="17540" xr:uid="{00000000-0005-0000-0000-0000FB510000}"/>
    <cellStyle name="Normal 22 2 2 2 2" xfId="17541" xr:uid="{00000000-0005-0000-0000-0000FC510000}"/>
    <cellStyle name="Normal 22 2 2 2 2 2" xfId="17542" xr:uid="{00000000-0005-0000-0000-0000FD510000}"/>
    <cellStyle name="Normal 22 2 2 2 3" xfId="17543" xr:uid="{00000000-0005-0000-0000-0000FE510000}"/>
    <cellStyle name="Normal 22 2 2 2 3 2" xfId="17544" xr:uid="{00000000-0005-0000-0000-0000FF510000}"/>
    <cellStyle name="Normal 22 2 2 2 4" xfId="17545" xr:uid="{00000000-0005-0000-0000-000000520000}"/>
    <cellStyle name="Normal 22 2 2 3" xfId="17546" xr:uid="{00000000-0005-0000-0000-000001520000}"/>
    <cellStyle name="Normal 22 2 2 3 2" xfId="17547" xr:uid="{00000000-0005-0000-0000-000002520000}"/>
    <cellStyle name="Normal 22 2 2 4" xfId="17548" xr:uid="{00000000-0005-0000-0000-000003520000}"/>
    <cellStyle name="Normal 22 2 2 4 2" xfId="17549" xr:uid="{00000000-0005-0000-0000-000004520000}"/>
    <cellStyle name="Normal 22 2 2 5" xfId="17550" xr:uid="{00000000-0005-0000-0000-000005520000}"/>
    <cellStyle name="Normal 22 2 3" xfId="17551" xr:uid="{00000000-0005-0000-0000-000006520000}"/>
    <cellStyle name="Normal 22 2 3 2" xfId="17552" xr:uid="{00000000-0005-0000-0000-000007520000}"/>
    <cellStyle name="Normal 22 2 3 2 2" xfId="17553" xr:uid="{00000000-0005-0000-0000-000008520000}"/>
    <cellStyle name="Normal 22 2 3 3" xfId="17554" xr:uid="{00000000-0005-0000-0000-000009520000}"/>
    <cellStyle name="Normal 22 2 3 3 2" xfId="17555" xr:uid="{00000000-0005-0000-0000-00000A520000}"/>
    <cellStyle name="Normal 22 2 3 4" xfId="17556" xr:uid="{00000000-0005-0000-0000-00000B520000}"/>
    <cellStyle name="Normal 22 2 4" xfId="17557" xr:uid="{00000000-0005-0000-0000-00000C520000}"/>
    <cellStyle name="Normal 22 2 4 2" xfId="17558" xr:uid="{00000000-0005-0000-0000-00000D520000}"/>
    <cellStyle name="Normal 22 2 5" xfId="17559" xr:uid="{00000000-0005-0000-0000-00000E520000}"/>
    <cellStyle name="Normal 22 2 5 2" xfId="17560" xr:uid="{00000000-0005-0000-0000-00000F520000}"/>
    <cellStyle name="Normal 22 2 6" xfId="17561" xr:uid="{00000000-0005-0000-0000-000010520000}"/>
    <cellStyle name="Normal 22 3" xfId="4626" xr:uid="{00000000-0005-0000-0000-000011520000}"/>
    <cellStyle name="Normal 22 3 2" xfId="17562" xr:uid="{00000000-0005-0000-0000-000012520000}"/>
    <cellStyle name="Normal 22 3 2 2" xfId="17563" xr:uid="{00000000-0005-0000-0000-000013520000}"/>
    <cellStyle name="Normal 22 3 2 2 2" xfId="17564" xr:uid="{00000000-0005-0000-0000-000014520000}"/>
    <cellStyle name="Normal 22 3 2 3" xfId="17565" xr:uid="{00000000-0005-0000-0000-000015520000}"/>
    <cellStyle name="Normal 22 3 2 3 2" xfId="17566" xr:uid="{00000000-0005-0000-0000-000016520000}"/>
    <cellStyle name="Normal 22 3 2 4" xfId="17567" xr:uid="{00000000-0005-0000-0000-000017520000}"/>
    <cellStyle name="Normal 22 3 3" xfId="17568" xr:uid="{00000000-0005-0000-0000-000018520000}"/>
    <cellStyle name="Normal 22 3 3 2" xfId="17569" xr:uid="{00000000-0005-0000-0000-000019520000}"/>
    <cellStyle name="Normal 22 3 4" xfId="17570" xr:uid="{00000000-0005-0000-0000-00001A520000}"/>
    <cellStyle name="Normal 22 3 4 2" xfId="17571" xr:uid="{00000000-0005-0000-0000-00001B520000}"/>
    <cellStyle name="Normal 22 3 5" xfId="17572" xr:uid="{00000000-0005-0000-0000-00001C520000}"/>
    <cellStyle name="Normal 22 4" xfId="17573" xr:uid="{00000000-0005-0000-0000-00001D520000}"/>
    <cellStyle name="Normal 22 4 2" xfId="17574" xr:uid="{00000000-0005-0000-0000-00001E520000}"/>
    <cellStyle name="Normal 22 4 2 2" xfId="17575" xr:uid="{00000000-0005-0000-0000-00001F520000}"/>
    <cellStyle name="Normal 22 4 3" xfId="17576" xr:uid="{00000000-0005-0000-0000-000020520000}"/>
    <cellStyle name="Normal 22 4 3 2" xfId="17577" xr:uid="{00000000-0005-0000-0000-000021520000}"/>
    <cellStyle name="Normal 22 4 4" xfId="17578" xr:uid="{00000000-0005-0000-0000-000022520000}"/>
    <cellStyle name="Normal 22 5" xfId="17579" xr:uid="{00000000-0005-0000-0000-000023520000}"/>
    <cellStyle name="Normal 22 5 2" xfId="17580" xr:uid="{00000000-0005-0000-0000-000024520000}"/>
    <cellStyle name="Normal 22 6" xfId="17581" xr:uid="{00000000-0005-0000-0000-000025520000}"/>
    <cellStyle name="Normal 22 6 2" xfId="17582" xr:uid="{00000000-0005-0000-0000-000026520000}"/>
    <cellStyle name="Normal 22 7" xfId="17583" xr:uid="{00000000-0005-0000-0000-000027520000}"/>
    <cellStyle name="Normal 22 8" xfId="55181" xr:uid="{00000000-0005-0000-0000-000028520000}"/>
    <cellStyle name="Normal 22 9" xfId="55182" xr:uid="{00000000-0005-0000-0000-000029520000}"/>
    <cellStyle name="Normal 220" xfId="55183" xr:uid="{00000000-0005-0000-0000-00002A520000}"/>
    <cellStyle name="Normal 220 2" xfId="55184" xr:uid="{00000000-0005-0000-0000-00002B520000}"/>
    <cellStyle name="Normal 220 2 2" xfId="55185" xr:uid="{00000000-0005-0000-0000-00002C520000}"/>
    <cellStyle name="Normal 220 3" xfId="55186" xr:uid="{00000000-0005-0000-0000-00002D520000}"/>
    <cellStyle name="Normal 221" xfId="55187" xr:uid="{00000000-0005-0000-0000-00002E520000}"/>
    <cellStyle name="Normal 221 2" xfId="55188" xr:uid="{00000000-0005-0000-0000-00002F520000}"/>
    <cellStyle name="Normal 221 2 2" xfId="55189" xr:uid="{00000000-0005-0000-0000-000030520000}"/>
    <cellStyle name="Normal 221 3" xfId="55190" xr:uid="{00000000-0005-0000-0000-000031520000}"/>
    <cellStyle name="Normal 222" xfId="55191" xr:uid="{00000000-0005-0000-0000-000032520000}"/>
    <cellStyle name="Normal 222 2" xfId="55192" xr:uid="{00000000-0005-0000-0000-000033520000}"/>
    <cellStyle name="Normal 222 2 2" xfId="55193" xr:uid="{00000000-0005-0000-0000-000034520000}"/>
    <cellStyle name="Normal 222 3" xfId="55194" xr:uid="{00000000-0005-0000-0000-000035520000}"/>
    <cellStyle name="Normal 223" xfId="55195" xr:uid="{00000000-0005-0000-0000-000036520000}"/>
    <cellStyle name="Normal 223 2" xfId="55196" xr:uid="{00000000-0005-0000-0000-000037520000}"/>
    <cellStyle name="Normal 223 2 2" xfId="55197" xr:uid="{00000000-0005-0000-0000-000038520000}"/>
    <cellStyle name="Normal 223 3" xfId="55198" xr:uid="{00000000-0005-0000-0000-000039520000}"/>
    <cellStyle name="Normal 224" xfId="55199" xr:uid="{00000000-0005-0000-0000-00003A520000}"/>
    <cellStyle name="Normal 224 2" xfId="55200" xr:uid="{00000000-0005-0000-0000-00003B520000}"/>
    <cellStyle name="Normal 224 2 2" xfId="55201" xr:uid="{00000000-0005-0000-0000-00003C520000}"/>
    <cellStyle name="Normal 224 3" xfId="55202" xr:uid="{00000000-0005-0000-0000-00003D520000}"/>
    <cellStyle name="Normal 225" xfId="55203" xr:uid="{00000000-0005-0000-0000-00003E520000}"/>
    <cellStyle name="Normal 225 2" xfId="55204" xr:uid="{00000000-0005-0000-0000-00003F520000}"/>
    <cellStyle name="Normal 225 2 2" xfId="55205" xr:uid="{00000000-0005-0000-0000-000040520000}"/>
    <cellStyle name="Normal 225 3" xfId="55206" xr:uid="{00000000-0005-0000-0000-000041520000}"/>
    <cellStyle name="Normal 226" xfId="55207" xr:uid="{00000000-0005-0000-0000-000042520000}"/>
    <cellStyle name="Normal 226 2" xfId="55208" xr:uid="{00000000-0005-0000-0000-000043520000}"/>
    <cellStyle name="Normal 226 2 2" xfId="55209" xr:uid="{00000000-0005-0000-0000-000044520000}"/>
    <cellStyle name="Normal 226 3" xfId="55210" xr:uid="{00000000-0005-0000-0000-000045520000}"/>
    <cellStyle name="Normal 227" xfId="55211" xr:uid="{00000000-0005-0000-0000-000046520000}"/>
    <cellStyle name="Normal 227 2" xfId="55212" xr:uid="{00000000-0005-0000-0000-000047520000}"/>
    <cellStyle name="Normal 227 2 2" xfId="55213" xr:uid="{00000000-0005-0000-0000-000048520000}"/>
    <cellStyle name="Normal 227 3" xfId="55214" xr:uid="{00000000-0005-0000-0000-000049520000}"/>
    <cellStyle name="Normal 228" xfId="55215" xr:uid="{00000000-0005-0000-0000-00004A520000}"/>
    <cellStyle name="Normal 228 2" xfId="55216" xr:uid="{00000000-0005-0000-0000-00004B520000}"/>
    <cellStyle name="Normal 228 2 2" xfId="55217" xr:uid="{00000000-0005-0000-0000-00004C520000}"/>
    <cellStyle name="Normal 228 3" xfId="55218" xr:uid="{00000000-0005-0000-0000-00004D520000}"/>
    <cellStyle name="Normal 229" xfId="55219" xr:uid="{00000000-0005-0000-0000-00004E520000}"/>
    <cellStyle name="Normal 229 2" xfId="55220" xr:uid="{00000000-0005-0000-0000-00004F520000}"/>
    <cellStyle name="Normal 229 2 2" xfId="55221" xr:uid="{00000000-0005-0000-0000-000050520000}"/>
    <cellStyle name="Normal 229 3" xfId="55222" xr:uid="{00000000-0005-0000-0000-000051520000}"/>
    <cellStyle name="Normal 23" xfId="4627" xr:uid="{00000000-0005-0000-0000-000052520000}"/>
    <cellStyle name="Normal 23 10" xfId="55223" xr:uid="{00000000-0005-0000-0000-000053520000}"/>
    <cellStyle name="Normal 23 11" xfId="55224" xr:uid="{00000000-0005-0000-0000-000054520000}"/>
    <cellStyle name="Normal 23 2" xfId="4628" xr:uid="{00000000-0005-0000-0000-000055520000}"/>
    <cellStyle name="Normal 23 2 2" xfId="55225" xr:uid="{00000000-0005-0000-0000-000056520000}"/>
    <cellStyle name="Normal 23 3" xfId="4629" xr:uid="{00000000-0005-0000-0000-000057520000}"/>
    <cellStyle name="Normal 23 4" xfId="55226" xr:uid="{00000000-0005-0000-0000-000058520000}"/>
    <cellStyle name="Normal 23 5" xfId="55227" xr:uid="{00000000-0005-0000-0000-000059520000}"/>
    <cellStyle name="Normal 23 6" xfId="55228" xr:uid="{00000000-0005-0000-0000-00005A520000}"/>
    <cellStyle name="Normal 23 7" xfId="55229" xr:uid="{00000000-0005-0000-0000-00005B520000}"/>
    <cellStyle name="Normal 23 8" xfId="55230" xr:uid="{00000000-0005-0000-0000-00005C520000}"/>
    <cellStyle name="Normal 23 9" xfId="55231" xr:uid="{00000000-0005-0000-0000-00005D520000}"/>
    <cellStyle name="Normal 230" xfId="55232" xr:uid="{00000000-0005-0000-0000-00005E520000}"/>
    <cellStyle name="Normal 230 2" xfId="55233" xr:uid="{00000000-0005-0000-0000-00005F520000}"/>
    <cellStyle name="Normal 230 2 2" xfId="55234" xr:uid="{00000000-0005-0000-0000-000060520000}"/>
    <cellStyle name="Normal 230 3" xfId="55235" xr:uid="{00000000-0005-0000-0000-000061520000}"/>
    <cellStyle name="Normal 231" xfId="55236" xr:uid="{00000000-0005-0000-0000-000062520000}"/>
    <cellStyle name="Normal 231 2" xfId="55237" xr:uid="{00000000-0005-0000-0000-000063520000}"/>
    <cellStyle name="Normal 231 2 2" xfId="55238" xr:uid="{00000000-0005-0000-0000-000064520000}"/>
    <cellStyle name="Normal 231 3" xfId="55239" xr:uid="{00000000-0005-0000-0000-000065520000}"/>
    <cellStyle name="Normal 232" xfId="55240" xr:uid="{00000000-0005-0000-0000-000066520000}"/>
    <cellStyle name="Normal 232 2" xfId="55241" xr:uid="{00000000-0005-0000-0000-000067520000}"/>
    <cellStyle name="Normal 232 2 2" xfId="55242" xr:uid="{00000000-0005-0000-0000-000068520000}"/>
    <cellStyle name="Normal 232 3" xfId="55243" xr:uid="{00000000-0005-0000-0000-000069520000}"/>
    <cellStyle name="Normal 233" xfId="55244" xr:uid="{00000000-0005-0000-0000-00006A520000}"/>
    <cellStyle name="Normal 233 2" xfId="55245" xr:uid="{00000000-0005-0000-0000-00006B520000}"/>
    <cellStyle name="Normal 233 2 2" xfId="55246" xr:uid="{00000000-0005-0000-0000-00006C520000}"/>
    <cellStyle name="Normal 233 3" xfId="55247" xr:uid="{00000000-0005-0000-0000-00006D520000}"/>
    <cellStyle name="Normal 234" xfId="55248" xr:uid="{00000000-0005-0000-0000-00006E520000}"/>
    <cellStyle name="Normal 234 2" xfId="55249" xr:uid="{00000000-0005-0000-0000-00006F520000}"/>
    <cellStyle name="Normal 234 2 2" xfId="55250" xr:uid="{00000000-0005-0000-0000-000070520000}"/>
    <cellStyle name="Normal 234 3" xfId="55251" xr:uid="{00000000-0005-0000-0000-000071520000}"/>
    <cellStyle name="Normal 235" xfId="55252" xr:uid="{00000000-0005-0000-0000-000072520000}"/>
    <cellStyle name="Normal 235 2" xfId="55253" xr:uid="{00000000-0005-0000-0000-000073520000}"/>
    <cellStyle name="Normal 235 2 2" xfId="55254" xr:uid="{00000000-0005-0000-0000-000074520000}"/>
    <cellStyle name="Normal 235 3" xfId="55255" xr:uid="{00000000-0005-0000-0000-000075520000}"/>
    <cellStyle name="Normal 236" xfId="55256" xr:uid="{00000000-0005-0000-0000-000076520000}"/>
    <cellStyle name="Normal 236 2" xfId="55257" xr:uid="{00000000-0005-0000-0000-000077520000}"/>
    <cellStyle name="Normal 236 2 2" xfId="55258" xr:uid="{00000000-0005-0000-0000-000078520000}"/>
    <cellStyle name="Normal 236 3" xfId="55259" xr:uid="{00000000-0005-0000-0000-000079520000}"/>
    <cellStyle name="Normal 237" xfId="55260" xr:uid="{00000000-0005-0000-0000-00007A520000}"/>
    <cellStyle name="Normal 237 2" xfId="55261" xr:uid="{00000000-0005-0000-0000-00007B520000}"/>
    <cellStyle name="Normal 237 2 2" xfId="55262" xr:uid="{00000000-0005-0000-0000-00007C520000}"/>
    <cellStyle name="Normal 237 3" xfId="55263" xr:uid="{00000000-0005-0000-0000-00007D520000}"/>
    <cellStyle name="Normal 238" xfId="55264" xr:uid="{00000000-0005-0000-0000-00007E520000}"/>
    <cellStyle name="Normal 238 2" xfId="55265" xr:uid="{00000000-0005-0000-0000-00007F520000}"/>
    <cellStyle name="Normal 238 2 2" xfId="55266" xr:uid="{00000000-0005-0000-0000-000080520000}"/>
    <cellStyle name="Normal 238 3" xfId="55267" xr:uid="{00000000-0005-0000-0000-000081520000}"/>
    <cellStyle name="Normal 239" xfId="55268" xr:uid="{00000000-0005-0000-0000-000082520000}"/>
    <cellStyle name="Normal 239 2" xfId="55269" xr:uid="{00000000-0005-0000-0000-000083520000}"/>
    <cellStyle name="Normal 239 2 2" xfId="55270" xr:uid="{00000000-0005-0000-0000-000084520000}"/>
    <cellStyle name="Normal 239 3" xfId="55271" xr:uid="{00000000-0005-0000-0000-000085520000}"/>
    <cellStyle name="Normal 24" xfId="4630" xr:uid="{00000000-0005-0000-0000-000086520000}"/>
    <cellStyle name="Normal 24 2" xfId="4631" xr:uid="{00000000-0005-0000-0000-000087520000}"/>
    <cellStyle name="Normal 24 2 2" xfId="55272" xr:uid="{00000000-0005-0000-0000-000088520000}"/>
    <cellStyle name="Normal 24 3" xfId="4632" xr:uid="{00000000-0005-0000-0000-000089520000}"/>
    <cellStyle name="Normal 24 3 2" xfId="57851" xr:uid="{00000000-0005-0000-0000-00008A520000}"/>
    <cellStyle name="Normal 24 4" xfId="55273" xr:uid="{00000000-0005-0000-0000-00008B520000}"/>
    <cellStyle name="Normal 24 5" xfId="55274" xr:uid="{00000000-0005-0000-0000-00008C520000}"/>
    <cellStyle name="Normal 24 6" xfId="55275" xr:uid="{00000000-0005-0000-0000-00008D520000}"/>
    <cellStyle name="Normal 24 7" xfId="55276" xr:uid="{00000000-0005-0000-0000-00008E520000}"/>
    <cellStyle name="Normal 24 8" xfId="55277" xr:uid="{00000000-0005-0000-0000-00008F520000}"/>
    <cellStyle name="Normal 24 9" xfId="55278" xr:uid="{00000000-0005-0000-0000-000090520000}"/>
    <cellStyle name="Normal 240" xfId="55279" xr:uid="{00000000-0005-0000-0000-000091520000}"/>
    <cellStyle name="Normal 240 2" xfId="55280" xr:uid="{00000000-0005-0000-0000-000092520000}"/>
    <cellStyle name="Normal 240 2 2" xfId="55281" xr:uid="{00000000-0005-0000-0000-000093520000}"/>
    <cellStyle name="Normal 240 3" xfId="55282" xr:uid="{00000000-0005-0000-0000-000094520000}"/>
    <cellStyle name="Normal 241" xfId="55283" xr:uid="{00000000-0005-0000-0000-000095520000}"/>
    <cellStyle name="Normal 241 2" xfId="55284" xr:uid="{00000000-0005-0000-0000-000096520000}"/>
    <cellStyle name="Normal 241 2 2" xfId="55285" xr:uid="{00000000-0005-0000-0000-000097520000}"/>
    <cellStyle name="Normal 241 3" xfId="55286" xr:uid="{00000000-0005-0000-0000-000098520000}"/>
    <cellStyle name="Normal 242" xfId="55287" xr:uid="{00000000-0005-0000-0000-000099520000}"/>
    <cellStyle name="Normal 242 2" xfId="55288" xr:uid="{00000000-0005-0000-0000-00009A520000}"/>
    <cellStyle name="Normal 242 2 2" xfId="55289" xr:uid="{00000000-0005-0000-0000-00009B520000}"/>
    <cellStyle name="Normal 242 3" xfId="55290" xr:uid="{00000000-0005-0000-0000-00009C520000}"/>
    <cellStyle name="Normal 243" xfId="55291" xr:uid="{00000000-0005-0000-0000-00009D520000}"/>
    <cellStyle name="Normal 243 2" xfId="55292" xr:uid="{00000000-0005-0000-0000-00009E520000}"/>
    <cellStyle name="Normal 243 2 2" xfId="55293" xr:uid="{00000000-0005-0000-0000-00009F520000}"/>
    <cellStyle name="Normal 243 3" xfId="55294" xr:uid="{00000000-0005-0000-0000-0000A0520000}"/>
    <cellStyle name="Normal 244" xfId="55295" xr:uid="{00000000-0005-0000-0000-0000A1520000}"/>
    <cellStyle name="Normal 244 2" xfId="55296" xr:uid="{00000000-0005-0000-0000-0000A2520000}"/>
    <cellStyle name="Normal 244 2 2" xfId="55297" xr:uid="{00000000-0005-0000-0000-0000A3520000}"/>
    <cellStyle name="Normal 244 3" xfId="55298" xr:uid="{00000000-0005-0000-0000-0000A4520000}"/>
    <cellStyle name="Normal 245" xfId="55299" xr:uid="{00000000-0005-0000-0000-0000A5520000}"/>
    <cellStyle name="Normal 245 2" xfId="55300" xr:uid="{00000000-0005-0000-0000-0000A6520000}"/>
    <cellStyle name="Normal 245 2 2" xfId="55301" xr:uid="{00000000-0005-0000-0000-0000A7520000}"/>
    <cellStyle name="Normal 245 3" xfId="55302" xr:uid="{00000000-0005-0000-0000-0000A8520000}"/>
    <cellStyle name="Normal 246" xfId="55303" xr:uid="{00000000-0005-0000-0000-0000A9520000}"/>
    <cellStyle name="Normal 246 2" xfId="55304" xr:uid="{00000000-0005-0000-0000-0000AA520000}"/>
    <cellStyle name="Normal 246 2 2" xfId="55305" xr:uid="{00000000-0005-0000-0000-0000AB520000}"/>
    <cellStyle name="Normal 246 3" xfId="55306" xr:uid="{00000000-0005-0000-0000-0000AC520000}"/>
    <cellStyle name="Normal 247" xfId="55307" xr:uid="{00000000-0005-0000-0000-0000AD520000}"/>
    <cellStyle name="Normal 247 2" xfId="55308" xr:uid="{00000000-0005-0000-0000-0000AE520000}"/>
    <cellStyle name="Normal 247 2 2" xfId="55309" xr:uid="{00000000-0005-0000-0000-0000AF520000}"/>
    <cellStyle name="Normal 247 3" xfId="55310" xr:uid="{00000000-0005-0000-0000-0000B0520000}"/>
    <cellStyle name="Normal 248" xfId="55311" xr:uid="{00000000-0005-0000-0000-0000B1520000}"/>
    <cellStyle name="Normal 248 2" xfId="55312" xr:uid="{00000000-0005-0000-0000-0000B2520000}"/>
    <cellStyle name="Normal 248 2 2" xfId="55313" xr:uid="{00000000-0005-0000-0000-0000B3520000}"/>
    <cellStyle name="Normal 248 3" xfId="55314" xr:uid="{00000000-0005-0000-0000-0000B4520000}"/>
    <cellStyle name="Normal 249" xfId="55315" xr:uid="{00000000-0005-0000-0000-0000B5520000}"/>
    <cellStyle name="Normal 249 2" xfId="55316" xr:uid="{00000000-0005-0000-0000-0000B6520000}"/>
    <cellStyle name="Normal 249 2 2" xfId="55317" xr:uid="{00000000-0005-0000-0000-0000B7520000}"/>
    <cellStyle name="Normal 249 3" xfId="55318" xr:uid="{00000000-0005-0000-0000-0000B8520000}"/>
    <cellStyle name="Normal 25" xfId="4633" xr:uid="{00000000-0005-0000-0000-0000B9520000}"/>
    <cellStyle name="Normal 25 2" xfId="4634" xr:uid="{00000000-0005-0000-0000-0000BA520000}"/>
    <cellStyle name="Normal 25 2 2" xfId="55319" xr:uid="{00000000-0005-0000-0000-0000BB520000}"/>
    <cellStyle name="Normal 25 3" xfId="4635" xr:uid="{00000000-0005-0000-0000-0000BC520000}"/>
    <cellStyle name="Normal 25 3 2" xfId="57852" xr:uid="{00000000-0005-0000-0000-0000BD520000}"/>
    <cellStyle name="Normal 25 4" xfId="55320" xr:uid="{00000000-0005-0000-0000-0000BE520000}"/>
    <cellStyle name="Normal 25 5" xfId="55321" xr:uid="{00000000-0005-0000-0000-0000BF520000}"/>
    <cellStyle name="Normal 25 6" xfId="55322" xr:uid="{00000000-0005-0000-0000-0000C0520000}"/>
    <cellStyle name="Normal 25 7" xfId="55323" xr:uid="{00000000-0005-0000-0000-0000C1520000}"/>
    <cellStyle name="Normal 250" xfId="55324" xr:uid="{00000000-0005-0000-0000-0000C2520000}"/>
    <cellStyle name="Normal 250 2" xfId="55325" xr:uid="{00000000-0005-0000-0000-0000C3520000}"/>
    <cellStyle name="Normal 250 2 2" xfId="55326" xr:uid="{00000000-0005-0000-0000-0000C4520000}"/>
    <cellStyle name="Normal 250 3" xfId="55327" xr:uid="{00000000-0005-0000-0000-0000C5520000}"/>
    <cellStyle name="Normal 251" xfId="55328" xr:uid="{00000000-0005-0000-0000-0000C6520000}"/>
    <cellStyle name="Normal 251 2" xfId="55329" xr:uid="{00000000-0005-0000-0000-0000C7520000}"/>
    <cellStyle name="Normal 251 2 2" xfId="55330" xr:uid="{00000000-0005-0000-0000-0000C8520000}"/>
    <cellStyle name="Normal 251 3" xfId="55331" xr:uid="{00000000-0005-0000-0000-0000C9520000}"/>
    <cellStyle name="Normal 252" xfId="55332" xr:uid="{00000000-0005-0000-0000-0000CA520000}"/>
    <cellStyle name="Normal 252 2" xfId="55333" xr:uid="{00000000-0005-0000-0000-0000CB520000}"/>
    <cellStyle name="Normal 252 2 2" xfId="55334" xr:uid="{00000000-0005-0000-0000-0000CC520000}"/>
    <cellStyle name="Normal 252 3" xfId="55335" xr:uid="{00000000-0005-0000-0000-0000CD520000}"/>
    <cellStyle name="Normal 253" xfId="55336" xr:uid="{00000000-0005-0000-0000-0000CE520000}"/>
    <cellStyle name="Normal 253 2" xfId="55337" xr:uid="{00000000-0005-0000-0000-0000CF520000}"/>
    <cellStyle name="Normal 253 2 2" xfId="55338" xr:uid="{00000000-0005-0000-0000-0000D0520000}"/>
    <cellStyle name="Normal 253 3" xfId="55339" xr:uid="{00000000-0005-0000-0000-0000D1520000}"/>
    <cellStyle name="Normal 254" xfId="55340" xr:uid="{00000000-0005-0000-0000-0000D2520000}"/>
    <cellStyle name="Normal 254 2" xfId="55341" xr:uid="{00000000-0005-0000-0000-0000D3520000}"/>
    <cellStyle name="Normal 254 2 2" xfId="55342" xr:uid="{00000000-0005-0000-0000-0000D4520000}"/>
    <cellStyle name="Normal 254 3" xfId="55343" xr:uid="{00000000-0005-0000-0000-0000D5520000}"/>
    <cellStyle name="Normal 255" xfId="55344" xr:uid="{00000000-0005-0000-0000-0000D6520000}"/>
    <cellStyle name="Normal 255 2" xfId="55345" xr:uid="{00000000-0005-0000-0000-0000D7520000}"/>
    <cellStyle name="Normal 255 2 2" xfId="55346" xr:uid="{00000000-0005-0000-0000-0000D8520000}"/>
    <cellStyle name="Normal 255 3" xfId="55347" xr:uid="{00000000-0005-0000-0000-0000D9520000}"/>
    <cellStyle name="Normal 256" xfId="55348" xr:uid="{00000000-0005-0000-0000-0000DA520000}"/>
    <cellStyle name="Normal 256 2" xfId="55349" xr:uid="{00000000-0005-0000-0000-0000DB520000}"/>
    <cellStyle name="Normal 256 2 2" xfId="55350" xr:uid="{00000000-0005-0000-0000-0000DC520000}"/>
    <cellStyle name="Normal 256 3" xfId="55351" xr:uid="{00000000-0005-0000-0000-0000DD520000}"/>
    <cellStyle name="Normal 257" xfId="55352" xr:uid="{00000000-0005-0000-0000-0000DE520000}"/>
    <cellStyle name="Normal 257 2" xfId="55353" xr:uid="{00000000-0005-0000-0000-0000DF520000}"/>
    <cellStyle name="Normal 257 2 2" xfId="55354" xr:uid="{00000000-0005-0000-0000-0000E0520000}"/>
    <cellStyle name="Normal 257 3" xfId="55355" xr:uid="{00000000-0005-0000-0000-0000E1520000}"/>
    <cellStyle name="Normal 258" xfId="55356" xr:uid="{00000000-0005-0000-0000-0000E2520000}"/>
    <cellStyle name="Normal 258 2" xfId="55357" xr:uid="{00000000-0005-0000-0000-0000E3520000}"/>
    <cellStyle name="Normal 258 2 2" xfId="55358" xr:uid="{00000000-0005-0000-0000-0000E4520000}"/>
    <cellStyle name="Normal 258 3" xfId="55359" xr:uid="{00000000-0005-0000-0000-0000E5520000}"/>
    <cellStyle name="Normal 259" xfId="55360" xr:uid="{00000000-0005-0000-0000-0000E6520000}"/>
    <cellStyle name="Normal 259 2" xfId="55361" xr:uid="{00000000-0005-0000-0000-0000E7520000}"/>
    <cellStyle name="Normal 259 2 2" xfId="55362" xr:uid="{00000000-0005-0000-0000-0000E8520000}"/>
    <cellStyle name="Normal 259 3" xfId="55363" xr:uid="{00000000-0005-0000-0000-0000E9520000}"/>
    <cellStyle name="Normal 26" xfId="4636" xr:uid="{00000000-0005-0000-0000-0000EA520000}"/>
    <cellStyle name="Normal 26 2" xfId="4637" xr:uid="{00000000-0005-0000-0000-0000EB520000}"/>
    <cellStyle name="Normal 26 2 2" xfId="55364" xr:uid="{00000000-0005-0000-0000-0000EC520000}"/>
    <cellStyle name="Normal 26 3" xfId="4638" xr:uid="{00000000-0005-0000-0000-0000ED520000}"/>
    <cellStyle name="Normal 26 3 2" xfId="57853" xr:uid="{00000000-0005-0000-0000-0000EE520000}"/>
    <cellStyle name="Normal 26 4" xfId="55365" xr:uid="{00000000-0005-0000-0000-0000EF520000}"/>
    <cellStyle name="Normal 26 5" xfId="55366" xr:uid="{00000000-0005-0000-0000-0000F0520000}"/>
    <cellStyle name="Normal 260" xfId="55367" xr:uid="{00000000-0005-0000-0000-0000F1520000}"/>
    <cellStyle name="Normal 260 2" xfId="55368" xr:uid="{00000000-0005-0000-0000-0000F2520000}"/>
    <cellStyle name="Normal 260 2 2" xfId="55369" xr:uid="{00000000-0005-0000-0000-0000F3520000}"/>
    <cellStyle name="Normal 260 3" xfId="55370" xr:uid="{00000000-0005-0000-0000-0000F4520000}"/>
    <cellStyle name="Normal 261" xfId="55371" xr:uid="{00000000-0005-0000-0000-0000F5520000}"/>
    <cellStyle name="Normal 261 2" xfId="55372" xr:uid="{00000000-0005-0000-0000-0000F6520000}"/>
    <cellStyle name="Normal 261 2 2" xfId="55373" xr:uid="{00000000-0005-0000-0000-0000F7520000}"/>
    <cellStyle name="Normal 261 3" xfId="55374" xr:uid="{00000000-0005-0000-0000-0000F8520000}"/>
    <cellStyle name="Normal 262" xfId="55375" xr:uid="{00000000-0005-0000-0000-0000F9520000}"/>
    <cellStyle name="Normal 262 2" xfId="55376" xr:uid="{00000000-0005-0000-0000-0000FA520000}"/>
    <cellStyle name="Normal 262 2 2" xfId="55377" xr:uid="{00000000-0005-0000-0000-0000FB520000}"/>
    <cellStyle name="Normal 262 3" xfId="55378" xr:uid="{00000000-0005-0000-0000-0000FC520000}"/>
    <cellStyle name="Normal 263" xfId="55379" xr:uid="{00000000-0005-0000-0000-0000FD520000}"/>
    <cellStyle name="Normal 263 2" xfId="55380" xr:uid="{00000000-0005-0000-0000-0000FE520000}"/>
    <cellStyle name="Normal 263 2 2" xfId="55381" xr:uid="{00000000-0005-0000-0000-0000FF520000}"/>
    <cellStyle name="Normal 263 3" xfId="55382" xr:uid="{00000000-0005-0000-0000-000000530000}"/>
    <cellStyle name="Normal 264" xfId="55383" xr:uid="{00000000-0005-0000-0000-000001530000}"/>
    <cellStyle name="Normal 264 2" xfId="55384" xr:uid="{00000000-0005-0000-0000-000002530000}"/>
    <cellStyle name="Normal 264 2 2" xfId="55385" xr:uid="{00000000-0005-0000-0000-000003530000}"/>
    <cellStyle name="Normal 264 3" xfId="55386" xr:uid="{00000000-0005-0000-0000-000004530000}"/>
    <cellStyle name="Normal 265" xfId="55387" xr:uid="{00000000-0005-0000-0000-000005530000}"/>
    <cellStyle name="Normal 265 2" xfId="55388" xr:uid="{00000000-0005-0000-0000-000006530000}"/>
    <cellStyle name="Normal 265 2 2" xfId="55389" xr:uid="{00000000-0005-0000-0000-000007530000}"/>
    <cellStyle name="Normal 265 3" xfId="55390" xr:uid="{00000000-0005-0000-0000-000008530000}"/>
    <cellStyle name="Normal 266" xfId="55391" xr:uid="{00000000-0005-0000-0000-000009530000}"/>
    <cellStyle name="Normal 266 2" xfId="55392" xr:uid="{00000000-0005-0000-0000-00000A530000}"/>
    <cellStyle name="Normal 266 2 2" xfId="55393" xr:uid="{00000000-0005-0000-0000-00000B530000}"/>
    <cellStyle name="Normal 266 3" xfId="55394" xr:uid="{00000000-0005-0000-0000-00000C530000}"/>
    <cellStyle name="Normal 267" xfId="55395" xr:uid="{00000000-0005-0000-0000-00000D530000}"/>
    <cellStyle name="Normal 267 2" xfId="55396" xr:uid="{00000000-0005-0000-0000-00000E530000}"/>
    <cellStyle name="Normal 267 2 2" xfId="55397" xr:uid="{00000000-0005-0000-0000-00000F530000}"/>
    <cellStyle name="Normal 267 3" xfId="55398" xr:uid="{00000000-0005-0000-0000-000010530000}"/>
    <cellStyle name="Normal 268" xfId="55399" xr:uid="{00000000-0005-0000-0000-000011530000}"/>
    <cellStyle name="Normal 268 2" xfId="55400" xr:uid="{00000000-0005-0000-0000-000012530000}"/>
    <cellStyle name="Normal 268 2 2" xfId="55401" xr:uid="{00000000-0005-0000-0000-000013530000}"/>
    <cellStyle name="Normal 268 3" xfId="55402" xr:uid="{00000000-0005-0000-0000-000014530000}"/>
    <cellStyle name="Normal 269" xfId="55403" xr:uid="{00000000-0005-0000-0000-000015530000}"/>
    <cellStyle name="Normal 269 2" xfId="55404" xr:uid="{00000000-0005-0000-0000-000016530000}"/>
    <cellStyle name="Normal 269 2 2" xfId="55405" xr:uid="{00000000-0005-0000-0000-000017530000}"/>
    <cellStyle name="Normal 269 3" xfId="55406" xr:uid="{00000000-0005-0000-0000-000018530000}"/>
    <cellStyle name="Normal 27" xfId="4639" xr:uid="{00000000-0005-0000-0000-000019530000}"/>
    <cellStyle name="Normal 27 2" xfId="4640" xr:uid="{00000000-0005-0000-0000-00001A530000}"/>
    <cellStyle name="Normal 27 2 2" xfId="4641" xr:uid="{00000000-0005-0000-0000-00001B530000}"/>
    <cellStyle name="Normal 27 2 2 2" xfId="17584" xr:uid="{00000000-0005-0000-0000-00001C530000}"/>
    <cellStyle name="Normal 27 2 2 2 2" xfId="17585" xr:uid="{00000000-0005-0000-0000-00001D530000}"/>
    <cellStyle name="Normal 27 2 2 3" xfId="17586" xr:uid="{00000000-0005-0000-0000-00001E530000}"/>
    <cellStyle name="Normal 27 2 2 3 2" xfId="17587" xr:uid="{00000000-0005-0000-0000-00001F530000}"/>
    <cellStyle name="Normal 27 2 2 4" xfId="17588" xr:uid="{00000000-0005-0000-0000-000020530000}"/>
    <cellStyle name="Normal 27 2 3" xfId="17589" xr:uid="{00000000-0005-0000-0000-000021530000}"/>
    <cellStyle name="Normal 27 2 3 2" xfId="17590" xr:uid="{00000000-0005-0000-0000-000022530000}"/>
    <cellStyle name="Normal 27 2 4" xfId="17591" xr:uid="{00000000-0005-0000-0000-000023530000}"/>
    <cellStyle name="Normal 27 2 4 2" xfId="17592" xr:uid="{00000000-0005-0000-0000-000024530000}"/>
    <cellStyle name="Normal 27 2 5" xfId="17593" xr:uid="{00000000-0005-0000-0000-000025530000}"/>
    <cellStyle name="Normal 27 3" xfId="4642" xr:uid="{00000000-0005-0000-0000-000026530000}"/>
    <cellStyle name="Normal 27 3 2" xfId="17594" xr:uid="{00000000-0005-0000-0000-000027530000}"/>
    <cellStyle name="Normal 27 3 2 2" xfId="17595" xr:uid="{00000000-0005-0000-0000-000028530000}"/>
    <cellStyle name="Normal 27 3 3" xfId="17596" xr:uid="{00000000-0005-0000-0000-000029530000}"/>
    <cellStyle name="Normal 27 3 3 2" xfId="17597" xr:uid="{00000000-0005-0000-0000-00002A530000}"/>
    <cellStyle name="Normal 27 3 4" xfId="17598" xr:uid="{00000000-0005-0000-0000-00002B530000}"/>
    <cellStyle name="Normal 27 4" xfId="17599" xr:uid="{00000000-0005-0000-0000-00002C530000}"/>
    <cellStyle name="Normal 27 4 2" xfId="17600" xr:uid="{00000000-0005-0000-0000-00002D530000}"/>
    <cellStyle name="Normal 27 5" xfId="17601" xr:uid="{00000000-0005-0000-0000-00002E530000}"/>
    <cellStyle name="Normal 27 5 2" xfId="17602" xr:uid="{00000000-0005-0000-0000-00002F530000}"/>
    <cellStyle name="Normal 27 6" xfId="17603" xr:uid="{00000000-0005-0000-0000-000030530000}"/>
    <cellStyle name="Normal 270" xfId="55407" xr:uid="{00000000-0005-0000-0000-000031530000}"/>
    <cellStyle name="Normal 270 2" xfId="55408" xr:uid="{00000000-0005-0000-0000-000032530000}"/>
    <cellStyle name="Normal 270 2 2" xfId="55409" xr:uid="{00000000-0005-0000-0000-000033530000}"/>
    <cellStyle name="Normal 270 3" xfId="55410" xr:uid="{00000000-0005-0000-0000-000034530000}"/>
    <cellStyle name="Normal 271" xfId="55411" xr:uid="{00000000-0005-0000-0000-000035530000}"/>
    <cellStyle name="Normal 271 2" xfId="55412" xr:uid="{00000000-0005-0000-0000-000036530000}"/>
    <cellStyle name="Normal 271 2 2" xfId="55413" xr:uid="{00000000-0005-0000-0000-000037530000}"/>
    <cellStyle name="Normal 271 3" xfId="55414" xr:uid="{00000000-0005-0000-0000-000038530000}"/>
    <cellStyle name="Normal 272" xfId="55415" xr:uid="{00000000-0005-0000-0000-000039530000}"/>
    <cellStyle name="Normal 272 2" xfId="55416" xr:uid="{00000000-0005-0000-0000-00003A530000}"/>
    <cellStyle name="Normal 272 2 2" xfId="55417" xr:uid="{00000000-0005-0000-0000-00003B530000}"/>
    <cellStyle name="Normal 272 3" xfId="55418" xr:uid="{00000000-0005-0000-0000-00003C530000}"/>
    <cellStyle name="Normal 273" xfId="55419" xr:uid="{00000000-0005-0000-0000-00003D530000}"/>
    <cellStyle name="Normal 273 2" xfId="55420" xr:uid="{00000000-0005-0000-0000-00003E530000}"/>
    <cellStyle name="Normal 273 2 2" xfId="55421" xr:uid="{00000000-0005-0000-0000-00003F530000}"/>
    <cellStyle name="Normal 273 3" xfId="55422" xr:uid="{00000000-0005-0000-0000-000040530000}"/>
    <cellStyle name="Normal 274" xfId="55423" xr:uid="{00000000-0005-0000-0000-000041530000}"/>
    <cellStyle name="Normal 274 2" xfId="55424" xr:uid="{00000000-0005-0000-0000-000042530000}"/>
    <cellStyle name="Normal 274 2 2" xfId="55425" xr:uid="{00000000-0005-0000-0000-000043530000}"/>
    <cellStyle name="Normal 274 3" xfId="55426" xr:uid="{00000000-0005-0000-0000-000044530000}"/>
    <cellStyle name="Normal 275" xfId="55427" xr:uid="{00000000-0005-0000-0000-000045530000}"/>
    <cellStyle name="Normal 275 2" xfId="55428" xr:uid="{00000000-0005-0000-0000-000046530000}"/>
    <cellStyle name="Normal 275 2 2" xfId="55429" xr:uid="{00000000-0005-0000-0000-000047530000}"/>
    <cellStyle name="Normal 275 3" xfId="55430" xr:uid="{00000000-0005-0000-0000-000048530000}"/>
    <cellStyle name="Normal 276" xfId="55431" xr:uid="{00000000-0005-0000-0000-000049530000}"/>
    <cellStyle name="Normal 276 2" xfId="55432" xr:uid="{00000000-0005-0000-0000-00004A530000}"/>
    <cellStyle name="Normal 276 2 2" xfId="55433" xr:uid="{00000000-0005-0000-0000-00004B530000}"/>
    <cellStyle name="Normal 276 3" xfId="55434" xr:uid="{00000000-0005-0000-0000-00004C530000}"/>
    <cellStyle name="Normal 277" xfId="55435" xr:uid="{00000000-0005-0000-0000-00004D530000}"/>
    <cellStyle name="Normal 277 2" xfId="55436" xr:uid="{00000000-0005-0000-0000-00004E530000}"/>
    <cellStyle name="Normal 277 2 2" xfId="55437" xr:uid="{00000000-0005-0000-0000-00004F530000}"/>
    <cellStyle name="Normal 277 3" xfId="55438" xr:uid="{00000000-0005-0000-0000-000050530000}"/>
    <cellStyle name="Normal 278" xfId="55439" xr:uid="{00000000-0005-0000-0000-000051530000}"/>
    <cellStyle name="Normal 278 2" xfId="55440" xr:uid="{00000000-0005-0000-0000-000052530000}"/>
    <cellStyle name="Normal 278 2 2" xfId="55441" xr:uid="{00000000-0005-0000-0000-000053530000}"/>
    <cellStyle name="Normal 278 3" xfId="55442" xr:uid="{00000000-0005-0000-0000-000054530000}"/>
    <cellStyle name="Normal 279" xfId="55443" xr:uid="{00000000-0005-0000-0000-000055530000}"/>
    <cellStyle name="Normal 279 2" xfId="55444" xr:uid="{00000000-0005-0000-0000-000056530000}"/>
    <cellStyle name="Normal 279 2 2" xfId="55445" xr:uid="{00000000-0005-0000-0000-000057530000}"/>
    <cellStyle name="Normal 279 3" xfId="55446" xr:uid="{00000000-0005-0000-0000-000058530000}"/>
    <cellStyle name="Normal 28" xfId="4643" xr:uid="{00000000-0005-0000-0000-000059530000}"/>
    <cellStyle name="Normal 28 2" xfId="4644" xr:uid="{00000000-0005-0000-0000-00005A530000}"/>
    <cellStyle name="Normal 28 3" xfId="4645" xr:uid="{00000000-0005-0000-0000-00005B530000}"/>
    <cellStyle name="Normal 28 3 2" xfId="57854" xr:uid="{00000000-0005-0000-0000-00005C530000}"/>
    <cellStyle name="Normal 280" xfId="55447" xr:uid="{00000000-0005-0000-0000-00005D530000}"/>
    <cellStyle name="Normal 280 2" xfId="55448" xr:uid="{00000000-0005-0000-0000-00005E530000}"/>
    <cellStyle name="Normal 280 2 2" xfId="55449" xr:uid="{00000000-0005-0000-0000-00005F530000}"/>
    <cellStyle name="Normal 280 3" xfId="55450" xr:uid="{00000000-0005-0000-0000-000060530000}"/>
    <cellStyle name="Normal 281" xfId="55451" xr:uid="{00000000-0005-0000-0000-000061530000}"/>
    <cellStyle name="Normal 281 2" xfId="55452" xr:uid="{00000000-0005-0000-0000-000062530000}"/>
    <cellStyle name="Normal 281 2 2" xfId="55453" xr:uid="{00000000-0005-0000-0000-000063530000}"/>
    <cellStyle name="Normal 281 3" xfId="55454" xr:uid="{00000000-0005-0000-0000-000064530000}"/>
    <cellStyle name="Normal 282" xfId="55455" xr:uid="{00000000-0005-0000-0000-000065530000}"/>
    <cellStyle name="Normal 282 2" xfId="55456" xr:uid="{00000000-0005-0000-0000-000066530000}"/>
    <cellStyle name="Normal 282 2 2" xfId="55457" xr:uid="{00000000-0005-0000-0000-000067530000}"/>
    <cellStyle name="Normal 282 3" xfId="55458" xr:uid="{00000000-0005-0000-0000-000068530000}"/>
    <cellStyle name="Normal 283" xfId="55459" xr:uid="{00000000-0005-0000-0000-000069530000}"/>
    <cellStyle name="Normal 283 2" xfId="55460" xr:uid="{00000000-0005-0000-0000-00006A530000}"/>
    <cellStyle name="Normal 283 2 2" xfId="55461" xr:uid="{00000000-0005-0000-0000-00006B530000}"/>
    <cellStyle name="Normal 283 3" xfId="55462" xr:uid="{00000000-0005-0000-0000-00006C530000}"/>
    <cellStyle name="Normal 284" xfId="55463" xr:uid="{00000000-0005-0000-0000-00006D530000}"/>
    <cellStyle name="Normal 284 2" xfId="55464" xr:uid="{00000000-0005-0000-0000-00006E530000}"/>
    <cellStyle name="Normal 284 2 2" xfId="55465" xr:uid="{00000000-0005-0000-0000-00006F530000}"/>
    <cellStyle name="Normal 284 3" xfId="55466" xr:uid="{00000000-0005-0000-0000-000070530000}"/>
    <cellStyle name="Normal 285" xfId="55467" xr:uid="{00000000-0005-0000-0000-000071530000}"/>
    <cellStyle name="Normal 285 2" xfId="55468" xr:uid="{00000000-0005-0000-0000-000072530000}"/>
    <cellStyle name="Normal 285 2 2" xfId="55469" xr:uid="{00000000-0005-0000-0000-000073530000}"/>
    <cellStyle name="Normal 285 3" xfId="55470" xr:uid="{00000000-0005-0000-0000-000074530000}"/>
    <cellStyle name="Normal 286" xfId="55471" xr:uid="{00000000-0005-0000-0000-000075530000}"/>
    <cellStyle name="Normal 286 2" xfId="55472" xr:uid="{00000000-0005-0000-0000-000076530000}"/>
    <cellStyle name="Normal 286 2 2" xfId="55473" xr:uid="{00000000-0005-0000-0000-000077530000}"/>
    <cellStyle name="Normal 286 3" xfId="55474" xr:uid="{00000000-0005-0000-0000-000078530000}"/>
    <cellStyle name="Normal 287" xfId="55475" xr:uid="{00000000-0005-0000-0000-000079530000}"/>
    <cellStyle name="Normal 287 2" xfId="55476" xr:uid="{00000000-0005-0000-0000-00007A530000}"/>
    <cellStyle name="Normal 287 2 2" xfId="55477" xr:uid="{00000000-0005-0000-0000-00007B530000}"/>
    <cellStyle name="Normal 287 3" xfId="55478" xr:uid="{00000000-0005-0000-0000-00007C530000}"/>
    <cellStyle name="Normal 288" xfId="55479" xr:uid="{00000000-0005-0000-0000-00007D530000}"/>
    <cellStyle name="Normal 288 2" xfId="55480" xr:uid="{00000000-0005-0000-0000-00007E530000}"/>
    <cellStyle name="Normal 288 2 2" xfId="55481" xr:uid="{00000000-0005-0000-0000-00007F530000}"/>
    <cellStyle name="Normal 288 3" xfId="55482" xr:uid="{00000000-0005-0000-0000-000080530000}"/>
    <cellStyle name="Normal 289" xfId="55483" xr:uid="{00000000-0005-0000-0000-000081530000}"/>
    <cellStyle name="Normal 289 2" xfId="55484" xr:uid="{00000000-0005-0000-0000-000082530000}"/>
    <cellStyle name="Normal 289 2 2" xfId="55485" xr:uid="{00000000-0005-0000-0000-000083530000}"/>
    <cellStyle name="Normal 289 3" xfId="55486" xr:uid="{00000000-0005-0000-0000-000084530000}"/>
    <cellStyle name="Normal 29" xfId="4646" xr:uid="{00000000-0005-0000-0000-000085530000}"/>
    <cellStyle name="Normal 29 2" xfId="4647" xr:uid="{00000000-0005-0000-0000-000086530000}"/>
    <cellStyle name="Normal 29 3" xfId="4648" xr:uid="{00000000-0005-0000-0000-000087530000}"/>
    <cellStyle name="Normal 29 3 2" xfId="57855" xr:uid="{00000000-0005-0000-0000-000088530000}"/>
    <cellStyle name="Normal 290" xfId="55487" xr:uid="{00000000-0005-0000-0000-000089530000}"/>
    <cellStyle name="Normal 290 2" xfId="55488" xr:uid="{00000000-0005-0000-0000-00008A530000}"/>
    <cellStyle name="Normal 290 2 2" xfId="55489" xr:uid="{00000000-0005-0000-0000-00008B530000}"/>
    <cellStyle name="Normal 290 3" xfId="55490" xr:uid="{00000000-0005-0000-0000-00008C530000}"/>
    <cellStyle name="Normal 291" xfId="55491" xr:uid="{00000000-0005-0000-0000-00008D530000}"/>
    <cellStyle name="Normal 291 2" xfId="55492" xr:uid="{00000000-0005-0000-0000-00008E530000}"/>
    <cellStyle name="Normal 291 2 2" xfId="55493" xr:uid="{00000000-0005-0000-0000-00008F530000}"/>
    <cellStyle name="Normal 291 3" xfId="55494" xr:uid="{00000000-0005-0000-0000-000090530000}"/>
    <cellStyle name="Normal 292" xfId="55495" xr:uid="{00000000-0005-0000-0000-000091530000}"/>
    <cellStyle name="Normal 292 2" xfId="55496" xr:uid="{00000000-0005-0000-0000-000092530000}"/>
    <cellStyle name="Normal 292 2 2" xfId="55497" xr:uid="{00000000-0005-0000-0000-000093530000}"/>
    <cellStyle name="Normal 292 3" xfId="55498" xr:uid="{00000000-0005-0000-0000-000094530000}"/>
    <cellStyle name="Normal 293" xfId="55499" xr:uid="{00000000-0005-0000-0000-000095530000}"/>
    <cellStyle name="Normal 293 2" xfId="55500" xr:uid="{00000000-0005-0000-0000-000096530000}"/>
    <cellStyle name="Normal 293 2 2" xfId="55501" xr:uid="{00000000-0005-0000-0000-000097530000}"/>
    <cellStyle name="Normal 293 3" xfId="55502" xr:uid="{00000000-0005-0000-0000-000098530000}"/>
    <cellStyle name="Normal 294" xfId="55503" xr:uid="{00000000-0005-0000-0000-000099530000}"/>
    <cellStyle name="Normal 294 2" xfId="55504" xr:uid="{00000000-0005-0000-0000-00009A530000}"/>
    <cellStyle name="Normal 294 2 2" xfId="55505" xr:uid="{00000000-0005-0000-0000-00009B530000}"/>
    <cellStyle name="Normal 294 3" xfId="55506" xr:uid="{00000000-0005-0000-0000-00009C530000}"/>
    <cellStyle name="Normal 295" xfId="55507" xr:uid="{00000000-0005-0000-0000-00009D530000}"/>
    <cellStyle name="Normal 295 2" xfId="55508" xr:uid="{00000000-0005-0000-0000-00009E530000}"/>
    <cellStyle name="Normal 295 2 2" xfId="55509" xr:uid="{00000000-0005-0000-0000-00009F530000}"/>
    <cellStyle name="Normal 295 3" xfId="55510" xr:uid="{00000000-0005-0000-0000-0000A0530000}"/>
    <cellStyle name="Normal 296" xfId="55511" xr:uid="{00000000-0005-0000-0000-0000A1530000}"/>
    <cellStyle name="Normal 296 2" xfId="55512" xr:uid="{00000000-0005-0000-0000-0000A2530000}"/>
    <cellStyle name="Normal 296 2 2" xfId="55513" xr:uid="{00000000-0005-0000-0000-0000A3530000}"/>
    <cellStyle name="Normal 296 3" xfId="55514" xr:uid="{00000000-0005-0000-0000-0000A4530000}"/>
    <cellStyle name="Normal 297" xfId="55515" xr:uid="{00000000-0005-0000-0000-0000A5530000}"/>
    <cellStyle name="Normal 297 2" xfId="55516" xr:uid="{00000000-0005-0000-0000-0000A6530000}"/>
    <cellStyle name="Normal 297 2 2" xfId="55517" xr:uid="{00000000-0005-0000-0000-0000A7530000}"/>
    <cellStyle name="Normal 297 3" xfId="55518" xr:uid="{00000000-0005-0000-0000-0000A8530000}"/>
    <cellStyle name="Normal 298" xfId="55519" xr:uid="{00000000-0005-0000-0000-0000A9530000}"/>
    <cellStyle name="Normal 298 2" xfId="55520" xr:uid="{00000000-0005-0000-0000-0000AA530000}"/>
    <cellStyle name="Normal 298 2 2" xfId="55521" xr:uid="{00000000-0005-0000-0000-0000AB530000}"/>
    <cellStyle name="Normal 298 3" xfId="55522" xr:uid="{00000000-0005-0000-0000-0000AC530000}"/>
    <cellStyle name="Normal 299" xfId="55523" xr:uid="{00000000-0005-0000-0000-0000AD530000}"/>
    <cellStyle name="Normal 299 2" xfId="55524" xr:uid="{00000000-0005-0000-0000-0000AE530000}"/>
    <cellStyle name="Normal 299 2 2" xfId="55525" xr:uid="{00000000-0005-0000-0000-0000AF530000}"/>
    <cellStyle name="Normal 299 3" xfId="55526" xr:uid="{00000000-0005-0000-0000-0000B0530000}"/>
    <cellStyle name="Normal 3" xfId="44" xr:uid="{00000000-0005-0000-0000-0000B1530000}"/>
    <cellStyle name="Normal 3 10" xfId="4650" xr:uid="{00000000-0005-0000-0000-0000B2530000}"/>
    <cellStyle name="Normal 3 10 2" xfId="17604" xr:uid="{00000000-0005-0000-0000-0000B3530000}"/>
    <cellStyle name="Normal 3 10 2 2" xfId="17605" xr:uid="{00000000-0005-0000-0000-0000B4530000}"/>
    <cellStyle name="Normal 3 10 2 2 2" xfId="17606" xr:uid="{00000000-0005-0000-0000-0000B5530000}"/>
    <cellStyle name="Normal 3 10 2 2 2 2" xfId="17607" xr:uid="{00000000-0005-0000-0000-0000B6530000}"/>
    <cellStyle name="Normal 3 10 2 2 2 2 2" xfId="17608" xr:uid="{00000000-0005-0000-0000-0000B7530000}"/>
    <cellStyle name="Normal 3 10 2 2 2 3" xfId="17609" xr:uid="{00000000-0005-0000-0000-0000B8530000}"/>
    <cellStyle name="Normal 3 10 2 2 2 3 2" xfId="17610" xr:uid="{00000000-0005-0000-0000-0000B9530000}"/>
    <cellStyle name="Normal 3 10 2 2 2 4" xfId="17611" xr:uid="{00000000-0005-0000-0000-0000BA530000}"/>
    <cellStyle name="Normal 3 10 2 2 3" xfId="17612" xr:uid="{00000000-0005-0000-0000-0000BB530000}"/>
    <cellStyle name="Normal 3 10 2 2 3 2" xfId="17613" xr:uid="{00000000-0005-0000-0000-0000BC530000}"/>
    <cellStyle name="Normal 3 10 2 2 4" xfId="17614" xr:uid="{00000000-0005-0000-0000-0000BD530000}"/>
    <cellStyle name="Normal 3 10 2 2 4 2" xfId="17615" xr:uid="{00000000-0005-0000-0000-0000BE530000}"/>
    <cellStyle name="Normal 3 10 2 2 5" xfId="17616" xr:uid="{00000000-0005-0000-0000-0000BF530000}"/>
    <cellStyle name="Normal 3 10 2 3" xfId="17617" xr:uid="{00000000-0005-0000-0000-0000C0530000}"/>
    <cellStyle name="Normal 3 10 2 3 2" xfId="17618" xr:uid="{00000000-0005-0000-0000-0000C1530000}"/>
    <cellStyle name="Normal 3 10 2 3 2 2" xfId="17619" xr:uid="{00000000-0005-0000-0000-0000C2530000}"/>
    <cellStyle name="Normal 3 10 2 3 3" xfId="17620" xr:uid="{00000000-0005-0000-0000-0000C3530000}"/>
    <cellStyle name="Normal 3 10 2 3 3 2" xfId="17621" xr:uid="{00000000-0005-0000-0000-0000C4530000}"/>
    <cellStyle name="Normal 3 10 2 3 4" xfId="17622" xr:uid="{00000000-0005-0000-0000-0000C5530000}"/>
    <cellStyle name="Normal 3 10 2 4" xfId="17623" xr:uid="{00000000-0005-0000-0000-0000C6530000}"/>
    <cellStyle name="Normal 3 10 2 4 2" xfId="17624" xr:uid="{00000000-0005-0000-0000-0000C7530000}"/>
    <cellStyle name="Normal 3 10 2 5" xfId="17625" xr:uid="{00000000-0005-0000-0000-0000C8530000}"/>
    <cellStyle name="Normal 3 10 2 5 2" xfId="17626" xr:uid="{00000000-0005-0000-0000-0000C9530000}"/>
    <cellStyle name="Normal 3 10 2 6" xfId="17627" xr:uid="{00000000-0005-0000-0000-0000CA530000}"/>
    <cellStyle name="Normal 3 10 3" xfId="17628" xr:uid="{00000000-0005-0000-0000-0000CB530000}"/>
    <cellStyle name="Normal 3 10 4" xfId="17629" xr:uid="{00000000-0005-0000-0000-0000CC530000}"/>
    <cellStyle name="Normal 3 10 4 2" xfId="17630" xr:uid="{00000000-0005-0000-0000-0000CD530000}"/>
    <cellStyle name="Normal 3 10 4 2 2" xfId="17631" xr:uid="{00000000-0005-0000-0000-0000CE530000}"/>
    <cellStyle name="Normal 3 10 4 2 2 2" xfId="17632" xr:uid="{00000000-0005-0000-0000-0000CF530000}"/>
    <cellStyle name="Normal 3 10 4 2 3" xfId="17633" xr:uid="{00000000-0005-0000-0000-0000D0530000}"/>
    <cellStyle name="Normal 3 10 4 2 3 2" xfId="17634" xr:uid="{00000000-0005-0000-0000-0000D1530000}"/>
    <cellStyle name="Normal 3 10 4 2 4" xfId="17635" xr:uid="{00000000-0005-0000-0000-0000D2530000}"/>
    <cellStyle name="Normal 3 10 4 3" xfId="17636" xr:uid="{00000000-0005-0000-0000-0000D3530000}"/>
    <cellStyle name="Normal 3 10 4 3 2" xfId="17637" xr:uid="{00000000-0005-0000-0000-0000D4530000}"/>
    <cellStyle name="Normal 3 10 4 4" xfId="17638" xr:uid="{00000000-0005-0000-0000-0000D5530000}"/>
    <cellStyle name="Normal 3 10 4 4 2" xfId="17639" xr:uid="{00000000-0005-0000-0000-0000D6530000}"/>
    <cellStyle name="Normal 3 10 4 5" xfId="17640" xr:uid="{00000000-0005-0000-0000-0000D7530000}"/>
    <cellStyle name="Normal 3 10 5" xfId="17641" xr:uid="{00000000-0005-0000-0000-0000D8530000}"/>
    <cellStyle name="Normal 3 10 5 2" xfId="17642" xr:uid="{00000000-0005-0000-0000-0000D9530000}"/>
    <cellStyle name="Normal 3 10 5 2 2" xfId="17643" xr:uid="{00000000-0005-0000-0000-0000DA530000}"/>
    <cellStyle name="Normal 3 10 5 3" xfId="17644" xr:uid="{00000000-0005-0000-0000-0000DB530000}"/>
    <cellStyle name="Normal 3 10 5 3 2" xfId="17645" xr:uid="{00000000-0005-0000-0000-0000DC530000}"/>
    <cellStyle name="Normal 3 10 5 4" xfId="17646" xr:uid="{00000000-0005-0000-0000-0000DD530000}"/>
    <cellStyle name="Normal 3 10 6" xfId="17647" xr:uid="{00000000-0005-0000-0000-0000DE530000}"/>
    <cellStyle name="Normal 3 10 6 2" xfId="17648" xr:uid="{00000000-0005-0000-0000-0000DF530000}"/>
    <cellStyle name="Normal 3 10 7" xfId="17649" xr:uid="{00000000-0005-0000-0000-0000E0530000}"/>
    <cellStyle name="Normal 3 10 7 2" xfId="17650" xr:uid="{00000000-0005-0000-0000-0000E1530000}"/>
    <cellStyle name="Normal 3 10 8" xfId="17651" xr:uid="{00000000-0005-0000-0000-0000E2530000}"/>
    <cellStyle name="Normal 3 10 9" xfId="17652" xr:uid="{00000000-0005-0000-0000-0000E3530000}"/>
    <cellStyle name="Normal 3 11" xfId="4651" xr:uid="{00000000-0005-0000-0000-0000E4530000}"/>
    <cellStyle name="Normal 3 11 2" xfId="17653" xr:uid="{00000000-0005-0000-0000-0000E5530000}"/>
    <cellStyle name="Normal 3 11 2 2" xfId="17654" xr:uid="{00000000-0005-0000-0000-0000E6530000}"/>
    <cellStyle name="Normal 3 11 2 2 2" xfId="17655" xr:uid="{00000000-0005-0000-0000-0000E7530000}"/>
    <cellStyle name="Normal 3 11 2 2 2 2" xfId="17656" xr:uid="{00000000-0005-0000-0000-0000E8530000}"/>
    <cellStyle name="Normal 3 11 2 2 2 2 2" xfId="17657" xr:uid="{00000000-0005-0000-0000-0000E9530000}"/>
    <cellStyle name="Normal 3 11 2 2 2 3" xfId="17658" xr:uid="{00000000-0005-0000-0000-0000EA530000}"/>
    <cellStyle name="Normal 3 11 2 2 2 3 2" xfId="17659" xr:uid="{00000000-0005-0000-0000-0000EB530000}"/>
    <cellStyle name="Normal 3 11 2 2 2 4" xfId="17660" xr:uid="{00000000-0005-0000-0000-0000EC530000}"/>
    <cellStyle name="Normal 3 11 2 2 3" xfId="17661" xr:uid="{00000000-0005-0000-0000-0000ED530000}"/>
    <cellStyle name="Normal 3 11 2 2 3 2" xfId="17662" xr:uid="{00000000-0005-0000-0000-0000EE530000}"/>
    <cellStyle name="Normal 3 11 2 2 4" xfId="17663" xr:uid="{00000000-0005-0000-0000-0000EF530000}"/>
    <cellStyle name="Normal 3 11 2 2 4 2" xfId="17664" xr:uid="{00000000-0005-0000-0000-0000F0530000}"/>
    <cellStyle name="Normal 3 11 2 2 5" xfId="17665" xr:uid="{00000000-0005-0000-0000-0000F1530000}"/>
    <cellStyle name="Normal 3 11 2 3" xfId="17666" xr:uid="{00000000-0005-0000-0000-0000F2530000}"/>
    <cellStyle name="Normal 3 11 2 3 2" xfId="17667" xr:uid="{00000000-0005-0000-0000-0000F3530000}"/>
    <cellStyle name="Normal 3 11 2 3 2 2" xfId="17668" xr:uid="{00000000-0005-0000-0000-0000F4530000}"/>
    <cellStyle name="Normal 3 11 2 3 3" xfId="17669" xr:uid="{00000000-0005-0000-0000-0000F5530000}"/>
    <cellStyle name="Normal 3 11 2 3 3 2" xfId="17670" xr:uid="{00000000-0005-0000-0000-0000F6530000}"/>
    <cellStyle name="Normal 3 11 2 3 4" xfId="17671" xr:uid="{00000000-0005-0000-0000-0000F7530000}"/>
    <cellStyle name="Normal 3 11 2 4" xfId="17672" xr:uid="{00000000-0005-0000-0000-0000F8530000}"/>
    <cellStyle name="Normal 3 11 2 4 2" xfId="17673" xr:uid="{00000000-0005-0000-0000-0000F9530000}"/>
    <cellStyle name="Normal 3 11 2 5" xfId="17674" xr:uid="{00000000-0005-0000-0000-0000FA530000}"/>
    <cellStyle name="Normal 3 11 2 5 2" xfId="17675" xr:uid="{00000000-0005-0000-0000-0000FB530000}"/>
    <cellStyle name="Normal 3 11 2 6" xfId="17676" xr:uid="{00000000-0005-0000-0000-0000FC530000}"/>
    <cellStyle name="Normal 3 11 3" xfId="17677" xr:uid="{00000000-0005-0000-0000-0000FD530000}"/>
    <cellStyle name="Normal 3 11 4" xfId="17678" xr:uid="{00000000-0005-0000-0000-0000FE530000}"/>
    <cellStyle name="Normal 3 11 4 2" xfId="17679" xr:uid="{00000000-0005-0000-0000-0000FF530000}"/>
    <cellStyle name="Normal 3 11 4 2 2" xfId="17680" xr:uid="{00000000-0005-0000-0000-000000540000}"/>
    <cellStyle name="Normal 3 11 4 2 2 2" xfId="17681" xr:uid="{00000000-0005-0000-0000-000001540000}"/>
    <cellStyle name="Normal 3 11 4 2 3" xfId="17682" xr:uid="{00000000-0005-0000-0000-000002540000}"/>
    <cellStyle name="Normal 3 11 4 2 3 2" xfId="17683" xr:uid="{00000000-0005-0000-0000-000003540000}"/>
    <cellStyle name="Normal 3 11 4 2 4" xfId="17684" xr:uid="{00000000-0005-0000-0000-000004540000}"/>
    <cellStyle name="Normal 3 11 4 3" xfId="17685" xr:uid="{00000000-0005-0000-0000-000005540000}"/>
    <cellStyle name="Normal 3 11 4 3 2" xfId="17686" xr:uid="{00000000-0005-0000-0000-000006540000}"/>
    <cellStyle name="Normal 3 11 4 4" xfId="17687" xr:uid="{00000000-0005-0000-0000-000007540000}"/>
    <cellStyle name="Normal 3 11 4 4 2" xfId="17688" xr:uid="{00000000-0005-0000-0000-000008540000}"/>
    <cellStyle name="Normal 3 11 4 5" xfId="17689" xr:uid="{00000000-0005-0000-0000-000009540000}"/>
    <cellStyle name="Normal 3 11 5" xfId="17690" xr:uid="{00000000-0005-0000-0000-00000A540000}"/>
    <cellStyle name="Normal 3 11 5 2" xfId="17691" xr:uid="{00000000-0005-0000-0000-00000B540000}"/>
    <cellStyle name="Normal 3 11 5 2 2" xfId="17692" xr:uid="{00000000-0005-0000-0000-00000C540000}"/>
    <cellStyle name="Normal 3 11 5 3" xfId="17693" xr:uid="{00000000-0005-0000-0000-00000D540000}"/>
    <cellStyle name="Normal 3 11 5 3 2" xfId="17694" xr:uid="{00000000-0005-0000-0000-00000E540000}"/>
    <cellStyle name="Normal 3 11 5 4" xfId="17695" xr:uid="{00000000-0005-0000-0000-00000F540000}"/>
    <cellStyle name="Normal 3 11 6" xfId="17696" xr:uid="{00000000-0005-0000-0000-000010540000}"/>
    <cellStyle name="Normal 3 11 6 2" xfId="17697" xr:uid="{00000000-0005-0000-0000-000011540000}"/>
    <cellStyle name="Normal 3 11 7" xfId="17698" xr:uid="{00000000-0005-0000-0000-000012540000}"/>
    <cellStyle name="Normal 3 11 7 2" xfId="17699" xr:uid="{00000000-0005-0000-0000-000013540000}"/>
    <cellStyle name="Normal 3 11 8" xfId="17700" xr:uid="{00000000-0005-0000-0000-000014540000}"/>
    <cellStyle name="Normal 3 12" xfId="4652" xr:uid="{00000000-0005-0000-0000-000015540000}"/>
    <cellStyle name="Normal 3 12 2" xfId="17701" xr:uid="{00000000-0005-0000-0000-000016540000}"/>
    <cellStyle name="Normal 3 12 2 2" xfId="17702" xr:uid="{00000000-0005-0000-0000-000017540000}"/>
    <cellStyle name="Normal 3 12 2 2 2" xfId="17703" xr:uid="{00000000-0005-0000-0000-000018540000}"/>
    <cellStyle name="Normal 3 12 2 2 2 2" xfId="17704" xr:uid="{00000000-0005-0000-0000-000019540000}"/>
    <cellStyle name="Normal 3 12 2 2 3" xfId="17705" xr:uid="{00000000-0005-0000-0000-00001A540000}"/>
    <cellStyle name="Normal 3 12 2 2 3 2" xfId="17706" xr:uid="{00000000-0005-0000-0000-00001B540000}"/>
    <cellStyle name="Normal 3 12 2 2 4" xfId="17707" xr:uid="{00000000-0005-0000-0000-00001C540000}"/>
    <cellStyle name="Normal 3 12 2 3" xfId="17708" xr:uid="{00000000-0005-0000-0000-00001D540000}"/>
    <cellStyle name="Normal 3 12 2 3 2" xfId="17709" xr:uid="{00000000-0005-0000-0000-00001E540000}"/>
    <cellStyle name="Normal 3 12 2 4" xfId="17710" xr:uid="{00000000-0005-0000-0000-00001F540000}"/>
    <cellStyle name="Normal 3 12 2 4 2" xfId="17711" xr:uid="{00000000-0005-0000-0000-000020540000}"/>
    <cellStyle name="Normal 3 12 2 5" xfId="17712" xr:uid="{00000000-0005-0000-0000-000021540000}"/>
    <cellStyle name="Normal 3 12 3" xfId="17713" xr:uid="{00000000-0005-0000-0000-000022540000}"/>
    <cellStyle name="Normal 3 12 3 2" xfId="17714" xr:uid="{00000000-0005-0000-0000-000023540000}"/>
    <cellStyle name="Normal 3 12 3 2 2" xfId="17715" xr:uid="{00000000-0005-0000-0000-000024540000}"/>
    <cellStyle name="Normal 3 12 3 3" xfId="17716" xr:uid="{00000000-0005-0000-0000-000025540000}"/>
    <cellStyle name="Normal 3 12 3 3 2" xfId="17717" xr:uid="{00000000-0005-0000-0000-000026540000}"/>
    <cellStyle name="Normal 3 12 3 4" xfId="17718" xr:uid="{00000000-0005-0000-0000-000027540000}"/>
    <cellStyle name="Normal 3 12 4" xfId="17719" xr:uid="{00000000-0005-0000-0000-000028540000}"/>
    <cellStyle name="Normal 3 12 4 2" xfId="17720" xr:uid="{00000000-0005-0000-0000-000029540000}"/>
    <cellStyle name="Normal 3 12 5" xfId="17721" xr:uid="{00000000-0005-0000-0000-00002A540000}"/>
    <cellStyle name="Normal 3 12 5 2" xfId="17722" xr:uid="{00000000-0005-0000-0000-00002B540000}"/>
    <cellStyle name="Normal 3 12 6" xfId="17723" xr:uid="{00000000-0005-0000-0000-00002C540000}"/>
    <cellStyle name="Normal 3 13" xfId="4653" xr:uid="{00000000-0005-0000-0000-00002D540000}"/>
    <cellStyle name="Normal 3 13 2" xfId="17724" xr:uid="{00000000-0005-0000-0000-00002E540000}"/>
    <cellStyle name="Normal 3 13 2 2" xfId="17725" xr:uid="{00000000-0005-0000-0000-00002F540000}"/>
    <cellStyle name="Normal 3 13 2 2 2" xfId="17726" xr:uid="{00000000-0005-0000-0000-000030540000}"/>
    <cellStyle name="Normal 3 13 2 3" xfId="17727" xr:uid="{00000000-0005-0000-0000-000031540000}"/>
    <cellStyle name="Normal 3 13 2 3 2" xfId="17728" xr:uid="{00000000-0005-0000-0000-000032540000}"/>
    <cellStyle name="Normal 3 13 2 4" xfId="17729" xr:uid="{00000000-0005-0000-0000-000033540000}"/>
    <cellStyle name="Normal 3 13 3" xfId="17730" xr:uid="{00000000-0005-0000-0000-000034540000}"/>
    <cellStyle name="Normal 3 13 3 2" xfId="17731" xr:uid="{00000000-0005-0000-0000-000035540000}"/>
    <cellStyle name="Normal 3 13 4" xfId="17732" xr:uid="{00000000-0005-0000-0000-000036540000}"/>
    <cellStyle name="Normal 3 13 4 2" xfId="17733" xr:uid="{00000000-0005-0000-0000-000037540000}"/>
    <cellStyle name="Normal 3 13 5" xfId="17734" xr:uid="{00000000-0005-0000-0000-000038540000}"/>
    <cellStyle name="Normal 3 14" xfId="4654" xr:uid="{00000000-0005-0000-0000-000039540000}"/>
    <cellStyle name="Normal 3 14 2" xfId="17735" xr:uid="{00000000-0005-0000-0000-00003A540000}"/>
    <cellStyle name="Normal 3 14 2 2" xfId="17736" xr:uid="{00000000-0005-0000-0000-00003B540000}"/>
    <cellStyle name="Normal 3 14 3" xfId="17737" xr:uid="{00000000-0005-0000-0000-00003C540000}"/>
    <cellStyle name="Normal 3 14 3 2" xfId="17738" xr:uid="{00000000-0005-0000-0000-00003D540000}"/>
    <cellStyle name="Normal 3 14 4" xfId="17739" xr:uid="{00000000-0005-0000-0000-00003E540000}"/>
    <cellStyle name="Normal 3 15" xfId="4655" xr:uid="{00000000-0005-0000-0000-00003F540000}"/>
    <cellStyle name="Normal 3 15 2" xfId="17740" xr:uid="{00000000-0005-0000-0000-000040540000}"/>
    <cellStyle name="Normal 3 15 2 2" xfId="17741" xr:uid="{00000000-0005-0000-0000-000041540000}"/>
    <cellStyle name="Normal 3 15 3" xfId="17742" xr:uid="{00000000-0005-0000-0000-000042540000}"/>
    <cellStyle name="Normal 3 16" xfId="4656" xr:uid="{00000000-0005-0000-0000-000043540000}"/>
    <cellStyle name="Normal 3 16 2" xfId="17743" xr:uid="{00000000-0005-0000-0000-000044540000}"/>
    <cellStyle name="Normal 3 16 2 2" xfId="55527" xr:uid="{00000000-0005-0000-0000-000045540000}"/>
    <cellStyle name="Normal 3 16 3" xfId="55528" xr:uid="{00000000-0005-0000-0000-000046540000}"/>
    <cellStyle name="Normal 3 17" xfId="4657" xr:uid="{00000000-0005-0000-0000-000047540000}"/>
    <cellStyle name="Normal 3 17 2" xfId="17744" xr:uid="{00000000-0005-0000-0000-000048540000}"/>
    <cellStyle name="Normal 3 17 2 2" xfId="55529" xr:uid="{00000000-0005-0000-0000-000049540000}"/>
    <cellStyle name="Normal 3 17 3" xfId="55530" xr:uid="{00000000-0005-0000-0000-00004A540000}"/>
    <cellStyle name="Normal 3 18" xfId="4658" xr:uid="{00000000-0005-0000-0000-00004B540000}"/>
    <cellStyle name="Normal 3 18 2" xfId="55531" xr:uid="{00000000-0005-0000-0000-00004C540000}"/>
    <cellStyle name="Normal 3 18 2 2" xfId="55532" xr:uid="{00000000-0005-0000-0000-00004D540000}"/>
    <cellStyle name="Normal 3 18 3" xfId="55533" xr:uid="{00000000-0005-0000-0000-00004E540000}"/>
    <cellStyle name="Normal 3 19" xfId="4659" xr:uid="{00000000-0005-0000-0000-00004F540000}"/>
    <cellStyle name="Normal 3 19 2" xfId="55534" xr:uid="{00000000-0005-0000-0000-000050540000}"/>
    <cellStyle name="Normal 3 19 2 2" xfId="55535" xr:uid="{00000000-0005-0000-0000-000051540000}"/>
    <cellStyle name="Normal 3 19 3" xfId="55536" xr:uid="{00000000-0005-0000-0000-000052540000}"/>
    <cellStyle name="Normal 3 2" xfId="45" xr:uid="{00000000-0005-0000-0000-000053540000}"/>
    <cellStyle name="Normal 3 2 10" xfId="4661" xr:uid="{00000000-0005-0000-0000-000054540000}"/>
    <cellStyle name="Normal 3 2 10 2" xfId="17745" xr:uid="{00000000-0005-0000-0000-000055540000}"/>
    <cellStyle name="Normal 3 2 10 2 2" xfId="17746" xr:uid="{00000000-0005-0000-0000-000056540000}"/>
    <cellStyle name="Normal 3 2 10 2 2 2" xfId="17747" xr:uid="{00000000-0005-0000-0000-000057540000}"/>
    <cellStyle name="Normal 3 2 10 2 2 2 2" xfId="17748" xr:uid="{00000000-0005-0000-0000-000058540000}"/>
    <cellStyle name="Normal 3 2 10 2 2 2 2 2" xfId="17749" xr:uid="{00000000-0005-0000-0000-000059540000}"/>
    <cellStyle name="Normal 3 2 10 2 2 2 3" xfId="17750" xr:uid="{00000000-0005-0000-0000-00005A540000}"/>
    <cellStyle name="Normal 3 2 10 2 2 2 3 2" xfId="17751" xr:uid="{00000000-0005-0000-0000-00005B540000}"/>
    <cellStyle name="Normal 3 2 10 2 2 2 4" xfId="17752" xr:uid="{00000000-0005-0000-0000-00005C540000}"/>
    <cellStyle name="Normal 3 2 10 2 2 3" xfId="17753" xr:uid="{00000000-0005-0000-0000-00005D540000}"/>
    <cellStyle name="Normal 3 2 10 2 2 3 2" xfId="17754" xr:uid="{00000000-0005-0000-0000-00005E540000}"/>
    <cellStyle name="Normal 3 2 10 2 2 4" xfId="17755" xr:uid="{00000000-0005-0000-0000-00005F540000}"/>
    <cellStyle name="Normal 3 2 10 2 2 4 2" xfId="17756" xr:uid="{00000000-0005-0000-0000-000060540000}"/>
    <cellStyle name="Normal 3 2 10 2 2 5" xfId="17757" xr:uid="{00000000-0005-0000-0000-000061540000}"/>
    <cellStyle name="Normal 3 2 10 2 3" xfId="17758" xr:uid="{00000000-0005-0000-0000-000062540000}"/>
    <cellStyle name="Normal 3 2 10 2 3 2" xfId="17759" xr:uid="{00000000-0005-0000-0000-000063540000}"/>
    <cellStyle name="Normal 3 2 10 2 3 2 2" xfId="17760" xr:uid="{00000000-0005-0000-0000-000064540000}"/>
    <cellStyle name="Normal 3 2 10 2 3 3" xfId="17761" xr:uid="{00000000-0005-0000-0000-000065540000}"/>
    <cellStyle name="Normal 3 2 10 2 3 3 2" xfId="17762" xr:uid="{00000000-0005-0000-0000-000066540000}"/>
    <cellStyle name="Normal 3 2 10 2 3 4" xfId="17763" xr:uid="{00000000-0005-0000-0000-000067540000}"/>
    <cellStyle name="Normal 3 2 10 2 4" xfId="17764" xr:uid="{00000000-0005-0000-0000-000068540000}"/>
    <cellStyle name="Normal 3 2 10 2 4 2" xfId="17765" xr:uid="{00000000-0005-0000-0000-000069540000}"/>
    <cellStyle name="Normal 3 2 10 2 5" xfId="17766" xr:uid="{00000000-0005-0000-0000-00006A540000}"/>
    <cellStyle name="Normal 3 2 10 2 5 2" xfId="17767" xr:uid="{00000000-0005-0000-0000-00006B540000}"/>
    <cellStyle name="Normal 3 2 10 2 6" xfId="17768" xr:uid="{00000000-0005-0000-0000-00006C540000}"/>
    <cellStyle name="Normal 3 2 10 3" xfId="17769" xr:uid="{00000000-0005-0000-0000-00006D540000}"/>
    <cellStyle name="Normal 3 2 10 3 2" xfId="17770" xr:uid="{00000000-0005-0000-0000-00006E540000}"/>
    <cellStyle name="Normal 3 2 10 3 2 2" xfId="17771" xr:uid="{00000000-0005-0000-0000-00006F540000}"/>
    <cellStyle name="Normal 3 2 10 3 2 2 2" xfId="17772" xr:uid="{00000000-0005-0000-0000-000070540000}"/>
    <cellStyle name="Normal 3 2 10 3 2 3" xfId="17773" xr:uid="{00000000-0005-0000-0000-000071540000}"/>
    <cellStyle name="Normal 3 2 10 3 2 3 2" xfId="17774" xr:uid="{00000000-0005-0000-0000-000072540000}"/>
    <cellStyle name="Normal 3 2 10 3 2 4" xfId="17775" xr:uid="{00000000-0005-0000-0000-000073540000}"/>
    <cellStyle name="Normal 3 2 10 3 3" xfId="17776" xr:uid="{00000000-0005-0000-0000-000074540000}"/>
    <cellStyle name="Normal 3 2 10 3 3 2" xfId="17777" xr:uid="{00000000-0005-0000-0000-000075540000}"/>
    <cellStyle name="Normal 3 2 10 3 4" xfId="17778" xr:uid="{00000000-0005-0000-0000-000076540000}"/>
    <cellStyle name="Normal 3 2 10 3 4 2" xfId="17779" xr:uid="{00000000-0005-0000-0000-000077540000}"/>
    <cellStyle name="Normal 3 2 10 3 5" xfId="17780" xr:uid="{00000000-0005-0000-0000-000078540000}"/>
    <cellStyle name="Normal 3 2 10 4" xfId="17781" xr:uid="{00000000-0005-0000-0000-000079540000}"/>
    <cellStyle name="Normal 3 2 10 4 2" xfId="17782" xr:uid="{00000000-0005-0000-0000-00007A540000}"/>
    <cellStyle name="Normal 3 2 10 4 2 2" xfId="17783" xr:uid="{00000000-0005-0000-0000-00007B540000}"/>
    <cellStyle name="Normal 3 2 10 4 3" xfId="17784" xr:uid="{00000000-0005-0000-0000-00007C540000}"/>
    <cellStyle name="Normal 3 2 10 4 3 2" xfId="17785" xr:uid="{00000000-0005-0000-0000-00007D540000}"/>
    <cellStyle name="Normal 3 2 10 4 4" xfId="17786" xr:uid="{00000000-0005-0000-0000-00007E540000}"/>
    <cellStyle name="Normal 3 2 10 5" xfId="17787" xr:uid="{00000000-0005-0000-0000-00007F540000}"/>
    <cellStyle name="Normal 3 2 10 5 2" xfId="17788" xr:uid="{00000000-0005-0000-0000-000080540000}"/>
    <cellStyle name="Normal 3 2 10 6" xfId="17789" xr:uid="{00000000-0005-0000-0000-000081540000}"/>
    <cellStyle name="Normal 3 2 10 6 2" xfId="17790" xr:uid="{00000000-0005-0000-0000-000082540000}"/>
    <cellStyle name="Normal 3 2 10 7" xfId="17791" xr:uid="{00000000-0005-0000-0000-000083540000}"/>
    <cellStyle name="Normal 3 2 11" xfId="17792" xr:uid="{00000000-0005-0000-0000-000084540000}"/>
    <cellStyle name="Normal 3 2 11 2" xfId="17793" xr:uid="{00000000-0005-0000-0000-000085540000}"/>
    <cellStyle name="Normal 3 2 11 2 2" xfId="17794" xr:uid="{00000000-0005-0000-0000-000086540000}"/>
    <cellStyle name="Normal 3 2 11 2 2 2" xfId="17795" xr:uid="{00000000-0005-0000-0000-000087540000}"/>
    <cellStyle name="Normal 3 2 11 2 2 2 2" xfId="17796" xr:uid="{00000000-0005-0000-0000-000088540000}"/>
    <cellStyle name="Normal 3 2 11 2 2 3" xfId="17797" xr:uid="{00000000-0005-0000-0000-000089540000}"/>
    <cellStyle name="Normal 3 2 11 2 2 3 2" xfId="17798" xr:uid="{00000000-0005-0000-0000-00008A540000}"/>
    <cellStyle name="Normal 3 2 11 2 2 4" xfId="17799" xr:uid="{00000000-0005-0000-0000-00008B540000}"/>
    <cellStyle name="Normal 3 2 11 2 3" xfId="17800" xr:uid="{00000000-0005-0000-0000-00008C540000}"/>
    <cellStyle name="Normal 3 2 11 2 3 2" xfId="17801" xr:uid="{00000000-0005-0000-0000-00008D540000}"/>
    <cellStyle name="Normal 3 2 11 2 4" xfId="17802" xr:uid="{00000000-0005-0000-0000-00008E540000}"/>
    <cellStyle name="Normal 3 2 11 2 4 2" xfId="17803" xr:uid="{00000000-0005-0000-0000-00008F540000}"/>
    <cellStyle name="Normal 3 2 11 2 5" xfId="17804" xr:uid="{00000000-0005-0000-0000-000090540000}"/>
    <cellStyle name="Normal 3 2 11 3" xfId="17805" xr:uid="{00000000-0005-0000-0000-000091540000}"/>
    <cellStyle name="Normal 3 2 11 3 2" xfId="17806" xr:uid="{00000000-0005-0000-0000-000092540000}"/>
    <cellStyle name="Normal 3 2 11 3 2 2" xfId="17807" xr:uid="{00000000-0005-0000-0000-000093540000}"/>
    <cellStyle name="Normal 3 2 11 3 3" xfId="17808" xr:uid="{00000000-0005-0000-0000-000094540000}"/>
    <cellStyle name="Normal 3 2 11 3 3 2" xfId="17809" xr:uid="{00000000-0005-0000-0000-000095540000}"/>
    <cellStyle name="Normal 3 2 11 3 4" xfId="17810" xr:uid="{00000000-0005-0000-0000-000096540000}"/>
    <cellStyle name="Normal 3 2 11 4" xfId="17811" xr:uid="{00000000-0005-0000-0000-000097540000}"/>
    <cellStyle name="Normal 3 2 11 4 2" xfId="17812" xr:uid="{00000000-0005-0000-0000-000098540000}"/>
    <cellStyle name="Normal 3 2 11 5" xfId="17813" xr:uid="{00000000-0005-0000-0000-000099540000}"/>
    <cellStyle name="Normal 3 2 11 5 2" xfId="17814" xr:uid="{00000000-0005-0000-0000-00009A540000}"/>
    <cellStyle name="Normal 3 2 11 6" xfId="17815" xr:uid="{00000000-0005-0000-0000-00009B540000}"/>
    <cellStyle name="Normal 3 2 12" xfId="17816" xr:uid="{00000000-0005-0000-0000-00009C540000}"/>
    <cellStyle name="Normal 3 2 12 2" xfId="17817" xr:uid="{00000000-0005-0000-0000-00009D540000}"/>
    <cellStyle name="Normal 3 2 12 2 2" xfId="17818" xr:uid="{00000000-0005-0000-0000-00009E540000}"/>
    <cellStyle name="Normal 3 2 12 2 2 2" xfId="17819" xr:uid="{00000000-0005-0000-0000-00009F540000}"/>
    <cellStyle name="Normal 3 2 12 2 3" xfId="17820" xr:uid="{00000000-0005-0000-0000-0000A0540000}"/>
    <cellStyle name="Normal 3 2 12 2 3 2" xfId="17821" xr:uid="{00000000-0005-0000-0000-0000A1540000}"/>
    <cellStyle name="Normal 3 2 12 2 4" xfId="17822" xr:uid="{00000000-0005-0000-0000-0000A2540000}"/>
    <cellStyle name="Normal 3 2 12 3" xfId="17823" xr:uid="{00000000-0005-0000-0000-0000A3540000}"/>
    <cellStyle name="Normal 3 2 12 3 2" xfId="17824" xr:uid="{00000000-0005-0000-0000-0000A4540000}"/>
    <cellStyle name="Normal 3 2 12 4" xfId="17825" xr:uid="{00000000-0005-0000-0000-0000A5540000}"/>
    <cellStyle name="Normal 3 2 12 4 2" xfId="17826" xr:uid="{00000000-0005-0000-0000-0000A6540000}"/>
    <cellStyle name="Normal 3 2 12 5" xfId="17827" xr:uid="{00000000-0005-0000-0000-0000A7540000}"/>
    <cellStyle name="Normal 3 2 13" xfId="17828" xr:uid="{00000000-0005-0000-0000-0000A8540000}"/>
    <cellStyle name="Normal 3 2 13 2" xfId="17829" xr:uid="{00000000-0005-0000-0000-0000A9540000}"/>
    <cellStyle name="Normal 3 2 13 2 2" xfId="17830" xr:uid="{00000000-0005-0000-0000-0000AA540000}"/>
    <cellStyle name="Normal 3 2 13 3" xfId="17831" xr:uid="{00000000-0005-0000-0000-0000AB540000}"/>
    <cellStyle name="Normal 3 2 13 3 2" xfId="17832" xr:uid="{00000000-0005-0000-0000-0000AC540000}"/>
    <cellStyle name="Normal 3 2 13 4" xfId="17833" xr:uid="{00000000-0005-0000-0000-0000AD540000}"/>
    <cellStyle name="Normal 3 2 14" xfId="17834" xr:uid="{00000000-0005-0000-0000-0000AE540000}"/>
    <cellStyle name="Normal 3 2 14 2" xfId="17835" xr:uid="{00000000-0005-0000-0000-0000AF540000}"/>
    <cellStyle name="Normal 3 2 15" xfId="17836" xr:uid="{00000000-0005-0000-0000-0000B0540000}"/>
    <cellStyle name="Normal 3 2 15 2" xfId="17837" xr:uid="{00000000-0005-0000-0000-0000B1540000}"/>
    <cellStyle name="Normal 3 2 16" xfId="17838" xr:uid="{00000000-0005-0000-0000-0000B2540000}"/>
    <cellStyle name="Normal 3 2 17" xfId="55537" xr:uid="{00000000-0005-0000-0000-0000B3540000}"/>
    <cellStyle name="Normal 3 2 18" xfId="55538" xr:uid="{00000000-0005-0000-0000-0000B4540000}"/>
    <cellStyle name="Normal 3 2 19" xfId="55539" xr:uid="{00000000-0005-0000-0000-0000B5540000}"/>
    <cellStyle name="Normal 3 2 2" xfId="4662" xr:uid="{00000000-0005-0000-0000-0000B6540000}"/>
    <cellStyle name="Normal 3 2 2 10" xfId="17839" xr:uid="{00000000-0005-0000-0000-0000B7540000}"/>
    <cellStyle name="Normal 3 2 2 10 2" xfId="17840" xr:uid="{00000000-0005-0000-0000-0000B8540000}"/>
    <cellStyle name="Normal 3 2 2 10 2 2" xfId="17841" xr:uid="{00000000-0005-0000-0000-0000B9540000}"/>
    <cellStyle name="Normal 3 2 2 10 2 2 2" xfId="17842" xr:uid="{00000000-0005-0000-0000-0000BA540000}"/>
    <cellStyle name="Normal 3 2 2 10 2 2 2 2" xfId="17843" xr:uid="{00000000-0005-0000-0000-0000BB540000}"/>
    <cellStyle name="Normal 3 2 2 10 2 2 3" xfId="17844" xr:uid="{00000000-0005-0000-0000-0000BC540000}"/>
    <cellStyle name="Normal 3 2 2 10 2 2 3 2" xfId="17845" xr:uid="{00000000-0005-0000-0000-0000BD540000}"/>
    <cellStyle name="Normal 3 2 2 10 2 2 4" xfId="17846" xr:uid="{00000000-0005-0000-0000-0000BE540000}"/>
    <cellStyle name="Normal 3 2 2 10 2 3" xfId="17847" xr:uid="{00000000-0005-0000-0000-0000BF540000}"/>
    <cellStyle name="Normal 3 2 2 10 2 3 2" xfId="17848" xr:uid="{00000000-0005-0000-0000-0000C0540000}"/>
    <cellStyle name="Normal 3 2 2 10 2 4" xfId="17849" xr:uid="{00000000-0005-0000-0000-0000C1540000}"/>
    <cellStyle name="Normal 3 2 2 10 2 4 2" xfId="17850" xr:uid="{00000000-0005-0000-0000-0000C2540000}"/>
    <cellStyle name="Normal 3 2 2 10 2 5" xfId="17851" xr:uid="{00000000-0005-0000-0000-0000C3540000}"/>
    <cellStyle name="Normal 3 2 2 10 3" xfId="17852" xr:uid="{00000000-0005-0000-0000-0000C4540000}"/>
    <cellStyle name="Normal 3 2 2 10 3 2" xfId="17853" xr:uid="{00000000-0005-0000-0000-0000C5540000}"/>
    <cellStyle name="Normal 3 2 2 10 3 2 2" xfId="17854" xr:uid="{00000000-0005-0000-0000-0000C6540000}"/>
    <cellStyle name="Normal 3 2 2 10 3 3" xfId="17855" xr:uid="{00000000-0005-0000-0000-0000C7540000}"/>
    <cellStyle name="Normal 3 2 2 10 3 3 2" xfId="17856" xr:uid="{00000000-0005-0000-0000-0000C8540000}"/>
    <cellStyle name="Normal 3 2 2 10 3 4" xfId="17857" xr:uid="{00000000-0005-0000-0000-0000C9540000}"/>
    <cellStyle name="Normal 3 2 2 10 4" xfId="17858" xr:uid="{00000000-0005-0000-0000-0000CA540000}"/>
    <cellStyle name="Normal 3 2 2 10 4 2" xfId="17859" xr:uid="{00000000-0005-0000-0000-0000CB540000}"/>
    <cellStyle name="Normal 3 2 2 10 5" xfId="17860" xr:uid="{00000000-0005-0000-0000-0000CC540000}"/>
    <cellStyle name="Normal 3 2 2 10 5 2" xfId="17861" xr:uid="{00000000-0005-0000-0000-0000CD540000}"/>
    <cellStyle name="Normal 3 2 2 10 6" xfId="17862" xr:uid="{00000000-0005-0000-0000-0000CE540000}"/>
    <cellStyle name="Normal 3 2 2 11" xfId="17863" xr:uid="{00000000-0005-0000-0000-0000CF540000}"/>
    <cellStyle name="Normal 3 2 2 11 2" xfId="17864" xr:uid="{00000000-0005-0000-0000-0000D0540000}"/>
    <cellStyle name="Normal 3 2 2 11 2 2" xfId="17865" xr:uid="{00000000-0005-0000-0000-0000D1540000}"/>
    <cellStyle name="Normal 3 2 2 11 2 2 2" xfId="17866" xr:uid="{00000000-0005-0000-0000-0000D2540000}"/>
    <cellStyle name="Normal 3 2 2 11 2 3" xfId="17867" xr:uid="{00000000-0005-0000-0000-0000D3540000}"/>
    <cellStyle name="Normal 3 2 2 11 2 3 2" xfId="17868" xr:uid="{00000000-0005-0000-0000-0000D4540000}"/>
    <cellStyle name="Normal 3 2 2 11 2 4" xfId="17869" xr:uid="{00000000-0005-0000-0000-0000D5540000}"/>
    <cellStyle name="Normal 3 2 2 11 3" xfId="17870" xr:uid="{00000000-0005-0000-0000-0000D6540000}"/>
    <cellStyle name="Normal 3 2 2 11 3 2" xfId="17871" xr:uid="{00000000-0005-0000-0000-0000D7540000}"/>
    <cellStyle name="Normal 3 2 2 11 4" xfId="17872" xr:uid="{00000000-0005-0000-0000-0000D8540000}"/>
    <cellStyle name="Normal 3 2 2 11 4 2" xfId="17873" xr:uid="{00000000-0005-0000-0000-0000D9540000}"/>
    <cellStyle name="Normal 3 2 2 11 5" xfId="17874" xr:uid="{00000000-0005-0000-0000-0000DA540000}"/>
    <cellStyle name="Normal 3 2 2 12" xfId="17875" xr:uid="{00000000-0005-0000-0000-0000DB540000}"/>
    <cellStyle name="Normal 3 2 2 12 2" xfId="17876" xr:uid="{00000000-0005-0000-0000-0000DC540000}"/>
    <cellStyle name="Normal 3 2 2 12 2 2" xfId="17877" xr:uid="{00000000-0005-0000-0000-0000DD540000}"/>
    <cellStyle name="Normal 3 2 2 12 3" xfId="17878" xr:uid="{00000000-0005-0000-0000-0000DE540000}"/>
    <cellStyle name="Normal 3 2 2 12 3 2" xfId="17879" xr:uid="{00000000-0005-0000-0000-0000DF540000}"/>
    <cellStyle name="Normal 3 2 2 12 4" xfId="17880" xr:uid="{00000000-0005-0000-0000-0000E0540000}"/>
    <cellStyle name="Normal 3 2 2 13" xfId="17881" xr:uid="{00000000-0005-0000-0000-0000E1540000}"/>
    <cellStyle name="Normal 3 2 2 13 2" xfId="17882" xr:uid="{00000000-0005-0000-0000-0000E2540000}"/>
    <cellStyle name="Normal 3 2 2 13 2 2" xfId="55540" xr:uid="{00000000-0005-0000-0000-0000E3540000}"/>
    <cellStyle name="Normal 3 2 2 13 3" xfId="55541" xr:uid="{00000000-0005-0000-0000-0000E4540000}"/>
    <cellStyle name="Normal 3 2 2 14" xfId="17883" xr:uid="{00000000-0005-0000-0000-0000E5540000}"/>
    <cellStyle name="Normal 3 2 2 14 2" xfId="17884" xr:uid="{00000000-0005-0000-0000-0000E6540000}"/>
    <cellStyle name="Normal 3 2 2 14 2 2" xfId="55542" xr:uid="{00000000-0005-0000-0000-0000E7540000}"/>
    <cellStyle name="Normal 3 2 2 14 3" xfId="55543" xr:uid="{00000000-0005-0000-0000-0000E8540000}"/>
    <cellStyle name="Normal 3 2 2 15" xfId="17885" xr:uid="{00000000-0005-0000-0000-0000E9540000}"/>
    <cellStyle name="Normal 3 2 2 15 2" xfId="55544" xr:uid="{00000000-0005-0000-0000-0000EA540000}"/>
    <cellStyle name="Normal 3 2 2 15 2 2" xfId="55545" xr:uid="{00000000-0005-0000-0000-0000EB540000}"/>
    <cellStyle name="Normal 3 2 2 15 3" xfId="55546" xr:uid="{00000000-0005-0000-0000-0000EC540000}"/>
    <cellStyle name="Normal 3 2 2 16" xfId="55547" xr:uid="{00000000-0005-0000-0000-0000ED540000}"/>
    <cellStyle name="Normal 3 2 2 16 2" xfId="55548" xr:uid="{00000000-0005-0000-0000-0000EE540000}"/>
    <cellStyle name="Normal 3 2 2 16 2 2" xfId="55549" xr:uid="{00000000-0005-0000-0000-0000EF540000}"/>
    <cellStyle name="Normal 3 2 2 16 3" xfId="55550" xr:uid="{00000000-0005-0000-0000-0000F0540000}"/>
    <cellStyle name="Normal 3 2 2 17" xfId="55551" xr:uid="{00000000-0005-0000-0000-0000F1540000}"/>
    <cellStyle name="Normal 3 2 2 17 2" xfId="55552" xr:uid="{00000000-0005-0000-0000-0000F2540000}"/>
    <cellStyle name="Normal 3 2 2 17 2 2" xfId="55553" xr:uid="{00000000-0005-0000-0000-0000F3540000}"/>
    <cellStyle name="Normal 3 2 2 17 3" xfId="55554" xr:uid="{00000000-0005-0000-0000-0000F4540000}"/>
    <cellStyle name="Normal 3 2 2 18" xfId="55555" xr:uid="{00000000-0005-0000-0000-0000F5540000}"/>
    <cellStyle name="Normal 3 2 2 18 2" xfId="55556" xr:uid="{00000000-0005-0000-0000-0000F6540000}"/>
    <cellStyle name="Normal 3 2 2 18 2 2" xfId="55557" xr:uid="{00000000-0005-0000-0000-0000F7540000}"/>
    <cellStyle name="Normal 3 2 2 18 3" xfId="55558" xr:uid="{00000000-0005-0000-0000-0000F8540000}"/>
    <cellStyle name="Normal 3 2 2 19" xfId="55559" xr:uid="{00000000-0005-0000-0000-0000F9540000}"/>
    <cellStyle name="Normal 3 2 2 19 2" xfId="55560" xr:uid="{00000000-0005-0000-0000-0000FA540000}"/>
    <cellStyle name="Normal 3 2 2 19 2 2" xfId="55561" xr:uid="{00000000-0005-0000-0000-0000FB540000}"/>
    <cellStyle name="Normal 3 2 2 19 3" xfId="55562" xr:uid="{00000000-0005-0000-0000-0000FC540000}"/>
    <cellStyle name="Normal 3 2 2 2" xfId="4663" xr:uid="{00000000-0005-0000-0000-0000FD540000}"/>
    <cellStyle name="Normal 3 2 2 2 10" xfId="55563" xr:uid="{00000000-0005-0000-0000-0000FE540000}"/>
    <cellStyle name="Normal 3 2 2 2 11" xfId="55564" xr:uid="{00000000-0005-0000-0000-0000FF540000}"/>
    <cellStyle name="Normal 3 2 2 2 12" xfId="55565" xr:uid="{00000000-0005-0000-0000-000000550000}"/>
    <cellStyle name="Normal 3 2 2 2 13" xfId="55566" xr:uid="{00000000-0005-0000-0000-000001550000}"/>
    <cellStyle name="Normal 3 2 2 2 14" xfId="55567" xr:uid="{00000000-0005-0000-0000-000002550000}"/>
    <cellStyle name="Normal 3 2 2 2 15" xfId="55568" xr:uid="{00000000-0005-0000-0000-000003550000}"/>
    <cellStyle name="Normal 3 2 2 2 16" xfId="55569" xr:uid="{00000000-0005-0000-0000-000004550000}"/>
    <cellStyle name="Normal 3 2 2 2 17" xfId="55570" xr:uid="{00000000-0005-0000-0000-000005550000}"/>
    <cellStyle name="Normal 3 2 2 2 18" xfId="55571" xr:uid="{00000000-0005-0000-0000-000006550000}"/>
    <cellStyle name="Normal 3 2 2 2 19" xfId="55572" xr:uid="{00000000-0005-0000-0000-000007550000}"/>
    <cellStyle name="Normal 3 2 2 2 2" xfId="4664" xr:uid="{00000000-0005-0000-0000-000008550000}"/>
    <cellStyle name="Normal 3 2 2 2 2 10" xfId="17886" xr:uid="{00000000-0005-0000-0000-000009550000}"/>
    <cellStyle name="Normal 3 2 2 2 2 10 2" xfId="17887" xr:uid="{00000000-0005-0000-0000-00000A550000}"/>
    <cellStyle name="Normal 3 2 2 2 2 10 2 2" xfId="17888" xr:uid="{00000000-0005-0000-0000-00000B550000}"/>
    <cellStyle name="Normal 3 2 2 2 2 10 2 2 2" xfId="17889" xr:uid="{00000000-0005-0000-0000-00000C550000}"/>
    <cellStyle name="Normal 3 2 2 2 2 10 2 3" xfId="17890" xr:uid="{00000000-0005-0000-0000-00000D550000}"/>
    <cellStyle name="Normal 3 2 2 2 2 10 2 3 2" xfId="17891" xr:uid="{00000000-0005-0000-0000-00000E550000}"/>
    <cellStyle name="Normal 3 2 2 2 2 10 2 4" xfId="17892" xr:uid="{00000000-0005-0000-0000-00000F550000}"/>
    <cellStyle name="Normal 3 2 2 2 2 10 3" xfId="17893" xr:uid="{00000000-0005-0000-0000-000010550000}"/>
    <cellStyle name="Normal 3 2 2 2 2 10 3 2" xfId="17894" xr:uid="{00000000-0005-0000-0000-000011550000}"/>
    <cellStyle name="Normal 3 2 2 2 2 10 4" xfId="17895" xr:uid="{00000000-0005-0000-0000-000012550000}"/>
    <cellStyle name="Normal 3 2 2 2 2 10 4 2" xfId="17896" xr:uid="{00000000-0005-0000-0000-000013550000}"/>
    <cellStyle name="Normal 3 2 2 2 2 10 5" xfId="17897" xr:uid="{00000000-0005-0000-0000-000014550000}"/>
    <cellStyle name="Normal 3 2 2 2 2 11" xfId="17898" xr:uid="{00000000-0005-0000-0000-000015550000}"/>
    <cellStyle name="Normal 3 2 2 2 2 11 2" xfId="17899" xr:uid="{00000000-0005-0000-0000-000016550000}"/>
    <cellStyle name="Normal 3 2 2 2 2 11 2 2" xfId="17900" xr:uid="{00000000-0005-0000-0000-000017550000}"/>
    <cellStyle name="Normal 3 2 2 2 2 11 3" xfId="17901" xr:uid="{00000000-0005-0000-0000-000018550000}"/>
    <cellStyle name="Normal 3 2 2 2 2 11 3 2" xfId="17902" xr:uid="{00000000-0005-0000-0000-000019550000}"/>
    <cellStyle name="Normal 3 2 2 2 2 11 4" xfId="17903" xr:uid="{00000000-0005-0000-0000-00001A550000}"/>
    <cellStyle name="Normal 3 2 2 2 2 12" xfId="17904" xr:uid="{00000000-0005-0000-0000-00001B550000}"/>
    <cellStyle name="Normal 3 2 2 2 2 12 2" xfId="17905" xr:uid="{00000000-0005-0000-0000-00001C550000}"/>
    <cellStyle name="Normal 3 2 2 2 2 12 2 2" xfId="55573" xr:uid="{00000000-0005-0000-0000-00001D550000}"/>
    <cellStyle name="Normal 3 2 2 2 2 12 3" xfId="55574" xr:uid="{00000000-0005-0000-0000-00001E550000}"/>
    <cellStyle name="Normal 3 2 2 2 2 13" xfId="17906" xr:uid="{00000000-0005-0000-0000-00001F550000}"/>
    <cellStyle name="Normal 3 2 2 2 2 13 2" xfId="17907" xr:uid="{00000000-0005-0000-0000-000020550000}"/>
    <cellStyle name="Normal 3 2 2 2 2 13 2 2" xfId="55575" xr:uid="{00000000-0005-0000-0000-000021550000}"/>
    <cellStyle name="Normal 3 2 2 2 2 13 3" xfId="55576" xr:uid="{00000000-0005-0000-0000-000022550000}"/>
    <cellStyle name="Normal 3 2 2 2 2 14" xfId="17908" xr:uid="{00000000-0005-0000-0000-000023550000}"/>
    <cellStyle name="Normal 3 2 2 2 2 14 2" xfId="55577" xr:uid="{00000000-0005-0000-0000-000024550000}"/>
    <cellStyle name="Normal 3 2 2 2 2 14 2 2" xfId="55578" xr:uid="{00000000-0005-0000-0000-000025550000}"/>
    <cellStyle name="Normal 3 2 2 2 2 14 3" xfId="55579" xr:uid="{00000000-0005-0000-0000-000026550000}"/>
    <cellStyle name="Normal 3 2 2 2 2 15" xfId="55580" xr:uid="{00000000-0005-0000-0000-000027550000}"/>
    <cellStyle name="Normal 3 2 2 2 2 15 2" xfId="55581" xr:uid="{00000000-0005-0000-0000-000028550000}"/>
    <cellStyle name="Normal 3 2 2 2 2 15 2 2" xfId="55582" xr:uid="{00000000-0005-0000-0000-000029550000}"/>
    <cellStyle name="Normal 3 2 2 2 2 15 3" xfId="55583" xr:uid="{00000000-0005-0000-0000-00002A550000}"/>
    <cellStyle name="Normal 3 2 2 2 2 16" xfId="55584" xr:uid="{00000000-0005-0000-0000-00002B550000}"/>
    <cellStyle name="Normal 3 2 2 2 2 16 2" xfId="55585" xr:uid="{00000000-0005-0000-0000-00002C550000}"/>
    <cellStyle name="Normal 3 2 2 2 2 16 2 2" xfId="55586" xr:uid="{00000000-0005-0000-0000-00002D550000}"/>
    <cellStyle name="Normal 3 2 2 2 2 16 3" xfId="55587" xr:uid="{00000000-0005-0000-0000-00002E550000}"/>
    <cellStyle name="Normal 3 2 2 2 2 17" xfId="55588" xr:uid="{00000000-0005-0000-0000-00002F550000}"/>
    <cellStyle name="Normal 3 2 2 2 2 17 2" xfId="55589" xr:uid="{00000000-0005-0000-0000-000030550000}"/>
    <cellStyle name="Normal 3 2 2 2 2 17 2 2" xfId="55590" xr:uid="{00000000-0005-0000-0000-000031550000}"/>
    <cellStyle name="Normal 3 2 2 2 2 17 3" xfId="55591" xr:uid="{00000000-0005-0000-0000-000032550000}"/>
    <cellStyle name="Normal 3 2 2 2 2 18" xfId="55592" xr:uid="{00000000-0005-0000-0000-000033550000}"/>
    <cellStyle name="Normal 3 2 2 2 2 18 2" xfId="55593" xr:uid="{00000000-0005-0000-0000-000034550000}"/>
    <cellStyle name="Normal 3 2 2 2 2 18 2 2" xfId="55594" xr:uid="{00000000-0005-0000-0000-000035550000}"/>
    <cellStyle name="Normal 3 2 2 2 2 18 3" xfId="55595" xr:uid="{00000000-0005-0000-0000-000036550000}"/>
    <cellStyle name="Normal 3 2 2 2 2 19" xfId="55596" xr:uid="{00000000-0005-0000-0000-000037550000}"/>
    <cellStyle name="Normal 3 2 2 2 2 19 2" xfId="55597" xr:uid="{00000000-0005-0000-0000-000038550000}"/>
    <cellStyle name="Normal 3 2 2 2 2 19 2 2" xfId="55598" xr:uid="{00000000-0005-0000-0000-000039550000}"/>
    <cellStyle name="Normal 3 2 2 2 2 19 3" xfId="55599" xr:uid="{00000000-0005-0000-0000-00003A550000}"/>
    <cellStyle name="Normal 3 2 2 2 2 2" xfId="4665" xr:uid="{00000000-0005-0000-0000-00003B550000}"/>
    <cellStyle name="Normal 3 2 2 2 2 2 10" xfId="55600" xr:uid="{00000000-0005-0000-0000-00003C550000}"/>
    <cellStyle name="Normal 3 2 2 2 2 2 11" xfId="55601" xr:uid="{00000000-0005-0000-0000-00003D550000}"/>
    <cellStyle name="Normal 3 2 2 2 2 2 12" xfId="55602" xr:uid="{00000000-0005-0000-0000-00003E550000}"/>
    <cellStyle name="Normal 3 2 2 2 2 2 13" xfId="55603" xr:uid="{00000000-0005-0000-0000-00003F550000}"/>
    <cellStyle name="Normal 3 2 2 2 2 2 14" xfId="55604" xr:uid="{00000000-0005-0000-0000-000040550000}"/>
    <cellStyle name="Normal 3 2 2 2 2 2 15" xfId="55605" xr:uid="{00000000-0005-0000-0000-000041550000}"/>
    <cellStyle name="Normal 3 2 2 2 2 2 16" xfId="55606" xr:uid="{00000000-0005-0000-0000-000042550000}"/>
    <cellStyle name="Normal 3 2 2 2 2 2 17" xfId="55607" xr:uid="{00000000-0005-0000-0000-000043550000}"/>
    <cellStyle name="Normal 3 2 2 2 2 2 18" xfId="55608" xr:uid="{00000000-0005-0000-0000-000044550000}"/>
    <cellStyle name="Normal 3 2 2 2 2 2 19" xfId="55609" xr:uid="{00000000-0005-0000-0000-000045550000}"/>
    <cellStyle name="Normal 3 2 2 2 2 2 2" xfId="4666" xr:uid="{00000000-0005-0000-0000-000046550000}"/>
    <cellStyle name="Normal 3 2 2 2 2 2 2 10" xfId="17909" xr:uid="{00000000-0005-0000-0000-000047550000}"/>
    <cellStyle name="Normal 3 2 2 2 2 2 2 10 2" xfId="17910" xr:uid="{00000000-0005-0000-0000-000048550000}"/>
    <cellStyle name="Normal 3 2 2 2 2 2 2 10 2 2" xfId="55610" xr:uid="{00000000-0005-0000-0000-000049550000}"/>
    <cellStyle name="Normal 3 2 2 2 2 2 2 10 3" xfId="55611" xr:uid="{00000000-0005-0000-0000-00004A550000}"/>
    <cellStyle name="Normal 3 2 2 2 2 2 2 11" xfId="17911" xr:uid="{00000000-0005-0000-0000-00004B550000}"/>
    <cellStyle name="Normal 3 2 2 2 2 2 2 11 2" xfId="17912" xr:uid="{00000000-0005-0000-0000-00004C550000}"/>
    <cellStyle name="Normal 3 2 2 2 2 2 2 11 2 2" xfId="55612" xr:uid="{00000000-0005-0000-0000-00004D550000}"/>
    <cellStyle name="Normal 3 2 2 2 2 2 2 11 3" xfId="55613" xr:uid="{00000000-0005-0000-0000-00004E550000}"/>
    <cellStyle name="Normal 3 2 2 2 2 2 2 12" xfId="17913" xr:uid="{00000000-0005-0000-0000-00004F550000}"/>
    <cellStyle name="Normal 3 2 2 2 2 2 2 12 2" xfId="55614" xr:uid="{00000000-0005-0000-0000-000050550000}"/>
    <cellStyle name="Normal 3 2 2 2 2 2 2 12 2 2" xfId="55615" xr:uid="{00000000-0005-0000-0000-000051550000}"/>
    <cellStyle name="Normal 3 2 2 2 2 2 2 12 3" xfId="55616" xr:uid="{00000000-0005-0000-0000-000052550000}"/>
    <cellStyle name="Normal 3 2 2 2 2 2 2 13" xfId="55617" xr:uid="{00000000-0005-0000-0000-000053550000}"/>
    <cellStyle name="Normal 3 2 2 2 2 2 2 13 2" xfId="55618" xr:uid="{00000000-0005-0000-0000-000054550000}"/>
    <cellStyle name="Normal 3 2 2 2 2 2 2 13 2 2" xfId="55619" xr:uid="{00000000-0005-0000-0000-000055550000}"/>
    <cellStyle name="Normal 3 2 2 2 2 2 2 13 3" xfId="55620" xr:uid="{00000000-0005-0000-0000-000056550000}"/>
    <cellStyle name="Normal 3 2 2 2 2 2 2 14" xfId="55621" xr:uid="{00000000-0005-0000-0000-000057550000}"/>
    <cellStyle name="Normal 3 2 2 2 2 2 2 14 2" xfId="55622" xr:uid="{00000000-0005-0000-0000-000058550000}"/>
    <cellStyle name="Normal 3 2 2 2 2 2 2 14 2 2" xfId="55623" xr:uid="{00000000-0005-0000-0000-000059550000}"/>
    <cellStyle name="Normal 3 2 2 2 2 2 2 14 3" xfId="55624" xr:uid="{00000000-0005-0000-0000-00005A550000}"/>
    <cellStyle name="Normal 3 2 2 2 2 2 2 15" xfId="55625" xr:uid="{00000000-0005-0000-0000-00005B550000}"/>
    <cellStyle name="Normal 3 2 2 2 2 2 2 15 2" xfId="55626" xr:uid="{00000000-0005-0000-0000-00005C550000}"/>
    <cellStyle name="Normal 3 2 2 2 2 2 2 15 2 2" xfId="55627" xr:uid="{00000000-0005-0000-0000-00005D550000}"/>
    <cellStyle name="Normal 3 2 2 2 2 2 2 15 3" xfId="55628" xr:uid="{00000000-0005-0000-0000-00005E550000}"/>
    <cellStyle name="Normal 3 2 2 2 2 2 2 16" xfId="55629" xr:uid="{00000000-0005-0000-0000-00005F550000}"/>
    <cellStyle name="Normal 3 2 2 2 2 2 2 16 2" xfId="55630" xr:uid="{00000000-0005-0000-0000-000060550000}"/>
    <cellStyle name="Normal 3 2 2 2 2 2 2 16 2 2" xfId="55631" xr:uid="{00000000-0005-0000-0000-000061550000}"/>
    <cellStyle name="Normal 3 2 2 2 2 2 2 16 3" xfId="55632" xr:uid="{00000000-0005-0000-0000-000062550000}"/>
    <cellStyle name="Normal 3 2 2 2 2 2 2 17" xfId="55633" xr:uid="{00000000-0005-0000-0000-000063550000}"/>
    <cellStyle name="Normal 3 2 2 2 2 2 2 17 2" xfId="55634" xr:uid="{00000000-0005-0000-0000-000064550000}"/>
    <cellStyle name="Normal 3 2 2 2 2 2 2 17 2 2" xfId="55635" xr:uid="{00000000-0005-0000-0000-000065550000}"/>
    <cellStyle name="Normal 3 2 2 2 2 2 2 17 3" xfId="55636" xr:uid="{00000000-0005-0000-0000-000066550000}"/>
    <cellStyle name="Normal 3 2 2 2 2 2 2 18" xfId="55637" xr:uid="{00000000-0005-0000-0000-000067550000}"/>
    <cellStyle name="Normal 3 2 2 2 2 2 2 18 2" xfId="55638" xr:uid="{00000000-0005-0000-0000-000068550000}"/>
    <cellStyle name="Normal 3 2 2 2 2 2 2 18 2 2" xfId="55639" xr:uid="{00000000-0005-0000-0000-000069550000}"/>
    <cellStyle name="Normal 3 2 2 2 2 2 2 18 3" xfId="55640" xr:uid="{00000000-0005-0000-0000-00006A550000}"/>
    <cellStyle name="Normal 3 2 2 2 2 2 2 19" xfId="55641" xr:uid="{00000000-0005-0000-0000-00006B550000}"/>
    <cellStyle name="Normal 3 2 2 2 2 2 2 19 2" xfId="55642" xr:uid="{00000000-0005-0000-0000-00006C550000}"/>
    <cellStyle name="Normal 3 2 2 2 2 2 2 19 2 2" xfId="55643" xr:uid="{00000000-0005-0000-0000-00006D550000}"/>
    <cellStyle name="Normal 3 2 2 2 2 2 2 19 3" xfId="55644" xr:uid="{00000000-0005-0000-0000-00006E550000}"/>
    <cellStyle name="Normal 3 2 2 2 2 2 2 2" xfId="4667" xr:uid="{00000000-0005-0000-0000-00006F550000}"/>
    <cellStyle name="Normal 3 2 2 2 2 2 2 2 10" xfId="17914" xr:uid="{00000000-0005-0000-0000-000070550000}"/>
    <cellStyle name="Normal 3 2 2 2 2 2 2 2 10 2" xfId="17915" xr:uid="{00000000-0005-0000-0000-000071550000}"/>
    <cellStyle name="Normal 3 2 2 2 2 2 2 2 11" xfId="17916" xr:uid="{00000000-0005-0000-0000-000072550000}"/>
    <cellStyle name="Normal 3 2 2 2 2 2 2 2 2" xfId="4668" xr:uid="{00000000-0005-0000-0000-000073550000}"/>
    <cellStyle name="Normal 3 2 2 2 2 2 2 2 2 10" xfId="17917" xr:uid="{00000000-0005-0000-0000-000074550000}"/>
    <cellStyle name="Normal 3 2 2 2 2 2 2 2 2 2" xfId="4669" xr:uid="{00000000-0005-0000-0000-000075550000}"/>
    <cellStyle name="Normal 3 2 2 2 2 2 2 2 2 2 2" xfId="17918" xr:uid="{00000000-0005-0000-0000-000076550000}"/>
    <cellStyle name="Normal 3 2 2 2 2 2 2 2 2 2 2 2" xfId="17919" xr:uid="{00000000-0005-0000-0000-000077550000}"/>
    <cellStyle name="Normal 3 2 2 2 2 2 2 2 2 2 2 2 2" xfId="17920" xr:uid="{00000000-0005-0000-0000-000078550000}"/>
    <cellStyle name="Normal 3 2 2 2 2 2 2 2 2 2 2 2 2 2" xfId="17921" xr:uid="{00000000-0005-0000-0000-000079550000}"/>
    <cellStyle name="Normal 3 2 2 2 2 2 2 2 2 2 2 2 2 2 2" xfId="17922" xr:uid="{00000000-0005-0000-0000-00007A550000}"/>
    <cellStyle name="Normal 3 2 2 2 2 2 2 2 2 2 2 2 2 2 2 2" xfId="17923" xr:uid="{00000000-0005-0000-0000-00007B550000}"/>
    <cellStyle name="Normal 3 2 2 2 2 2 2 2 2 2 2 2 2 2 3" xfId="17924" xr:uid="{00000000-0005-0000-0000-00007C550000}"/>
    <cellStyle name="Normal 3 2 2 2 2 2 2 2 2 2 2 2 2 2 3 2" xfId="17925" xr:uid="{00000000-0005-0000-0000-00007D550000}"/>
    <cellStyle name="Normal 3 2 2 2 2 2 2 2 2 2 2 2 2 2 4" xfId="17926" xr:uid="{00000000-0005-0000-0000-00007E550000}"/>
    <cellStyle name="Normal 3 2 2 2 2 2 2 2 2 2 2 2 2 3" xfId="17927" xr:uid="{00000000-0005-0000-0000-00007F550000}"/>
    <cellStyle name="Normal 3 2 2 2 2 2 2 2 2 2 2 2 2 3 2" xfId="17928" xr:uid="{00000000-0005-0000-0000-000080550000}"/>
    <cellStyle name="Normal 3 2 2 2 2 2 2 2 2 2 2 2 2 4" xfId="17929" xr:uid="{00000000-0005-0000-0000-000081550000}"/>
    <cellStyle name="Normal 3 2 2 2 2 2 2 2 2 2 2 2 2 4 2" xfId="17930" xr:uid="{00000000-0005-0000-0000-000082550000}"/>
    <cellStyle name="Normal 3 2 2 2 2 2 2 2 2 2 2 2 2 5" xfId="17931" xr:uid="{00000000-0005-0000-0000-000083550000}"/>
    <cellStyle name="Normal 3 2 2 2 2 2 2 2 2 2 2 2 3" xfId="17932" xr:uid="{00000000-0005-0000-0000-000084550000}"/>
    <cellStyle name="Normal 3 2 2 2 2 2 2 2 2 2 2 2 3 2" xfId="17933" xr:uid="{00000000-0005-0000-0000-000085550000}"/>
    <cellStyle name="Normal 3 2 2 2 2 2 2 2 2 2 2 2 3 2 2" xfId="17934" xr:uid="{00000000-0005-0000-0000-000086550000}"/>
    <cellStyle name="Normal 3 2 2 2 2 2 2 2 2 2 2 2 3 3" xfId="17935" xr:uid="{00000000-0005-0000-0000-000087550000}"/>
    <cellStyle name="Normal 3 2 2 2 2 2 2 2 2 2 2 2 3 3 2" xfId="17936" xr:uid="{00000000-0005-0000-0000-000088550000}"/>
    <cellStyle name="Normal 3 2 2 2 2 2 2 2 2 2 2 2 3 4" xfId="17937" xr:uid="{00000000-0005-0000-0000-000089550000}"/>
    <cellStyle name="Normal 3 2 2 2 2 2 2 2 2 2 2 2 4" xfId="17938" xr:uid="{00000000-0005-0000-0000-00008A550000}"/>
    <cellStyle name="Normal 3 2 2 2 2 2 2 2 2 2 2 2 4 2" xfId="17939" xr:uid="{00000000-0005-0000-0000-00008B550000}"/>
    <cellStyle name="Normal 3 2 2 2 2 2 2 2 2 2 2 2 5" xfId="17940" xr:uid="{00000000-0005-0000-0000-00008C550000}"/>
    <cellStyle name="Normal 3 2 2 2 2 2 2 2 2 2 2 2 5 2" xfId="17941" xr:uid="{00000000-0005-0000-0000-00008D550000}"/>
    <cellStyle name="Normal 3 2 2 2 2 2 2 2 2 2 2 2 6" xfId="17942" xr:uid="{00000000-0005-0000-0000-00008E550000}"/>
    <cellStyle name="Normal 3 2 2 2 2 2 2 2 2 2 2 3" xfId="17943" xr:uid="{00000000-0005-0000-0000-00008F550000}"/>
    <cellStyle name="Normal 3 2 2 2 2 2 2 2 2 2 2 3 2" xfId="17944" xr:uid="{00000000-0005-0000-0000-000090550000}"/>
    <cellStyle name="Normal 3 2 2 2 2 2 2 2 2 2 2 3 2 2" xfId="17945" xr:uid="{00000000-0005-0000-0000-000091550000}"/>
    <cellStyle name="Normal 3 2 2 2 2 2 2 2 2 2 2 3 2 2 2" xfId="17946" xr:uid="{00000000-0005-0000-0000-000092550000}"/>
    <cellStyle name="Normal 3 2 2 2 2 2 2 2 2 2 2 3 2 3" xfId="17947" xr:uid="{00000000-0005-0000-0000-000093550000}"/>
    <cellStyle name="Normal 3 2 2 2 2 2 2 2 2 2 2 3 2 3 2" xfId="17948" xr:uid="{00000000-0005-0000-0000-000094550000}"/>
    <cellStyle name="Normal 3 2 2 2 2 2 2 2 2 2 2 3 2 4" xfId="17949" xr:uid="{00000000-0005-0000-0000-000095550000}"/>
    <cellStyle name="Normal 3 2 2 2 2 2 2 2 2 2 2 3 3" xfId="17950" xr:uid="{00000000-0005-0000-0000-000096550000}"/>
    <cellStyle name="Normal 3 2 2 2 2 2 2 2 2 2 2 3 3 2" xfId="17951" xr:uid="{00000000-0005-0000-0000-000097550000}"/>
    <cellStyle name="Normal 3 2 2 2 2 2 2 2 2 2 2 3 4" xfId="17952" xr:uid="{00000000-0005-0000-0000-000098550000}"/>
    <cellStyle name="Normal 3 2 2 2 2 2 2 2 2 2 2 3 4 2" xfId="17953" xr:uid="{00000000-0005-0000-0000-000099550000}"/>
    <cellStyle name="Normal 3 2 2 2 2 2 2 2 2 2 2 3 5" xfId="17954" xr:uid="{00000000-0005-0000-0000-00009A550000}"/>
    <cellStyle name="Normal 3 2 2 2 2 2 2 2 2 2 2 4" xfId="17955" xr:uid="{00000000-0005-0000-0000-00009B550000}"/>
    <cellStyle name="Normal 3 2 2 2 2 2 2 2 2 2 2 4 2" xfId="17956" xr:uid="{00000000-0005-0000-0000-00009C550000}"/>
    <cellStyle name="Normal 3 2 2 2 2 2 2 2 2 2 2 4 2 2" xfId="17957" xr:uid="{00000000-0005-0000-0000-00009D550000}"/>
    <cellStyle name="Normal 3 2 2 2 2 2 2 2 2 2 2 4 3" xfId="17958" xr:uid="{00000000-0005-0000-0000-00009E550000}"/>
    <cellStyle name="Normal 3 2 2 2 2 2 2 2 2 2 2 4 3 2" xfId="17959" xr:uid="{00000000-0005-0000-0000-00009F550000}"/>
    <cellStyle name="Normal 3 2 2 2 2 2 2 2 2 2 2 4 4" xfId="17960" xr:uid="{00000000-0005-0000-0000-0000A0550000}"/>
    <cellStyle name="Normal 3 2 2 2 2 2 2 2 2 2 2 5" xfId="17961" xr:uid="{00000000-0005-0000-0000-0000A1550000}"/>
    <cellStyle name="Normal 3 2 2 2 2 2 2 2 2 2 2 5 2" xfId="17962" xr:uid="{00000000-0005-0000-0000-0000A2550000}"/>
    <cellStyle name="Normal 3 2 2 2 2 2 2 2 2 2 2 6" xfId="17963" xr:uid="{00000000-0005-0000-0000-0000A3550000}"/>
    <cellStyle name="Normal 3 2 2 2 2 2 2 2 2 2 2 6 2" xfId="17964" xr:uid="{00000000-0005-0000-0000-0000A4550000}"/>
    <cellStyle name="Normal 3 2 2 2 2 2 2 2 2 2 2 7" xfId="17965" xr:uid="{00000000-0005-0000-0000-0000A5550000}"/>
    <cellStyle name="Normal 3 2 2 2 2 2 2 2 2 2 3" xfId="17966" xr:uid="{00000000-0005-0000-0000-0000A6550000}"/>
    <cellStyle name="Normal 3 2 2 2 2 2 2 2 2 2 3 2" xfId="17967" xr:uid="{00000000-0005-0000-0000-0000A7550000}"/>
    <cellStyle name="Normal 3 2 2 2 2 2 2 2 2 2 3 2 2" xfId="17968" xr:uid="{00000000-0005-0000-0000-0000A8550000}"/>
    <cellStyle name="Normal 3 2 2 2 2 2 2 2 2 2 3 2 2 2" xfId="17969" xr:uid="{00000000-0005-0000-0000-0000A9550000}"/>
    <cellStyle name="Normal 3 2 2 2 2 2 2 2 2 2 3 2 2 2 2" xfId="17970" xr:uid="{00000000-0005-0000-0000-0000AA550000}"/>
    <cellStyle name="Normal 3 2 2 2 2 2 2 2 2 2 3 2 2 2 2 2" xfId="17971" xr:uid="{00000000-0005-0000-0000-0000AB550000}"/>
    <cellStyle name="Normal 3 2 2 2 2 2 2 2 2 2 3 2 2 2 3" xfId="17972" xr:uid="{00000000-0005-0000-0000-0000AC550000}"/>
    <cellStyle name="Normal 3 2 2 2 2 2 2 2 2 2 3 2 2 2 3 2" xfId="17973" xr:uid="{00000000-0005-0000-0000-0000AD550000}"/>
    <cellStyle name="Normal 3 2 2 2 2 2 2 2 2 2 3 2 2 2 4" xfId="17974" xr:uid="{00000000-0005-0000-0000-0000AE550000}"/>
    <cellStyle name="Normal 3 2 2 2 2 2 2 2 2 2 3 2 2 3" xfId="17975" xr:uid="{00000000-0005-0000-0000-0000AF550000}"/>
    <cellStyle name="Normal 3 2 2 2 2 2 2 2 2 2 3 2 2 3 2" xfId="17976" xr:uid="{00000000-0005-0000-0000-0000B0550000}"/>
    <cellStyle name="Normal 3 2 2 2 2 2 2 2 2 2 3 2 2 4" xfId="17977" xr:uid="{00000000-0005-0000-0000-0000B1550000}"/>
    <cellStyle name="Normal 3 2 2 2 2 2 2 2 2 2 3 2 2 4 2" xfId="17978" xr:uid="{00000000-0005-0000-0000-0000B2550000}"/>
    <cellStyle name="Normal 3 2 2 2 2 2 2 2 2 2 3 2 2 5" xfId="17979" xr:uid="{00000000-0005-0000-0000-0000B3550000}"/>
    <cellStyle name="Normal 3 2 2 2 2 2 2 2 2 2 3 2 3" xfId="17980" xr:uid="{00000000-0005-0000-0000-0000B4550000}"/>
    <cellStyle name="Normal 3 2 2 2 2 2 2 2 2 2 3 2 3 2" xfId="17981" xr:uid="{00000000-0005-0000-0000-0000B5550000}"/>
    <cellStyle name="Normal 3 2 2 2 2 2 2 2 2 2 3 2 3 2 2" xfId="17982" xr:uid="{00000000-0005-0000-0000-0000B6550000}"/>
    <cellStyle name="Normal 3 2 2 2 2 2 2 2 2 2 3 2 3 3" xfId="17983" xr:uid="{00000000-0005-0000-0000-0000B7550000}"/>
    <cellStyle name="Normal 3 2 2 2 2 2 2 2 2 2 3 2 3 3 2" xfId="17984" xr:uid="{00000000-0005-0000-0000-0000B8550000}"/>
    <cellStyle name="Normal 3 2 2 2 2 2 2 2 2 2 3 2 3 4" xfId="17985" xr:uid="{00000000-0005-0000-0000-0000B9550000}"/>
    <cellStyle name="Normal 3 2 2 2 2 2 2 2 2 2 3 2 4" xfId="17986" xr:uid="{00000000-0005-0000-0000-0000BA550000}"/>
    <cellStyle name="Normal 3 2 2 2 2 2 2 2 2 2 3 2 4 2" xfId="17987" xr:uid="{00000000-0005-0000-0000-0000BB550000}"/>
    <cellStyle name="Normal 3 2 2 2 2 2 2 2 2 2 3 2 5" xfId="17988" xr:uid="{00000000-0005-0000-0000-0000BC550000}"/>
    <cellStyle name="Normal 3 2 2 2 2 2 2 2 2 2 3 2 5 2" xfId="17989" xr:uid="{00000000-0005-0000-0000-0000BD550000}"/>
    <cellStyle name="Normal 3 2 2 2 2 2 2 2 2 2 3 2 6" xfId="17990" xr:uid="{00000000-0005-0000-0000-0000BE550000}"/>
    <cellStyle name="Normal 3 2 2 2 2 2 2 2 2 2 3 3" xfId="17991" xr:uid="{00000000-0005-0000-0000-0000BF550000}"/>
    <cellStyle name="Normal 3 2 2 2 2 2 2 2 2 2 3 3 2" xfId="17992" xr:uid="{00000000-0005-0000-0000-0000C0550000}"/>
    <cellStyle name="Normal 3 2 2 2 2 2 2 2 2 2 3 3 2 2" xfId="17993" xr:uid="{00000000-0005-0000-0000-0000C1550000}"/>
    <cellStyle name="Normal 3 2 2 2 2 2 2 2 2 2 3 3 2 2 2" xfId="17994" xr:uid="{00000000-0005-0000-0000-0000C2550000}"/>
    <cellStyle name="Normal 3 2 2 2 2 2 2 2 2 2 3 3 2 3" xfId="17995" xr:uid="{00000000-0005-0000-0000-0000C3550000}"/>
    <cellStyle name="Normal 3 2 2 2 2 2 2 2 2 2 3 3 2 3 2" xfId="17996" xr:uid="{00000000-0005-0000-0000-0000C4550000}"/>
    <cellStyle name="Normal 3 2 2 2 2 2 2 2 2 2 3 3 2 4" xfId="17997" xr:uid="{00000000-0005-0000-0000-0000C5550000}"/>
    <cellStyle name="Normal 3 2 2 2 2 2 2 2 2 2 3 3 3" xfId="17998" xr:uid="{00000000-0005-0000-0000-0000C6550000}"/>
    <cellStyle name="Normal 3 2 2 2 2 2 2 2 2 2 3 3 3 2" xfId="17999" xr:uid="{00000000-0005-0000-0000-0000C7550000}"/>
    <cellStyle name="Normal 3 2 2 2 2 2 2 2 2 2 3 3 4" xfId="18000" xr:uid="{00000000-0005-0000-0000-0000C8550000}"/>
    <cellStyle name="Normal 3 2 2 2 2 2 2 2 2 2 3 3 4 2" xfId="18001" xr:uid="{00000000-0005-0000-0000-0000C9550000}"/>
    <cellStyle name="Normal 3 2 2 2 2 2 2 2 2 2 3 3 5" xfId="18002" xr:uid="{00000000-0005-0000-0000-0000CA550000}"/>
    <cellStyle name="Normal 3 2 2 2 2 2 2 2 2 2 3 4" xfId="18003" xr:uid="{00000000-0005-0000-0000-0000CB550000}"/>
    <cellStyle name="Normal 3 2 2 2 2 2 2 2 2 2 3 4 2" xfId="18004" xr:uid="{00000000-0005-0000-0000-0000CC550000}"/>
    <cellStyle name="Normal 3 2 2 2 2 2 2 2 2 2 3 4 2 2" xfId="18005" xr:uid="{00000000-0005-0000-0000-0000CD550000}"/>
    <cellStyle name="Normal 3 2 2 2 2 2 2 2 2 2 3 4 3" xfId="18006" xr:uid="{00000000-0005-0000-0000-0000CE550000}"/>
    <cellStyle name="Normal 3 2 2 2 2 2 2 2 2 2 3 4 3 2" xfId="18007" xr:uid="{00000000-0005-0000-0000-0000CF550000}"/>
    <cellStyle name="Normal 3 2 2 2 2 2 2 2 2 2 3 4 4" xfId="18008" xr:uid="{00000000-0005-0000-0000-0000D0550000}"/>
    <cellStyle name="Normal 3 2 2 2 2 2 2 2 2 2 3 5" xfId="18009" xr:uid="{00000000-0005-0000-0000-0000D1550000}"/>
    <cellStyle name="Normal 3 2 2 2 2 2 2 2 2 2 3 5 2" xfId="18010" xr:uid="{00000000-0005-0000-0000-0000D2550000}"/>
    <cellStyle name="Normal 3 2 2 2 2 2 2 2 2 2 3 6" xfId="18011" xr:uid="{00000000-0005-0000-0000-0000D3550000}"/>
    <cellStyle name="Normal 3 2 2 2 2 2 2 2 2 2 3 6 2" xfId="18012" xr:uid="{00000000-0005-0000-0000-0000D4550000}"/>
    <cellStyle name="Normal 3 2 2 2 2 2 2 2 2 2 3 7" xfId="18013" xr:uid="{00000000-0005-0000-0000-0000D5550000}"/>
    <cellStyle name="Normal 3 2 2 2 2 2 2 2 2 2 4" xfId="18014" xr:uid="{00000000-0005-0000-0000-0000D6550000}"/>
    <cellStyle name="Normal 3 2 2 2 2 2 2 2 2 2 4 2" xfId="18015" xr:uid="{00000000-0005-0000-0000-0000D7550000}"/>
    <cellStyle name="Normal 3 2 2 2 2 2 2 2 2 2 4 2 2" xfId="18016" xr:uid="{00000000-0005-0000-0000-0000D8550000}"/>
    <cellStyle name="Normal 3 2 2 2 2 2 2 2 2 2 4 2 2 2" xfId="18017" xr:uid="{00000000-0005-0000-0000-0000D9550000}"/>
    <cellStyle name="Normal 3 2 2 2 2 2 2 2 2 2 4 2 2 2 2" xfId="18018" xr:uid="{00000000-0005-0000-0000-0000DA550000}"/>
    <cellStyle name="Normal 3 2 2 2 2 2 2 2 2 2 4 2 2 3" xfId="18019" xr:uid="{00000000-0005-0000-0000-0000DB550000}"/>
    <cellStyle name="Normal 3 2 2 2 2 2 2 2 2 2 4 2 2 3 2" xfId="18020" xr:uid="{00000000-0005-0000-0000-0000DC550000}"/>
    <cellStyle name="Normal 3 2 2 2 2 2 2 2 2 2 4 2 2 4" xfId="18021" xr:uid="{00000000-0005-0000-0000-0000DD550000}"/>
    <cellStyle name="Normal 3 2 2 2 2 2 2 2 2 2 4 2 3" xfId="18022" xr:uid="{00000000-0005-0000-0000-0000DE550000}"/>
    <cellStyle name="Normal 3 2 2 2 2 2 2 2 2 2 4 2 3 2" xfId="18023" xr:uid="{00000000-0005-0000-0000-0000DF550000}"/>
    <cellStyle name="Normal 3 2 2 2 2 2 2 2 2 2 4 2 4" xfId="18024" xr:uid="{00000000-0005-0000-0000-0000E0550000}"/>
    <cellStyle name="Normal 3 2 2 2 2 2 2 2 2 2 4 2 4 2" xfId="18025" xr:uid="{00000000-0005-0000-0000-0000E1550000}"/>
    <cellStyle name="Normal 3 2 2 2 2 2 2 2 2 2 4 2 5" xfId="18026" xr:uid="{00000000-0005-0000-0000-0000E2550000}"/>
    <cellStyle name="Normal 3 2 2 2 2 2 2 2 2 2 4 3" xfId="18027" xr:uid="{00000000-0005-0000-0000-0000E3550000}"/>
    <cellStyle name="Normal 3 2 2 2 2 2 2 2 2 2 4 3 2" xfId="18028" xr:uid="{00000000-0005-0000-0000-0000E4550000}"/>
    <cellStyle name="Normal 3 2 2 2 2 2 2 2 2 2 4 3 2 2" xfId="18029" xr:uid="{00000000-0005-0000-0000-0000E5550000}"/>
    <cellStyle name="Normal 3 2 2 2 2 2 2 2 2 2 4 3 3" xfId="18030" xr:uid="{00000000-0005-0000-0000-0000E6550000}"/>
    <cellStyle name="Normal 3 2 2 2 2 2 2 2 2 2 4 3 3 2" xfId="18031" xr:uid="{00000000-0005-0000-0000-0000E7550000}"/>
    <cellStyle name="Normal 3 2 2 2 2 2 2 2 2 2 4 3 4" xfId="18032" xr:uid="{00000000-0005-0000-0000-0000E8550000}"/>
    <cellStyle name="Normal 3 2 2 2 2 2 2 2 2 2 4 4" xfId="18033" xr:uid="{00000000-0005-0000-0000-0000E9550000}"/>
    <cellStyle name="Normal 3 2 2 2 2 2 2 2 2 2 4 4 2" xfId="18034" xr:uid="{00000000-0005-0000-0000-0000EA550000}"/>
    <cellStyle name="Normal 3 2 2 2 2 2 2 2 2 2 4 5" xfId="18035" xr:uid="{00000000-0005-0000-0000-0000EB550000}"/>
    <cellStyle name="Normal 3 2 2 2 2 2 2 2 2 2 4 5 2" xfId="18036" xr:uid="{00000000-0005-0000-0000-0000EC550000}"/>
    <cellStyle name="Normal 3 2 2 2 2 2 2 2 2 2 4 6" xfId="18037" xr:uid="{00000000-0005-0000-0000-0000ED550000}"/>
    <cellStyle name="Normal 3 2 2 2 2 2 2 2 2 2 5" xfId="18038" xr:uid="{00000000-0005-0000-0000-0000EE550000}"/>
    <cellStyle name="Normal 3 2 2 2 2 2 2 2 2 2 5 2" xfId="18039" xr:uid="{00000000-0005-0000-0000-0000EF550000}"/>
    <cellStyle name="Normal 3 2 2 2 2 2 2 2 2 2 5 2 2" xfId="18040" xr:uid="{00000000-0005-0000-0000-0000F0550000}"/>
    <cellStyle name="Normal 3 2 2 2 2 2 2 2 2 2 5 2 2 2" xfId="18041" xr:uid="{00000000-0005-0000-0000-0000F1550000}"/>
    <cellStyle name="Normal 3 2 2 2 2 2 2 2 2 2 5 2 3" xfId="18042" xr:uid="{00000000-0005-0000-0000-0000F2550000}"/>
    <cellStyle name="Normal 3 2 2 2 2 2 2 2 2 2 5 2 3 2" xfId="18043" xr:uid="{00000000-0005-0000-0000-0000F3550000}"/>
    <cellStyle name="Normal 3 2 2 2 2 2 2 2 2 2 5 2 4" xfId="18044" xr:uid="{00000000-0005-0000-0000-0000F4550000}"/>
    <cellStyle name="Normal 3 2 2 2 2 2 2 2 2 2 5 3" xfId="18045" xr:uid="{00000000-0005-0000-0000-0000F5550000}"/>
    <cellStyle name="Normal 3 2 2 2 2 2 2 2 2 2 5 3 2" xfId="18046" xr:uid="{00000000-0005-0000-0000-0000F6550000}"/>
    <cellStyle name="Normal 3 2 2 2 2 2 2 2 2 2 5 4" xfId="18047" xr:uid="{00000000-0005-0000-0000-0000F7550000}"/>
    <cellStyle name="Normal 3 2 2 2 2 2 2 2 2 2 5 4 2" xfId="18048" xr:uid="{00000000-0005-0000-0000-0000F8550000}"/>
    <cellStyle name="Normal 3 2 2 2 2 2 2 2 2 2 5 5" xfId="18049" xr:uid="{00000000-0005-0000-0000-0000F9550000}"/>
    <cellStyle name="Normal 3 2 2 2 2 2 2 2 2 2 6" xfId="18050" xr:uid="{00000000-0005-0000-0000-0000FA550000}"/>
    <cellStyle name="Normal 3 2 2 2 2 2 2 2 2 2 6 2" xfId="18051" xr:uid="{00000000-0005-0000-0000-0000FB550000}"/>
    <cellStyle name="Normal 3 2 2 2 2 2 2 2 2 2 6 2 2" xfId="18052" xr:uid="{00000000-0005-0000-0000-0000FC550000}"/>
    <cellStyle name="Normal 3 2 2 2 2 2 2 2 2 2 6 3" xfId="18053" xr:uid="{00000000-0005-0000-0000-0000FD550000}"/>
    <cellStyle name="Normal 3 2 2 2 2 2 2 2 2 2 6 3 2" xfId="18054" xr:uid="{00000000-0005-0000-0000-0000FE550000}"/>
    <cellStyle name="Normal 3 2 2 2 2 2 2 2 2 2 6 4" xfId="18055" xr:uid="{00000000-0005-0000-0000-0000FF550000}"/>
    <cellStyle name="Normal 3 2 2 2 2 2 2 2 2 2 7" xfId="18056" xr:uid="{00000000-0005-0000-0000-000000560000}"/>
    <cellStyle name="Normal 3 2 2 2 2 2 2 2 2 2 7 2" xfId="18057" xr:uid="{00000000-0005-0000-0000-000001560000}"/>
    <cellStyle name="Normal 3 2 2 2 2 2 2 2 2 2 8" xfId="18058" xr:uid="{00000000-0005-0000-0000-000002560000}"/>
    <cellStyle name="Normal 3 2 2 2 2 2 2 2 2 2 8 2" xfId="18059" xr:uid="{00000000-0005-0000-0000-000003560000}"/>
    <cellStyle name="Normal 3 2 2 2 2 2 2 2 2 2 9" xfId="18060" xr:uid="{00000000-0005-0000-0000-000004560000}"/>
    <cellStyle name="Normal 3 2 2 2 2 2 2 2 2 3" xfId="18061" xr:uid="{00000000-0005-0000-0000-000005560000}"/>
    <cellStyle name="Normal 3 2 2 2 2 2 2 2 2 3 2" xfId="18062" xr:uid="{00000000-0005-0000-0000-000006560000}"/>
    <cellStyle name="Normal 3 2 2 2 2 2 2 2 2 3 2 2" xfId="18063" xr:uid="{00000000-0005-0000-0000-000007560000}"/>
    <cellStyle name="Normal 3 2 2 2 2 2 2 2 2 3 2 2 2" xfId="18064" xr:uid="{00000000-0005-0000-0000-000008560000}"/>
    <cellStyle name="Normal 3 2 2 2 2 2 2 2 2 3 2 2 2 2" xfId="18065" xr:uid="{00000000-0005-0000-0000-000009560000}"/>
    <cellStyle name="Normal 3 2 2 2 2 2 2 2 2 3 2 2 2 2 2" xfId="18066" xr:uid="{00000000-0005-0000-0000-00000A560000}"/>
    <cellStyle name="Normal 3 2 2 2 2 2 2 2 2 3 2 2 2 3" xfId="18067" xr:uid="{00000000-0005-0000-0000-00000B560000}"/>
    <cellStyle name="Normal 3 2 2 2 2 2 2 2 2 3 2 2 2 3 2" xfId="18068" xr:uid="{00000000-0005-0000-0000-00000C560000}"/>
    <cellStyle name="Normal 3 2 2 2 2 2 2 2 2 3 2 2 2 4" xfId="18069" xr:uid="{00000000-0005-0000-0000-00000D560000}"/>
    <cellStyle name="Normal 3 2 2 2 2 2 2 2 2 3 2 2 3" xfId="18070" xr:uid="{00000000-0005-0000-0000-00000E560000}"/>
    <cellStyle name="Normal 3 2 2 2 2 2 2 2 2 3 2 2 3 2" xfId="18071" xr:uid="{00000000-0005-0000-0000-00000F560000}"/>
    <cellStyle name="Normal 3 2 2 2 2 2 2 2 2 3 2 2 4" xfId="18072" xr:uid="{00000000-0005-0000-0000-000010560000}"/>
    <cellStyle name="Normal 3 2 2 2 2 2 2 2 2 3 2 2 4 2" xfId="18073" xr:uid="{00000000-0005-0000-0000-000011560000}"/>
    <cellStyle name="Normal 3 2 2 2 2 2 2 2 2 3 2 2 5" xfId="18074" xr:uid="{00000000-0005-0000-0000-000012560000}"/>
    <cellStyle name="Normal 3 2 2 2 2 2 2 2 2 3 2 3" xfId="18075" xr:uid="{00000000-0005-0000-0000-000013560000}"/>
    <cellStyle name="Normal 3 2 2 2 2 2 2 2 2 3 2 3 2" xfId="18076" xr:uid="{00000000-0005-0000-0000-000014560000}"/>
    <cellStyle name="Normal 3 2 2 2 2 2 2 2 2 3 2 3 2 2" xfId="18077" xr:uid="{00000000-0005-0000-0000-000015560000}"/>
    <cellStyle name="Normal 3 2 2 2 2 2 2 2 2 3 2 3 3" xfId="18078" xr:uid="{00000000-0005-0000-0000-000016560000}"/>
    <cellStyle name="Normal 3 2 2 2 2 2 2 2 2 3 2 3 3 2" xfId="18079" xr:uid="{00000000-0005-0000-0000-000017560000}"/>
    <cellStyle name="Normal 3 2 2 2 2 2 2 2 2 3 2 3 4" xfId="18080" xr:uid="{00000000-0005-0000-0000-000018560000}"/>
    <cellStyle name="Normal 3 2 2 2 2 2 2 2 2 3 2 4" xfId="18081" xr:uid="{00000000-0005-0000-0000-000019560000}"/>
    <cellStyle name="Normal 3 2 2 2 2 2 2 2 2 3 2 4 2" xfId="18082" xr:uid="{00000000-0005-0000-0000-00001A560000}"/>
    <cellStyle name="Normal 3 2 2 2 2 2 2 2 2 3 2 5" xfId="18083" xr:uid="{00000000-0005-0000-0000-00001B560000}"/>
    <cellStyle name="Normal 3 2 2 2 2 2 2 2 2 3 2 5 2" xfId="18084" xr:uid="{00000000-0005-0000-0000-00001C560000}"/>
    <cellStyle name="Normal 3 2 2 2 2 2 2 2 2 3 2 6" xfId="18085" xr:uid="{00000000-0005-0000-0000-00001D560000}"/>
    <cellStyle name="Normal 3 2 2 2 2 2 2 2 2 3 3" xfId="18086" xr:uid="{00000000-0005-0000-0000-00001E560000}"/>
    <cellStyle name="Normal 3 2 2 2 2 2 2 2 2 3 3 2" xfId="18087" xr:uid="{00000000-0005-0000-0000-00001F560000}"/>
    <cellStyle name="Normal 3 2 2 2 2 2 2 2 2 3 3 2 2" xfId="18088" xr:uid="{00000000-0005-0000-0000-000020560000}"/>
    <cellStyle name="Normal 3 2 2 2 2 2 2 2 2 3 3 2 2 2" xfId="18089" xr:uid="{00000000-0005-0000-0000-000021560000}"/>
    <cellStyle name="Normal 3 2 2 2 2 2 2 2 2 3 3 2 3" xfId="18090" xr:uid="{00000000-0005-0000-0000-000022560000}"/>
    <cellStyle name="Normal 3 2 2 2 2 2 2 2 2 3 3 2 3 2" xfId="18091" xr:uid="{00000000-0005-0000-0000-000023560000}"/>
    <cellStyle name="Normal 3 2 2 2 2 2 2 2 2 3 3 2 4" xfId="18092" xr:uid="{00000000-0005-0000-0000-000024560000}"/>
    <cellStyle name="Normal 3 2 2 2 2 2 2 2 2 3 3 3" xfId="18093" xr:uid="{00000000-0005-0000-0000-000025560000}"/>
    <cellStyle name="Normal 3 2 2 2 2 2 2 2 2 3 3 3 2" xfId="18094" xr:uid="{00000000-0005-0000-0000-000026560000}"/>
    <cellStyle name="Normal 3 2 2 2 2 2 2 2 2 3 3 4" xfId="18095" xr:uid="{00000000-0005-0000-0000-000027560000}"/>
    <cellStyle name="Normal 3 2 2 2 2 2 2 2 2 3 3 4 2" xfId="18096" xr:uid="{00000000-0005-0000-0000-000028560000}"/>
    <cellStyle name="Normal 3 2 2 2 2 2 2 2 2 3 3 5" xfId="18097" xr:uid="{00000000-0005-0000-0000-000029560000}"/>
    <cellStyle name="Normal 3 2 2 2 2 2 2 2 2 3 4" xfId="18098" xr:uid="{00000000-0005-0000-0000-00002A560000}"/>
    <cellStyle name="Normal 3 2 2 2 2 2 2 2 2 3 4 2" xfId="18099" xr:uid="{00000000-0005-0000-0000-00002B560000}"/>
    <cellStyle name="Normal 3 2 2 2 2 2 2 2 2 3 4 2 2" xfId="18100" xr:uid="{00000000-0005-0000-0000-00002C560000}"/>
    <cellStyle name="Normal 3 2 2 2 2 2 2 2 2 3 4 3" xfId="18101" xr:uid="{00000000-0005-0000-0000-00002D560000}"/>
    <cellStyle name="Normal 3 2 2 2 2 2 2 2 2 3 4 3 2" xfId="18102" xr:uid="{00000000-0005-0000-0000-00002E560000}"/>
    <cellStyle name="Normal 3 2 2 2 2 2 2 2 2 3 4 4" xfId="18103" xr:uid="{00000000-0005-0000-0000-00002F560000}"/>
    <cellStyle name="Normal 3 2 2 2 2 2 2 2 2 3 5" xfId="18104" xr:uid="{00000000-0005-0000-0000-000030560000}"/>
    <cellStyle name="Normal 3 2 2 2 2 2 2 2 2 3 5 2" xfId="18105" xr:uid="{00000000-0005-0000-0000-000031560000}"/>
    <cellStyle name="Normal 3 2 2 2 2 2 2 2 2 3 6" xfId="18106" xr:uid="{00000000-0005-0000-0000-000032560000}"/>
    <cellStyle name="Normal 3 2 2 2 2 2 2 2 2 3 6 2" xfId="18107" xr:uid="{00000000-0005-0000-0000-000033560000}"/>
    <cellStyle name="Normal 3 2 2 2 2 2 2 2 2 3 7" xfId="18108" xr:uid="{00000000-0005-0000-0000-000034560000}"/>
    <cellStyle name="Normal 3 2 2 2 2 2 2 2 2 4" xfId="18109" xr:uid="{00000000-0005-0000-0000-000035560000}"/>
    <cellStyle name="Normal 3 2 2 2 2 2 2 2 2 4 2" xfId="18110" xr:uid="{00000000-0005-0000-0000-000036560000}"/>
    <cellStyle name="Normal 3 2 2 2 2 2 2 2 2 4 2 2" xfId="18111" xr:uid="{00000000-0005-0000-0000-000037560000}"/>
    <cellStyle name="Normal 3 2 2 2 2 2 2 2 2 4 2 2 2" xfId="18112" xr:uid="{00000000-0005-0000-0000-000038560000}"/>
    <cellStyle name="Normal 3 2 2 2 2 2 2 2 2 4 2 2 2 2" xfId="18113" xr:uid="{00000000-0005-0000-0000-000039560000}"/>
    <cellStyle name="Normal 3 2 2 2 2 2 2 2 2 4 2 2 2 2 2" xfId="18114" xr:uid="{00000000-0005-0000-0000-00003A560000}"/>
    <cellStyle name="Normal 3 2 2 2 2 2 2 2 2 4 2 2 2 3" xfId="18115" xr:uid="{00000000-0005-0000-0000-00003B560000}"/>
    <cellStyle name="Normal 3 2 2 2 2 2 2 2 2 4 2 2 2 3 2" xfId="18116" xr:uid="{00000000-0005-0000-0000-00003C560000}"/>
    <cellStyle name="Normal 3 2 2 2 2 2 2 2 2 4 2 2 2 4" xfId="18117" xr:uid="{00000000-0005-0000-0000-00003D560000}"/>
    <cellStyle name="Normal 3 2 2 2 2 2 2 2 2 4 2 2 3" xfId="18118" xr:uid="{00000000-0005-0000-0000-00003E560000}"/>
    <cellStyle name="Normal 3 2 2 2 2 2 2 2 2 4 2 2 3 2" xfId="18119" xr:uid="{00000000-0005-0000-0000-00003F560000}"/>
    <cellStyle name="Normal 3 2 2 2 2 2 2 2 2 4 2 2 4" xfId="18120" xr:uid="{00000000-0005-0000-0000-000040560000}"/>
    <cellStyle name="Normal 3 2 2 2 2 2 2 2 2 4 2 2 4 2" xfId="18121" xr:uid="{00000000-0005-0000-0000-000041560000}"/>
    <cellStyle name="Normal 3 2 2 2 2 2 2 2 2 4 2 2 5" xfId="18122" xr:uid="{00000000-0005-0000-0000-000042560000}"/>
    <cellStyle name="Normal 3 2 2 2 2 2 2 2 2 4 2 3" xfId="18123" xr:uid="{00000000-0005-0000-0000-000043560000}"/>
    <cellStyle name="Normal 3 2 2 2 2 2 2 2 2 4 2 3 2" xfId="18124" xr:uid="{00000000-0005-0000-0000-000044560000}"/>
    <cellStyle name="Normal 3 2 2 2 2 2 2 2 2 4 2 3 2 2" xfId="18125" xr:uid="{00000000-0005-0000-0000-000045560000}"/>
    <cellStyle name="Normal 3 2 2 2 2 2 2 2 2 4 2 3 3" xfId="18126" xr:uid="{00000000-0005-0000-0000-000046560000}"/>
    <cellStyle name="Normal 3 2 2 2 2 2 2 2 2 4 2 3 3 2" xfId="18127" xr:uid="{00000000-0005-0000-0000-000047560000}"/>
    <cellStyle name="Normal 3 2 2 2 2 2 2 2 2 4 2 3 4" xfId="18128" xr:uid="{00000000-0005-0000-0000-000048560000}"/>
    <cellStyle name="Normal 3 2 2 2 2 2 2 2 2 4 2 4" xfId="18129" xr:uid="{00000000-0005-0000-0000-000049560000}"/>
    <cellStyle name="Normal 3 2 2 2 2 2 2 2 2 4 2 4 2" xfId="18130" xr:uid="{00000000-0005-0000-0000-00004A560000}"/>
    <cellStyle name="Normal 3 2 2 2 2 2 2 2 2 4 2 5" xfId="18131" xr:uid="{00000000-0005-0000-0000-00004B560000}"/>
    <cellStyle name="Normal 3 2 2 2 2 2 2 2 2 4 2 5 2" xfId="18132" xr:uid="{00000000-0005-0000-0000-00004C560000}"/>
    <cellStyle name="Normal 3 2 2 2 2 2 2 2 2 4 2 6" xfId="18133" xr:uid="{00000000-0005-0000-0000-00004D560000}"/>
    <cellStyle name="Normal 3 2 2 2 2 2 2 2 2 4 3" xfId="18134" xr:uid="{00000000-0005-0000-0000-00004E560000}"/>
    <cellStyle name="Normal 3 2 2 2 2 2 2 2 2 4 3 2" xfId="18135" xr:uid="{00000000-0005-0000-0000-00004F560000}"/>
    <cellStyle name="Normal 3 2 2 2 2 2 2 2 2 4 3 2 2" xfId="18136" xr:uid="{00000000-0005-0000-0000-000050560000}"/>
    <cellStyle name="Normal 3 2 2 2 2 2 2 2 2 4 3 2 2 2" xfId="18137" xr:uid="{00000000-0005-0000-0000-000051560000}"/>
    <cellStyle name="Normal 3 2 2 2 2 2 2 2 2 4 3 2 3" xfId="18138" xr:uid="{00000000-0005-0000-0000-000052560000}"/>
    <cellStyle name="Normal 3 2 2 2 2 2 2 2 2 4 3 2 3 2" xfId="18139" xr:uid="{00000000-0005-0000-0000-000053560000}"/>
    <cellStyle name="Normal 3 2 2 2 2 2 2 2 2 4 3 2 4" xfId="18140" xr:uid="{00000000-0005-0000-0000-000054560000}"/>
    <cellStyle name="Normal 3 2 2 2 2 2 2 2 2 4 3 3" xfId="18141" xr:uid="{00000000-0005-0000-0000-000055560000}"/>
    <cellStyle name="Normal 3 2 2 2 2 2 2 2 2 4 3 3 2" xfId="18142" xr:uid="{00000000-0005-0000-0000-000056560000}"/>
    <cellStyle name="Normal 3 2 2 2 2 2 2 2 2 4 3 4" xfId="18143" xr:uid="{00000000-0005-0000-0000-000057560000}"/>
    <cellStyle name="Normal 3 2 2 2 2 2 2 2 2 4 3 4 2" xfId="18144" xr:uid="{00000000-0005-0000-0000-000058560000}"/>
    <cellStyle name="Normal 3 2 2 2 2 2 2 2 2 4 3 5" xfId="18145" xr:uid="{00000000-0005-0000-0000-000059560000}"/>
    <cellStyle name="Normal 3 2 2 2 2 2 2 2 2 4 4" xfId="18146" xr:uid="{00000000-0005-0000-0000-00005A560000}"/>
    <cellStyle name="Normal 3 2 2 2 2 2 2 2 2 4 4 2" xfId="18147" xr:uid="{00000000-0005-0000-0000-00005B560000}"/>
    <cellStyle name="Normal 3 2 2 2 2 2 2 2 2 4 4 2 2" xfId="18148" xr:uid="{00000000-0005-0000-0000-00005C560000}"/>
    <cellStyle name="Normal 3 2 2 2 2 2 2 2 2 4 4 3" xfId="18149" xr:uid="{00000000-0005-0000-0000-00005D560000}"/>
    <cellStyle name="Normal 3 2 2 2 2 2 2 2 2 4 4 3 2" xfId="18150" xr:uid="{00000000-0005-0000-0000-00005E560000}"/>
    <cellStyle name="Normal 3 2 2 2 2 2 2 2 2 4 4 4" xfId="18151" xr:uid="{00000000-0005-0000-0000-00005F560000}"/>
    <cellStyle name="Normal 3 2 2 2 2 2 2 2 2 4 5" xfId="18152" xr:uid="{00000000-0005-0000-0000-000060560000}"/>
    <cellStyle name="Normal 3 2 2 2 2 2 2 2 2 4 5 2" xfId="18153" xr:uid="{00000000-0005-0000-0000-000061560000}"/>
    <cellStyle name="Normal 3 2 2 2 2 2 2 2 2 4 6" xfId="18154" xr:uid="{00000000-0005-0000-0000-000062560000}"/>
    <cellStyle name="Normal 3 2 2 2 2 2 2 2 2 4 6 2" xfId="18155" xr:uid="{00000000-0005-0000-0000-000063560000}"/>
    <cellStyle name="Normal 3 2 2 2 2 2 2 2 2 4 7" xfId="18156" xr:uid="{00000000-0005-0000-0000-000064560000}"/>
    <cellStyle name="Normal 3 2 2 2 2 2 2 2 2 5" xfId="18157" xr:uid="{00000000-0005-0000-0000-000065560000}"/>
    <cellStyle name="Normal 3 2 2 2 2 2 2 2 2 5 2" xfId="18158" xr:uid="{00000000-0005-0000-0000-000066560000}"/>
    <cellStyle name="Normal 3 2 2 2 2 2 2 2 2 5 2 2" xfId="18159" xr:uid="{00000000-0005-0000-0000-000067560000}"/>
    <cellStyle name="Normal 3 2 2 2 2 2 2 2 2 5 2 2 2" xfId="18160" xr:uid="{00000000-0005-0000-0000-000068560000}"/>
    <cellStyle name="Normal 3 2 2 2 2 2 2 2 2 5 2 2 2 2" xfId="18161" xr:uid="{00000000-0005-0000-0000-000069560000}"/>
    <cellStyle name="Normal 3 2 2 2 2 2 2 2 2 5 2 2 3" xfId="18162" xr:uid="{00000000-0005-0000-0000-00006A560000}"/>
    <cellStyle name="Normal 3 2 2 2 2 2 2 2 2 5 2 2 3 2" xfId="18163" xr:uid="{00000000-0005-0000-0000-00006B560000}"/>
    <cellStyle name="Normal 3 2 2 2 2 2 2 2 2 5 2 2 4" xfId="18164" xr:uid="{00000000-0005-0000-0000-00006C560000}"/>
    <cellStyle name="Normal 3 2 2 2 2 2 2 2 2 5 2 3" xfId="18165" xr:uid="{00000000-0005-0000-0000-00006D560000}"/>
    <cellStyle name="Normal 3 2 2 2 2 2 2 2 2 5 2 3 2" xfId="18166" xr:uid="{00000000-0005-0000-0000-00006E560000}"/>
    <cellStyle name="Normal 3 2 2 2 2 2 2 2 2 5 2 4" xfId="18167" xr:uid="{00000000-0005-0000-0000-00006F560000}"/>
    <cellStyle name="Normal 3 2 2 2 2 2 2 2 2 5 2 4 2" xfId="18168" xr:uid="{00000000-0005-0000-0000-000070560000}"/>
    <cellStyle name="Normal 3 2 2 2 2 2 2 2 2 5 2 5" xfId="18169" xr:uid="{00000000-0005-0000-0000-000071560000}"/>
    <cellStyle name="Normal 3 2 2 2 2 2 2 2 2 5 3" xfId="18170" xr:uid="{00000000-0005-0000-0000-000072560000}"/>
    <cellStyle name="Normal 3 2 2 2 2 2 2 2 2 5 3 2" xfId="18171" xr:uid="{00000000-0005-0000-0000-000073560000}"/>
    <cellStyle name="Normal 3 2 2 2 2 2 2 2 2 5 3 2 2" xfId="18172" xr:uid="{00000000-0005-0000-0000-000074560000}"/>
    <cellStyle name="Normal 3 2 2 2 2 2 2 2 2 5 3 3" xfId="18173" xr:uid="{00000000-0005-0000-0000-000075560000}"/>
    <cellStyle name="Normal 3 2 2 2 2 2 2 2 2 5 3 3 2" xfId="18174" xr:uid="{00000000-0005-0000-0000-000076560000}"/>
    <cellStyle name="Normal 3 2 2 2 2 2 2 2 2 5 3 4" xfId="18175" xr:uid="{00000000-0005-0000-0000-000077560000}"/>
    <cellStyle name="Normal 3 2 2 2 2 2 2 2 2 5 4" xfId="18176" xr:uid="{00000000-0005-0000-0000-000078560000}"/>
    <cellStyle name="Normal 3 2 2 2 2 2 2 2 2 5 4 2" xfId="18177" xr:uid="{00000000-0005-0000-0000-000079560000}"/>
    <cellStyle name="Normal 3 2 2 2 2 2 2 2 2 5 5" xfId="18178" xr:uid="{00000000-0005-0000-0000-00007A560000}"/>
    <cellStyle name="Normal 3 2 2 2 2 2 2 2 2 5 5 2" xfId="18179" xr:uid="{00000000-0005-0000-0000-00007B560000}"/>
    <cellStyle name="Normal 3 2 2 2 2 2 2 2 2 5 6" xfId="18180" xr:uid="{00000000-0005-0000-0000-00007C560000}"/>
    <cellStyle name="Normal 3 2 2 2 2 2 2 2 2 6" xfId="18181" xr:uid="{00000000-0005-0000-0000-00007D560000}"/>
    <cellStyle name="Normal 3 2 2 2 2 2 2 2 2 6 2" xfId="18182" xr:uid="{00000000-0005-0000-0000-00007E560000}"/>
    <cellStyle name="Normal 3 2 2 2 2 2 2 2 2 6 2 2" xfId="18183" xr:uid="{00000000-0005-0000-0000-00007F560000}"/>
    <cellStyle name="Normal 3 2 2 2 2 2 2 2 2 6 2 2 2" xfId="18184" xr:uid="{00000000-0005-0000-0000-000080560000}"/>
    <cellStyle name="Normal 3 2 2 2 2 2 2 2 2 6 2 3" xfId="18185" xr:uid="{00000000-0005-0000-0000-000081560000}"/>
    <cellStyle name="Normal 3 2 2 2 2 2 2 2 2 6 2 3 2" xfId="18186" xr:uid="{00000000-0005-0000-0000-000082560000}"/>
    <cellStyle name="Normal 3 2 2 2 2 2 2 2 2 6 2 4" xfId="18187" xr:uid="{00000000-0005-0000-0000-000083560000}"/>
    <cellStyle name="Normal 3 2 2 2 2 2 2 2 2 6 3" xfId="18188" xr:uid="{00000000-0005-0000-0000-000084560000}"/>
    <cellStyle name="Normal 3 2 2 2 2 2 2 2 2 6 3 2" xfId="18189" xr:uid="{00000000-0005-0000-0000-000085560000}"/>
    <cellStyle name="Normal 3 2 2 2 2 2 2 2 2 6 4" xfId="18190" xr:uid="{00000000-0005-0000-0000-000086560000}"/>
    <cellStyle name="Normal 3 2 2 2 2 2 2 2 2 6 4 2" xfId="18191" xr:uid="{00000000-0005-0000-0000-000087560000}"/>
    <cellStyle name="Normal 3 2 2 2 2 2 2 2 2 6 5" xfId="18192" xr:uid="{00000000-0005-0000-0000-000088560000}"/>
    <cellStyle name="Normal 3 2 2 2 2 2 2 2 2 7" xfId="18193" xr:uid="{00000000-0005-0000-0000-000089560000}"/>
    <cellStyle name="Normal 3 2 2 2 2 2 2 2 2 7 2" xfId="18194" xr:uid="{00000000-0005-0000-0000-00008A560000}"/>
    <cellStyle name="Normal 3 2 2 2 2 2 2 2 2 7 2 2" xfId="18195" xr:uid="{00000000-0005-0000-0000-00008B560000}"/>
    <cellStyle name="Normal 3 2 2 2 2 2 2 2 2 7 3" xfId="18196" xr:uid="{00000000-0005-0000-0000-00008C560000}"/>
    <cellStyle name="Normal 3 2 2 2 2 2 2 2 2 7 3 2" xfId="18197" xr:uid="{00000000-0005-0000-0000-00008D560000}"/>
    <cellStyle name="Normal 3 2 2 2 2 2 2 2 2 7 4" xfId="18198" xr:uid="{00000000-0005-0000-0000-00008E560000}"/>
    <cellStyle name="Normal 3 2 2 2 2 2 2 2 2 8" xfId="18199" xr:uid="{00000000-0005-0000-0000-00008F560000}"/>
    <cellStyle name="Normal 3 2 2 2 2 2 2 2 2 8 2" xfId="18200" xr:uid="{00000000-0005-0000-0000-000090560000}"/>
    <cellStyle name="Normal 3 2 2 2 2 2 2 2 2 9" xfId="18201" xr:uid="{00000000-0005-0000-0000-000091560000}"/>
    <cellStyle name="Normal 3 2 2 2 2 2 2 2 2 9 2" xfId="18202" xr:uid="{00000000-0005-0000-0000-000092560000}"/>
    <cellStyle name="Normal 3 2 2 2 2 2 2 2 3" xfId="4670" xr:uid="{00000000-0005-0000-0000-000093560000}"/>
    <cellStyle name="Normal 3 2 2 2 2 2 2 2 3 2" xfId="18203" xr:uid="{00000000-0005-0000-0000-000094560000}"/>
    <cellStyle name="Normal 3 2 2 2 2 2 2 2 3 2 2" xfId="18204" xr:uid="{00000000-0005-0000-0000-000095560000}"/>
    <cellStyle name="Normal 3 2 2 2 2 2 2 2 3 2 2 2" xfId="18205" xr:uid="{00000000-0005-0000-0000-000096560000}"/>
    <cellStyle name="Normal 3 2 2 2 2 2 2 2 3 2 2 2 2" xfId="18206" xr:uid="{00000000-0005-0000-0000-000097560000}"/>
    <cellStyle name="Normal 3 2 2 2 2 2 2 2 3 2 2 2 2 2" xfId="18207" xr:uid="{00000000-0005-0000-0000-000098560000}"/>
    <cellStyle name="Normal 3 2 2 2 2 2 2 2 3 2 2 2 2 2 2" xfId="18208" xr:uid="{00000000-0005-0000-0000-000099560000}"/>
    <cellStyle name="Normal 3 2 2 2 2 2 2 2 3 2 2 2 2 3" xfId="18209" xr:uid="{00000000-0005-0000-0000-00009A560000}"/>
    <cellStyle name="Normal 3 2 2 2 2 2 2 2 3 2 2 2 2 3 2" xfId="18210" xr:uid="{00000000-0005-0000-0000-00009B560000}"/>
    <cellStyle name="Normal 3 2 2 2 2 2 2 2 3 2 2 2 2 4" xfId="18211" xr:uid="{00000000-0005-0000-0000-00009C560000}"/>
    <cellStyle name="Normal 3 2 2 2 2 2 2 2 3 2 2 2 3" xfId="18212" xr:uid="{00000000-0005-0000-0000-00009D560000}"/>
    <cellStyle name="Normal 3 2 2 2 2 2 2 2 3 2 2 2 3 2" xfId="18213" xr:uid="{00000000-0005-0000-0000-00009E560000}"/>
    <cellStyle name="Normal 3 2 2 2 2 2 2 2 3 2 2 2 4" xfId="18214" xr:uid="{00000000-0005-0000-0000-00009F560000}"/>
    <cellStyle name="Normal 3 2 2 2 2 2 2 2 3 2 2 2 4 2" xfId="18215" xr:uid="{00000000-0005-0000-0000-0000A0560000}"/>
    <cellStyle name="Normal 3 2 2 2 2 2 2 2 3 2 2 2 5" xfId="18216" xr:uid="{00000000-0005-0000-0000-0000A1560000}"/>
    <cellStyle name="Normal 3 2 2 2 2 2 2 2 3 2 2 3" xfId="18217" xr:uid="{00000000-0005-0000-0000-0000A2560000}"/>
    <cellStyle name="Normal 3 2 2 2 2 2 2 2 3 2 2 3 2" xfId="18218" xr:uid="{00000000-0005-0000-0000-0000A3560000}"/>
    <cellStyle name="Normal 3 2 2 2 2 2 2 2 3 2 2 3 2 2" xfId="18219" xr:uid="{00000000-0005-0000-0000-0000A4560000}"/>
    <cellStyle name="Normal 3 2 2 2 2 2 2 2 3 2 2 3 3" xfId="18220" xr:uid="{00000000-0005-0000-0000-0000A5560000}"/>
    <cellStyle name="Normal 3 2 2 2 2 2 2 2 3 2 2 3 3 2" xfId="18221" xr:uid="{00000000-0005-0000-0000-0000A6560000}"/>
    <cellStyle name="Normal 3 2 2 2 2 2 2 2 3 2 2 3 4" xfId="18222" xr:uid="{00000000-0005-0000-0000-0000A7560000}"/>
    <cellStyle name="Normal 3 2 2 2 2 2 2 2 3 2 2 4" xfId="18223" xr:uid="{00000000-0005-0000-0000-0000A8560000}"/>
    <cellStyle name="Normal 3 2 2 2 2 2 2 2 3 2 2 4 2" xfId="18224" xr:uid="{00000000-0005-0000-0000-0000A9560000}"/>
    <cellStyle name="Normal 3 2 2 2 2 2 2 2 3 2 2 5" xfId="18225" xr:uid="{00000000-0005-0000-0000-0000AA560000}"/>
    <cellStyle name="Normal 3 2 2 2 2 2 2 2 3 2 2 5 2" xfId="18226" xr:uid="{00000000-0005-0000-0000-0000AB560000}"/>
    <cellStyle name="Normal 3 2 2 2 2 2 2 2 3 2 2 6" xfId="18227" xr:uid="{00000000-0005-0000-0000-0000AC560000}"/>
    <cellStyle name="Normal 3 2 2 2 2 2 2 2 3 2 3" xfId="18228" xr:uid="{00000000-0005-0000-0000-0000AD560000}"/>
    <cellStyle name="Normal 3 2 2 2 2 2 2 2 3 2 3 2" xfId="18229" xr:uid="{00000000-0005-0000-0000-0000AE560000}"/>
    <cellStyle name="Normal 3 2 2 2 2 2 2 2 3 2 3 2 2" xfId="18230" xr:uid="{00000000-0005-0000-0000-0000AF560000}"/>
    <cellStyle name="Normal 3 2 2 2 2 2 2 2 3 2 3 2 2 2" xfId="18231" xr:uid="{00000000-0005-0000-0000-0000B0560000}"/>
    <cellStyle name="Normal 3 2 2 2 2 2 2 2 3 2 3 2 3" xfId="18232" xr:uid="{00000000-0005-0000-0000-0000B1560000}"/>
    <cellStyle name="Normal 3 2 2 2 2 2 2 2 3 2 3 2 3 2" xfId="18233" xr:uid="{00000000-0005-0000-0000-0000B2560000}"/>
    <cellStyle name="Normal 3 2 2 2 2 2 2 2 3 2 3 2 4" xfId="18234" xr:uid="{00000000-0005-0000-0000-0000B3560000}"/>
    <cellStyle name="Normal 3 2 2 2 2 2 2 2 3 2 3 3" xfId="18235" xr:uid="{00000000-0005-0000-0000-0000B4560000}"/>
    <cellStyle name="Normal 3 2 2 2 2 2 2 2 3 2 3 3 2" xfId="18236" xr:uid="{00000000-0005-0000-0000-0000B5560000}"/>
    <cellStyle name="Normal 3 2 2 2 2 2 2 2 3 2 3 4" xfId="18237" xr:uid="{00000000-0005-0000-0000-0000B6560000}"/>
    <cellStyle name="Normal 3 2 2 2 2 2 2 2 3 2 3 4 2" xfId="18238" xr:uid="{00000000-0005-0000-0000-0000B7560000}"/>
    <cellStyle name="Normal 3 2 2 2 2 2 2 2 3 2 3 5" xfId="18239" xr:uid="{00000000-0005-0000-0000-0000B8560000}"/>
    <cellStyle name="Normal 3 2 2 2 2 2 2 2 3 2 4" xfId="18240" xr:uid="{00000000-0005-0000-0000-0000B9560000}"/>
    <cellStyle name="Normal 3 2 2 2 2 2 2 2 3 2 4 2" xfId="18241" xr:uid="{00000000-0005-0000-0000-0000BA560000}"/>
    <cellStyle name="Normal 3 2 2 2 2 2 2 2 3 2 4 2 2" xfId="18242" xr:uid="{00000000-0005-0000-0000-0000BB560000}"/>
    <cellStyle name="Normal 3 2 2 2 2 2 2 2 3 2 4 3" xfId="18243" xr:uid="{00000000-0005-0000-0000-0000BC560000}"/>
    <cellStyle name="Normal 3 2 2 2 2 2 2 2 3 2 4 3 2" xfId="18244" xr:uid="{00000000-0005-0000-0000-0000BD560000}"/>
    <cellStyle name="Normal 3 2 2 2 2 2 2 2 3 2 4 4" xfId="18245" xr:uid="{00000000-0005-0000-0000-0000BE560000}"/>
    <cellStyle name="Normal 3 2 2 2 2 2 2 2 3 2 5" xfId="18246" xr:uid="{00000000-0005-0000-0000-0000BF560000}"/>
    <cellStyle name="Normal 3 2 2 2 2 2 2 2 3 2 5 2" xfId="18247" xr:uid="{00000000-0005-0000-0000-0000C0560000}"/>
    <cellStyle name="Normal 3 2 2 2 2 2 2 2 3 2 6" xfId="18248" xr:uid="{00000000-0005-0000-0000-0000C1560000}"/>
    <cellStyle name="Normal 3 2 2 2 2 2 2 2 3 2 6 2" xfId="18249" xr:uid="{00000000-0005-0000-0000-0000C2560000}"/>
    <cellStyle name="Normal 3 2 2 2 2 2 2 2 3 2 7" xfId="18250" xr:uid="{00000000-0005-0000-0000-0000C3560000}"/>
    <cellStyle name="Normal 3 2 2 2 2 2 2 2 3 3" xfId="18251" xr:uid="{00000000-0005-0000-0000-0000C4560000}"/>
    <cellStyle name="Normal 3 2 2 2 2 2 2 2 3 3 2" xfId="18252" xr:uid="{00000000-0005-0000-0000-0000C5560000}"/>
    <cellStyle name="Normal 3 2 2 2 2 2 2 2 3 3 2 2" xfId="18253" xr:uid="{00000000-0005-0000-0000-0000C6560000}"/>
    <cellStyle name="Normal 3 2 2 2 2 2 2 2 3 3 2 2 2" xfId="18254" xr:uid="{00000000-0005-0000-0000-0000C7560000}"/>
    <cellStyle name="Normal 3 2 2 2 2 2 2 2 3 3 2 2 2 2" xfId="18255" xr:uid="{00000000-0005-0000-0000-0000C8560000}"/>
    <cellStyle name="Normal 3 2 2 2 2 2 2 2 3 3 2 2 2 2 2" xfId="18256" xr:uid="{00000000-0005-0000-0000-0000C9560000}"/>
    <cellStyle name="Normal 3 2 2 2 2 2 2 2 3 3 2 2 2 3" xfId="18257" xr:uid="{00000000-0005-0000-0000-0000CA560000}"/>
    <cellStyle name="Normal 3 2 2 2 2 2 2 2 3 3 2 2 2 3 2" xfId="18258" xr:uid="{00000000-0005-0000-0000-0000CB560000}"/>
    <cellStyle name="Normal 3 2 2 2 2 2 2 2 3 3 2 2 2 4" xfId="18259" xr:uid="{00000000-0005-0000-0000-0000CC560000}"/>
    <cellStyle name="Normal 3 2 2 2 2 2 2 2 3 3 2 2 3" xfId="18260" xr:uid="{00000000-0005-0000-0000-0000CD560000}"/>
    <cellStyle name="Normal 3 2 2 2 2 2 2 2 3 3 2 2 3 2" xfId="18261" xr:uid="{00000000-0005-0000-0000-0000CE560000}"/>
    <cellStyle name="Normal 3 2 2 2 2 2 2 2 3 3 2 2 4" xfId="18262" xr:uid="{00000000-0005-0000-0000-0000CF560000}"/>
    <cellStyle name="Normal 3 2 2 2 2 2 2 2 3 3 2 2 4 2" xfId="18263" xr:uid="{00000000-0005-0000-0000-0000D0560000}"/>
    <cellStyle name="Normal 3 2 2 2 2 2 2 2 3 3 2 2 5" xfId="18264" xr:uid="{00000000-0005-0000-0000-0000D1560000}"/>
    <cellStyle name="Normal 3 2 2 2 2 2 2 2 3 3 2 3" xfId="18265" xr:uid="{00000000-0005-0000-0000-0000D2560000}"/>
    <cellStyle name="Normal 3 2 2 2 2 2 2 2 3 3 2 3 2" xfId="18266" xr:uid="{00000000-0005-0000-0000-0000D3560000}"/>
    <cellStyle name="Normal 3 2 2 2 2 2 2 2 3 3 2 3 2 2" xfId="18267" xr:uid="{00000000-0005-0000-0000-0000D4560000}"/>
    <cellStyle name="Normal 3 2 2 2 2 2 2 2 3 3 2 3 3" xfId="18268" xr:uid="{00000000-0005-0000-0000-0000D5560000}"/>
    <cellStyle name="Normal 3 2 2 2 2 2 2 2 3 3 2 3 3 2" xfId="18269" xr:uid="{00000000-0005-0000-0000-0000D6560000}"/>
    <cellStyle name="Normal 3 2 2 2 2 2 2 2 3 3 2 3 4" xfId="18270" xr:uid="{00000000-0005-0000-0000-0000D7560000}"/>
    <cellStyle name="Normal 3 2 2 2 2 2 2 2 3 3 2 4" xfId="18271" xr:uid="{00000000-0005-0000-0000-0000D8560000}"/>
    <cellStyle name="Normal 3 2 2 2 2 2 2 2 3 3 2 4 2" xfId="18272" xr:uid="{00000000-0005-0000-0000-0000D9560000}"/>
    <cellStyle name="Normal 3 2 2 2 2 2 2 2 3 3 2 5" xfId="18273" xr:uid="{00000000-0005-0000-0000-0000DA560000}"/>
    <cellStyle name="Normal 3 2 2 2 2 2 2 2 3 3 2 5 2" xfId="18274" xr:uid="{00000000-0005-0000-0000-0000DB560000}"/>
    <cellStyle name="Normal 3 2 2 2 2 2 2 2 3 3 2 6" xfId="18275" xr:uid="{00000000-0005-0000-0000-0000DC560000}"/>
    <cellStyle name="Normal 3 2 2 2 2 2 2 2 3 3 3" xfId="18276" xr:uid="{00000000-0005-0000-0000-0000DD560000}"/>
    <cellStyle name="Normal 3 2 2 2 2 2 2 2 3 3 3 2" xfId="18277" xr:uid="{00000000-0005-0000-0000-0000DE560000}"/>
    <cellStyle name="Normal 3 2 2 2 2 2 2 2 3 3 3 2 2" xfId="18278" xr:uid="{00000000-0005-0000-0000-0000DF560000}"/>
    <cellStyle name="Normal 3 2 2 2 2 2 2 2 3 3 3 2 2 2" xfId="18279" xr:uid="{00000000-0005-0000-0000-0000E0560000}"/>
    <cellStyle name="Normal 3 2 2 2 2 2 2 2 3 3 3 2 3" xfId="18280" xr:uid="{00000000-0005-0000-0000-0000E1560000}"/>
    <cellStyle name="Normal 3 2 2 2 2 2 2 2 3 3 3 2 3 2" xfId="18281" xr:uid="{00000000-0005-0000-0000-0000E2560000}"/>
    <cellStyle name="Normal 3 2 2 2 2 2 2 2 3 3 3 2 4" xfId="18282" xr:uid="{00000000-0005-0000-0000-0000E3560000}"/>
    <cellStyle name="Normal 3 2 2 2 2 2 2 2 3 3 3 3" xfId="18283" xr:uid="{00000000-0005-0000-0000-0000E4560000}"/>
    <cellStyle name="Normal 3 2 2 2 2 2 2 2 3 3 3 3 2" xfId="18284" xr:uid="{00000000-0005-0000-0000-0000E5560000}"/>
    <cellStyle name="Normal 3 2 2 2 2 2 2 2 3 3 3 4" xfId="18285" xr:uid="{00000000-0005-0000-0000-0000E6560000}"/>
    <cellStyle name="Normal 3 2 2 2 2 2 2 2 3 3 3 4 2" xfId="18286" xr:uid="{00000000-0005-0000-0000-0000E7560000}"/>
    <cellStyle name="Normal 3 2 2 2 2 2 2 2 3 3 3 5" xfId="18287" xr:uid="{00000000-0005-0000-0000-0000E8560000}"/>
    <cellStyle name="Normal 3 2 2 2 2 2 2 2 3 3 4" xfId="18288" xr:uid="{00000000-0005-0000-0000-0000E9560000}"/>
    <cellStyle name="Normal 3 2 2 2 2 2 2 2 3 3 4 2" xfId="18289" xr:uid="{00000000-0005-0000-0000-0000EA560000}"/>
    <cellStyle name="Normal 3 2 2 2 2 2 2 2 3 3 4 2 2" xfId="18290" xr:uid="{00000000-0005-0000-0000-0000EB560000}"/>
    <cellStyle name="Normal 3 2 2 2 2 2 2 2 3 3 4 3" xfId="18291" xr:uid="{00000000-0005-0000-0000-0000EC560000}"/>
    <cellStyle name="Normal 3 2 2 2 2 2 2 2 3 3 4 3 2" xfId="18292" xr:uid="{00000000-0005-0000-0000-0000ED560000}"/>
    <cellStyle name="Normal 3 2 2 2 2 2 2 2 3 3 4 4" xfId="18293" xr:uid="{00000000-0005-0000-0000-0000EE560000}"/>
    <cellStyle name="Normal 3 2 2 2 2 2 2 2 3 3 5" xfId="18294" xr:uid="{00000000-0005-0000-0000-0000EF560000}"/>
    <cellStyle name="Normal 3 2 2 2 2 2 2 2 3 3 5 2" xfId="18295" xr:uid="{00000000-0005-0000-0000-0000F0560000}"/>
    <cellStyle name="Normal 3 2 2 2 2 2 2 2 3 3 6" xfId="18296" xr:uid="{00000000-0005-0000-0000-0000F1560000}"/>
    <cellStyle name="Normal 3 2 2 2 2 2 2 2 3 3 6 2" xfId="18297" xr:uid="{00000000-0005-0000-0000-0000F2560000}"/>
    <cellStyle name="Normal 3 2 2 2 2 2 2 2 3 3 7" xfId="18298" xr:uid="{00000000-0005-0000-0000-0000F3560000}"/>
    <cellStyle name="Normal 3 2 2 2 2 2 2 2 3 4" xfId="18299" xr:uid="{00000000-0005-0000-0000-0000F4560000}"/>
    <cellStyle name="Normal 3 2 2 2 2 2 2 2 3 4 2" xfId="18300" xr:uid="{00000000-0005-0000-0000-0000F5560000}"/>
    <cellStyle name="Normal 3 2 2 2 2 2 2 2 3 4 2 2" xfId="18301" xr:uid="{00000000-0005-0000-0000-0000F6560000}"/>
    <cellStyle name="Normal 3 2 2 2 2 2 2 2 3 4 2 2 2" xfId="18302" xr:uid="{00000000-0005-0000-0000-0000F7560000}"/>
    <cellStyle name="Normal 3 2 2 2 2 2 2 2 3 4 2 2 2 2" xfId="18303" xr:uid="{00000000-0005-0000-0000-0000F8560000}"/>
    <cellStyle name="Normal 3 2 2 2 2 2 2 2 3 4 2 2 3" xfId="18304" xr:uid="{00000000-0005-0000-0000-0000F9560000}"/>
    <cellStyle name="Normal 3 2 2 2 2 2 2 2 3 4 2 2 3 2" xfId="18305" xr:uid="{00000000-0005-0000-0000-0000FA560000}"/>
    <cellStyle name="Normal 3 2 2 2 2 2 2 2 3 4 2 2 4" xfId="18306" xr:uid="{00000000-0005-0000-0000-0000FB560000}"/>
    <cellStyle name="Normal 3 2 2 2 2 2 2 2 3 4 2 3" xfId="18307" xr:uid="{00000000-0005-0000-0000-0000FC560000}"/>
    <cellStyle name="Normal 3 2 2 2 2 2 2 2 3 4 2 3 2" xfId="18308" xr:uid="{00000000-0005-0000-0000-0000FD560000}"/>
    <cellStyle name="Normal 3 2 2 2 2 2 2 2 3 4 2 4" xfId="18309" xr:uid="{00000000-0005-0000-0000-0000FE560000}"/>
    <cellStyle name="Normal 3 2 2 2 2 2 2 2 3 4 2 4 2" xfId="18310" xr:uid="{00000000-0005-0000-0000-0000FF560000}"/>
    <cellStyle name="Normal 3 2 2 2 2 2 2 2 3 4 2 5" xfId="18311" xr:uid="{00000000-0005-0000-0000-000000570000}"/>
    <cellStyle name="Normal 3 2 2 2 2 2 2 2 3 4 3" xfId="18312" xr:uid="{00000000-0005-0000-0000-000001570000}"/>
    <cellStyle name="Normal 3 2 2 2 2 2 2 2 3 4 3 2" xfId="18313" xr:uid="{00000000-0005-0000-0000-000002570000}"/>
    <cellStyle name="Normal 3 2 2 2 2 2 2 2 3 4 3 2 2" xfId="18314" xr:uid="{00000000-0005-0000-0000-000003570000}"/>
    <cellStyle name="Normal 3 2 2 2 2 2 2 2 3 4 3 3" xfId="18315" xr:uid="{00000000-0005-0000-0000-000004570000}"/>
    <cellStyle name="Normal 3 2 2 2 2 2 2 2 3 4 3 3 2" xfId="18316" xr:uid="{00000000-0005-0000-0000-000005570000}"/>
    <cellStyle name="Normal 3 2 2 2 2 2 2 2 3 4 3 4" xfId="18317" xr:uid="{00000000-0005-0000-0000-000006570000}"/>
    <cellStyle name="Normal 3 2 2 2 2 2 2 2 3 4 4" xfId="18318" xr:uid="{00000000-0005-0000-0000-000007570000}"/>
    <cellStyle name="Normal 3 2 2 2 2 2 2 2 3 4 4 2" xfId="18319" xr:uid="{00000000-0005-0000-0000-000008570000}"/>
    <cellStyle name="Normal 3 2 2 2 2 2 2 2 3 4 5" xfId="18320" xr:uid="{00000000-0005-0000-0000-000009570000}"/>
    <cellStyle name="Normal 3 2 2 2 2 2 2 2 3 4 5 2" xfId="18321" xr:uid="{00000000-0005-0000-0000-00000A570000}"/>
    <cellStyle name="Normal 3 2 2 2 2 2 2 2 3 4 6" xfId="18322" xr:uid="{00000000-0005-0000-0000-00000B570000}"/>
    <cellStyle name="Normal 3 2 2 2 2 2 2 2 3 5" xfId="18323" xr:uid="{00000000-0005-0000-0000-00000C570000}"/>
    <cellStyle name="Normal 3 2 2 2 2 2 2 2 3 5 2" xfId="18324" xr:uid="{00000000-0005-0000-0000-00000D570000}"/>
    <cellStyle name="Normal 3 2 2 2 2 2 2 2 3 5 2 2" xfId="18325" xr:uid="{00000000-0005-0000-0000-00000E570000}"/>
    <cellStyle name="Normal 3 2 2 2 2 2 2 2 3 5 2 2 2" xfId="18326" xr:uid="{00000000-0005-0000-0000-00000F570000}"/>
    <cellStyle name="Normal 3 2 2 2 2 2 2 2 3 5 2 3" xfId="18327" xr:uid="{00000000-0005-0000-0000-000010570000}"/>
    <cellStyle name="Normal 3 2 2 2 2 2 2 2 3 5 2 3 2" xfId="18328" xr:uid="{00000000-0005-0000-0000-000011570000}"/>
    <cellStyle name="Normal 3 2 2 2 2 2 2 2 3 5 2 4" xfId="18329" xr:uid="{00000000-0005-0000-0000-000012570000}"/>
    <cellStyle name="Normal 3 2 2 2 2 2 2 2 3 5 3" xfId="18330" xr:uid="{00000000-0005-0000-0000-000013570000}"/>
    <cellStyle name="Normal 3 2 2 2 2 2 2 2 3 5 3 2" xfId="18331" xr:uid="{00000000-0005-0000-0000-000014570000}"/>
    <cellStyle name="Normal 3 2 2 2 2 2 2 2 3 5 4" xfId="18332" xr:uid="{00000000-0005-0000-0000-000015570000}"/>
    <cellStyle name="Normal 3 2 2 2 2 2 2 2 3 5 4 2" xfId="18333" xr:uid="{00000000-0005-0000-0000-000016570000}"/>
    <cellStyle name="Normal 3 2 2 2 2 2 2 2 3 5 5" xfId="18334" xr:uid="{00000000-0005-0000-0000-000017570000}"/>
    <cellStyle name="Normal 3 2 2 2 2 2 2 2 3 6" xfId="18335" xr:uid="{00000000-0005-0000-0000-000018570000}"/>
    <cellStyle name="Normal 3 2 2 2 2 2 2 2 3 6 2" xfId="18336" xr:uid="{00000000-0005-0000-0000-000019570000}"/>
    <cellStyle name="Normal 3 2 2 2 2 2 2 2 3 6 2 2" xfId="18337" xr:uid="{00000000-0005-0000-0000-00001A570000}"/>
    <cellStyle name="Normal 3 2 2 2 2 2 2 2 3 6 3" xfId="18338" xr:uid="{00000000-0005-0000-0000-00001B570000}"/>
    <cellStyle name="Normal 3 2 2 2 2 2 2 2 3 6 3 2" xfId="18339" xr:uid="{00000000-0005-0000-0000-00001C570000}"/>
    <cellStyle name="Normal 3 2 2 2 2 2 2 2 3 6 4" xfId="18340" xr:uid="{00000000-0005-0000-0000-00001D570000}"/>
    <cellStyle name="Normal 3 2 2 2 2 2 2 2 3 7" xfId="18341" xr:uid="{00000000-0005-0000-0000-00001E570000}"/>
    <cellStyle name="Normal 3 2 2 2 2 2 2 2 3 7 2" xfId="18342" xr:uid="{00000000-0005-0000-0000-00001F570000}"/>
    <cellStyle name="Normal 3 2 2 2 2 2 2 2 3 8" xfId="18343" xr:uid="{00000000-0005-0000-0000-000020570000}"/>
    <cellStyle name="Normal 3 2 2 2 2 2 2 2 3 8 2" xfId="18344" xr:uid="{00000000-0005-0000-0000-000021570000}"/>
    <cellStyle name="Normal 3 2 2 2 2 2 2 2 3 9" xfId="18345" xr:uid="{00000000-0005-0000-0000-000022570000}"/>
    <cellStyle name="Normal 3 2 2 2 2 2 2 2 4" xfId="18346" xr:uid="{00000000-0005-0000-0000-000023570000}"/>
    <cellStyle name="Normal 3 2 2 2 2 2 2 2 4 2" xfId="18347" xr:uid="{00000000-0005-0000-0000-000024570000}"/>
    <cellStyle name="Normal 3 2 2 2 2 2 2 2 4 2 2" xfId="18348" xr:uid="{00000000-0005-0000-0000-000025570000}"/>
    <cellStyle name="Normal 3 2 2 2 2 2 2 2 4 2 2 2" xfId="18349" xr:uid="{00000000-0005-0000-0000-000026570000}"/>
    <cellStyle name="Normal 3 2 2 2 2 2 2 2 4 2 2 2 2" xfId="18350" xr:uid="{00000000-0005-0000-0000-000027570000}"/>
    <cellStyle name="Normal 3 2 2 2 2 2 2 2 4 2 2 2 2 2" xfId="18351" xr:uid="{00000000-0005-0000-0000-000028570000}"/>
    <cellStyle name="Normal 3 2 2 2 2 2 2 2 4 2 2 2 3" xfId="18352" xr:uid="{00000000-0005-0000-0000-000029570000}"/>
    <cellStyle name="Normal 3 2 2 2 2 2 2 2 4 2 2 2 3 2" xfId="18353" xr:uid="{00000000-0005-0000-0000-00002A570000}"/>
    <cellStyle name="Normal 3 2 2 2 2 2 2 2 4 2 2 2 4" xfId="18354" xr:uid="{00000000-0005-0000-0000-00002B570000}"/>
    <cellStyle name="Normal 3 2 2 2 2 2 2 2 4 2 2 3" xfId="18355" xr:uid="{00000000-0005-0000-0000-00002C570000}"/>
    <cellStyle name="Normal 3 2 2 2 2 2 2 2 4 2 2 3 2" xfId="18356" xr:uid="{00000000-0005-0000-0000-00002D570000}"/>
    <cellStyle name="Normal 3 2 2 2 2 2 2 2 4 2 2 4" xfId="18357" xr:uid="{00000000-0005-0000-0000-00002E570000}"/>
    <cellStyle name="Normal 3 2 2 2 2 2 2 2 4 2 2 4 2" xfId="18358" xr:uid="{00000000-0005-0000-0000-00002F570000}"/>
    <cellStyle name="Normal 3 2 2 2 2 2 2 2 4 2 2 5" xfId="18359" xr:uid="{00000000-0005-0000-0000-000030570000}"/>
    <cellStyle name="Normal 3 2 2 2 2 2 2 2 4 2 3" xfId="18360" xr:uid="{00000000-0005-0000-0000-000031570000}"/>
    <cellStyle name="Normal 3 2 2 2 2 2 2 2 4 2 3 2" xfId="18361" xr:uid="{00000000-0005-0000-0000-000032570000}"/>
    <cellStyle name="Normal 3 2 2 2 2 2 2 2 4 2 3 2 2" xfId="18362" xr:uid="{00000000-0005-0000-0000-000033570000}"/>
    <cellStyle name="Normal 3 2 2 2 2 2 2 2 4 2 3 3" xfId="18363" xr:uid="{00000000-0005-0000-0000-000034570000}"/>
    <cellStyle name="Normal 3 2 2 2 2 2 2 2 4 2 3 3 2" xfId="18364" xr:uid="{00000000-0005-0000-0000-000035570000}"/>
    <cellStyle name="Normal 3 2 2 2 2 2 2 2 4 2 3 4" xfId="18365" xr:uid="{00000000-0005-0000-0000-000036570000}"/>
    <cellStyle name="Normal 3 2 2 2 2 2 2 2 4 2 4" xfId="18366" xr:uid="{00000000-0005-0000-0000-000037570000}"/>
    <cellStyle name="Normal 3 2 2 2 2 2 2 2 4 2 4 2" xfId="18367" xr:uid="{00000000-0005-0000-0000-000038570000}"/>
    <cellStyle name="Normal 3 2 2 2 2 2 2 2 4 2 5" xfId="18368" xr:uid="{00000000-0005-0000-0000-000039570000}"/>
    <cellStyle name="Normal 3 2 2 2 2 2 2 2 4 2 5 2" xfId="18369" xr:uid="{00000000-0005-0000-0000-00003A570000}"/>
    <cellStyle name="Normal 3 2 2 2 2 2 2 2 4 2 6" xfId="18370" xr:uid="{00000000-0005-0000-0000-00003B570000}"/>
    <cellStyle name="Normal 3 2 2 2 2 2 2 2 4 3" xfId="18371" xr:uid="{00000000-0005-0000-0000-00003C570000}"/>
    <cellStyle name="Normal 3 2 2 2 2 2 2 2 4 3 2" xfId="18372" xr:uid="{00000000-0005-0000-0000-00003D570000}"/>
    <cellStyle name="Normal 3 2 2 2 2 2 2 2 4 3 2 2" xfId="18373" xr:uid="{00000000-0005-0000-0000-00003E570000}"/>
    <cellStyle name="Normal 3 2 2 2 2 2 2 2 4 3 2 2 2" xfId="18374" xr:uid="{00000000-0005-0000-0000-00003F570000}"/>
    <cellStyle name="Normal 3 2 2 2 2 2 2 2 4 3 2 3" xfId="18375" xr:uid="{00000000-0005-0000-0000-000040570000}"/>
    <cellStyle name="Normal 3 2 2 2 2 2 2 2 4 3 2 3 2" xfId="18376" xr:uid="{00000000-0005-0000-0000-000041570000}"/>
    <cellStyle name="Normal 3 2 2 2 2 2 2 2 4 3 2 4" xfId="18377" xr:uid="{00000000-0005-0000-0000-000042570000}"/>
    <cellStyle name="Normal 3 2 2 2 2 2 2 2 4 3 3" xfId="18378" xr:uid="{00000000-0005-0000-0000-000043570000}"/>
    <cellStyle name="Normal 3 2 2 2 2 2 2 2 4 3 3 2" xfId="18379" xr:uid="{00000000-0005-0000-0000-000044570000}"/>
    <cellStyle name="Normal 3 2 2 2 2 2 2 2 4 3 4" xfId="18380" xr:uid="{00000000-0005-0000-0000-000045570000}"/>
    <cellStyle name="Normal 3 2 2 2 2 2 2 2 4 3 4 2" xfId="18381" xr:uid="{00000000-0005-0000-0000-000046570000}"/>
    <cellStyle name="Normal 3 2 2 2 2 2 2 2 4 3 5" xfId="18382" xr:uid="{00000000-0005-0000-0000-000047570000}"/>
    <cellStyle name="Normal 3 2 2 2 2 2 2 2 4 4" xfId="18383" xr:uid="{00000000-0005-0000-0000-000048570000}"/>
    <cellStyle name="Normal 3 2 2 2 2 2 2 2 4 4 2" xfId="18384" xr:uid="{00000000-0005-0000-0000-000049570000}"/>
    <cellStyle name="Normal 3 2 2 2 2 2 2 2 4 4 2 2" xfId="18385" xr:uid="{00000000-0005-0000-0000-00004A570000}"/>
    <cellStyle name="Normal 3 2 2 2 2 2 2 2 4 4 3" xfId="18386" xr:uid="{00000000-0005-0000-0000-00004B570000}"/>
    <cellStyle name="Normal 3 2 2 2 2 2 2 2 4 4 3 2" xfId="18387" xr:uid="{00000000-0005-0000-0000-00004C570000}"/>
    <cellStyle name="Normal 3 2 2 2 2 2 2 2 4 4 4" xfId="18388" xr:uid="{00000000-0005-0000-0000-00004D570000}"/>
    <cellStyle name="Normal 3 2 2 2 2 2 2 2 4 5" xfId="18389" xr:uid="{00000000-0005-0000-0000-00004E570000}"/>
    <cellStyle name="Normal 3 2 2 2 2 2 2 2 4 5 2" xfId="18390" xr:uid="{00000000-0005-0000-0000-00004F570000}"/>
    <cellStyle name="Normal 3 2 2 2 2 2 2 2 4 6" xfId="18391" xr:uid="{00000000-0005-0000-0000-000050570000}"/>
    <cellStyle name="Normal 3 2 2 2 2 2 2 2 4 6 2" xfId="18392" xr:uid="{00000000-0005-0000-0000-000051570000}"/>
    <cellStyle name="Normal 3 2 2 2 2 2 2 2 4 7" xfId="18393" xr:uid="{00000000-0005-0000-0000-000052570000}"/>
    <cellStyle name="Normal 3 2 2 2 2 2 2 2 5" xfId="18394" xr:uid="{00000000-0005-0000-0000-000053570000}"/>
    <cellStyle name="Normal 3 2 2 2 2 2 2 2 5 2" xfId="18395" xr:uid="{00000000-0005-0000-0000-000054570000}"/>
    <cellStyle name="Normal 3 2 2 2 2 2 2 2 5 2 2" xfId="18396" xr:uid="{00000000-0005-0000-0000-000055570000}"/>
    <cellStyle name="Normal 3 2 2 2 2 2 2 2 5 2 2 2" xfId="18397" xr:uid="{00000000-0005-0000-0000-000056570000}"/>
    <cellStyle name="Normal 3 2 2 2 2 2 2 2 5 2 2 2 2" xfId="18398" xr:uid="{00000000-0005-0000-0000-000057570000}"/>
    <cellStyle name="Normal 3 2 2 2 2 2 2 2 5 2 2 2 2 2" xfId="18399" xr:uid="{00000000-0005-0000-0000-000058570000}"/>
    <cellStyle name="Normal 3 2 2 2 2 2 2 2 5 2 2 2 3" xfId="18400" xr:uid="{00000000-0005-0000-0000-000059570000}"/>
    <cellStyle name="Normal 3 2 2 2 2 2 2 2 5 2 2 2 3 2" xfId="18401" xr:uid="{00000000-0005-0000-0000-00005A570000}"/>
    <cellStyle name="Normal 3 2 2 2 2 2 2 2 5 2 2 2 4" xfId="18402" xr:uid="{00000000-0005-0000-0000-00005B570000}"/>
    <cellStyle name="Normal 3 2 2 2 2 2 2 2 5 2 2 3" xfId="18403" xr:uid="{00000000-0005-0000-0000-00005C570000}"/>
    <cellStyle name="Normal 3 2 2 2 2 2 2 2 5 2 2 3 2" xfId="18404" xr:uid="{00000000-0005-0000-0000-00005D570000}"/>
    <cellStyle name="Normal 3 2 2 2 2 2 2 2 5 2 2 4" xfId="18405" xr:uid="{00000000-0005-0000-0000-00005E570000}"/>
    <cellStyle name="Normal 3 2 2 2 2 2 2 2 5 2 2 4 2" xfId="18406" xr:uid="{00000000-0005-0000-0000-00005F570000}"/>
    <cellStyle name="Normal 3 2 2 2 2 2 2 2 5 2 2 5" xfId="18407" xr:uid="{00000000-0005-0000-0000-000060570000}"/>
    <cellStyle name="Normal 3 2 2 2 2 2 2 2 5 2 3" xfId="18408" xr:uid="{00000000-0005-0000-0000-000061570000}"/>
    <cellStyle name="Normal 3 2 2 2 2 2 2 2 5 2 3 2" xfId="18409" xr:uid="{00000000-0005-0000-0000-000062570000}"/>
    <cellStyle name="Normal 3 2 2 2 2 2 2 2 5 2 3 2 2" xfId="18410" xr:uid="{00000000-0005-0000-0000-000063570000}"/>
    <cellStyle name="Normal 3 2 2 2 2 2 2 2 5 2 3 3" xfId="18411" xr:uid="{00000000-0005-0000-0000-000064570000}"/>
    <cellStyle name="Normal 3 2 2 2 2 2 2 2 5 2 3 3 2" xfId="18412" xr:uid="{00000000-0005-0000-0000-000065570000}"/>
    <cellStyle name="Normal 3 2 2 2 2 2 2 2 5 2 3 4" xfId="18413" xr:uid="{00000000-0005-0000-0000-000066570000}"/>
    <cellStyle name="Normal 3 2 2 2 2 2 2 2 5 2 4" xfId="18414" xr:uid="{00000000-0005-0000-0000-000067570000}"/>
    <cellStyle name="Normal 3 2 2 2 2 2 2 2 5 2 4 2" xfId="18415" xr:uid="{00000000-0005-0000-0000-000068570000}"/>
    <cellStyle name="Normal 3 2 2 2 2 2 2 2 5 2 5" xfId="18416" xr:uid="{00000000-0005-0000-0000-000069570000}"/>
    <cellStyle name="Normal 3 2 2 2 2 2 2 2 5 2 5 2" xfId="18417" xr:uid="{00000000-0005-0000-0000-00006A570000}"/>
    <cellStyle name="Normal 3 2 2 2 2 2 2 2 5 2 6" xfId="18418" xr:uid="{00000000-0005-0000-0000-00006B570000}"/>
    <cellStyle name="Normal 3 2 2 2 2 2 2 2 5 3" xfId="18419" xr:uid="{00000000-0005-0000-0000-00006C570000}"/>
    <cellStyle name="Normal 3 2 2 2 2 2 2 2 5 3 2" xfId="18420" xr:uid="{00000000-0005-0000-0000-00006D570000}"/>
    <cellStyle name="Normal 3 2 2 2 2 2 2 2 5 3 2 2" xfId="18421" xr:uid="{00000000-0005-0000-0000-00006E570000}"/>
    <cellStyle name="Normal 3 2 2 2 2 2 2 2 5 3 2 2 2" xfId="18422" xr:uid="{00000000-0005-0000-0000-00006F570000}"/>
    <cellStyle name="Normal 3 2 2 2 2 2 2 2 5 3 2 3" xfId="18423" xr:uid="{00000000-0005-0000-0000-000070570000}"/>
    <cellStyle name="Normal 3 2 2 2 2 2 2 2 5 3 2 3 2" xfId="18424" xr:uid="{00000000-0005-0000-0000-000071570000}"/>
    <cellStyle name="Normal 3 2 2 2 2 2 2 2 5 3 2 4" xfId="18425" xr:uid="{00000000-0005-0000-0000-000072570000}"/>
    <cellStyle name="Normal 3 2 2 2 2 2 2 2 5 3 3" xfId="18426" xr:uid="{00000000-0005-0000-0000-000073570000}"/>
    <cellStyle name="Normal 3 2 2 2 2 2 2 2 5 3 3 2" xfId="18427" xr:uid="{00000000-0005-0000-0000-000074570000}"/>
    <cellStyle name="Normal 3 2 2 2 2 2 2 2 5 3 4" xfId="18428" xr:uid="{00000000-0005-0000-0000-000075570000}"/>
    <cellStyle name="Normal 3 2 2 2 2 2 2 2 5 3 4 2" xfId="18429" xr:uid="{00000000-0005-0000-0000-000076570000}"/>
    <cellStyle name="Normal 3 2 2 2 2 2 2 2 5 3 5" xfId="18430" xr:uid="{00000000-0005-0000-0000-000077570000}"/>
    <cellStyle name="Normal 3 2 2 2 2 2 2 2 5 4" xfId="18431" xr:uid="{00000000-0005-0000-0000-000078570000}"/>
    <cellStyle name="Normal 3 2 2 2 2 2 2 2 5 4 2" xfId="18432" xr:uid="{00000000-0005-0000-0000-000079570000}"/>
    <cellStyle name="Normal 3 2 2 2 2 2 2 2 5 4 2 2" xfId="18433" xr:uid="{00000000-0005-0000-0000-00007A570000}"/>
    <cellStyle name="Normal 3 2 2 2 2 2 2 2 5 4 3" xfId="18434" xr:uid="{00000000-0005-0000-0000-00007B570000}"/>
    <cellStyle name="Normal 3 2 2 2 2 2 2 2 5 4 3 2" xfId="18435" xr:uid="{00000000-0005-0000-0000-00007C570000}"/>
    <cellStyle name="Normal 3 2 2 2 2 2 2 2 5 4 4" xfId="18436" xr:uid="{00000000-0005-0000-0000-00007D570000}"/>
    <cellStyle name="Normal 3 2 2 2 2 2 2 2 5 5" xfId="18437" xr:uid="{00000000-0005-0000-0000-00007E570000}"/>
    <cellStyle name="Normal 3 2 2 2 2 2 2 2 5 5 2" xfId="18438" xr:uid="{00000000-0005-0000-0000-00007F570000}"/>
    <cellStyle name="Normal 3 2 2 2 2 2 2 2 5 6" xfId="18439" xr:uid="{00000000-0005-0000-0000-000080570000}"/>
    <cellStyle name="Normal 3 2 2 2 2 2 2 2 5 6 2" xfId="18440" xr:uid="{00000000-0005-0000-0000-000081570000}"/>
    <cellStyle name="Normal 3 2 2 2 2 2 2 2 5 7" xfId="18441" xr:uid="{00000000-0005-0000-0000-000082570000}"/>
    <cellStyle name="Normal 3 2 2 2 2 2 2 2 6" xfId="18442" xr:uid="{00000000-0005-0000-0000-000083570000}"/>
    <cellStyle name="Normal 3 2 2 2 2 2 2 2 6 2" xfId="18443" xr:uid="{00000000-0005-0000-0000-000084570000}"/>
    <cellStyle name="Normal 3 2 2 2 2 2 2 2 6 2 2" xfId="18444" xr:uid="{00000000-0005-0000-0000-000085570000}"/>
    <cellStyle name="Normal 3 2 2 2 2 2 2 2 6 2 2 2" xfId="18445" xr:uid="{00000000-0005-0000-0000-000086570000}"/>
    <cellStyle name="Normal 3 2 2 2 2 2 2 2 6 2 2 2 2" xfId="18446" xr:uid="{00000000-0005-0000-0000-000087570000}"/>
    <cellStyle name="Normal 3 2 2 2 2 2 2 2 6 2 2 3" xfId="18447" xr:uid="{00000000-0005-0000-0000-000088570000}"/>
    <cellStyle name="Normal 3 2 2 2 2 2 2 2 6 2 2 3 2" xfId="18448" xr:uid="{00000000-0005-0000-0000-000089570000}"/>
    <cellStyle name="Normal 3 2 2 2 2 2 2 2 6 2 2 4" xfId="18449" xr:uid="{00000000-0005-0000-0000-00008A570000}"/>
    <cellStyle name="Normal 3 2 2 2 2 2 2 2 6 2 3" xfId="18450" xr:uid="{00000000-0005-0000-0000-00008B570000}"/>
    <cellStyle name="Normal 3 2 2 2 2 2 2 2 6 2 3 2" xfId="18451" xr:uid="{00000000-0005-0000-0000-00008C570000}"/>
    <cellStyle name="Normal 3 2 2 2 2 2 2 2 6 2 4" xfId="18452" xr:uid="{00000000-0005-0000-0000-00008D570000}"/>
    <cellStyle name="Normal 3 2 2 2 2 2 2 2 6 2 4 2" xfId="18453" xr:uid="{00000000-0005-0000-0000-00008E570000}"/>
    <cellStyle name="Normal 3 2 2 2 2 2 2 2 6 2 5" xfId="18454" xr:uid="{00000000-0005-0000-0000-00008F570000}"/>
    <cellStyle name="Normal 3 2 2 2 2 2 2 2 6 3" xfId="18455" xr:uid="{00000000-0005-0000-0000-000090570000}"/>
    <cellStyle name="Normal 3 2 2 2 2 2 2 2 6 3 2" xfId="18456" xr:uid="{00000000-0005-0000-0000-000091570000}"/>
    <cellStyle name="Normal 3 2 2 2 2 2 2 2 6 3 2 2" xfId="18457" xr:uid="{00000000-0005-0000-0000-000092570000}"/>
    <cellStyle name="Normal 3 2 2 2 2 2 2 2 6 3 3" xfId="18458" xr:uid="{00000000-0005-0000-0000-000093570000}"/>
    <cellStyle name="Normal 3 2 2 2 2 2 2 2 6 3 3 2" xfId="18459" xr:uid="{00000000-0005-0000-0000-000094570000}"/>
    <cellStyle name="Normal 3 2 2 2 2 2 2 2 6 3 4" xfId="18460" xr:uid="{00000000-0005-0000-0000-000095570000}"/>
    <cellStyle name="Normal 3 2 2 2 2 2 2 2 6 4" xfId="18461" xr:uid="{00000000-0005-0000-0000-000096570000}"/>
    <cellStyle name="Normal 3 2 2 2 2 2 2 2 6 4 2" xfId="18462" xr:uid="{00000000-0005-0000-0000-000097570000}"/>
    <cellStyle name="Normal 3 2 2 2 2 2 2 2 6 5" xfId="18463" xr:uid="{00000000-0005-0000-0000-000098570000}"/>
    <cellStyle name="Normal 3 2 2 2 2 2 2 2 6 5 2" xfId="18464" xr:uid="{00000000-0005-0000-0000-000099570000}"/>
    <cellStyle name="Normal 3 2 2 2 2 2 2 2 6 6" xfId="18465" xr:uid="{00000000-0005-0000-0000-00009A570000}"/>
    <cellStyle name="Normal 3 2 2 2 2 2 2 2 7" xfId="18466" xr:uid="{00000000-0005-0000-0000-00009B570000}"/>
    <cellStyle name="Normal 3 2 2 2 2 2 2 2 7 2" xfId="18467" xr:uid="{00000000-0005-0000-0000-00009C570000}"/>
    <cellStyle name="Normal 3 2 2 2 2 2 2 2 7 2 2" xfId="18468" xr:uid="{00000000-0005-0000-0000-00009D570000}"/>
    <cellStyle name="Normal 3 2 2 2 2 2 2 2 7 2 2 2" xfId="18469" xr:uid="{00000000-0005-0000-0000-00009E570000}"/>
    <cellStyle name="Normal 3 2 2 2 2 2 2 2 7 2 3" xfId="18470" xr:uid="{00000000-0005-0000-0000-00009F570000}"/>
    <cellStyle name="Normal 3 2 2 2 2 2 2 2 7 2 3 2" xfId="18471" xr:uid="{00000000-0005-0000-0000-0000A0570000}"/>
    <cellStyle name="Normal 3 2 2 2 2 2 2 2 7 2 4" xfId="18472" xr:uid="{00000000-0005-0000-0000-0000A1570000}"/>
    <cellStyle name="Normal 3 2 2 2 2 2 2 2 7 3" xfId="18473" xr:uid="{00000000-0005-0000-0000-0000A2570000}"/>
    <cellStyle name="Normal 3 2 2 2 2 2 2 2 7 3 2" xfId="18474" xr:uid="{00000000-0005-0000-0000-0000A3570000}"/>
    <cellStyle name="Normal 3 2 2 2 2 2 2 2 7 4" xfId="18475" xr:uid="{00000000-0005-0000-0000-0000A4570000}"/>
    <cellStyle name="Normal 3 2 2 2 2 2 2 2 7 4 2" xfId="18476" xr:uid="{00000000-0005-0000-0000-0000A5570000}"/>
    <cellStyle name="Normal 3 2 2 2 2 2 2 2 7 5" xfId="18477" xr:uid="{00000000-0005-0000-0000-0000A6570000}"/>
    <cellStyle name="Normal 3 2 2 2 2 2 2 2 8" xfId="18478" xr:uid="{00000000-0005-0000-0000-0000A7570000}"/>
    <cellStyle name="Normal 3 2 2 2 2 2 2 2 8 2" xfId="18479" xr:uid="{00000000-0005-0000-0000-0000A8570000}"/>
    <cellStyle name="Normal 3 2 2 2 2 2 2 2 8 2 2" xfId="18480" xr:uid="{00000000-0005-0000-0000-0000A9570000}"/>
    <cellStyle name="Normal 3 2 2 2 2 2 2 2 8 3" xfId="18481" xr:uid="{00000000-0005-0000-0000-0000AA570000}"/>
    <cellStyle name="Normal 3 2 2 2 2 2 2 2 8 3 2" xfId="18482" xr:uid="{00000000-0005-0000-0000-0000AB570000}"/>
    <cellStyle name="Normal 3 2 2 2 2 2 2 2 8 4" xfId="18483" xr:uid="{00000000-0005-0000-0000-0000AC570000}"/>
    <cellStyle name="Normal 3 2 2 2 2 2 2 2 9" xfId="18484" xr:uid="{00000000-0005-0000-0000-0000AD570000}"/>
    <cellStyle name="Normal 3 2 2 2 2 2 2 2 9 2" xfId="18485" xr:uid="{00000000-0005-0000-0000-0000AE570000}"/>
    <cellStyle name="Normal 3 2 2 2 2 2 2 20" xfId="55645" xr:uid="{00000000-0005-0000-0000-0000AF570000}"/>
    <cellStyle name="Normal 3 2 2 2 2 2 2 20 2" xfId="55646" xr:uid="{00000000-0005-0000-0000-0000B0570000}"/>
    <cellStyle name="Normal 3 2 2 2 2 2 2 20 2 2" xfId="55647" xr:uid="{00000000-0005-0000-0000-0000B1570000}"/>
    <cellStyle name="Normal 3 2 2 2 2 2 2 20 3" xfId="55648" xr:uid="{00000000-0005-0000-0000-0000B2570000}"/>
    <cellStyle name="Normal 3 2 2 2 2 2 2 21" xfId="55649" xr:uid="{00000000-0005-0000-0000-0000B3570000}"/>
    <cellStyle name="Normal 3 2 2 2 2 2 2 21 2" xfId="55650" xr:uid="{00000000-0005-0000-0000-0000B4570000}"/>
    <cellStyle name="Normal 3 2 2 2 2 2 2 21 2 2" xfId="55651" xr:uid="{00000000-0005-0000-0000-0000B5570000}"/>
    <cellStyle name="Normal 3 2 2 2 2 2 2 21 3" xfId="55652" xr:uid="{00000000-0005-0000-0000-0000B6570000}"/>
    <cellStyle name="Normal 3 2 2 2 2 2 2 22" xfId="55653" xr:uid="{00000000-0005-0000-0000-0000B7570000}"/>
    <cellStyle name="Normal 3 2 2 2 2 2 2 22 2" xfId="55654" xr:uid="{00000000-0005-0000-0000-0000B8570000}"/>
    <cellStyle name="Normal 3 2 2 2 2 2 2 22 2 2" xfId="55655" xr:uid="{00000000-0005-0000-0000-0000B9570000}"/>
    <cellStyle name="Normal 3 2 2 2 2 2 2 22 3" xfId="55656" xr:uid="{00000000-0005-0000-0000-0000BA570000}"/>
    <cellStyle name="Normal 3 2 2 2 2 2 2 23" xfId="55657" xr:uid="{00000000-0005-0000-0000-0000BB570000}"/>
    <cellStyle name="Normal 3 2 2 2 2 2 2 23 2" xfId="55658" xr:uid="{00000000-0005-0000-0000-0000BC570000}"/>
    <cellStyle name="Normal 3 2 2 2 2 2 2 23 2 2" xfId="55659" xr:uid="{00000000-0005-0000-0000-0000BD570000}"/>
    <cellStyle name="Normal 3 2 2 2 2 2 2 23 3" xfId="55660" xr:uid="{00000000-0005-0000-0000-0000BE570000}"/>
    <cellStyle name="Normal 3 2 2 2 2 2 2 24" xfId="55661" xr:uid="{00000000-0005-0000-0000-0000BF570000}"/>
    <cellStyle name="Normal 3 2 2 2 2 2 2 24 2" xfId="55662" xr:uid="{00000000-0005-0000-0000-0000C0570000}"/>
    <cellStyle name="Normal 3 2 2 2 2 2 2 24 2 2" xfId="55663" xr:uid="{00000000-0005-0000-0000-0000C1570000}"/>
    <cellStyle name="Normal 3 2 2 2 2 2 2 24 3" xfId="55664" xr:uid="{00000000-0005-0000-0000-0000C2570000}"/>
    <cellStyle name="Normal 3 2 2 2 2 2 2 25" xfId="55665" xr:uid="{00000000-0005-0000-0000-0000C3570000}"/>
    <cellStyle name="Normal 3 2 2 2 2 2 2 25 2" xfId="55666" xr:uid="{00000000-0005-0000-0000-0000C4570000}"/>
    <cellStyle name="Normal 3 2 2 2 2 2 2 25 2 2" xfId="55667" xr:uid="{00000000-0005-0000-0000-0000C5570000}"/>
    <cellStyle name="Normal 3 2 2 2 2 2 2 25 3" xfId="55668" xr:uid="{00000000-0005-0000-0000-0000C6570000}"/>
    <cellStyle name="Normal 3 2 2 2 2 2 2 26" xfId="55669" xr:uid="{00000000-0005-0000-0000-0000C7570000}"/>
    <cellStyle name="Normal 3 2 2 2 2 2 2 26 2" xfId="55670" xr:uid="{00000000-0005-0000-0000-0000C8570000}"/>
    <cellStyle name="Normal 3 2 2 2 2 2 2 26 2 2" xfId="55671" xr:uid="{00000000-0005-0000-0000-0000C9570000}"/>
    <cellStyle name="Normal 3 2 2 2 2 2 2 26 3" xfId="55672" xr:uid="{00000000-0005-0000-0000-0000CA570000}"/>
    <cellStyle name="Normal 3 2 2 2 2 2 2 27" xfId="55673" xr:uid="{00000000-0005-0000-0000-0000CB570000}"/>
    <cellStyle name="Normal 3 2 2 2 2 2 2 27 2" xfId="55674" xr:uid="{00000000-0005-0000-0000-0000CC570000}"/>
    <cellStyle name="Normal 3 2 2 2 2 2 2 27 2 2" xfId="55675" xr:uid="{00000000-0005-0000-0000-0000CD570000}"/>
    <cellStyle name="Normal 3 2 2 2 2 2 2 27 3" xfId="55676" xr:uid="{00000000-0005-0000-0000-0000CE570000}"/>
    <cellStyle name="Normal 3 2 2 2 2 2 2 28" xfId="55677" xr:uid="{00000000-0005-0000-0000-0000CF570000}"/>
    <cellStyle name="Normal 3 2 2 2 2 2 2 28 2" xfId="55678" xr:uid="{00000000-0005-0000-0000-0000D0570000}"/>
    <cellStyle name="Normal 3 2 2 2 2 2 2 28 2 2" xfId="55679" xr:uid="{00000000-0005-0000-0000-0000D1570000}"/>
    <cellStyle name="Normal 3 2 2 2 2 2 2 28 3" xfId="55680" xr:uid="{00000000-0005-0000-0000-0000D2570000}"/>
    <cellStyle name="Normal 3 2 2 2 2 2 2 29" xfId="55681" xr:uid="{00000000-0005-0000-0000-0000D3570000}"/>
    <cellStyle name="Normal 3 2 2 2 2 2 2 29 2" xfId="55682" xr:uid="{00000000-0005-0000-0000-0000D4570000}"/>
    <cellStyle name="Normal 3 2 2 2 2 2 2 29 2 2" xfId="55683" xr:uid="{00000000-0005-0000-0000-0000D5570000}"/>
    <cellStyle name="Normal 3 2 2 2 2 2 2 29 3" xfId="55684" xr:uid="{00000000-0005-0000-0000-0000D6570000}"/>
    <cellStyle name="Normal 3 2 2 2 2 2 2 3" xfId="4671" xr:uid="{00000000-0005-0000-0000-0000D7570000}"/>
    <cellStyle name="Normal 3 2 2 2 2 2 2 3 10" xfId="18486" xr:uid="{00000000-0005-0000-0000-0000D8570000}"/>
    <cellStyle name="Normal 3 2 2 2 2 2 2 3 2" xfId="4672" xr:uid="{00000000-0005-0000-0000-0000D9570000}"/>
    <cellStyle name="Normal 3 2 2 2 2 2 2 3 2 2" xfId="18487" xr:uid="{00000000-0005-0000-0000-0000DA570000}"/>
    <cellStyle name="Normal 3 2 2 2 2 2 2 3 2 2 2" xfId="18488" xr:uid="{00000000-0005-0000-0000-0000DB570000}"/>
    <cellStyle name="Normal 3 2 2 2 2 2 2 3 2 2 2 2" xfId="18489" xr:uid="{00000000-0005-0000-0000-0000DC570000}"/>
    <cellStyle name="Normal 3 2 2 2 2 2 2 3 2 2 2 2 2" xfId="18490" xr:uid="{00000000-0005-0000-0000-0000DD570000}"/>
    <cellStyle name="Normal 3 2 2 2 2 2 2 3 2 2 2 2 2 2" xfId="18491" xr:uid="{00000000-0005-0000-0000-0000DE570000}"/>
    <cellStyle name="Normal 3 2 2 2 2 2 2 3 2 2 2 2 2 2 2" xfId="18492" xr:uid="{00000000-0005-0000-0000-0000DF570000}"/>
    <cellStyle name="Normal 3 2 2 2 2 2 2 3 2 2 2 2 2 3" xfId="18493" xr:uid="{00000000-0005-0000-0000-0000E0570000}"/>
    <cellStyle name="Normal 3 2 2 2 2 2 2 3 2 2 2 2 2 3 2" xfId="18494" xr:uid="{00000000-0005-0000-0000-0000E1570000}"/>
    <cellStyle name="Normal 3 2 2 2 2 2 2 3 2 2 2 2 2 4" xfId="18495" xr:uid="{00000000-0005-0000-0000-0000E2570000}"/>
    <cellStyle name="Normal 3 2 2 2 2 2 2 3 2 2 2 2 3" xfId="18496" xr:uid="{00000000-0005-0000-0000-0000E3570000}"/>
    <cellStyle name="Normal 3 2 2 2 2 2 2 3 2 2 2 2 3 2" xfId="18497" xr:uid="{00000000-0005-0000-0000-0000E4570000}"/>
    <cellStyle name="Normal 3 2 2 2 2 2 2 3 2 2 2 2 4" xfId="18498" xr:uid="{00000000-0005-0000-0000-0000E5570000}"/>
    <cellStyle name="Normal 3 2 2 2 2 2 2 3 2 2 2 2 4 2" xfId="18499" xr:uid="{00000000-0005-0000-0000-0000E6570000}"/>
    <cellStyle name="Normal 3 2 2 2 2 2 2 3 2 2 2 2 5" xfId="18500" xr:uid="{00000000-0005-0000-0000-0000E7570000}"/>
    <cellStyle name="Normal 3 2 2 2 2 2 2 3 2 2 2 3" xfId="18501" xr:uid="{00000000-0005-0000-0000-0000E8570000}"/>
    <cellStyle name="Normal 3 2 2 2 2 2 2 3 2 2 2 3 2" xfId="18502" xr:uid="{00000000-0005-0000-0000-0000E9570000}"/>
    <cellStyle name="Normal 3 2 2 2 2 2 2 3 2 2 2 3 2 2" xfId="18503" xr:uid="{00000000-0005-0000-0000-0000EA570000}"/>
    <cellStyle name="Normal 3 2 2 2 2 2 2 3 2 2 2 3 3" xfId="18504" xr:uid="{00000000-0005-0000-0000-0000EB570000}"/>
    <cellStyle name="Normal 3 2 2 2 2 2 2 3 2 2 2 3 3 2" xfId="18505" xr:uid="{00000000-0005-0000-0000-0000EC570000}"/>
    <cellStyle name="Normal 3 2 2 2 2 2 2 3 2 2 2 3 4" xfId="18506" xr:uid="{00000000-0005-0000-0000-0000ED570000}"/>
    <cellStyle name="Normal 3 2 2 2 2 2 2 3 2 2 2 4" xfId="18507" xr:uid="{00000000-0005-0000-0000-0000EE570000}"/>
    <cellStyle name="Normal 3 2 2 2 2 2 2 3 2 2 2 4 2" xfId="18508" xr:uid="{00000000-0005-0000-0000-0000EF570000}"/>
    <cellStyle name="Normal 3 2 2 2 2 2 2 3 2 2 2 5" xfId="18509" xr:uid="{00000000-0005-0000-0000-0000F0570000}"/>
    <cellStyle name="Normal 3 2 2 2 2 2 2 3 2 2 2 5 2" xfId="18510" xr:uid="{00000000-0005-0000-0000-0000F1570000}"/>
    <cellStyle name="Normal 3 2 2 2 2 2 2 3 2 2 2 6" xfId="18511" xr:uid="{00000000-0005-0000-0000-0000F2570000}"/>
    <cellStyle name="Normal 3 2 2 2 2 2 2 3 2 2 3" xfId="18512" xr:uid="{00000000-0005-0000-0000-0000F3570000}"/>
    <cellStyle name="Normal 3 2 2 2 2 2 2 3 2 2 3 2" xfId="18513" xr:uid="{00000000-0005-0000-0000-0000F4570000}"/>
    <cellStyle name="Normal 3 2 2 2 2 2 2 3 2 2 3 2 2" xfId="18514" xr:uid="{00000000-0005-0000-0000-0000F5570000}"/>
    <cellStyle name="Normal 3 2 2 2 2 2 2 3 2 2 3 2 2 2" xfId="18515" xr:uid="{00000000-0005-0000-0000-0000F6570000}"/>
    <cellStyle name="Normal 3 2 2 2 2 2 2 3 2 2 3 2 3" xfId="18516" xr:uid="{00000000-0005-0000-0000-0000F7570000}"/>
    <cellStyle name="Normal 3 2 2 2 2 2 2 3 2 2 3 2 3 2" xfId="18517" xr:uid="{00000000-0005-0000-0000-0000F8570000}"/>
    <cellStyle name="Normal 3 2 2 2 2 2 2 3 2 2 3 2 4" xfId="18518" xr:uid="{00000000-0005-0000-0000-0000F9570000}"/>
    <cellStyle name="Normal 3 2 2 2 2 2 2 3 2 2 3 3" xfId="18519" xr:uid="{00000000-0005-0000-0000-0000FA570000}"/>
    <cellStyle name="Normal 3 2 2 2 2 2 2 3 2 2 3 3 2" xfId="18520" xr:uid="{00000000-0005-0000-0000-0000FB570000}"/>
    <cellStyle name="Normal 3 2 2 2 2 2 2 3 2 2 3 4" xfId="18521" xr:uid="{00000000-0005-0000-0000-0000FC570000}"/>
    <cellStyle name="Normal 3 2 2 2 2 2 2 3 2 2 3 4 2" xfId="18522" xr:uid="{00000000-0005-0000-0000-0000FD570000}"/>
    <cellStyle name="Normal 3 2 2 2 2 2 2 3 2 2 3 5" xfId="18523" xr:uid="{00000000-0005-0000-0000-0000FE570000}"/>
    <cellStyle name="Normal 3 2 2 2 2 2 2 3 2 2 4" xfId="18524" xr:uid="{00000000-0005-0000-0000-0000FF570000}"/>
    <cellStyle name="Normal 3 2 2 2 2 2 2 3 2 2 4 2" xfId="18525" xr:uid="{00000000-0005-0000-0000-000000580000}"/>
    <cellStyle name="Normal 3 2 2 2 2 2 2 3 2 2 4 2 2" xfId="18526" xr:uid="{00000000-0005-0000-0000-000001580000}"/>
    <cellStyle name="Normal 3 2 2 2 2 2 2 3 2 2 4 3" xfId="18527" xr:uid="{00000000-0005-0000-0000-000002580000}"/>
    <cellStyle name="Normal 3 2 2 2 2 2 2 3 2 2 4 3 2" xfId="18528" xr:uid="{00000000-0005-0000-0000-000003580000}"/>
    <cellStyle name="Normal 3 2 2 2 2 2 2 3 2 2 4 4" xfId="18529" xr:uid="{00000000-0005-0000-0000-000004580000}"/>
    <cellStyle name="Normal 3 2 2 2 2 2 2 3 2 2 5" xfId="18530" xr:uid="{00000000-0005-0000-0000-000005580000}"/>
    <cellStyle name="Normal 3 2 2 2 2 2 2 3 2 2 5 2" xfId="18531" xr:uid="{00000000-0005-0000-0000-000006580000}"/>
    <cellStyle name="Normal 3 2 2 2 2 2 2 3 2 2 6" xfId="18532" xr:uid="{00000000-0005-0000-0000-000007580000}"/>
    <cellStyle name="Normal 3 2 2 2 2 2 2 3 2 2 6 2" xfId="18533" xr:uid="{00000000-0005-0000-0000-000008580000}"/>
    <cellStyle name="Normal 3 2 2 2 2 2 2 3 2 2 7" xfId="18534" xr:uid="{00000000-0005-0000-0000-000009580000}"/>
    <cellStyle name="Normal 3 2 2 2 2 2 2 3 2 3" xfId="18535" xr:uid="{00000000-0005-0000-0000-00000A580000}"/>
    <cellStyle name="Normal 3 2 2 2 2 2 2 3 2 3 2" xfId="18536" xr:uid="{00000000-0005-0000-0000-00000B580000}"/>
    <cellStyle name="Normal 3 2 2 2 2 2 2 3 2 3 2 2" xfId="18537" xr:uid="{00000000-0005-0000-0000-00000C580000}"/>
    <cellStyle name="Normal 3 2 2 2 2 2 2 3 2 3 2 2 2" xfId="18538" xr:uid="{00000000-0005-0000-0000-00000D580000}"/>
    <cellStyle name="Normal 3 2 2 2 2 2 2 3 2 3 2 2 2 2" xfId="18539" xr:uid="{00000000-0005-0000-0000-00000E580000}"/>
    <cellStyle name="Normal 3 2 2 2 2 2 2 3 2 3 2 2 2 2 2" xfId="18540" xr:uid="{00000000-0005-0000-0000-00000F580000}"/>
    <cellStyle name="Normal 3 2 2 2 2 2 2 3 2 3 2 2 2 3" xfId="18541" xr:uid="{00000000-0005-0000-0000-000010580000}"/>
    <cellStyle name="Normal 3 2 2 2 2 2 2 3 2 3 2 2 2 3 2" xfId="18542" xr:uid="{00000000-0005-0000-0000-000011580000}"/>
    <cellStyle name="Normal 3 2 2 2 2 2 2 3 2 3 2 2 2 4" xfId="18543" xr:uid="{00000000-0005-0000-0000-000012580000}"/>
    <cellStyle name="Normal 3 2 2 2 2 2 2 3 2 3 2 2 3" xfId="18544" xr:uid="{00000000-0005-0000-0000-000013580000}"/>
    <cellStyle name="Normal 3 2 2 2 2 2 2 3 2 3 2 2 3 2" xfId="18545" xr:uid="{00000000-0005-0000-0000-000014580000}"/>
    <cellStyle name="Normal 3 2 2 2 2 2 2 3 2 3 2 2 4" xfId="18546" xr:uid="{00000000-0005-0000-0000-000015580000}"/>
    <cellStyle name="Normal 3 2 2 2 2 2 2 3 2 3 2 2 4 2" xfId="18547" xr:uid="{00000000-0005-0000-0000-000016580000}"/>
    <cellStyle name="Normal 3 2 2 2 2 2 2 3 2 3 2 2 5" xfId="18548" xr:uid="{00000000-0005-0000-0000-000017580000}"/>
    <cellStyle name="Normal 3 2 2 2 2 2 2 3 2 3 2 3" xfId="18549" xr:uid="{00000000-0005-0000-0000-000018580000}"/>
    <cellStyle name="Normal 3 2 2 2 2 2 2 3 2 3 2 3 2" xfId="18550" xr:uid="{00000000-0005-0000-0000-000019580000}"/>
    <cellStyle name="Normal 3 2 2 2 2 2 2 3 2 3 2 3 2 2" xfId="18551" xr:uid="{00000000-0005-0000-0000-00001A580000}"/>
    <cellStyle name="Normal 3 2 2 2 2 2 2 3 2 3 2 3 3" xfId="18552" xr:uid="{00000000-0005-0000-0000-00001B580000}"/>
    <cellStyle name="Normal 3 2 2 2 2 2 2 3 2 3 2 3 3 2" xfId="18553" xr:uid="{00000000-0005-0000-0000-00001C580000}"/>
    <cellStyle name="Normal 3 2 2 2 2 2 2 3 2 3 2 3 4" xfId="18554" xr:uid="{00000000-0005-0000-0000-00001D580000}"/>
    <cellStyle name="Normal 3 2 2 2 2 2 2 3 2 3 2 4" xfId="18555" xr:uid="{00000000-0005-0000-0000-00001E580000}"/>
    <cellStyle name="Normal 3 2 2 2 2 2 2 3 2 3 2 4 2" xfId="18556" xr:uid="{00000000-0005-0000-0000-00001F580000}"/>
    <cellStyle name="Normal 3 2 2 2 2 2 2 3 2 3 2 5" xfId="18557" xr:uid="{00000000-0005-0000-0000-000020580000}"/>
    <cellStyle name="Normal 3 2 2 2 2 2 2 3 2 3 2 5 2" xfId="18558" xr:uid="{00000000-0005-0000-0000-000021580000}"/>
    <cellStyle name="Normal 3 2 2 2 2 2 2 3 2 3 2 6" xfId="18559" xr:uid="{00000000-0005-0000-0000-000022580000}"/>
    <cellStyle name="Normal 3 2 2 2 2 2 2 3 2 3 3" xfId="18560" xr:uid="{00000000-0005-0000-0000-000023580000}"/>
    <cellStyle name="Normal 3 2 2 2 2 2 2 3 2 3 3 2" xfId="18561" xr:uid="{00000000-0005-0000-0000-000024580000}"/>
    <cellStyle name="Normal 3 2 2 2 2 2 2 3 2 3 3 2 2" xfId="18562" xr:uid="{00000000-0005-0000-0000-000025580000}"/>
    <cellStyle name="Normal 3 2 2 2 2 2 2 3 2 3 3 2 2 2" xfId="18563" xr:uid="{00000000-0005-0000-0000-000026580000}"/>
    <cellStyle name="Normal 3 2 2 2 2 2 2 3 2 3 3 2 3" xfId="18564" xr:uid="{00000000-0005-0000-0000-000027580000}"/>
    <cellStyle name="Normal 3 2 2 2 2 2 2 3 2 3 3 2 3 2" xfId="18565" xr:uid="{00000000-0005-0000-0000-000028580000}"/>
    <cellStyle name="Normal 3 2 2 2 2 2 2 3 2 3 3 2 4" xfId="18566" xr:uid="{00000000-0005-0000-0000-000029580000}"/>
    <cellStyle name="Normal 3 2 2 2 2 2 2 3 2 3 3 3" xfId="18567" xr:uid="{00000000-0005-0000-0000-00002A580000}"/>
    <cellStyle name="Normal 3 2 2 2 2 2 2 3 2 3 3 3 2" xfId="18568" xr:uid="{00000000-0005-0000-0000-00002B580000}"/>
    <cellStyle name="Normal 3 2 2 2 2 2 2 3 2 3 3 4" xfId="18569" xr:uid="{00000000-0005-0000-0000-00002C580000}"/>
    <cellStyle name="Normal 3 2 2 2 2 2 2 3 2 3 3 4 2" xfId="18570" xr:uid="{00000000-0005-0000-0000-00002D580000}"/>
    <cellStyle name="Normal 3 2 2 2 2 2 2 3 2 3 3 5" xfId="18571" xr:uid="{00000000-0005-0000-0000-00002E580000}"/>
    <cellStyle name="Normal 3 2 2 2 2 2 2 3 2 3 4" xfId="18572" xr:uid="{00000000-0005-0000-0000-00002F580000}"/>
    <cellStyle name="Normal 3 2 2 2 2 2 2 3 2 3 4 2" xfId="18573" xr:uid="{00000000-0005-0000-0000-000030580000}"/>
    <cellStyle name="Normal 3 2 2 2 2 2 2 3 2 3 4 2 2" xfId="18574" xr:uid="{00000000-0005-0000-0000-000031580000}"/>
    <cellStyle name="Normal 3 2 2 2 2 2 2 3 2 3 4 3" xfId="18575" xr:uid="{00000000-0005-0000-0000-000032580000}"/>
    <cellStyle name="Normal 3 2 2 2 2 2 2 3 2 3 4 3 2" xfId="18576" xr:uid="{00000000-0005-0000-0000-000033580000}"/>
    <cellStyle name="Normal 3 2 2 2 2 2 2 3 2 3 4 4" xfId="18577" xr:uid="{00000000-0005-0000-0000-000034580000}"/>
    <cellStyle name="Normal 3 2 2 2 2 2 2 3 2 3 5" xfId="18578" xr:uid="{00000000-0005-0000-0000-000035580000}"/>
    <cellStyle name="Normal 3 2 2 2 2 2 2 3 2 3 5 2" xfId="18579" xr:uid="{00000000-0005-0000-0000-000036580000}"/>
    <cellStyle name="Normal 3 2 2 2 2 2 2 3 2 3 6" xfId="18580" xr:uid="{00000000-0005-0000-0000-000037580000}"/>
    <cellStyle name="Normal 3 2 2 2 2 2 2 3 2 3 6 2" xfId="18581" xr:uid="{00000000-0005-0000-0000-000038580000}"/>
    <cellStyle name="Normal 3 2 2 2 2 2 2 3 2 3 7" xfId="18582" xr:uid="{00000000-0005-0000-0000-000039580000}"/>
    <cellStyle name="Normal 3 2 2 2 2 2 2 3 2 4" xfId="18583" xr:uid="{00000000-0005-0000-0000-00003A580000}"/>
    <cellStyle name="Normal 3 2 2 2 2 2 2 3 2 4 2" xfId="18584" xr:uid="{00000000-0005-0000-0000-00003B580000}"/>
    <cellStyle name="Normal 3 2 2 2 2 2 2 3 2 4 2 2" xfId="18585" xr:uid="{00000000-0005-0000-0000-00003C580000}"/>
    <cellStyle name="Normal 3 2 2 2 2 2 2 3 2 4 2 2 2" xfId="18586" xr:uid="{00000000-0005-0000-0000-00003D580000}"/>
    <cellStyle name="Normal 3 2 2 2 2 2 2 3 2 4 2 2 2 2" xfId="18587" xr:uid="{00000000-0005-0000-0000-00003E580000}"/>
    <cellStyle name="Normal 3 2 2 2 2 2 2 3 2 4 2 2 3" xfId="18588" xr:uid="{00000000-0005-0000-0000-00003F580000}"/>
    <cellStyle name="Normal 3 2 2 2 2 2 2 3 2 4 2 2 3 2" xfId="18589" xr:uid="{00000000-0005-0000-0000-000040580000}"/>
    <cellStyle name="Normal 3 2 2 2 2 2 2 3 2 4 2 2 4" xfId="18590" xr:uid="{00000000-0005-0000-0000-000041580000}"/>
    <cellStyle name="Normal 3 2 2 2 2 2 2 3 2 4 2 3" xfId="18591" xr:uid="{00000000-0005-0000-0000-000042580000}"/>
    <cellStyle name="Normal 3 2 2 2 2 2 2 3 2 4 2 3 2" xfId="18592" xr:uid="{00000000-0005-0000-0000-000043580000}"/>
    <cellStyle name="Normal 3 2 2 2 2 2 2 3 2 4 2 4" xfId="18593" xr:uid="{00000000-0005-0000-0000-000044580000}"/>
    <cellStyle name="Normal 3 2 2 2 2 2 2 3 2 4 2 4 2" xfId="18594" xr:uid="{00000000-0005-0000-0000-000045580000}"/>
    <cellStyle name="Normal 3 2 2 2 2 2 2 3 2 4 2 5" xfId="18595" xr:uid="{00000000-0005-0000-0000-000046580000}"/>
    <cellStyle name="Normal 3 2 2 2 2 2 2 3 2 4 3" xfId="18596" xr:uid="{00000000-0005-0000-0000-000047580000}"/>
    <cellStyle name="Normal 3 2 2 2 2 2 2 3 2 4 3 2" xfId="18597" xr:uid="{00000000-0005-0000-0000-000048580000}"/>
    <cellStyle name="Normal 3 2 2 2 2 2 2 3 2 4 3 2 2" xfId="18598" xr:uid="{00000000-0005-0000-0000-000049580000}"/>
    <cellStyle name="Normal 3 2 2 2 2 2 2 3 2 4 3 3" xfId="18599" xr:uid="{00000000-0005-0000-0000-00004A580000}"/>
    <cellStyle name="Normal 3 2 2 2 2 2 2 3 2 4 3 3 2" xfId="18600" xr:uid="{00000000-0005-0000-0000-00004B580000}"/>
    <cellStyle name="Normal 3 2 2 2 2 2 2 3 2 4 3 4" xfId="18601" xr:uid="{00000000-0005-0000-0000-00004C580000}"/>
    <cellStyle name="Normal 3 2 2 2 2 2 2 3 2 4 4" xfId="18602" xr:uid="{00000000-0005-0000-0000-00004D580000}"/>
    <cellStyle name="Normal 3 2 2 2 2 2 2 3 2 4 4 2" xfId="18603" xr:uid="{00000000-0005-0000-0000-00004E580000}"/>
    <cellStyle name="Normal 3 2 2 2 2 2 2 3 2 4 5" xfId="18604" xr:uid="{00000000-0005-0000-0000-00004F580000}"/>
    <cellStyle name="Normal 3 2 2 2 2 2 2 3 2 4 5 2" xfId="18605" xr:uid="{00000000-0005-0000-0000-000050580000}"/>
    <cellStyle name="Normal 3 2 2 2 2 2 2 3 2 4 6" xfId="18606" xr:uid="{00000000-0005-0000-0000-000051580000}"/>
    <cellStyle name="Normal 3 2 2 2 2 2 2 3 2 5" xfId="18607" xr:uid="{00000000-0005-0000-0000-000052580000}"/>
    <cellStyle name="Normal 3 2 2 2 2 2 2 3 2 5 2" xfId="18608" xr:uid="{00000000-0005-0000-0000-000053580000}"/>
    <cellStyle name="Normal 3 2 2 2 2 2 2 3 2 5 2 2" xfId="18609" xr:uid="{00000000-0005-0000-0000-000054580000}"/>
    <cellStyle name="Normal 3 2 2 2 2 2 2 3 2 5 2 2 2" xfId="18610" xr:uid="{00000000-0005-0000-0000-000055580000}"/>
    <cellStyle name="Normal 3 2 2 2 2 2 2 3 2 5 2 3" xfId="18611" xr:uid="{00000000-0005-0000-0000-000056580000}"/>
    <cellStyle name="Normal 3 2 2 2 2 2 2 3 2 5 2 3 2" xfId="18612" xr:uid="{00000000-0005-0000-0000-000057580000}"/>
    <cellStyle name="Normal 3 2 2 2 2 2 2 3 2 5 2 4" xfId="18613" xr:uid="{00000000-0005-0000-0000-000058580000}"/>
    <cellStyle name="Normal 3 2 2 2 2 2 2 3 2 5 3" xfId="18614" xr:uid="{00000000-0005-0000-0000-000059580000}"/>
    <cellStyle name="Normal 3 2 2 2 2 2 2 3 2 5 3 2" xfId="18615" xr:uid="{00000000-0005-0000-0000-00005A580000}"/>
    <cellStyle name="Normal 3 2 2 2 2 2 2 3 2 5 4" xfId="18616" xr:uid="{00000000-0005-0000-0000-00005B580000}"/>
    <cellStyle name="Normal 3 2 2 2 2 2 2 3 2 5 4 2" xfId="18617" xr:uid="{00000000-0005-0000-0000-00005C580000}"/>
    <cellStyle name="Normal 3 2 2 2 2 2 2 3 2 5 5" xfId="18618" xr:uid="{00000000-0005-0000-0000-00005D580000}"/>
    <cellStyle name="Normal 3 2 2 2 2 2 2 3 2 6" xfId="18619" xr:uid="{00000000-0005-0000-0000-00005E580000}"/>
    <cellStyle name="Normal 3 2 2 2 2 2 2 3 2 6 2" xfId="18620" xr:uid="{00000000-0005-0000-0000-00005F580000}"/>
    <cellStyle name="Normal 3 2 2 2 2 2 2 3 2 6 2 2" xfId="18621" xr:uid="{00000000-0005-0000-0000-000060580000}"/>
    <cellStyle name="Normal 3 2 2 2 2 2 2 3 2 6 3" xfId="18622" xr:uid="{00000000-0005-0000-0000-000061580000}"/>
    <cellStyle name="Normal 3 2 2 2 2 2 2 3 2 6 3 2" xfId="18623" xr:uid="{00000000-0005-0000-0000-000062580000}"/>
    <cellStyle name="Normal 3 2 2 2 2 2 2 3 2 6 4" xfId="18624" xr:uid="{00000000-0005-0000-0000-000063580000}"/>
    <cellStyle name="Normal 3 2 2 2 2 2 2 3 2 7" xfId="18625" xr:uid="{00000000-0005-0000-0000-000064580000}"/>
    <cellStyle name="Normal 3 2 2 2 2 2 2 3 2 7 2" xfId="18626" xr:uid="{00000000-0005-0000-0000-000065580000}"/>
    <cellStyle name="Normal 3 2 2 2 2 2 2 3 2 8" xfId="18627" xr:uid="{00000000-0005-0000-0000-000066580000}"/>
    <cellStyle name="Normal 3 2 2 2 2 2 2 3 2 8 2" xfId="18628" xr:uid="{00000000-0005-0000-0000-000067580000}"/>
    <cellStyle name="Normal 3 2 2 2 2 2 2 3 2 9" xfId="18629" xr:uid="{00000000-0005-0000-0000-000068580000}"/>
    <cellStyle name="Normal 3 2 2 2 2 2 2 3 3" xfId="18630" xr:uid="{00000000-0005-0000-0000-000069580000}"/>
    <cellStyle name="Normal 3 2 2 2 2 2 2 3 3 2" xfId="18631" xr:uid="{00000000-0005-0000-0000-00006A580000}"/>
    <cellStyle name="Normal 3 2 2 2 2 2 2 3 3 2 2" xfId="18632" xr:uid="{00000000-0005-0000-0000-00006B580000}"/>
    <cellStyle name="Normal 3 2 2 2 2 2 2 3 3 2 2 2" xfId="18633" xr:uid="{00000000-0005-0000-0000-00006C580000}"/>
    <cellStyle name="Normal 3 2 2 2 2 2 2 3 3 2 2 2 2" xfId="18634" xr:uid="{00000000-0005-0000-0000-00006D580000}"/>
    <cellStyle name="Normal 3 2 2 2 2 2 2 3 3 2 2 2 2 2" xfId="18635" xr:uid="{00000000-0005-0000-0000-00006E580000}"/>
    <cellStyle name="Normal 3 2 2 2 2 2 2 3 3 2 2 2 3" xfId="18636" xr:uid="{00000000-0005-0000-0000-00006F580000}"/>
    <cellStyle name="Normal 3 2 2 2 2 2 2 3 3 2 2 2 3 2" xfId="18637" xr:uid="{00000000-0005-0000-0000-000070580000}"/>
    <cellStyle name="Normal 3 2 2 2 2 2 2 3 3 2 2 2 4" xfId="18638" xr:uid="{00000000-0005-0000-0000-000071580000}"/>
    <cellStyle name="Normal 3 2 2 2 2 2 2 3 3 2 2 3" xfId="18639" xr:uid="{00000000-0005-0000-0000-000072580000}"/>
    <cellStyle name="Normal 3 2 2 2 2 2 2 3 3 2 2 3 2" xfId="18640" xr:uid="{00000000-0005-0000-0000-000073580000}"/>
    <cellStyle name="Normal 3 2 2 2 2 2 2 3 3 2 2 4" xfId="18641" xr:uid="{00000000-0005-0000-0000-000074580000}"/>
    <cellStyle name="Normal 3 2 2 2 2 2 2 3 3 2 2 4 2" xfId="18642" xr:uid="{00000000-0005-0000-0000-000075580000}"/>
    <cellStyle name="Normal 3 2 2 2 2 2 2 3 3 2 2 5" xfId="18643" xr:uid="{00000000-0005-0000-0000-000076580000}"/>
    <cellStyle name="Normal 3 2 2 2 2 2 2 3 3 2 3" xfId="18644" xr:uid="{00000000-0005-0000-0000-000077580000}"/>
    <cellStyle name="Normal 3 2 2 2 2 2 2 3 3 2 3 2" xfId="18645" xr:uid="{00000000-0005-0000-0000-000078580000}"/>
    <cellStyle name="Normal 3 2 2 2 2 2 2 3 3 2 3 2 2" xfId="18646" xr:uid="{00000000-0005-0000-0000-000079580000}"/>
    <cellStyle name="Normal 3 2 2 2 2 2 2 3 3 2 3 3" xfId="18647" xr:uid="{00000000-0005-0000-0000-00007A580000}"/>
    <cellStyle name="Normal 3 2 2 2 2 2 2 3 3 2 3 3 2" xfId="18648" xr:uid="{00000000-0005-0000-0000-00007B580000}"/>
    <cellStyle name="Normal 3 2 2 2 2 2 2 3 3 2 3 4" xfId="18649" xr:uid="{00000000-0005-0000-0000-00007C580000}"/>
    <cellStyle name="Normal 3 2 2 2 2 2 2 3 3 2 4" xfId="18650" xr:uid="{00000000-0005-0000-0000-00007D580000}"/>
    <cellStyle name="Normal 3 2 2 2 2 2 2 3 3 2 4 2" xfId="18651" xr:uid="{00000000-0005-0000-0000-00007E580000}"/>
    <cellStyle name="Normal 3 2 2 2 2 2 2 3 3 2 5" xfId="18652" xr:uid="{00000000-0005-0000-0000-00007F580000}"/>
    <cellStyle name="Normal 3 2 2 2 2 2 2 3 3 2 5 2" xfId="18653" xr:uid="{00000000-0005-0000-0000-000080580000}"/>
    <cellStyle name="Normal 3 2 2 2 2 2 2 3 3 2 6" xfId="18654" xr:uid="{00000000-0005-0000-0000-000081580000}"/>
    <cellStyle name="Normal 3 2 2 2 2 2 2 3 3 3" xfId="18655" xr:uid="{00000000-0005-0000-0000-000082580000}"/>
    <cellStyle name="Normal 3 2 2 2 2 2 2 3 3 3 2" xfId="18656" xr:uid="{00000000-0005-0000-0000-000083580000}"/>
    <cellStyle name="Normal 3 2 2 2 2 2 2 3 3 3 2 2" xfId="18657" xr:uid="{00000000-0005-0000-0000-000084580000}"/>
    <cellStyle name="Normal 3 2 2 2 2 2 2 3 3 3 2 2 2" xfId="18658" xr:uid="{00000000-0005-0000-0000-000085580000}"/>
    <cellStyle name="Normal 3 2 2 2 2 2 2 3 3 3 2 3" xfId="18659" xr:uid="{00000000-0005-0000-0000-000086580000}"/>
    <cellStyle name="Normal 3 2 2 2 2 2 2 3 3 3 2 3 2" xfId="18660" xr:uid="{00000000-0005-0000-0000-000087580000}"/>
    <cellStyle name="Normal 3 2 2 2 2 2 2 3 3 3 2 4" xfId="18661" xr:uid="{00000000-0005-0000-0000-000088580000}"/>
    <cellStyle name="Normal 3 2 2 2 2 2 2 3 3 3 3" xfId="18662" xr:uid="{00000000-0005-0000-0000-000089580000}"/>
    <cellStyle name="Normal 3 2 2 2 2 2 2 3 3 3 3 2" xfId="18663" xr:uid="{00000000-0005-0000-0000-00008A580000}"/>
    <cellStyle name="Normal 3 2 2 2 2 2 2 3 3 3 4" xfId="18664" xr:uid="{00000000-0005-0000-0000-00008B580000}"/>
    <cellStyle name="Normal 3 2 2 2 2 2 2 3 3 3 4 2" xfId="18665" xr:uid="{00000000-0005-0000-0000-00008C580000}"/>
    <cellStyle name="Normal 3 2 2 2 2 2 2 3 3 3 5" xfId="18666" xr:uid="{00000000-0005-0000-0000-00008D580000}"/>
    <cellStyle name="Normal 3 2 2 2 2 2 2 3 3 4" xfId="18667" xr:uid="{00000000-0005-0000-0000-00008E580000}"/>
    <cellStyle name="Normal 3 2 2 2 2 2 2 3 3 4 2" xfId="18668" xr:uid="{00000000-0005-0000-0000-00008F580000}"/>
    <cellStyle name="Normal 3 2 2 2 2 2 2 3 3 4 2 2" xfId="18669" xr:uid="{00000000-0005-0000-0000-000090580000}"/>
    <cellStyle name="Normal 3 2 2 2 2 2 2 3 3 4 3" xfId="18670" xr:uid="{00000000-0005-0000-0000-000091580000}"/>
    <cellStyle name="Normal 3 2 2 2 2 2 2 3 3 4 3 2" xfId="18671" xr:uid="{00000000-0005-0000-0000-000092580000}"/>
    <cellStyle name="Normal 3 2 2 2 2 2 2 3 3 4 4" xfId="18672" xr:uid="{00000000-0005-0000-0000-000093580000}"/>
    <cellStyle name="Normal 3 2 2 2 2 2 2 3 3 5" xfId="18673" xr:uid="{00000000-0005-0000-0000-000094580000}"/>
    <cellStyle name="Normal 3 2 2 2 2 2 2 3 3 5 2" xfId="18674" xr:uid="{00000000-0005-0000-0000-000095580000}"/>
    <cellStyle name="Normal 3 2 2 2 2 2 2 3 3 6" xfId="18675" xr:uid="{00000000-0005-0000-0000-000096580000}"/>
    <cellStyle name="Normal 3 2 2 2 2 2 2 3 3 6 2" xfId="18676" xr:uid="{00000000-0005-0000-0000-000097580000}"/>
    <cellStyle name="Normal 3 2 2 2 2 2 2 3 3 7" xfId="18677" xr:uid="{00000000-0005-0000-0000-000098580000}"/>
    <cellStyle name="Normal 3 2 2 2 2 2 2 3 4" xfId="18678" xr:uid="{00000000-0005-0000-0000-000099580000}"/>
    <cellStyle name="Normal 3 2 2 2 2 2 2 3 4 2" xfId="18679" xr:uid="{00000000-0005-0000-0000-00009A580000}"/>
    <cellStyle name="Normal 3 2 2 2 2 2 2 3 4 2 2" xfId="18680" xr:uid="{00000000-0005-0000-0000-00009B580000}"/>
    <cellStyle name="Normal 3 2 2 2 2 2 2 3 4 2 2 2" xfId="18681" xr:uid="{00000000-0005-0000-0000-00009C580000}"/>
    <cellStyle name="Normal 3 2 2 2 2 2 2 3 4 2 2 2 2" xfId="18682" xr:uid="{00000000-0005-0000-0000-00009D580000}"/>
    <cellStyle name="Normal 3 2 2 2 2 2 2 3 4 2 2 2 2 2" xfId="18683" xr:uid="{00000000-0005-0000-0000-00009E580000}"/>
    <cellStyle name="Normal 3 2 2 2 2 2 2 3 4 2 2 2 3" xfId="18684" xr:uid="{00000000-0005-0000-0000-00009F580000}"/>
    <cellStyle name="Normal 3 2 2 2 2 2 2 3 4 2 2 2 3 2" xfId="18685" xr:uid="{00000000-0005-0000-0000-0000A0580000}"/>
    <cellStyle name="Normal 3 2 2 2 2 2 2 3 4 2 2 2 4" xfId="18686" xr:uid="{00000000-0005-0000-0000-0000A1580000}"/>
    <cellStyle name="Normal 3 2 2 2 2 2 2 3 4 2 2 3" xfId="18687" xr:uid="{00000000-0005-0000-0000-0000A2580000}"/>
    <cellStyle name="Normal 3 2 2 2 2 2 2 3 4 2 2 3 2" xfId="18688" xr:uid="{00000000-0005-0000-0000-0000A3580000}"/>
    <cellStyle name="Normal 3 2 2 2 2 2 2 3 4 2 2 4" xfId="18689" xr:uid="{00000000-0005-0000-0000-0000A4580000}"/>
    <cellStyle name="Normal 3 2 2 2 2 2 2 3 4 2 2 4 2" xfId="18690" xr:uid="{00000000-0005-0000-0000-0000A5580000}"/>
    <cellStyle name="Normal 3 2 2 2 2 2 2 3 4 2 2 5" xfId="18691" xr:uid="{00000000-0005-0000-0000-0000A6580000}"/>
    <cellStyle name="Normal 3 2 2 2 2 2 2 3 4 2 3" xfId="18692" xr:uid="{00000000-0005-0000-0000-0000A7580000}"/>
    <cellStyle name="Normal 3 2 2 2 2 2 2 3 4 2 3 2" xfId="18693" xr:uid="{00000000-0005-0000-0000-0000A8580000}"/>
    <cellStyle name="Normal 3 2 2 2 2 2 2 3 4 2 3 2 2" xfId="18694" xr:uid="{00000000-0005-0000-0000-0000A9580000}"/>
    <cellStyle name="Normal 3 2 2 2 2 2 2 3 4 2 3 3" xfId="18695" xr:uid="{00000000-0005-0000-0000-0000AA580000}"/>
    <cellStyle name="Normal 3 2 2 2 2 2 2 3 4 2 3 3 2" xfId="18696" xr:uid="{00000000-0005-0000-0000-0000AB580000}"/>
    <cellStyle name="Normal 3 2 2 2 2 2 2 3 4 2 3 4" xfId="18697" xr:uid="{00000000-0005-0000-0000-0000AC580000}"/>
    <cellStyle name="Normal 3 2 2 2 2 2 2 3 4 2 4" xfId="18698" xr:uid="{00000000-0005-0000-0000-0000AD580000}"/>
    <cellStyle name="Normal 3 2 2 2 2 2 2 3 4 2 4 2" xfId="18699" xr:uid="{00000000-0005-0000-0000-0000AE580000}"/>
    <cellStyle name="Normal 3 2 2 2 2 2 2 3 4 2 5" xfId="18700" xr:uid="{00000000-0005-0000-0000-0000AF580000}"/>
    <cellStyle name="Normal 3 2 2 2 2 2 2 3 4 2 5 2" xfId="18701" xr:uid="{00000000-0005-0000-0000-0000B0580000}"/>
    <cellStyle name="Normal 3 2 2 2 2 2 2 3 4 2 6" xfId="18702" xr:uid="{00000000-0005-0000-0000-0000B1580000}"/>
    <cellStyle name="Normal 3 2 2 2 2 2 2 3 4 3" xfId="18703" xr:uid="{00000000-0005-0000-0000-0000B2580000}"/>
    <cellStyle name="Normal 3 2 2 2 2 2 2 3 4 3 2" xfId="18704" xr:uid="{00000000-0005-0000-0000-0000B3580000}"/>
    <cellStyle name="Normal 3 2 2 2 2 2 2 3 4 3 2 2" xfId="18705" xr:uid="{00000000-0005-0000-0000-0000B4580000}"/>
    <cellStyle name="Normal 3 2 2 2 2 2 2 3 4 3 2 2 2" xfId="18706" xr:uid="{00000000-0005-0000-0000-0000B5580000}"/>
    <cellStyle name="Normal 3 2 2 2 2 2 2 3 4 3 2 3" xfId="18707" xr:uid="{00000000-0005-0000-0000-0000B6580000}"/>
    <cellStyle name="Normal 3 2 2 2 2 2 2 3 4 3 2 3 2" xfId="18708" xr:uid="{00000000-0005-0000-0000-0000B7580000}"/>
    <cellStyle name="Normal 3 2 2 2 2 2 2 3 4 3 2 4" xfId="18709" xr:uid="{00000000-0005-0000-0000-0000B8580000}"/>
    <cellStyle name="Normal 3 2 2 2 2 2 2 3 4 3 3" xfId="18710" xr:uid="{00000000-0005-0000-0000-0000B9580000}"/>
    <cellStyle name="Normal 3 2 2 2 2 2 2 3 4 3 3 2" xfId="18711" xr:uid="{00000000-0005-0000-0000-0000BA580000}"/>
    <cellStyle name="Normal 3 2 2 2 2 2 2 3 4 3 4" xfId="18712" xr:uid="{00000000-0005-0000-0000-0000BB580000}"/>
    <cellStyle name="Normal 3 2 2 2 2 2 2 3 4 3 4 2" xfId="18713" xr:uid="{00000000-0005-0000-0000-0000BC580000}"/>
    <cellStyle name="Normal 3 2 2 2 2 2 2 3 4 3 5" xfId="18714" xr:uid="{00000000-0005-0000-0000-0000BD580000}"/>
    <cellStyle name="Normal 3 2 2 2 2 2 2 3 4 4" xfId="18715" xr:uid="{00000000-0005-0000-0000-0000BE580000}"/>
    <cellStyle name="Normal 3 2 2 2 2 2 2 3 4 4 2" xfId="18716" xr:uid="{00000000-0005-0000-0000-0000BF580000}"/>
    <cellStyle name="Normal 3 2 2 2 2 2 2 3 4 4 2 2" xfId="18717" xr:uid="{00000000-0005-0000-0000-0000C0580000}"/>
    <cellStyle name="Normal 3 2 2 2 2 2 2 3 4 4 3" xfId="18718" xr:uid="{00000000-0005-0000-0000-0000C1580000}"/>
    <cellStyle name="Normal 3 2 2 2 2 2 2 3 4 4 3 2" xfId="18719" xr:uid="{00000000-0005-0000-0000-0000C2580000}"/>
    <cellStyle name="Normal 3 2 2 2 2 2 2 3 4 4 4" xfId="18720" xr:uid="{00000000-0005-0000-0000-0000C3580000}"/>
    <cellStyle name="Normal 3 2 2 2 2 2 2 3 4 5" xfId="18721" xr:uid="{00000000-0005-0000-0000-0000C4580000}"/>
    <cellStyle name="Normal 3 2 2 2 2 2 2 3 4 5 2" xfId="18722" xr:uid="{00000000-0005-0000-0000-0000C5580000}"/>
    <cellStyle name="Normal 3 2 2 2 2 2 2 3 4 6" xfId="18723" xr:uid="{00000000-0005-0000-0000-0000C6580000}"/>
    <cellStyle name="Normal 3 2 2 2 2 2 2 3 4 6 2" xfId="18724" xr:uid="{00000000-0005-0000-0000-0000C7580000}"/>
    <cellStyle name="Normal 3 2 2 2 2 2 2 3 4 7" xfId="18725" xr:uid="{00000000-0005-0000-0000-0000C8580000}"/>
    <cellStyle name="Normal 3 2 2 2 2 2 2 3 5" xfId="18726" xr:uid="{00000000-0005-0000-0000-0000C9580000}"/>
    <cellStyle name="Normal 3 2 2 2 2 2 2 3 5 2" xfId="18727" xr:uid="{00000000-0005-0000-0000-0000CA580000}"/>
    <cellStyle name="Normal 3 2 2 2 2 2 2 3 5 2 2" xfId="18728" xr:uid="{00000000-0005-0000-0000-0000CB580000}"/>
    <cellStyle name="Normal 3 2 2 2 2 2 2 3 5 2 2 2" xfId="18729" xr:uid="{00000000-0005-0000-0000-0000CC580000}"/>
    <cellStyle name="Normal 3 2 2 2 2 2 2 3 5 2 2 2 2" xfId="18730" xr:uid="{00000000-0005-0000-0000-0000CD580000}"/>
    <cellStyle name="Normal 3 2 2 2 2 2 2 3 5 2 2 3" xfId="18731" xr:uid="{00000000-0005-0000-0000-0000CE580000}"/>
    <cellStyle name="Normal 3 2 2 2 2 2 2 3 5 2 2 3 2" xfId="18732" xr:uid="{00000000-0005-0000-0000-0000CF580000}"/>
    <cellStyle name="Normal 3 2 2 2 2 2 2 3 5 2 2 4" xfId="18733" xr:uid="{00000000-0005-0000-0000-0000D0580000}"/>
    <cellStyle name="Normal 3 2 2 2 2 2 2 3 5 2 3" xfId="18734" xr:uid="{00000000-0005-0000-0000-0000D1580000}"/>
    <cellStyle name="Normal 3 2 2 2 2 2 2 3 5 2 3 2" xfId="18735" xr:uid="{00000000-0005-0000-0000-0000D2580000}"/>
    <cellStyle name="Normal 3 2 2 2 2 2 2 3 5 2 4" xfId="18736" xr:uid="{00000000-0005-0000-0000-0000D3580000}"/>
    <cellStyle name="Normal 3 2 2 2 2 2 2 3 5 2 4 2" xfId="18737" xr:uid="{00000000-0005-0000-0000-0000D4580000}"/>
    <cellStyle name="Normal 3 2 2 2 2 2 2 3 5 2 5" xfId="18738" xr:uid="{00000000-0005-0000-0000-0000D5580000}"/>
    <cellStyle name="Normal 3 2 2 2 2 2 2 3 5 3" xfId="18739" xr:uid="{00000000-0005-0000-0000-0000D6580000}"/>
    <cellStyle name="Normal 3 2 2 2 2 2 2 3 5 3 2" xfId="18740" xr:uid="{00000000-0005-0000-0000-0000D7580000}"/>
    <cellStyle name="Normal 3 2 2 2 2 2 2 3 5 3 2 2" xfId="18741" xr:uid="{00000000-0005-0000-0000-0000D8580000}"/>
    <cellStyle name="Normal 3 2 2 2 2 2 2 3 5 3 3" xfId="18742" xr:uid="{00000000-0005-0000-0000-0000D9580000}"/>
    <cellStyle name="Normal 3 2 2 2 2 2 2 3 5 3 3 2" xfId="18743" xr:uid="{00000000-0005-0000-0000-0000DA580000}"/>
    <cellStyle name="Normal 3 2 2 2 2 2 2 3 5 3 4" xfId="18744" xr:uid="{00000000-0005-0000-0000-0000DB580000}"/>
    <cellStyle name="Normal 3 2 2 2 2 2 2 3 5 4" xfId="18745" xr:uid="{00000000-0005-0000-0000-0000DC580000}"/>
    <cellStyle name="Normal 3 2 2 2 2 2 2 3 5 4 2" xfId="18746" xr:uid="{00000000-0005-0000-0000-0000DD580000}"/>
    <cellStyle name="Normal 3 2 2 2 2 2 2 3 5 5" xfId="18747" xr:uid="{00000000-0005-0000-0000-0000DE580000}"/>
    <cellStyle name="Normal 3 2 2 2 2 2 2 3 5 5 2" xfId="18748" xr:uid="{00000000-0005-0000-0000-0000DF580000}"/>
    <cellStyle name="Normal 3 2 2 2 2 2 2 3 5 6" xfId="18749" xr:uid="{00000000-0005-0000-0000-0000E0580000}"/>
    <cellStyle name="Normal 3 2 2 2 2 2 2 3 6" xfId="18750" xr:uid="{00000000-0005-0000-0000-0000E1580000}"/>
    <cellStyle name="Normal 3 2 2 2 2 2 2 3 6 2" xfId="18751" xr:uid="{00000000-0005-0000-0000-0000E2580000}"/>
    <cellStyle name="Normal 3 2 2 2 2 2 2 3 6 2 2" xfId="18752" xr:uid="{00000000-0005-0000-0000-0000E3580000}"/>
    <cellStyle name="Normal 3 2 2 2 2 2 2 3 6 2 2 2" xfId="18753" xr:uid="{00000000-0005-0000-0000-0000E4580000}"/>
    <cellStyle name="Normal 3 2 2 2 2 2 2 3 6 2 3" xfId="18754" xr:uid="{00000000-0005-0000-0000-0000E5580000}"/>
    <cellStyle name="Normal 3 2 2 2 2 2 2 3 6 2 3 2" xfId="18755" xr:uid="{00000000-0005-0000-0000-0000E6580000}"/>
    <cellStyle name="Normal 3 2 2 2 2 2 2 3 6 2 4" xfId="18756" xr:uid="{00000000-0005-0000-0000-0000E7580000}"/>
    <cellStyle name="Normal 3 2 2 2 2 2 2 3 6 3" xfId="18757" xr:uid="{00000000-0005-0000-0000-0000E8580000}"/>
    <cellStyle name="Normal 3 2 2 2 2 2 2 3 6 3 2" xfId="18758" xr:uid="{00000000-0005-0000-0000-0000E9580000}"/>
    <cellStyle name="Normal 3 2 2 2 2 2 2 3 6 4" xfId="18759" xr:uid="{00000000-0005-0000-0000-0000EA580000}"/>
    <cellStyle name="Normal 3 2 2 2 2 2 2 3 6 4 2" xfId="18760" xr:uid="{00000000-0005-0000-0000-0000EB580000}"/>
    <cellStyle name="Normal 3 2 2 2 2 2 2 3 6 5" xfId="18761" xr:uid="{00000000-0005-0000-0000-0000EC580000}"/>
    <cellStyle name="Normal 3 2 2 2 2 2 2 3 7" xfId="18762" xr:uid="{00000000-0005-0000-0000-0000ED580000}"/>
    <cellStyle name="Normal 3 2 2 2 2 2 2 3 7 2" xfId="18763" xr:uid="{00000000-0005-0000-0000-0000EE580000}"/>
    <cellStyle name="Normal 3 2 2 2 2 2 2 3 7 2 2" xfId="18764" xr:uid="{00000000-0005-0000-0000-0000EF580000}"/>
    <cellStyle name="Normal 3 2 2 2 2 2 2 3 7 3" xfId="18765" xr:uid="{00000000-0005-0000-0000-0000F0580000}"/>
    <cellStyle name="Normal 3 2 2 2 2 2 2 3 7 3 2" xfId="18766" xr:uid="{00000000-0005-0000-0000-0000F1580000}"/>
    <cellStyle name="Normal 3 2 2 2 2 2 2 3 7 4" xfId="18767" xr:uid="{00000000-0005-0000-0000-0000F2580000}"/>
    <cellStyle name="Normal 3 2 2 2 2 2 2 3 8" xfId="18768" xr:uid="{00000000-0005-0000-0000-0000F3580000}"/>
    <cellStyle name="Normal 3 2 2 2 2 2 2 3 8 2" xfId="18769" xr:uid="{00000000-0005-0000-0000-0000F4580000}"/>
    <cellStyle name="Normal 3 2 2 2 2 2 2 3 9" xfId="18770" xr:uid="{00000000-0005-0000-0000-0000F5580000}"/>
    <cellStyle name="Normal 3 2 2 2 2 2 2 3 9 2" xfId="18771" xr:uid="{00000000-0005-0000-0000-0000F6580000}"/>
    <cellStyle name="Normal 3 2 2 2 2 2 2 30" xfId="55685" xr:uid="{00000000-0005-0000-0000-0000F7580000}"/>
    <cellStyle name="Normal 3 2 2 2 2 2 2 30 2" xfId="55686" xr:uid="{00000000-0005-0000-0000-0000F8580000}"/>
    <cellStyle name="Normal 3 2 2 2 2 2 2 30 2 2" xfId="55687" xr:uid="{00000000-0005-0000-0000-0000F9580000}"/>
    <cellStyle name="Normal 3 2 2 2 2 2 2 30 3" xfId="55688" xr:uid="{00000000-0005-0000-0000-0000FA580000}"/>
    <cellStyle name="Normal 3 2 2 2 2 2 2 31" xfId="55689" xr:uid="{00000000-0005-0000-0000-0000FB580000}"/>
    <cellStyle name="Normal 3 2 2 2 2 2 2 31 2" xfId="55690" xr:uid="{00000000-0005-0000-0000-0000FC580000}"/>
    <cellStyle name="Normal 3 2 2 2 2 2 2 31 2 2" xfId="55691" xr:uid="{00000000-0005-0000-0000-0000FD580000}"/>
    <cellStyle name="Normal 3 2 2 2 2 2 2 31 3" xfId="55692" xr:uid="{00000000-0005-0000-0000-0000FE580000}"/>
    <cellStyle name="Normal 3 2 2 2 2 2 2 32" xfId="55693" xr:uid="{00000000-0005-0000-0000-0000FF580000}"/>
    <cellStyle name="Normal 3 2 2 2 2 2 2 32 2" xfId="55694" xr:uid="{00000000-0005-0000-0000-000000590000}"/>
    <cellStyle name="Normal 3 2 2 2 2 2 2 32 2 2" xfId="55695" xr:uid="{00000000-0005-0000-0000-000001590000}"/>
    <cellStyle name="Normal 3 2 2 2 2 2 2 32 3" xfId="55696" xr:uid="{00000000-0005-0000-0000-000002590000}"/>
    <cellStyle name="Normal 3 2 2 2 2 2 2 33" xfId="55697" xr:uid="{00000000-0005-0000-0000-000003590000}"/>
    <cellStyle name="Normal 3 2 2 2 2 2 2 33 2" xfId="55698" xr:uid="{00000000-0005-0000-0000-000004590000}"/>
    <cellStyle name="Normal 3 2 2 2 2 2 2 33 2 2" xfId="55699" xr:uid="{00000000-0005-0000-0000-000005590000}"/>
    <cellStyle name="Normal 3 2 2 2 2 2 2 33 3" xfId="55700" xr:uid="{00000000-0005-0000-0000-000006590000}"/>
    <cellStyle name="Normal 3 2 2 2 2 2 2 34" xfId="55701" xr:uid="{00000000-0005-0000-0000-000007590000}"/>
    <cellStyle name="Normal 3 2 2 2 2 2 2 34 2" xfId="55702" xr:uid="{00000000-0005-0000-0000-000008590000}"/>
    <cellStyle name="Normal 3 2 2 2 2 2 2 34 2 2" xfId="55703" xr:uid="{00000000-0005-0000-0000-000009590000}"/>
    <cellStyle name="Normal 3 2 2 2 2 2 2 34 3" xfId="55704" xr:uid="{00000000-0005-0000-0000-00000A590000}"/>
    <cellStyle name="Normal 3 2 2 2 2 2 2 35" xfId="55705" xr:uid="{00000000-0005-0000-0000-00000B590000}"/>
    <cellStyle name="Normal 3 2 2 2 2 2 2 35 2" xfId="55706" xr:uid="{00000000-0005-0000-0000-00000C590000}"/>
    <cellStyle name="Normal 3 2 2 2 2 2 2 35 2 2" xfId="55707" xr:uid="{00000000-0005-0000-0000-00000D590000}"/>
    <cellStyle name="Normal 3 2 2 2 2 2 2 35 3" xfId="55708" xr:uid="{00000000-0005-0000-0000-00000E590000}"/>
    <cellStyle name="Normal 3 2 2 2 2 2 2 36" xfId="55709" xr:uid="{00000000-0005-0000-0000-00000F590000}"/>
    <cellStyle name="Normal 3 2 2 2 2 2 2 36 2" xfId="55710" xr:uid="{00000000-0005-0000-0000-000010590000}"/>
    <cellStyle name="Normal 3 2 2 2 2 2 2 36 2 2" xfId="55711" xr:uid="{00000000-0005-0000-0000-000011590000}"/>
    <cellStyle name="Normal 3 2 2 2 2 2 2 36 3" xfId="55712" xr:uid="{00000000-0005-0000-0000-000012590000}"/>
    <cellStyle name="Normal 3 2 2 2 2 2 2 37" xfId="55713" xr:uid="{00000000-0005-0000-0000-000013590000}"/>
    <cellStyle name="Normal 3 2 2 2 2 2 2 37 2" xfId="55714" xr:uid="{00000000-0005-0000-0000-000014590000}"/>
    <cellStyle name="Normal 3 2 2 2 2 2 2 37 2 2" xfId="55715" xr:uid="{00000000-0005-0000-0000-000015590000}"/>
    <cellStyle name="Normal 3 2 2 2 2 2 2 37 3" xfId="55716" xr:uid="{00000000-0005-0000-0000-000016590000}"/>
    <cellStyle name="Normal 3 2 2 2 2 2 2 38" xfId="55717" xr:uid="{00000000-0005-0000-0000-000017590000}"/>
    <cellStyle name="Normal 3 2 2 2 2 2 2 38 2" xfId="55718" xr:uid="{00000000-0005-0000-0000-000018590000}"/>
    <cellStyle name="Normal 3 2 2 2 2 2 2 38 2 2" xfId="55719" xr:uid="{00000000-0005-0000-0000-000019590000}"/>
    <cellStyle name="Normal 3 2 2 2 2 2 2 38 3" xfId="55720" xr:uid="{00000000-0005-0000-0000-00001A590000}"/>
    <cellStyle name="Normal 3 2 2 2 2 2 2 39" xfId="55721" xr:uid="{00000000-0005-0000-0000-00001B590000}"/>
    <cellStyle name="Normal 3 2 2 2 2 2 2 39 2" xfId="55722" xr:uid="{00000000-0005-0000-0000-00001C590000}"/>
    <cellStyle name="Normal 3 2 2 2 2 2 2 39 2 2" xfId="55723" xr:uid="{00000000-0005-0000-0000-00001D590000}"/>
    <cellStyle name="Normal 3 2 2 2 2 2 2 39 3" xfId="55724" xr:uid="{00000000-0005-0000-0000-00001E590000}"/>
    <cellStyle name="Normal 3 2 2 2 2 2 2 4" xfId="4673" xr:uid="{00000000-0005-0000-0000-00001F590000}"/>
    <cellStyle name="Normal 3 2 2 2 2 2 2 4 2" xfId="18772" xr:uid="{00000000-0005-0000-0000-000020590000}"/>
    <cellStyle name="Normal 3 2 2 2 2 2 2 4 2 2" xfId="18773" xr:uid="{00000000-0005-0000-0000-000021590000}"/>
    <cellStyle name="Normal 3 2 2 2 2 2 2 4 2 2 2" xfId="18774" xr:uid="{00000000-0005-0000-0000-000022590000}"/>
    <cellStyle name="Normal 3 2 2 2 2 2 2 4 2 2 2 2" xfId="18775" xr:uid="{00000000-0005-0000-0000-000023590000}"/>
    <cellStyle name="Normal 3 2 2 2 2 2 2 4 2 2 2 2 2" xfId="18776" xr:uid="{00000000-0005-0000-0000-000024590000}"/>
    <cellStyle name="Normal 3 2 2 2 2 2 2 4 2 2 2 2 2 2" xfId="18777" xr:uid="{00000000-0005-0000-0000-000025590000}"/>
    <cellStyle name="Normal 3 2 2 2 2 2 2 4 2 2 2 2 3" xfId="18778" xr:uid="{00000000-0005-0000-0000-000026590000}"/>
    <cellStyle name="Normal 3 2 2 2 2 2 2 4 2 2 2 2 3 2" xfId="18779" xr:uid="{00000000-0005-0000-0000-000027590000}"/>
    <cellStyle name="Normal 3 2 2 2 2 2 2 4 2 2 2 2 4" xfId="18780" xr:uid="{00000000-0005-0000-0000-000028590000}"/>
    <cellStyle name="Normal 3 2 2 2 2 2 2 4 2 2 2 3" xfId="18781" xr:uid="{00000000-0005-0000-0000-000029590000}"/>
    <cellStyle name="Normal 3 2 2 2 2 2 2 4 2 2 2 3 2" xfId="18782" xr:uid="{00000000-0005-0000-0000-00002A590000}"/>
    <cellStyle name="Normal 3 2 2 2 2 2 2 4 2 2 2 4" xfId="18783" xr:uid="{00000000-0005-0000-0000-00002B590000}"/>
    <cellStyle name="Normal 3 2 2 2 2 2 2 4 2 2 2 4 2" xfId="18784" xr:uid="{00000000-0005-0000-0000-00002C590000}"/>
    <cellStyle name="Normal 3 2 2 2 2 2 2 4 2 2 2 5" xfId="18785" xr:uid="{00000000-0005-0000-0000-00002D590000}"/>
    <cellStyle name="Normal 3 2 2 2 2 2 2 4 2 2 3" xfId="18786" xr:uid="{00000000-0005-0000-0000-00002E590000}"/>
    <cellStyle name="Normal 3 2 2 2 2 2 2 4 2 2 3 2" xfId="18787" xr:uid="{00000000-0005-0000-0000-00002F590000}"/>
    <cellStyle name="Normal 3 2 2 2 2 2 2 4 2 2 3 2 2" xfId="18788" xr:uid="{00000000-0005-0000-0000-000030590000}"/>
    <cellStyle name="Normal 3 2 2 2 2 2 2 4 2 2 3 3" xfId="18789" xr:uid="{00000000-0005-0000-0000-000031590000}"/>
    <cellStyle name="Normal 3 2 2 2 2 2 2 4 2 2 3 3 2" xfId="18790" xr:uid="{00000000-0005-0000-0000-000032590000}"/>
    <cellStyle name="Normal 3 2 2 2 2 2 2 4 2 2 3 4" xfId="18791" xr:uid="{00000000-0005-0000-0000-000033590000}"/>
    <cellStyle name="Normal 3 2 2 2 2 2 2 4 2 2 4" xfId="18792" xr:uid="{00000000-0005-0000-0000-000034590000}"/>
    <cellStyle name="Normal 3 2 2 2 2 2 2 4 2 2 4 2" xfId="18793" xr:uid="{00000000-0005-0000-0000-000035590000}"/>
    <cellStyle name="Normal 3 2 2 2 2 2 2 4 2 2 5" xfId="18794" xr:uid="{00000000-0005-0000-0000-000036590000}"/>
    <cellStyle name="Normal 3 2 2 2 2 2 2 4 2 2 5 2" xfId="18795" xr:uid="{00000000-0005-0000-0000-000037590000}"/>
    <cellStyle name="Normal 3 2 2 2 2 2 2 4 2 2 6" xfId="18796" xr:uid="{00000000-0005-0000-0000-000038590000}"/>
    <cellStyle name="Normal 3 2 2 2 2 2 2 4 2 3" xfId="18797" xr:uid="{00000000-0005-0000-0000-000039590000}"/>
    <cellStyle name="Normal 3 2 2 2 2 2 2 4 2 3 2" xfId="18798" xr:uid="{00000000-0005-0000-0000-00003A590000}"/>
    <cellStyle name="Normal 3 2 2 2 2 2 2 4 2 3 2 2" xfId="18799" xr:uid="{00000000-0005-0000-0000-00003B590000}"/>
    <cellStyle name="Normal 3 2 2 2 2 2 2 4 2 3 2 2 2" xfId="18800" xr:uid="{00000000-0005-0000-0000-00003C590000}"/>
    <cellStyle name="Normal 3 2 2 2 2 2 2 4 2 3 2 3" xfId="18801" xr:uid="{00000000-0005-0000-0000-00003D590000}"/>
    <cellStyle name="Normal 3 2 2 2 2 2 2 4 2 3 2 3 2" xfId="18802" xr:uid="{00000000-0005-0000-0000-00003E590000}"/>
    <cellStyle name="Normal 3 2 2 2 2 2 2 4 2 3 2 4" xfId="18803" xr:uid="{00000000-0005-0000-0000-00003F590000}"/>
    <cellStyle name="Normal 3 2 2 2 2 2 2 4 2 3 3" xfId="18804" xr:uid="{00000000-0005-0000-0000-000040590000}"/>
    <cellStyle name="Normal 3 2 2 2 2 2 2 4 2 3 3 2" xfId="18805" xr:uid="{00000000-0005-0000-0000-000041590000}"/>
    <cellStyle name="Normal 3 2 2 2 2 2 2 4 2 3 4" xfId="18806" xr:uid="{00000000-0005-0000-0000-000042590000}"/>
    <cellStyle name="Normal 3 2 2 2 2 2 2 4 2 3 4 2" xfId="18807" xr:uid="{00000000-0005-0000-0000-000043590000}"/>
    <cellStyle name="Normal 3 2 2 2 2 2 2 4 2 3 5" xfId="18808" xr:uid="{00000000-0005-0000-0000-000044590000}"/>
    <cellStyle name="Normal 3 2 2 2 2 2 2 4 2 4" xfId="18809" xr:uid="{00000000-0005-0000-0000-000045590000}"/>
    <cellStyle name="Normal 3 2 2 2 2 2 2 4 2 4 2" xfId="18810" xr:uid="{00000000-0005-0000-0000-000046590000}"/>
    <cellStyle name="Normal 3 2 2 2 2 2 2 4 2 4 2 2" xfId="18811" xr:uid="{00000000-0005-0000-0000-000047590000}"/>
    <cellStyle name="Normal 3 2 2 2 2 2 2 4 2 4 3" xfId="18812" xr:uid="{00000000-0005-0000-0000-000048590000}"/>
    <cellStyle name="Normal 3 2 2 2 2 2 2 4 2 4 3 2" xfId="18813" xr:uid="{00000000-0005-0000-0000-000049590000}"/>
    <cellStyle name="Normal 3 2 2 2 2 2 2 4 2 4 4" xfId="18814" xr:uid="{00000000-0005-0000-0000-00004A590000}"/>
    <cellStyle name="Normal 3 2 2 2 2 2 2 4 2 5" xfId="18815" xr:uid="{00000000-0005-0000-0000-00004B590000}"/>
    <cellStyle name="Normal 3 2 2 2 2 2 2 4 2 5 2" xfId="18816" xr:uid="{00000000-0005-0000-0000-00004C590000}"/>
    <cellStyle name="Normal 3 2 2 2 2 2 2 4 2 6" xfId="18817" xr:uid="{00000000-0005-0000-0000-00004D590000}"/>
    <cellStyle name="Normal 3 2 2 2 2 2 2 4 2 6 2" xfId="18818" xr:uid="{00000000-0005-0000-0000-00004E590000}"/>
    <cellStyle name="Normal 3 2 2 2 2 2 2 4 2 7" xfId="18819" xr:uid="{00000000-0005-0000-0000-00004F590000}"/>
    <cellStyle name="Normal 3 2 2 2 2 2 2 4 3" xfId="18820" xr:uid="{00000000-0005-0000-0000-000050590000}"/>
    <cellStyle name="Normal 3 2 2 2 2 2 2 4 3 2" xfId="18821" xr:uid="{00000000-0005-0000-0000-000051590000}"/>
    <cellStyle name="Normal 3 2 2 2 2 2 2 4 3 2 2" xfId="18822" xr:uid="{00000000-0005-0000-0000-000052590000}"/>
    <cellStyle name="Normal 3 2 2 2 2 2 2 4 3 2 2 2" xfId="18823" xr:uid="{00000000-0005-0000-0000-000053590000}"/>
    <cellStyle name="Normal 3 2 2 2 2 2 2 4 3 2 2 2 2" xfId="18824" xr:uid="{00000000-0005-0000-0000-000054590000}"/>
    <cellStyle name="Normal 3 2 2 2 2 2 2 4 3 2 2 2 2 2" xfId="18825" xr:uid="{00000000-0005-0000-0000-000055590000}"/>
    <cellStyle name="Normal 3 2 2 2 2 2 2 4 3 2 2 2 3" xfId="18826" xr:uid="{00000000-0005-0000-0000-000056590000}"/>
    <cellStyle name="Normal 3 2 2 2 2 2 2 4 3 2 2 2 3 2" xfId="18827" xr:uid="{00000000-0005-0000-0000-000057590000}"/>
    <cellStyle name="Normal 3 2 2 2 2 2 2 4 3 2 2 2 4" xfId="18828" xr:uid="{00000000-0005-0000-0000-000058590000}"/>
    <cellStyle name="Normal 3 2 2 2 2 2 2 4 3 2 2 3" xfId="18829" xr:uid="{00000000-0005-0000-0000-000059590000}"/>
    <cellStyle name="Normal 3 2 2 2 2 2 2 4 3 2 2 3 2" xfId="18830" xr:uid="{00000000-0005-0000-0000-00005A590000}"/>
    <cellStyle name="Normal 3 2 2 2 2 2 2 4 3 2 2 4" xfId="18831" xr:uid="{00000000-0005-0000-0000-00005B590000}"/>
    <cellStyle name="Normal 3 2 2 2 2 2 2 4 3 2 2 4 2" xfId="18832" xr:uid="{00000000-0005-0000-0000-00005C590000}"/>
    <cellStyle name="Normal 3 2 2 2 2 2 2 4 3 2 2 5" xfId="18833" xr:uid="{00000000-0005-0000-0000-00005D590000}"/>
    <cellStyle name="Normal 3 2 2 2 2 2 2 4 3 2 3" xfId="18834" xr:uid="{00000000-0005-0000-0000-00005E590000}"/>
    <cellStyle name="Normal 3 2 2 2 2 2 2 4 3 2 3 2" xfId="18835" xr:uid="{00000000-0005-0000-0000-00005F590000}"/>
    <cellStyle name="Normal 3 2 2 2 2 2 2 4 3 2 3 2 2" xfId="18836" xr:uid="{00000000-0005-0000-0000-000060590000}"/>
    <cellStyle name="Normal 3 2 2 2 2 2 2 4 3 2 3 3" xfId="18837" xr:uid="{00000000-0005-0000-0000-000061590000}"/>
    <cellStyle name="Normal 3 2 2 2 2 2 2 4 3 2 3 3 2" xfId="18838" xr:uid="{00000000-0005-0000-0000-000062590000}"/>
    <cellStyle name="Normal 3 2 2 2 2 2 2 4 3 2 3 4" xfId="18839" xr:uid="{00000000-0005-0000-0000-000063590000}"/>
    <cellStyle name="Normal 3 2 2 2 2 2 2 4 3 2 4" xfId="18840" xr:uid="{00000000-0005-0000-0000-000064590000}"/>
    <cellStyle name="Normal 3 2 2 2 2 2 2 4 3 2 4 2" xfId="18841" xr:uid="{00000000-0005-0000-0000-000065590000}"/>
    <cellStyle name="Normal 3 2 2 2 2 2 2 4 3 2 5" xfId="18842" xr:uid="{00000000-0005-0000-0000-000066590000}"/>
    <cellStyle name="Normal 3 2 2 2 2 2 2 4 3 2 5 2" xfId="18843" xr:uid="{00000000-0005-0000-0000-000067590000}"/>
    <cellStyle name="Normal 3 2 2 2 2 2 2 4 3 2 6" xfId="18844" xr:uid="{00000000-0005-0000-0000-000068590000}"/>
    <cellStyle name="Normal 3 2 2 2 2 2 2 4 3 3" xfId="18845" xr:uid="{00000000-0005-0000-0000-000069590000}"/>
    <cellStyle name="Normal 3 2 2 2 2 2 2 4 3 3 2" xfId="18846" xr:uid="{00000000-0005-0000-0000-00006A590000}"/>
    <cellStyle name="Normal 3 2 2 2 2 2 2 4 3 3 2 2" xfId="18847" xr:uid="{00000000-0005-0000-0000-00006B590000}"/>
    <cellStyle name="Normal 3 2 2 2 2 2 2 4 3 3 2 2 2" xfId="18848" xr:uid="{00000000-0005-0000-0000-00006C590000}"/>
    <cellStyle name="Normal 3 2 2 2 2 2 2 4 3 3 2 3" xfId="18849" xr:uid="{00000000-0005-0000-0000-00006D590000}"/>
    <cellStyle name="Normal 3 2 2 2 2 2 2 4 3 3 2 3 2" xfId="18850" xr:uid="{00000000-0005-0000-0000-00006E590000}"/>
    <cellStyle name="Normal 3 2 2 2 2 2 2 4 3 3 2 4" xfId="18851" xr:uid="{00000000-0005-0000-0000-00006F590000}"/>
    <cellStyle name="Normal 3 2 2 2 2 2 2 4 3 3 3" xfId="18852" xr:uid="{00000000-0005-0000-0000-000070590000}"/>
    <cellStyle name="Normal 3 2 2 2 2 2 2 4 3 3 3 2" xfId="18853" xr:uid="{00000000-0005-0000-0000-000071590000}"/>
    <cellStyle name="Normal 3 2 2 2 2 2 2 4 3 3 4" xfId="18854" xr:uid="{00000000-0005-0000-0000-000072590000}"/>
    <cellStyle name="Normal 3 2 2 2 2 2 2 4 3 3 4 2" xfId="18855" xr:uid="{00000000-0005-0000-0000-000073590000}"/>
    <cellStyle name="Normal 3 2 2 2 2 2 2 4 3 3 5" xfId="18856" xr:uid="{00000000-0005-0000-0000-000074590000}"/>
    <cellStyle name="Normal 3 2 2 2 2 2 2 4 3 4" xfId="18857" xr:uid="{00000000-0005-0000-0000-000075590000}"/>
    <cellStyle name="Normal 3 2 2 2 2 2 2 4 3 4 2" xfId="18858" xr:uid="{00000000-0005-0000-0000-000076590000}"/>
    <cellStyle name="Normal 3 2 2 2 2 2 2 4 3 4 2 2" xfId="18859" xr:uid="{00000000-0005-0000-0000-000077590000}"/>
    <cellStyle name="Normal 3 2 2 2 2 2 2 4 3 4 3" xfId="18860" xr:uid="{00000000-0005-0000-0000-000078590000}"/>
    <cellStyle name="Normal 3 2 2 2 2 2 2 4 3 4 3 2" xfId="18861" xr:uid="{00000000-0005-0000-0000-000079590000}"/>
    <cellStyle name="Normal 3 2 2 2 2 2 2 4 3 4 4" xfId="18862" xr:uid="{00000000-0005-0000-0000-00007A590000}"/>
    <cellStyle name="Normal 3 2 2 2 2 2 2 4 3 5" xfId="18863" xr:uid="{00000000-0005-0000-0000-00007B590000}"/>
    <cellStyle name="Normal 3 2 2 2 2 2 2 4 3 5 2" xfId="18864" xr:uid="{00000000-0005-0000-0000-00007C590000}"/>
    <cellStyle name="Normal 3 2 2 2 2 2 2 4 3 6" xfId="18865" xr:uid="{00000000-0005-0000-0000-00007D590000}"/>
    <cellStyle name="Normal 3 2 2 2 2 2 2 4 3 6 2" xfId="18866" xr:uid="{00000000-0005-0000-0000-00007E590000}"/>
    <cellStyle name="Normal 3 2 2 2 2 2 2 4 3 7" xfId="18867" xr:uid="{00000000-0005-0000-0000-00007F590000}"/>
    <cellStyle name="Normal 3 2 2 2 2 2 2 4 4" xfId="18868" xr:uid="{00000000-0005-0000-0000-000080590000}"/>
    <cellStyle name="Normal 3 2 2 2 2 2 2 4 4 2" xfId="18869" xr:uid="{00000000-0005-0000-0000-000081590000}"/>
    <cellStyle name="Normal 3 2 2 2 2 2 2 4 4 2 2" xfId="18870" xr:uid="{00000000-0005-0000-0000-000082590000}"/>
    <cellStyle name="Normal 3 2 2 2 2 2 2 4 4 2 2 2" xfId="18871" xr:uid="{00000000-0005-0000-0000-000083590000}"/>
    <cellStyle name="Normal 3 2 2 2 2 2 2 4 4 2 2 2 2" xfId="18872" xr:uid="{00000000-0005-0000-0000-000084590000}"/>
    <cellStyle name="Normal 3 2 2 2 2 2 2 4 4 2 2 3" xfId="18873" xr:uid="{00000000-0005-0000-0000-000085590000}"/>
    <cellStyle name="Normal 3 2 2 2 2 2 2 4 4 2 2 3 2" xfId="18874" xr:uid="{00000000-0005-0000-0000-000086590000}"/>
    <cellStyle name="Normal 3 2 2 2 2 2 2 4 4 2 2 4" xfId="18875" xr:uid="{00000000-0005-0000-0000-000087590000}"/>
    <cellStyle name="Normal 3 2 2 2 2 2 2 4 4 2 3" xfId="18876" xr:uid="{00000000-0005-0000-0000-000088590000}"/>
    <cellStyle name="Normal 3 2 2 2 2 2 2 4 4 2 3 2" xfId="18877" xr:uid="{00000000-0005-0000-0000-000089590000}"/>
    <cellStyle name="Normal 3 2 2 2 2 2 2 4 4 2 4" xfId="18878" xr:uid="{00000000-0005-0000-0000-00008A590000}"/>
    <cellStyle name="Normal 3 2 2 2 2 2 2 4 4 2 4 2" xfId="18879" xr:uid="{00000000-0005-0000-0000-00008B590000}"/>
    <cellStyle name="Normal 3 2 2 2 2 2 2 4 4 2 5" xfId="18880" xr:uid="{00000000-0005-0000-0000-00008C590000}"/>
    <cellStyle name="Normal 3 2 2 2 2 2 2 4 4 3" xfId="18881" xr:uid="{00000000-0005-0000-0000-00008D590000}"/>
    <cellStyle name="Normal 3 2 2 2 2 2 2 4 4 3 2" xfId="18882" xr:uid="{00000000-0005-0000-0000-00008E590000}"/>
    <cellStyle name="Normal 3 2 2 2 2 2 2 4 4 3 2 2" xfId="18883" xr:uid="{00000000-0005-0000-0000-00008F590000}"/>
    <cellStyle name="Normal 3 2 2 2 2 2 2 4 4 3 3" xfId="18884" xr:uid="{00000000-0005-0000-0000-000090590000}"/>
    <cellStyle name="Normal 3 2 2 2 2 2 2 4 4 3 3 2" xfId="18885" xr:uid="{00000000-0005-0000-0000-000091590000}"/>
    <cellStyle name="Normal 3 2 2 2 2 2 2 4 4 3 4" xfId="18886" xr:uid="{00000000-0005-0000-0000-000092590000}"/>
    <cellStyle name="Normal 3 2 2 2 2 2 2 4 4 4" xfId="18887" xr:uid="{00000000-0005-0000-0000-000093590000}"/>
    <cellStyle name="Normal 3 2 2 2 2 2 2 4 4 4 2" xfId="18888" xr:uid="{00000000-0005-0000-0000-000094590000}"/>
    <cellStyle name="Normal 3 2 2 2 2 2 2 4 4 5" xfId="18889" xr:uid="{00000000-0005-0000-0000-000095590000}"/>
    <cellStyle name="Normal 3 2 2 2 2 2 2 4 4 5 2" xfId="18890" xr:uid="{00000000-0005-0000-0000-000096590000}"/>
    <cellStyle name="Normal 3 2 2 2 2 2 2 4 4 6" xfId="18891" xr:uid="{00000000-0005-0000-0000-000097590000}"/>
    <cellStyle name="Normal 3 2 2 2 2 2 2 4 5" xfId="18892" xr:uid="{00000000-0005-0000-0000-000098590000}"/>
    <cellStyle name="Normal 3 2 2 2 2 2 2 4 5 2" xfId="18893" xr:uid="{00000000-0005-0000-0000-000099590000}"/>
    <cellStyle name="Normal 3 2 2 2 2 2 2 4 5 2 2" xfId="18894" xr:uid="{00000000-0005-0000-0000-00009A590000}"/>
    <cellStyle name="Normal 3 2 2 2 2 2 2 4 5 2 2 2" xfId="18895" xr:uid="{00000000-0005-0000-0000-00009B590000}"/>
    <cellStyle name="Normal 3 2 2 2 2 2 2 4 5 2 3" xfId="18896" xr:uid="{00000000-0005-0000-0000-00009C590000}"/>
    <cellStyle name="Normal 3 2 2 2 2 2 2 4 5 2 3 2" xfId="18897" xr:uid="{00000000-0005-0000-0000-00009D590000}"/>
    <cellStyle name="Normal 3 2 2 2 2 2 2 4 5 2 4" xfId="18898" xr:uid="{00000000-0005-0000-0000-00009E590000}"/>
    <cellStyle name="Normal 3 2 2 2 2 2 2 4 5 3" xfId="18899" xr:uid="{00000000-0005-0000-0000-00009F590000}"/>
    <cellStyle name="Normal 3 2 2 2 2 2 2 4 5 3 2" xfId="18900" xr:uid="{00000000-0005-0000-0000-0000A0590000}"/>
    <cellStyle name="Normal 3 2 2 2 2 2 2 4 5 4" xfId="18901" xr:uid="{00000000-0005-0000-0000-0000A1590000}"/>
    <cellStyle name="Normal 3 2 2 2 2 2 2 4 5 4 2" xfId="18902" xr:uid="{00000000-0005-0000-0000-0000A2590000}"/>
    <cellStyle name="Normal 3 2 2 2 2 2 2 4 5 5" xfId="18903" xr:uid="{00000000-0005-0000-0000-0000A3590000}"/>
    <cellStyle name="Normal 3 2 2 2 2 2 2 4 6" xfId="18904" xr:uid="{00000000-0005-0000-0000-0000A4590000}"/>
    <cellStyle name="Normal 3 2 2 2 2 2 2 4 6 2" xfId="18905" xr:uid="{00000000-0005-0000-0000-0000A5590000}"/>
    <cellStyle name="Normal 3 2 2 2 2 2 2 4 6 2 2" xfId="18906" xr:uid="{00000000-0005-0000-0000-0000A6590000}"/>
    <cellStyle name="Normal 3 2 2 2 2 2 2 4 6 3" xfId="18907" xr:uid="{00000000-0005-0000-0000-0000A7590000}"/>
    <cellStyle name="Normal 3 2 2 2 2 2 2 4 6 3 2" xfId="18908" xr:uid="{00000000-0005-0000-0000-0000A8590000}"/>
    <cellStyle name="Normal 3 2 2 2 2 2 2 4 6 4" xfId="18909" xr:uid="{00000000-0005-0000-0000-0000A9590000}"/>
    <cellStyle name="Normal 3 2 2 2 2 2 2 4 7" xfId="18910" xr:uid="{00000000-0005-0000-0000-0000AA590000}"/>
    <cellStyle name="Normal 3 2 2 2 2 2 2 4 7 2" xfId="18911" xr:uid="{00000000-0005-0000-0000-0000AB590000}"/>
    <cellStyle name="Normal 3 2 2 2 2 2 2 4 8" xfId="18912" xr:uid="{00000000-0005-0000-0000-0000AC590000}"/>
    <cellStyle name="Normal 3 2 2 2 2 2 2 4 8 2" xfId="18913" xr:uid="{00000000-0005-0000-0000-0000AD590000}"/>
    <cellStyle name="Normal 3 2 2 2 2 2 2 4 9" xfId="18914" xr:uid="{00000000-0005-0000-0000-0000AE590000}"/>
    <cellStyle name="Normal 3 2 2 2 2 2 2 40" xfId="55725" xr:uid="{00000000-0005-0000-0000-0000AF590000}"/>
    <cellStyle name="Normal 3 2 2 2 2 2 2 40 2" xfId="55726" xr:uid="{00000000-0005-0000-0000-0000B0590000}"/>
    <cellStyle name="Normal 3 2 2 2 2 2 2 40 2 2" xfId="55727" xr:uid="{00000000-0005-0000-0000-0000B1590000}"/>
    <cellStyle name="Normal 3 2 2 2 2 2 2 40 3" xfId="55728" xr:uid="{00000000-0005-0000-0000-0000B2590000}"/>
    <cellStyle name="Normal 3 2 2 2 2 2 2 41" xfId="55729" xr:uid="{00000000-0005-0000-0000-0000B3590000}"/>
    <cellStyle name="Normal 3 2 2 2 2 2 2 41 2" xfId="55730" xr:uid="{00000000-0005-0000-0000-0000B4590000}"/>
    <cellStyle name="Normal 3 2 2 2 2 2 2 41 2 2" xfId="55731" xr:uid="{00000000-0005-0000-0000-0000B5590000}"/>
    <cellStyle name="Normal 3 2 2 2 2 2 2 41 3" xfId="55732" xr:uid="{00000000-0005-0000-0000-0000B6590000}"/>
    <cellStyle name="Normal 3 2 2 2 2 2 2 42" xfId="55733" xr:uid="{00000000-0005-0000-0000-0000B7590000}"/>
    <cellStyle name="Normal 3 2 2 2 2 2 2 42 2" xfId="55734" xr:uid="{00000000-0005-0000-0000-0000B8590000}"/>
    <cellStyle name="Normal 3 2 2 2 2 2 2 42 2 2" xfId="55735" xr:uid="{00000000-0005-0000-0000-0000B9590000}"/>
    <cellStyle name="Normal 3 2 2 2 2 2 2 42 3" xfId="55736" xr:uid="{00000000-0005-0000-0000-0000BA590000}"/>
    <cellStyle name="Normal 3 2 2 2 2 2 2 43" xfId="55737" xr:uid="{00000000-0005-0000-0000-0000BB590000}"/>
    <cellStyle name="Normal 3 2 2 2 2 2 2 43 2" xfId="55738" xr:uid="{00000000-0005-0000-0000-0000BC590000}"/>
    <cellStyle name="Normal 3 2 2 2 2 2 2 43 2 2" xfId="55739" xr:uid="{00000000-0005-0000-0000-0000BD590000}"/>
    <cellStyle name="Normal 3 2 2 2 2 2 2 43 3" xfId="55740" xr:uid="{00000000-0005-0000-0000-0000BE590000}"/>
    <cellStyle name="Normal 3 2 2 2 2 2 2 44" xfId="55741" xr:uid="{00000000-0005-0000-0000-0000BF590000}"/>
    <cellStyle name="Normal 3 2 2 2 2 2 2 44 2" xfId="55742" xr:uid="{00000000-0005-0000-0000-0000C0590000}"/>
    <cellStyle name="Normal 3 2 2 2 2 2 2 44 2 2" xfId="55743" xr:uid="{00000000-0005-0000-0000-0000C1590000}"/>
    <cellStyle name="Normal 3 2 2 2 2 2 2 44 3" xfId="55744" xr:uid="{00000000-0005-0000-0000-0000C2590000}"/>
    <cellStyle name="Normal 3 2 2 2 2 2 2 45" xfId="55745" xr:uid="{00000000-0005-0000-0000-0000C3590000}"/>
    <cellStyle name="Normal 3 2 2 2 2 2 2 45 2" xfId="55746" xr:uid="{00000000-0005-0000-0000-0000C4590000}"/>
    <cellStyle name="Normal 3 2 2 2 2 2 2 45 2 2" xfId="55747" xr:uid="{00000000-0005-0000-0000-0000C5590000}"/>
    <cellStyle name="Normal 3 2 2 2 2 2 2 45 3" xfId="55748" xr:uid="{00000000-0005-0000-0000-0000C6590000}"/>
    <cellStyle name="Normal 3 2 2 2 2 2 2 46" xfId="55749" xr:uid="{00000000-0005-0000-0000-0000C7590000}"/>
    <cellStyle name="Normal 3 2 2 2 2 2 2 46 2" xfId="55750" xr:uid="{00000000-0005-0000-0000-0000C8590000}"/>
    <cellStyle name="Normal 3 2 2 2 2 2 2 46 2 2" xfId="55751" xr:uid="{00000000-0005-0000-0000-0000C9590000}"/>
    <cellStyle name="Normal 3 2 2 2 2 2 2 46 3" xfId="55752" xr:uid="{00000000-0005-0000-0000-0000CA590000}"/>
    <cellStyle name="Normal 3 2 2 2 2 2 2 47" xfId="55753" xr:uid="{00000000-0005-0000-0000-0000CB590000}"/>
    <cellStyle name="Normal 3 2 2 2 2 2 2 47 2" xfId="55754" xr:uid="{00000000-0005-0000-0000-0000CC590000}"/>
    <cellStyle name="Normal 3 2 2 2 2 2 2 47 2 2" xfId="55755" xr:uid="{00000000-0005-0000-0000-0000CD590000}"/>
    <cellStyle name="Normal 3 2 2 2 2 2 2 47 3" xfId="55756" xr:uid="{00000000-0005-0000-0000-0000CE590000}"/>
    <cellStyle name="Normal 3 2 2 2 2 2 2 48" xfId="55757" xr:uid="{00000000-0005-0000-0000-0000CF590000}"/>
    <cellStyle name="Normal 3 2 2 2 2 2 2 48 2" xfId="55758" xr:uid="{00000000-0005-0000-0000-0000D0590000}"/>
    <cellStyle name="Normal 3 2 2 2 2 2 2 48 2 2" xfId="55759" xr:uid="{00000000-0005-0000-0000-0000D1590000}"/>
    <cellStyle name="Normal 3 2 2 2 2 2 2 48 3" xfId="55760" xr:uid="{00000000-0005-0000-0000-0000D2590000}"/>
    <cellStyle name="Normal 3 2 2 2 2 2 2 49" xfId="55761" xr:uid="{00000000-0005-0000-0000-0000D3590000}"/>
    <cellStyle name="Normal 3 2 2 2 2 2 2 49 2" xfId="55762" xr:uid="{00000000-0005-0000-0000-0000D4590000}"/>
    <cellStyle name="Normal 3 2 2 2 2 2 2 49 2 2" xfId="55763" xr:uid="{00000000-0005-0000-0000-0000D5590000}"/>
    <cellStyle name="Normal 3 2 2 2 2 2 2 49 3" xfId="55764" xr:uid="{00000000-0005-0000-0000-0000D6590000}"/>
    <cellStyle name="Normal 3 2 2 2 2 2 2 5" xfId="18915" xr:uid="{00000000-0005-0000-0000-0000D7590000}"/>
    <cellStyle name="Normal 3 2 2 2 2 2 2 5 2" xfId="18916" xr:uid="{00000000-0005-0000-0000-0000D8590000}"/>
    <cellStyle name="Normal 3 2 2 2 2 2 2 5 2 2" xfId="18917" xr:uid="{00000000-0005-0000-0000-0000D9590000}"/>
    <cellStyle name="Normal 3 2 2 2 2 2 2 5 2 2 2" xfId="18918" xr:uid="{00000000-0005-0000-0000-0000DA590000}"/>
    <cellStyle name="Normal 3 2 2 2 2 2 2 5 2 2 2 2" xfId="18919" xr:uid="{00000000-0005-0000-0000-0000DB590000}"/>
    <cellStyle name="Normal 3 2 2 2 2 2 2 5 2 2 2 2 2" xfId="18920" xr:uid="{00000000-0005-0000-0000-0000DC590000}"/>
    <cellStyle name="Normal 3 2 2 2 2 2 2 5 2 2 2 3" xfId="18921" xr:uid="{00000000-0005-0000-0000-0000DD590000}"/>
    <cellStyle name="Normal 3 2 2 2 2 2 2 5 2 2 2 3 2" xfId="18922" xr:uid="{00000000-0005-0000-0000-0000DE590000}"/>
    <cellStyle name="Normal 3 2 2 2 2 2 2 5 2 2 2 4" xfId="18923" xr:uid="{00000000-0005-0000-0000-0000DF590000}"/>
    <cellStyle name="Normal 3 2 2 2 2 2 2 5 2 2 3" xfId="18924" xr:uid="{00000000-0005-0000-0000-0000E0590000}"/>
    <cellStyle name="Normal 3 2 2 2 2 2 2 5 2 2 3 2" xfId="18925" xr:uid="{00000000-0005-0000-0000-0000E1590000}"/>
    <cellStyle name="Normal 3 2 2 2 2 2 2 5 2 2 4" xfId="18926" xr:uid="{00000000-0005-0000-0000-0000E2590000}"/>
    <cellStyle name="Normal 3 2 2 2 2 2 2 5 2 2 4 2" xfId="18927" xr:uid="{00000000-0005-0000-0000-0000E3590000}"/>
    <cellStyle name="Normal 3 2 2 2 2 2 2 5 2 2 5" xfId="18928" xr:uid="{00000000-0005-0000-0000-0000E4590000}"/>
    <cellStyle name="Normal 3 2 2 2 2 2 2 5 2 3" xfId="18929" xr:uid="{00000000-0005-0000-0000-0000E5590000}"/>
    <cellStyle name="Normal 3 2 2 2 2 2 2 5 2 3 2" xfId="18930" xr:uid="{00000000-0005-0000-0000-0000E6590000}"/>
    <cellStyle name="Normal 3 2 2 2 2 2 2 5 2 3 2 2" xfId="18931" xr:uid="{00000000-0005-0000-0000-0000E7590000}"/>
    <cellStyle name="Normal 3 2 2 2 2 2 2 5 2 3 3" xfId="18932" xr:uid="{00000000-0005-0000-0000-0000E8590000}"/>
    <cellStyle name="Normal 3 2 2 2 2 2 2 5 2 3 3 2" xfId="18933" xr:uid="{00000000-0005-0000-0000-0000E9590000}"/>
    <cellStyle name="Normal 3 2 2 2 2 2 2 5 2 3 4" xfId="18934" xr:uid="{00000000-0005-0000-0000-0000EA590000}"/>
    <cellStyle name="Normal 3 2 2 2 2 2 2 5 2 4" xfId="18935" xr:uid="{00000000-0005-0000-0000-0000EB590000}"/>
    <cellStyle name="Normal 3 2 2 2 2 2 2 5 2 4 2" xfId="18936" xr:uid="{00000000-0005-0000-0000-0000EC590000}"/>
    <cellStyle name="Normal 3 2 2 2 2 2 2 5 2 5" xfId="18937" xr:uid="{00000000-0005-0000-0000-0000ED590000}"/>
    <cellStyle name="Normal 3 2 2 2 2 2 2 5 2 5 2" xfId="18938" xr:uid="{00000000-0005-0000-0000-0000EE590000}"/>
    <cellStyle name="Normal 3 2 2 2 2 2 2 5 2 6" xfId="18939" xr:uid="{00000000-0005-0000-0000-0000EF590000}"/>
    <cellStyle name="Normal 3 2 2 2 2 2 2 5 3" xfId="18940" xr:uid="{00000000-0005-0000-0000-0000F0590000}"/>
    <cellStyle name="Normal 3 2 2 2 2 2 2 5 3 2" xfId="18941" xr:uid="{00000000-0005-0000-0000-0000F1590000}"/>
    <cellStyle name="Normal 3 2 2 2 2 2 2 5 3 2 2" xfId="18942" xr:uid="{00000000-0005-0000-0000-0000F2590000}"/>
    <cellStyle name="Normal 3 2 2 2 2 2 2 5 3 2 2 2" xfId="18943" xr:uid="{00000000-0005-0000-0000-0000F3590000}"/>
    <cellStyle name="Normal 3 2 2 2 2 2 2 5 3 2 3" xfId="18944" xr:uid="{00000000-0005-0000-0000-0000F4590000}"/>
    <cellStyle name="Normal 3 2 2 2 2 2 2 5 3 2 3 2" xfId="18945" xr:uid="{00000000-0005-0000-0000-0000F5590000}"/>
    <cellStyle name="Normal 3 2 2 2 2 2 2 5 3 2 4" xfId="18946" xr:uid="{00000000-0005-0000-0000-0000F6590000}"/>
    <cellStyle name="Normal 3 2 2 2 2 2 2 5 3 3" xfId="18947" xr:uid="{00000000-0005-0000-0000-0000F7590000}"/>
    <cellStyle name="Normal 3 2 2 2 2 2 2 5 3 3 2" xfId="18948" xr:uid="{00000000-0005-0000-0000-0000F8590000}"/>
    <cellStyle name="Normal 3 2 2 2 2 2 2 5 3 4" xfId="18949" xr:uid="{00000000-0005-0000-0000-0000F9590000}"/>
    <cellStyle name="Normal 3 2 2 2 2 2 2 5 3 4 2" xfId="18950" xr:uid="{00000000-0005-0000-0000-0000FA590000}"/>
    <cellStyle name="Normal 3 2 2 2 2 2 2 5 3 5" xfId="18951" xr:uid="{00000000-0005-0000-0000-0000FB590000}"/>
    <cellStyle name="Normal 3 2 2 2 2 2 2 5 4" xfId="18952" xr:uid="{00000000-0005-0000-0000-0000FC590000}"/>
    <cellStyle name="Normal 3 2 2 2 2 2 2 5 4 2" xfId="18953" xr:uid="{00000000-0005-0000-0000-0000FD590000}"/>
    <cellStyle name="Normal 3 2 2 2 2 2 2 5 4 2 2" xfId="18954" xr:uid="{00000000-0005-0000-0000-0000FE590000}"/>
    <cellStyle name="Normal 3 2 2 2 2 2 2 5 4 3" xfId="18955" xr:uid="{00000000-0005-0000-0000-0000FF590000}"/>
    <cellStyle name="Normal 3 2 2 2 2 2 2 5 4 3 2" xfId="18956" xr:uid="{00000000-0005-0000-0000-0000005A0000}"/>
    <cellStyle name="Normal 3 2 2 2 2 2 2 5 4 4" xfId="18957" xr:uid="{00000000-0005-0000-0000-0000015A0000}"/>
    <cellStyle name="Normal 3 2 2 2 2 2 2 5 5" xfId="18958" xr:uid="{00000000-0005-0000-0000-0000025A0000}"/>
    <cellStyle name="Normal 3 2 2 2 2 2 2 5 5 2" xfId="18959" xr:uid="{00000000-0005-0000-0000-0000035A0000}"/>
    <cellStyle name="Normal 3 2 2 2 2 2 2 5 6" xfId="18960" xr:uid="{00000000-0005-0000-0000-0000045A0000}"/>
    <cellStyle name="Normal 3 2 2 2 2 2 2 5 6 2" xfId="18961" xr:uid="{00000000-0005-0000-0000-0000055A0000}"/>
    <cellStyle name="Normal 3 2 2 2 2 2 2 5 7" xfId="18962" xr:uid="{00000000-0005-0000-0000-0000065A0000}"/>
    <cellStyle name="Normal 3 2 2 2 2 2 2 50" xfId="55765" xr:uid="{00000000-0005-0000-0000-0000075A0000}"/>
    <cellStyle name="Normal 3 2 2 2 2 2 2 50 2" xfId="55766" xr:uid="{00000000-0005-0000-0000-0000085A0000}"/>
    <cellStyle name="Normal 3 2 2 2 2 2 2 50 2 2" xfId="55767" xr:uid="{00000000-0005-0000-0000-0000095A0000}"/>
    <cellStyle name="Normal 3 2 2 2 2 2 2 50 3" xfId="55768" xr:uid="{00000000-0005-0000-0000-00000A5A0000}"/>
    <cellStyle name="Normal 3 2 2 2 2 2 2 51" xfId="55769" xr:uid="{00000000-0005-0000-0000-00000B5A0000}"/>
    <cellStyle name="Normal 3 2 2 2 2 2 2 51 2" xfId="55770" xr:uid="{00000000-0005-0000-0000-00000C5A0000}"/>
    <cellStyle name="Normal 3 2 2 2 2 2 2 51 2 2" xfId="55771" xr:uid="{00000000-0005-0000-0000-00000D5A0000}"/>
    <cellStyle name="Normal 3 2 2 2 2 2 2 51 3" xfId="55772" xr:uid="{00000000-0005-0000-0000-00000E5A0000}"/>
    <cellStyle name="Normal 3 2 2 2 2 2 2 52" xfId="55773" xr:uid="{00000000-0005-0000-0000-00000F5A0000}"/>
    <cellStyle name="Normal 3 2 2 2 2 2 2 52 2" xfId="55774" xr:uid="{00000000-0005-0000-0000-0000105A0000}"/>
    <cellStyle name="Normal 3 2 2 2 2 2 2 52 2 2" xfId="55775" xr:uid="{00000000-0005-0000-0000-0000115A0000}"/>
    <cellStyle name="Normal 3 2 2 2 2 2 2 52 3" xfId="55776" xr:uid="{00000000-0005-0000-0000-0000125A0000}"/>
    <cellStyle name="Normal 3 2 2 2 2 2 2 53" xfId="55777" xr:uid="{00000000-0005-0000-0000-0000135A0000}"/>
    <cellStyle name="Normal 3 2 2 2 2 2 2 53 2" xfId="55778" xr:uid="{00000000-0005-0000-0000-0000145A0000}"/>
    <cellStyle name="Normal 3 2 2 2 2 2 2 53 2 2" xfId="55779" xr:uid="{00000000-0005-0000-0000-0000155A0000}"/>
    <cellStyle name="Normal 3 2 2 2 2 2 2 53 3" xfId="55780" xr:uid="{00000000-0005-0000-0000-0000165A0000}"/>
    <cellStyle name="Normal 3 2 2 2 2 2 2 54" xfId="55781" xr:uid="{00000000-0005-0000-0000-0000175A0000}"/>
    <cellStyle name="Normal 3 2 2 2 2 2 2 54 2" xfId="55782" xr:uid="{00000000-0005-0000-0000-0000185A0000}"/>
    <cellStyle name="Normal 3 2 2 2 2 2 2 54 2 2" xfId="55783" xr:uid="{00000000-0005-0000-0000-0000195A0000}"/>
    <cellStyle name="Normal 3 2 2 2 2 2 2 54 3" xfId="55784" xr:uid="{00000000-0005-0000-0000-00001A5A0000}"/>
    <cellStyle name="Normal 3 2 2 2 2 2 2 55" xfId="55785" xr:uid="{00000000-0005-0000-0000-00001B5A0000}"/>
    <cellStyle name="Normal 3 2 2 2 2 2 2 55 2" xfId="55786" xr:uid="{00000000-0005-0000-0000-00001C5A0000}"/>
    <cellStyle name="Normal 3 2 2 2 2 2 2 55 2 2" xfId="55787" xr:uid="{00000000-0005-0000-0000-00001D5A0000}"/>
    <cellStyle name="Normal 3 2 2 2 2 2 2 55 3" xfId="55788" xr:uid="{00000000-0005-0000-0000-00001E5A0000}"/>
    <cellStyle name="Normal 3 2 2 2 2 2 2 56" xfId="55789" xr:uid="{00000000-0005-0000-0000-00001F5A0000}"/>
    <cellStyle name="Normal 3 2 2 2 2 2 2 56 2" xfId="55790" xr:uid="{00000000-0005-0000-0000-0000205A0000}"/>
    <cellStyle name="Normal 3 2 2 2 2 2 2 56 2 2" xfId="55791" xr:uid="{00000000-0005-0000-0000-0000215A0000}"/>
    <cellStyle name="Normal 3 2 2 2 2 2 2 56 3" xfId="55792" xr:uid="{00000000-0005-0000-0000-0000225A0000}"/>
    <cellStyle name="Normal 3 2 2 2 2 2 2 57" xfId="55793" xr:uid="{00000000-0005-0000-0000-0000235A0000}"/>
    <cellStyle name="Normal 3 2 2 2 2 2 2 57 2" xfId="55794" xr:uid="{00000000-0005-0000-0000-0000245A0000}"/>
    <cellStyle name="Normal 3 2 2 2 2 2 2 57 2 2" xfId="55795" xr:uid="{00000000-0005-0000-0000-0000255A0000}"/>
    <cellStyle name="Normal 3 2 2 2 2 2 2 57 3" xfId="55796" xr:uid="{00000000-0005-0000-0000-0000265A0000}"/>
    <cellStyle name="Normal 3 2 2 2 2 2 2 58" xfId="55797" xr:uid="{00000000-0005-0000-0000-0000275A0000}"/>
    <cellStyle name="Normal 3 2 2 2 2 2 2 58 2" xfId="55798" xr:uid="{00000000-0005-0000-0000-0000285A0000}"/>
    <cellStyle name="Normal 3 2 2 2 2 2 2 58 2 2" xfId="55799" xr:uid="{00000000-0005-0000-0000-0000295A0000}"/>
    <cellStyle name="Normal 3 2 2 2 2 2 2 58 3" xfId="55800" xr:uid="{00000000-0005-0000-0000-00002A5A0000}"/>
    <cellStyle name="Normal 3 2 2 2 2 2 2 59" xfId="55801" xr:uid="{00000000-0005-0000-0000-00002B5A0000}"/>
    <cellStyle name="Normal 3 2 2 2 2 2 2 59 2" xfId="55802" xr:uid="{00000000-0005-0000-0000-00002C5A0000}"/>
    <cellStyle name="Normal 3 2 2 2 2 2 2 59 2 2" xfId="55803" xr:uid="{00000000-0005-0000-0000-00002D5A0000}"/>
    <cellStyle name="Normal 3 2 2 2 2 2 2 59 3" xfId="55804" xr:uid="{00000000-0005-0000-0000-00002E5A0000}"/>
    <cellStyle name="Normal 3 2 2 2 2 2 2 6" xfId="18963" xr:uid="{00000000-0005-0000-0000-00002F5A0000}"/>
    <cellStyle name="Normal 3 2 2 2 2 2 2 6 2" xfId="18964" xr:uid="{00000000-0005-0000-0000-0000305A0000}"/>
    <cellStyle name="Normal 3 2 2 2 2 2 2 6 2 2" xfId="18965" xr:uid="{00000000-0005-0000-0000-0000315A0000}"/>
    <cellStyle name="Normal 3 2 2 2 2 2 2 6 2 2 2" xfId="18966" xr:uid="{00000000-0005-0000-0000-0000325A0000}"/>
    <cellStyle name="Normal 3 2 2 2 2 2 2 6 2 2 2 2" xfId="18967" xr:uid="{00000000-0005-0000-0000-0000335A0000}"/>
    <cellStyle name="Normal 3 2 2 2 2 2 2 6 2 2 2 2 2" xfId="18968" xr:uid="{00000000-0005-0000-0000-0000345A0000}"/>
    <cellStyle name="Normal 3 2 2 2 2 2 2 6 2 2 2 3" xfId="18969" xr:uid="{00000000-0005-0000-0000-0000355A0000}"/>
    <cellStyle name="Normal 3 2 2 2 2 2 2 6 2 2 2 3 2" xfId="18970" xr:uid="{00000000-0005-0000-0000-0000365A0000}"/>
    <cellStyle name="Normal 3 2 2 2 2 2 2 6 2 2 2 4" xfId="18971" xr:uid="{00000000-0005-0000-0000-0000375A0000}"/>
    <cellStyle name="Normal 3 2 2 2 2 2 2 6 2 2 3" xfId="18972" xr:uid="{00000000-0005-0000-0000-0000385A0000}"/>
    <cellStyle name="Normal 3 2 2 2 2 2 2 6 2 2 3 2" xfId="18973" xr:uid="{00000000-0005-0000-0000-0000395A0000}"/>
    <cellStyle name="Normal 3 2 2 2 2 2 2 6 2 2 4" xfId="18974" xr:uid="{00000000-0005-0000-0000-00003A5A0000}"/>
    <cellStyle name="Normal 3 2 2 2 2 2 2 6 2 2 4 2" xfId="18975" xr:uid="{00000000-0005-0000-0000-00003B5A0000}"/>
    <cellStyle name="Normal 3 2 2 2 2 2 2 6 2 2 5" xfId="18976" xr:uid="{00000000-0005-0000-0000-00003C5A0000}"/>
    <cellStyle name="Normal 3 2 2 2 2 2 2 6 2 3" xfId="18977" xr:uid="{00000000-0005-0000-0000-00003D5A0000}"/>
    <cellStyle name="Normal 3 2 2 2 2 2 2 6 2 3 2" xfId="18978" xr:uid="{00000000-0005-0000-0000-00003E5A0000}"/>
    <cellStyle name="Normal 3 2 2 2 2 2 2 6 2 3 2 2" xfId="18979" xr:uid="{00000000-0005-0000-0000-00003F5A0000}"/>
    <cellStyle name="Normal 3 2 2 2 2 2 2 6 2 3 3" xfId="18980" xr:uid="{00000000-0005-0000-0000-0000405A0000}"/>
    <cellStyle name="Normal 3 2 2 2 2 2 2 6 2 3 3 2" xfId="18981" xr:uid="{00000000-0005-0000-0000-0000415A0000}"/>
    <cellStyle name="Normal 3 2 2 2 2 2 2 6 2 3 4" xfId="18982" xr:uid="{00000000-0005-0000-0000-0000425A0000}"/>
    <cellStyle name="Normal 3 2 2 2 2 2 2 6 2 4" xfId="18983" xr:uid="{00000000-0005-0000-0000-0000435A0000}"/>
    <cellStyle name="Normal 3 2 2 2 2 2 2 6 2 4 2" xfId="18984" xr:uid="{00000000-0005-0000-0000-0000445A0000}"/>
    <cellStyle name="Normal 3 2 2 2 2 2 2 6 2 5" xfId="18985" xr:uid="{00000000-0005-0000-0000-0000455A0000}"/>
    <cellStyle name="Normal 3 2 2 2 2 2 2 6 2 5 2" xfId="18986" xr:uid="{00000000-0005-0000-0000-0000465A0000}"/>
    <cellStyle name="Normal 3 2 2 2 2 2 2 6 2 6" xfId="18987" xr:uid="{00000000-0005-0000-0000-0000475A0000}"/>
    <cellStyle name="Normal 3 2 2 2 2 2 2 6 3" xfId="18988" xr:uid="{00000000-0005-0000-0000-0000485A0000}"/>
    <cellStyle name="Normal 3 2 2 2 2 2 2 6 3 2" xfId="18989" xr:uid="{00000000-0005-0000-0000-0000495A0000}"/>
    <cellStyle name="Normal 3 2 2 2 2 2 2 6 3 2 2" xfId="18990" xr:uid="{00000000-0005-0000-0000-00004A5A0000}"/>
    <cellStyle name="Normal 3 2 2 2 2 2 2 6 3 2 2 2" xfId="18991" xr:uid="{00000000-0005-0000-0000-00004B5A0000}"/>
    <cellStyle name="Normal 3 2 2 2 2 2 2 6 3 2 3" xfId="18992" xr:uid="{00000000-0005-0000-0000-00004C5A0000}"/>
    <cellStyle name="Normal 3 2 2 2 2 2 2 6 3 2 3 2" xfId="18993" xr:uid="{00000000-0005-0000-0000-00004D5A0000}"/>
    <cellStyle name="Normal 3 2 2 2 2 2 2 6 3 2 4" xfId="18994" xr:uid="{00000000-0005-0000-0000-00004E5A0000}"/>
    <cellStyle name="Normal 3 2 2 2 2 2 2 6 3 3" xfId="18995" xr:uid="{00000000-0005-0000-0000-00004F5A0000}"/>
    <cellStyle name="Normal 3 2 2 2 2 2 2 6 3 3 2" xfId="18996" xr:uid="{00000000-0005-0000-0000-0000505A0000}"/>
    <cellStyle name="Normal 3 2 2 2 2 2 2 6 3 4" xfId="18997" xr:uid="{00000000-0005-0000-0000-0000515A0000}"/>
    <cellStyle name="Normal 3 2 2 2 2 2 2 6 3 4 2" xfId="18998" xr:uid="{00000000-0005-0000-0000-0000525A0000}"/>
    <cellStyle name="Normal 3 2 2 2 2 2 2 6 3 5" xfId="18999" xr:uid="{00000000-0005-0000-0000-0000535A0000}"/>
    <cellStyle name="Normal 3 2 2 2 2 2 2 6 4" xfId="19000" xr:uid="{00000000-0005-0000-0000-0000545A0000}"/>
    <cellStyle name="Normal 3 2 2 2 2 2 2 6 4 2" xfId="19001" xr:uid="{00000000-0005-0000-0000-0000555A0000}"/>
    <cellStyle name="Normal 3 2 2 2 2 2 2 6 4 2 2" xfId="19002" xr:uid="{00000000-0005-0000-0000-0000565A0000}"/>
    <cellStyle name="Normal 3 2 2 2 2 2 2 6 4 3" xfId="19003" xr:uid="{00000000-0005-0000-0000-0000575A0000}"/>
    <cellStyle name="Normal 3 2 2 2 2 2 2 6 4 3 2" xfId="19004" xr:uid="{00000000-0005-0000-0000-0000585A0000}"/>
    <cellStyle name="Normal 3 2 2 2 2 2 2 6 4 4" xfId="19005" xr:uid="{00000000-0005-0000-0000-0000595A0000}"/>
    <cellStyle name="Normal 3 2 2 2 2 2 2 6 5" xfId="19006" xr:uid="{00000000-0005-0000-0000-00005A5A0000}"/>
    <cellStyle name="Normal 3 2 2 2 2 2 2 6 5 2" xfId="19007" xr:uid="{00000000-0005-0000-0000-00005B5A0000}"/>
    <cellStyle name="Normal 3 2 2 2 2 2 2 6 6" xfId="19008" xr:uid="{00000000-0005-0000-0000-00005C5A0000}"/>
    <cellStyle name="Normal 3 2 2 2 2 2 2 6 6 2" xfId="19009" xr:uid="{00000000-0005-0000-0000-00005D5A0000}"/>
    <cellStyle name="Normal 3 2 2 2 2 2 2 6 7" xfId="19010" xr:uid="{00000000-0005-0000-0000-00005E5A0000}"/>
    <cellStyle name="Normal 3 2 2 2 2 2 2 60" xfId="55805" xr:uid="{00000000-0005-0000-0000-00005F5A0000}"/>
    <cellStyle name="Normal 3 2 2 2 2 2 2 60 2" xfId="55806" xr:uid="{00000000-0005-0000-0000-0000605A0000}"/>
    <cellStyle name="Normal 3 2 2 2 2 2 2 60 2 2" xfId="55807" xr:uid="{00000000-0005-0000-0000-0000615A0000}"/>
    <cellStyle name="Normal 3 2 2 2 2 2 2 60 3" xfId="55808" xr:uid="{00000000-0005-0000-0000-0000625A0000}"/>
    <cellStyle name="Normal 3 2 2 2 2 2 2 61" xfId="55809" xr:uid="{00000000-0005-0000-0000-0000635A0000}"/>
    <cellStyle name="Normal 3 2 2 2 2 2 2 61 2" xfId="55810" xr:uid="{00000000-0005-0000-0000-0000645A0000}"/>
    <cellStyle name="Normal 3 2 2 2 2 2 2 61 2 2" xfId="55811" xr:uid="{00000000-0005-0000-0000-0000655A0000}"/>
    <cellStyle name="Normal 3 2 2 2 2 2 2 61 3" xfId="55812" xr:uid="{00000000-0005-0000-0000-0000665A0000}"/>
    <cellStyle name="Normal 3 2 2 2 2 2 2 62" xfId="55813" xr:uid="{00000000-0005-0000-0000-0000675A0000}"/>
    <cellStyle name="Normal 3 2 2 2 2 2 2 62 2" xfId="55814" xr:uid="{00000000-0005-0000-0000-0000685A0000}"/>
    <cellStyle name="Normal 3 2 2 2 2 2 2 62 2 2" xfId="55815" xr:uid="{00000000-0005-0000-0000-0000695A0000}"/>
    <cellStyle name="Normal 3 2 2 2 2 2 2 62 3" xfId="55816" xr:uid="{00000000-0005-0000-0000-00006A5A0000}"/>
    <cellStyle name="Normal 3 2 2 2 2 2 2 63" xfId="55817" xr:uid="{00000000-0005-0000-0000-00006B5A0000}"/>
    <cellStyle name="Normal 3 2 2 2 2 2 2 63 2" xfId="55818" xr:uid="{00000000-0005-0000-0000-00006C5A0000}"/>
    <cellStyle name="Normal 3 2 2 2 2 2 2 63 2 2" xfId="55819" xr:uid="{00000000-0005-0000-0000-00006D5A0000}"/>
    <cellStyle name="Normal 3 2 2 2 2 2 2 63 3" xfId="55820" xr:uid="{00000000-0005-0000-0000-00006E5A0000}"/>
    <cellStyle name="Normal 3 2 2 2 2 2 2 64" xfId="55821" xr:uid="{00000000-0005-0000-0000-00006F5A0000}"/>
    <cellStyle name="Normal 3 2 2 2 2 2 2 64 2" xfId="55822" xr:uid="{00000000-0005-0000-0000-0000705A0000}"/>
    <cellStyle name="Normal 3 2 2 2 2 2 2 64 2 2" xfId="55823" xr:uid="{00000000-0005-0000-0000-0000715A0000}"/>
    <cellStyle name="Normal 3 2 2 2 2 2 2 64 3" xfId="55824" xr:uid="{00000000-0005-0000-0000-0000725A0000}"/>
    <cellStyle name="Normal 3 2 2 2 2 2 2 65" xfId="55825" xr:uid="{00000000-0005-0000-0000-0000735A0000}"/>
    <cellStyle name="Normal 3 2 2 2 2 2 2 65 2" xfId="55826" xr:uid="{00000000-0005-0000-0000-0000745A0000}"/>
    <cellStyle name="Normal 3 2 2 2 2 2 2 66" xfId="55827" xr:uid="{00000000-0005-0000-0000-0000755A0000}"/>
    <cellStyle name="Normal 3 2 2 2 2 2 2 66 2" xfId="55828" xr:uid="{00000000-0005-0000-0000-0000765A0000}"/>
    <cellStyle name="Normal 3 2 2 2 2 2 2 67" xfId="55829" xr:uid="{00000000-0005-0000-0000-0000775A0000}"/>
    <cellStyle name="Normal 3 2 2 2 2 2 2 67 2" xfId="55830" xr:uid="{00000000-0005-0000-0000-0000785A0000}"/>
    <cellStyle name="Normal 3 2 2 2 2 2 2 68" xfId="55831" xr:uid="{00000000-0005-0000-0000-0000795A0000}"/>
    <cellStyle name="Normal 3 2 2 2 2 2 2 7" xfId="19011" xr:uid="{00000000-0005-0000-0000-00007A5A0000}"/>
    <cellStyle name="Normal 3 2 2 2 2 2 2 7 2" xfId="19012" xr:uid="{00000000-0005-0000-0000-00007B5A0000}"/>
    <cellStyle name="Normal 3 2 2 2 2 2 2 7 2 2" xfId="19013" xr:uid="{00000000-0005-0000-0000-00007C5A0000}"/>
    <cellStyle name="Normal 3 2 2 2 2 2 2 7 2 2 2" xfId="19014" xr:uid="{00000000-0005-0000-0000-00007D5A0000}"/>
    <cellStyle name="Normal 3 2 2 2 2 2 2 7 2 2 2 2" xfId="19015" xr:uid="{00000000-0005-0000-0000-00007E5A0000}"/>
    <cellStyle name="Normal 3 2 2 2 2 2 2 7 2 2 3" xfId="19016" xr:uid="{00000000-0005-0000-0000-00007F5A0000}"/>
    <cellStyle name="Normal 3 2 2 2 2 2 2 7 2 2 3 2" xfId="19017" xr:uid="{00000000-0005-0000-0000-0000805A0000}"/>
    <cellStyle name="Normal 3 2 2 2 2 2 2 7 2 2 4" xfId="19018" xr:uid="{00000000-0005-0000-0000-0000815A0000}"/>
    <cellStyle name="Normal 3 2 2 2 2 2 2 7 2 3" xfId="19019" xr:uid="{00000000-0005-0000-0000-0000825A0000}"/>
    <cellStyle name="Normal 3 2 2 2 2 2 2 7 2 3 2" xfId="19020" xr:uid="{00000000-0005-0000-0000-0000835A0000}"/>
    <cellStyle name="Normal 3 2 2 2 2 2 2 7 2 4" xfId="19021" xr:uid="{00000000-0005-0000-0000-0000845A0000}"/>
    <cellStyle name="Normal 3 2 2 2 2 2 2 7 2 4 2" xfId="19022" xr:uid="{00000000-0005-0000-0000-0000855A0000}"/>
    <cellStyle name="Normal 3 2 2 2 2 2 2 7 2 5" xfId="19023" xr:uid="{00000000-0005-0000-0000-0000865A0000}"/>
    <cellStyle name="Normal 3 2 2 2 2 2 2 7 3" xfId="19024" xr:uid="{00000000-0005-0000-0000-0000875A0000}"/>
    <cellStyle name="Normal 3 2 2 2 2 2 2 7 3 2" xfId="19025" xr:uid="{00000000-0005-0000-0000-0000885A0000}"/>
    <cellStyle name="Normal 3 2 2 2 2 2 2 7 3 2 2" xfId="19026" xr:uid="{00000000-0005-0000-0000-0000895A0000}"/>
    <cellStyle name="Normal 3 2 2 2 2 2 2 7 3 3" xfId="19027" xr:uid="{00000000-0005-0000-0000-00008A5A0000}"/>
    <cellStyle name="Normal 3 2 2 2 2 2 2 7 3 3 2" xfId="19028" xr:uid="{00000000-0005-0000-0000-00008B5A0000}"/>
    <cellStyle name="Normal 3 2 2 2 2 2 2 7 3 4" xfId="19029" xr:uid="{00000000-0005-0000-0000-00008C5A0000}"/>
    <cellStyle name="Normal 3 2 2 2 2 2 2 7 4" xfId="19030" xr:uid="{00000000-0005-0000-0000-00008D5A0000}"/>
    <cellStyle name="Normal 3 2 2 2 2 2 2 7 4 2" xfId="19031" xr:uid="{00000000-0005-0000-0000-00008E5A0000}"/>
    <cellStyle name="Normal 3 2 2 2 2 2 2 7 5" xfId="19032" xr:uid="{00000000-0005-0000-0000-00008F5A0000}"/>
    <cellStyle name="Normal 3 2 2 2 2 2 2 7 5 2" xfId="19033" xr:uid="{00000000-0005-0000-0000-0000905A0000}"/>
    <cellStyle name="Normal 3 2 2 2 2 2 2 7 6" xfId="19034" xr:uid="{00000000-0005-0000-0000-0000915A0000}"/>
    <cellStyle name="Normal 3 2 2 2 2 2 2 8" xfId="19035" xr:uid="{00000000-0005-0000-0000-0000925A0000}"/>
    <cellStyle name="Normal 3 2 2 2 2 2 2 8 2" xfId="19036" xr:uid="{00000000-0005-0000-0000-0000935A0000}"/>
    <cellStyle name="Normal 3 2 2 2 2 2 2 8 2 2" xfId="19037" xr:uid="{00000000-0005-0000-0000-0000945A0000}"/>
    <cellStyle name="Normal 3 2 2 2 2 2 2 8 2 2 2" xfId="19038" xr:uid="{00000000-0005-0000-0000-0000955A0000}"/>
    <cellStyle name="Normal 3 2 2 2 2 2 2 8 2 3" xfId="19039" xr:uid="{00000000-0005-0000-0000-0000965A0000}"/>
    <cellStyle name="Normal 3 2 2 2 2 2 2 8 2 3 2" xfId="19040" xr:uid="{00000000-0005-0000-0000-0000975A0000}"/>
    <cellStyle name="Normal 3 2 2 2 2 2 2 8 2 4" xfId="19041" xr:uid="{00000000-0005-0000-0000-0000985A0000}"/>
    <cellStyle name="Normal 3 2 2 2 2 2 2 8 3" xfId="19042" xr:uid="{00000000-0005-0000-0000-0000995A0000}"/>
    <cellStyle name="Normal 3 2 2 2 2 2 2 8 3 2" xfId="19043" xr:uid="{00000000-0005-0000-0000-00009A5A0000}"/>
    <cellStyle name="Normal 3 2 2 2 2 2 2 8 4" xfId="19044" xr:uid="{00000000-0005-0000-0000-00009B5A0000}"/>
    <cellStyle name="Normal 3 2 2 2 2 2 2 8 4 2" xfId="19045" xr:uid="{00000000-0005-0000-0000-00009C5A0000}"/>
    <cellStyle name="Normal 3 2 2 2 2 2 2 8 5" xfId="19046" xr:uid="{00000000-0005-0000-0000-00009D5A0000}"/>
    <cellStyle name="Normal 3 2 2 2 2 2 2 9" xfId="19047" xr:uid="{00000000-0005-0000-0000-00009E5A0000}"/>
    <cellStyle name="Normal 3 2 2 2 2 2 2 9 2" xfId="19048" xr:uid="{00000000-0005-0000-0000-00009F5A0000}"/>
    <cellStyle name="Normal 3 2 2 2 2 2 2 9 2 2" xfId="19049" xr:uid="{00000000-0005-0000-0000-0000A05A0000}"/>
    <cellStyle name="Normal 3 2 2 2 2 2 2 9 3" xfId="19050" xr:uid="{00000000-0005-0000-0000-0000A15A0000}"/>
    <cellStyle name="Normal 3 2 2 2 2 2 2 9 3 2" xfId="19051" xr:uid="{00000000-0005-0000-0000-0000A25A0000}"/>
    <cellStyle name="Normal 3 2 2 2 2 2 2 9 4" xfId="19052" xr:uid="{00000000-0005-0000-0000-0000A35A0000}"/>
    <cellStyle name="Normal 3 2 2 2 2 2 20" xfId="55832" xr:uid="{00000000-0005-0000-0000-0000A45A0000}"/>
    <cellStyle name="Normal 3 2 2 2 2 2 21" xfId="55833" xr:uid="{00000000-0005-0000-0000-0000A55A0000}"/>
    <cellStyle name="Normal 3 2 2 2 2 2 22" xfId="55834" xr:uid="{00000000-0005-0000-0000-0000A65A0000}"/>
    <cellStyle name="Normal 3 2 2 2 2 2 23" xfId="55835" xr:uid="{00000000-0005-0000-0000-0000A75A0000}"/>
    <cellStyle name="Normal 3 2 2 2 2 2 24" xfId="55836" xr:uid="{00000000-0005-0000-0000-0000A85A0000}"/>
    <cellStyle name="Normal 3 2 2 2 2 2 25" xfId="55837" xr:uid="{00000000-0005-0000-0000-0000A95A0000}"/>
    <cellStyle name="Normal 3 2 2 2 2 2 26" xfId="55838" xr:uid="{00000000-0005-0000-0000-0000AA5A0000}"/>
    <cellStyle name="Normal 3 2 2 2 2 2 27" xfId="55839" xr:uid="{00000000-0005-0000-0000-0000AB5A0000}"/>
    <cellStyle name="Normal 3 2 2 2 2 2 28" xfId="55840" xr:uid="{00000000-0005-0000-0000-0000AC5A0000}"/>
    <cellStyle name="Normal 3 2 2 2 2 2 29" xfId="55841" xr:uid="{00000000-0005-0000-0000-0000AD5A0000}"/>
    <cellStyle name="Normal 3 2 2 2 2 2 3" xfId="4674" xr:uid="{00000000-0005-0000-0000-0000AE5A0000}"/>
    <cellStyle name="Normal 3 2 2 2 2 2 3 10" xfId="19053" xr:uid="{00000000-0005-0000-0000-0000AF5A0000}"/>
    <cellStyle name="Normal 3 2 2 2 2 2 3 10 2" xfId="19054" xr:uid="{00000000-0005-0000-0000-0000B05A0000}"/>
    <cellStyle name="Normal 3 2 2 2 2 2 3 11" xfId="19055" xr:uid="{00000000-0005-0000-0000-0000B15A0000}"/>
    <cellStyle name="Normal 3 2 2 2 2 2 3 11 2" xfId="19056" xr:uid="{00000000-0005-0000-0000-0000B25A0000}"/>
    <cellStyle name="Normal 3 2 2 2 2 2 3 12" xfId="19057" xr:uid="{00000000-0005-0000-0000-0000B35A0000}"/>
    <cellStyle name="Normal 3 2 2 2 2 2 3 2" xfId="4675" xr:uid="{00000000-0005-0000-0000-0000B45A0000}"/>
    <cellStyle name="Normal 3 2 2 2 2 2 3 2 10" xfId="19058" xr:uid="{00000000-0005-0000-0000-0000B55A0000}"/>
    <cellStyle name="Normal 3 2 2 2 2 2 3 2 10 2" xfId="19059" xr:uid="{00000000-0005-0000-0000-0000B65A0000}"/>
    <cellStyle name="Normal 3 2 2 2 2 2 3 2 11" xfId="19060" xr:uid="{00000000-0005-0000-0000-0000B75A0000}"/>
    <cellStyle name="Normal 3 2 2 2 2 2 3 2 2" xfId="4676" xr:uid="{00000000-0005-0000-0000-0000B85A0000}"/>
    <cellStyle name="Normal 3 2 2 2 2 2 3 2 2 10" xfId="19061" xr:uid="{00000000-0005-0000-0000-0000B95A0000}"/>
    <cellStyle name="Normal 3 2 2 2 2 2 3 2 2 2" xfId="4677" xr:uid="{00000000-0005-0000-0000-0000BA5A0000}"/>
    <cellStyle name="Normal 3 2 2 2 2 2 3 2 2 2 2" xfId="19062" xr:uid="{00000000-0005-0000-0000-0000BB5A0000}"/>
    <cellStyle name="Normal 3 2 2 2 2 2 3 2 2 2 2 2" xfId="19063" xr:uid="{00000000-0005-0000-0000-0000BC5A0000}"/>
    <cellStyle name="Normal 3 2 2 2 2 2 3 2 2 2 2 2 2" xfId="19064" xr:uid="{00000000-0005-0000-0000-0000BD5A0000}"/>
    <cellStyle name="Normal 3 2 2 2 2 2 3 2 2 2 2 2 2 2" xfId="19065" xr:uid="{00000000-0005-0000-0000-0000BE5A0000}"/>
    <cellStyle name="Normal 3 2 2 2 2 2 3 2 2 2 2 2 2 2 2" xfId="19066" xr:uid="{00000000-0005-0000-0000-0000BF5A0000}"/>
    <cellStyle name="Normal 3 2 2 2 2 2 3 2 2 2 2 2 2 2 2 2" xfId="19067" xr:uid="{00000000-0005-0000-0000-0000C05A0000}"/>
    <cellStyle name="Normal 3 2 2 2 2 2 3 2 2 2 2 2 2 2 3" xfId="19068" xr:uid="{00000000-0005-0000-0000-0000C15A0000}"/>
    <cellStyle name="Normal 3 2 2 2 2 2 3 2 2 2 2 2 2 2 3 2" xfId="19069" xr:uid="{00000000-0005-0000-0000-0000C25A0000}"/>
    <cellStyle name="Normal 3 2 2 2 2 2 3 2 2 2 2 2 2 2 4" xfId="19070" xr:uid="{00000000-0005-0000-0000-0000C35A0000}"/>
    <cellStyle name="Normal 3 2 2 2 2 2 3 2 2 2 2 2 2 3" xfId="19071" xr:uid="{00000000-0005-0000-0000-0000C45A0000}"/>
    <cellStyle name="Normal 3 2 2 2 2 2 3 2 2 2 2 2 2 3 2" xfId="19072" xr:uid="{00000000-0005-0000-0000-0000C55A0000}"/>
    <cellStyle name="Normal 3 2 2 2 2 2 3 2 2 2 2 2 2 4" xfId="19073" xr:uid="{00000000-0005-0000-0000-0000C65A0000}"/>
    <cellStyle name="Normal 3 2 2 2 2 2 3 2 2 2 2 2 2 4 2" xfId="19074" xr:uid="{00000000-0005-0000-0000-0000C75A0000}"/>
    <cellStyle name="Normal 3 2 2 2 2 2 3 2 2 2 2 2 2 5" xfId="19075" xr:uid="{00000000-0005-0000-0000-0000C85A0000}"/>
    <cellStyle name="Normal 3 2 2 2 2 2 3 2 2 2 2 2 3" xfId="19076" xr:uid="{00000000-0005-0000-0000-0000C95A0000}"/>
    <cellStyle name="Normal 3 2 2 2 2 2 3 2 2 2 2 2 3 2" xfId="19077" xr:uid="{00000000-0005-0000-0000-0000CA5A0000}"/>
    <cellStyle name="Normal 3 2 2 2 2 2 3 2 2 2 2 2 3 2 2" xfId="19078" xr:uid="{00000000-0005-0000-0000-0000CB5A0000}"/>
    <cellStyle name="Normal 3 2 2 2 2 2 3 2 2 2 2 2 3 3" xfId="19079" xr:uid="{00000000-0005-0000-0000-0000CC5A0000}"/>
    <cellStyle name="Normal 3 2 2 2 2 2 3 2 2 2 2 2 3 3 2" xfId="19080" xr:uid="{00000000-0005-0000-0000-0000CD5A0000}"/>
    <cellStyle name="Normal 3 2 2 2 2 2 3 2 2 2 2 2 3 4" xfId="19081" xr:uid="{00000000-0005-0000-0000-0000CE5A0000}"/>
    <cellStyle name="Normal 3 2 2 2 2 2 3 2 2 2 2 2 4" xfId="19082" xr:uid="{00000000-0005-0000-0000-0000CF5A0000}"/>
    <cellStyle name="Normal 3 2 2 2 2 2 3 2 2 2 2 2 4 2" xfId="19083" xr:uid="{00000000-0005-0000-0000-0000D05A0000}"/>
    <cellStyle name="Normal 3 2 2 2 2 2 3 2 2 2 2 2 5" xfId="19084" xr:uid="{00000000-0005-0000-0000-0000D15A0000}"/>
    <cellStyle name="Normal 3 2 2 2 2 2 3 2 2 2 2 2 5 2" xfId="19085" xr:uid="{00000000-0005-0000-0000-0000D25A0000}"/>
    <cellStyle name="Normal 3 2 2 2 2 2 3 2 2 2 2 2 6" xfId="19086" xr:uid="{00000000-0005-0000-0000-0000D35A0000}"/>
    <cellStyle name="Normal 3 2 2 2 2 2 3 2 2 2 2 3" xfId="19087" xr:uid="{00000000-0005-0000-0000-0000D45A0000}"/>
    <cellStyle name="Normal 3 2 2 2 2 2 3 2 2 2 2 3 2" xfId="19088" xr:uid="{00000000-0005-0000-0000-0000D55A0000}"/>
    <cellStyle name="Normal 3 2 2 2 2 2 3 2 2 2 2 3 2 2" xfId="19089" xr:uid="{00000000-0005-0000-0000-0000D65A0000}"/>
    <cellStyle name="Normal 3 2 2 2 2 2 3 2 2 2 2 3 2 2 2" xfId="19090" xr:uid="{00000000-0005-0000-0000-0000D75A0000}"/>
    <cellStyle name="Normal 3 2 2 2 2 2 3 2 2 2 2 3 2 3" xfId="19091" xr:uid="{00000000-0005-0000-0000-0000D85A0000}"/>
    <cellStyle name="Normal 3 2 2 2 2 2 3 2 2 2 2 3 2 3 2" xfId="19092" xr:uid="{00000000-0005-0000-0000-0000D95A0000}"/>
    <cellStyle name="Normal 3 2 2 2 2 2 3 2 2 2 2 3 2 4" xfId="19093" xr:uid="{00000000-0005-0000-0000-0000DA5A0000}"/>
    <cellStyle name="Normal 3 2 2 2 2 2 3 2 2 2 2 3 3" xfId="19094" xr:uid="{00000000-0005-0000-0000-0000DB5A0000}"/>
    <cellStyle name="Normal 3 2 2 2 2 2 3 2 2 2 2 3 3 2" xfId="19095" xr:uid="{00000000-0005-0000-0000-0000DC5A0000}"/>
    <cellStyle name="Normal 3 2 2 2 2 2 3 2 2 2 2 3 4" xfId="19096" xr:uid="{00000000-0005-0000-0000-0000DD5A0000}"/>
    <cellStyle name="Normal 3 2 2 2 2 2 3 2 2 2 2 3 4 2" xfId="19097" xr:uid="{00000000-0005-0000-0000-0000DE5A0000}"/>
    <cellStyle name="Normal 3 2 2 2 2 2 3 2 2 2 2 3 5" xfId="19098" xr:uid="{00000000-0005-0000-0000-0000DF5A0000}"/>
    <cellStyle name="Normal 3 2 2 2 2 2 3 2 2 2 2 4" xfId="19099" xr:uid="{00000000-0005-0000-0000-0000E05A0000}"/>
    <cellStyle name="Normal 3 2 2 2 2 2 3 2 2 2 2 4 2" xfId="19100" xr:uid="{00000000-0005-0000-0000-0000E15A0000}"/>
    <cellStyle name="Normal 3 2 2 2 2 2 3 2 2 2 2 4 2 2" xfId="19101" xr:uid="{00000000-0005-0000-0000-0000E25A0000}"/>
    <cellStyle name="Normal 3 2 2 2 2 2 3 2 2 2 2 4 3" xfId="19102" xr:uid="{00000000-0005-0000-0000-0000E35A0000}"/>
    <cellStyle name="Normal 3 2 2 2 2 2 3 2 2 2 2 4 3 2" xfId="19103" xr:uid="{00000000-0005-0000-0000-0000E45A0000}"/>
    <cellStyle name="Normal 3 2 2 2 2 2 3 2 2 2 2 4 4" xfId="19104" xr:uid="{00000000-0005-0000-0000-0000E55A0000}"/>
    <cellStyle name="Normal 3 2 2 2 2 2 3 2 2 2 2 5" xfId="19105" xr:uid="{00000000-0005-0000-0000-0000E65A0000}"/>
    <cellStyle name="Normal 3 2 2 2 2 2 3 2 2 2 2 5 2" xfId="19106" xr:uid="{00000000-0005-0000-0000-0000E75A0000}"/>
    <cellStyle name="Normal 3 2 2 2 2 2 3 2 2 2 2 6" xfId="19107" xr:uid="{00000000-0005-0000-0000-0000E85A0000}"/>
    <cellStyle name="Normal 3 2 2 2 2 2 3 2 2 2 2 6 2" xfId="19108" xr:uid="{00000000-0005-0000-0000-0000E95A0000}"/>
    <cellStyle name="Normal 3 2 2 2 2 2 3 2 2 2 2 7" xfId="19109" xr:uid="{00000000-0005-0000-0000-0000EA5A0000}"/>
    <cellStyle name="Normal 3 2 2 2 2 2 3 2 2 2 3" xfId="19110" xr:uid="{00000000-0005-0000-0000-0000EB5A0000}"/>
    <cellStyle name="Normal 3 2 2 2 2 2 3 2 2 2 3 2" xfId="19111" xr:uid="{00000000-0005-0000-0000-0000EC5A0000}"/>
    <cellStyle name="Normal 3 2 2 2 2 2 3 2 2 2 3 2 2" xfId="19112" xr:uid="{00000000-0005-0000-0000-0000ED5A0000}"/>
    <cellStyle name="Normal 3 2 2 2 2 2 3 2 2 2 3 2 2 2" xfId="19113" xr:uid="{00000000-0005-0000-0000-0000EE5A0000}"/>
    <cellStyle name="Normal 3 2 2 2 2 2 3 2 2 2 3 2 2 2 2" xfId="19114" xr:uid="{00000000-0005-0000-0000-0000EF5A0000}"/>
    <cellStyle name="Normal 3 2 2 2 2 2 3 2 2 2 3 2 2 2 2 2" xfId="19115" xr:uid="{00000000-0005-0000-0000-0000F05A0000}"/>
    <cellStyle name="Normal 3 2 2 2 2 2 3 2 2 2 3 2 2 2 3" xfId="19116" xr:uid="{00000000-0005-0000-0000-0000F15A0000}"/>
    <cellStyle name="Normal 3 2 2 2 2 2 3 2 2 2 3 2 2 2 3 2" xfId="19117" xr:uid="{00000000-0005-0000-0000-0000F25A0000}"/>
    <cellStyle name="Normal 3 2 2 2 2 2 3 2 2 2 3 2 2 2 4" xfId="19118" xr:uid="{00000000-0005-0000-0000-0000F35A0000}"/>
    <cellStyle name="Normal 3 2 2 2 2 2 3 2 2 2 3 2 2 3" xfId="19119" xr:uid="{00000000-0005-0000-0000-0000F45A0000}"/>
    <cellStyle name="Normal 3 2 2 2 2 2 3 2 2 2 3 2 2 3 2" xfId="19120" xr:uid="{00000000-0005-0000-0000-0000F55A0000}"/>
    <cellStyle name="Normal 3 2 2 2 2 2 3 2 2 2 3 2 2 4" xfId="19121" xr:uid="{00000000-0005-0000-0000-0000F65A0000}"/>
    <cellStyle name="Normal 3 2 2 2 2 2 3 2 2 2 3 2 2 4 2" xfId="19122" xr:uid="{00000000-0005-0000-0000-0000F75A0000}"/>
    <cellStyle name="Normal 3 2 2 2 2 2 3 2 2 2 3 2 2 5" xfId="19123" xr:uid="{00000000-0005-0000-0000-0000F85A0000}"/>
    <cellStyle name="Normal 3 2 2 2 2 2 3 2 2 2 3 2 3" xfId="19124" xr:uid="{00000000-0005-0000-0000-0000F95A0000}"/>
    <cellStyle name="Normal 3 2 2 2 2 2 3 2 2 2 3 2 3 2" xfId="19125" xr:uid="{00000000-0005-0000-0000-0000FA5A0000}"/>
    <cellStyle name="Normal 3 2 2 2 2 2 3 2 2 2 3 2 3 2 2" xfId="19126" xr:uid="{00000000-0005-0000-0000-0000FB5A0000}"/>
    <cellStyle name="Normal 3 2 2 2 2 2 3 2 2 2 3 2 3 3" xfId="19127" xr:uid="{00000000-0005-0000-0000-0000FC5A0000}"/>
    <cellStyle name="Normal 3 2 2 2 2 2 3 2 2 2 3 2 3 3 2" xfId="19128" xr:uid="{00000000-0005-0000-0000-0000FD5A0000}"/>
    <cellStyle name="Normal 3 2 2 2 2 2 3 2 2 2 3 2 3 4" xfId="19129" xr:uid="{00000000-0005-0000-0000-0000FE5A0000}"/>
    <cellStyle name="Normal 3 2 2 2 2 2 3 2 2 2 3 2 4" xfId="19130" xr:uid="{00000000-0005-0000-0000-0000FF5A0000}"/>
    <cellStyle name="Normal 3 2 2 2 2 2 3 2 2 2 3 2 4 2" xfId="19131" xr:uid="{00000000-0005-0000-0000-0000005B0000}"/>
    <cellStyle name="Normal 3 2 2 2 2 2 3 2 2 2 3 2 5" xfId="19132" xr:uid="{00000000-0005-0000-0000-0000015B0000}"/>
    <cellStyle name="Normal 3 2 2 2 2 2 3 2 2 2 3 2 5 2" xfId="19133" xr:uid="{00000000-0005-0000-0000-0000025B0000}"/>
    <cellStyle name="Normal 3 2 2 2 2 2 3 2 2 2 3 2 6" xfId="19134" xr:uid="{00000000-0005-0000-0000-0000035B0000}"/>
    <cellStyle name="Normal 3 2 2 2 2 2 3 2 2 2 3 3" xfId="19135" xr:uid="{00000000-0005-0000-0000-0000045B0000}"/>
    <cellStyle name="Normal 3 2 2 2 2 2 3 2 2 2 3 3 2" xfId="19136" xr:uid="{00000000-0005-0000-0000-0000055B0000}"/>
    <cellStyle name="Normal 3 2 2 2 2 2 3 2 2 2 3 3 2 2" xfId="19137" xr:uid="{00000000-0005-0000-0000-0000065B0000}"/>
    <cellStyle name="Normal 3 2 2 2 2 2 3 2 2 2 3 3 2 2 2" xfId="19138" xr:uid="{00000000-0005-0000-0000-0000075B0000}"/>
    <cellStyle name="Normal 3 2 2 2 2 2 3 2 2 2 3 3 2 3" xfId="19139" xr:uid="{00000000-0005-0000-0000-0000085B0000}"/>
    <cellStyle name="Normal 3 2 2 2 2 2 3 2 2 2 3 3 2 3 2" xfId="19140" xr:uid="{00000000-0005-0000-0000-0000095B0000}"/>
    <cellStyle name="Normal 3 2 2 2 2 2 3 2 2 2 3 3 2 4" xfId="19141" xr:uid="{00000000-0005-0000-0000-00000A5B0000}"/>
    <cellStyle name="Normal 3 2 2 2 2 2 3 2 2 2 3 3 3" xfId="19142" xr:uid="{00000000-0005-0000-0000-00000B5B0000}"/>
    <cellStyle name="Normal 3 2 2 2 2 2 3 2 2 2 3 3 3 2" xfId="19143" xr:uid="{00000000-0005-0000-0000-00000C5B0000}"/>
    <cellStyle name="Normal 3 2 2 2 2 2 3 2 2 2 3 3 4" xfId="19144" xr:uid="{00000000-0005-0000-0000-00000D5B0000}"/>
    <cellStyle name="Normal 3 2 2 2 2 2 3 2 2 2 3 3 4 2" xfId="19145" xr:uid="{00000000-0005-0000-0000-00000E5B0000}"/>
    <cellStyle name="Normal 3 2 2 2 2 2 3 2 2 2 3 3 5" xfId="19146" xr:uid="{00000000-0005-0000-0000-00000F5B0000}"/>
    <cellStyle name="Normal 3 2 2 2 2 2 3 2 2 2 3 4" xfId="19147" xr:uid="{00000000-0005-0000-0000-0000105B0000}"/>
    <cellStyle name="Normal 3 2 2 2 2 2 3 2 2 2 3 4 2" xfId="19148" xr:uid="{00000000-0005-0000-0000-0000115B0000}"/>
    <cellStyle name="Normal 3 2 2 2 2 2 3 2 2 2 3 4 2 2" xfId="19149" xr:uid="{00000000-0005-0000-0000-0000125B0000}"/>
    <cellStyle name="Normal 3 2 2 2 2 2 3 2 2 2 3 4 3" xfId="19150" xr:uid="{00000000-0005-0000-0000-0000135B0000}"/>
    <cellStyle name="Normal 3 2 2 2 2 2 3 2 2 2 3 4 3 2" xfId="19151" xr:uid="{00000000-0005-0000-0000-0000145B0000}"/>
    <cellStyle name="Normal 3 2 2 2 2 2 3 2 2 2 3 4 4" xfId="19152" xr:uid="{00000000-0005-0000-0000-0000155B0000}"/>
    <cellStyle name="Normal 3 2 2 2 2 2 3 2 2 2 3 5" xfId="19153" xr:uid="{00000000-0005-0000-0000-0000165B0000}"/>
    <cellStyle name="Normal 3 2 2 2 2 2 3 2 2 2 3 5 2" xfId="19154" xr:uid="{00000000-0005-0000-0000-0000175B0000}"/>
    <cellStyle name="Normal 3 2 2 2 2 2 3 2 2 2 3 6" xfId="19155" xr:uid="{00000000-0005-0000-0000-0000185B0000}"/>
    <cellStyle name="Normal 3 2 2 2 2 2 3 2 2 2 3 6 2" xfId="19156" xr:uid="{00000000-0005-0000-0000-0000195B0000}"/>
    <cellStyle name="Normal 3 2 2 2 2 2 3 2 2 2 3 7" xfId="19157" xr:uid="{00000000-0005-0000-0000-00001A5B0000}"/>
    <cellStyle name="Normal 3 2 2 2 2 2 3 2 2 2 4" xfId="19158" xr:uid="{00000000-0005-0000-0000-00001B5B0000}"/>
    <cellStyle name="Normal 3 2 2 2 2 2 3 2 2 2 4 2" xfId="19159" xr:uid="{00000000-0005-0000-0000-00001C5B0000}"/>
    <cellStyle name="Normal 3 2 2 2 2 2 3 2 2 2 4 2 2" xfId="19160" xr:uid="{00000000-0005-0000-0000-00001D5B0000}"/>
    <cellStyle name="Normal 3 2 2 2 2 2 3 2 2 2 4 2 2 2" xfId="19161" xr:uid="{00000000-0005-0000-0000-00001E5B0000}"/>
    <cellStyle name="Normal 3 2 2 2 2 2 3 2 2 2 4 2 2 2 2" xfId="19162" xr:uid="{00000000-0005-0000-0000-00001F5B0000}"/>
    <cellStyle name="Normal 3 2 2 2 2 2 3 2 2 2 4 2 2 3" xfId="19163" xr:uid="{00000000-0005-0000-0000-0000205B0000}"/>
    <cellStyle name="Normal 3 2 2 2 2 2 3 2 2 2 4 2 2 3 2" xfId="19164" xr:uid="{00000000-0005-0000-0000-0000215B0000}"/>
    <cellStyle name="Normal 3 2 2 2 2 2 3 2 2 2 4 2 2 4" xfId="19165" xr:uid="{00000000-0005-0000-0000-0000225B0000}"/>
    <cellStyle name="Normal 3 2 2 2 2 2 3 2 2 2 4 2 3" xfId="19166" xr:uid="{00000000-0005-0000-0000-0000235B0000}"/>
    <cellStyle name="Normal 3 2 2 2 2 2 3 2 2 2 4 2 3 2" xfId="19167" xr:uid="{00000000-0005-0000-0000-0000245B0000}"/>
    <cellStyle name="Normal 3 2 2 2 2 2 3 2 2 2 4 2 4" xfId="19168" xr:uid="{00000000-0005-0000-0000-0000255B0000}"/>
    <cellStyle name="Normal 3 2 2 2 2 2 3 2 2 2 4 2 4 2" xfId="19169" xr:uid="{00000000-0005-0000-0000-0000265B0000}"/>
    <cellStyle name="Normal 3 2 2 2 2 2 3 2 2 2 4 2 5" xfId="19170" xr:uid="{00000000-0005-0000-0000-0000275B0000}"/>
    <cellStyle name="Normal 3 2 2 2 2 2 3 2 2 2 4 3" xfId="19171" xr:uid="{00000000-0005-0000-0000-0000285B0000}"/>
    <cellStyle name="Normal 3 2 2 2 2 2 3 2 2 2 4 3 2" xfId="19172" xr:uid="{00000000-0005-0000-0000-0000295B0000}"/>
    <cellStyle name="Normal 3 2 2 2 2 2 3 2 2 2 4 3 2 2" xfId="19173" xr:uid="{00000000-0005-0000-0000-00002A5B0000}"/>
    <cellStyle name="Normal 3 2 2 2 2 2 3 2 2 2 4 3 3" xfId="19174" xr:uid="{00000000-0005-0000-0000-00002B5B0000}"/>
    <cellStyle name="Normal 3 2 2 2 2 2 3 2 2 2 4 3 3 2" xfId="19175" xr:uid="{00000000-0005-0000-0000-00002C5B0000}"/>
    <cellStyle name="Normal 3 2 2 2 2 2 3 2 2 2 4 3 4" xfId="19176" xr:uid="{00000000-0005-0000-0000-00002D5B0000}"/>
    <cellStyle name="Normal 3 2 2 2 2 2 3 2 2 2 4 4" xfId="19177" xr:uid="{00000000-0005-0000-0000-00002E5B0000}"/>
    <cellStyle name="Normal 3 2 2 2 2 2 3 2 2 2 4 4 2" xfId="19178" xr:uid="{00000000-0005-0000-0000-00002F5B0000}"/>
    <cellStyle name="Normal 3 2 2 2 2 2 3 2 2 2 4 5" xfId="19179" xr:uid="{00000000-0005-0000-0000-0000305B0000}"/>
    <cellStyle name="Normal 3 2 2 2 2 2 3 2 2 2 4 5 2" xfId="19180" xr:uid="{00000000-0005-0000-0000-0000315B0000}"/>
    <cellStyle name="Normal 3 2 2 2 2 2 3 2 2 2 4 6" xfId="19181" xr:uid="{00000000-0005-0000-0000-0000325B0000}"/>
    <cellStyle name="Normal 3 2 2 2 2 2 3 2 2 2 5" xfId="19182" xr:uid="{00000000-0005-0000-0000-0000335B0000}"/>
    <cellStyle name="Normal 3 2 2 2 2 2 3 2 2 2 5 2" xfId="19183" xr:uid="{00000000-0005-0000-0000-0000345B0000}"/>
    <cellStyle name="Normal 3 2 2 2 2 2 3 2 2 2 5 2 2" xfId="19184" xr:uid="{00000000-0005-0000-0000-0000355B0000}"/>
    <cellStyle name="Normal 3 2 2 2 2 2 3 2 2 2 5 2 2 2" xfId="19185" xr:uid="{00000000-0005-0000-0000-0000365B0000}"/>
    <cellStyle name="Normal 3 2 2 2 2 2 3 2 2 2 5 2 3" xfId="19186" xr:uid="{00000000-0005-0000-0000-0000375B0000}"/>
    <cellStyle name="Normal 3 2 2 2 2 2 3 2 2 2 5 2 3 2" xfId="19187" xr:uid="{00000000-0005-0000-0000-0000385B0000}"/>
    <cellStyle name="Normal 3 2 2 2 2 2 3 2 2 2 5 2 4" xfId="19188" xr:uid="{00000000-0005-0000-0000-0000395B0000}"/>
    <cellStyle name="Normal 3 2 2 2 2 2 3 2 2 2 5 3" xfId="19189" xr:uid="{00000000-0005-0000-0000-00003A5B0000}"/>
    <cellStyle name="Normal 3 2 2 2 2 2 3 2 2 2 5 3 2" xfId="19190" xr:uid="{00000000-0005-0000-0000-00003B5B0000}"/>
    <cellStyle name="Normal 3 2 2 2 2 2 3 2 2 2 5 4" xfId="19191" xr:uid="{00000000-0005-0000-0000-00003C5B0000}"/>
    <cellStyle name="Normal 3 2 2 2 2 2 3 2 2 2 5 4 2" xfId="19192" xr:uid="{00000000-0005-0000-0000-00003D5B0000}"/>
    <cellStyle name="Normal 3 2 2 2 2 2 3 2 2 2 5 5" xfId="19193" xr:uid="{00000000-0005-0000-0000-00003E5B0000}"/>
    <cellStyle name="Normal 3 2 2 2 2 2 3 2 2 2 6" xfId="19194" xr:uid="{00000000-0005-0000-0000-00003F5B0000}"/>
    <cellStyle name="Normal 3 2 2 2 2 2 3 2 2 2 6 2" xfId="19195" xr:uid="{00000000-0005-0000-0000-0000405B0000}"/>
    <cellStyle name="Normal 3 2 2 2 2 2 3 2 2 2 6 2 2" xfId="19196" xr:uid="{00000000-0005-0000-0000-0000415B0000}"/>
    <cellStyle name="Normal 3 2 2 2 2 2 3 2 2 2 6 3" xfId="19197" xr:uid="{00000000-0005-0000-0000-0000425B0000}"/>
    <cellStyle name="Normal 3 2 2 2 2 2 3 2 2 2 6 3 2" xfId="19198" xr:uid="{00000000-0005-0000-0000-0000435B0000}"/>
    <cellStyle name="Normal 3 2 2 2 2 2 3 2 2 2 6 4" xfId="19199" xr:uid="{00000000-0005-0000-0000-0000445B0000}"/>
    <cellStyle name="Normal 3 2 2 2 2 2 3 2 2 2 7" xfId="19200" xr:uid="{00000000-0005-0000-0000-0000455B0000}"/>
    <cellStyle name="Normal 3 2 2 2 2 2 3 2 2 2 7 2" xfId="19201" xr:uid="{00000000-0005-0000-0000-0000465B0000}"/>
    <cellStyle name="Normal 3 2 2 2 2 2 3 2 2 2 8" xfId="19202" xr:uid="{00000000-0005-0000-0000-0000475B0000}"/>
    <cellStyle name="Normal 3 2 2 2 2 2 3 2 2 2 8 2" xfId="19203" xr:uid="{00000000-0005-0000-0000-0000485B0000}"/>
    <cellStyle name="Normal 3 2 2 2 2 2 3 2 2 2 9" xfId="19204" xr:uid="{00000000-0005-0000-0000-0000495B0000}"/>
    <cellStyle name="Normal 3 2 2 2 2 2 3 2 2 3" xfId="19205" xr:uid="{00000000-0005-0000-0000-00004A5B0000}"/>
    <cellStyle name="Normal 3 2 2 2 2 2 3 2 2 3 2" xfId="19206" xr:uid="{00000000-0005-0000-0000-00004B5B0000}"/>
    <cellStyle name="Normal 3 2 2 2 2 2 3 2 2 3 2 2" xfId="19207" xr:uid="{00000000-0005-0000-0000-00004C5B0000}"/>
    <cellStyle name="Normal 3 2 2 2 2 2 3 2 2 3 2 2 2" xfId="19208" xr:uid="{00000000-0005-0000-0000-00004D5B0000}"/>
    <cellStyle name="Normal 3 2 2 2 2 2 3 2 2 3 2 2 2 2" xfId="19209" xr:uid="{00000000-0005-0000-0000-00004E5B0000}"/>
    <cellStyle name="Normal 3 2 2 2 2 2 3 2 2 3 2 2 2 2 2" xfId="19210" xr:uid="{00000000-0005-0000-0000-00004F5B0000}"/>
    <cellStyle name="Normal 3 2 2 2 2 2 3 2 2 3 2 2 2 3" xfId="19211" xr:uid="{00000000-0005-0000-0000-0000505B0000}"/>
    <cellStyle name="Normal 3 2 2 2 2 2 3 2 2 3 2 2 2 3 2" xfId="19212" xr:uid="{00000000-0005-0000-0000-0000515B0000}"/>
    <cellStyle name="Normal 3 2 2 2 2 2 3 2 2 3 2 2 2 4" xfId="19213" xr:uid="{00000000-0005-0000-0000-0000525B0000}"/>
    <cellStyle name="Normal 3 2 2 2 2 2 3 2 2 3 2 2 3" xfId="19214" xr:uid="{00000000-0005-0000-0000-0000535B0000}"/>
    <cellStyle name="Normal 3 2 2 2 2 2 3 2 2 3 2 2 3 2" xfId="19215" xr:uid="{00000000-0005-0000-0000-0000545B0000}"/>
    <cellStyle name="Normal 3 2 2 2 2 2 3 2 2 3 2 2 4" xfId="19216" xr:uid="{00000000-0005-0000-0000-0000555B0000}"/>
    <cellStyle name="Normal 3 2 2 2 2 2 3 2 2 3 2 2 4 2" xfId="19217" xr:uid="{00000000-0005-0000-0000-0000565B0000}"/>
    <cellStyle name="Normal 3 2 2 2 2 2 3 2 2 3 2 2 5" xfId="19218" xr:uid="{00000000-0005-0000-0000-0000575B0000}"/>
    <cellStyle name="Normal 3 2 2 2 2 2 3 2 2 3 2 3" xfId="19219" xr:uid="{00000000-0005-0000-0000-0000585B0000}"/>
    <cellStyle name="Normal 3 2 2 2 2 2 3 2 2 3 2 3 2" xfId="19220" xr:uid="{00000000-0005-0000-0000-0000595B0000}"/>
    <cellStyle name="Normal 3 2 2 2 2 2 3 2 2 3 2 3 2 2" xfId="19221" xr:uid="{00000000-0005-0000-0000-00005A5B0000}"/>
    <cellStyle name="Normal 3 2 2 2 2 2 3 2 2 3 2 3 3" xfId="19222" xr:uid="{00000000-0005-0000-0000-00005B5B0000}"/>
    <cellStyle name="Normal 3 2 2 2 2 2 3 2 2 3 2 3 3 2" xfId="19223" xr:uid="{00000000-0005-0000-0000-00005C5B0000}"/>
    <cellStyle name="Normal 3 2 2 2 2 2 3 2 2 3 2 3 4" xfId="19224" xr:uid="{00000000-0005-0000-0000-00005D5B0000}"/>
    <cellStyle name="Normal 3 2 2 2 2 2 3 2 2 3 2 4" xfId="19225" xr:uid="{00000000-0005-0000-0000-00005E5B0000}"/>
    <cellStyle name="Normal 3 2 2 2 2 2 3 2 2 3 2 4 2" xfId="19226" xr:uid="{00000000-0005-0000-0000-00005F5B0000}"/>
    <cellStyle name="Normal 3 2 2 2 2 2 3 2 2 3 2 5" xfId="19227" xr:uid="{00000000-0005-0000-0000-0000605B0000}"/>
    <cellStyle name="Normal 3 2 2 2 2 2 3 2 2 3 2 5 2" xfId="19228" xr:uid="{00000000-0005-0000-0000-0000615B0000}"/>
    <cellStyle name="Normal 3 2 2 2 2 2 3 2 2 3 2 6" xfId="19229" xr:uid="{00000000-0005-0000-0000-0000625B0000}"/>
    <cellStyle name="Normal 3 2 2 2 2 2 3 2 2 3 3" xfId="19230" xr:uid="{00000000-0005-0000-0000-0000635B0000}"/>
    <cellStyle name="Normal 3 2 2 2 2 2 3 2 2 3 3 2" xfId="19231" xr:uid="{00000000-0005-0000-0000-0000645B0000}"/>
    <cellStyle name="Normal 3 2 2 2 2 2 3 2 2 3 3 2 2" xfId="19232" xr:uid="{00000000-0005-0000-0000-0000655B0000}"/>
    <cellStyle name="Normal 3 2 2 2 2 2 3 2 2 3 3 2 2 2" xfId="19233" xr:uid="{00000000-0005-0000-0000-0000665B0000}"/>
    <cellStyle name="Normal 3 2 2 2 2 2 3 2 2 3 3 2 3" xfId="19234" xr:uid="{00000000-0005-0000-0000-0000675B0000}"/>
    <cellStyle name="Normal 3 2 2 2 2 2 3 2 2 3 3 2 3 2" xfId="19235" xr:uid="{00000000-0005-0000-0000-0000685B0000}"/>
    <cellStyle name="Normal 3 2 2 2 2 2 3 2 2 3 3 2 4" xfId="19236" xr:uid="{00000000-0005-0000-0000-0000695B0000}"/>
    <cellStyle name="Normal 3 2 2 2 2 2 3 2 2 3 3 3" xfId="19237" xr:uid="{00000000-0005-0000-0000-00006A5B0000}"/>
    <cellStyle name="Normal 3 2 2 2 2 2 3 2 2 3 3 3 2" xfId="19238" xr:uid="{00000000-0005-0000-0000-00006B5B0000}"/>
    <cellStyle name="Normal 3 2 2 2 2 2 3 2 2 3 3 4" xfId="19239" xr:uid="{00000000-0005-0000-0000-00006C5B0000}"/>
    <cellStyle name="Normal 3 2 2 2 2 2 3 2 2 3 3 4 2" xfId="19240" xr:uid="{00000000-0005-0000-0000-00006D5B0000}"/>
    <cellStyle name="Normal 3 2 2 2 2 2 3 2 2 3 3 5" xfId="19241" xr:uid="{00000000-0005-0000-0000-00006E5B0000}"/>
    <cellStyle name="Normal 3 2 2 2 2 2 3 2 2 3 4" xfId="19242" xr:uid="{00000000-0005-0000-0000-00006F5B0000}"/>
    <cellStyle name="Normal 3 2 2 2 2 2 3 2 2 3 4 2" xfId="19243" xr:uid="{00000000-0005-0000-0000-0000705B0000}"/>
    <cellStyle name="Normal 3 2 2 2 2 2 3 2 2 3 4 2 2" xfId="19244" xr:uid="{00000000-0005-0000-0000-0000715B0000}"/>
    <cellStyle name="Normal 3 2 2 2 2 2 3 2 2 3 4 3" xfId="19245" xr:uid="{00000000-0005-0000-0000-0000725B0000}"/>
    <cellStyle name="Normal 3 2 2 2 2 2 3 2 2 3 4 3 2" xfId="19246" xr:uid="{00000000-0005-0000-0000-0000735B0000}"/>
    <cellStyle name="Normal 3 2 2 2 2 2 3 2 2 3 4 4" xfId="19247" xr:uid="{00000000-0005-0000-0000-0000745B0000}"/>
    <cellStyle name="Normal 3 2 2 2 2 2 3 2 2 3 5" xfId="19248" xr:uid="{00000000-0005-0000-0000-0000755B0000}"/>
    <cellStyle name="Normal 3 2 2 2 2 2 3 2 2 3 5 2" xfId="19249" xr:uid="{00000000-0005-0000-0000-0000765B0000}"/>
    <cellStyle name="Normal 3 2 2 2 2 2 3 2 2 3 6" xfId="19250" xr:uid="{00000000-0005-0000-0000-0000775B0000}"/>
    <cellStyle name="Normal 3 2 2 2 2 2 3 2 2 3 6 2" xfId="19251" xr:uid="{00000000-0005-0000-0000-0000785B0000}"/>
    <cellStyle name="Normal 3 2 2 2 2 2 3 2 2 3 7" xfId="19252" xr:uid="{00000000-0005-0000-0000-0000795B0000}"/>
    <cellStyle name="Normal 3 2 2 2 2 2 3 2 2 4" xfId="19253" xr:uid="{00000000-0005-0000-0000-00007A5B0000}"/>
    <cellStyle name="Normal 3 2 2 2 2 2 3 2 2 4 2" xfId="19254" xr:uid="{00000000-0005-0000-0000-00007B5B0000}"/>
    <cellStyle name="Normal 3 2 2 2 2 2 3 2 2 4 2 2" xfId="19255" xr:uid="{00000000-0005-0000-0000-00007C5B0000}"/>
    <cellStyle name="Normal 3 2 2 2 2 2 3 2 2 4 2 2 2" xfId="19256" xr:uid="{00000000-0005-0000-0000-00007D5B0000}"/>
    <cellStyle name="Normal 3 2 2 2 2 2 3 2 2 4 2 2 2 2" xfId="19257" xr:uid="{00000000-0005-0000-0000-00007E5B0000}"/>
    <cellStyle name="Normal 3 2 2 2 2 2 3 2 2 4 2 2 2 2 2" xfId="19258" xr:uid="{00000000-0005-0000-0000-00007F5B0000}"/>
    <cellStyle name="Normal 3 2 2 2 2 2 3 2 2 4 2 2 2 3" xfId="19259" xr:uid="{00000000-0005-0000-0000-0000805B0000}"/>
    <cellStyle name="Normal 3 2 2 2 2 2 3 2 2 4 2 2 2 3 2" xfId="19260" xr:uid="{00000000-0005-0000-0000-0000815B0000}"/>
    <cellStyle name="Normal 3 2 2 2 2 2 3 2 2 4 2 2 2 4" xfId="19261" xr:uid="{00000000-0005-0000-0000-0000825B0000}"/>
    <cellStyle name="Normal 3 2 2 2 2 2 3 2 2 4 2 2 3" xfId="19262" xr:uid="{00000000-0005-0000-0000-0000835B0000}"/>
    <cellStyle name="Normal 3 2 2 2 2 2 3 2 2 4 2 2 3 2" xfId="19263" xr:uid="{00000000-0005-0000-0000-0000845B0000}"/>
    <cellStyle name="Normal 3 2 2 2 2 2 3 2 2 4 2 2 4" xfId="19264" xr:uid="{00000000-0005-0000-0000-0000855B0000}"/>
    <cellStyle name="Normal 3 2 2 2 2 2 3 2 2 4 2 2 4 2" xfId="19265" xr:uid="{00000000-0005-0000-0000-0000865B0000}"/>
    <cellStyle name="Normal 3 2 2 2 2 2 3 2 2 4 2 2 5" xfId="19266" xr:uid="{00000000-0005-0000-0000-0000875B0000}"/>
    <cellStyle name="Normal 3 2 2 2 2 2 3 2 2 4 2 3" xfId="19267" xr:uid="{00000000-0005-0000-0000-0000885B0000}"/>
    <cellStyle name="Normal 3 2 2 2 2 2 3 2 2 4 2 3 2" xfId="19268" xr:uid="{00000000-0005-0000-0000-0000895B0000}"/>
    <cellStyle name="Normal 3 2 2 2 2 2 3 2 2 4 2 3 2 2" xfId="19269" xr:uid="{00000000-0005-0000-0000-00008A5B0000}"/>
    <cellStyle name="Normal 3 2 2 2 2 2 3 2 2 4 2 3 3" xfId="19270" xr:uid="{00000000-0005-0000-0000-00008B5B0000}"/>
    <cellStyle name="Normal 3 2 2 2 2 2 3 2 2 4 2 3 3 2" xfId="19271" xr:uid="{00000000-0005-0000-0000-00008C5B0000}"/>
    <cellStyle name="Normal 3 2 2 2 2 2 3 2 2 4 2 3 4" xfId="19272" xr:uid="{00000000-0005-0000-0000-00008D5B0000}"/>
    <cellStyle name="Normal 3 2 2 2 2 2 3 2 2 4 2 4" xfId="19273" xr:uid="{00000000-0005-0000-0000-00008E5B0000}"/>
    <cellStyle name="Normal 3 2 2 2 2 2 3 2 2 4 2 4 2" xfId="19274" xr:uid="{00000000-0005-0000-0000-00008F5B0000}"/>
    <cellStyle name="Normal 3 2 2 2 2 2 3 2 2 4 2 5" xfId="19275" xr:uid="{00000000-0005-0000-0000-0000905B0000}"/>
    <cellStyle name="Normal 3 2 2 2 2 2 3 2 2 4 2 5 2" xfId="19276" xr:uid="{00000000-0005-0000-0000-0000915B0000}"/>
    <cellStyle name="Normal 3 2 2 2 2 2 3 2 2 4 2 6" xfId="19277" xr:uid="{00000000-0005-0000-0000-0000925B0000}"/>
    <cellStyle name="Normal 3 2 2 2 2 2 3 2 2 4 3" xfId="19278" xr:uid="{00000000-0005-0000-0000-0000935B0000}"/>
    <cellStyle name="Normal 3 2 2 2 2 2 3 2 2 4 3 2" xfId="19279" xr:uid="{00000000-0005-0000-0000-0000945B0000}"/>
    <cellStyle name="Normal 3 2 2 2 2 2 3 2 2 4 3 2 2" xfId="19280" xr:uid="{00000000-0005-0000-0000-0000955B0000}"/>
    <cellStyle name="Normal 3 2 2 2 2 2 3 2 2 4 3 2 2 2" xfId="19281" xr:uid="{00000000-0005-0000-0000-0000965B0000}"/>
    <cellStyle name="Normal 3 2 2 2 2 2 3 2 2 4 3 2 3" xfId="19282" xr:uid="{00000000-0005-0000-0000-0000975B0000}"/>
    <cellStyle name="Normal 3 2 2 2 2 2 3 2 2 4 3 2 3 2" xfId="19283" xr:uid="{00000000-0005-0000-0000-0000985B0000}"/>
    <cellStyle name="Normal 3 2 2 2 2 2 3 2 2 4 3 2 4" xfId="19284" xr:uid="{00000000-0005-0000-0000-0000995B0000}"/>
    <cellStyle name="Normal 3 2 2 2 2 2 3 2 2 4 3 3" xfId="19285" xr:uid="{00000000-0005-0000-0000-00009A5B0000}"/>
    <cellStyle name="Normal 3 2 2 2 2 2 3 2 2 4 3 3 2" xfId="19286" xr:uid="{00000000-0005-0000-0000-00009B5B0000}"/>
    <cellStyle name="Normal 3 2 2 2 2 2 3 2 2 4 3 4" xfId="19287" xr:uid="{00000000-0005-0000-0000-00009C5B0000}"/>
    <cellStyle name="Normal 3 2 2 2 2 2 3 2 2 4 3 4 2" xfId="19288" xr:uid="{00000000-0005-0000-0000-00009D5B0000}"/>
    <cellStyle name="Normal 3 2 2 2 2 2 3 2 2 4 3 5" xfId="19289" xr:uid="{00000000-0005-0000-0000-00009E5B0000}"/>
    <cellStyle name="Normal 3 2 2 2 2 2 3 2 2 4 4" xfId="19290" xr:uid="{00000000-0005-0000-0000-00009F5B0000}"/>
    <cellStyle name="Normal 3 2 2 2 2 2 3 2 2 4 4 2" xfId="19291" xr:uid="{00000000-0005-0000-0000-0000A05B0000}"/>
    <cellStyle name="Normal 3 2 2 2 2 2 3 2 2 4 4 2 2" xfId="19292" xr:uid="{00000000-0005-0000-0000-0000A15B0000}"/>
    <cellStyle name="Normal 3 2 2 2 2 2 3 2 2 4 4 3" xfId="19293" xr:uid="{00000000-0005-0000-0000-0000A25B0000}"/>
    <cellStyle name="Normal 3 2 2 2 2 2 3 2 2 4 4 3 2" xfId="19294" xr:uid="{00000000-0005-0000-0000-0000A35B0000}"/>
    <cellStyle name="Normal 3 2 2 2 2 2 3 2 2 4 4 4" xfId="19295" xr:uid="{00000000-0005-0000-0000-0000A45B0000}"/>
    <cellStyle name="Normal 3 2 2 2 2 2 3 2 2 4 5" xfId="19296" xr:uid="{00000000-0005-0000-0000-0000A55B0000}"/>
    <cellStyle name="Normal 3 2 2 2 2 2 3 2 2 4 5 2" xfId="19297" xr:uid="{00000000-0005-0000-0000-0000A65B0000}"/>
    <cellStyle name="Normal 3 2 2 2 2 2 3 2 2 4 6" xfId="19298" xr:uid="{00000000-0005-0000-0000-0000A75B0000}"/>
    <cellStyle name="Normal 3 2 2 2 2 2 3 2 2 4 6 2" xfId="19299" xr:uid="{00000000-0005-0000-0000-0000A85B0000}"/>
    <cellStyle name="Normal 3 2 2 2 2 2 3 2 2 4 7" xfId="19300" xr:uid="{00000000-0005-0000-0000-0000A95B0000}"/>
    <cellStyle name="Normal 3 2 2 2 2 2 3 2 2 5" xfId="19301" xr:uid="{00000000-0005-0000-0000-0000AA5B0000}"/>
    <cellStyle name="Normal 3 2 2 2 2 2 3 2 2 5 2" xfId="19302" xr:uid="{00000000-0005-0000-0000-0000AB5B0000}"/>
    <cellStyle name="Normal 3 2 2 2 2 2 3 2 2 5 2 2" xfId="19303" xr:uid="{00000000-0005-0000-0000-0000AC5B0000}"/>
    <cellStyle name="Normal 3 2 2 2 2 2 3 2 2 5 2 2 2" xfId="19304" xr:uid="{00000000-0005-0000-0000-0000AD5B0000}"/>
    <cellStyle name="Normal 3 2 2 2 2 2 3 2 2 5 2 2 2 2" xfId="19305" xr:uid="{00000000-0005-0000-0000-0000AE5B0000}"/>
    <cellStyle name="Normal 3 2 2 2 2 2 3 2 2 5 2 2 3" xfId="19306" xr:uid="{00000000-0005-0000-0000-0000AF5B0000}"/>
    <cellStyle name="Normal 3 2 2 2 2 2 3 2 2 5 2 2 3 2" xfId="19307" xr:uid="{00000000-0005-0000-0000-0000B05B0000}"/>
    <cellStyle name="Normal 3 2 2 2 2 2 3 2 2 5 2 2 4" xfId="19308" xr:uid="{00000000-0005-0000-0000-0000B15B0000}"/>
    <cellStyle name="Normal 3 2 2 2 2 2 3 2 2 5 2 3" xfId="19309" xr:uid="{00000000-0005-0000-0000-0000B25B0000}"/>
    <cellStyle name="Normal 3 2 2 2 2 2 3 2 2 5 2 3 2" xfId="19310" xr:uid="{00000000-0005-0000-0000-0000B35B0000}"/>
    <cellStyle name="Normal 3 2 2 2 2 2 3 2 2 5 2 4" xfId="19311" xr:uid="{00000000-0005-0000-0000-0000B45B0000}"/>
    <cellStyle name="Normal 3 2 2 2 2 2 3 2 2 5 2 4 2" xfId="19312" xr:uid="{00000000-0005-0000-0000-0000B55B0000}"/>
    <cellStyle name="Normal 3 2 2 2 2 2 3 2 2 5 2 5" xfId="19313" xr:uid="{00000000-0005-0000-0000-0000B65B0000}"/>
    <cellStyle name="Normal 3 2 2 2 2 2 3 2 2 5 3" xfId="19314" xr:uid="{00000000-0005-0000-0000-0000B75B0000}"/>
    <cellStyle name="Normal 3 2 2 2 2 2 3 2 2 5 3 2" xfId="19315" xr:uid="{00000000-0005-0000-0000-0000B85B0000}"/>
    <cellStyle name="Normal 3 2 2 2 2 2 3 2 2 5 3 2 2" xfId="19316" xr:uid="{00000000-0005-0000-0000-0000B95B0000}"/>
    <cellStyle name="Normal 3 2 2 2 2 2 3 2 2 5 3 3" xfId="19317" xr:uid="{00000000-0005-0000-0000-0000BA5B0000}"/>
    <cellStyle name="Normal 3 2 2 2 2 2 3 2 2 5 3 3 2" xfId="19318" xr:uid="{00000000-0005-0000-0000-0000BB5B0000}"/>
    <cellStyle name="Normal 3 2 2 2 2 2 3 2 2 5 3 4" xfId="19319" xr:uid="{00000000-0005-0000-0000-0000BC5B0000}"/>
    <cellStyle name="Normal 3 2 2 2 2 2 3 2 2 5 4" xfId="19320" xr:uid="{00000000-0005-0000-0000-0000BD5B0000}"/>
    <cellStyle name="Normal 3 2 2 2 2 2 3 2 2 5 4 2" xfId="19321" xr:uid="{00000000-0005-0000-0000-0000BE5B0000}"/>
    <cellStyle name="Normal 3 2 2 2 2 2 3 2 2 5 5" xfId="19322" xr:uid="{00000000-0005-0000-0000-0000BF5B0000}"/>
    <cellStyle name="Normal 3 2 2 2 2 2 3 2 2 5 5 2" xfId="19323" xr:uid="{00000000-0005-0000-0000-0000C05B0000}"/>
    <cellStyle name="Normal 3 2 2 2 2 2 3 2 2 5 6" xfId="19324" xr:uid="{00000000-0005-0000-0000-0000C15B0000}"/>
    <cellStyle name="Normal 3 2 2 2 2 2 3 2 2 6" xfId="19325" xr:uid="{00000000-0005-0000-0000-0000C25B0000}"/>
    <cellStyle name="Normal 3 2 2 2 2 2 3 2 2 6 2" xfId="19326" xr:uid="{00000000-0005-0000-0000-0000C35B0000}"/>
    <cellStyle name="Normal 3 2 2 2 2 2 3 2 2 6 2 2" xfId="19327" xr:uid="{00000000-0005-0000-0000-0000C45B0000}"/>
    <cellStyle name="Normal 3 2 2 2 2 2 3 2 2 6 2 2 2" xfId="19328" xr:uid="{00000000-0005-0000-0000-0000C55B0000}"/>
    <cellStyle name="Normal 3 2 2 2 2 2 3 2 2 6 2 3" xfId="19329" xr:uid="{00000000-0005-0000-0000-0000C65B0000}"/>
    <cellStyle name="Normal 3 2 2 2 2 2 3 2 2 6 2 3 2" xfId="19330" xr:uid="{00000000-0005-0000-0000-0000C75B0000}"/>
    <cellStyle name="Normal 3 2 2 2 2 2 3 2 2 6 2 4" xfId="19331" xr:uid="{00000000-0005-0000-0000-0000C85B0000}"/>
    <cellStyle name="Normal 3 2 2 2 2 2 3 2 2 6 3" xfId="19332" xr:uid="{00000000-0005-0000-0000-0000C95B0000}"/>
    <cellStyle name="Normal 3 2 2 2 2 2 3 2 2 6 3 2" xfId="19333" xr:uid="{00000000-0005-0000-0000-0000CA5B0000}"/>
    <cellStyle name="Normal 3 2 2 2 2 2 3 2 2 6 4" xfId="19334" xr:uid="{00000000-0005-0000-0000-0000CB5B0000}"/>
    <cellStyle name="Normal 3 2 2 2 2 2 3 2 2 6 4 2" xfId="19335" xr:uid="{00000000-0005-0000-0000-0000CC5B0000}"/>
    <cellStyle name="Normal 3 2 2 2 2 2 3 2 2 6 5" xfId="19336" xr:uid="{00000000-0005-0000-0000-0000CD5B0000}"/>
    <cellStyle name="Normal 3 2 2 2 2 2 3 2 2 7" xfId="19337" xr:uid="{00000000-0005-0000-0000-0000CE5B0000}"/>
    <cellStyle name="Normal 3 2 2 2 2 2 3 2 2 7 2" xfId="19338" xr:uid="{00000000-0005-0000-0000-0000CF5B0000}"/>
    <cellStyle name="Normal 3 2 2 2 2 2 3 2 2 7 2 2" xfId="19339" xr:uid="{00000000-0005-0000-0000-0000D05B0000}"/>
    <cellStyle name="Normal 3 2 2 2 2 2 3 2 2 7 3" xfId="19340" xr:uid="{00000000-0005-0000-0000-0000D15B0000}"/>
    <cellStyle name="Normal 3 2 2 2 2 2 3 2 2 7 3 2" xfId="19341" xr:uid="{00000000-0005-0000-0000-0000D25B0000}"/>
    <cellStyle name="Normal 3 2 2 2 2 2 3 2 2 7 4" xfId="19342" xr:uid="{00000000-0005-0000-0000-0000D35B0000}"/>
    <cellStyle name="Normal 3 2 2 2 2 2 3 2 2 8" xfId="19343" xr:uid="{00000000-0005-0000-0000-0000D45B0000}"/>
    <cellStyle name="Normal 3 2 2 2 2 2 3 2 2 8 2" xfId="19344" xr:uid="{00000000-0005-0000-0000-0000D55B0000}"/>
    <cellStyle name="Normal 3 2 2 2 2 2 3 2 2 9" xfId="19345" xr:uid="{00000000-0005-0000-0000-0000D65B0000}"/>
    <cellStyle name="Normal 3 2 2 2 2 2 3 2 2 9 2" xfId="19346" xr:uid="{00000000-0005-0000-0000-0000D75B0000}"/>
    <cellStyle name="Normal 3 2 2 2 2 2 3 2 3" xfId="4678" xr:uid="{00000000-0005-0000-0000-0000D85B0000}"/>
    <cellStyle name="Normal 3 2 2 2 2 2 3 2 3 2" xfId="19347" xr:uid="{00000000-0005-0000-0000-0000D95B0000}"/>
    <cellStyle name="Normal 3 2 2 2 2 2 3 2 3 2 2" xfId="19348" xr:uid="{00000000-0005-0000-0000-0000DA5B0000}"/>
    <cellStyle name="Normal 3 2 2 2 2 2 3 2 3 2 2 2" xfId="19349" xr:uid="{00000000-0005-0000-0000-0000DB5B0000}"/>
    <cellStyle name="Normal 3 2 2 2 2 2 3 2 3 2 2 2 2" xfId="19350" xr:uid="{00000000-0005-0000-0000-0000DC5B0000}"/>
    <cellStyle name="Normal 3 2 2 2 2 2 3 2 3 2 2 2 2 2" xfId="19351" xr:uid="{00000000-0005-0000-0000-0000DD5B0000}"/>
    <cellStyle name="Normal 3 2 2 2 2 2 3 2 3 2 2 2 2 2 2" xfId="19352" xr:uid="{00000000-0005-0000-0000-0000DE5B0000}"/>
    <cellStyle name="Normal 3 2 2 2 2 2 3 2 3 2 2 2 2 3" xfId="19353" xr:uid="{00000000-0005-0000-0000-0000DF5B0000}"/>
    <cellStyle name="Normal 3 2 2 2 2 2 3 2 3 2 2 2 2 3 2" xfId="19354" xr:uid="{00000000-0005-0000-0000-0000E05B0000}"/>
    <cellStyle name="Normal 3 2 2 2 2 2 3 2 3 2 2 2 2 4" xfId="19355" xr:uid="{00000000-0005-0000-0000-0000E15B0000}"/>
    <cellStyle name="Normal 3 2 2 2 2 2 3 2 3 2 2 2 3" xfId="19356" xr:uid="{00000000-0005-0000-0000-0000E25B0000}"/>
    <cellStyle name="Normal 3 2 2 2 2 2 3 2 3 2 2 2 3 2" xfId="19357" xr:uid="{00000000-0005-0000-0000-0000E35B0000}"/>
    <cellStyle name="Normal 3 2 2 2 2 2 3 2 3 2 2 2 4" xfId="19358" xr:uid="{00000000-0005-0000-0000-0000E45B0000}"/>
    <cellStyle name="Normal 3 2 2 2 2 2 3 2 3 2 2 2 4 2" xfId="19359" xr:uid="{00000000-0005-0000-0000-0000E55B0000}"/>
    <cellStyle name="Normal 3 2 2 2 2 2 3 2 3 2 2 2 5" xfId="19360" xr:uid="{00000000-0005-0000-0000-0000E65B0000}"/>
    <cellStyle name="Normal 3 2 2 2 2 2 3 2 3 2 2 3" xfId="19361" xr:uid="{00000000-0005-0000-0000-0000E75B0000}"/>
    <cellStyle name="Normal 3 2 2 2 2 2 3 2 3 2 2 3 2" xfId="19362" xr:uid="{00000000-0005-0000-0000-0000E85B0000}"/>
    <cellStyle name="Normal 3 2 2 2 2 2 3 2 3 2 2 3 2 2" xfId="19363" xr:uid="{00000000-0005-0000-0000-0000E95B0000}"/>
    <cellStyle name="Normal 3 2 2 2 2 2 3 2 3 2 2 3 3" xfId="19364" xr:uid="{00000000-0005-0000-0000-0000EA5B0000}"/>
    <cellStyle name="Normal 3 2 2 2 2 2 3 2 3 2 2 3 3 2" xfId="19365" xr:uid="{00000000-0005-0000-0000-0000EB5B0000}"/>
    <cellStyle name="Normal 3 2 2 2 2 2 3 2 3 2 2 3 4" xfId="19366" xr:uid="{00000000-0005-0000-0000-0000EC5B0000}"/>
    <cellStyle name="Normal 3 2 2 2 2 2 3 2 3 2 2 4" xfId="19367" xr:uid="{00000000-0005-0000-0000-0000ED5B0000}"/>
    <cellStyle name="Normal 3 2 2 2 2 2 3 2 3 2 2 4 2" xfId="19368" xr:uid="{00000000-0005-0000-0000-0000EE5B0000}"/>
    <cellStyle name="Normal 3 2 2 2 2 2 3 2 3 2 2 5" xfId="19369" xr:uid="{00000000-0005-0000-0000-0000EF5B0000}"/>
    <cellStyle name="Normal 3 2 2 2 2 2 3 2 3 2 2 5 2" xfId="19370" xr:uid="{00000000-0005-0000-0000-0000F05B0000}"/>
    <cellStyle name="Normal 3 2 2 2 2 2 3 2 3 2 2 6" xfId="19371" xr:uid="{00000000-0005-0000-0000-0000F15B0000}"/>
    <cellStyle name="Normal 3 2 2 2 2 2 3 2 3 2 3" xfId="19372" xr:uid="{00000000-0005-0000-0000-0000F25B0000}"/>
    <cellStyle name="Normal 3 2 2 2 2 2 3 2 3 2 3 2" xfId="19373" xr:uid="{00000000-0005-0000-0000-0000F35B0000}"/>
    <cellStyle name="Normal 3 2 2 2 2 2 3 2 3 2 3 2 2" xfId="19374" xr:uid="{00000000-0005-0000-0000-0000F45B0000}"/>
    <cellStyle name="Normal 3 2 2 2 2 2 3 2 3 2 3 2 2 2" xfId="19375" xr:uid="{00000000-0005-0000-0000-0000F55B0000}"/>
    <cellStyle name="Normal 3 2 2 2 2 2 3 2 3 2 3 2 3" xfId="19376" xr:uid="{00000000-0005-0000-0000-0000F65B0000}"/>
    <cellStyle name="Normal 3 2 2 2 2 2 3 2 3 2 3 2 3 2" xfId="19377" xr:uid="{00000000-0005-0000-0000-0000F75B0000}"/>
    <cellStyle name="Normal 3 2 2 2 2 2 3 2 3 2 3 2 4" xfId="19378" xr:uid="{00000000-0005-0000-0000-0000F85B0000}"/>
    <cellStyle name="Normal 3 2 2 2 2 2 3 2 3 2 3 3" xfId="19379" xr:uid="{00000000-0005-0000-0000-0000F95B0000}"/>
    <cellStyle name="Normal 3 2 2 2 2 2 3 2 3 2 3 3 2" xfId="19380" xr:uid="{00000000-0005-0000-0000-0000FA5B0000}"/>
    <cellStyle name="Normal 3 2 2 2 2 2 3 2 3 2 3 4" xfId="19381" xr:uid="{00000000-0005-0000-0000-0000FB5B0000}"/>
    <cellStyle name="Normal 3 2 2 2 2 2 3 2 3 2 3 4 2" xfId="19382" xr:uid="{00000000-0005-0000-0000-0000FC5B0000}"/>
    <cellStyle name="Normal 3 2 2 2 2 2 3 2 3 2 3 5" xfId="19383" xr:uid="{00000000-0005-0000-0000-0000FD5B0000}"/>
    <cellStyle name="Normal 3 2 2 2 2 2 3 2 3 2 4" xfId="19384" xr:uid="{00000000-0005-0000-0000-0000FE5B0000}"/>
    <cellStyle name="Normal 3 2 2 2 2 2 3 2 3 2 4 2" xfId="19385" xr:uid="{00000000-0005-0000-0000-0000FF5B0000}"/>
    <cellStyle name="Normal 3 2 2 2 2 2 3 2 3 2 4 2 2" xfId="19386" xr:uid="{00000000-0005-0000-0000-0000005C0000}"/>
    <cellStyle name="Normal 3 2 2 2 2 2 3 2 3 2 4 3" xfId="19387" xr:uid="{00000000-0005-0000-0000-0000015C0000}"/>
    <cellStyle name="Normal 3 2 2 2 2 2 3 2 3 2 4 3 2" xfId="19388" xr:uid="{00000000-0005-0000-0000-0000025C0000}"/>
    <cellStyle name="Normal 3 2 2 2 2 2 3 2 3 2 4 4" xfId="19389" xr:uid="{00000000-0005-0000-0000-0000035C0000}"/>
    <cellStyle name="Normal 3 2 2 2 2 2 3 2 3 2 5" xfId="19390" xr:uid="{00000000-0005-0000-0000-0000045C0000}"/>
    <cellStyle name="Normal 3 2 2 2 2 2 3 2 3 2 5 2" xfId="19391" xr:uid="{00000000-0005-0000-0000-0000055C0000}"/>
    <cellStyle name="Normal 3 2 2 2 2 2 3 2 3 2 6" xfId="19392" xr:uid="{00000000-0005-0000-0000-0000065C0000}"/>
    <cellStyle name="Normal 3 2 2 2 2 2 3 2 3 2 6 2" xfId="19393" xr:uid="{00000000-0005-0000-0000-0000075C0000}"/>
    <cellStyle name="Normal 3 2 2 2 2 2 3 2 3 2 7" xfId="19394" xr:uid="{00000000-0005-0000-0000-0000085C0000}"/>
    <cellStyle name="Normal 3 2 2 2 2 2 3 2 3 3" xfId="19395" xr:uid="{00000000-0005-0000-0000-0000095C0000}"/>
    <cellStyle name="Normal 3 2 2 2 2 2 3 2 3 3 2" xfId="19396" xr:uid="{00000000-0005-0000-0000-00000A5C0000}"/>
    <cellStyle name="Normal 3 2 2 2 2 2 3 2 3 3 2 2" xfId="19397" xr:uid="{00000000-0005-0000-0000-00000B5C0000}"/>
    <cellStyle name="Normal 3 2 2 2 2 2 3 2 3 3 2 2 2" xfId="19398" xr:uid="{00000000-0005-0000-0000-00000C5C0000}"/>
    <cellStyle name="Normal 3 2 2 2 2 2 3 2 3 3 2 2 2 2" xfId="19399" xr:uid="{00000000-0005-0000-0000-00000D5C0000}"/>
    <cellStyle name="Normal 3 2 2 2 2 2 3 2 3 3 2 2 2 2 2" xfId="19400" xr:uid="{00000000-0005-0000-0000-00000E5C0000}"/>
    <cellStyle name="Normal 3 2 2 2 2 2 3 2 3 3 2 2 2 3" xfId="19401" xr:uid="{00000000-0005-0000-0000-00000F5C0000}"/>
    <cellStyle name="Normal 3 2 2 2 2 2 3 2 3 3 2 2 2 3 2" xfId="19402" xr:uid="{00000000-0005-0000-0000-0000105C0000}"/>
    <cellStyle name="Normal 3 2 2 2 2 2 3 2 3 3 2 2 2 4" xfId="19403" xr:uid="{00000000-0005-0000-0000-0000115C0000}"/>
    <cellStyle name="Normal 3 2 2 2 2 2 3 2 3 3 2 2 3" xfId="19404" xr:uid="{00000000-0005-0000-0000-0000125C0000}"/>
    <cellStyle name="Normal 3 2 2 2 2 2 3 2 3 3 2 2 3 2" xfId="19405" xr:uid="{00000000-0005-0000-0000-0000135C0000}"/>
    <cellStyle name="Normal 3 2 2 2 2 2 3 2 3 3 2 2 4" xfId="19406" xr:uid="{00000000-0005-0000-0000-0000145C0000}"/>
    <cellStyle name="Normal 3 2 2 2 2 2 3 2 3 3 2 2 4 2" xfId="19407" xr:uid="{00000000-0005-0000-0000-0000155C0000}"/>
    <cellStyle name="Normal 3 2 2 2 2 2 3 2 3 3 2 2 5" xfId="19408" xr:uid="{00000000-0005-0000-0000-0000165C0000}"/>
    <cellStyle name="Normal 3 2 2 2 2 2 3 2 3 3 2 3" xfId="19409" xr:uid="{00000000-0005-0000-0000-0000175C0000}"/>
    <cellStyle name="Normal 3 2 2 2 2 2 3 2 3 3 2 3 2" xfId="19410" xr:uid="{00000000-0005-0000-0000-0000185C0000}"/>
    <cellStyle name="Normal 3 2 2 2 2 2 3 2 3 3 2 3 2 2" xfId="19411" xr:uid="{00000000-0005-0000-0000-0000195C0000}"/>
    <cellStyle name="Normal 3 2 2 2 2 2 3 2 3 3 2 3 3" xfId="19412" xr:uid="{00000000-0005-0000-0000-00001A5C0000}"/>
    <cellStyle name="Normal 3 2 2 2 2 2 3 2 3 3 2 3 3 2" xfId="19413" xr:uid="{00000000-0005-0000-0000-00001B5C0000}"/>
    <cellStyle name="Normal 3 2 2 2 2 2 3 2 3 3 2 3 4" xfId="19414" xr:uid="{00000000-0005-0000-0000-00001C5C0000}"/>
    <cellStyle name="Normal 3 2 2 2 2 2 3 2 3 3 2 4" xfId="19415" xr:uid="{00000000-0005-0000-0000-00001D5C0000}"/>
    <cellStyle name="Normal 3 2 2 2 2 2 3 2 3 3 2 4 2" xfId="19416" xr:uid="{00000000-0005-0000-0000-00001E5C0000}"/>
    <cellStyle name="Normal 3 2 2 2 2 2 3 2 3 3 2 5" xfId="19417" xr:uid="{00000000-0005-0000-0000-00001F5C0000}"/>
    <cellStyle name="Normal 3 2 2 2 2 2 3 2 3 3 2 5 2" xfId="19418" xr:uid="{00000000-0005-0000-0000-0000205C0000}"/>
    <cellStyle name="Normal 3 2 2 2 2 2 3 2 3 3 2 6" xfId="19419" xr:uid="{00000000-0005-0000-0000-0000215C0000}"/>
    <cellStyle name="Normal 3 2 2 2 2 2 3 2 3 3 3" xfId="19420" xr:uid="{00000000-0005-0000-0000-0000225C0000}"/>
    <cellStyle name="Normal 3 2 2 2 2 2 3 2 3 3 3 2" xfId="19421" xr:uid="{00000000-0005-0000-0000-0000235C0000}"/>
    <cellStyle name="Normal 3 2 2 2 2 2 3 2 3 3 3 2 2" xfId="19422" xr:uid="{00000000-0005-0000-0000-0000245C0000}"/>
    <cellStyle name="Normal 3 2 2 2 2 2 3 2 3 3 3 2 2 2" xfId="19423" xr:uid="{00000000-0005-0000-0000-0000255C0000}"/>
    <cellStyle name="Normal 3 2 2 2 2 2 3 2 3 3 3 2 3" xfId="19424" xr:uid="{00000000-0005-0000-0000-0000265C0000}"/>
    <cellStyle name="Normal 3 2 2 2 2 2 3 2 3 3 3 2 3 2" xfId="19425" xr:uid="{00000000-0005-0000-0000-0000275C0000}"/>
    <cellStyle name="Normal 3 2 2 2 2 2 3 2 3 3 3 2 4" xfId="19426" xr:uid="{00000000-0005-0000-0000-0000285C0000}"/>
    <cellStyle name="Normal 3 2 2 2 2 2 3 2 3 3 3 3" xfId="19427" xr:uid="{00000000-0005-0000-0000-0000295C0000}"/>
    <cellStyle name="Normal 3 2 2 2 2 2 3 2 3 3 3 3 2" xfId="19428" xr:uid="{00000000-0005-0000-0000-00002A5C0000}"/>
    <cellStyle name="Normal 3 2 2 2 2 2 3 2 3 3 3 4" xfId="19429" xr:uid="{00000000-0005-0000-0000-00002B5C0000}"/>
    <cellStyle name="Normal 3 2 2 2 2 2 3 2 3 3 3 4 2" xfId="19430" xr:uid="{00000000-0005-0000-0000-00002C5C0000}"/>
    <cellStyle name="Normal 3 2 2 2 2 2 3 2 3 3 3 5" xfId="19431" xr:uid="{00000000-0005-0000-0000-00002D5C0000}"/>
    <cellStyle name="Normal 3 2 2 2 2 2 3 2 3 3 4" xfId="19432" xr:uid="{00000000-0005-0000-0000-00002E5C0000}"/>
    <cellStyle name="Normal 3 2 2 2 2 2 3 2 3 3 4 2" xfId="19433" xr:uid="{00000000-0005-0000-0000-00002F5C0000}"/>
    <cellStyle name="Normal 3 2 2 2 2 2 3 2 3 3 4 2 2" xfId="19434" xr:uid="{00000000-0005-0000-0000-0000305C0000}"/>
    <cellStyle name="Normal 3 2 2 2 2 2 3 2 3 3 4 3" xfId="19435" xr:uid="{00000000-0005-0000-0000-0000315C0000}"/>
    <cellStyle name="Normal 3 2 2 2 2 2 3 2 3 3 4 3 2" xfId="19436" xr:uid="{00000000-0005-0000-0000-0000325C0000}"/>
    <cellStyle name="Normal 3 2 2 2 2 2 3 2 3 3 4 4" xfId="19437" xr:uid="{00000000-0005-0000-0000-0000335C0000}"/>
    <cellStyle name="Normal 3 2 2 2 2 2 3 2 3 3 5" xfId="19438" xr:uid="{00000000-0005-0000-0000-0000345C0000}"/>
    <cellStyle name="Normal 3 2 2 2 2 2 3 2 3 3 5 2" xfId="19439" xr:uid="{00000000-0005-0000-0000-0000355C0000}"/>
    <cellStyle name="Normal 3 2 2 2 2 2 3 2 3 3 6" xfId="19440" xr:uid="{00000000-0005-0000-0000-0000365C0000}"/>
    <cellStyle name="Normal 3 2 2 2 2 2 3 2 3 3 6 2" xfId="19441" xr:uid="{00000000-0005-0000-0000-0000375C0000}"/>
    <cellStyle name="Normal 3 2 2 2 2 2 3 2 3 3 7" xfId="19442" xr:uid="{00000000-0005-0000-0000-0000385C0000}"/>
    <cellStyle name="Normal 3 2 2 2 2 2 3 2 3 4" xfId="19443" xr:uid="{00000000-0005-0000-0000-0000395C0000}"/>
    <cellStyle name="Normal 3 2 2 2 2 2 3 2 3 4 2" xfId="19444" xr:uid="{00000000-0005-0000-0000-00003A5C0000}"/>
    <cellStyle name="Normal 3 2 2 2 2 2 3 2 3 4 2 2" xfId="19445" xr:uid="{00000000-0005-0000-0000-00003B5C0000}"/>
    <cellStyle name="Normal 3 2 2 2 2 2 3 2 3 4 2 2 2" xfId="19446" xr:uid="{00000000-0005-0000-0000-00003C5C0000}"/>
    <cellStyle name="Normal 3 2 2 2 2 2 3 2 3 4 2 2 2 2" xfId="19447" xr:uid="{00000000-0005-0000-0000-00003D5C0000}"/>
    <cellStyle name="Normal 3 2 2 2 2 2 3 2 3 4 2 2 3" xfId="19448" xr:uid="{00000000-0005-0000-0000-00003E5C0000}"/>
    <cellStyle name="Normal 3 2 2 2 2 2 3 2 3 4 2 2 3 2" xfId="19449" xr:uid="{00000000-0005-0000-0000-00003F5C0000}"/>
    <cellStyle name="Normal 3 2 2 2 2 2 3 2 3 4 2 2 4" xfId="19450" xr:uid="{00000000-0005-0000-0000-0000405C0000}"/>
    <cellStyle name="Normal 3 2 2 2 2 2 3 2 3 4 2 3" xfId="19451" xr:uid="{00000000-0005-0000-0000-0000415C0000}"/>
    <cellStyle name="Normal 3 2 2 2 2 2 3 2 3 4 2 3 2" xfId="19452" xr:uid="{00000000-0005-0000-0000-0000425C0000}"/>
    <cellStyle name="Normal 3 2 2 2 2 2 3 2 3 4 2 4" xfId="19453" xr:uid="{00000000-0005-0000-0000-0000435C0000}"/>
    <cellStyle name="Normal 3 2 2 2 2 2 3 2 3 4 2 4 2" xfId="19454" xr:uid="{00000000-0005-0000-0000-0000445C0000}"/>
    <cellStyle name="Normal 3 2 2 2 2 2 3 2 3 4 2 5" xfId="19455" xr:uid="{00000000-0005-0000-0000-0000455C0000}"/>
    <cellStyle name="Normal 3 2 2 2 2 2 3 2 3 4 3" xfId="19456" xr:uid="{00000000-0005-0000-0000-0000465C0000}"/>
    <cellStyle name="Normal 3 2 2 2 2 2 3 2 3 4 3 2" xfId="19457" xr:uid="{00000000-0005-0000-0000-0000475C0000}"/>
    <cellStyle name="Normal 3 2 2 2 2 2 3 2 3 4 3 2 2" xfId="19458" xr:uid="{00000000-0005-0000-0000-0000485C0000}"/>
    <cellStyle name="Normal 3 2 2 2 2 2 3 2 3 4 3 3" xfId="19459" xr:uid="{00000000-0005-0000-0000-0000495C0000}"/>
    <cellStyle name="Normal 3 2 2 2 2 2 3 2 3 4 3 3 2" xfId="19460" xr:uid="{00000000-0005-0000-0000-00004A5C0000}"/>
    <cellStyle name="Normal 3 2 2 2 2 2 3 2 3 4 3 4" xfId="19461" xr:uid="{00000000-0005-0000-0000-00004B5C0000}"/>
    <cellStyle name="Normal 3 2 2 2 2 2 3 2 3 4 4" xfId="19462" xr:uid="{00000000-0005-0000-0000-00004C5C0000}"/>
    <cellStyle name="Normal 3 2 2 2 2 2 3 2 3 4 4 2" xfId="19463" xr:uid="{00000000-0005-0000-0000-00004D5C0000}"/>
    <cellStyle name="Normal 3 2 2 2 2 2 3 2 3 4 5" xfId="19464" xr:uid="{00000000-0005-0000-0000-00004E5C0000}"/>
    <cellStyle name="Normal 3 2 2 2 2 2 3 2 3 4 5 2" xfId="19465" xr:uid="{00000000-0005-0000-0000-00004F5C0000}"/>
    <cellStyle name="Normal 3 2 2 2 2 2 3 2 3 4 6" xfId="19466" xr:uid="{00000000-0005-0000-0000-0000505C0000}"/>
    <cellStyle name="Normal 3 2 2 2 2 2 3 2 3 5" xfId="19467" xr:uid="{00000000-0005-0000-0000-0000515C0000}"/>
    <cellStyle name="Normal 3 2 2 2 2 2 3 2 3 5 2" xfId="19468" xr:uid="{00000000-0005-0000-0000-0000525C0000}"/>
    <cellStyle name="Normal 3 2 2 2 2 2 3 2 3 5 2 2" xfId="19469" xr:uid="{00000000-0005-0000-0000-0000535C0000}"/>
    <cellStyle name="Normal 3 2 2 2 2 2 3 2 3 5 2 2 2" xfId="19470" xr:uid="{00000000-0005-0000-0000-0000545C0000}"/>
    <cellStyle name="Normal 3 2 2 2 2 2 3 2 3 5 2 3" xfId="19471" xr:uid="{00000000-0005-0000-0000-0000555C0000}"/>
    <cellStyle name="Normal 3 2 2 2 2 2 3 2 3 5 2 3 2" xfId="19472" xr:uid="{00000000-0005-0000-0000-0000565C0000}"/>
    <cellStyle name="Normal 3 2 2 2 2 2 3 2 3 5 2 4" xfId="19473" xr:uid="{00000000-0005-0000-0000-0000575C0000}"/>
    <cellStyle name="Normal 3 2 2 2 2 2 3 2 3 5 3" xfId="19474" xr:uid="{00000000-0005-0000-0000-0000585C0000}"/>
    <cellStyle name="Normal 3 2 2 2 2 2 3 2 3 5 3 2" xfId="19475" xr:uid="{00000000-0005-0000-0000-0000595C0000}"/>
    <cellStyle name="Normal 3 2 2 2 2 2 3 2 3 5 4" xfId="19476" xr:uid="{00000000-0005-0000-0000-00005A5C0000}"/>
    <cellStyle name="Normal 3 2 2 2 2 2 3 2 3 5 4 2" xfId="19477" xr:uid="{00000000-0005-0000-0000-00005B5C0000}"/>
    <cellStyle name="Normal 3 2 2 2 2 2 3 2 3 5 5" xfId="19478" xr:uid="{00000000-0005-0000-0000-00005C5C0000}"/>
    <cellStyle name="Normal 3 2 2 2 2 2 3 2 3 6" xfId="19479" xr:uid="{00000000-0005-0000-0000-00005D5C0000}"/>
    <cellStyle name="Normal 3 2 2 2 2 2 3 2 3 6 2" xfId="19480" xr:uid="{00000000-0005-0000-0000-00005E5C0000}"/>
    <cellStyle name="Normal 3 2 2 2 2 2 3 2 3 6 2 2" xfId="19481" xr:uid="{00000000-0005-0000-0000-00005F5C0000}"/>
    <cellStyle name="Normal 3 2 2 2 2 2 3 2 3 6 3" xfId="19482" xr:uid="{00000000-0005-0000-0000-0000605C0000}"/>
    <cellStyle name="Normal 3 2 2 2 2 2 3 2 3 6 3 2" xfId="19483" xr:uid="{00000000-0005-0000-0000-0000615C0000}"/>
    <cellStyle name="Normal 3 2 2 2 2 2 3 2 3 6 4" xfId="19484" xr:uid="{00000000-0005-0000-0000-0000625C0000}"/>
    <cellStyle name="Normal 3 2 2 2 2 2 3 2 3 7" xfId="19485" xr:uid="{00000000-0005-0000-0000-0000635C0000}"/>
    <cellStyle name="Normal 3 2 2 2 2 2 3 2 3 7 2" xfId="19486" xr:uid="{00000000-0005-0000-0000-0000645C0000}"/>
    <cellStyle name="Normal 3 2 2 2 2 2 3 2 3 8" xfId="19487" xr:uid="{00000000-0005-0000-0000-0000655C0000}"/>
    <cellStyle name="Normal 3 2 2 2 2 2 3 2 3 8 2" xfId="19488" xr:uid="{00000000-0005-0000-0000-0000665C0000}"/>
    <cellStyle name="Normal 3 2 2 2 2 2 3 2 3 9" xfId="19489" xr:uid="{00000000-0005-0000-0000-0000675C0000}"/>
    <cellStyle name="Normal 3 2 2 2 2 2 3 2 4" xfId="19490" xr:uid="{00000000-0005-0000-0000-0000685C0000}"/>
    <cellStyle name="Normal 3 2 2 2 2 2 3 2 4 2" xfId="19491" xr:uid="{00000000-0005-0000-0000-0000695C0000}"/>
    <cellStyle name="Normal 3 2 2 2 2 2 3 2 4 2 2" xfId="19492" xr:uid="{00000000-0005-0000-0000-00006A5C0000}"/>
    <cellStyle name="Normal 3 2 2 2 2 2 3 2 4 2 2 2" xfId="19493" xr:uid="{00000000-0005-0000-0000-00006B5C0000}"/>
    <cellStyle name="Normal 3 2 2 2 2 2 3 2 4 2 2 2 2" xfId="19494" xr:uid="{00000000-0005-0000-0000-00006C5C0000}"/>
    <cellStyle name="Normal 3 2 2 2 2 2 3 2 4 2 2 2 2 2" xfId="19495" xr:uid="{00000000-0005-0000-0000-00006D5C0000}"/>
    <cellStyle name="Normal 3 2 2 2 2 2 3 2 4 2 2 2 3" xfId="19496" xr:uid="{00000000-0005-0000-0000-00006E5C0000}"/>
    <cellStyle name="Normal 3 2 2 2 2 2 3 2 4 2 2 2 3 2" xfId="19497" xr:uid="{00000000-0005-0000-0000-00006F5C0000}"/>
    <cellStyle name="Normal 3 2 2 2 2 2 3 2 4 2 2 2 4" xfId="19498" xr:uid="{00000000-0005-0000-0000-0000705C0000}"/>
    <cellStyle name="Normal 3 2 2 2 2 2 3 2 4 2 2 3" xfId="19499" xr:uid="{00000000-0005-0000-0000-0000715C0000}"/>
    <cellStyle name="Normal 3 2 2 2 2 2 3 2 4 2 2 3 2" xfId="19500" xr:uid="{00000000-0005-0000-0000-0000725C0000}"/>
    <cellStyle name="Normal 3 2 2 2 2 2 3 2 4 2 2 4" xfId="19501" xr:uid="{00000000-0005-0000-0000-0000735C0000}"/>
    <cellStyle name="Normal 3 2 2 2 2 2 3 2 4 2 2 4 2" xfId="19502" xr:uid="{00000000-0005-0000-0000-0000745C0000}"/>
    <cellStyle name="Normal 3 2 2 2 2 2 3 2 4 2 2 5" xfId="19503" xr:uid="{00000000-0005-0000-0000-0000755C0000}"/>
    <cellStyle name="Normal 3 2 2 2 2 2 3 2 4 2 3" xfId="19504" xr:uid="{00000000-0005-0000-0000-0000765C0000}"/>
    <cellStyle name="Normal 3 2 2 2 2 2 3 2 4 2 3 2" xfId="19505" xr:uid="{00000000-0005-0000-0000-0000775C0000}"/>
    <cellStyle name="Normal 3 2 2 2 2 2 3 2 4 2 3 2 2" xfId="19506" xr:uid="{00000000-0005-0000-0000-0000785C0000}"/>
    <cellStyle name="Normal 3 2 2 2 2 2 3 2 4 2 3 3" xfId="19507" xr:uid="{00000000-0005-0000-0000-0000795C0000}"/>
    <cellStyle name="Normal 3 2 2 2 2 2 3 2 4 2 3 3 2" xfId="19508" xr:uid="{00000000-0005-0000-0000-00007A5C0000}"/>
    <cellStyle name="Normal 3 2 2 2 2 2 3 2 4 2 3 4" xfId="19509" xr:uid="{00000000-0005-0000-0000-00007B5C0000}"/>
    <cellStyle name="Normal 3 2 2 2 2 2 3 2 4 2 4" xfId="19510" xr:uid="{00000000-0005-0000-0000-00007C5C0000}"/>
    <cellStyle name="Normal 3 2 2 2 2 2 3 2 4 2 4 2" xfId="19511" xr:uid="{00000000-0005-0000-0000-00007D5C0000}"/>
    <cellStyle name="Normal 3 2 2 2 2 2 3 2 4 2 5" xfId="19512" xr:uid="{00000000-0005-0000-0000-00007E5C0000}"/>
    <cellStyle name="Normal 3 2 2 2 2 2 3 2 4 2 5 2" xfId="19513" xr:uid="{00000000-0005-0000-0000-00007F5C0000}"/>
    <cellStyle name="Normal 3 2 2 2 2 2 3 2 4 2 6" xfId="19514" xr:uid="{00000000-0005-0000-0000-0000805C0000}"/>
    <cellStyle name="Normal 3 2 2 2 2 2 3 2 4 3" xfId="19515" xr:uid="{00000000-0005-0000-0000-0000815C0000}"/>
    <cellStyle name="Normal 3 2 2 2 2 2 3 2 4 3 2" xfId="19516" xr:uid="{00000000-0005-0000-0000-0000825C0000}"/>
    <cellStyle name="Normal 3 2 2 2 2 2 3 2 4 3 2 2" xfId="19517" xr:uid="{00000000-0005-0000-0000-0000835C0000}"/>
    <cellStyle name="Normal 3 2 2 2 2 2 3 2 4 3 2 2 2" xfId="19518" xr:uid="{00000000-0005-0000-0000-0000845C0000}"/>
    <cellStyle name="Normal 3 2 2 2 2 2 3 2 4 3 2 3" xfId="19519" xr:uid="{00000000-0005-0000-0000-0000855C0000}"/>
    <cellStyle name="Normal 3 2 2 2 2 2 3 2 4 3 2 3 2" xfId="19520" xr:uid="{00000000-0005-0000-0000-0000865C0000}"/>
    <cellStyle name="Normal 3 2 2 2 2 2 3 2 4 3 2 4" xfId="19521" xr:uid="{00000000-0005-0000-0000-0000875C0000}"/>
    <cellStyle name="Normal 3 2 2 2 2 2 3 2 4 3 3" xfId="19522" xr:uid="{00000000-0005-0000-0000-0000885C0000}"/>
    <cellStyle name="Normal 3 2 2 2 2 2 3 2 4 3 3 2" xfId="19523" xr:uid="{00000000-0005-0000-0000-0000895C0000}"/>
    <cellStyle name="Normal 3 2 2 2 2 2 3 2 4 3 4" xfId="19524" xr:uid="{00000000-0005-0000-0000-00008A5C0000}"/>
    <cellStyle name="Normal 3 2 2 2 2 2 3 2 4 3 4 2" xfId="19525" xr:uid="{00000000-0005-0000-0000-00008B5C0000}"/>
    <cellStyle name="Normal 3 2 2 2 2 2 3 2 4 3 5" xfId="19526" xr:uid="{00000000-0005-0000-0000-00008C5C0000}"/>
    <cellStyle name="Normal 3 2 2 2 2 2 3 2 4 4" xfId="19527" xr:uid="{00000000-0005-0000-0000-00008D5C0000}"/>
    <cellStyle name="Normal 3 2 2 2 2 2 3 2 4 4 2" xfId="19528" xr:uid="{00000000-0005-0000-0000-00008E5C0000}"/>
    <cellStyle name="Normal 3 2 2 2 2 2 3 2 4 4 2 2" xfId="19529" xr:uid="{00000000-0005-0000-0000-00008F5C0000}"/>
    <cellStyle name="Normal 3 2 2 2 2 2 3 2 4 4 3" xfId="19530" xr:uid="{00000000-0005-0000-0000-0000905C0000}"/>
    <cellStyle name="Normal 3 2 2 2 2 2 3 2 4 4 3 2" xfId="19531" xr:uid="{00000000-0005-0000-0000-0000915C0000}"/>
    <cellStyle name="Normal 3 2 2 2 2 2 3 2 4 4 4" xfId="19532" xr:uid="{00000000-0005-0000-0000-0000925C0000}"/>
    <cellStyle name="Normal 3 2 2 2 2 2 3 2 4 5" xfId="19533" xr:uid="{00000000-0005-0000-0000-0000935C0000}"/>
    <cellStyle name="Normal 3 2 2 2 2 2 3 2 4 5 2" xfId="19534" xr:uid="{00000000-0005-0000-0000-0000945C0000}"/>
    <cellStyle name="Normal 3 2 2 2 2 2 3 2 4 6" xfId="19535" xr:uid="{00000000-0005-0000-0000-0000955C0000}"/>
    <cellStyle name="Normal 3 2 2 2 2 2 3 2 4 6 2" xfId="19536" xr:uid="{00000000-0005-0000-0000-0000965C0000}"/>
    <cellStyle name="Normal 3 2 2 2 2 2 3 2 4 7" xfId="19537" xr:uid="{00000000-0005-0000-0000-0000975C0000}"/>
    <cellStyle name="Normal 3 2 2 2 2 2 3 2 5" xfId="19538" xr:uid="{00000000-0005-0000-0000-0000985C0000}"/>
    <cellStyle name="Normal 3 2 2 2 2 2 3 2 5 2" xfId="19539" xr:uid="{00000000-0005-0000-0000-0000995C0000}"/>
    <cellStyle name="Normal 3 2 2 2 2 2 3 2 5 2 2" xfId="19540" xr:uid="{00000000-0005-0000-0000-00009A5C0000}"/>
    <cellStyle name="Normal 3 2 2 2 2 2 3 2 5 2 2 2" xfId="19541" xr:uid="{00000000-0005-0000-0000-00009B5C0000}"/>
    <cellStyle name="Normal 3 2 2 2 2 2 3 2 5 2 2 2 2" xfId="19542" xr:uid="{00000000-0005-0000-0000-00009C5C0000}"/>
    <cellStyle name="Normal 3 2 2 2 2 2 3 2 5 2 2 2 2 2" xfId="19543" xr:uid="{00000000-0005-0000-0000-00009D5C0000}"/>
    <cellStyle name="Normal 3 2 2 2 2 2 3 2 5 2 2 2 3" xfId="19544" xr:uid="{00000000-0005-0000-0000-00009E5C0000}"/>
    <cellStyle name="Normal 3 2 2 2 2 2 3 2 5 2 2 2 3 2" xfId="19545" xr:uid="{00000000-0005-0000-0000-00009F5C0000}"/>
    <cellStyle name="Normal 3 2 2 2 2 2 3 2 5 2 2 2 4" xfId="19546" xr:uid="{00000000-0005-0000-0000-0000A05C0000}"/>
    <cellStyle name="Normal 3 2 2 2 2 2 3 2 5 2 2 3" xfId="19547" xr:uid="{00000000-0005-0000-0000-0000A15C0000}"/>
    <cellStyle name="Normal 3 2 2 2 2 2 3 2 5 2 2 3 2" xfId="19548" xr:uid="{00000000-0005-0000-0000-0000A25C0000}"/>
    <cellStyle name="Normal 3 2 2 2 2 2 3 2 5 2 2 4" xfId="19549" xr:uid="{00000000-0005-0000-0000-0000A35C0000}"/>
    <cellStyle name="Normal 3 2 2 2 2 2 3 2 5 2 2 4 2" xfId="19550" xr:uid="{00000000-0005-0000-0000-0000A45C0000}"/>
    <cellStyle name="Normal 3 2 2 2 2 2 3 2 5 2 2 5" xfId="19551" xr:uid="{00000000-0005-0000-0000-0000A55C0000}"/>
    <cellStyle name="Normal 3 2 2 2 2 2 3 2 5 2 3" xfId="19552" xr:uid="{00000000-0005-0000-0000-0000A65C0000}"/>
    <cellStyle name="Normal 3 2 2 2 2 2 3 2 5 2 3 2" xfId="19553" xr:uid="{00000000-0005-0000-0000-0000A75C0000}"/>
    <cellStyle name="Normal 3 2 2 2 2 2 3 2 5 2 3 2 2" xfId="19554" xr:uid="{00000000-0005-0000-0000-0000A85C0000}"/>
    <cellStyle name="Normal 3 2 2 2 2 2 3 2 5 2 3 3" xfId="19555" xr:uid="{00000000-0005-0000-0000-0000A95C0000}"/>
    <cellStyle name="Normal 3 2 2 2 2 2 3 2 5 2 3 3 2" xfId="19556" xr:uid="{00000000-0005-0000-0000-0000AA5C0000}"/>
    <cellStyle name="Normal 3 2 2 2 2 2 3 2 5 2 3 4" xfId="19557" xr:uid="{00000000-0005-0000-0000-0000AB5C0000}"/>
    <cellStyle name="Normal 3 2 2 2 2 2 3 2 5 2 4" xfId="19558" xr:uid="{00000000-0005-0000-0000-0000AC5C0000}"/>
    <cellStyle name="Normal 3 2 2 2 2 2 3 2 5 2 4 2" xfId="19559" xr:uid="{00000000-0005-0000-0000-0000AD5C0000}"/>
    <cellStyle name="Normal 3 2 2 2 2 2 3 2 5 2 5" xfId="19560" xr:uid="{00000000-0005-0000-0000-0000AE5C0000}"/>
    <cellStyle name="Normal 3 2 2 2 2 2 3 2 5 2 5 2" xfId="19561" xr:uid="{00000000-0005-0000-0000-0000AF5C0000}"/>
    <cellStyle name="Normal 3 2 2 2 2 2 3 2 5 2 6" xfId="19562" xr:uid="{00000000-0005-0000-0000-0000B05C0000}"/>
    <cellStyle name="Normal 3 2 2 2 2 2 3 2 5 3" xfId="19563" xr:uid="{00000000-0005-0000-0000-0000B15C0000}"/>
    <cellStyle name="Normal 3 2 2 2 2 2 3 2 5 3 2" xfId="19564" xr:uid="{00000000-0005-0000-0000-0000B25C0000}"/>
    <cellStyle name="Normal 3 2 2 2 2 2 3 2 5 3 2 2" xfId="19565" xr:uid="{00000000-0005-0000-0000-0000B35C0000}"/>
    <cellStyle name="Normal 3 2 2 2 2 2 3 2 5 3 2 2 2" xfId="19566" xr:uid="{00000000-0005-0000-0000-0000B45C0000}"/>
    <cellStyle name="Normal 3 2 2 2 2 2 3 2 5 3 2 3" xfId="19567" xr:uid="{00000000-0005-0000-0000-0000B55C0000}"/>
    <cellStyle name="Normal 3 2 2 2 2 2 3 2 5 3 2 3 2" xfId="19568" xr:uid="{00000000-0005-0000-0000-0000B65C0000}"/>
    <cellStyle name="Normal 3 2 2 2 2 2 3 2 5 3 2 4" xfId="19569" xr:uid="{00000000-0005-0000-0000-0000B75C0000}"/>
    <cellStyle name="Normal 3 2 2 2 2 2 3 2 5 3 3" xfId="19570" xr:uid="{00000000-0005-0000-0000-0000B85C0000}"/>
    <cellStyle name="Normal 3 2 2 2 2 2 3 2 5 3 3 2" xfId="19571" xr:uid="{00000000-0005-0000-0000-0000B95C0000}"/>
    <cellStyle name="Normal 3 2 2 2 2 2 3 2 5 3 4" xfId="19572" xr:uid="{00000000-0005-0000-0000-0000BA5C0000}"/>
    <cellStyle name="Normal 3 2 2 2 2 2 3 2 5 3 4 2" xfId="19573" xr:uid="{00000000-0005-0000-0000-0000BB5C0000}"/>
    <cellStyle name="Normal 3 2 2 2 2 2 3 2 5 3 5" xfId="19574" xr:uid="{00000000-0005-0000-0000-0000BC5C0000}"/>
    <cellStyle name="Normal 3 2 2 2 2 2 3 2 5 4" xfId="19575" xr:uid="{00000000-0005-0000-0000-0000BD5C0000}"/>
    <cellStyle name="Normal 3 2 2 2 2 2 3 2 5 4 2" xfId="19576" xr:uid="{00000000-0005-0000-0000-0000BE5C0000}"/>
    <cellStyle name="Normal 3 2 2 2 2 2 3 2 5 4 2 2" xfId="19577" xr:uid="{00000000-0005-0000-0000-0000BF5C0000}"/>
    <cellStyle name="Normal 3 2 2 2 2 2 3 2 5 4 3" xfId="19578" xr:uid="{00000000-0005-0000-0000-0000C05C0000}"/>
    <cellStyle name="Normal 3 2 2 2 2 2 3 2 5 4 3 2" xfId="19579" xr:uid="{00000000-0005-0000-0000-0000C15C0000}"/>
    <cellStyle name="Normal 3 2 2 2 2 2 3 2 5 4 4" xfId="19580" xr:uid="{00000000-0005-0000-0000-0000C25C0000}"/>
    <cellStyle name="Normal 3 2 2 2 2 2 3 2 5 5" xfId="19581" xr:uid="{00000000-0005-0000-0000-0000C35C0000}"/>
    <cellStyle name="Normal 3 2 2 2 2 2 3 2 5 5 2" xfId="19582" xr:uid="{00000000-0005-0000-0000-0000C45C0000}"/>
    <cellStyle name="Normal 3 2 2 2 2 2 3 2 5 6" xfId="19583" xr:uid="{00000000-0005-0000-0000-0000C55C0000}"/>
    <cellStyle name="Normal 3 2 2 2 2 2 3 2 5 6 2" xfId="19584" xr:uid="{00000000-0005-0000-0000-0000C65C0000}"/>
    <cellStyle name="Normal 3 2 2 2 2 2 3 2 5 7" xfId="19585" xr:uid="{00000000-0005-0000-0000-0000C75C0000}"/>
    <cellStyle name="Normal 3 2 2 2 2 2 3 2 6" xfId="19586" xr:uid="{00000000-0005-0000-0000-0000C85C0000}"/>
    <cellStyle name="Normal 3 2 2 2 2 2 3 2 6 2" xfId="19587" xr:uid="{00000000-0005-0000-0000-0000C95C0000}"/>
    <cellStyle name="Normal 3 2 2 2 2 2 3 2 6 2 2" xfId="19588" xr:uid="{00000000-0005-0000-0000-0000CA5C0000}"/>
    <cellStyle name="Normal 3 2 2 2 2 2 3 2 6 2 2 2" xfId="19589" xr:uid="{00000000-0005-0000-0000-0000CB5C0000}"/>
    <cellStyle name="Normal 3 2 2 2 2 2 3 2 6 2 2 2 2" xfId="19590" xr:uid="{00000000-0005-0000-0000-0000CC5C0000}"/>
    <cellStyle name="Normal 3 2 2 2 2 2 3 2 6 2 2 3" xfId="19591" xr:uid="{00000000-0005-0000-0000-0000CD5C0000}"/>
    <cellStyle name="Normal 3 2 2 2 2 2 3 2 6 2 2 3 2" xfId="19592" xr:uid="{00000000-0005-0000-0000-0000CE5C0000}"/>
    <cellStyle name="Normal 3 2 2 2 2 2 3 2 6 2 2 4" xfId="19593" xr:uid="{00000000-0005-0000-0000-0000CF5C0000}"/>
    <cellStyle name="Normal 3 2 2 2 2 2 3 2 6 2 3" xfId="19594" xr:uid="{00000000-0005-0000-0000-0000D05C0000}"/>
    <cellStyle name="Normal 3 2 2 2 2 2 3 2 6 2 3 2" xfId="19595" xr:uid="{00000000-0005-0000-0000-0000D15C0000}"/>
    <cellStyle name="Normal 3 2 2 2 2 2 3 2 6 2 4" xfId="19596" xr:uid="{00000000-0005-0000-0000-0000D25C0000}"/>
    <cellStyle name="Normal 3 2 2 2 2 2 3 2 6 2 4 2" xfId="19597" xr:uid="{00000000-0005-0000-0000-0000D35C0000}"/>
    <cellStyle name="Normal 3 2 2 2 2 2 3 2 6 2 5" xfId="19598" xr:uid="{00000000-0005-0000-0000-0000D45C0000}"/>
    <cellStyle name="Normal 3 2 2 2 2 2 3 2 6 3" xfId="19599" xr:uid="{00000000-0005-0000-0000-0000D55C0000}"/>
    <cellStyle name="Normal 3 2 2 2 2 2 3 2 6 3 2" xfId="19600" xr:uid="{00000000-0005-0000-0000-0000D65C0000}"/>
    <cellStyle name="Normal 3 2 2 2 2 2 3 2 6 3 2 2" xfId="19601" xr:uid="{00000000-0005-0000-0000-0000D75C0000}"/>
    <cellStyle name="Normal 3 2 2 2 2 2 3 2 6 3 3" xfId="19602" xr:uid="{00000000-0005-0000-0000-0000D85C0000}"/>
    <cellStyle name="Normal 3 2 2 2 2 2 3 2 6 3 3 2" xfId="19603" xr:uid="{00000000-0005-0000-0000-0000D95C0000}"/>
    <cellStyle name="Normal 3 2 2 2 2 2 3 2 6 3 4" xfId="19604" xr:uid="{00000000-0005-0000-0000-0000DA5C0000}"/>
    <cellStyle name="Normal 3 2 2 2 2 2 3 2 6 4" xfId="19605" xr:uid="{00000000-0005-0000-0000-0000DB5C0000}"/>
    <cellStyle name="Normal 3 2 2 2 2 2 3 2 6 4 2" xfId="19606" xr:uid="{00000000-0005-0000-0000-0000DC5C0000}"/>
    <cellStyle name="Normal 3 2 2 2 2 2 3 2 6 5" xfId="19607" xr:uid="{00000000-0005-0000-0000-0000DD5C0000}"/>
    <cellStyle name="Normal 3 2 2 2 2 2 3 2 6 5 2" xfId="19608" xr:uid="{00000000-0005-0000-0000-0000DE5C0000}"/>
    <cellStyle name="Normal 3 2 2 2 2 2 3 2 6 6" xfId="19609" xr:uid="{00000000-0005-0000-0000-0000DF5C0000}"/>
    <cellStyle name="Normal 3 2 2 2 2 2 3 2 7" xfId="19610" xr:uid="{00000000-0005-0000-0000-0000E05C0000}"/>
    <cellStyle name="Normal 3 2 2 2 2 2 3 2 7 2" xfId="19611" xr:uid="{00000000-0005-0000-0000-0000E15C0000}"/>
    <cellStyle name="Normal 3 2 2 2 2 2 3 2 7 2 2" xfId="19612" xr:uid="{00000000-0005-0000-0000-0000E25C0000}"/>
    <cellStyle name="Normal 3 2 2 2 2 2 3 2 7 2 2 2" xfId="19613" xr:uid="{00000000-0005-0000-0000-0000E35C0000}"/>
    <cellStyle name="Normal 3 2 2 2 2 2 3 2 7 2 3" xfId="19614" xr:uid="{00000000-0005-0000-0000-0000E45C0000}"/>
    <cellStyle name="Normal 3 2 2 2 2 2 3 2 7 2 3 2" xfId="19615" xr:uid="{00000000-0005-0000-0000-0000E55C0000}"/>
    <cellStyle name="Normal 3 2 2 2 2 2 3 2 7 2 4" xfId="19616" xr:uid="{00000000-0005-0000-0000-0000E65C0000}"/>
    <cellStyle name="Normal 3 2 2 2 2 2 3 2 7 3" xfId="19617" xr:uid="{00000000-0005-0000-0000-0000E75C0000}"/>
    <cellStyle name="Normal 3 2 2 2 2 2 3 2 7 3 2" xfId="19618" xr:uid="{00000000-0005-0000-0000-0000E85C0000}"/>
    <cellStyle name="Normal 3 2 2 2 2 2 3 2 7 4" xfId="19619" xr:uid="{00000000-0005-0000-0000-0000E95C0000}"/>
    <cellStyle name="Normal 3 2 2 2 2 2 3 2 7 4 2" xfId="19620" xr:uid="{00000000-0005-0000-0000-0000EA5C0000}"/>
    <cellStyle name="Normal 3 2 2 2 2 2 3 2 7 5" xfId="19621" xr:uid="{00000000-0005-0000-0000-0000EB5C0000}"/>
    <cellStyle name="Normal 3 2 2 2 2 2 3 2 8" xfId="19622" xr:uid="{00000000-0005-0000-0000-0000EC5C0000}"/>
    <cellStyle name="Normal 3 2 2 2 2 2 3 2 8 2" xfId="19623" xr:uid="{00000000-0005-0000-0000-0000ED5C0000}"/>
    <cellStyle name="Normal 3 2 2 2 2 2 3 2 8 2 2" xfId="19624" xr:uid="{00000000-0005-0000-0000-0000EE5C0000}"/>
    <cellStyle name="Normal 3 2 2 2 2 2 3 2 8 3" xfId="19625" xr:uid="{00000000-0005-0000-0000-0000EF5C0000}"/>
    <cellStyle name="Normal 3 2 2 2 2 2 3 2 8 3 2" xfId="19626" xr:uid="{00000000-0005-0000-0000-0000F05C0000}"/>
    <cellStyle name="Normal 3 2 2 2 2 2 3 2 8 4" xfId="19627" xr:uid="{00000000-0005-0000-0000-0000F15C0000}"/>
    <cellStyle name="Normal 3 2 2 2 2 2 3 2 9" xfId="19628" xr:uid="{00000000-0005-0000-0000-0000F25C0000}"/>
    <cellStyle name="Normal 3 2 2 2 2 2 3 2 9 2" xfId="19629" xr:uid="{00000000-0005-0000-0000-0000F35C0000}"/>
    <cellStyle name="Normal 3 2 2 2 2 2 3 3" xfId="4679" xr:uid="{00000000-0005-0000-0000-0000F45C0000}"/>
    <cellStyle name="Normal 3 2 2 2 2 2 3 3 10" xfId="19630" xr:uid="{00000000-0005-0000-0000-0000F55C0000}"/>
    <cellStyle name="Normal 3 2 2 2 2 2 3 3 2" xfId="4680" xr:uid="{00000000-0005-0000-0000-0000F65C0000}"/>
    <cellStyle name="Normal 3 2 2 2 2 2 3 3 2 2" xfId="19631" xr:uid="{00000000-0005-0000-0000-0000F75C0000}"/>
    <cellStyle name="Normal 3 2 2 2 2 2 3 3 2 2 2" xfId="19632" xr:uid="{00000000-0005-0000-0000-0000F85C0000}"/>
    <cellStyle name="Normal 3 2 2 2 2 2 3 3 2 2 2 2" xfId="19633" xr:uid="{00000000-0005-0000-0000-0000F95C0000}"/>
    <cellStyle name="Normal 3 2 2 2 2 2 3 3 2 2 2 2 2" xfId="19634" xr:uid="{00000000-0005-0000-0000-0000FA5C0000}"/>
    <cellStyle name="Normal 3 2 2 2 2 2 3 3 2 2 2 2 2 2" xfId="19635" xr:uid="{00000000-0005-0000-0000-0000FB5C0000}"/>
    <cellStyle name="Normal 3 2 2 2 2 2 3 3 2 2 2 2 2 2 2" xfId="19636" xr:uid="{00000000-0005-0000-0000-0000FC5C0000}"/>
    <cellStyle name="Normal 3 2 2 2 2 2 3 3 2 2 2 2 2 3" xfId="19637" xr:uid="{00000000-0005-0000-0000-0000FD5C0000}"/>
    <cellStyle name="Normal 3 2 2 2 2 2 3 3 2 2 2 2 2 3 2" xfId="19638" xr:uid="{00000000-0005-0000-0000-0000FE5C0000}"/>
    <cellStyle name="Normal 3 2 2 2 2 2 3 3 2 2 2 2 2 4" xfId="19639" xr:uid="{00000000-0005-0000-0000-0000FF5C0000}"/>
    <cellStyle name="Normal 3 2 2 2 2 2 3 3 2 2 2 2 3" xfId="19640" xr:uid="{00000000-0005-0000-0000-0000005D0000}"/>
    <cellStyle name="Normal 3 2 2 2 2 2 3 3 2 2 2 2 3 2" xfId="19641" xr:uid="{00000000-0005-0000-0000-0000015D0000}"/>
    <cellStyle name="Normal 3 2 2 2 2 2 3 3 2 2 2 2 4" xfId="19642" xr:uid="{00000000-0005-0000-0000-0000025D0000}"/>
    <cellStyle name="Normal 3 2 2 2 2 2 3 3 2 2 2 2 4 2" xfId="19643" xr:uid="{00000000-0005-0000-0000-0000035D0000}"/>
    <cellStyle name="Normal 3 2 2 2 2 2 3 3 2 2 2 2 5" xfId="19644" xr:uid="{00000000-0005-0000-0000-0000045D0000}"/>
    <cellStyle name="Normal 3 2 2 2 2 2 3 3 2 2 2 3" xfId="19645" xr:uid="{00000000-0005-0000-0000-0000055D0000}"/>
    <cellStyle name="Normal 3 2 2 2 2 2 3 3 2 2 2 3 2" xfId="19646" xr:uid="{00000000-0005-0000-0000-0000065D0000}"/>
    <cellStyle name="Normal 3 2 2 2 2 2 3 3 2 2 2 3 2 2" xfId="19647" xr:uid="{00000000-0005-0000-0000-0000075D0000}"/>
    <cellStyle name="Normal 3 2 2 2 2 2 3 3 2 2 2 3 3" xfId="19648" xr:uid="{00000000-0005-0000-0000-0000085D0000}"/>
    <cellStyle name="Normal 3 2 2 2 2 2 3 3 2 2 2 3 3 2" xfId="19649" xr:uid="{00000000-0005-0000-0000-0000095D0000}"/>
    <cellStyle name="Normal 3 2 2 2 2 2 3 3 2 2 2 3 4" xfId="19650" xr:uid="{00000000-0005-0000-0000-00000A5D0000}"/>
    <cellStyle name="Normal 3 2 2 2 2 2 3 3 2 2 2 4" xfId="19651" xr:uid="{00000000-0005-0000-0000-00000B5D0000}"/>
    <cellStyle name="Normal 3 2 2 2 2 2 3 3 2 2 2 4 2" xfId="19652" xr:uid="{00000000-0005-0000-0000-00000C5D0000}"/>
    <cellStyle name="Normal 3 2 2 2 2 2 3 3 2 2 2 5" xfId="19653" xr:uid="{00000000-0005-0000-0000-00000D5D0000}"/>
    <cellStyle name="Normal 3 2 2 2 2 2 3 3 2 2 2 5 2" xfId="19654" xr:uid="{00000000-0005-0000-0000-00000E5D0000}"/>
    <cellStyle name="Normal 3 2 2 2 2 2 3 3 2 2 2 6" xfId="19655" xr:uid="{00000000-0005-0000-0000-00000F5D0000}"/>
    <cellStyle name="Normal 3 2 2 2 2 2 3 3 2 2 3" xfId="19656" xr:uid="{00000000-0005-0000-0000-0000105D0000}"/>
    <cellStyle name="Normal 3 2 2 2 2 2 3 3 2 2 3 2" xfId="19657" xr:uid="{00000000-0005-0000-0000-0000115D0000}"/>
    <cellStyle name="Normal 3 2 2 2 2 2 3 3 2 2 3 2 2" xfId="19658" xr:uid="{00000000-0005-0000-0000-0000125D0000}"/>
    <cellStyle name="Normal 3 2 2 2 2 2 3 3 2 2 3 2 2 2" xfId="19659" xr:uid="{00000000-0005-0000-0000-0000135D0000}"/>
    <cellStyle name="Normal 3 2 2 2 2 2 3 3 2 2 3 2 3" xfId="19660" xr:uid="{00000000-0005-0000-0000-0000145D0000}"/>
    <cellStyle name="Normal 3 2 2 2 2 2 3 3 2 2 3 2 3 2" xfId="19661" xr:uid="{00000000-0005-0000-0000-0000155D0000}"/>
    <cellStyle name="Normal 3 2 2 2 2 2 3 3 2 2 3 2 4" xfId="19662" xr:uid="{00000000-0005-0000-0000-0000165D0000}"/>
    <cellStyle name="Normal 3 2 2 2 2 2 3 3 2 2 3 3" xfId="19663" xr:uid="{00000000-0005-0000-0000-0000175D0000}"/>
    <cellStyle name="Normal 3 2 2 2 2 2 3 3 2 2 3 3 2" xfId="19664" xr:uid="{00000000-0005-0000-0000-0000185D0000}"/>
    <cellStyle name="Normal 3 2 2 2 2 2 3 3 2 2 3 4" xfId="19665" xr:uid="{00000000-0005-0000-0000-0000195D0000}"/>
    <cellStyle name="Normal 3 2 2 2 2 2 3 3 2 2 3 4 2" xfId="19666" xr:uid="{00000000-0005-0000-0000-00001A5D0000}"/>
    <cellStyle name="Normal 3 2 2 2 2 2 3 3 2 2 3 5" xfId="19667" xr:uid="{00000000-0005-0000-0000-00001B5D0000}"/>
    <cellStyle name="Normal 3 2 2 2 2 2 3 3 2 2 4" xfId="19668" xr:uid="{00000000-0005-0000-0000-00001C5D0000}"/>
    <cellStyle name="Normal 3 2 2 2 2 2 3 3 2 2 4 2" xfId="19669" xr:uid="{00000000-0005-0000-0000-00001D5D0000}"/>
    <cellStyle name="Normal 3 2 2 2 2 2 3 3 2 2 4 2 2" xfId="19670" xr:uid="{00000000-0005-0000-0000-00001E5D0000}"/>
    <cellStyle name="Normal 3 2 2 2 2 2 3 3 2 2 4 3" xfId="19671" xr:uid="{00000000-0005-0000-0000-00001F5D0000}"/>
    <cellStyle name="Normal 3 2 2 2 2 2 3 3 2 2 4 3 2" xfId="19672" xr:uid="{00000000-0005-0000-0000-0000205D0000}"/>
    <cellStyle name="Normal 3 2 2 2 2 2 3 3 2 2 4 4" xfId="19673" xr:uid="{00000000-0005-0000-0000-0000215D0000}"/>
    <cellStyle name="Normal 3 2 2 2 2 2 3 3 2 2 5" xfId="19674" xr:uid="{00000000-0005-0000-0000-0000225D0000}"/>
    <cellStyle name="Normal 3 2 2 2 2 2 3 3 2 2 5 2" xfId="19675" xr:uid="{00000000-0005-0000-0000-0000235D0000}"/>
    <cellStyle name="Normal 3 2 2 2 2 2 3 3 2 2 6" xfId="19676" xr:uid="{00000000-0005-0000-0000-0000245D0000}"/>
    <cellStyle name="Normal 3 2 2 2 2 2 3 3 2 2 6 2" xfId="19677" xr:uid="{00000000-0005-0000-0000-0000255D0000}"/>
    <cellStyle name="Normal 3 2 2 2 2 2 3 3 2 2 7" xfId="19678" xr:uid="{00000000-0005-0000-0000-0000265D0000}"/>
    <cellStyle name="Normal 3 2 2 2 2 2 3 3 2 3" xfId="19679" xr:uid="{00000000-0005-0000-0000-0000275D0000}"/>
    <cellStyle name="Normal 3 2 2 2 2 2 3 3 2 3 2" xfId="19680" xr:uid="{00000000-0005-0000-0000-0000285D0000}"/>
    <cellStyle name="Normal 3 2 2 2 2 2 3 3 2 3 2 2" xfId="19681" xr:uid="{00000000-0005-0000-0000-0000295D0000}"/>
    <cellStyle name="Normal 3 2 2 2 2 2 3 3 2 3 2 2 2" xfId="19682" xr:uid="{00000000-0005-0000-0000-00002A5D0000}"/>
    <cellStyle name="Normal 3 2 2 2 2 2 3 3 2 3 2 2 2 2" xfId="19683" xr:uid="{00000000-0005-0000-0000-00002B5D0000}"/>
    <cellStyle name="Normal 3 2 2 2 2 2 3 3 2 3 2 2 2 2 2" xfId="19684" xr:uid="{00000000-0005-0000-0000-00002C5D0000}"/>
    <cellStyle name="Normal 3 2 2 2 2 2 3 3 2 3 2 2 2 3" xfId="19685" xr:uid="{00000000-0005-0000-0000-00002D5D0000}"/>
    <cellStyle name="Normal 3 2 2 2 2 2 3 3 2 3 2 2 2 3 2" xfId="19686" xr:uid="{00000000-0005-0000-0000-00002E5D0000}"/>
    <cellStyle name="Normal 3 2 2 2 2 2 3 3 2 3 2 2 2 4" xfId="19687" xr:uid="{00000000-0005-0000-0000-00002F5D0000}"/>
    <cellStyle name="Normal 3 2 2 2 2 2 3 3 2 3 2 2 3" xfId="19688" xr:uid="{00000000-0005-0000-0000-0000305D0000}"/>
    <cellStyle name="Normal 3 2 2 2 2 2 3 3 2 3 2 2 3 2" xfId="19689" xr:uid="{00000000-0005-0000-0000-0000315D0000}"/>
    <cellStyle name="Normal 3 2 2 2 2 2 3 3 2 3 2 2 4" xfId="19690" xr:uid="{00000000-0005-0000-0000-0000325D0000}"/>
    <cellStyle name="Normal 3 2 2 2 2 2 3 3 2 3 2 2 4 2" xfId="19691" xr:uid="{00000000-0005-0000-0000-0000335D0000}"/>
    <cellStyle name="Normal 3 2 2 2 2 2 3 3 2 3 2 2 5" xfId="19692" xr:uid="{00000000-0005-0000-0000-0000345D0000}"/>
    <cellStyle name="Normal 3 2 2 2 2 2 3 3 2 3 2 3" xfId="19693" xr:uid="{00000000-0005-0000-0000-0000355D0000}"/>
    <cellStyle name="Normal 3 2 2 2 2 2 3 3 2 3 2 3 2" xfId="19694" xr:uid="{00000000-0005-0000-0000-0000365D0000}"/>
    <cellStyle name="Normal 3 2 2 2 2 2 3 3 2 3 2 3 2 2" xfId="19695" xr:uid="{00000000-0005-0000-0000-0000375D0000}"/>
    <cellStyle name="Normal 3 2 2 2 2 2 3 3 2 3 2 3 3" xfId="19696" xr:uid="{00000000-0005-0000-0000-0000385D0000}"/>
    <cellStyle name="Normal 3 2 2 2 2 2 3 3 2 3 2 3 3 2" xfId="19697" xr:uid="{00000000-0005-0000-0000-0000395D0000}"/>
    <cellStyle name="Normal 3 2 2 2 2 2 3 3 2 3 2 3 4" xfId="19698" xr:uid="{00000000-0005-0000-0000-00003A5D0000}"/>
    <cellStyle name="Normal 3 2 2 2 2 2 3 3 2 3 2 4" xfId="19699" xr:uid="{00000000-0005-0000-0000-00003B5D0000}"/>
    <cellStyle name="Normal 3 2 2 2 2 2 3 3 2 3 2 4 2" xfId="19700" xr:uid="{00000000-0005-0000-0000-00003C5D0000}"/>
    <cellStyle name="Normal 3 2 2 2 2 2 3 3 2 3 2 5" xfId="19701" xr:uid="{00000000-0005-0000-0000-00003D5D0000}"/>
    <cellStyle name="Normal 3 2 2 2 2 2 3 3 2 3 2 5 2" xfId="19702" xr:uid="{00000000-0005-0000-0000-00003E5D0000}"/>
    <cellStyle name="Normal 3 2 2 2 2 2 3 3 2 3 2 6" xfId="19703" xr:uid="{00000000-0005-0000-0000-00003F5D0000}"/>
    <cellStyle name="Normal 3 2 2 2 2 2 3 3 2 3 3" xfId="19704" xr:uid="{00000000-0005-0000-0000-0000405D0000}"/>
    <cellStyle name="Normal 3 2 2 2 2 2 3 3 2 3 3 2" xfId="19705" xr:uid="{00000000-0005-0000-0000-0000415D0000}"/>
    <cellStyle name="Normal 3 2 2 2 2 2 3 3 2 3 3 2 2" xfId="19706" xr:uid="{00000000-0005-0000-0000-0000425D0000}"/>
    <cellStyle name="Normal 3 2 2 2 2 2 3 3 2 3 3 2 2 2" xfId="19707" xr:uid="{00000000-0005-0000-0000-0000435D0000}"/>
    <cellStyle name="Normal 3 2 2 2 2 2 3 3 2 3 3 2 3" xfId="19708" xr:uid="{00000000-0005-0000-0000-0000445D0000}"/>
    <cellStyle name="Normal 3 2 2 2 2 2 3 3 2 3 3 2 3 2" xfId="19709" xr:uid="{00000000-0005-0000-0000-0000455D0000}"/>
    <cellStyle name="Normal 3 2 2 2 2 2 3 3 2 3 3 2 4" xfId="19710" xr:uid="{00000000-0005-0000-0000-0000465D0000}"/>
    <cellStyle name="Normal 3 2 2 2 2 2 3 3 2 3 3 3" xfId="19711" xr:uid="{00000000-0005-0000-0000-0000475D0000}"/>
    <cellStyle name="Normal 3 2 2 2 2 2 3 3 2 3 3 3 2" xfId="19712" xr:uid="{00000000-0005-0000-0000-0000485D0000}"/>
    <cellStyle name="Normal 3 2 2 2 2 2 3 3 2 3 3 4" xfId="19713" xr:uid="{00000000-0005-0000-0000-0000495D0000}"/>
    <cellStyle name="Normal 3 2 2 2 2 2 3 3 2 3 3 4 2" xfId="19714" xr:uid="{00000000-0005-0000-0000-00004A5D0000}"/>
    <cellStyle name="Normal 3 2 2 2 2 2 3 3 2 3 3 5" xfId="19715" xr:uid="{00000000-0005-0000-0000-00004B5D0000}"/>
    <cellStyle name="Normal 3 2 2 2 2 2 3 3 2 3 4" xfId="19716" xr:uid="{00000000-0005-0000-0000-00004C5D0000}"/>
    <cellStyle name="Normal 3 2 2 2 2 2 3 3 2 3 4 2" xfId="19717" xr:uid="{00000000-0005-0000-0000-00004D5D0000}"/>
    <cellStyle name="Normal 3 2 2 2 2 2 3 3 2 3 4 2 2" xfId="19718" xr:uid="{00000000-0005-0000-0000-00004E5D0000}"/>
    <cellStyle name="Normal 3 2 2 2 2 2 3 3 2 3 4 3" xfId="19719" xr:uid="{00000000-0005-0000-0000-00004F5D0000}"/>
    <cellStyle name="Normal 3 2 2 2 2 2 3 3 2 3 4 3 2" xfId="19720" xr:uid="{00000000-0005-0000-0000-0000505D0000}"/>
    <cellStyle name="Normal 3 2 2 2 2 2 3 3 2 3 4 4" xfId="19721" xr:uid="{00000000-0005-0000-0000-0000515D0000}"/>
    <cellStyle name="Normal 3 2 2 2 2 2 3 3 2 3 5" xfId="19722" xr:uid="{00000000-0005-0000-0000-0000525D0000}"/>
    <cellStyle name="Normal 3 2 2 2 2 2 3 3 2 3 5 2" xfId="19723" xr:uid="{00000000-0005-0000-0000-0000535D0000}"/>
    <cellStyle name="Normal 3 2 2 2 2 2 3 3 2 3 6" xfId="19724" xr:uid="{00000000-0005-0000-0000-0000545D0000}"/>
    <cellStyle name="Normal 3 2 2 2 2 2 3 3 2 3 6 2" xfId="19725" xr:uid="{00000000-0005-0000-0000-0000555D0000}"/>
    <cellStyle name="Normal 3 2 2 2 2 2 3 3 2 3 7" xfId="19726" xr:uid="{00000000-0005-0000-0000-0000565D0000}"/>
    <cellStyle name="Normal 3 2 2 2 2 2 3 3 2 4" xfId="19727" xr:uid="{00000000-0005-0000-0000-0000575D0000}"/>
    <cellStyle name="Normal 3 2 2 2 2 2 3 3 2 4 2" xfId="19728" xr:uid="{00000000-0005-0000-0000-0000585D0000}"/>
    <cellStyle name="Normal 3 2 2 2 2 2 3 3 2 4 2 2" xfId="19729" xr:uid="{00000000-0005-0000-0000-0000595D0000}"/>
    <cellStyle name="Normal 3 2 2 2 2 2 3 3 2 4 2 2 2" xfId="19730" xr:uid="{00000000-0005-0000-0000-00005A5D0000}"/>
    <cellStyle name="Normal 3 2 2 2 2 2 3 3 2 4 2 2 2 2" xfId="19731" xr:uid="{00000000-0005-0000-0000-00005B5D0000}"/>
    <cellStyle name="Normal 3 2 2 2 2 2 3 3 2 4 2 2 3" xfId="19732" xr:uid="{00000000-0005-0000-0000-00005C5D0000}"/>
    <cellStyle name="Normal 3 2 2 2 2 2 3 3 2 4 2 2 3 2" xfId="19733" xr:uid="{00000000-0005-0000-0000-00005D5D0000}"/>
    <cellStyle name="Normal 3 2 2 2 2 2 3 3 2 4 2 2 4" xfId="19734" xr:uid="{00000000-0005-0000-0000-00005E5D0000}"/>
    <cellStyle name="Normal 3 2 2 2 2 2 3 3 2 4 2 3" xfId="19735" xr:uid="{00000000-0005-0000-0000-00005F5D0000}"/>
    <cellStyle name="Normal 3 2 2 2 2 2 3 3 2 4 2 3 2" xfId="19736" xr:uid="{00000000-0005-0000-0000-0000605D0000}"/>
    <cellStyle name="Normal 3 2 2 2 2 2 3 3 2 4 2 4" xfId="19737" xr:uid="{00000000-0005-0000-0000-0000615D0000}"/>
    <cellStyle name="Normal 3 2 2 2 2 2 3 3 2 4 2 4 2" xfId="19738" xr:uid="{00000000-0005-0000-0000-0000625D0000}"/>
    <cellStyle name="Normal 3 2 2 2 2 2 3 3 2 4 2 5" xfId="19739" xr:uid="{00000000-0005-0000-0000-0000635D0000}"/>
    <cellStyle name="Normal 3 2 2 2 2 2 3 3 2 4 3" xfId="19740" xr:uid="{00000000-0005-0000-0000-0000645D0000}"/>
    <cellStyle name="Normal 3 2 2 2 2 2 3 3 2 4 3 2" xfId="19741" xr:uid="{00000000-0005-0000-0000-0000655D0000}"/>
    <cellStyle name="Normal 3 2 2 2 2 2 3 3 2 4 3 2 2" xfId="19742" xr:uid="{00000000-0005-0000-0000-0000665D0000}"/>
    <cellStyle name="Normal 3 2 2 2 2 2 3 3 2 4 3 3" xfId="19743" xr:uid="{00000000-0005-0000-0000-0000675D0000}"/>
    <cellStyle name="Normal 3 2 2 2 2 2 3 3 2 4 3 3 2" xfId="19744" xr:uid="{00000000-0005-0000-0000-0000685D0000}"/>
    <cellStyle name="Normal 3 2 2 2 2 2 3 3 2 4 3 4" xfId="19745" xr:uid="{00000000-0005-0000-0000-0000695D0000}"/>
    <cellStyle name="Normal 3 2 2 2 2 2 3 3 2 4 4" xfId="19746" xr:uid="{00000000-0005-0000-0000-00006A5D0000}"/>
    <cellStyle name="Normal 3 2 2 2 2 2 3 3 2 4 4 2" xfId="19747" xr:uid="{00000000-0005-0000-0000-00006B5D0000}"/>
    <cellStyle name="Normal 3 2 2 2 2 2 3 3 2 4 5" xfId="19748" xr:uid="{00000000-0005-0000-0000-00006C5D0000}"/>
    <cellStyle name="Normal 3 2 2 2 2 2 3 3 2 4 5 2" xfId="19749" xr:uid="{00000000-0005-0000-0000-00006D5D0000}"/>
    <cellStyle name="Normal 3 2 2 2 2 2 3 3 2 4 6" xfId="19750" xr:uid="{00000000-0005-0000-0000-00006E5D0000}"/>
    <cellStyle name="Normal 3 2 2 2 2 2 3 3 2 5" xfId="19751" xr:uid="{00000000-0005-0000-0000-00006F5D0000}"/>
    <cellStyle name="Normal 3 2 2 2 2 2 3 3 2 5 2" xfId="19752" xr:uid="{00000000-0005-0000-0000-0000705D0000}"/>
    <cellStyle name="Normal 3 2 2 2 2 2 3 3 2 5 2 2" xfId="19753" xr:uid="{00000000-0005-0000-0000-0000715D0000}"/>
    <cellStyle name="Normal 3 2 2 2 2 2 3 3 2 5 2 2 2" xfId="19754" xr:uid="{00000000-0005-0000-0000-0000725D0000}"/>
    <cellStyle name="Normal 3 2 2 2 2 2 3 3 2 5 2 3" xfId="19755" xr:uid="{00000000-0005-0000-0000-0000735D0000}"/>
    <cellStyle name="Normal 3 2 2 2 2 2 3 3 2 5 2 3 2" xfId="19756" xr:uid="{00000000-0005-0000-0000-0000745D0000}"/>
    <cellStyle name="Normal 3 2 2 2 2 2 3 3 2 5 2 4" xfId="19757" xr:uid="{00000000-0005-0000-0000-0000755D0000}"/>
    <cellStyle name="Normal 3 2 2 2 2 2 3 3 2 5 3" xfId="19758" xr:uid="{00000000-0005-0000-0000-0000765D0000}"/>
    <cellStyle name="Normal 3 2 2 2 2 2 3 3 2 5 3 2" xfId="19759" xr:uid="{00000000-0005-0000-0000-0000775D0000}"/>
    <cellStyle name="Normal 3 2 2 2 2 2 3 3 2 5 4" xfId="19760" xr:uid="{00000000-0005-0000-0000-0000785D0000}"/>
    <cellStyle name="Normal 3 2 2 2 2 2 3 3 2 5 4 2" xfId="19761" xr:uid="{00000000-0005-0000-0000-0000795D0000}"/>
    <cellStyle name="Normal 3 2 2 2 2 2 3 3 2 5 5" xfId="19762" xr:uid="{00000000-0005-0000-0000-00007A5D0000}"/>
    <cellStyle name="Normal 3 2 2 2 2 2 3 3 2 6" xfId="19763" xr:uid="{00000000-0005-0000-0000-00007B5D0000}"/>
    <cellStyle name="Normal 3 2 2 2 2 2 3 3 2 6 2" xfId="19764" xr:uid="{00000000-0005-0000-0000-00007C5D0000}"/>
    <cellStyle name="Normal 3 2 2 2 2 2 3 3 2 6 2 2" xfId="19765" xr:uid="{00000000-0005-0000-0000-00007D5D0000}"/>
    <cellStyle name="Normal 3 2 2 2 2 2 3 3 2 6 3" xfId="19766" xr:uid="{00000000-0005-0000-0000-00007E5D0000}"/>
    <cellStyle name="Normal 3 2 2 2 2 2 3 3 2 6 3 2" xfId="19767" xr:uid="{00000000-0005-0000-0000-00007F5D0000}"/>
    <cellStyle name="Normal 3 2 2 2 2 2 3 3 2 6 4" xfId="19768" xr:uid="{00000000-0005-0000-0000-0000805D0000}"/>
    <cellStyle name="Normal 3 2 2 2 2 2 3 3 2 7" xfId="19769" xr:uid="{00000000-0005-0000-0000-0000815D0000}"/>
    <cellStyle name="Normal 3 2 2 2 2 2 3 3 2 7 2" xfId="19770" xr:uid="{00000000-0005-0000-0000-0000825D0000}"/>
    <cellStyle name="Normal 3 2 2 2 2 2 3 3 2 8" xfId="19771" xr:uid="{00000000-0005-0000-0000-0000835D0000}"/>
    <cellStyle name="Normal 3 2 2 2 2 2 3 3 2 8 2" xfId="19772" xr:uid="{00000000-0005-0000-0000-0000845D0000}"/>
    <cellStyle name="Normal 3 2 2 2 2 2 3 3 2 9" xfId="19773" xr:uid="{00000000-0005-0000-0000-0000855D0000}"/>
    <cellStyle name="Normal 3 2 2 2 2 2 3 3 3" xfId="19774" xr:uid="{00000000-0005-0000-0000-0000865D0000}"/>
    <cellStyle name="Normal 3 2 2 2 2 2 3 3 3 2" xfId="19775" xr:uid="{00000000-0005-0000-0000-0000875D0000}"/>
    <cellStyle name="Normal 3 2 2 2 2 2 3 3 3 2 2" xfId="19776" xr:uid="{00000000-0005-0000-0000-0000885D0000}"/>
    <cellStyle name="Normal 3 2 2 2 2 2 3 3 3 2 2 2" xfId="19777" xr:uid="{00000000-0005-0000-0000-0000895D0000}"/>
    <cellStyle name="Normal 3 2 2 2 2 2 3 3 3 2 2 2 2" xfId="19778" xr:uid="{00000000-0005-0000-0000-00008A5D0000}"/>
    <cellStyle name="Normal 3 2 2 2 2 2 3 3 3 2 2 2 2 2" xfId="19779" xr:uid="{00000000-0005-0000-0000-00008B5D0000}"/>
    <cellStyle name="Normal 3 2 2 2 2 2 3 3 3 2 2 2 3" xfId="19780" xr:uid="{00000000-0005-0000-0000-00008C5D0000}"/>
    <cellStyle name="Normal 3 2 2 2 2 2 3 3 3 2 2 2 3 2" xfId="19781" xr:uid="{00000000-0005-0000-0000-00008D5D0000}"/>
    <cellStyle name="Normal 3 2 2 2 2 2 3 3 3 2 2 2 4" xfId="19782" xr:uid="{00000000-0005-0000-0000-00008E5D0000}"/>
    <cellStyle name="Normal 3 2 2 2 2 2 3 3 3 2 2 3" xfId="19783" xr:uid="{00000000-0005-0000-0000-00008F5D0000}"/>
    <cellStyle name="Normal 3 2 2 2 2 2 3 3 3 2 2 3 2" xfId="19784" xr:uid="{00000000-0005-0000-0000-0000905D0000}"/>
    <cellStyle name="Normal 3 2 2 2 2 2 3 3 3 2 2 4" xfId="19785" xr:uid="{00000000-0005-0000-0000-0000915D0000}"/>
    <cellStyle name="Normal 3 2 2 2 2 2 3 3 3 2 2 4 2" xfId="19786" xr:uid="{00000000-0005-0000-0000-0000925D0000}"/>
    <cellStyle name="Normal 3 2 2 2 2 2 3 3 3 2 2 5" xfId="19787" xr:uid="{00000000-0005-0000-0000-0000935D0000}"/>
    <cellStyle name="Normal 3 2 2 2 2 2 3 3 3 2 3" xfId="19788" xr:uid="{00000000-0005-0000-0000-0000945D0000}"/>
    <cellStyle name="Normal 3 2 2 2 2 2 3 3 3 2 3 2" xfId="19789" xr:uid="{00000000-0005-0000-0000-0000955D0000}"/>
    <cellStyle name="Normal 3 2 2 2 2 2 3 3 3 2 3 2 2" xfId="19790" xr:uid="{00000000-0005-0000-0000-0000965D0000}"/>
    <cellStyle name="Normal 3 2 2 2 2 2 3 3 3 2 3 3" xfId="19791" xr:uid="{00000000-0005-0000-0000-0000975D0000}"/>
    <cellStyle name="Normal 3 2 2 2 2 2 3 3 3 2 3 3 2" xfId="19792" xr:uid="{00000000-0005-0000-0000-0000985D0000}"/>
    <cellStyle name="Normal 3 2 2 2 2 2 3 3 3 2 3 4" xfId="19793" xr:uid="{00000000-0005-0000-0000-0000995D0000}"/>
    <cellStyle name="Normal 3 2 2 2 2 2 3 3 3 2 4" xfId="19794" xr:uid="{00000000-0005-0000-0000-00009A5D0000}"/>
    <cellStyle name="Normal 3 2 2 2 2 2 3 3 3 2 4 2" xfId="19795" xr:uid="{00000000-0005-0000-0000-00009B5D0000}"/>
    <cellStyle name="Normal 3 2 2 2 2 2 3 3 3 2 5" xfId="19796" xr:uid="{00000000-0005-0000-0000-00009C5D0000}"/>
    <cellStyle name="Normal 3 2 2 2 2 2 3 3 3 2 5 2" xfId="19797" xr:uid="{00000000-0005-0000-0000-00009D5D0000}"/>
    <cellStyle name="Normal 3 2 2 2 2 2 3 3 3 2 6" xfId="19798" xr:uid="{00000000-0005-0000-0000-00009E5D0000}"/>
    <cellStyle name="Normal 3 2 2 2 2 2 3 3 3 3" xfId="19799" xr:uid="{00000000-0005-0000-0000-00009F5D0000}"/>
    <cellStyle name="Normal 3 2 2 2 2 2 3 3 3 3 2" xfId="19800" xr:uid="{00000000-0005-0000-0000-0000A05D0000}"/>
    <cellStyle name="Normal 3 2 2 2 2 2 3 3 3 3 2 2" xfId="19801" xr:uid="{00000000-0005-0000-0000-0000A15D0000}"/>
    <cellStyle name="Normal 3 2 2 2 2 2 3 3 3 3 2 2 2" xfId="19802" xr:uid="{00000000-0005-0000-0000-0000A25D0000}"/>
    <cellStyle name="Normal 3 2 2 2 2 2 3 3 3 3 2 3" xfId="19803" xr:uid="{00000000-0005-0000-0000-0000A35D0000}"/>
    <cellStyle name="Normal 3 2 2 2 2 2 3 3 3 3 2 3 2" xfId="19804" xr:uid="{00000000-0005-0000-0000-0000A45D0000}"/>
    <cellStyle name="Normal 3 2 2 2 2 2 3 3 3 3 2 4" xfId="19805" xr:uid="{00000000-0005-0000-0000-0000A55D0000}"/>
    <cellStyle name="Normal 3 2 2 2 2 2 3 3 3 3 3" xfId="19806" xr:uid="{00000000-0005-0000-0000-0000A65D0000}"/>
    <cellStyle name="Normal 3 2 2 2 2 2 3 3 3 3 3 2" xfId="19807" xr:uid="{00000000-0005-0000-0000-0000A75D0000}"/>
    <cellStyle name="Normal 3 2 2 2 2 2 3 3 3 3 4" xfId="19808" xr:uid="{00000000-0005-0000-0000-0000A85D0000}"/>
    <cellStyle name="Normal 3 2 2 2 2 2 3 3 3 3 4 2" xfId="19809" xr:uid="{00000000-0005-0000-0000-0000A95D0000}"/>
    <cellStyle name="Normal 3 2 2 2 2 2 3 3 3 3 5" xfId="19810" xr:uid="{00000000-0005-0000-0000-0000AA5D0000}"/>
    <cellStyle name="Normal 3 2 2 2 2 2 3 3 3 4" xfId="19811" xr:uid="{00000000-0005-0000-0000-0000AB5D0000}"/>
    <cellStyle name="Normal 3 2 2 2 2 2 3 3 3 4 2" xfId="19812" xr:uid="{00000000-0005-0000-0000-0000AC5D0000}"/>
    <cellStyle name="Normal 3 2 2 2 2 2 3 3 3 4 2 2" xfId="19813" xr:uid="{00000000-0005-0000-0000-0000AD5D0000}"/>
    <cellStyle name="Normal 3 2 2 2 2 2 3 3 3 4 3" xfId="19814" xr:uid="{00000000-0005-0000-0000-0000AE5D0000}"/>
    <cellStyle name="Normal 3 2 2 2 2 2 3 3 3 4 3 2" xfId="19815" xr:uid="{00000000-0005-0000-0000-0000AF5D0000}"/>
    <cellStyle name="Normal 3 2 2 2 2 2 3 3 3 4 4" xfId="19816" xr:uid="{00000000-0005-0000-0000-0000B05D0000}"/>
    <cellStyle name="Normal 3 2 2 2 2 2 3 3 3 5" xfId="19817" xr:uid="{00000000-0005-0000-0000-0000B15D0000}"/>
    <cellStyle name="Normal 3 2 2 2 2 2 3 3 3 5 2" xfId="19818" xr:uid="{00000000-0005-0000-0000-0000B25D0000}"/>
    <cellStyle name="Normal 3 2 2 2 2 2 3 3 3 6" xfId="19819" xr:uid="{00000000-0005-0000-0000-0000B35D0000}"/>
    <cellStyle name="Normal 3 2 2 2 2 2 3 3 3 6 2" xfId="19820" xr:uid="{00000000-0005-0000-0000-0000B45D0000}"/>
    <cellStyle name="Normal 3 2 2 2 2 2 3 3 3 7" xfId="19821" xr:uid="{00000000-0005-0000-0000-0000B55D0000}"/>
    <cellStyle name="Normal 3 2 2 2 2 2 3 3 4" xfId="19822" xr:uid="{00000000-0005-0000-0000-0000B65D0000}"/>
    <cellStyle name="Normal 3 2 2 2 2 2 3 3 4 2" xfId="19823" xr:uid="{00000000-0005-0000-0000-0000B75D0000}"/>
    <cellStyle name="Normal 3 2 2 2 2 2 3 3 4 2 2" xfId="19824" xr:uid="{00000000-0005-0000-0000-0000B85D0000}"/>
    <cellStyle name="Normal 3 2 2 2 2 2 3 3 4 2 2 2" xfId="19825" xr:uid="{00000000-0005-0000-0000-0000B95D0000}"/>
    <cellStyle name="Normal 3 2 2 2 2 2 3 3 4 2 2 2 2" xfId="19826" xr:uid="{00000000-0005-0000-0000-0000BA5D0000}"/>
    <cellStyle name="Normal 3 2 2 2 2 2 3 3 4 2 2 2 2 2" xfId="19827" xr:uid="{00000000-0005-0000-0000-0000BB5D0000}"/>
    <cellStyle name="Normal 3 2 2 2 2 2 3 3 4 2 2 2 3" xfId="19828" xr:uid="{00000000-0005-0000-0000-0000BC5D0000}"/>
    <cellStyle name="Normal 3 2 2 2 2 2 3 3 4 2 2 2 3 2" xfId="19829" xr:uid="{00000000-0005-0000-0000-0000BD5D0000}"/>
    <cellStyle name="Normal 3 2 2 2 2 2 3 3 4 2 2 2 4" xfId="19830" xr:uid="{00000000-0005-0000-0000-0000BE5D0000}"/>
    <cellStyle name="Normal 3 2 2 2 2 2 3 3 4 2 2 3" xfId="19831" xr:uid="{00000000-0005-0000-0000-0000BF5D0000}"/>
    <cellStyle name="Normal 3 2 2 2 2 2 3 3 4 2 2 3 2" xfId="19832" xr:uid="{00000000-0005-0000-0000-0000C05D0000}"/>
    <cellStyle name="Normal 3 2 2 2 2 2 3 3 4 2 2 4" xfId="19833" xr:uid="{00000000-0005-0000-0000-0000C15D0000}"/>
    <cellStyle name="Normal 3 2 2 2 2 2 3 3 4 2 2 4 2" xfId="19834" xr:uid="{00000000-0005-0000-0000-0000C25D0000}"/>
    <cellStyle name="Normal 3 2 2 2 2 2 3 3 4 2 2 5" xfId="19835" xr:uid="{00000000-0005-0000-0000-0000C35D0000}"/>
    <cellStyle name="Normal 3 2 2 2 2 2 3 3 4 2 3" xfId="19836" xr:uid="{00000000-0005-0000-0000-0000C45D0000}"/>
    <cellStyle name="Normal 3 2 2 2 2 2 3 3 4 2 3 2" xfId="19837" xr:uid="{00000000-0005-0000-0000-0000C55D0000}"/>
    <cellStyle name="Normal 3 2 2 2 2 2 3 3 4 2 3 2 2" xfId="19838" xr:uid="{00000000-0005-0000-0000-0000C65D0000}"/>
    <cellStyle name="Normal 3 2 2 2 2 2 3 3 4 2 3 3" xfId="19839" xr:uid="{00000000-0005-0000-0000-0000C75D0000}"/>
    <cellStyle name="Normal 3 2 2 2 2 2 3 3 4 2 3 3 2" xfId="19840" xr:uid="{00000000-0005-0000-0000-0000C85D0000}"/>
    <cellStyle name="Normal 3 2 2 2 2 2 3 3 4 2 3 4" xfId="19841" xr:uid="{00000000-0005-0000-0000-0000C95D0000}"/>
    <cellStyle name="Normal 3 2 2 2 2 2 3 3 4 2 4" xfId="19842" xr:uid="{00000000-0005-0000-0000-0000CA5D0000}"/>
    <cellStyle name="Normal 3 2 2 2 2 2 3 3 4 2 4 2" xfId="19843" xr:uid="{00000000-0005-0000-0000-0000CB5D0000}"/>
    <cellStyle name="Normal 3 2 2 2 2 2 3 3 4 2 5" xfId="19844" xr:uid="{00000000-0005-0000-0000-0000CC5D0000}"/>
    <cellStyle name="Normal 3 2 2 2 2 2 3 3 4 2 5 2" xfId="19845" xr:uid="{00000000-0005-0000-0000-0000CD5D0000}"/>
    <cellStyle name="Normal 3 2 2 2 2 2 3 3 4 2 6" xfId="19846" xr:uid="{00000000-0005-0000-0000-0000CE5D0000}"/>
    <cellStyle name="Normal 3 2 2 2 2 2 3 3 4 3" xfId="19847" xr:uid="{00000000-0005-0000-0000-0000CF5D0000}"/>
    <cellStyle name="Normal 3 2 2 2 2 2 3 3 4 3 2" xfId="19848" xr:uid="{00000000-0005-0000-0000-0000D05D0000}"/>
    <cellStyle name="Normal 3 2 2 2 2 2 3 3 4 3 2 2" xfId="19849" xr:uid="{00000000-0005-0000-0000-0000D15D0000}"/>
    <cellStyle name="Normal 3 2 2 2 2 2 3 3 4 3 2 2 2" xfId="19850" xr:uid="{00000000-0005-0000-0000-0000D25D0000}"/>
    <cellStyle name="Normal 3 2 2 2 2 2 3 3 4 3 2 3" xfId="19851" xr:uid="{00000000-0005-0000-0000-0000D35D0000}"/>
    <cellStyle name="Normal 3 2 2 2 2 2 3 3 4 3 2 3 2" xfId="19852" xr:uid="{00000000-0005-0000-0000-0000D45D0000}"/>
    <cellStyle name="Normal 3 2 2 2 2 2 3 3 4 3 2 4" xfId="19853" xr:uid="{00000000-0005-0000-0000-0000D55D0000}"/>
    <cellStyle name="Normal 3 2 2 2 2 2 3 3 4 3 3" xfId="19854" xr:uid="{00000000-0005-0000-0000-0000D65D0000}"/>
    <cellStyle name="Normal 3 2 2 2 2 2 3 3 4 3 3 2" xfId="19855" xr:uid="{00000000-0005-0000-0000-0000D75D0000}"/>
    <cellStyle name="Normal 3 2 2 2 2 2 3 3 4 3 4" xfId="19856" xr:uid="{00000000-0005-0000-0000-0000D85D0000}"/>
    <cellStyle name="Normal 3 2 2 2 2 2 3 3 4 3 4 2" xfId="19857" xr:uid="{00000000-0005-0000-0000-0000D95D0000}"/>
    <cellStyle name="Normal 3 2 2 2 2 2 3 3 4 3 5" xfId="19858" xr:uid="{00000000-0005-0000-0000-0000DA5D0000}"/>
    <cellStyle name="Normal 3 2 2 2 2 2 3 3 4 4" xfId="19859" xr:uid="{00000000-0005-0000-0000-0000DB5D0000}"/>
    <cellStyle name="Normal 3 2 2 2 2 2 3 3 4 4 2" xfId="19860" xr:uid="{00000000-0005-0000-0000-0000DC5D0000}"/>
    <cellStyle name="Normal 3 2 2 2 2 2 3 3 4 4 2 2" xfId="19861" xr:uid="{00000000-0005-0000-0000-0000DD5D0000}"/>
    <cellStyle name="Normal 3 2 2 2 2 2 3 3 4 4 3" xfId="19862" xr:uid="{00000000-0005-0000-0000-0000DE5D0000}"/>
    <cellStyle name="Normal 3 2 2 2 2 2 3 3 4 4 3 2" xfId="19863" xr:uid="{00000000-0005-0000-0000-0000DF5D0000}"/>
    <cellStyle name="Normal 3 2 2 2 2 2 3 3 4 4 4" xfId="19864" xr:uid="{00000000-0005-0000-0000-0000E05D0000}"/>
    <cellStyle name="Normal 3 2 2 2 2 2 3 3 4 5" xfId="19865" xr:uid="{00000000-0005-0000-0000-0000E15D0000}"/>
    <cellStyle name="Normal 3 2 2 2 2 2 3 3 4 5 2" xfId="19866" xr:uid="{00000000-0005-0000-0000-0000E25D0000}"/>
    <cellStyle name="Normal 3 2 2 2 2 2 3 3 4 6" xfId="19867" xr:uid="{00000000-0005-0000-0000-0000E35D0000}"/>
    <cellStyle name="Normal 3 2 2 2 2 2 3 3 4 6 2" xfId="19868" xr:uid="{00000000-0005-0000-0000-0000E45D0000}"/>
    <cellStyle name="Normal 3 2 2 2 2 2 3 3 4 7" xfId="19869" xr:uid="{00000000-0005-0000-0000-0000E55D0000}"/>
    <cellStyle name="Normal 3 2 2 2 2 2 3 3 5" xfId="19870" xr:uid="{00000000-0005-0000-0000-0000E65D0000}"/>
    <cellStyle name="Normal 3 2 2 2 2 2 3 3 5 2" xfId="19871" xr:uid="{00000000-0005-0000-0000-0000E75D0000}"/>
    <cellStyle name="Normal 3 2 2 2 2 2 3 3 5 2 2" xfId="19872" xr:uid="{00000000-0005-0000-0000-0000E85D0000}"/>
    <cellStyle name="Normal 3 2 2 2 2 2 3 3 5 2 2 2" xfId="19873" xr:uid="{00000000-0005-0000-0000-0000E95D0000}"/>
    <cellStyle name="Normal 3 2 2 2 2 2 3 3 5 2 2 2 2" xfId="19874" xr:uid="{00000000-0005-0000-0000-0000EA5D0000}"/>
    <cellStyle name="Normal 3 2 2 2 2 2 3 3 5 2 2 3" xfId="19875" xr:uid="{00000000-0005-0000-0000-0000EB5D0000}"/>
    <cellStyle name="Normal 3 2 2 2 2 2 3 3 5 2 2 3 2" xfId="19876" xr:uid="{00000000-0005-0000-0000-0000EC5D0000}"/>
    <cellStyle name="Normal 3 2 2 2 2 2 3 3 5 2 2 4" xfId="19877" xr:uid="{00000000-0005-0000-0000-0000ED5D0000}"/>
    <cellStyle name="Normal 3 2 2 2 2 2 3 3 5 2 3" xfId="19878" xr:uid="{00000000-0005-0000-0000-0000EE5D0000}"/>
    <cellStyle name="Normal 3 2 2 2 2 2 3 3 5 2 3 2" xfId="19879" xr:uid="{00000000-0005-0000-0000-0000EF5D0000}"/>
    <cellStyle name="Normal 3 2 2 2 2 2 3 3 5 2 4" xfId="19880" xr:uid="{00000000-0005-0000-0000-0000F05D0000}"/>
    <cellStyle name="Normal 3 2 2 2 2 2 3 3 5 2 4 2" xfId="19881" xr:uid="{00000000-0005-0000-0000-0000F15D0000}"/>
    <cellStyle name="Normal 3 2 2 2 2 2 3 3 5 2 5" xfId="19882" xr:uid="{00000000-0005-0000-0000-0000F25D0000}"/>
    <cellStyle name="Normal 3 2 2 2 2 2 3 3 5 3" xfId="19883" xr:uid="{00000000-0005-0000-0000-0000F35D0000}"/>
    <cellStyle name="Normal 3 2 2 2 2 2 3 3 5 3 2" xfId="19884" xr:uid="{00000000-0005-0000-0000-0000F45D0000}"/>
    <cellStyle name="Normal 3 2 2 2 2 2 3 3 5 3 2 2" xfId="19885" xr:uid="{00000000-0005-0000-0000-0000F55D0000}"/>
    <cellStyle name="Normal 3 2 2 2 2 2 3 3 5 3 3" xfId="19886" xr:uid="{00000000-0005-0000-0000-0000F65D0000}"/>
    <cellStyle name="Normal 3 2 2 2 2 2 3 3 5 3 3 2" xfId="19887" xr:uid="{00000000-0005-0000-0000-0000F75D0000}"/>
    <cellStyle name="Normal 3 2 2 2 2 2 3 3 5 3 4" xfId="19888" xr:uid="{00000000-0005-0000-0000-0000F85D0000}"/>
    <cellStyle name="Normal 3 2 2 2 2 2 3 3 5 4" xfId="19889" xr:uid="{00000000-0005-0000-0000-0000F95D0000}"/>
    <cellStyle name="Normal 3 2 2 2 2 2 3 3 5 4 2" xfId="19890" xr:uid="{00000000-0005-0000-0000-0000FA5D0000}"/>
    <cellStyle name="Normal 3 2 2 2 2 2 3 3 5 5" xfId="19891" xr:uid="{00000000-0005-0000-0000-0000FB5D0000}"/>
    <cellStyle name="Normal 3 2 2 2 2 2 3 3 5 5 2" xfId="19892" xr:uid="{00000000-0005-0000-0000-0000FC5D0000}"/>
    <cellStyle name="Normal 3 2 2 2 2 2 3 3 5 6" xfId="19893" xr:uid="{00000000-0005-0000-0000-0000FD5D0000}"/>
    <cellStyle name="Normal 3 2 2 2 2 2 3 3 6" xfId="19894" xr:uid="{00000000-0005-0000-0000-0000FE5D0000}"/>
    <cellStyle name="Normal 3 2 2 2 2 2 3 3 6 2" xfId="19895" xr:uid="{00000000-0005-0000-0000-0000FF5D0000}"/>
    <cellStyle name="Normal 3 2 2 2 2 2 3 3 6 2 2" xfId="19896" xr:uid="{00000000-0005-0000-0000-0000005E0000}"/>
    <cellStyle name="Normal 3 2 2 2 2 2 3 3 6 2 2 2" xfId="19897" xr:uid="{00000000-0005-0000-0000-0000015E0000}"/>
    <cellStyle name="Normal 3 2 2 2 2 2 3 3 6 2 3" xfId="19898" xr:uid="{00000000-0005-0000-0000-0000025E0000}"/>
    <cellStyle name="Normal 3 2 2 2 2 2 3 3 6 2 3 2" xfId="19899" xr:uid="{00000000-0005-0000-0000-0000035E0000}"/>
    <cellStyle name="Normal 3 2 2 2 2 2 3 3 6 2 4" xfId="19900" xr:uid="{00000000-0005-0000-0000-0000045E0000}"/>
    <cellStyle name="Normal 3 2 2 2 2 2 3 3 6 3" xfId="19901" xr:uid="{00000000-0005-0000-0000-0000055E0000}"/>
    <cellStyle name="Normal 3 2 2 2 2 2 3 3 6 3 2" xfId="19902" xr:uid="{00000000-0005-0000-0000-0000065E0000}"/>
    <cellStyle name="Normal 3 2 2 2 2 2 3 3 6 4" xfId="19903" xr:uid="{00000000-0005-0000-0000-0000075E0000}"/>
    <cellStyle name="Normal 3 2 2 2 2 2 3 3 6 4 2" xfId="19904" xr:uid="{00000000-0005-0000-0000-0000085E0000}"/>
    <cellStyle name="Normal 3 2 2 2 2 2 3 3 6 5" xfId="19905" xr:uid="{00000000-0005-0000-0000-0000095E0000}"/>
    <cellStyle name="Normal 3 2 2 2 2 2 3 3 7" xfId="19906" xr:uid="{00000000-0005-0000-0000-00000A5E0000}"/>
    <cellStyle name="Normal 3 2 2 2 2 2 3 3 7 2" xfId="19907" xr:uid="{00000000-0005-0000-0000-00000B5E0000}"/>
    <cellStyle name="Normal 3 2 2 2 2 2 3 3 7 2 2" xfId="19908" xr:uid="{00000000-0005-0000-0000-00000C5E0000}"/>
    <cellStyle name="Normal 3 2 2 2 2 2 3 3 7 3" xfId="19909" xr:uid="{00000000-0005-0000-0000-00000D5E0000}"/>
    <cellStyle name="Normal 3 2 2 2 2 2 3 3 7 3 2" xfId="19910" xr:uid="{00000000-0005-0000-0000-00000E5E0000}"/>
    <cellStyle name="Normal 3 2 2 2 2 2 3 3 7 4" xfId="19911" xr:uid="{00000000-0005-0000-0000-00000F5E0000}"/>
    <cellStyle name="Normal 3 2 2 2 2 2 3 3 8" xfId="19912" xr:uid="{00000000-0005-0000-0000-0000105E0000}"/>
    <cellStyle name="Normal 3 2 2 2 2 2 3 3 8 2" xfId="19913" xr:uid="{00000000-0005-0000-0000-0000115E0000}"/>
    <cellStyle name="Normal 3 2 2 2 2 2 3 3 9" xfId="19914" xr:uid="{00000000-0005-0000-0000-0000125E0000}"/>
    <cellStyle name="Normal 3 2 2 2 2 2 3 3 9 2" xfId="19915" xr:uid="{00000000-0005-0000-0000-0000135E0000}"/>
    <cellStyle name="Normal 3 2 2 2 2 2 3 4" xfId="4681" xr:uid="{00000000-0005-0000-0000-0000145E0000}"/>
    <cellStyle name="Normal 3 2 2 2 2 2 3 4 2" xfId="19916" xr:uid="{00000000-0005-0000-0000-0000155E0000}"/>
    <cellStyle name="Normal 3 2 2 2 2 2 3 4 2 2" xfId="19917" xr:uid="{00000000-0005-0000-0000-0000165E0000}"/>
    <cellStyle name="Normal 3 2 2 2 2 2 3 4 2 2 2" xfId="19918" xr:uid="{00000000-0005-0000-0000-0000175E0000}"/>
    <cellStyle name="Normal 3 2 2 2 2 2 3 4 2 2 2 2" xfId="19919" xr:uid="{00000000-0005-0000-0000-0000185E0000}"/>
    <cellStyle name="Normal 3 2 2 2 2 2 3 4 2 2 2 2 2" xfId="19920" xr:uid="{00000000-0005-0000-0000-0000195E0000}"/>
    <cellStyle name="Normal 3 2 2 2 2 2 3 4 2 2 2 2 2 2" xfId="19921" xr:uid="{00000000-0005-0000-0000-00001A5E0000}"/>
    <cellStyle name="Normal 3 2 2 2 2 2 3 4 2 2 2 2 3" xfId="19922" xr:uid="{00000000-0005-0000-0000-00001B5E0000}"/>
    <cellStyle name="Normal 3 2 2 2 2 2 3 4 2 2 2 2 3 2" xfId="19923" xr:uid="{00000000-0005-0000-0000-00001C5E0000}"/>
    <cellStyle name="Normal 3 2 2 2 2 2 3 4 2 2 2 2 4" xfId="19924" xr:uid="{00000000-0005-0000-0000-00001D5E0000}"/>
    <cellStyle name="Normal 3 2 2 2 2 2 3 4 2 2 2 3" xfId="19925" xr:uid="{00000000-0005-0000-0000-00001E5E0000}"/>
    <cellStyle name="Normal 3 2 2 2 2 2 3 4 2 2 2 3 2" xfId="19926" xr:uid="{00000000-0005-0000-0000-00001F5E0000}"/>
    <cellStyle name="Normal 3 2 2 2 2 2 3 4 2 2 2 4" xfId="19927" xr:uid="{00000000-0005-0000-0000-0000205E0000}"/>
    <cellStyle name="Normal 3 2 2 2 2 2 3 4 2 2 2 4 2" xfId="19928" xr:uid="{00000000-0005-0000-0000-0000215E0000}"/>
    <cellStyle name="Normal 3 2 2 2 2 2 3 4 2 2 2 5" xfId="19929" xr:uid="{00000000-0005-0000-0000-0000225E0000}"/>
    <cellStyle name="Normal 3 2 2 2 2 2 3 4 2 2 3" xfId="19930" xr:uid="{00000000-0005-0000-0000-0000235E0000}"/>
    <cellStyle name="Normal 3 2 2 2 2 2 3 4 2 2 3 2" xfId="19931" xr:uid="{00000000-0005-0000-0000-0000245E0000}"/>
    <cellStyle name="Normal 3 2 2 2 2 2 3 4 2 2 3 2 2" xfId="19932" xr:uid="{00000000-0005-0000-0000-0000255E0000}"/>
    <cellStyle name="Normal 3 2 2 2 2 2 3 4 2 2 3 3" xfId="19933" xr:uid="{00000000-0005-0000-0000-0000265E0000}"/>
    <cellStyle name="Normal 3 2 2 2 2 2 3 4 2 2 3 3 2" xfId="19934" xr:uid="{00000000-0005-0000-0000-0000275E0000}"/>
    <cellStyle name="Normal 3 2 2 2 2 2 3 4 2 2 3 4" xfId="19935" xr:uid="{00000000-0005-0000-0000-0000285E0000}"/>
    <cellStyle name="Normal 3 2 2 2 2 2 3 4 2 2 4" xfId="19936" xr:uid="{00000000-0005-0000-0000-0000295E0000}"/>
    <cellStyle name="Normal 3 2 2 2 2 2 3 4 2 2 4 2" xfId="19937" xr:uid="{00000000-0005-0000-0000-00002A5E0000}"/>
    <cellStyle name="Normal 3 2 2 2 2 2 3 4 2 2 5" xfId="19938" xr:uid="{00000000-0005-0000-0000-00002B5E0000}"/>
    <cellStyle name="Normal 3 2 2 2 2 2 3 4 2 2 5 2" xfId="19939" xr:uid="{00000000-0005-0000-0000-00002C5E0000}"/>
    <cellStyle name="Normal 3 2 2 2 2 2 3 4 2 2 6" xfId="19940" xr:uid="{00000000-0005-0000-0000-00002D5E0000}"/>
    <cellStyle name="Normal 3 2 2 2 2 2 3 4 2 3" xfId="19941" xr:uid="{00000000-0005-0000-0000-00002E5E0000}"/>
    <cellStyle name="Normal 3 2 2 2 2 2 3 4 2 3 2" xfId="19942" xr:uid="{00000000-0005-0000-0000-00002F5E0000}"/>
    <cellStyle name="Normal 3 2 2 2 2 2 3 4 2 3 2 2" xfId="19943" xr:uid="{00000000-0005-0000-0000-0000305E0000}"/>
    <cellStyle name="Normal 3 2 2 2 2 2 3 4 2 3 2 2 2" xfId="19944" xr:uid="{00000000-0005-0000-0000-0000315E0000}"/>
    <cellStyle name="Normal 3 2 2 2 2 2 3 4 2 3 2 3" xfId="19945" xr:uid="{00000000-0005-0000-0000-0000325E0000}"/>
    <cellStyle name="Normal 3 2 2 2 2 2 3 4 2 3 2 3 2" xfId="19946" xr:uid="{00000000-0005-0000-0000-0000335E0000}"/>
    <cellStyle name="Normal 3 2 2 2 2 2 3 4 2 3 2 4" xfId="19947" xr:uid="{00000000-0005-0000-0000-0000345E0000}"/>
    <cellStyle name="Normal 3 2 2 2 2 2 3 4 2 3 3" xfId="19948" xr:uid="{00000000-0005-0000-0000-0000355E0000}"/>
    <cellStyle name="Normal 3 2 2 2 2 2 3 4 2 3 3 2" xfId="19949" xr:uid="{00000000-0005-0000-0000-0000365E0000}"/>
    <cellStyle name="Normal 3 2 2 2 2 2 3 4 2 3 4" xfId="19950" xr:uid="{00000000-0005-0000-0000-0000375E0000}"/>
    <cellStyle name="Normal 3 2 2 2 2 2 3 4 2 3 4 2" xfId="19951" xr:uid="{00000000-0005-0000-0000-0000385E0000}"/>
    <cellStyle name="Normal 3 2 2 2 2 2 3 4 2 3 5" xfId="19952" xr:uid="{00000000-0005-0000-0000-0000395E0000}"/>
    <cellStyle name="Normal 3 2 2 2 2 2 3 4 2 4" xfId="19953" xr:uid="{00000000-0005-0000-0000-00003A5E0000}"/>
    <cellStyle name="Normal 3 2 2 2 2 2 3 4 2 4 2" xfId="19954" xr:uid="{00000000-0005-0000-0000-00003B5E0000}"/>
    <cellStyle name="Normal 3 2 2 2 2 2 3 4 2 4 2 2" xfId="19955" xr:uid="{00000000-0005-0000-0000-00003C5E0000}"/>
    <cellStyle name="Normal 3 2 2 2 2 2 3 4 2 4 3" xfId="19956" xr:uid="{00000000-0005-0000-0000-00003D5E0000}"/>
    <cellStyle name="Normal 3 2 2 2 2 2 3 4 2 4 3 2" xfId="19957" xr:uid="{00000000-0005-0000-0000-00003E5E0000}"/>
    <cellStyle name="Normal 3 2 2 2 2 2 3 4 2 4 4" xfId="19958" xr:uid="{00000000-0005-0000-0000-00003F5E0000}"/>
    <cellStyle name="Normal 3 2 2 2 2 2 3 4 2 5" xfId="19959" xr:uid="{00000000-0005-0000-0000-0000405E0000}"/>
    <cellStyle name="Normal 3 2 2 2 2 2 3 4 2 5 2" xfId="19960" xr:uid="{00000000-0005-0000-0000-0000415E0000}"/>
    <cellStyle name="Normal 3 2 2 2 2 2 3 4 2 6" xfId="19961" xr:uid="{00000000-0005-0000-0000-0000425E0000}"/>
    <cellStyle name="Normal 3 2 2 2 2 2 3 4 2 6 2" xfId="19962" xr:uid="{00000000-0005-0000-0000-0000435E0000}"/>
    <cellStyle name="Normal 3 2 2 2 2 2 3 4 2 7" xfId="19963" xr:uid="{00000000-0005-0000-0000-0000445E0000}"/>
    <cellStyle name="Normal 3 2 2 2 2 2 3 4 3" xfId="19964" xr:uid="{00000000-0005-0000-0000-0000455E0000}"/>
    <cellStyle name="Normal 3 2 2 2 2 2 3 4 3 2" xfId="19965" xr:uid="{00000000-0005-0000-0000-0000465E0000}"/>
    <cellStyle name="Normal 3 2 2 2 2 2 3 4 3 2 2" xfId="19966" xr:uid="{00000000-0005-0000-0000-0000475E0000}"/>
    <cellStyle name="Normal 3 2 2 2 2 2 3 4 3 2 2 2" xfId="19967" xr:uid="{00000000-0005-0000-0000-0000485E0000}"/>
    <cellStyle name="Normal 3 2 2 2 2 2 3 4 3 2 2 2 2" xfId="19968" xr:uid="{00000000-0005-0000-0000-0000495E0000}"/>
    <cellStyle name="Normal 3 2 2 2 2 2 3 4 3 2 2 2 2 2" xfId="19969" xr:uid="{00000000-0005-0000-0000-00004A5E0000}"/>
    <cellStyle name="Normal 3 2 2 2 2 2 3 4 3 2 2 2 3" xfId="19970" xr:uid="{00000000-0005-0000-0000-00004B5E0000}"/>
    <cellStyle name="Normal 3 2 2 2 2 2 3 4 3 2 2 2 3 2" xfId="19971" xr:uid="{00000000-0005-0000-0000-00004C5E0000}"/>
    <cellStyle name="Normal 3 2 2 2 2 2 3 4 3 2 2 2 4" xfId="19972" xr:uid="{00000000-0005-0000-0000-00004D5E0000}"/>
    <cellStyle name="Normal 3 2 2 2 2 2 3 4 3 2 2 3" xfId="19973" xr:uid="{00000000-0005-0000-0000-00004E5E0000}"/>
    <cellStyle name="Normal 3 2 2 2 2 2 3 4 3 2 2 3 2" xfId="19974" xr:uid="{00000000-0005-0000-0000-00004F5E0000}"/>
    <cellStyle name="Normal 3 2 2 2 2 2 3 4 3 2 2 4" xfId="19975" xr:uid="{00000000-0005-0000-0000-0000505E0000}"/>
    <cellStyle name="Normal 3 2 2 2 2 2 3 4 3 2 2 4 2" xfId="19976" xr:uid="{00000000-0005-0000-0000-0000515E0000}"/>
    <cellStyle name="Normal 3 2 2 2 2 2 3 4 3 2 2 5" xfId="19977" xr:uid="{00000000-0005-0000-0000-0000525E0000}"/>
    <cellStyle name="Normal 3 2 2 2 2 2 3 4 3 2 3" xfId="19978" xr:uid="{00000000-0005-0000-0000-0000535E0000}"/>
    <cellStyle name="Normal 3 2 2 2 2 2 3 4 3 2 3 2" xfId="19979" xr:uid="{00000000-0005-0000-0000-0000545E0000}"/>
    <cellStyle name="Normal 3 2 2 2 2 2 3 4 3 2 3 2 2" xfId="19980" xr:uid="{00000000-0005-0000-0000-0000555E0000}"/>
    <cellStyle name="Normal 3 2 2 2 2 2 3 4 3 2 3 3" xfId="19981" xr:uid="{00000000-0005-0000-0000-0000565E0000}"/>
    <cellStyle name="Normal 3 2 2 2 2 2 3 4 3 2 3 3 2" xfId="19982" xr:uid="{00000000-0005-0000-0000-0000575E0000}"/>
    <cellStyle name="Normal 3 2 2 2 2 2 3 4 3 2 3 4" xfId="19983" xr:uid="{00000000-0005-0000-0000-0000585E0000}"/>
    <cellStyle name="Normal 3 2 2 2 2 2 3 4 3 2 4" xfId="19984" xr:uid="{00000000-0005-0000-0000-0000595E0000}"/>
    <cellStyle name="Normal 3 2 2 2 2 2 3 4 3 2 4 2" xfId="19985" xr:uid="{00000000-0005-0000-0000-00005A5E0000}"/>
    <cellStyle name="Normal 3 2 2 2 2 2 3 4 3 2 5" xfId="19986" xr:uid="{00000000-0005-0000-0000-00005B5E0000}"/>
    <cellStyle name="Normal 3 2 2 2 2 2 3 4 3 2 5 2" xfId="19987" xr:uid="{00000000-0005-0000-0000-00005C5E0000}"/>
    <cellStyle name="Normal 3 2 2 2 2 2 3 4 3 2 6" xfId="19988" xr:uid="{00000000-0005-0000-0000-00005D5E0000}"/>
    <cellStyle name="Normal 3 2 2 2 2 2 3 4 3 3" xfId="19989" xr:uid="{00000000-0005-0000-0000-00005E5E0000}"/>
    <cellStyle name="Normal 3 2 2 2 2 2 3 4 3 3 2" xfId="19990" xr:uid="{00000000-0005-0000-0000-00005F5E0000}"/>
    <cellStyle name="Normal 3 2 2 2 2 2 3 4 3 3 2 2" xfId="19991" xr:uid="{00000000-0005-0000-0000-0000605E0000}"/>
    <cellStyle name="Normal 3 2 2 2 2 2 3 4 3 3 2 2 2" xfId="19992" xr:uid="{00000000-0005-0000-0000-0000615E0000}"/>
    <cellStyle name="Normal 3 2 2 2 2 2 3 4 3 3 2 3" xfId="19993" xr:uid="{00000000-0005-0000-0000-0000625E0000}"/>
    <cellStyle name="Normal 3 2 2 2 2 2 3 4 3 3 2 3 2" xfId="19994" xr:uid="{00000000-0005-0000-0000-0000635E0000}"/>
    <cellStyle name="Normal 3 2 2 2 2 2 3 4 3 3 2 4" xfId="19995" xr:uid="{00000000-0005-0000-0000-0000645E0000}"/>
    <cellStyle name="Normal 3 2 2 2 2 2 3 4 3 3 3" xfId="19996" xr:uid="{00000000-0005-0000-0000-0000655E0000}"/>
    <cellStyle name="Normal 3 2 2 2 2 2 3 4 3 3 3 2" xfId="19997" xr:uid="{00000000-0005-0000-0000-0000665E0000}"/>
    <cellStyle name="Normal 3 2 2 2 2 2 3 4 3 3 4" xfId="19998" xr:uid="{00000000-0005-0000-0000-0000675E0000}"/>
    <cellStyle name="Normal 3 2 2 2 2 2 3 4 3 3 4 2" xfId="19999" xr:uid="{00000000-0005-0000-0000-0000685E0000}"/>
    <cellStyle name="Normal 3 2 2 2 2 2 3 4 3 3 5" xfId="20000" xr:uid="{00000000-0005-0000-0000-0000695E0000}"/>
    <cellStyle name="Normal 3 2 2 2 2 2 3 4 3 4" xfId="20001" xr:uid="{00000000-0005-0000-0000-00006A5E0000}"/>
    <cellStyle name="Normal 3 2 2 2 2 2 3 4 3 4 2" xfId="20002" xr:uid="{00000000-0005-0000-0000-00006B5E0000}"/>
    <cellStyle name="Normal 3 2 2 2 2 2 3 4 3 4 2 2" xfId="20003" xr:uid="{00000000-0005-0000-0000-00006C5E0000}"/>
    <cellStyle name="Normal 3 2 2 2 2 2 3 4 3 4 3" xfId="20004" xr:uid="{00000000-0005-0000-0000-00006D5E0000}"/>
    <cellStyle name="Normal 3 2 2 2 2 2 3 4 3 4 3 2" xfId="20005" xr:uid="{00000000-0005-0000-0000-00006E5E0000}"/>
    <cellStyle name="Normal 3 2 2 2 2 2 3 4 3 4 4" xfId="20006" xr:uid="{00000000-0005-0000-0000-00006F5E0000}"/>
    <cellStyle name="Normal 3 2 2 2 2 2 3 4 3 5" xfId="20007" xr:uid="{00000000-0005-0000-0000-0000705E0000}"/>
    <cellStyle name="Normal 3 2 2 2 2 2 3 4 3 5 2" xfId="20008" xr:uid="{00000000-0005-0000-0000-0000715E0000}"/>
    <cellStyle name="Normal 3 2 2 2 2 2 3 4 3 6" xfId="20009" xr:uid="{00000000-0005-0000-0000-0000725E0000}"/>
    <cellStyle name="Normal 3 2 2 2 2 2 3 4 3 6 2" xfId="20010" xr:uid="{00000000-0005-0000-0000-0000735E0000}"/>
    <cellStyle name="Normal 3 2 2 2 2 2 3 4 3 7" xfId="20011" xr:uid="{00000000-0005-0000-0000-0000745E0000}"/>
    <cellStyle name="Normal 3 2 2 2 2 2 3 4 4" xfId="20012" xr:uid="{00000000-0005-0000-0000-0000755E0000}"/>
    <cellStyle name="Normal 3 2 2 2 2 2 3 4 4 2" xfId="20013" xr:uid="{00000000-0005-0000-0000-0000765E0000}"/>
    <cellStyle name="Normal 3 2 2 2 2 2 3 4 4 2 2" xfId="20014" xr:uid="{00000000-0005-0000-0000-0000775E0000}"/>
    <cellStyle name="Normal 3 2 2 2 2 2 3 4 4 2 2 2" xfId="20015" xr:uid="{00000000-0005-0000-0000-0000785E0000}"/>
    <cellStyle name="Normal 3 2 2 2 2 2 3 4 4 2 2 2 2" xfId="20016" xr:uid="{00000000-0005-0000-0000-0000795E0000}"/>
    <cellStyle name="Normal 3 2 2 2 2 2 3 4 4 2 2 3" xfId="20017" xr:uid="{00000000-0005-0000-0000-00007A5E0000}"/>
    <cellStyle name="Normal 3 2 2 2 2 2 3 4 4 2 2 3 2" xfId="20018" xr:uid="{00000000-0005-0000-0000-00007B5E0000}"/>
    <cellStyle name="Normal 3 2 2 2 2 2 3 4 4 2 2 4" xfId="20019" xr:uid="{00000000-0005-0000-0000-00007C5E0000}"/>
    <cellStyle name="Normal 3 2 2 2 2 2 3 4 4 2 3" xfId="20020" xr:uid="{00000000-0005-0000-0000-00007D5E0000}"/>
    <cellStyle name="Normal 3 2 2 2 2 2 3 4 4 2 3 2" xfId="20021" xr:uid="{00000000-0005-0000-0000-00007E5E0000}"/>
    <cellStyle name="Normal 3 2 2 2 2 2 3 4 4 2 4" xfId="20022" xr:uid="{00000000-0005-0000-0000-00007F5E0000}"/>
    <cellStyle name="Normal 3 2 2 2 2 2 3 4 4 2 4 2" xfId="20023" xr:uid="{00000000-0005-0000-0000-0000805E0000}"/>
    <cellStyle name="Normal 3 2 2 2 2 2 3 4 4 2 5" xfId="20024" xr:uid="{00000000-0005-0000-0000-0000815E0000}"/>
    <cellStyle name="Normal 3 2 2 2 2 2 3 4 4 3" xfId="20025" xr:uid="{00000000-0005-0000-0000-0000825E0000}"/>
    <cellStyle name="Normal 3 2 2 2 2 2 3 4 4 3 2" xfId="20026" xr:uid="{00000000-0005-0000-0000-0000835E0000}"/>
    <cellStyle name="Normal 3 2 2 2 2 2 3 4 4 3 2 2" xfId="20027" xr:uid="{00000000-0005-0000-0000-0000845E0000}"/>
    <cellStyle name="Normal 3 2 2 2 2 2 3 4 4 3 3" xfId="20028" xr:uid="{00000000-0005-0000-0000-0000855E0000}"/>
    <cellStyle name="Normal 3 2 2 2 2 2 3 4 4 3 3 2" xfId="20029" xr:uid="{00000000-0005-0000-0000-0000865E0000}"/>
    <cellStyle name="Normal 3 2 2 2 2 2 3 4 4 3 4" xfId="20030" xr:uid="{00000000-0005-0000-0000-0000875E0000}"/>
    <cellStyle name="Normal 3 2 2 2 2 2 3 4 4 4" xfId="20031" xr:uid="{00000000-0005-0000-0000-0000885E0000}"/>
    <cellStyle name="Normal 3 2 2 2 2 2 3 4 4 4 2" xfId="20032" xr:uid="{00000000-0005-0000-0000-0000895E0000}"/>
    <cellStyle name="Normal 3 2 2 2 2 2 3 4 4 5" xfId="20033" xr:uid="{00000000-0005-0000-0000-00008A5E0000}"/>
    <cellStyle name="Normal 3 2 2 2 2 2 3 4 4 5 2" xfId="20034" xr:uid="{00000000-0005-0000-0000-00008B5E0000}"/>
    <cellStyle name="Normal 3 2 2 2 2 2 3 4 4 6" xfId="20035" xr:uid="{00000000-0005-0000-0000-00008C5E0000}"/>
    <cellStyle name="Normal 3 2 2 2 2 2 3 4 5" xfId="20036" xr:uid="{00000000-0005-0000-0000-00008D5E0000}"/>
    <cellStyle name="Normal 3 2 2 2 2 2 3 4 5 2" xfId="20037" xr:uid="{00000000-0005-0000-0000-00008E5E0000}"/>
    <cellStyle name="Normal 3 2 2 2 2 2 3 4 5 2 2" xfId="20038" xr:uid="{00000000-0005-0000-0000-00008F5E0000}"/>
    <cellStyle name="Normal 3 2 2 2 2 2 3 4 5 2 2 2" xfId="20039" xr:uid="{00000000-0005-0000-0000-0000905E0000}"/>
    <cellStyle name="Normal 3 2 2 2 2 2 3 4 5 2 3" xfId="20040" xr:uid="{00000000-0005-0000-0000-0000915E0000}"/>
    <cellStyle name="Normal 3 2 2 2 2 2 3 4 5 2 3 2" xfId="20041" xr:uid="{00000000-0005-0000-0000-0000925E0000}"/>
    <cellStyle name="Normal 3 2 2 2 2 2 3 4 5 2 4" xfId="20042" xr:uid="{00000000-0005-0000-0000-0000935E0000}"/>
    <cellStyle name="Normal 3 2 2 2 2 2 3 4 5 3" xfId="20043" xr:uid="{00000000-0005-0000-0000-0000945E0000}"/>
    <cellStyle name="Normal 3 2 2 2 2 2 3 4 5 3 2" xfId="20044" xr:uid="{00000000-0005-0000-0000-0000955E0000}"/>
    <cellStyle name="Normal 3 2 2 2 2 2 3 4 5 4" xfId="20045" xr:uid="{00000000-0005-0000-0000-0000965E0000}"/>
    <cellStyle name="Normal 3 2 2 2 2 2 3 4 5 4 2" xfId="20046" xr:uid="{00000000-0005-0000-0000-0000975E0000}"/>
    <cellStyle name="Normal 3 2 2 2 2 2 3 4 5 5" xfId="20047" xr:uid="{00000000-0005-0000-0000-0000985E0000}"/>
    <cellStyle name="Normal 3 2 2 2 2 2 3 4 6" xfId="20048" xr:uid="{00000000-0005-0000-0000-0000995E0000}"/>
    <cellStyle name="Normal 3 2 2 2 2 2 3 4 6 2" xfId="20049" xr:uid="{00000000-0005-0000-0000-00009A5E0000}"/>
    <cellStyle name="Normal 3 2 2 2 2 2 3 4 6 2 2" xfId="20050" xr:uid="{00000000-0005-0000-0000-00009B5E0000}"/>
    <cellStyle name="Normal 3 2 2 2 2 2 3 4 6 3" xfId="20051" xr:uid="{00000000-0005-0000-0000-00009C5E0000}"/>
    <cellStyle name="Normal 3 2 2 2 2 2 3 4 6 3 2" xfId="20052" xr:uid="{00000000-0005-0000-0000-00009D5E0000}"/>
    <cellStyle name="Normal 3 2 2 2 2 2 3 4 6 4" xfId="20053" xr:uid="{00000000-0005-0000-0000-00009E5E0000}"/>
    <cellStyle name="Normal 3 2 2 2 2 2 3 4 7" xfId="20054" xr:uid="{00000000-0005-0000-0000-00009F5E0000}"/>
    <cellStyle name="Normal 3 2 2 2 2 2 3 4 7 2" xfId="20055" xr:uid="{00000000-0005-0000-0000-0000A05E0000}"/>
    <cellStyle name="Normal 3 2 2 2 2 2 3 4 8" xfId="20056" xr:uid="{00000000-0005-0000-0000-0000A15E0000}"/>
    <cellStyle name="Normal 3 2 2 2 2 2 3 4 8 2" xfId="20057" xr:uid="{00000000-0005-0000-0000-0000A25E0000}"/>
    <cellStyle name="Normal 3 2 2 2 2 2 3 4 9" xfId="20058" xr:uid="{00000000-0005-0000-0000-0000A35E0000}"/>
    <cellStyle name="Normal 3 2 2 2 2 2 3 5" xfId="20059" xr:uid="{00000000-0005-0000-0000-0000A45E0000}"/>
    <cellStyle name="Normal 3 2 2 2 2 2 3 5 2" xfId="20060" xr:uid="{00000000-0005-0000-0000-0000A55E0000}"/>
    <cellStyle name="Normal 3 2 2 2 2 2 3 5 2 2" xfId="20061" xr:uid="{00000000-0005-0000-0000-0000A65E0000}"/>
    <cellStyle name="Normal 3 2 2 2 2 2 3 5 2 2 2" xfId="20062" xr:uid="{00000000-0005-0000-0000-0000A75E0000}"/>
    <cellStyle name="Normal 3 2 2 2 2 2 3 5 2 2 2 2" xfId="20063" xr:uid="{00000000-0005-0000-0000-0000A85E0000}"/>
    <cellStyle name="Normal 3 2 2 2 2 2 3 5 2 2 2 2 2" xfId="20064" xr:uid="{00000000-0005-0000-0000-0000A95E0000}"/>
    <cellStyle name="Normal 3 2 2 2 2 2 3 5 2 2 2 3" xfId="20065" xr:uid="{00000000-0005-0000-0000-0000AA5E0000}"/>
    <cellStyle name="Normal 3 2 2 2 2 2 3 5 2 2 2 3 2" xfId="20066" xr:uid="{00000000-0005-0000-0000-0000AB5E0000}"/>
    <cellStyle name="Normal 3 2 2 2 2 2 3 5 2 2 2 4" xfId="20067" xr:uid="{00000000-0005-0000-0000-0000AC5E0000}"/>
    <cellStyle name="Normal 3 2 2 2 2 2 3 5 2 2 3" xfId="20068" xr:uid="{00000000-0005-0000-0000-0000AD5E0000}"/>
    <cellStyle name="Normal 3 2 2 2 2 2 3 5 2 2 3 2" xfId="20069" xr:uid="{00000000-0005-0000-0000-0000AE5E0000}"/>
    <cellStyle name="Normal 3 2 2 2 2 2 3 5 2 2 4" xfId="20070" xr:uid="{00000000-0005-0000-0000-0000AF5E0000}"/>
    <cellStyle name="Normal 3 2 2 2 2 2 3 5 2 2 4 2" xfId="20071" xr:uid="{00000000-0005-0000-0000-0000B05E0000}"/>
    <cellStyle name="Normal 3 2 2 2 2 2 3 5 2 2 5" xfId="20072" xr:uid="{00000000-0005-0000-0000-0000B15E0000}"/>
    <cellStyle name="Normal 3 2 2 2 2 2 3 5 2 3" xfId="20073" xr:uid="{00000000-0005-0000-0000-0000B25E0000}"/>
    <cellStyle name="Normal 3 2 2 2 2 2 3 5 2 3 2" xfId="20074" xr:uid="{00000000-0005-0000-0000-0000B35E0000}"/>
    <cellStyle name="Normal 3 2 2 2 2 2 3 5 2 3 2 2" xfId="20075" xr:uid="{00000000-0005-0000-0000-0000B45E0000}"/>
    <cellStyle name="Normal 3 2 2 2 2 2 3 5 2 3 3" xfId="20076" xr:uid="{00000000-0005-0000-0000-0000B55E0000}"/>
    <cellStyle name="Normal 3 2 2 2 2 2 3 5 2 3 3 2" xfId="20077" xr:uid="{00000000-0005-0000-0000-0000B65E0000}"/>
    <cellStyle name="Normal 3 2 2 2 2 2 3 5 2 3 4" xfId="20078" xr:uid="{00000000-0005-0000-0000-0000B75E0000}"/>
    <cellStyle name="Normal 3 2 2 2 2 2 3 5 2 4" xfId="20079" xr:uid="{00000000-0005-0000-0000-0000B85E0000}"/>
    <cellStyle name="Normal 3 2 2 2 2 2 3 5 2 4 2" xfId="20080" xr:uid="{00000000-0005-0000-0000-0000B95E0000}"/>
    <cellStyle name="Normal 3 2 2 2 2 2 3 5 2 5" xfId="20081" xr:uid="{00000000-0005-0000-0000-0000BA5E0000}"/>
    <cellStyle name="Normal 3 2 2 2 2 2 3 5 2 5 2" xfId="20082" xr:uid="{00000000-0005-0000-0000-0000BB5E0000}"/>
    <cellStyle name="Normal 3 2 2 2 2 2 3 5 2 6" xfId="20083" xr:uid="{00000000-0005-0000-0000-0000BC5E0000}"/>
    <cellStyle name="Normal 3 2 2 2 2 2 3 5 3" xfId="20084" xr:uid="{00000000-0005-0000-0000-0000BD5E0000}"/>
    <cellStyle name="Normal 3 2 2 2 2 2 3 5 3 2" xfId="20085" xr:uid="{00000000-0005-0000-0000-0000BE5E0000}"/>
    <cellStyle name="Normal 3 2 2 2 2 2 3 5 3 2 2" xfId="20086" xr:uid="{00000000-0005-0000-0000-0000BF5E0000}"/>
    <cellStyle name="Normal 3 2 2 2 2 2 3 5 3 2 2 2" xfId="20087" xr:uid="{00000000-0005-0000-0000-0000C05E0000}"/>
    <cellStyle name="Normal 3 2 2 2 2 2 3 5 3 2 3" xfId="20088" xr:uid="{00000000-0005-0000-0000-0000C15E0000}"/>
    <cellStyle name="Normal 3 2 2 2 2 2 3 5 3 2 3 2" xfId="20089" xr:uid="{00000000-0005-0000-0000-0000C25E0000}"/>
    <cellStyle name="Normal 3 2 2 2 2 2 3 5 3 2 4" xfId="20090" xr:uid="{00000000-0005-0000-0000-0000C35E0000}"/>
    <cellStyle name="Normal 3 2 2 2 2 2 3 5 3 3" xfId="20091" xr:uid="{00000000-0005-0000-0000-0000C45E0000}"/>
    <cellStyle name="Normal 3 2 2 2 2 2 3 5 3 3 2" xfId="20092" xr:uid="{00000000-0005-0000-0000-0000C55E0000}"/>
    <cellStyle name="Normal 3 2 2 2 2 2 3 5 3 4" xfId="20093" xr:uid="{00000000-0005-0000-0000-0000C65E0000}"/>
    <cellStyle name="Normal 3 2 2 2 2 2 3 5 3 4 2" xfId="20094" xr:uid="{00000000-0005-0000-0000-0000C75E0000}"/>
    <cellStyle name="Normal 3 2 2 2 2 2 3 5 3 5" xfId="20095" xr:uid="{00000000-0005-0000-0000-0000C85E0000}"/>
    <cellStyle name="Normal 3 2 2 2 2 2 3 5 4" xfId="20096" xr:uid="{00000000-0005-0000-0000-0000C95E0000}"/>
    <cellStyle name="Normal 3 2 2 2 2 2 3 5 4 2" xfId="20097" xr:uid="{00000000-0005-0000-0000-0000CA5E0000}"/>
    <cellStyle name="Normal 3 2 2 2 2 2 3 5 4 2 2" xfId="20098" xr:uid="{00000000-0005-0000-0000-0000CB5E0000}"/>
    <cellStyle name="Normal 3 2 2 2 2 2 3 5 4 3" xfId="20099" xr:uid="{00000000-0005-0000-0000-0000CC5E0000}"/>
    <cellStyle name="Normal 3 2 2 2 2 2 3 5 4 3 2" xfId="20100" xr:uid="{00000000-0005-0000-0000-0000CD5E0000}"/>
    <cellStyle name="Normal 3 2 2 2 2 2 3 5 4 4" xfId="20101" xr:uid="{00000000-0005-0000-0000-0000CE5E0000}"/>
    <cellStyle name="Normal 3 2 2 2 2 2 3 5 5" xfId="20102" xr:uid="{00000000-0005-0000-0000-0000CF5E0000}"/>
    <cellStyle name="Normal 3 2 2 2 2 2 3 5 5 2" xfId="20103" xr:uid="{00000000-0005-0000-0000-0000D05E0000}"/>
    <cellStyle name="Normal 3 2 2 2 2 2 3 5 6" xfId="20104" xr:uid="{00000000-0005-0000-0000-0000D15E0000}"/>
    <cellStyle name="Normal 3 2 2 2 2 2 3 5 6 2" xfId="20105" xr:uid="{00000000-0005-0000-0000-0000D25E0000}"/>
    <cellStyle name="Normal 3 2 2 2 2 2 3 5 7" xfId="20106" xr:uid="{00000000-0005-0000-0000-0000D35E0000}"/>
    <cellStyle name="Normal 3 2 2 2 2 2 3 6" xfId="20107" xr:uid="{00000000-0005-0000-0000-0000D45E0000}"/>
    <cellStyle name="Normal 3 2 2 2 2 2 3 6 2" xfId="20108" xr:uid="{00000000-0005-0000-0000-0000D55E0000}"/>
    <cellStyle name="Normal 3 2 2 2 2 2 3 6 2 2" xfId="20109" xr:uid="{00000000-0005-0000-0000-0000D65E0000}"/>
    <cellStyle name="Normal 3 2 2 2 2 2 3 6 2 2 2" xfId="20110" xr:uid="{00000000-0005-0000-0000-0000D75E0000}"/>
    <cellStyle name="Normal 3 2 2 2 2 2 3 6 2 2 2 2" xfId="20111" xr:uid="{00000000-0005-0000-0000-0000D85E0000}"/>
    <cellStyle name="Normal 3 2 2 2 2 2 3 6 2 2 2 2 2" xfId="20112" xr:uid="{00000000-0005-0000-0000-0000D95E0000}"/>
    <cellStyle name="Normal 3 2 2 2 2 2 3 6 2 2 2 3" xfId="20113" xr:uid="{00000000-0005-0000-0000-0000DA5E0000}"/>
    <cellStyle name="Normal 3 2 2 2 2 2 3 6 2 2 2 3 2" xfId="20114" xr:uid="{00000000-0005-0000-0000-0000DB5E0000}"/>
    <cellStyle name="Normal 3 2 2 2 2 2 3 6 2 2 2 4" xfId="20115" xr:uid="{00000000-0005-0000-0000-0000DC5E0000}"/>
    <cellStyle name="Normal 3 2 2 2 2 2 3 6 2 2 3" xfId="20116" xr:uid="{00000000-0005-0000-0000-0000DD5E0000}"/>
    <cellStyle name="Normal 3 2 2 2 2 2 3 6 2 2 3 2" xfId="20117" xr:uid="{00000000-0005-0000-0000-0000DE5E0000}"/>
    <cellStyle name="Normal 3 2 2 2 2 2 3 6 2 2 4" xfId="20118" xr:uid="{00000000-0005-0000-0000-0000DF5E0000}"/>
    <cellStyle name="Normal 3 2 2 2 2 2 3 6 2 2 4 2" xfId="20119" xr:uid="{00000000-0005-0000-0000-0000E05E0000}"/>
    <cellStyle name="Normal 3 2 2 2 2 2 3 6 2 2 5" xfId="20120" xr:uid="{00000000-0005-0000-0000-0000E15E0000}"/>
    <cellStyle name="Normal 3 2 2 2 2 2 3 6 2 3" xfId="20121" xr:uid="{00000000-0005-0000-0000-0000E25E0000}"/>
    <cellStyle name="Normal 3 2 2 2 2 2 3 6 2 3 2" xfId="20122" xr:uid="{00000000-0005-0000-0000-0000E35E0000}"/>
    <cellStyle name="Normal 3 2 2 2 2 2 3 6 2 3 2 2" xfId="20123" xr:uid="{00000000-0005-0000-0000-0000E45E0000}"/>
    <cellStyle name="Normal 3 2 2 2 2 2 3 6 2 3 3" xfId="20124" xr:uid="{00000000-0005-0000-0000-0000E55E0000}"/>
    <cellStyle name="Normal 3 2 2 2 2 2 3 6 2 3 3 2" xfId="20125" xr:uid="{00000000-0005-0000-0000-0000E65E0000}"/>
    <cellStyle name="Normal 3 2 2 2 2 2 3 6 2 3 4" xfId="20126" xr:uid="{00000000-0005-0000-0000-0000E75E0000}"/>
    <cellStyle name="Normal 3 2 2 2 2 2 3 6 2 4" xfId="20127" xr:uid="{00000000-0005-0000-0000-0000E85E0000}"/>
    <cellStyle name="Normal 3 2 2 2 2 2 3 6 2 4 2" xfId="20128" xr:uid="{00000000-0005-0000-0000-0000E95E0000}"/>
    <cellStyle name="Normal 3 2 2 2 2 2 3 6 2 5" xfId="20129" xr:uid="{00000000-0005-0000-0000-0000EA5E0000}"/>
    <cellStyle name="Normal 3 2 2 2 2 2 3 6 2 5 2" xfId="20130" xr:uid="{00000000-0005-0000-0000-0000EB5E0000}"/>
    <cellStyle name="Normal 3 2 2 2 2 2 3 6 2 6" xfId="20131" xr:uid="{00000000-0005-0000-0000-0000EC5E0000}"/>
    <cellStyle name="Normal 3 2 2 2 2 2 3 6 3" xfId="20132" xr:uid="{00000000-0005-0000-0000-0000ED5E0000}"/>
    <cellStyle name="Normal 3 2 2 2 2 2 3 6 3 2" xfId="20133" xr:uid="{00000000-0005-0000-0000-0000EE5E0000}"/>
    <cellStyle name="Normal 3 2 2 2 2 2 3 6 3 2 2" xfId="20134" xr:uid="{00000000-0005-0000-0000-0000EF5E0000}"/>
    <cellStyle name="Normal 3 2 2 2 2 2 3 6 3 2 2 2" xfId="20135" xr:uid="{00000000-0005-0000-0000-0000F05E0000}"/>
    <cellStyle name="Normal 3 2 2 2 2 2 3 6 3 2 3" xfId="20136" xr:uid="{00000000-0005-0000-0000-0000F15E0000}"/>
    <cellStyle name="Normal 3 2 2 2 2 2 3 6 3 2 3 2" xfId="20137" xr:uid="{00000000-0005-0000-0000-0000F25E0000}"/>
    <cellStyle name="Normal 3 2 2 2 2 2 3 6 3 2 4" xfId="20138" xr:uid="{00000000-0005-0000-0000-0000F35E0000}"/>
    <cellStyle name="Normal 3 2 2 2 2 2 3 6 3 3" xfId="20139" xr:uid="{00000000-0005-0000-0000-0000F45E0000}"/>
    <cellStyle name="Normal 3 2 2 2 2 2 3 6 3 3 2" xfId="20140" xr:uid="{00000000-0005-0000-0000-0000F55E0000}"/>
    <cellStyle name="Normal 3 2 2 2 2 2 3 6 3 4" xfId="20141" xr:uid="{00000000-0005-0000-0000-0000F65E0000}"/>
    <cellStyle name="Normal 3 2 2 2 2 2 3 6 3 4 2" xfId="20142" xr:uid="{00000000-0005-0000-0000-0000F75E0000}"/>
    <cellStyle name="Normal 3 2 2 2 2 2 3 6 3 5" xfId="20143" xr:uid="{00000000-0005-0000-0000-0000F85E0000}"/>
    <cellStyle name="Normal 3 2 2 2 2 2 3 6 4" xfId="20144" xr:uid="{00000000-0005-0000-0000-0000F95E0000}"/>
    <cellStyle name="Normal 3 2 2 2 2 2 3 6 4 2" xfId="20145" xr:uid="{00000000-0005-0000-0000-0000FA5E0000}"/>
    <cellStyle name="Normal 3 2 2 2 2 2 3 6 4 2 2" xfId="20146" xr:uid="{00000000-0005-0000-0000-0000FB5E0000}"/>
    <cellStyle name="Normal 3 2 2 2 2 2 3 6 4 3" xfId="20147" xr:uid="{00000000-0005-0000-0000-0000FC5E0000}"/>
    <cellStyle name="Normal 3 2 2 2 2 2 3 6 4 3 2" xfId="20148" xr:uid="{00000000-0005-0000-0000-0000FD5E0000}"/>
    <cellStyle name="Normal 3 2 2 2 2 2 3 6 4 4" xfId="20149" xr:uid="{00000000-0005-0000-0000-0000FE5E0000}"/>
    <cellStyle name="Normal 3 2 2 2 2 2 3 6 5" xfId="20150" xr:uid="{00000000-0005-0000-0000-0000FF5E0000}"/>
    <cellStyle name="Normal 3 2 2 2 2 2 3 6 5 2" xfId="20151" xr:uid="{00000000-0005-0000-0000-0000005F0000}"/>
    <cellStyle name="Normal 3 2 2 2 2 2 3 6 6" xfId="20152" xr:uid="{00000000-0005-0000-0000-0000015F0000}"/>
    <cellStyle name="Normal 3 2 2 2 2 2 3 6 6 2" xfId="20153" xr:uid="{00000000-0005-0000-0000-0000025F0000}"/>
    <cellStyle name="Normal 3 2 2 2 2 2 3 6 7" xfId="20154" xr:uid="{00000000-0005-0000-0000-0000035F0000}"/>
    <cellStyle name="Normal 3 2 2 2 2 2 3 7" xfId="20155" xr:uid="{00000000-0005-0000-0000-0000045F0000}"/>
    <cellStyle name="Normal 3 2 2 2 2 2 3 7 2" xfId="20156" xr:uid="{00000000-0005-0000-0000-0000055F0000}"/>
    <cellStyle name="Normal 3 2 2 2 2 2 3 7 2 2" xfId="20157" xr:uid="{00000000-0005-0000-0000-0000065F0000}"/>
    <cellStyle name="Normal 3 2 2 2 2 2 3 7 2 2 2" xfId="20158" xr:uid="{00000000-0005-0000-0000-0000075F0000}"/>
    <cellStyle name="Normal 3 2 2 2 2 2 3 7 2 2 2 2" xfId="20159" xr:uid="{00000000-0005-0000-0000-0000085F0000}"/>
    <cellStyle name="Normal 3 2 2 2 2 2 3 7 2 2 3" xfId="20160" xr:uid="{00000000-0005-0000-0000-0000095F0000}"/>
    <cellStyle name="Normal 3 2 2 2 2 2 3 7 2 2 3 2" xfId="20161" xr:uid="{00000000-0005-0000-0000-00000A5F0000}"/>
    <cellStyle name="Normal 3 2 2 2 2 2 3 7 2 2 4" xfId="20162" xr:uid="{00000000-0005-0000-0000-00000B5F0000}"/>
    <cellStyle name="Normal 3 2 2 2 2 2 3 7 2 3" xfId="20163" xr:uid="{00000000-0005-0000-0000-00000C5F0000}"/>
    <cellStyle name="Normal 3 2 2 2 2 2 3 7 2 3 2" xfId="20164" xr:uid="{00000000-0005-0000-0000-00000D5F0000}"/>
    <cellStyle name="Normal 3 2 2 2 2 2 3 7 2 4" xfId="20165" xr:uid="{00000000-0005-0000-0000-00000E5F0000}"/>
    <cellStyle name="Normal 3 2 2 2 2 2 3 7 2 4 2" xfId="20166" xr:uid="{00000000-0005-0000-0000-00000F5F0000}"/>
    <cellStyle name="Normal 3 2 2 2 2 2 3 7 2 5" xfId="20167" xr:uid="{00000000-0005-0000-0000-0000105F0000}"/>
    <cellStyle name="Normal 3 2 2 2 2 2 3 7 3" xfId="20168" xr:uid="{00000000-0005-0000-0000-0000115F0000}"/>
    <cellStyle name="Normal 3 2 2 2 2 2 3 7 3 2" xfId="20169" xr:uid="{00000000-0005-0000-0000-0000125F0000}"/>
    <cellStyle name="Normal 3 2 2 2 2 2 3 7 3 2 2" xfId="20170" xr:uid="{00000000-0005-0000-0000-0000135F0000}"/>
    <cellStyle name="Normal 3 2 2 2 2 2 3 7 3 3" xfId="20171" xr:uid="{00000000-0005-0000-0000-0000145F0000}"/>
    <cellStyle name="Normal 3 2 2 2 2 2 3 7 3 3 2" xfId="20172" xr:uid="{00000000-0005-0000-0000-0000155F0000}"/>
    <cellStyle name="Normal 3 2 2 2 2 2 3 7 3 4" xfId="20173" xr:uid="{00000000-0005-0000-0000-0000165F0000}"/>
    <cellStyle name="Normal 3 2 2 2 2 2 3 7 4" xfId="20174" xr:uid="{00000000-0005-0000-0000-0000175F0000}"/>
    <cellStyle name="Normal 3 2 2 2 2 2 3 7 4 2" xfId="20175" xr:uid="{00000000-0005-0000-0000-0000185F0000}"/>
    <cellStyle name="Normal 3 2 2 2 2 2 3 7 5" xfId="20176" xr:uid="{00000000-0005-0000-0000-0000195F0000}"/>
    <cellStyle name="Normal 3 2 2 2 2 2 3 7 5 2" xfId="20177" xr:uid="{00000000-0005-0000-0000-00001A5F0000}"/>
    <cellStyle name="Normal 3 2 2 2 2 2 3 7 6" xfId="20178" xr:uid="{00000000-0005-0000-0000-00001B5F0000}"/>
    <cellStyle name="Normal 3 2 2 2 2 2 3 8" xfId="20179" xr:uid="{00000000-0005-0000-0000-00001C5F0000}"/>
    <cellStyle name="Normal 3 2 2 2 2 2 3 8 2" xfId="20180" xr:uid="{00000000-0005-0000-0000-00001D5F0000}"/>
    <cellStyle name="Normal 3 2 2 2 2 2 3 8 2 2" xfId="20181" xr:uid="{00000000-0005-0000-0000-00001E5F0000}"/>
    <cellStyle name="Normal 3 2 2 2 2 2 3 8 2 2 2" xfId="20182" xr:uid="{00000000-0005-0000-0000-00001F5F0000}"/>
    <cellStyle name="Normal 3 2 2 2 2 2 3 8 2 3" xfId="20183" xr:uid="{00000000-0005-0000-0000-0000205F0000}"/>
    <cellStyle name="Normal 3 2 2 2 2 2 3 8 2 3 2" xfId="20184" xr:uid="{00000000-0005-0000-0000-0000215F0000}"/>
    <cellStyle name="Normal 3 2 2 2 2 2 3 8 2 4" xfId="20185" xr:uid="{00000000-0005-0000-0000-0000225F0000}"/>
    <cellStyle name="Normal 3 2 2 2 2 2 3 8 3" xfId="20186" xr:uid="{00000000-0005-0000-0000-0000235F0000}"/>
    <cellStyle name="Normal 3 2 2 2 2 2 3 8 3 2" xfId="20187" xr:uid="{00000000-0005-0000-0000-0000245F0000}"/>
    <cellStyle name="Normal 3 2 2 2 2 2 3 8 4" xfId="20188" xr:uid="{00000000-0005-0000-0000-0000255F0000}"/>
    <cellStyle name="Normal 3 2 2 2 2 2 3 8 4 2" xfId="20189" xr:uid="{00000000-0005-0000-0000-0000265F0000}"/>
    <cellStyle name="Normal 3 2 2 2 2 2 3 8 5" xfId="20190" xr:uid="{00000000-0005-0000-0000-0000275F0000}"/>
    <cellStyle name="Normal 3 2 2 2 2 2 3 9" xfId="20191" xr:uid="{00000000-0005-0000-0000-0000285F0000}"/>
    <cellStyle name="Normal 3 2 2 2 2 2 3 9 2" xfId="20192" xr:uid="{00000000-0005-0000-0000-0000295F0000}"/>
    <cellStyle name="Normal 3 2 2 2 2 2 3 9 2 2" xfId="20193" xr:uid="{00000000-0005-0000-0000-00002A5F0000}"/>
    <cellStyle name="Normal 3 2 2 2 2 2 3 9 3" xfId="20194" xr:uid="{00000000-0005-0000-0000-00002B5F0000}"/>
    <cellStyle name="Normal 3 2 2 2 2 2 3 9 3 2" xfId="20195" xr:uid="{00000000-0005-0000-0000-00002C5F0000}"/>
    <cellStyle name="Normal 3 2 2 2 2 2 3 9 4" xfId="20196" xr:uid="{00000000-0005-0000-0000-00002D5F0000}"/>
    <cellStyle name="Normal 3 2 2 2 2 2 30" xfId="55842" xr:uid="{00000000-0005-0000-0000-00002E5F0000}"/>
    <cellStyle name="Normal 3 2 2 2 2 2 31" xfId="55843" xr:uid="{00000000-0005-0000-0000-00002F5F0000}"/>
    <cellStyle name="Normal 3 2 2 2 2 2 32" xfId="55844" xr:uid="{00000000-0005-0000-0000-0000305F0000}"/>
    <cellStyle name="Normal 3 2 2 2 2 2 33" xfId="55845" xr:uid="{00000000-0005-0000-0000-0000315F0000}"/>
    <cellStyle name="Normal 3 2 2 2 2 2 34" xfId="55846" xr:uid="{00000000-0005-0000-0000-0000325F0000}"/>
    <cellStyle name="Normal 3 2 2 2 2 2 35" xfId="55847" xr:uid="{00000000-0005-0000-0000-0000335F0000}"/>
    <cellStyle name="Normal 3 2 2 2 2 2 36" xfId="55848" xr:uid="{00000000-0005-0000-0000-0000345F0000}"/>
    <cellStyle name="Normal 3 2 2 2 2 2 37" xfId="55849" xr:uid="{00000000-0005-0000-0000-0000355F0000}"/>
    <cellStyle name="Normal 3 2 2 2 2 2 38" xfId="55850" xr:uid="{00000000-0005-0000-0000-0000365F0000}"/>
    <cellStyle name="Normal 3 2 2 2 2 2 39" xfId="55851" xr:uid="{00000000-0005-0000-0000-0000375F0000}"/>
    <cellStyle name="Normal 3 2 2 2 2 2 4" xfId="55852" xr:uid="{00000000-0005-0000-0000-0000385F0000}"/>
    <cellStyle name="Normal 3 2 2 2 2 2 40" xfId="55853" xr:uid="{00000000-0005-0000-0000-0000395F0000}"/>
    <cellStyle name="Normal 3 2 2 2 2 2 41" xfId="55854" xr:uid="{00000000-0005-0000-0000-00003A5F0000}"/>
    <cellStyle name="Normal 3 2 2 2 2 2 42" xfId="55855" xr:uid="{00000000-0005-0000-0000-00003B5F0000}"/>
    <cellStyle name="Normal 3 2 2 2 2 2 43" xfId="55856" xr:uid="{00000000-0005-0000-0000-00003C5F0000}"/>
    <cellStyle name="Normal 3 2 2 2 2 2 44" xfId="55857" xr:uid="{00000000-0005-0000-0000-00003D5F0000}"/>
    <cellStyle name="Normal 3 2 2 2 2 2 45" xfId="55858" xr:uid="{00000000-0005-0000-0000-00003E5F0000}"/>
    <cellStyle name="Normal 3 2 2 2 2 2 46" xfId="55859" xr:uid="{00000000-0005-0000-0000-00003F5F0000}"/>
    <cellStyle name="Normal 3 2 2 2 2 2 47" xfId="55860" xr:uid="{00000000-0005-0000-0000-0000405F0000}"/>
    <cellStyle name="Normal 3 2 2 2 2 2 48" xfId="55861" xr:uid="{00000000-0005-0000-0000-0000415F0000}"/>
    <cellStyle name="Normal 3 2 2 2 2 2 49" xfId="55862" xr:uid="{00000000-0005-0000-0000-0000425F0000}"/>
    <cellStyle name="Normal 3 2 2 2 2 2 5" xfId="55863" xr:uid="{00000000-0005-0000-0000-0000435F0000}"/>
    <cellStyle name="Normal 3 2 2 2 2 2 50" xfId="55864" xr:uid="{00000000-0005-0000-0000-0000445F0000}"/>
    <cellStyle name="Normal 3 2 2 2 2 2 51" xfId="55865" xr:uid="{00000000-0005-0000-0000-0000455F0000}"/>
    <cellStyle name="Normal 3 2 2 2 2 2 52" xfId="55866" xr:uid="{00000000-0005-0000-0000-0000465F0000}"/>
    <cellStyle name="Normal 3 2 2 2 2 2 53" xfId="55867" xr:uid="{00000000-0005-0000-0000-0000475F0000}"/>
    <cellStyle name="Normal 3 2 2 2 2 2 54" xfId="55868" xr:uid="{00000000-0005-0000-0000-0000485F0000}"/>
    <cellStyle name="Normal 3 2 2 2 2 2 55" xfId="55869" xr:uid="{00000000-0005-0000-0000-0000495F0000}"/>
    <cellStyle name="Normal 3 2 2 2 2 2 56" xfId="55870" xr:uid="{00000000-0005-0000-0000-00004A5F0000}"/>
    <cellStyle name="Normal 3 2 2 2 2 2 57" xfId="55871" xr:uid="{00000000-0005-0000-0000-00004B5F0000}"/>
    <cellStyle name="Normal 3 2 2 2 2 2 58" xfId="55872" xr:uid="{00000000-0005-0000-0000-00004C5F0000}"/>
    <cellStyle name="Normal 3 2 2 2 2 2 59" xfId="55873" xr:uid="{00000000-0005-0000-0000-00004D5F0000}"/>
    <cellStyle name="Normal 3 2 2 2 2 2 6" xfId="55874" xr:uid="{00000000-0005-0000-0000-00004E5F0000}"/>
    <cellStyle name="Normal 3 2 2 2 2 2 60" xfId="55875" xr:uid="{00000000-0005-0000-0000-00004F5F0000}"/>
    <cellStyle name="Normal 3 2 2 2 2 2 61" xfId="55876" xr:uid="{00000000-0005-0000-0000-0000505F0000}"/>
    <cellStyle name="Normal 3 2 2 2 2 2 62" xfId="55877" xr:uid="{00000000-0005-0000-0000-0000515F0000}"/>
    <cellStyle name="Normal 3 2 2 2 2 2 63" xfId="55878" xr:uid="{00000000-0005-0000-0000-0000525F0000}"/>
    <cellStyle name="Normal 3 2 2 2 2 2 64" xfId="55879" xr:uid="{00000000-0005-0000-0000-0000535F0000}"/>
    <cellStyle name="Normal 3 2 2 2 2 2 65" xfId="55880" xr:uid="{00000000-0005-0000-0000-0000545F0000}"/>
    <cellStyle name="Normal 3 2 2 2 2 2 66" xfId="55881" xr:uid="{00000000-0005-0000-0000-0000555F0000}"/>
    <cellStyle name="Normal 3 2 2 2 2 2 66 2" xfId="55882" xr:uid="{00000000-0005-0000-0000-0000565F0000}"/>
    <cellStyle name="Normal 3 2 2 2 2 2 67" xfId="55883" xr:uid="{00000000-0005-0000-0000-0000575F0000}"/>
    <cellStyle name="Normal 3 2 2 2 2 2 7" xfId="55884" xr:uid="{00000000-0005-0000-0000-0000585F0000}"/>
    <cellStyle name="Normal 3 2 2 2 2 2 8" xfId="55885" xr:uid="{00000000-0005-0000-0000-0000595F0000}"/>
    <cellStyle name="Normal 3 2 2 2 2 2 9" xfId="55886" xr:uid="{00000000-0005-0000-0000-00005A5F0000}"/>
    <cellStyle name="Normal 3 2 2 2 2 20" xfId="55887" xr:uid="{00000000-0005-0000-0000-00005B5F0000}"/>
    <cellStyle name="Normal 3 2 2 2 2 20 2" xfId="55888" xr:uid="{00000000-0005-0000-0000-00005C5F0000}"/>
    <cellStyle name="Normal 3 2 2 2 2 20 2 2" xfId="55889" xr:uid="{00000000-0005-0000-0000-00005D5F0000}"/>
    <cellStyle name="Normal 3 2 2 2 2 20 3" xfId="55890" xr:uid="{00000000-0005-0000-0000-00005E5F0000}"/>
    <cellStyle name="Normal 3 2 2 2 2 21" xfId="55891" xr:uid="{00000000-0005-0000-0000-00005F5F0000}"/>
    <cellStyle name="Normal 3 2 2 2 2 21 2" xfId="55892" xr:uid="{00000000-0005-0000-0000-0000605F0000}"/>
    <cellStyle name="Normal 3 2 2 2 2 21 2 2" xfId="55893" xr:uid="{00000000-0005-0000-0000-0000615F0000}"/>
    <cellStyle name="Normal 3 2 2 2 2 21 3" xfId="55894" xr:uid="{00000000-0005-0000-0000-0000625F0000}"/>
    <cellStyle name="Normal 3 2 2 2 2 22" xfId="55895" xr:uid="{00000000-0005-0000-0000-0000635F0000}"/>
    <cellStyle name="Normal 3 2 2 2 2 22 2" xfId="55896" xr:uid="{00000000-0005-0000-0000-0000645F0000}"/>
    <cellStyle name="Normal 3 2 2 2 2 22 2 2" xfId="55897" xr:uid="{00000000-0005-0000-0000-0000655F0000}"/>
    <cellStyle name="Normal 3 2 2 2 2 22 3" xfId="55898" xr:uid="{00000000-0005-0000-0000-0000665F0000}"/>
    <cellStyle name="Normal 3 2 2 2 2 23" xfId="55899" xr:uid="{00000000-0005-0000-0000-0000675F0000}"/>
    <cellStyle name="Normal 3 2 2 2 2 23 2" xfId="55900" xr:uid="{00000000-0005-0000-0000-0000685F0000}"/>
    <cellStyle name="Normal 3 2 2 2 2 23 2 2" xfId="55901" xr:uid="{00000000-0005-0000-0000-0000695F0000}"/>
    <cellStyle name="Normal 3 2 2 2 2 23 3" xfId="55902" xr:uid="{00000000-0005-0000-0000-00006A5F0000}"/>
    <cellStyle name="Normal 3 2 2 2 2 24" xfId="55903" xr:uid="{00000000-0005-0000-0000-00006B5F0000}"/>
    <cellStyle name="Normal 3 2 2 2 2 24 2" xfId="55904" xr:uid="{00000000-0005-0000-0000-00006C5F0000}"/>
    <cellStyle name="Normal 3 2 2 2 2 24 2 2" xfId="55905" xr:uid="{00000000-0005-0000-0000-00006D5F0000}"/>
    <cellStyle name="Normal 3 2 2 2 2 24 3" xfId="55906" xr:uid="{00000000-0005-0000-0000-00006E5F0000}"/>
    <cellStyle name="Normal 3 2 2 2 2 25" xfId="55907" xr:uid="{00000000-0005-0000-0000-00006F5F0000}"/>
    <cellStyle name="Normal 3 2 2 2 2 25 2" xfId="55908" xr:uid="{00000000-0005-0000-0000-0000705F0000}"/>
    <cellStyle name="Normal 3 2 2 2 2 25 2 2" xfId="55909" xr:uid="{00000000-0005-0000-0000-0000715F0000}"/>
    <cellStyle name="Normal 3 2 2 2 2 25 3" xfId="55910" xr:uid="{00000000-0005-0000-0000-0000725F0000}"/>
    <cellStyle name="Normal 3 2 2 2 2 26" xfId="55911" xr:uid="{00000000-0005-0000-0000-0000735F0000}"/>
    <cellStyle name="Normal 3 2 2 2 2 26 2" xfId="55912" xr:uid="{00000000-0005-0000-0000-0000745F0000}"/>
    <cellStyle name="Normal 3 2 2 2 2 26 2 2" xfId="55913" xr:uid="{00000000-0005-0000-0000-0000755F0000}"/>
    <cellStyle name="Normal 3 2 2 2 2 26 3" xfId="55914" xr:uid="{00000000-0005-0000-0000-0000765F0000}"/>
    <cellStyle name="Normal 3 2 2 2 2 27" xfId="55915" xr:uid="{00000000-0005-0000-0000-0000775F0000}"/>
    <cellStyle name="Normal 3 2 2 2 2 27 2" xfId="55916" xr:uid="{00000000-0005-0000-0000-0000785F0000}"/>
    <cellStyle name="Normal 3 2 2 2 2 27 2 2" xfId="55917" xr:uid="{00000000-0005-0000-0000-0000795F0000}"/>
    <cellStyle name="Normal 3 2 2 2 2 27 3" xfId="55918" xr:uid="{00000000-0005-0000-0000-00007A5F0000}"/>
    <cellStyle name="Normal 3 2 2 2 2 28" xfId="55919" xr:uid="{00000000-0005-0000-0000-00007B5F0000}"/>
    <cellStyle name="Normal 3 2 2 2 2 28 2" xfId="55920" xr:uid="{00000000-0005-0000-0000-00007C5F0000}"/>
    <cellStyle name="Normal 3 2 2 2 2 28 2 2" xfId="55921" xr:uid="{00000000-0005-0000-0000-00007D5F0000}"/>
    <cellStyle name="Normal 3 2 2 2 2 28 3" xfId="55922" xr:uid="{00000000-0005-0000-0000-00007E5F0000}"/>
    <cellStyle name="Normal 3 2 2 2 2 29" xfId="55923" xr:uid="{00000000-0005-0000-0000-00007F5F0000}"/>
    <cellStyle name="Normal 3 2 2 2 2 29 2" xfId="55924" xr:uid="{00000000-0005-0000-0000-0000805F0000}"/>
    <cellStyle name="Normal 3 2 2 2 2 29 2 2" xfId="55925" xr:uid="{00000000-0005-0000-0000-0000815F0000}"/>
    <cellStyle name="Normal 3 2 2 2 2 29 3" xfId="55926" xr:uid="{00000000-0005-0000-0000-0000825F0000}"/>
    <cellStyle name="Normal 3 2 2 2 2 3" xfId="4682" xr:uid="{00000000-0005-0000-0000-0000835F0000}"/>
    <cellStyle name="Normal 3 2 2 2 2 30" xfId="55927" xr:uid="{00000000-0005-0000-0000-0000845F0000}"/>
    <cellStyle name="Normal 3 2 2 2 2 30 2" xfId="55928" xr:uid="{00000000-0005-0000-0000-0000855F0000}"/>
    <cellStyle name="Normal 3 2 2 2 2 30 2 2" xfId="55929" xr:uid="{00000000-0005-0000-0000-0000865F0000}"/>
    <cellStyle name="Normal 3 2 2 2 2 30 3" xfId="55930" xr:uid="{00000000-0005-0000-0000-0000875F0000}"/>
    <cellStyle name="Normal 3 2 2 2 2 31" xfId="55931" xr:uid="{00000000-0005-0000-0000-0000885F0000}"/>
    <cellStyle name="Normal 3 2 2 2 2 31 2" xfId="55932" xr:uid="{00000000-0005-0000-0000-0000895F0000}"/>
    <cellStyle name="Normal 3 2 2 2 2 31 2 2" xfId="55933" xr:uid="{00000000-0005-0000-0000-00008A5F0000}"/>
    <cellStyle name="Normal 3 2 2 2 2 31 3" xfId="55934" xr:uid="{00000000-0005-0000-0000-00008B5F0000}"/>
    <cellStyle name="Normal 3 2 2 2 2 32" xfId="55935" xr:uid="{00000000-0005-0000-0000-00008C5F0000}"/>
    <cellStyle name="Normal 3 2 2 2 2 32 2" xfId="55936" xr:uid="{00000000-0005-0000-0000-00008D5F0000}"/>
    <cellStyle name="Normal 3 2 2 2 2 32 2 2" xfId="55937" xr:uid="{00000000-0005-0000-0000-00008E5F0000}"/>
    <cellStyle name="Normal 3 2 2 2 2 32 3" xfId="55938" xr:uid="{00000000-0005-0000-0000-00008F5F0000}"/>
    <cellStyle name="Normal 3 2 2 2 2 33" xfId="55939" xr:uid="{00000000-0005-0000-0000-0000905F0000}"/>
    <cellStyle name="Normal 3 2 2 2 2 33 2" xfId="55940" xr:uid="{00000000-0005-0000-0000-0000915F0000}"/>
    <cellStyle name="Normal 3 2 2 2 2 33 2 2" xfId="55941" xr:uid="{00000000-0005-0000-0000-0000925F0000}"/>
    <cellStyle name="Normal 3 2 2 2 2 33 3" xfId="55942" xr:uid="{00000000-0005-0000-0000-0000935F0000}"/>
    <cellStyle name="Normal 3 2 2 2 2 34" xfId="55943" xr:uid="{00000000-0005-0000-0000-0000945F0000}"/>
    <cellStyle name="Normal 3 2 2 2 2 34 2" xfId="55944" xr:uid="{00000000-0005-0000-0000-0000955F0000}"/>
    <cellStyle name="Normal 3 2 2 2 2 34 2 2" xfId="55945" xr:uid="{00000000-0005-0000-0000-0000965F0000}"/>
    <cellStyle name="Normal 3 2 2 2 2 34 3" xfId="55946" xr:uid="{00000000-0005-0000-0000-0000975F0000}"/>
    <cellStyle name="Normal 3 2 2 2 2 35" xfId="55947" xr:uid="{00000000-0005-0000-0000-0000985F0000}"/>
    <cellStyle name="Normal 3 2 2 2 2 35 2" xfId="55948" xr:uid="{00000000-0005-0000-0000-0000995F0000}"/>
    <cellStyle name="Normal 3 2 2 2 2 35 2 2" xfId="55949" xr:uid="{00000000-0005-0000-0000-00009A5F0000}"/>
    <cellStyle name="Normal 3 2 2 2 2 35 3" xfId="55950" xr:uid="{00000000-0005-0000-0000-00009B5F0000}"/>
    <cellStyle name="Normal 3 2 2 2 2 36" xfId="55951" xr:uid="{00000000-0005-0000-0000-00009C5F0000}"/>
    <cellStyle name="Normal 3 2 2 2 2 36 2" xfId="55952" xr:uid="{00000000-0005-0000-0000-00009D5F0000}"/>
    <cellStyle name="Normal 3 2 2 2 2 36 2 2" xfId="55953" xr:uid="{00000000-0005-0000-0000-00009E5F0000}"/>
    <cellStyle name="Normal 3 2 2 2 2 36 3" xfId="55954" xr:uid="{00000000-0005-0000-0000-00009F5F0000}"/>
    <cellStyle name="Normal 3 2 2 2 2 37" xfId="55955" xr:uid="{00000000-0005-0000-0000-0000A05F0000}"/>
    <cellStyle name="Normal 3 2 2 2 2 37 2" xfId="55956" xr:uid="{00000000-0005-0000-0000-0000A15F0000}"/>
    <cellStyle name="Normal 3 2 2 2 2 37 2 2" xfId="55957" xr:uid="{00000000-0005-0000-0000-0000A25F0000}"/>
    <cellStyle name="Normal 3 2 2 2 2 37 3" xfId="55958" xr:uid="{00000000-0005-0000-0000-0000A35F0000}"/>
    <cellStyle name="Normal 3 2 2 2 2 38" xfId="55959" xr:uid="{00000000-0005-0000-0000-0000A45F0000}"/>
    <cellStyle name="Normal 3 2 2 2 2 38 2" xfId="55960" xr:uid="{00000000-0005-0000-0000-0000A55F0000}"/>
    <cellStyle name="Normal 3 2 2 2 2 38 2 2" xfId="55961" xr:uid="{00000000-0005-0000-0000-0000A65F0000}"/>
    <cellStyle name="Normal 3 2 2 2 2 38 3" xfId="55962" xr:uid="{00000000-0005-0000-0000-0000A75F0000}"/>
    <cellStyle name="Normal 3 2 2 2 2 39" xfId="55963" xr:uid="{00000000-0005-0000-0000-0000A85F0000}"/>
    <cellStyle name="Normal 3 2 2 2 2 39 2" xfId="55964" xr:uid="{00000000-0005-0000-0000-0000A95F0000}"/>
    <cellStyle name="Normal 3 2 2 2 2 39 2 2" xfId="55965" xr:uid="{00000000-0005-0000-0000-0000AA5F0000}"/>
    <cellStyle name="Normal 3 2 2 2 2 39 3" xfId="55966" xr:uid="{00000000-0005-0000-0000-0000AB5F0000}"/>
    <cellStyle name="Normal 3 2 2 2 2 4" xfId="4683" xr:uid="{00000000-0005-0000-0000-0000AC5F0000}"/>
    <cellStyle name="Normal 3 2 2 2 2 4 10" xfId="20197" xr:uid="{00000000-0005-0000-0000-0000AD5F0000}"/>
    <cellStyle name="Normal 3 2 2 2 2 4 10 2" xfId="20198" xr:uid="{00000000-0005-0000-0000-0000AE5F0000}"/>
    <cellStyle name="Normal 3 2 2 2 2 4 11" xfId="20199" xr:uid="{00000000-0005-0000-0000-0000AF5F0000}"/>
    <cellStyle name="Normal 3 2 2 2 2 4 2" xfId="4684" xr:uid="{00000000-0005-0000-0000-0000B05F0000}"/>
    <cellStyle name="Normal 3 2 2 2 2 4 2 10" xfId="20200" xr:uid="{00000000-0005-0000-0000-0000B15F0000}"/>
    <cellStyle name="Normal 3 2 2 2 2 4 2 2" xfId="4685" xr:uid="{00000000-0005-0000-0000-0000B25F0000}"/>
    <cellStyle name="Normal 3 2 2 2 2 4 2 2 2" xfId="20201" xr:uid="{00000000-0005-0000-0000-0000B35F0000}"/>
    <cellStyle name="Normal 3 2 2 2 2 4 2 2 2 2" xfId="20202" xr:uid="{00000000-0005-0000-0000-0000B45F0000}"/>
    <cellStyle name="Normal 3 2 2 2 2 4 2 2 2 2 2" xfId="20203" xr:uid="{00000000-0005-0000-0000-0000B55F0000}"/>
    <cellStyle name="Normal 3 2 2 2 2 4 2 2 2 2 2 2" xfId="20204" xr:uid="{00000000-0005-0000-0000-0000B65F0000}"/>
    <cellStyle name="Normal 3 2 2 2 2 4 2 2 2 2 2 2 2" xfId="20205" xr:uid="{00000000-0005-0000-0000-0000B75F0000}"/>
    <cellStyle name="Normal 3 2 2 2 2 4 2 2 2 2 2 2 2 2" xfId="20206" xr:uid="{00000000-0005-0000-0000-0000B85F0000}"/>
    <cellStyle name="Normal 3 2 2 2 2 4 2 2 2 2 2 2 3" xfId="20207" xr:uid="{00000000-0005-0000-0000-0000B95F0000}"/>
    <cellStyle name="Normal 3 2 2 2 2 4 2 2 2 2 2 2 3 2" xfId="20208" xr:uid="{00000000-0005-0000-0000-0000BA5F0000}"/>
    <cellStyle name="Normal 3 2 2 2 2 4 2 2 2 2 2 2 4" xfId="20209" xr:uid="{00000000-0005-0000-0000-0000BB5F0000}"/>
    <cellStyle name="Normal 3 2 2 2 2 4 2 2 2 2 2 3" xfId="20210" xr:uid="{00000000-0005-0000-0000-0000BC5F0000}"/>
    <cellStyle name="Normal 3 2 2 2 2 4 2 2 2 2 2 3 2" xfId="20211" xr:uid="{00000000-0005-0000-0000-0000BD5F0000}"/>
    <cellStyle name="Normal 3 2 2 2 2 4 2 2 2 2 2 4" xfId="20212" xr:uid="{00000000-0005-0000-0000-0000BE5F0000}"/>
    <cellStyle name="Normal 3 2 2 2 2 4 2 2 2 2 2 4 2" xfId="20213" xr:uid="{00000000-0005-0000-0000-0000BF5F0000}"/>
    <cellStyle name="Normal 3 2 2 2 2 4 2 2 2 2 2 5" xfId="20214" xr:uid="{00000000-0005-0000-0000-0000C05F0000}"/>
    <cellStyle name="Normal 3 2 2 2 2 4 2 2 2 2 3" xfId="20215" xr:uid="{00000000-0005-0000-0000-0000C15F0000}"/>
    <cellStyle name="Normal 3 2 2 2 2 4 2 2 2 2 3 2" xfId="20216" xr:uid="{00000000-0005-0000-0000-0000C25F0000}"/>
    <cellStyle name="Normal 3 2 2 2 2 4 2 2 2 2 3 2 2" xfId="20217" xr:uid="{00000000-0005-0000-0000-0000C35F0000}"/>
    <cellStyle name="Normal 3 2 2 2 2 4 2 2 2 2 3 3" xfId="20218" xr:uid="{00000000-0005-0000-0000-0000C45F0000}"/>
    <cellStyle name="Normal 3 2 2 2 2 4 2 2 2 2 3 3 2" xfId="20219" xr:uid="{00000000-0005-0000-0000-0000C55F0000}"/>
    <cellStyle name="Normal 3 2 2 2 2 4 2 2 2 2 3 4" xfId="20220" xr:uid="{00000000-0005-0000-0000-0000C65F0000}"/>
    <cellStyle name="Normal 3 2 2 2 2 4 2 2 2 2 4" xfId="20221" xr:uid="{00000000-0005-0000-0000-0000C75F0000}"/>
    <cellStyle name="Normal 3 2 2 2 2 4 2 2 2 2 4 2" xfId="20222" xr:uid="{00000000-0005-0000-0000-0000C85F0000}"/>
    <cellStyle name="Normal 3 2 2 2 2 4 2 2 2 2 5" xfId="20223" xr:uid="{00000000-0005-0000-0000-0000C95F0000}"/>
    <cellStyle name="Normal 3 2 2 2 2 4 2 2 2 2 5 2" xfId="20224" xr:uid="{00000000-0005-0000-0000-0000CA5F0000}"/>
    <cellStyle name="Normal 3 2 2 2 2 4 2 2 2 2 6" xfId="20225" xr:uid="{00000000-0005-0000-0000-0000CB5F0000}"/>
    <cellStyle name="Normal 3 2 2 2 2 4 2 2 2 3" xfId="20226" xr:uid="{00000000-0005-0000-0000-0000CC5F0000}"/>
    <cellStyle name="Normal 3 2 2 2 2 4 2 2 2 3 2" xfId="20227" xr:uid="{00000000-0005-0000-0000-0000CD5F0000}"/>
    <cellStyle name="Normal 3 2 2 2 2 4 2 2 2 3 2 2" xfId="20228" xr:uid="{00000000-0005-0000-0000-0000CE5F0000}"/>
    <cellStyle name="Normal 3 2 2 2 2 4 2 2 2 3 2 2 2" xfId="20229" xr:uid="{00000000-0005-0000-0000-0000CF5F0000}"/>
    <cellStyle name="Normal 3 2 2 2 2 4 2 2 2 3 2 3" xfId="20230" xr:uid="{00000000-0005-0000-0000-0000D05F0000}"/>
    <cellStyle name="Normal 3 2 2 2 2 4 2 2 2 3 2 3 2" xfId="20231" xr:uid="{00000000-0005-0000-0000-0000D15F0000}"/>
    <cellStyle name="Normal 3 2 2 2 2 4 2 2 2 3 2 4" xfId="20232" xr:uid="{00000000-0005-0000-0000-0000D25F0000}"/>
    <cellStyle name="Normal 3 2 2 2 2 4 2 2 2 3 3" xfId="20233" xr:uid="{00000000-0005-0000-0000-0000D35F0000}"/>
    <cellStyle name="Normal 3 2 2 2 2 4 2 2 2 3 3 2" xfId="20234" xr:uid="{00000000-0005-0000-0000-0000D45F0000}"/>
    <cellStyle name="Normal 3 2 2 2 2 4 2 2 2 3 4" xfId="20235" xr:uid="{00000000-0005-0000-0000-0000D55F0000}"/>
    <cellStyle name="Normal 3 2 2 2 2 4 2 2 2 3 4 2" xfId="20236" xr:uid="{00000000-0005-0000-0000-0000D65F0000}"/>
    <cellStyle name="Normal 3 2 2 2 2 4 2 2 2 3 5" xfId="20237" xr:uid="{00000000-0005-0000-0000-0000D75F0000}"/>
    <cellStyle name="Normal 3 2 2 2 2 4 2 2 2 4" xfId="20238" xr:uid="{00000000-0005-0000-0000-0000D85F0000}"/>
    <cellStyle name="Normal 3 2 2 2 2 4 2 2 2 4 2" xfId="20239" xr:uid="{00000000-0005-0000-0000-0000D95F0000}"/>
    <cellStyle name="Normal 3 2 2 2 2 4 2 2 2 4 2 2" xfId="20240" xr:uid="{00000000-0005-0000-0000-0000DA5F0000}"/>
    <cellStyle name="Normal 3 2 2 2 2 4 2 2 2 4 3" xfId="20241" xr:uid="{00000000-0005-0000-0000-0000DB5F0000}"/>
    <cellStyle name="Normal 3 2 2 2 2 4 2 2 2 4 3 2" xfId="20242" xr:uid="{00000000-0005-0000-0000-0000DC5F0000}"/>
    <cellStyle name="Normal 3 2 2 2 2 4 2 2 2 4 4" xfId="20243" xr:uid="{00000000-0005-0000-0000-0000DD5F0000}"/>
    <cellStyle name="Normal 3 2 2 2 2 4 2 2 2 5" xfId="20244" xr:uid="{00000000-0005-0000-0000-0000DE5F0000}"/>
    <cellStyle name="Normal 3 2 2 2 2 4 2 2 2 5 2" xfId="20245" xr:uid="{00000000-0005-0000-0000-0000DF5F0000}"/>
    <cellStyle name="Normal 3 2 2 2 2 4 2 2 2 6" xfId="20246" xr:uid="{00000000-0005-0000-0000-0000E05F0000}"/>
    <cellStyle name="Normal 3 2 2 2 2 4 2 2 2 6 2" xfId="20247" xr:uid="{00000000-0005-0000-0000-0000E15F0000}"/>
    <cellStyle name="Normal 3 2 2 2 2 4 2 2 2 7" xfId="20248" xr:uid="{00000000-0005-0000-0000-0000E25F0000}"/>
    <cellStyle name="Normal 3 2 2 2 2 4 2 2 3" xfId="20249" xr:uid="{00000000-0005-0000-0000-0000E35F0000}"/>
    <cellStyle name="Normal 3 2 2 2 2 4 2 2 3 2" xfId="20250" xr:uid="{00000000-0005-0000-0000-0000E45F0000}"/>
    <cellStyle name="Normal 3 2 2 2 2 4 2 2 3 2 2" xfId="20251" xr:uid="{00000000-0005-0000-0000-0000E55F0000}"/>
    <cellStyle name="Normal 3 2 2 2 2 4 2 2 3 2 2 2" xfId="20252" xr:uid="{00000000-0005-0000-0000-0000E65F0000}"/>
    <cellStyle name="Normal 3 2 2 2 2 4 2 2 3 2 2 2 2" xfId="20253" xr:uid="{00000000-0005-0000-0000-0000E75F0000}"/>
    <cellStyle name="Normal 3 2 2 2 2 4 2 2 3 2 2 2 2 2" xfId="20254" xr:uid="{00000000-0005-0000-0000-0000E85F0000}"/>
    <cellStyle name="Normal 3 2 2 2 2 4 2 2 3 2 2 2 3" xfId="20255" xr:uid="{00000000-0005-0000-0000-0000E95F0000}"/>
    <cellStyle name="Normal 3 2 2 2 2 4 2 2 3 2 2 2 3 2" xfId="20256" xr:uid="{00000000-0005-0000-0000-0000EA5F0000}"/>
    <cellStyle name="Normal 3 2 2 2 2 4 2 2 3 2 2 2 4" xfId="20257" xr:uid="{00000000-0005-0000-0000-0000EB5F0000}"/>
    <cellStyle name="Normal 3 2 2 2 2 4 2 2 3 2 2 3" xfId="20258" xr:uid="{00000000-0005-0000-0000-0000EC5F0000}"/>
    <cellStyle name="Normal 3 2 2 2 2 4 2 2 3 2 2 3 2" xfId="20259" xr:uid="{00000000-0005-0000-0000-0000ED5F0000}"/>
    <cellStyle name="Normal 3 2 2 2 2 4 2 2 3 2 2 4" xfId="20260" xr:uid="{00000000-0005-0000-0000-0000EE5F0000}"/>
    <cellStyle name="Normal 3 2 2 2 2 4 2 2 3 2 2 4 2" xfId="20261" xr:uid="{00000000-0005-0000-0000-0000EF5F0000}"/>
    <cellStyle name="Normal 3 2 2 2 2 4 2 2 3 2 2 5" xfId="20262" xr:uid="{00000000-0005-0000-0000-0000F05F0000}"/>
    <cellStyle name="Normal 3 2 2 2 2 4 2 2 3 2 3" xfId="20263" xr:uid="{00000000-0005-0000-0000-0000F15F0000}"/>
    <cellStyle name="Normal 3 2 2 2 2 4 2 2 3 2 3 2" xfId="20264" xr:uid="{00000000-0005-0000-0000-0000F25F0000}"/>
    <cellStyle name="Normal 3 2 2 2 2 4 2 2 3 2 3 2 2" xfId="20265" xr:uid="{00000000-0005-0000-0000-0000F35F0000}"/>
    <cellStyle name="Normal 3 2 2 2 2 4 2 2 3 2 3 3" xfId="20266" xr:uid="{00000000-0005-0000-0000-0000F45F0000}"/>
    <cellStyle name="Normal 3 2 2 2 2 4 2 2 3 2 3 3 2" xfId="20267" xr:uid="{00000000-0005-0000-0000-0000F55F0000}"/>
    <cellStyle name="Normal 3 2 2 2 2 4 2 2 3 2 3 4" xfId="20268" xr:uid="{00000000-0005-0000-0000-0000F65F0000}"/>
    <cellStyle name="Normal 3 2 2 2 2 4 2 2 3 2 4" xfId="20269" xr:uid="{00000000-0005-0000-0000-0000F75F0000}"/>
    <cellStyle name="Normal 3 2 2 2 2 4 2 2 3 2 4 2" xfId="20270" xr:uid="{00000000-0005-0000-0000-0000F85F0000}"/>
    <cellStyle name="Normal 3 2 2 2 2 4 2 2 3 2 5" xfId="20271" xr:uid="{00000000-0005-0000-0000-0000F95F0000}"/>
    <cellStyle name="Normal 3 2 2 2 2 4 2 2 3 2 5 2" xfId="20272" xr:uid="{00000000-0005-0000-0000-0000FA5F0000}"/>
    <cellStyle name="Normal 3 2 2 2 2 4 2 2 3 2 6" xfId="20273" xr:uid="{00000000-0005-0000-0000-0000FB5F0000}"/>
    <cellStyle name="Normal 3 2 2 2 2 4 2 2 3 3" xfId="20274" xr:uid="{00000000-0005-0000-0000-0000FC5F0000}"/>
    <cellStyle name="Normal 3 2 2 2 2 4 2 2 3 3 2" xfId="20275" xr:uid="{00000000-0005-0000-0000-0000FD5F0000}"/>
    <cellStyle name="Normal 3 2 2 2 2 4 2 2 3 3 2 2" xfId="20276" xr:uid="{00000000-0005-0000-0000-0000FE5F0000}"/>
    <cellStyle name="Normal 3 2 2 2 2 4 2 2 3 3 2 2 2" xfId="20277" xr:uid="{00000000-0005-0000-0000-0000FF5F0000}"/>
    <cellStyle name="Normal 3 2 2 2 2 4 2 2 3 3 2 3" xfId="20278" xr:uid="{00000000-0005-0000-0000-000000600000}"/>
    <cellStyle name="Normal 3 2 2 2 2 4 2 2 3 3 2 3 2" xfId="20279" xr:uid="{00000000-0005-0000-0000-000001600000}"/>
    <cellStyle name="Normal 3 2 2 2 2 4 2 2 3 3 2 4" xfId="20280" xr:uid="{00000000-0005-0000-0000-000002600000}"/>
    <cellStyle name="Normal 3 2 2 2 2 4 2 2 3 3 3" xfId="20281" xr:uid="{00000000-0005-0000-0000-000003600000}"/>
    <cellStyle name="Normal 3 2 2 2 2 4 2 2 3 3 3 2" xfId="20282" xr:uid="{00000000-0005-0000-0000-000004600000}"/>
    <cellStyle name="Normal 3 2 2 2 2 4 2 2 3 3 4" xfId="20283" xr:uid="{00000000-0005-0000-0000-000005600000}"/>
    <cellStyle name="Normal 3 2 2 2 2 4 2 2 3 3 4 2" xfId="20284" xr:uid="{00000000-0005-0000-0000-000006600000}"/>
    <cellStyle name="Normal 3 2 2 2 2 4 2 2 3 3 5" xfId="20285" xr:uid="{00000000-0005-0000-0000-000007600000}"/>
    <cellStyle name="Normal 3 2 2 2 2 4 2 2 3 4" xfId="20286" xr:uid="{00000000-0005-0000-0000-000008600000}"/>
    <cellStyle name="Normal 3 2 2 2 2 4 2 2 3 4 2" xfId="20287" xr:uid="{00000000-0005-0000-0000-000009600000}"/>
    <cellStyle name="Normal 3 2 2 2 2 4 2 2 3 4 2 2" xfId="20288" xr:uid="{00000000-0005-0000-0000-00000A600000}"/>
    <cellStyle name="Normal 3 2 2 2 2 4 2 2 3 4 3" xfId="20289" xr:uid="{00000000-0005-0000-0000-00000B600000}"/>
    <cellStyle name="Normal 3 2 2 2 2 4 2 2 3 4 3 2" xfId="20290" xr:uid="{00000000-0005-0000-0000-00000C600000}"/>
    <cellStyle name="Normal 3 2 2 2 2 4 2 2 3 4 4" xfId="20291" xr:uid="{00000000-0005-0000-0000-00000D600000}"/>
    <cellStyle name="Normal 3 2 2 2 2 4 2 2 3 5" xfId="20292" xr:uid="{00000000-0005-0000-0000-00000E600000}"/>
    <cellStyle name="Normal 3 2 2 2 2 4 2 2 3 5 2" xfId="20293" xr:uid="{00000000-0005-0000-0000-00000F600000}"/>
    <cellStyle name="Normal 3 2 2 2 2 4 2 2 3 6" xfId="20294" xr:uid="{00000000-0005-0000-0000-000010600000}"/>
    <cellStyle name="Normal 3 2 2 2 2 4 2 2 3 6 2" xfId="20295" xr:uid="{00000000-0005-0000-0000-000011600000}"/>
    <cellStyle name="Normal 3 2 2 2 2 4 2 2 3 7" xfId="20296" xr:uid="{00000000-0005-0000-0000-000012600000}"/>
    <cellStyle name="Normal 3 2 2 2 2 4 2 2 4" xfId="20297" xr:uid="{00000000-0005-0000-0000-000013600000}"/>
    <cellStyle name="Normal 3 2 2 2 2 4 2 2 4 2" xfId="20298" xr:uid="{00000000-0005-0000-0000-000014600000}"/>
    <cellStyle name="Normal 3 2 2 2 2 4 2 2 4 2 2" xfId="20299" xr:uid="{00000000-0005-0000-0000-000015600000}"/>
    <cellStyle name="Normal 3 2 2 2 2 4 2 2 4 2 2 2" xfId="20300" xr:uid="{00000000-0005-0000-0000-000016600000}"/>
    <cellStyle name="Normal 3 2 2 2 2 4 2 2 4 2 2 2 2" xfId="20301" xr:uid="{00000000-0005-0000-0000-000017600000}"/>
    <cellStyle name="Normal 3 2 2 2 2 4 2 2 4 2 2 3" xfId="20302" xr:uid="{00000000-0005-0000-0000-000018600000}"/>
    <cellStyle name="Normal 3 2 2 2 2 4 2 2 4 2 2 3 2" xfId="20303" xr:uid="{00000000-0005-0000-0000-000019600000}"/>
    <cellStyle name="Normal 3 2 2 2 2 4 2 2 4 2 2 4" xfId="20304" xr:uid="{00000000-0005-0000-0000-00001A600000}"/>
    <cellStyle name="Normal 3 2 2 2 2 4 2 2 4 2 3" xfId="20305" xr:uid="{00000000-0005-0000-0000-00001B600000}"/>
    <cellStyle name="Normal 3 2 2 2 2 4 2 2 4 2 3 2" xfId="20306" xr:uid="{00000000-0005-0000-0000-00001C600000}"/>
    <cellStyle name="Normal 3 2 2 2 2 4 2 2 4 2 4" xfId="20307" xr:uid="{00000000-0005-0000-0000-00001D600000}"/>
    <cellStyle name="Normal 3 2 2 2 2 4 2 2 4 2 4 2" xfId="20308" xr:uid="{00000000-0005-0000-0000-00001E600000}"/>
    <cellStyle name="Normal 3 2 2 2 2 4 2 2 4 2 5" xfId="20309" xr:uid="{00000000-0005-0000-0000-00001F600000}"/>
    <cellStyle name="Normal 3 2 2 2 2 4 2 2 4 3" xfId="20310" xr:uid="{00000000-0005-0000-0000-000020600000}"/>
    <cellStyle name="Normal 3 2 2 2 2 4 2 2 4 3 2" xfId="20311" xr:uid="{00000000-0005-0000-0000-000021600000}"/>
    <cellStyle name="Normal 3 2 2 2 2 4 2 2 4 3 2 2" xfId="20312" xr:uid="{00000000-0005-0000-0000-000022600000}"/>
    <cellStyle name="Normal 3 2 2 2 2 4 2 2 4 3 3" xfId="20313" xr:uid="{00000000-0005-0000-0000-000023600000}"/>
    <cellStyle name="Normal 3 2 2 2 2 4 2 2 4 3 3 2" xfId="20314" xr:uid="{00000000-0005-0000-0000-000024600000}"/>
    <cellStyle name="Normal 3 2 2 2 2 4 2 2 4 3 4" xfId="20315" xr:uid="{00000000-0005-0000-0000-000025600000}"/>
    <cellStyle name="Normal 3 2 2 2 2 4 2 2 4 4" xfId="20316" xr:uid="{00000000-0005-0000-0000-000026600000}"/>
    <cellStyle name="Normal 3 2 2 2 2 4 2 2 4 4 2" xfId="20317" xr:uid="{00000000-0005-0000-0000-000027600000}"/>
    <cellStyle name="Normal 3 2 2 2 2 4 2 2 4 5" xfId="20318" xr:uid="{00000000-0005-0000-0000-000028600000}"/>
    <cellStyle name="Normal 3 2 2 2 2 4 2 2 4 5 2" xfId="20319" xr:uid="{00000000-0005-0000-0000-000029600000}"/>
    <cellStyle name="Normal 3 2 2 2 2 4 2 2 4 6" xfId="20320" xr:uid="{00000000-0005-0000-0000-00002A600000}"/>
    <cellStyle name="Normal 3 2 2 2 2 4 2 2 5" xfId="20321" xr:uid="{00000000-0005-0000-0000-00002B600000}"/>
    <cellStyle name="Normal 3 2 2 2 2 4 2 2 5 2" xfId="20322" xr:uid="{00000000-0005-0000-0000-00002C600000}"/>
    <cellStyle name="Normal 3 2 2 2 2 4 2 2 5 2 2" xfId="20323" xr:uid="{00000000-0005-0000-0000-00002D600000}"/>
    <cellStyle name="Normal 3 2 2 2 2 4 2 2 5 2 2 2" xfId="20324" xr:uid="{00000000-0005-0000-0000-00002E600000}"/>
    <cellStyle name="Normal 3 2 2 2 2 4 2 2 5 2 3" xfId="20325" xr:uid="{00000000-0005-0000-0000-00002F600000}"/>
    <cellStyle name="Normal 3 2 2 2 2 4 2 2 5 2 3 2" xfId="20326" xr:uid="{00000000-0005-0000-0000-000030600000}"/>
    <cellStyle name="Normal 3 2 2 2 2 4 2 2 5 2 4" xfId="20327" xr:uid="{00000000-0005-0000-0000-000031600000}"/>
    <cellStyle name="Normal 3 2 2 2 2 4 2 2 5 3" xfId="20328" xr:uid="{00000000-0005-0000-0000-000032600000}"/>
    <cellStyle name="Normal 3 2 2 2 2 4 2 2 5 3 2" xfId="20329" xr:uid="{00000000-0005-0000-0000-000033600000}"/>
    <cellStyle name="Normal 3 2 2 2 2 4 2 2 5 4" xfId="20330" xr:uid="{00000000-0005-0000-0000-000034600000}"/>
    <cellStyle name="Normal 3 2 2 2 2 4 2 2 5 4 2" xfId="20331" xr:uid="{00000000-0005-0000-0000-000035600000}"/>
    <cellStyle name="Normal 3 2 2 2 2 4 2 2 5 5" xfId="20332" xr:uid="{00000000-0005-0000-0000-000036600000}"/>
    <cellStyle name="Normal 3 2 2 2 2 4 2 2 6" xfId="20333" xr:uid="{00000000-0005-0000-0000-000037600000}"/>
    <cellStyle name="Normal 3 2 2 2 2 4 2 2 6 2" xfId="20334" xr:uid="{00000000-0005-0000-0000-000038600000}"/>
    <cellStyle name="Normal 3 2 2 2 2 4 2 2 6 2 2" xfId="20335" xr:uid="{00000000-0005-0000-0000-000039600000}"/>
    <cellStyle name="Normal 3 2 2 2 2 4 2 2 6 3" xfId="20336" xr:uid="{00000000-0005-0000-0000-00003A600000}"/>
    <cellStyle name="Normal 3 2 2 2 2 4 2 2 6 3 2" xfId="20337" xr:uid="{00000000-0005-0000-0000-00003B600000}"/>
    <cellStyle name="Normal 3 2 2 2 2 4 2 2 6 4" xfId="20338" xr:uid="{00000000-0005-0000-0000-00003C600000}"/>
    <cellStyle name="Normal 3 2 2 2 2 4 2 2 7" xfId="20339" xr:uid="{00000000-0005-0000-0000-00003D600000}"/>
    <cellStyle name="Normal 3 2 2 2 2 4 2 2 7 2" xfId="20340" xr:uid="{00000000-0005-0000-0000-00003E600000}"/>
    <cellStyle name="Normal 3 2 2 2 2 4 2 2 8" xfId="20341" xr:uid="{00000000-0005-0000-0000-00003F600000}"/>
    <cellStyle name="Normal 3 2 2 2 2 4 2 2 8 2" xfId="20342" xr:uid="{00000000-0005-0000-0000-000040600000}"/>
    <cellStyle name="Normal 3 2 2 2 2 4 2 2 9" xfId="20343" xr:uid="{00000000-0005-0000-0000-000041600000}"/>
    <cellStyle name="Normal 3 2 2 2 2 4 2 3" xfId="20344" xr:uid="{00000000-0005-0000-0000-000042600000}"/>
    <cellStyle name="Normal 3 2 2 2 2 4 2 3 2" xfId="20345" xr:uid="{00000000-0005-0000-0000-000043600000}"/>
    <cellStyle name="Normal 3 2 2 2 2 4 2 3 2 2" xfId="20346" xr:uid="{00000000-0005-0000-0000-000044600000}"/>
    <cellStyle name="Normal 3 2 2 2 2 4 2 3 2 2 2" xfId="20347" xr:uid="{00000000-0005-0000-0000-000045600000}"/>
    <cellStyle name="Normal 3 2 2 2 2 4 2 3 2 2 2 2" xfId="20348" xr:uid="{00000000-0005-0000-0000-000046600000}"/>
    <cellStyle name="Normal 3 2 2 2 2 4 2 3 2 2 2 2 2" xfId="20349" xr:uid="{00000000-0005-0000-0000-000047600000}"/>
    <cellStyle name="Normal 3 2 2 2 2 4 2 3 2 2 2 3" xfId="20350" xr:uid="{00000000-0005-0000-0000-000048600000}"/>
    <cellStyle name="Normal 3 2 2 2 2 4 2 3 2 2 2 3 2" xfId="20351" xr:uid="{00000000-0005-0000-0000-000049600000}"/>
    <cellStyle name="Normal 3 2 2 2 2 4 2 3 2 2 2 4" xfId="20352" xr:uid="{00000000-0005-0000-0000-00004A600000}"/>
    <cellStyle name="Normal 3 2 2 2 2 4 2 3 2 2 3" xfId="20353" xr:uid="{00000000-0005-0000-0000-00004B600000}"/>
    <cellStyle name="Normal 3 2 2 2 2 4 2 3 2 2 3 2" xfId="20354" xr:uid="{00000000-0005-0000-0000-00004C600000}"/>
    <cellStyle name="Normal 3 2 2 2 2 4 2 3 2 2 4" xfId="20355" xr:uid="{00000000-0005-0000-0000-00004D600000}"/>
    <cellStyle name="Normal 3 2 2 2 2 4 2 3 2 2 4 2" xfId="20356" xr:uid="{00000000-0005-0000-0000-00004E600000}"/>
    <cellStyle name="Normal 3 2 2 2 2 4 2 3 2 2 5" xfId="20357" xr:uid="{00000000-0005-0000-0000-00004F600000}"/>
    <cellStyle name="Normal 3 2 2 2 2 4 2 3 2 3" xfId="20358" xr:uid="{00000000-0005-0000-0000-000050600000}"/>
    <cellStyle name="Normal 3 2 2 2 2 4 2 3 2 3 2" xfId="20359" xr:uid="{00000000-0005-0000-0000-000051600000}"/>
    <cellStyle name="Normal 3 2 2 2 2 4 2 3 2 3 2 2" xfId="20360" xr:uid="{00000000-0005-0000-0000-000052600000}"/>
    <cellStyle name="Normal 3 2 2 2 2 4 2 3 2 3 3" xfId="20361" xr:uid="{00000000-0005-0000-0000-000053600000}"/>
    <cellStyle name="Normal 3 2 2 2 2 4 2 3 2 3 3 2" xfId="20362" xr:uid="{00000000-0005-0000-0000-000054600000}"/>
    <cellStyle name="Normal 3 2 2 2 2 4 2 3 2 3 4" xfId="20363" xr:uid="{00000000-0005-0000-0000-000055600000}"/>
    <cellStyle name="Normal 3 2 2 2 2 4 2 3 2 4" xfId="20364" xr:uid="{00000000-0005-0000-0000-000056600000}"/>
    <cellStyle name="Normal 3 2 2 2 2 4 2 3 2 4 2" xfId="20365" xr:uid="{00000000-0005-0000-0000-000057600000}"/>
    <cellStyle name="Normal 3 2 2 2 2 4 2 3 2 5" xfId="20366" xr:uid="{00000000-0005-0000-0000-000058600000}"/>
    <cellStyle name="Normal 3 2 2 2 2 4 2 3 2 5 2" xfId="20367" xr:uid="{00000000-0005-0000-0000-000059600000}"/>
    <cellStyle name="Normal 3 2 2 2 2 4 2 3 2 6" xfId="20368" xr:uid="{00000000-0005-0000-0000-00005A600000}"/>
    <cellStyle name="Normal 3 2 2 2 2 4 2 3 3" xfId="20369" xr:uid="{00000000-0005-0000-0000-00005B600000}"/>
    <cellStyle name="Normal 3 2 2 2 2 4 2 3 3 2" xfId="20370" xr:uid="{00000000-0005-0000-0000-00005C600000}"/>
    <cellStyle name="Normal 3 2 2 2 2 4 2 3 3 2 2" xfId="20371" xr:uid="{00000000-0005-0000-0000-00005D600000}"/>
    <cellStyle name="Normal 3 2 2 2 2 4 2 3 3 2 2 2" xfId="20372" xr:uid="{00000000-0005-0000-0000-00005E600000}"/>
    <cellStyle name="Normal 3 2 2 2 2 4 2 3 3 2 3" xfId="20373" xr:uid="{00000000-0005-0000-0000-00005F600000}"/>
    <cellStyle name="Normal 3 2 2 2 2 4 2 3 3 2 3 2" xfId="20374" xr:uid="{00000000-0005-0000-0000-000060600000}"/>
    <cellStyle name="Normal 3 2 2 2 2 4 2 3 3 2 4" xfId="20375" xr:uid="{00000000-0005-0000-0000-000061600000}"/>
    <cellStyle name="Normal 3 2 2 2 2 4 2 3 3 3" xfId="20376" xr:uid="{00000000-0005-0000-0000-000062600000}"/>
    <cellStyle name="Normal 3 2 2 2 2 4 2 3 3 3 2" xfId="20377" xr:uid="{00000000-0005-0000-0000-000063600000}"/>
    <cellStyle name="Normal 3 2 2 2 2 4 2 3 3 4" xfId="20378" xr:uid="{00000000-0005-0000-0000-000064600000}"/>
    <cellStyle name="Normal 3 2 2 2 2 4 2 3 3 4 2" xfId="20379" xr:uid="{00000000-0005-0000-0000-000065600000}"/>
    <cellStyle name="Normal 3 2 2 2 2 4 2 3 3 5" xfId="20380" xr:uid="{00000000-0005-0000-0000-000066600000}"/>
    <cellStyle name="Normal 3 2 2 2 2 4 2 3 4" xfId="20381" xr:uid="{00000000-0005-0000-0000-000067600000}"/>
    <cellStyle name="Normal 3 2 2 2 2 4 2 3 4 2" xfId="20382" xr:uid="{00000000-0005-0000-0000-000068600000}"/>
    <cellStyle name="Normal 3 2 2 2 2 4 2 3 4 2 2" xfId="20383" xr:uid="{00000000-0005-0000-0000-000069600000}"/>
    <cellStyle name="Normal 3 2 2 2 2 4 2 3 4 3" xfId="20384" xr:uid="{00000000-0005-0000-0000-00006A600000}"/>
    <cellStyle name="Normal 3 2 2 2 2 4 2 3 4 3 2" xfId="20385" xr:uid="{00000000-0005-0000-0000-00006B600000}"/>
    <cellStyle name="Normal 3 2 2 2 2 4 2 3 4 4" xfId="20386" xr:uid="{00000000-0005-0000-0000-00006C600000}"/>
    <cellStyle name="Normal 3 2 2 2 2 4 2 3 5" xfId="20387" xr:uid="{00000000-0005-0000-0000-00006D600000}"/>
    <cellStyle name="Normal 3 2 2 2 2 4 2 3 5 2" xfId="20388" xr:uid="{00000000-0005-0000-0000-00006E600000}"/>
    <cellStyle name="Normal 3 2 2 2 2 4 2 3 6" xfId="20389" xr:uid="{00000000-0005-0000-0000-00006F600000}"/>
    <cellStyle name="Normal 3 2 2 2 2 4 2 3 6 2" xfId="20390" xr:uid="{00000000-0005-0000-0000-000070600000}"/>
    <cellStyle name="Normal 3 2 2 2 2 4 2 3 7" xfId="20391" xr:uid="{00000000-0005-0000-0000-000071600000}"/>
    <cellStyle name="Normal 3 2 2 2 2 4 2 4" xfId="20392" xr:uid="{00000000-0005-0000-0000-000072600000}"/>
    <cellStyle name="Normal 3 2 2 2 2 4 2 4 2" xfId="20393" xr:uid="{00000000-0005-0000-0000-000073600000}"/>
    <cellStyle name="Normal 3 2 2 2 2 4 2 4 2 2" xfId="20394" xr:uid="{00000000-0005-0000-0000-000074600000}"/>
    <cellStyle name="Normal 3 2 2 2 2 4 2 4 2 2 2" xfId="20395" xr:uid="{00000000-0005-0000-0000-000075600000}"/>
    <cellStyle name="Normal 3 2 2 2 2 4 2 4 2 2 2 2" xfId="20396" xr:uid="{00000000-0005-0000-0000-000076600000}"/>
    <cellStyle name="Normal 3 2 2 2 2 4 2 4 2 2 2 2 2" xfId="20397" xr:uid="{00000000-0005-0000-0000-000077600000}"/>
    <cellStyle name="Normal 3 2 2 2 2 4 2 4 2 2 2 3" xfId="20398" xr:uid="{00000000-0005-0000-0000-000078600000}"/>
    <cellStyle name="Normal 3 2 2 2 2 4 2 4 2 2 2 3 2" xfId="20399" xr:uid="{00000000-0005-0000-0000-000079600000}"/>
    <cellStyle name="Normal 3 2 2 2 2 4 2 4 2 2 2 4" xfId="20400" xr:uid="{00000000-0005-0000-0000-00007A600000}"/>
    <cellStyle name="Normal 3 2 2 2 2 4 2 4 2 2 3" xfId="20401" xr:uid="{00000000-0005-0000-0000-00007B600000}"/>
    <cellStyle name="Normal 3 2 2 2 2 4 2 4 2 2 3 2" xfId="20402" xr:uid="{00000000-0005-0000-0000-00007C600000}"/>
    <cellStyle name="Normal 3 2 2 2 2 4 2 4 2 2 4" xfId="20403" xr:uid="{00000000-0005-0000-0000-00007D600000}"/>
    <cellStyle name="Normal 3 2 2 2 2 4 2 4 2 2 4 2" xfId="20404" xr:uid="{00000000-0005-0000-0000-00007E600000}"/>
    <cellStyle name="Normal 3 2 2 2 2 4 2 4 2 2 5" xfId="20405" xr:uid="{00000000-0005-0000-0000-00007F600000}"/>
    <cellStyle name="Normal 3 2 2 2 2 4 2 4 2 3" xfId="20406" xr:uid="{00000000-0005-0000-0000-000080600000}"/>
    <cellStyle name="Normal 3 2 2 2 2 4 2 4 2 3 2" xfId="20407" xr:uid="{00000000-0005-0000-0000-000081600000}"/>
    <cellStyle name="Normal 3 2 2 2 2 4 2 4 2 3 2 2" xfId="20408" xr:uid="{00000000-0005-0000-0000-000082600000}"/>
    <cellStyle name="Normal 3 2 2 2 2 4 2 4 2 3 3" xfId="20409" xr:uid="{00000000-0005-0000-0000-000083600000}"/>
    <cellStyle name="Normal 3 2 2 2 2 4 2 4 2 3 3 2" xfId="20410" xr:uid="{00000000-0005-0000-0000-000084600000}"/>
    <cellStyle name="Normal 3 2 2 2 2 4 2 4 2 3 4" xfId="20411" xr:uid="{00000000-0005-0000-0000-000085600000}"/>
    <cellStyle name="Normal 3 2 2 2 2 4 2 4 2 4" xfId="20412" xr:uid="{00000000-0005-0000-0000-000086600000}"/>
    <cellStyle name="Normal 3 2 2 2 2 4 2 4 2 4 2" xfId="20413" xr:uid="{00000000-0005-0000-0000-000087600000}"/>
    <cellStyle name="Normal 3 2 2 2 2 4 2 4 2 5" xfId="20414" xr:uid="{00000000-0005-0000-0000-000088600000}"/>
    <cellStyle name="Normal 3 2 2 2 2 4 2 4 2 5 2" xfId="20415" xr:uid="{00000000-0005-0000-0000-000089600000}"/>
    <cellStyle name="Normal 3 2 2 2 2 4 2 4 2 6" xfId="20416" xr:uid="{00000000-0005-0000-0000-00008A600000}"/>
    <cellStyle name="Normal 3 2 2 2 2 4 2 4 3" xfId="20417" xr:uid="{00000000-0005-0000-0000-00008B600000}"/>
    <cellStyle name="Normal 3 2 2 2 2 4 2 4 3 2" xfId="20418" xr:uid="{00000000-0005-0000-0000-00008C600000}"/>
    <cellStyle name="Normal 3 2 2 2 2 4 2 4 3 2 2" xfId="20419" xr:uid="{00000000-0005-0000-0000-00008D600000}"/>
    <cellStyle name="Normal 3 2 2 2 2 4 2 4 3 2 2 2" xfId="20420" xr:uid="{00000000-0005-0000-0000-00008E600000}"/>
    <cellStyle name="Normal 3 2 2 2 2 4 2 4 3 2 3" xfId="20421" xr:uid="{00000000-0005-0000-0000-00008F600000}"/>
    <cellStyle name="Normal 3 2 2 2 2 4 2 4 3 2 3 2" xfId="20422" xr:uid="{00000000-0005-0000-0000-000090600000}"/>
    <cellStyle name="Normal 3 2 2 2 2 4 2 4 3 2 4" xfId="20423" xr:uid="{00000000-0005-0000-0000-000091600000}"/>
    <cellStyle name="Normal 3 2 2 2 2 4 2 4 3 3" xfId="20424" xr:uid="{00000000-0005-0000-0000-000092600000}"/>
    <cellStyle name="Normal 3 2 2 2 2 4 2 4 3 3 2" xfId="20425" xr:uid="{00000000-0005-0000-0000-000093600000}"/>
    <cellStyle name="Normal 3 2 2 2 2 4 2 4 3 4" xfId="20426" xr:uid="{00000000-0005-0000-0000-000094600000}"/>
    <cellStyle name="Normal 3 2 2 2 2 4 2 4 3 4 2" xfId="20427" xr:uid="{00000000-0005-0000-0000-000095600000}"/>
    <cellStyle name="Normal 3 2 2 2 2 4 2 4 3 5" xfId="20428" xr:uid="{00000000-0005-0000-0000-000096600000}"/>
    <cellStyle name="Normal 3 2 2 2 2 4 2 4 4" xfId="20429" xr:uid="{00000000-0005-0000-0000-000097600000}"/>
    <cellStyle name="Normal 3 2 2 2 2 4 2 4 4 2" xfId="20430" xr:uid="{00000000-0005-0000-0000-000098600000}"/>
    <cellStyle name="Normal 3 2 2 2 2 4 2 4 4 2 2" xfId="20431" xr:uid="{00000000-0005-0000-0000-000099600000}"/>
    <cellStyle name="Normal 3 2 2 2 2 4 2 4 4 3" xfId="20432" xr:uid="{00000000-0005-0000-0000-00009A600000}"/>
    <cellStyle name="Normal 3 2 2 2 2 4 2 4 4 3 2" xfId="20433" xr:uid="{00000000-0005-0000-0000-00009B600000}"/>
    <cellStyle name="Normal 3 2 2 2 2 4 2 4 4 4" xfId="20434" xr:uid="{00000000-0005-0000-0000-00009C600000}"/>
    <cellStyle name="Normal 3 2 2 2 2 4 2 4 5" xfId="20435" xr:uid="{00000000-0005-0000-0000-00009D600000}"/>
    <cellStyle name="Normal 3 2 2 2 2 4 2 4 5 2" xfId="20436" xr:uid="{00000000-0005-0000-0000-00009E600000}"/>
    <cellStyle name="Normal 3 2 2 2 2 4 2 4 6" xfId="20437" xr:uid="{00000000-0005-0000-0000-00009F600000}"/>
    <cellStyle name="Normal 3 2 2 2 2 4 2 4 6 2" xfId="20438" xr:uid="{00000000-0005-0000-0000-0000A0600000}"/>
    <cellStyle name="Normal 3 2 2 2 2 4 2 4 7" xfId="20439" xr:uid="{00000000-0005-0000-0000-0000A1600000}"/>
    <cellStyle name="Normal 3 2 2 2 2 4 2 5" xfId="20440" xr:uid="{00000000-0005-0000-0000-0000A2600000}"/>
    <cellStyle name="Normal 3 2 2 2 2 4 2 5 2" xfId="20441" xr:uid="{00000000-0005-0000-0000-0000A3600000}"/>
    <cellStyle name="Normal 3 2 2 2 2 4 2 5 2 2" xfId="20442" xr:uid="{00000000-0005-0000-0000-0000A4600000}"/>
    <cellStyle name="Normal 3 2 2 2 2 4 2 5 2 2 2" xfId="20443" xr:uid="{00000000-0005-0000-0000-0000A5600000}"/>
    <cellStyle name="Normal 3 2 2 2 2 4 2 5 2 2 2 2" xfId="20444" xr:uid="{00000000-0005-0000-0000-0000A6600000}"/>
    <cellStyle name="Normal 3 2 2 2 2 4 2 5 2 2 3" xfId="20445" xr:uid="{00000000-0005-0000-0000-0000A7600000}"/>
    <cellStyle name="Normal 3 2 2 2 2 4 2 5 2 2 3 2" xfId="20446" xr:uid="{00000000-0005-0000-0000-0000A8600000}"/>
    <cellStyle name="Normal 3 2 2 2 2 4 2 5 2 2 4" xfId="20447" xr:uid="{00000000-0005-0000-0000-0000A9600000}"/>
    <cellStyle name="Normal 3 2 2 2 2 4 2 5 2 3" xfId="20448" xr:uid="{00000000-0005-0000-0000-0000AA600000}"/>
    <cellStyle name="Normal 3 2 2 2 2 4 2 5 2 3 2" xfId="20449" xr:uid="{00000000-0005-0000-0000-0000AB600000}"/>
    <cellStyle name="Normal 3 2 2 2 2 4 2 5 2 4" xfId="20450" xr:uid="{00000000-0005-0000-0000-0000AC600000}"/>
    <cellStyle name="Normal 3 2 2 2 2 4 2 5 2 4 2" xfId="20451" xr:uid="{00000000-0005-0000-0000-0000AD600000}"/>
    <cellStyle name="Normal 3 2 2 2 2 4 2 5 2 5" xfId="20452" xr:uid="{00000000-0005-0000-0000-0000AE600000}"/>
    <cellStyle name="Normal 3 2 2 2 2 4 2 5 3" xfId="20453" xr:uid="{00000000-0005-0000-0000-0000AF600000}"/>
    <cellStyle name="Normal 3 2 2 2 2 4 2 5 3 2" xfId="20454" xr:uid="{00000000-0005-0000-0000-0000B0600000}"/>
    <cellStyle name="Normal 3 2 2 2 2 4 2 5 3 2 2" xfId="20455" xr:uid="{00000000-0005-0000-0000-0000B1600000}"/>
    <cellStyle name="Normal 3 2 2 2 2 4 2 5 3 3" xfId="20456" xr:uid="{00000000-0005-0000-0000-0000B2600000}"/>
    <cellStyle name="Normal 3 2 2 2 2 4 2 5 3 3 2" xfId="20457" xr:uid="{00000000-0005-0000-0000-0000B3600000}"/>
    <cellStyle name="Normal 3 2 2 2 2 4 2 5 3 4" xfId="20458" xr:uid="{00000000-0005-0000-0000-0000B4600000}"/>
    <cellStyle name="Normal 3 2 2 2 2 4 2 5 4" xfId="20459" xr:uid="{00000000-0005-0000-0000-0000B5600000}"/>
    <cellStyle name="Normal 3 2 2 2 2 4 2 5 4 2" xfId="20460" xr:uid="{00000000-0005-0000-0000-0000B6600000}"/>
    <cellStyle name="Normal 3 2 2 2 2 4 2 5 5" xfId="20461" xr:uid="{00000000-0005-0000-0000-0000B7600000}"/>
    <cellStyle name="Normal 3 2 2 2 2 4 2 5 5 2" xfId="20462" xr:uid="{00000000-0005-0000-0000-0000B8600000}"/>
    <cellStyle name="Normal 3 2 2 2 2 4 2 5 6" xfId="20463" xr:uid="{00000000-0005-0000-0000-0000B9600000}"/>
    <cellStyle name="Normal 3 2 2 2 2 4 2 6" xfId="20464" xr:uid="{00000000-0005-0000-0000-0000BA600000}"/>
    <cellStyle name="Normal 3 2 2 2 2 4 2 6 2" xfId="20465" xr:uid="{00000000-0005-0000-0000-0000BB600000}"/>
    <cellStyle name="Normal 3 2 2 2 2 4 2 6 2 2" xfId="20466" xr:uid="{00000000-0005-0000-0000-0000BC600000}"/>
    <cellStyle name="Normal 3 2 2 2 2 4 2 6 2 2 2" xfId="20467" xr:uid="{00000000-0005-0000-0000-0000BD600000}"/>
    <cellStyle name="Normal 3 2 2 2 2 4 2 6 2 3" xfId="20468" xr:uid="{00000000-0005-0000-0000-0000BE600000}"/>
    <cellStyle name="Normal 3 2 2 2 2 4 2 6 2 3 2" xfId="20469" xr:uid="{00000000-0005-0000-0000-0000BF600000}"/>
    <cellStyle name="Normal 3 2 2 2 2 4 2 6 2 4" xfId="20470" xr:uid="{00000000-0005-0000-0000-0000C0600000}"/>
    <cellStyle name="Normal 3 2 2 2 2 4 2 6 3" xfId="20471" xr:uid="{00000000-0005-0000-0000-0000C1600000}"/>
    <cellStyle name="Normal 3 2 2 2 2 4 2 6 3 2" xfId="20472" xr:uid="{00000000-0005-0000-0000-0000C2600000}"/>
    <cellStyle name="Normal 3 2 2 2 2 4 2 6 4" xfId="20473" xr:uid="{00000000-0005-0000-0000-0000C3600000}"/>
    <cellStyle name="Normal 3 2 2 2 2 4 2 6 4 2" xfId="20474" xr:uid="{00000000-0005-0000-0000-0000C4600000}"/>
    <cellStyle name="Normal 3 2 2 2 2 4 2 6 5" xfId="20475" xr:uid="{00000000-0005-0000-0000-0000C5600000}"/>
    <cellStyle name="Normal 3 2 2 2 2 4 2 7" xfId="20476" xr:uid="{00000000-0005-0000-0000-0000C6600000}"/>
    <cellStyle name="Normal 3 2 2 2 2 4 2 7 2" xfId="20477" xr:uid="{00000000-0005-0000-0000-0000C7600000}"/>
    <cellStyle name="Normal 3 2 2 2 2 4 2 7 2 2" xfId="20478" xr:uid="{00000000-0005-0000-0000-0000C8600000}"/>
    <cellStyle name="Normal 3 2 2 2 2 4 2 7 3" xfId="20479" xr:uid="{00000000-0005-0000-0000-0000C9600000}"/>
    <cellStyle name="Normal 3 2 2 2 2 4 2 7 3 2" xfId="20480" xr:uid="{00000000-0005-0000-0000-0000CA600000}"/>
    <cellStyle name="Normal 3 2 2 2 2 4 2 7 4" xfId="20481" xr:uid="{00000000-0005-0000-0000-0000CB600000}"/>
    <cellStyle name="Normal 3 2 2 2 2 4 2 8" xfId="20482" xr:uid="{00000000-0005-0000-0000-0000CC600000}"/>
    <cellStyle name="Normal 3 2 2 2 2 4 2 8 2" xfId="20483" xr:uid="{00000000-0005-0000-0000-0000CD600000}"/>
    <cellStyle name="Normal 3 2 2 2 2 4 2 9" xfId="20484" xr:uid="{00000000-0005-0000-0000-0000CE600000}"/>
    <cellStyle name="Normal 3 2 2 2 2 4 2 9 2" xfId="20485" xr:uid="{00000000-0005-0000-0000-0000CF600000}"/>
    <cellStyle name="Normal 3 2 2 2 2 4 3" xfId="4686" xr:uid="{00000000-0005-0000-0000-0000D0600000}"/>
    <cellStyle name="Normal 3 2 2 2 2 4 3 2" xfId="20486" xr:uid="{00000000-0005-0000-0000-0000D1600000}"/>
    <cellStyle name="Normal 3 2 2 2 2 4 3 2 2" xfId="20487" xr:uid="{00000000-0005-0000-0000-0000D2600000}"/>
    <cellStyle name="Normal 3 2 2 2 2 4 3 2 2 2" xfId="20488" xr:uid="{00000000-0005-0000-0000-0000D3600000}"/>
    <cellStyle name="Normal 3 2 2 2 2 4 3 2 2 2 2" xfId="20489" xr:uid="{00000000-0005-0000-0000-0000D4600000}"/>
    <cellStyle name="Normal 3 2 2 2 2 4 3 2 2 2 2 2" xfId="20490" xr:uid="{00000000-0005-0000-0000-0000D5600000}"/>
    <cellStyle name="Normal 3 2 2 2 2 4 3 2 2 2 2 2 2" xfId="20491" xr:uid="{00000000-0005-0000-0000-0000D6600000}"/>
    <cellStyle name="Normal 3 2 2 2 2 4 3 2 2 2 2 3" xfId="20492" xr:uid="{00000000-0005-0000-0000-0000D7600000}"/>
    <cellStyle name="Normal 3 2 2 2 2 4 3 2 2 2 2 3 2" xfId="20493" xr:uid="{00000000-0005-0000-0000-0000D8600000}"/>
    <cellStyle name="Normal 3 2 2 2 2 4 3 2 2 2 2 4" xfId="20494" xr:uid="{00000000-0005-0000-0000-0000D9600000}"/>
    <cellStyle name="Normal 3 2 2 2 2 4 3 2 2 2 3" xfId="20495" xr:uid="{00000000-0005-0000-0000-0000DA600000}"/>
    <cellStyle name="Normal 3 2 2 2 2 4 3 2 2 2 3 2" xfId="20496" xr:uid="{00000000-0005-0000-0000-0000DB600000}"/>
    <cellStyle name="Normal 3 2 2 2 2 4 3 2 2 2 4" xfId="20497" xr:uid="{00000000-0005-0000-0000-0000DC600000}"/>
    <cellStyle name="Normal 3 2 2 2 2 4 3 2 2 2 4 2" xfId="20498" xr:uid="{00000000-0005-0000-0000-0000DD600000}"/>
    <cellStyle name="Normal 3 2 2 2 2 4 3 2 2 2 5" xfId="20499" xr:uid="{00000000-0005-0000-0000-0000DE600000}"/>
    <cellStyle name="Normal 3 2 2 2 2 4 3 2 2 3" xfId="20500" xr:uid="{00000000-0005-0000-0000-0000DF600000}"/>
    <cellStyle name="Normal 3 2 2 2 2 4 3 2 2 3 2" xfId="20501" xr:uid="{00000000-0005-0000-0000-0000E0600000}"/>
    <cellStyle name="Normal 3 2 2 2 2 4 3 2 2 3 2 2" xfId="20502" xr:uid="{00000000-0005-0000-0000-0000E1600000}"/>
    <cellStyle name="Normal 3 2 2 2 2 4 3 2 2 3 3" xfId="20503" xr:uid="{00000000-0005-0000-0000-0000E2600000}"/>
    <cellStyle name="Normal 3 2 2 2 2 4 3 2 2 3 3 2" xfId="20504" xr:uid="{00000000-0005-0000-0000-0000E3600000}"/>
    <cellStyle name="Normal 3 2 2 2 2 4 3 2 2 3 4" xfId="20505" xr:uid="{00000000-0005-0000-0000-0000E4600000}"/>
    <cellStyle name="Normal 3 2 2 2 2 4 3 2 2 4" xfId="20506" xr:uid="{00000000-0005-0000-0000-0000E5600000}"/>
    <cellStyle name="Normal 3 2 2 2 2 4 3 2 2 4 2" xfId="20507" xr:uid="{00000000-0005-0000-0000-0000E6600000}"/>
    <cellStyle name="Normal 3 2 2 2 2 4 3 2 2 5" xfId="20508" xr:uid="{00000000-0005-0000-0000-0000E7600000}"/>
    <cellStyle name="Normal 3 2 2 2 2 4 3 2 2 5 2" xfId="20509" xr:uid="{00000000-0005-0000-0000-0000E8600000}"/>
    <cellStyle name="Normal 3 2 2 2 2 4 3 2 2 6" xfId="20510" xr:uid="{00000000-0005-0000-0000-0000E9600000}"/>
    <cellStyle name="Normal 3 2 2 2 2 4 3 2 3" xfId="20511" xr:uid="{00000000-0005-0000-0000-0000EA600000}"/>
    <cellStyle name="Normal 3 2 2 2 2 4 3 2 3 2" xfId="20512" xr:uid="{00000000-0005-0000-0000-0000EB600000}"/>
    <cellStyle name="Normal 3 2 2 2 2 4 3 2 3 2 2" xfId="20513" xr:uid="{00000000-0005-0000-0000-0000EC600000}"/>
    <cellStyle name="Normal 3 2 2 2 2 4 3 2 3 2 2 2" xfId="20514" xr:uid="{00000000-0005-0000-0000-0000ED600000}"/>
    <cellStyle name="Normal 3 2 2 2 2 4 3 2 3 2 3" xfId="20515" xr:uid="{00000000-0005-0000-0000-0000EE600000}"/>
    <cellStyle name="Normal 3 2 2 2 2 4 3 2 3 2 3 2" xfId="20516" xr:uid="{00000000-0005-0000-0000-0000EF600000}"/>
    <cellStyle name="Normal 3 2 2 2 2 4 3 2 3 2 4" xfId="20517" xr:uid="{00000000-0005-0000-0000-0000F0600000}"/>
    <cellStyle name="Normal 3 2 2 2 2 4 3 2 3 3" xfId="20518" xr:uid="{00000000-0005-0000-0000-0000F1600000}"/>
    <cellStyle name="Normal 3 2 2 2 2 4 3 2 3 3 2" xfId="20519" xr:uid="{00000000-0005-0000-0000-0000F2600000}"/>
    <cellStyle name="Normal 3 2 2 2 2 4 3 2 3 4" xfId="20520" xr:uid="{00000000-0005-0000-0000-0000F3600000}"/>
    <cellStyle name="Normal 3 2 2 2 2 4 3 2 3 4 2" xfId="20521" xr:uid="{00000000-0005-0000-0000-0000F4600000}"/>
    <cellStyle name="Normal 3 2 2 2 2 4 3 2 3 5" xfId="20522" xr:uid="{00000000-0005-0000-0000-0000F5600000}"/>
    <cellStyle name="Normal 3 2 2 2 2 4 3 2 4" xfId="20523" xr:uid="{00000000-0005-0000-0000-0000F6600000}"/>
    <cellStyle name="Normal 3 2 2 2 2 4 3 2 4 2" xfId="20524" xr:uid="{00000000-0005-0000-0000-0000F7600000}"/>
    <cellStyle name="Normal 3 2 2 2 2 4 3 2 4 2 2" xfId="20525" xr:uid="{00000000-0005-0000-0000-0000F8600000}"/>
    <cellStyle name="Normal 3 2 2 2 2 4 3 2 4 3" xfId="20526" xr:uid="{00000000-0005-0000-0000-0000F9600000}"/>
    <cellStyle name="Normal 3 2 2 2 2 4 3 2 4 3 2" xfId="20527" xr:uid="{00000000-0005-0000-0000-0000FA600000}"/>
    <cellStyle name="Normal 3 2 2 2 2 4 3 2 4 4" xfId="20528" xr:uid="{00000000-0005-0000-0000-0000FB600000}"/>
    <cellStyle name="Normal 3 2 2 2 2 4 3 2 5" xfId="20529" xr:uid="{00000000-0005-0000-0000-0000FC600000}"/>
    <cellStyle name="Normal 3 2 2 2 2 4 3 2 5 2" xfId="20530" xr:uid="{00000000-0005-0000-0000-0000FD600000}"/>
    <cellStyle name="Normal 3 2 2 2 2 4 3 2 6" xfId="20531" xr:uid="{00000000-0005-0000-0000-0000FE600000}"/>
    <cellStyle name="Normal 3 2 2 2 2 4 3 2 6 2" xfId="20532" xr:uid="{00000000-0005-0000-0000-0000FF600000}"/>
    <cellStyle name="Normal 3 2 2 2 2 4 3 2 7" xfId="20533" xr:uid="{00000000-0005-0000-0000-000000610000}"/>
    <cellStyle name="Normal 3 2 2 2 2 4 3 3" xfId="20534" xr:uid="{00000000-0005-0000-0000-000001610000}"/>
    <cellStyle name="Normal 3 2 2 2 2 4 3 3 2" xfId="20535" xr:uid="{00000000-0005-0000-0000-000002610000}"/>
    <cellStyle name="Normal 3 2 2 2 2 4 3 3 2 2" xfId="20536" xr:uid="{00000000-0005-0000-0000-000003610000}"/>
    <cellStyle name="Normal 3 2 2 2 2 4 3 3 2 2 2" xfId="20537" xr:uid="{00000000-0005-0000-0000-000004610000}"/>
    <cellStyle name="Normal 3 2 2 2 2 4 3 3 2 2 2 2" xfId="20538" xr:uid="{00000000-0005-0000-0000-000005610000}"/>
    <cellStyle name="Normal 3 2 2 2 2 4 3 3 2 2 2 2 2" xfId="20539" xr:uid="{00000000-0005-0000-0000-000006610000}"/>
    <cellStyle name="Normal 3 2 2 2 2 4 3 3 2 2 2 3" xfId="20540" xr:uid="{00000000-0005-0000-0000-000007610000}"/>
    <cellStyle name="Normal 3 2 2 2 2 4 3 3 2 2 2 3 2" xfId="20541" xr:uid="{00000000-0005-0000-0000-000008610000}"/>
    <cellStyle name="Normal 3 2 2 2 2 4 3 3 2 2 2 4" xfId="20542" xr:uid="{00000000-0005-0000-0000-000009610000}"/>
    <cellStyle name="Normal 3 2 2 2 2 4 3 3 2 2 3" xfId="20543" xr:uid="{00000000-0005-0000-0000-00000A610000}"/>
    <cellStyle name="Normal 3 2 2 2 2 4 3 3 2 2 3 2" xfId="20544" xr:uid="{00000000-0005-0000-0000-00000B610000}"/>
    <cellStyle name="Normal 3 2 2 2 2 4 3 3 2 2 4" xfId="20545" xr:uid="{00000000-0005-0000-0000-00000C610000}"/>
    <cellStyle name="Normal 3 2 2 2 2 4 3 3 2 2 4 2" xfId="20546" xr:uid="{00000000-0005-0000-0000-00000D610000}"/>
    <cellStyle name="Normal 3 2 2 2 2 4 3 3 2 2 5" xfId="20547" xr:uid="{00000000-0005-0000-0000-00000E610000}"/>
    <cellStyle name="Normal 3 2 2 2 2 4 3 3 2 3" xfId="20548" xr:uid="{00000000-0005-0000-0000-00000F610000}"/>
    <cellStyle name="Normal 3 2 2 2 2 4 3 3 2 3 2" xfId="20549" xr:uid="{00000000-0005-0000-0000-000010610000}"/>
    <cellStyle name="Normal 3 2 2 2 2 4 3 3 2 3 2 2" xfId="20550" xr:uid="{00000000-0005-0000-0000-000011610000}"/>
    <cellStyle name="Normal 3 2 2 2 2 4 3 3 2 3 3" xfId="20551" xr:uid="{00000000-0005-0000-0000-000012610000}"/>
    <cellStyle name="Normal 3 2 2 2 2 4 3 3 2 3 3 2" xfId="20552" xr:uid="{00000000-0005-0000-0000-000013610000}"/>
    <cellStyle name="Normal 3 2 2 2 2 4 3 3 2 3 4" xfId="20553" xr:uid="{00000000-0005-0000-0000-000014610000}"/>
    <cellStyle name="Normal 3 2 2 2 2 4 3 3 2 4" xfId="20554" xr:uid="{00000000-0005-0000-0000-000015610000}"/>
    <cellStyle name="Normal 3 2 2 2 2 4 3 3 2 4 2" xfId="20555" xr:uid="{00000000-0005-0000-0000-000016610000}"/>
    <cellStyle name="Normal 3 2 2 2 2 4 3 3 2 5" xfId="20556" xr:uid="{00000000-0005-0000-0000-000017610000}"/>
    <cellStyle name="Normal 3 2 2 2 2 4 3 3 2 5 2" xfId="20557" xr:uid="{00000000-0005-0000-0000-000018610000}"/>
    <cellStyle name="Normal 3 2 2 2 2 4 3 3 2 6" xfId="20558" xr:uid="{00000000-0005-0000-0000-000019610000}"/>
    <cellStyle name="Normal 3 2 2 2 2 4 3 3 3" xfId="20559" xr:uid="{00000000-0005-0000-0000-00001A610000}"/>
    <cellStyle name="Normal 3 2 2 2 2 4 3 3 3 2" xfId="20560" xr:uid="{00000000-0005-0000-0000-00001B610000}"/>
    <cellStyle name="Normal 3 2 2 2 2 4 3 3 3 2 2" xfId="20561" xr:uid="{00000000-0005-0000-0000-00001C610000}"/>
    <cellStyle name="Normal 3 2 2 2 2 4 3 3 3 2 2 2" xfId="20562" xr:uid="{00000000-0005-0000-0000-00001D610000}"/>
    <cellStyle name="Normal 3 2 2 2 2 4 3 3 3 2 3" xfId="20563" xr:uid="{00000000-0005-0000-0000-00001E610000}"/>
    <cellStyle name="Normal 3 2 2 2 2 4 3 3 3 2 3 2" xfId="20564" xr:uid="{00000000-0005-0000-0000-00001F610000}"/>
    <cellStyle name="Normal 3 2 2 2 2 4 3 3 3 2 4" xfId="20565" xr:uid="{00000000-0005-0000-0000-000020610000}"/>
    <cellStyle name="Normal 3 2 2 2 2 4 3 3 3 3" xfId="20566" xr:uid="{00000000-0005-0000-0000-000021610000}"/>
    <cellStyle name="Normal 3 2 2 2 2 4 3 3 3 3 2" xfId="20567" xr:uid="{00000000-0005-0000-0000-000022610000}"/>
    <cellStyle name="Normal 3 2 2 2 2 4 3 3 3 4" xfId="20568" xr:uid="{00000000-0005-0000-0000-000023610000}"/>
    <cellStyle name="Normal 3 2 2 2 2 4 3 3 3 4 2" xfId="20569" xr:uid="{00000000-0005-0000-0000-000024610000}"/>
    <cellStyle name="Normal 3 2 2 2 2 4 3 3 3 5" xfId="20570" xr:uid="{00000000-0005-0000-0000-000025610000}"/>
    <cellStyle name="Normal 3 2 2 2 2 4 3 3 4" xfId="20571" xr:uid="{00000000-0005-0000-0000-000026610000}"/>
    <cellStyle name="Normal 3 2 2 2 2 4 3 3 4 2" xfId="20572" xr:uid="{00000000-0005-0000-0000-000027610000}"/>
    <cellStyle name="Normal 3 2 2 2 2 4 3 3 4 2 2" xfId="20573" xr:uid="{00000000-0005-0000-0000-000028610000}"/>
    <cellStyle name="Normal 3 2 2 2 2 4 3 3 4 3" xfId="20574" xr:uid="{00000000-0005-0000-0000-000029610000}"/>
    <cellStyle name="Normal 3 2 2 2 2 4 3 3 4 3 2" xfId="20575" xr:uid="{00000000-0005-0000-0000-00002A610000}"/>
    <cellStyle name="Normal 3 2 2 2 2 4 3 3 4 4" xfId="20576" xr:uid="{00000000-0005-0000-0000-00002B610000}"/>
    <cellStyle name="Normal 3 2 2 2 2 4 3 3 5" xfId="20577" xr:uid="{00000000-0005-0000-0000-00002C610000}"/>
    <cellStyle name="Normal 3 2 2 2 2 4 3 3 5 2" xfId="20578" xr:uid="{00000000-0005-0000-0000-00002D610000}"/>
    <cellStyle name="Normal 3 2 2 2 2 4 3 3 6" xfId="20579" xr:uid="{00000000-0005-0000-0000-00002E610000}"/>
    <cellStyle name="Normal 3 2 2 2 2 4 3 3 6 2" xfId="20580" xr:uid="{00000000-0005-0000-0000-00002F610000}"/>
    <cellStyle name="Normal 3 2 2 2 2 4 3 3 7" xfId="20581" xr:uid="{00000000-0005-0000-0000-000030610000}"/>
    <cellStyle name="Normal 3 2 2 2 2 4 3 4" xfId="20582" xr:uid="{00000000-0005-0000-0000-000031610000}"/>
    <cellStyle name="Normal 3 2 2 2 2 4 3 4 2" xfId="20583" xr:uid="{00000000-0005-0000-0000-000032610000}"/>
    <cellStyle name="Normal 3 2 2 2 2 4 3 4 2 2" xfId="20584" xr:uid="{00000000-0005-0000-0000-000033610000}"/>
    <cellStyle name="Normal 3 2 2 2 2 4 3 4 2 2 2" xfId="20585" xr:uid="{00000000-0005-0000-0000-000034610000}"/>
    <cellStyle name="Normal 3 2 2 2 2 4 3 4 2 2 2 2" xfId="20586" xr:uid="{00000000-0005-0000-0000-000035610000}"/>
    <cellStyle name="Normal 3 2 2 2 2 4 3 4 2 2 3" xfId="20587" xr:uid="{00000000-0005-0000-0000-000036610000}"/>
    <cellStyle name="Normal 3 2 2 2 2 4 3 4 2 2 3 2" xfId="20588" xr:uid="{00000000-0005-0000-0000-000037610000}"/>
    <cellStyle name="Normal 3 2 2 2 2 4 3 4 2 2 4" xfId="20589" xr:uid="{00000000-0005-0000-0000-000038610000}"/>
    <cellStyle name="Normal 3 2 2 2 2 4 3 4 2 3" xfId="20590" xr:uid="{00000000-0005-0000-0000-000039610000}"/>
    <cellStyle name="Normal 3 2 2 2 2 4 3 4 2 3 2" xfId="20591" xr:uid="{00000000-0005-0000-0000-00003A610000}"/>
    <cellStyle name="Normal 3 2 2 2 2 4 3 4 2 4" xfId="20592" xr:uid="{00000000-0005-0000-0000-00003B610000}"/>
    <cellStyle name="Normal 3 2 2 2 2 4 3 4 2 4 2" xfId="20593" xr:uid="{00000000-0005-0000-0000-00003C610000}"/>
    <cellStyle name="Normal 3 2 2 2 2 4 3 4 2 5" xfId="20594" xr:uid="{00000000-0005-0000-0000-00003D610000}"/>
    <cellStyle name="Normal 3 2 2 2 2 4 3 4 3" xfId="20595" xr:uid="{00000000-0005-0000-0000-00003E610000}"/>
    <cellStyle name="Normal 3 2 2 2 2 4 3 4 3 2" xfId="20596" xr:uid="{00000000-0005-0000-0000-00003F610000}"/>
    <cellStyle name="Normal 3 2 2 2 2 4 3 4 3 2 2" xfId="20597" xr:uid="{00000000-0005-0000-0000-000040610000}"/>
    <cellStyle name="Normal 3 2 2 2 2 4 3 4 3 3" xfId="20598" xr:uid="{00000000-0005-0000-0000-000041610000}"/>
    <cellStyle name="Normal 3 2 2 2 2 4 3 4 3 3 2" xfId="20599" xr:uid="{00000000-0005-0000-0000-000042610000}"/>
    <cellStyle name="Normal 3 2 2 2 2 4 3 4 3 4" xfId="20600" xr:uid="{00000000-0005-0000-0000-000043610000}"/>
    <cellStyle name="Normal 3 2 2 2 2 4 3 4 4" xfId="20601" xr:uid="{00000000-0005-0000-0000-000044610000}"/>
    <cellStyle name="Normal 3 2 2 2 2 4 3 4 4 2" xfId="20602" xr:uid="{00000000-0005-0000-0000-000045610000}"/>
    <cellStyle name="Normal 3 2 2 2 2 4 3 4 5" xfId="20603" xr:uid="{00000000-0005-0000-0000-000046610000}"/>
    <cellStyle name="Normal 3 2 2 2 2 4 3 4 5 2" xfId="20604" xr:uid="{00000000-0005-0000-0000-000047610000}"/>
    <cellStyle name="Normal 3 2 2 2 2 4 3 4 6" xfId="20605" xr:uid="{00000000-0005-0000-0000-000048610000}"/>
    <cellStyle name="Normal 3 2 2 2 2 4 3 5" xfId="20606" xr:uid="{00000000-0005-0000-0000-000049610000}"/>
    <cellStyle name="Normal 3 2 2 2 2 4 3 5 2" xfId="20607" xr:uid="{00000000-0005-0000-0000-00004A610000}"/>
    <cellStyle name="Normal 3 2 2 2 2 4 3 5 2 2" xfId="20608" xr:uid="{00000000-0005-0000-0000-00004B610000}"/>
    <cellStyle name="Normal 3 2 2 2 2 4 3 5 2 2 2" xfId="20609" xr:uid="{00000000-0005-0000-0000-00004C610000}"/>
    <cellStyle name="Normal 3 2 2 2 2 4 3 5 2 3" xfId="20610" xr:uid="{00000000-0005-0000-0000-00004D610000}"/>
    <cellStyle name="Normal 3 2 2 2 2 4 3 5 2 3 2" xfId="20611" xr:uid="{00000000-0005-0000-0000-00004E610000}"/>
    <cellStyle name="Normal 3 2 2 2 2 4 3 5 2 4" xfId="20612" xr:uid="{00000000-0005-0000-0000-00004F610000}"/>
    <cellStyle name="Normal 3 2 2 2 2 4 3 5 3" xfId="20613" xr:uid="{00000000-0005-0000-0000-000050610000}"/>
    <cellStyle name="Normal 3 2 2 2 2 4 3 5 3 2" xfId="20614" xr:uid="{00000000-0005-0000-0000-000051610000}"/>
    <cellStyle name="Normal 3 2 2 2 2 4 3 5 4" xfId="20615" xr:uid="{00000000-0005-0000-0000-000052610000}"/>
    <cellStyle name="Normal 3 2 2 2 2 4 3 5 4 2" xfId="20616" xr:uid="{00000000-0005-0000-0000-000053610000}"/>
    <cellStyle name="Normal 3 2 2 2 2 4 3 5 5" xfId="20617" xr:uid="{00000000-0005-0000-0000-000054610000}"/>
    <cellStyle name="Normal 3 2 2 2 2 4 3 6" xfId="20618" xr:uid="{00000000-0005-0000-0000-000055610000}"/>
    <cellStyle name="Normal 3 2 2 2 2 4 3 6 2" xfId="20619" xr:uid="{00000000-0005-0000-0000-000056610000}"/>
    <cellStyle name="Normal 3 2 2 2 2 4 3 6 2 2" xfId="20620" xr:uid="{00000000-0005-0000-0000-000057610000}"/>
    <cellStyle name="Normal 3 2 2 2 2 4 3 6 3" xfId="20621" xr:uid="{00000000-0005-0000-0000-000058610000}"/>
    <cellStyle name="Normal 3 2 2 2 2 4 3 6 3 2" xfId="20622" xr:uid="{00000000-0005-0000-0000-000059610000}"/>
    <cellStyle name="Normal 3 2 2 2 2 4 3 6 4" xfId="20623" xr:uid="{00000000-0005-0000-0000-00005A610000}"/>
    <cellStyle name="Normal 3 2 2 2 2 4 3 7" xfId="20624" xr:uid="{00000000-0005-0000-0000-00005B610000}"/>
    <cellStyle name="Normal 3 2 2 2 2 4 3 7 2" xfId="20625" xr:uid="{00000000-0005-0000-0000-00005C610000}"/>
    <cellStyle name="Normal 3 2 2 2 2 4 3 8" xfId="20626" xr:uid="{00000000-0005-0000-0000-00005D610000}"/>
    <cellStyle name="Normal 3 2 2 2 2 4 3 8 2" xfId="20627" xr:uid="{00000000-0005-0000-0000-00005E610000}"/>
    <cellStyle name="Normal 3 2 2 2 2 4 3 9" xfId="20628" xr:uid="{00000000-0005-0000-0000-00005F610000}"/>
    <cellStyle name="Normal 3 2 2 2 2 4 4" xfId="20629" xr:uid="{00000000-0005-0000-0000-000060610000}"/>
    <cellStyle name="Normal 3 2 2 2 2 4 4 2" xfId="20630" xr:uid="{00000000-0005-0000-0000-000061610000}"/>
    <cellStyle name="Normal 3 2 2 2 2 4 4 2 2" xfId="20631" xr:uid="{00000000-0005-0000-0000-000062610000}"/>
    <cellStyle name="Normal 3 2 2 2 2 4 4 2 2 2" xfId="20632" xr:uid="{00000000-0005-0000-0000-000063610000}"/>
    <cellStyle name="Normal 3 2 2 2 2 4 4 2 2 2 2" xfId="20633" xr:uid="{00000000-0005-0000-0000-000064610000}"/>
    <cellStyle name="Normal 3 2 2 2 2 4 4 2 2 2 2 2" xfId="20634" xr:uid="{00000000-0005-0000-0000-000065610000}"/>
    <cellStyle name="Normal 3 2 2 2 2 4 4 2 2 2 3" xfId="20635" xr:uid="{00000000-0005-0000-0000-000066610000}"/>
    <cellStyle name="Normal 3 2 2 2 2 4 4 2 2 2 3 2" xfId="20636" xr:uid="{00000000-0005-0000-0000-000067610000}"/>
    <cellStyle name="Normal 3 2 2 2 2 4 4 2 2 2 4" xfId="20637" xr:uid="{00000000-0005-0000-0000-000068610000}"/>
    <cellStyle name="Normal 3 2 2 2 2 4 4 2 2 3" xfId="20638" xr:uid="{00000000-0005-0000-0000-000069610000}"/>
    <cellStyle name="Normal 3 2 2 2 2 4 4 2 2 3 2" xfId="20639" xr:uid="{00000000-0005-0000-0000-00006A610000}"/>
    <cellStyle name="Normal 3 2 2 2 2 4 4 2 2 4" xfId="20640" xr:uid="{00000000-0005-0000-0000-00006B610000}"/>
    <cellStyle name="Normal 3 2 2 2 2 4 4 2 2 4 2" xfId="20641" xr:uid="{00000000-0005-0000-0000-00006C610000}"/>
    <cellStyle name="Normal 3 2 2 2 2 4 4 2 2 5" xfId="20642" xr:uid="{00000000-0005-0000-0000-00006D610000}"/>
    <cellStyle name="Normal 3 2 2 2 2 4 4 2 3" xfId="20643" xr:uid="{00000000-0005-0000-0000-00006E610000}"/>
    <cellStyle name="Normal 3 2 2 2 2 4 4 2 3 2" xfId="20644" xr:uid="{00000000-0005-0000-0000-00006F610000}"/>
    <cellStyle name="Normal 3 2 2 2 2 4 4 2 3 2 2" xfId="20645" xr:uid="{00000000-0005-0000-0000-000070610000}"/>
    <cellStyle name="Normal 3 2 2 2 2 4 4 2 3 3" xfId="20646" xr:uid="{00000000-0005-0000-0000-000071610000}"/>
    <cellStyle name="Normal 3 2 2 2 2 4 4 2 3 3 2" xfId="20647" xr:uid="{00000000-0005-0000-0000-000072610000}"/>
    <cellStyle name="Normal 3 2 2 2 2 4 4 2 3 4" xfId="20648" xr:uid="{00000000-0005-0000-0000-000073610000}"/>
    <cellStyle name="Normal 3 2 2 2 2 4 4 2 4" xfId="20649" xr:uid="{00000000-0005-0000-0000-000074610000}"/>
    <cellStyle name="Normal 3 2 2 2 2 4 4 2 4 2" xfId="20650" xr:uid="{00000000-0005-0000-0000-000075610000}"/>
    <cellStyle name="Normal 3 2 2 2 2 4 4 2 5" xfId="20651" xr:uid="{00000000-0005-0000-0000-000076610000}"/>
    <cellStyle name="Normal 3 2 2 2 2 4 4 2 5 2" xfId="20652" xr:uid="{00000000-0005-0000-0000-000077610000}"/>
    <cellStyle name="Normal 3 2 2 2 2 4 4 2 6" xfId="20653" xr:uid="{00000000-0005-0000-0000-000078610000}"/>
    <cellStyle name="Normal 3 2 2 2 2 4 4 3" xfId="20654" xr:uid="{00000000-0005-0000-0000-000079610000}"/>
    <cellStyle name="Normal 3 2 2 2 2 4 4 3 2" xfId="20655" xr:uid="{00000000-0005-0000-0000-00007A610000}"/>
    <cellStyle name="Normal 3 2 2 2 2 4 4 3 2 2" xfId="20656" xr:uid="{00000000-0005-0000-0000-00007B610000}"/>
    <cellStyle name="Normal 3 2 2 2 2 4 4 3 2 2 2" xfId="20657" xr:uid="{00000000-0005-0000-0000-00007C610000}"/>
    <cellStyle name="Normal 3 2 2 2 2 4 4 3 2 3" xfId="20658" xr:uid="{00000000-0005-0000-0000-00007D610000}"/>
    <cellStyle name="Normal 3 2 2 2 2 4 4 3 2 3 2" xfId="20659" xr:uid="{00000000-0005-0000-0000-00007E610000}"/>
    <cellStyle name="Normal 3 2 2 2 2 4 4 3 2 4" xfId="20660" xr:uid="{00000000-0005-0000-0000-00007F610000}"/>
    <cellStyle name="Normal 3 2 2 2 2 4 4 3 3" xfId="20661" xr:uid="{00000000-0005-0000-0000-000080610000}"/>
    <cellStyle name="Normal 3 2 2 2 2 4 4 3 3 2" xfId="20662" xr:uid="{00000000-0005-0000-0000-000081610000}"/>
    <cellStyle name="Normal 3 2 2 2 2 4 4 3 4" xfId="20663" xr:uid="{00000000-0005-0000-0000-000082610000}"/>
    <cellStyle name="Normal 3 2 2 2 2 4 4 3 4 2" xfId="20664" xr:uid="{00000000-0005-0000-0000-000083610000}"/>
    <cellStyle name="Normal 3 2 2 2 2 4 4 3 5" xfId="20665" xr:uid="{00000000-0005-0000-0000-000084610000}"/>
    <cellStyle name="Normal 3 2 2 2 2 4 4 4" xfId="20666" xr:uid="{00000000-0005-0000-0000-000085610000}"/>
    <cellStyle name="Normal 3 2 2 2 2 4 4 4 2" xfId="20667" xr:uid="{00000000-0005-0000-0000-000086610000}"/>
    <cellStyle name="Normal 3 2 2 2 2 4 4 4 2 2" xfId="20668" xr:uid="{00000000-0005-0000-0000-000087610000}"/>
    <cellStyle name="Normal 3 2 2 2 2 4 4 4 3" xfId="20669" xr:uid="{00000000-0005-0000-0000-000088610000}"/>
    <cellStyle name="Normal 3 2 2 2 2 4 4 4 3 2" xfId="20670" xr:uid="{00000000-0005-0000-0000-000089610000}"/>
    <cellStyle name="Normal 3 2 2 2 2 4 4 4 4" xfId="20671" xr:uid="{00000000-0005-0000-0000-00008A610000}"/>
    <cellStyle name="Normal 3 2 2 2 2 4 4 5" xfId="20672" xr:uid="{00000000-0005-0000-0000-00008B610000}"/>
    <cellStyle name="Normal 3 2 2 2 2 4 4 5 2" xfId="20673" xr:uid="{00000000-0005-0000-0000-00008C610000}"/>
    <cellStyle name="Normal 3 2 2 2 2 4 4 6" xfId="20674" xr:uid="{00000000-0005-0000-0000-00008D610000}"/>
    <cellStyle name="Normal 3 2 2 2 2 4 4 6 2" xfId="20675" xr:uid="{00000000-0005-0000-0000-00008E610000}"/>
    <cellStyle name="Normal 3 2 2 2 2 4 4 7" xfId="20676" xr:uid="{00000000-0005-0000-0000-00008F610000}"/>
    <cellStyle name="Normal 3 2 2 2 2 4 5" xfId="20677" xr:uid="{00000000-0005-0000-0000-000090610000}"/>
    <cellStyle name="Normal 3 2 2 2 2 4 5 2" xfId="20678" xr:uid="{00000000-0005-0000-0000-000091610000}"/>
    <cellStyle name="Normal 3 2 2 2 2 4 5 2 2" xfId="20679" xr:uid="{00000000-0005-0000-0000-000092610000}"/>
    <cellStyle name="Normal 3 2 2 2 2 4 5 2 2 2" xfId="20680" xr:uid="{00000000-0005-0000-0000-000093610000}"/>
    <cellStyle name="Normal 3 2 2 2 2 4 5 2 2 2 2" xfId="20681" xr:uid="{00000000-0005-0000-0000-000094610000}"/>
    <cellStyle name="Normal 3 2 2 2 2 4 5 2 2 2 2 2" xfId="20682" xr:uid="{00000000-0005-0000-0000-000095610000}"/>
    <cellStyle name="Normal 3 2 2 2 2 4 5 2 2 2 3" xfId="20683" xr:uid="{00000000-0005-0000-0000-000096610000}"/>
    <cellStyle name="Normal 3 2 2 2 2 4 5 2 2 2 3 2" xfId="20684" xr:uid="{00000000-0005-0000-0000-000097610000}"/>
    <cellStyle name="Normal 3 2 2 2 2 4 5 2 2 2 4" xfId="20685" xr:uid="{00000000-0005-0000-0000-000098610000}"/>
    <cellStyle name="Normal 3 2 2 2 2 4 5 2 2 3" xfId="20686" xr:uid="{00000000-0005-0000-0000-000099610000}"/>
    <cellStyle name="Normal 3 2 2 2 2 4 5 2 2 3 2" xfId="20687" xr:uid="{00000000-0005-0000-0000-00009A610000}"/>
    <cellStyle name="Normal 3 2 2 2 2 4 5 2 2 4" xfId="20688" xr:uid="{00000000-0005-0000-0000-00009B610000}"/>
    <cellStyle name="Normal 3 2 2 2 2 4 5 2 2 4 2" xfId="20689" xr:uid="{00000000-0005-0000-0000-00009C610000}"/>
    <cellStyle name="Normal 3 2 2 2 2 4 5 2 2 5" xfId="20690" xr:uid="{00000000-0005-0000-0000-00009D610000}"/>
    <cellStyle name="Normal 3 2 2 2 2 4 5 2 3" xfId="20691" xr:uid="{00000000-0005-0000-0000-00009E610000}"/>
    <cellStyle name="Normal 3 2 2 2 2 4 5 2 3 2" xfId="20692" xr:uid="{00000000-0005-0000-0000-00009F610000}"/>
    <cellStyle name="Normal 3 2 2 2 2 4 5 2 3 2 2" xfId="20693" xr:uid="{00000000-0005-0000-0000-0000A0610000}"/>
    <cellStyle name="Normal 3 2 2 2 2 4 5 2 3 3" xfId="20694" xr:uid="{00000000-0005-0000-0000-0000A1610000}"/>
    <cellStyle name="Normal 3 2 2 2 2 4 5 2 3 3 2" xfId="20695" xr:uid="{00000000-0005-0000-0000-0000A2610000}"/>
    <cellStyle name="Normal 3 2 2 2 2 4 5 2 3 4" xfId="20696" xr:uid="{00000000-0005-0000-0000-0000A3610000}"/>
    <cellStyle name="Normal 3 2 2 2 2 4 5 2 4" xfId="20697" xr:uid="{00000000-0005-0000-0000-0000A4610000}"/>
    <cellStyle name="Normal 3 2 2 2 2 4 5 2 4 2" xfId="20698" xr:uid="{00000000-0005-0000-0000-0000A5610000}"/>
    <cellStyle name="Normal 3 2 2 2 2 4 5 2 5" xfId="20699" xr:uid="{00000000-0005-0000-0000-0000A6610000}"/>
    <cellStyle name="Normal 3 2 2 2 2 4 5 2 5 2" xfId="20700" xr:uid="{00000000-0005-0000-0000-0000A7610000}"/>
    <cellStyle name="Normal 3 2 2 2 2 4 5 2 6" xfId="20701" xr:uid="{00000000-0005-0000-0000-0000A8610000}"/>
    <cellStyle name="Normal 3 2 2 2 2 4 5 3" xfId="20702" xr:uid="{00000000-0005-0000-0000-0000A9610000}"/>
    <cellStyle name="Normal 3 2 2 2 2 4 5 3 2" xfId="20703" xr:uid="{00000000-0005-0000-0000-0000AA610000}"/>
    <cellStyle name="Normal 3 2 2 2 2 4 5 3 2 2" xfId="20704" xr:uid="{00000000-0005-0000-0000-0000AB610000}"/>
    <cellStyle name="Normal 3 2 2 2 2 4 5 3 2 2 2" xfId="20705" xr:uid="{00000000-0005-0000-0000-0000AC610000}"/>
    <cellStyle name="Normal 3 2 2 2 2 4 5 3 2 3" xfId="20706" xr:uid="{00000000-0005-0000-0000-0000AD610000}"/>
    <cellStyle name="Normal 3 2 2 2 2 4 5 3 2 3 2" xfId="20707" xr:uid="{00000000-0005-0000-0000-0000AE610000}"/>
    <cellStyle name="Normal 3 2 2 2 2 4 5 3 2 4" xfId="20708" xr:uid="{00000000-0005-0000-0000-0000AF610000}"/>
    <cellStyle name="Normal 3 2 2 2 2 4 5 3 3" xfId="20709" xr:uid="{00000000-0005-0000-0000-0000B0610000}"/>
    <cellStyle name="Normal 3 2 2 2 2 4 5 3 3 2" xfId="20710" xr:uid="{00000000-0005-0000-0000-0000B1610000}"/>
    <cellStyle name="Normal 3 2 2 2 2 4 5 3 4" xfId="20711" xr:uid="{00000000-0005-0000-0000-0000B2610000}"/>
    <cellStyle name="Normal 3 2 2 2 2 4 5 3 4 2" xfId="20712" xr:uid="{00000000-0005-0000-0000-0000B3610000}"/>
    <cellStyle name="Normal 3 2 2 2 2 4 5 3 5" xfId="20713" xr:uid="{00000000-0005-0000-0000-0000B4610000}"/>
    <cellStyle name="Normal 3 2 2 2 2 4 5 4" xfId="20714" xr:uid="{00000000-0005-0000-0000-0000B5610000}"/>
    <cellStyle name="Normal 3 2 2 2 2 4 5 4 2" xfId="20715" xr:uid="{00000000-0005-0000-0000-0000B6610000}"/>
    <cellStyle name="Normal 3 2 2 2 2 4 5 4 2 2" xfId="20716" xr:uid="{00000000-0005-0000-0000-0000B7610000}"/>
    <cellStyle name="Normal 3 2 2 2 2 4 5 4 3" xfId="20717" xr:uid="{00000000-0005-0000-0000-0000B8610000}"/>
    <cellStyle name="Normal 3 2 2 2 2 4 5 4 3 2" xfId="20718" xr:uid="{00000000-0005-0000-0000-0000B9610000}"/>
    <cellStyle name="Normal 3 2 2 2 2 4 5 4 4" xfId="20719" xr:uid="{00000000-0005-0000-0000-0000BA610000}"/>
    <cellStyle name="Normal 3 2 2 2 2 4 5 5" xfId="20720" xr:uid="{00000000-0005-0000-0000-0000BB610000}"/>
    <cellStyle name="Normal 3 2 2 2 2 4 5 5 2" xfId="20721" xr:uid="{00000000-0005-0000-0000-0000BC610000}"/>
    <cellStyle name="Normal 3 2 2 2 2 4 5 6" xfId="20722" xr:uid="{00000000-0005-0000-0000-0000BD610000}"/>
    <cellStyle name="Normal 3 2 2 2 2 4 5 6 2" xfId="20723" xr:uid="{00000000-0005-0000-0000-0000BE610000}"/>
    <cellStyle name="Normal 3 2 2 2 2 4 5 7" xfId="20724" xr:uid="{00000000-0005-0000-0000-0000BF610000}"/>
    <cellStyle name="Normal 3 2 2 2 2 4 6" xfId="20725" xr:uid="{00000000-0005-0000-0000-0000C0610000}"/>
    <cellStyle name="Normal 3 2 2 2 2 4 6 2" xfId="20726" xr:uid="{00000000-0005-0000-0000-0000C1610000}"/>
    <cellStyle name="Normal 3 2 2 2 2 4 6 2 2" xfId="20727" xr:uid="{00000000-0005-0000-0000-0000C2610000}"/>
    <cellStyle name="Normal 3 2 2 2 2 4 6 2 2 2" xfId="20728" xr:uid="{00000000-0005-0000-0000-0000C3610000}"/>
    <cellStyle name="Normal 3 2 2 2 2 4 6 2 2 2 2" xfId="20729" xr:uid="{00000000-0005-0000-0000-0000C4610000}"/>
    <cellStyle name="Normal 3 2 2 2 2 4 6 2 2 3" xfId="20730" xr:uid="{00000000-0005-0000-0000-0000C5610000}"/>
    <cellStyle name="Normal 3 2 2 2 2 4 6 2 2 3 2" xfId="20731" xr:uid="{00000000-0005-0000-0000-0000C6610000}"/>
    <cellStyle name="Normal 3 2 2 2 2 4 6 2 2 4" xfId="20732" xr:uid="{00000000-0005-0000-0000-0000C7610000}"/>
    <cellStyle name="Normal 3 2 2 2 2 4 6 2 3" xfId="20733" xr:uid="{00000000-0005-0000-0000-0000C8610000}"/>
    <cellStyle name="Normal 3 2 2 2 2 4 6 2 3 2" xfId="20734" xr:uid="{00000000-0005-0000-0000-0000C9610000}"/>
    <cellStyle name="Normal 3 2 2 2 2 4 6 2 4" xfId="20735" xr:uid="{00000000-0005-0000-0000-0000CA610000}"/>
    <cellStyle name="Normal 3 2 2 2 2 4 6 2 4 2" xfId="20736" xr:uid="{00000000-0005-0000-0000-0000CB610000}"/>
    <cellStyle name="Normal 3 2 2 2 2 4 6 2 5" xfId="20737" xr:uid="{00000000-0005-0000-0000-0000CC610000}"/>
    <cellStyle name="Normal 3 2 2 2 2 4 6 3" xfId="20738" xr:uid="{00000000-0005-0000-0000-0000CD610000}"/>
    <cellStyle name="Normal 3 2 2 2 2 4 6 3 2" xfId="20739" xr:uid="{00000000-0005-0000-0000-0000CE610000}"/>
    <cellStyle name="Normal 3 2 2 2 2 4 6 3 2 2" xfId="20740" xr:uid="{00000000-0005-0000-0000-0000CF610000}"/>
    <cellStyle name="Normal 3 2 2 2 2 4 6 3 3" xfId="20741" xr:uid="{00000000-0005-0000-0000-0000D0610000}"/>
    <cellStyle name="Normal 3 2 2 2 2 4 6 3 3 2" xfId="20742" xr:uid="{00000000-0005-0000-0000-0000D1610000}"/>
    <cellStyle name="Normal 3 2 2 2 2 4 6 3 4" xfId="20743" xr:uid="{00000000-0005-0000-0000-0000D2610000}"/>
    <cellStyle name="Normal 3 2 2 2 2 4 6 4" xfId="20744" xr:uid="{00000000-0005-0000-0000-0000D3610000}"/>
    <cellStyle name="Normal 3 2 2 2 2 4 6 4 2" xfId="20745" xr:uid="{00000000-0005-0000-0000-0000D4610000}"/>
    <cellStyle name="Normal 3 2 2 2 2 4 6 5" xfId="20746" xr:uid="{00000000-0005-0000-0000-0000D5610000}"/>
    <cellStyle name="Normal 3 2 2 2 2 4 6 5 2" xfId="20747" xr:uid="{00000000-0005-0000-0000-0000D6610000}"/>
    <cellStyle name="Normal 3 2 2 2 2 4 6 6" xfId="20748" xr:uid="{00000000-0005-0000-0000-0000D7610000}"/>
    <cellStyle name="Normal 3 2 2 2 2 4 7" xfId="20749" xr:uid="{00000000-0005-0000-0000-0000D8610000}"/>
    <cellStyle name="Normal 3 2 2 2 2 4 7 2" xfId="20750" xr:uid="{00000000-0005-0000-0000-0000D9610000}"/>
    <cellStyle name="Normal 3 2 2 2 2 4 7 2 2" xfId="20751" xr:uid="{00000000-0005-0000-0000-0000DA610000}"/>
    <cellStyle name="Normal 3 2 2 2 2 4 7 2 2 2" xfId="20752" xr:uid="{00000000-0005-0000-0000-0000DB610000}"/>
    <cellStyle name="Normal 3 2 2 2 2 4 7 2 3" xfId="20753" xr:uid="{00000000-0005-0000-0000-0000DC610000}"/>
    <cellStyle name="Normal 3 2 2 2 2 4 7 2 3 2" xfId="20754" xr:uid="{00000000-0005-0000-0000-0000DD610000}"/>
    <cellStyle name="Normal 3 2 2 2 2 4 7 2 4" xfId="20755" xr:uid="{00000000-0005-0000-0000-0000DE610000}"/>
    <cellStyle name="Normal 3 2 2 2 2 4 7 3" xfId="20756" xr:uid="{00000000-0005-0000-0000-0000DF610000}"/>
    <cellStyle name="Normal 3 2 2 2 2 4 7 3 2" xfId="20757" xr:uid="{00000000-0005-0000-0000-0000E0610000}"/>
    <cellStyle name="Normal 3 2 2 2 2 4 7 4" xfId="20758" xr:uid="{00000000-0005-0000-0000-0000E1610000}"/>
    <cellStyle name="Normal 3 2 2 2 2 4 7 4 2" xfId="20759" xr:uid="{00000000-0005-0000-0000-0000E2610000}"/>
    <cellStyle name="Normal 3 2 2 2 2 4 7 5" xfId="20760" xr:uid="{00000000-0005-0000-0000-0000E3610000}"/>
    <cellStyle name="Normal 3 2 2 2 2 4 8" xfId="20761" xr:uid="{00000000-0005-0000-0000-0000E4610000}"/>
    <cellStyle name="Normal 3 2 2 2 2 4 8 2" xfId="20762" xr:uid="{00000000-0005-0000-0000-0000E5610000}"/>
    <cellStyle name="Normal 3 2 2 2 2 4 8 2 2" xfId="20763" xr:uid="{00000000-0005-0000-0000-0000E6610000}"/>
    <cellStyle name="Normal 3 2 2 2 2 4 8 3" xfId="20764" xr:uid="{00000000-0005-0000-0000-0000E7610000}"/>
    <cellStyle name="Normal 3 2 2 2 2 4 8 3 2" xfId="20765" xr:uid="{00000000-0005-0000-0000-0000E8610000}"/>
    <cellStyle name="Normal 3 2 2 2 2 4 8 4" xfId="20766" xr:uid="{00000000-0005-0000-0000-0000E9610000}"/>
    <cellStyle name="Normal 3 2 2 2 2 4 9" xfId="20767" xr:uid="{00000000-0005-0000-0000-0000EA610000}"/>
    <cellStyle name="Normal 3 2 2 2 2 4 9 2" xfId="20768" xr:uid="{00000000-0005-0000-0000-0000EB610000}"/>
    <cellStyle name="Normal 3 2 2 2 2 40" xfId="55967" xr:uid="{00000000-0005-0000-0000-0000EC610000}"/>
    <cellStyle name="Normal 3 2 2 2 2 40 2" xfId="55968" xr:uid="{00000000-0005-0000-0000-0000ED610000}"/>
    <cellStyle name="Normal 3 2 2 2 2 40 2 2" xfId="55969" xr:uid="{00000000-0005-0000-0000-0000EE610000}"/>
    <cellStyle name="Normal 3 2 2 2 2 40 3" xfId="55970" xr:uid="{00000000-0005-0000-0000-0000EF610000}"/>
    <cellStyle name="Normal 3 2 2 2 2 41" xfId="55971" xr:uid="{00000000-0005-0000-0000-0000F0610000}"/>
    <cellStyle name="Normal 3 2 2 2 2 41 2" xfId="55972" xr:uid="{00000000-0005-0000-0000-0000F1610000}"/>
    <cellStyle name="Normal 3 2 2 2 2 41 2 2" xfId="55973" xr:uid="{00000000-0005-0000-0000-0000F2610000}"/>
    <cellStyle name="Normal 3 2 2 2 2 41 3" xfId="55974" xr:uid="{00000000-0005-0000-0000-0000F3610000}"/>
    <cellStyle name="Normal 3 2 2 2 2 42" xfId="55975" xr:uid="{00000000-0005-0000-0000-0000F4610000}"/>
    <cellStyle name="Normal 3 2 2 2 2 42 2" xfId="55976" xr:uid="{00000000-0005-0000-0000-0000F5610000}"/>
    <cellStyle name="Normal 3 2 2 2 2 42 2 2" xfId="55977" xr:uid="{00000000-0005-0000-0000-0000F6610000}"/>
    <cellStyle name="Normal 3 2 2 2 2 42 3" xfId="55978" xr:uid="{00000000-0005-0000-0000-0000F7610000}"/>
    <cellStyle name="Normal 3 2 2 2 2 43" xfId="55979" xr:uid="{00000000-0005-0000-0000-0000F8610000}"/>
    <cellStyle name="Normal 3 2 2 2 2 43 2" xfId="55980" xr:uid="{00000000-0005-0000-0000-0000F9610000}"/>
    <cellStyle name="Normal 3 2 2 2 2 43 2 2" xfId="55981" xr:uid="{00000000-0005-0000-0000-0000FA610000}"/>
    <cellStyle name="Normal 3 2 2 2 2 43 3" xfId="55982" xr:uid="{00000000-0005-0000-0000-0000FB610000}"/>
    <cellStyle name="Normal 3 2 2 2 2 44" xfId="55983" xr:uid="{00000000-0005-0000-0000-0000FC610000}"/>
    <cellStyle name="Normal 3 2 2 2 2 44 2" xfId="55984" xr:uid="{00000000-0005-0000-0000-0000FD610000}"/>
    <cellStyle name="Normal 3 2 2 2 2 44 2 2" xfId="55985" xr:uid="{00000000-0005-0000-0000-0000FE610000}"/>
    <cellStyle name="Normal 3 2 2 2 2 44 3" xfId="55986" xr:uid="{00000000-0005-0000-0000-0000FF610000}"/>
    <cellStyle name="Normal 3 2 2 2 2 45" xfId="55987" xr:uid="{00000000-0005-0000-0000-000000620000}"/>
    <cellStyle name="Normal 3 2 2 2 2 45 2" xfId="55988" xr:uid="{00000000-0005-0000-0000-000001620000}"/>
    <cellStyle name="Normal 3 2 2 2 2 45 2 2" xfId="55989" xr:uid="{00000000-0005-0000-0000-000002620000}"/>
    <cellStyle name="Normal 3 2 2 2 2 45 3" xfId="55990" xr:uid="{00000000-0005-0000-0000-000003620000}"/>
    <cellStyle name="Normal 3 2 2 2 2 46" xfId="55991" xr:uid="{00000000-0005-0000-0000-000004620000}"/>
    <cellStyle name="Normal 3 2 2 2 2 46 2" xfId="55992" xr:uid="{00000000-0005-0000-0000-000005620000}"/>
    <cellStyle name="Normal 3 2 2 2 2 46 2 2" xfId="55993" xr:uid="{00000000-0005-0000-0000-000006620000}"/>
    <cellStyle name="Normal 3 2 2 2 2 46 3" xfId="55994" xr:uid="{00000000-0005-0000-0000-000007620000}"/>
    <cellStyle name="Normal 3 2 2 2 2 47" xfId="55995" xr:uid="{00000000-0005-0000-0000-000008620000}"/>
    <cellStyle name="Normal 3 2 2 2 2 47 2" xfId="55996" xr:uid="{00000000-0005-0000-0000-000009620000}"/>
    <cellStyle name="Normal 3 2 2 2 2 47 2 2" xfId="55997" xr:uid="{00000000-0005-0000-0000-00000A620000}"/>
    <cellStyle name="Normal 3 2 2 2 2 47 3" xfId="55998" xr:uid="{00000000-0005-0000-0000-00000B620000}"/>
    <cellStyle name="Normal 3 2 2 2 2 48" xfId="55999" xr:uid="{00000000-0005-0000-0000-00000C620000}"/>
    <cellStyle name="Normal 3 2 2 2 2 48 2" xfId="56000" xr:uid="{00000000-0005-0000-0000-00000D620000}"/>
    <cellStyle name="Normal 3 2 2 2 2 48 2 2" xfId="56001" xr:uid="{00000000-0005-0000-0000-00000E620000}"/>
    <cellStyle name="Normal 3 2 2 2 2 48 3" xfId="56002" xr:uid="{00000000-0005-0000-0000-00000F620000}"/>
    <cellStyle name="Normal 3 2 2 2 2 49" xfId="56003" xr:uid="{00000000-0005-0000-0000-000010620000}"/>
    <cellStyle name="Normal 3 2 2 2 2 49 2" xfId="56004" xr:uid="{00000000-0005-0000-0000-000011620000}"/>
    <cellStyle name="Normal 3 2 2 2 2 49 2 2" xfId="56005" xr:uid="{00000000-0005-0000-0000-000012620000}"/>
    <cellStyle name="Normal 3 2 2 2 2 49 3" xfId="56006" xr:uid="{00000000-0005-0000-0000-000013620000}"/>
    <cellStyle name="Normal 3 2 2 2 2 5" xfId="4687" xr:uid="{00000000-0005-0000-0000-000014620000}"/>
    <cellStyle name="Normal 3 2 2 2 2 5 10" xfId="20769" xr:uid="{00000000-0005-0000-0000-000015620000}"/>
    <cellStyle name="Normal 3 2 2 2 2 5 2" xfId="4688" xr:uid="{00000000-0005-0000-0000-000016620000}"/>
    <cellStyle name="Normal 3 2 2 2 2 5 2 2" xfId="20770" xr:uid="{00000000-0005-0000-0000-000017620000}"/>
    <cellStyle name="Normal 3 2 2 2 2 5 2 2 2" xfId="20771" xr:uid="{00000000-0005-0000-0000-000018620000}"/>
    <cellStyle name="Normal 3 2 2 2 2 5 2 2 2 2" xfId="20772" xr:uid="{00000000-0005-0000-0000-000019620000}"/>
    <cellStyle name="Normal 3 2 2 2 2 5 2 2 2 2 2" xfId="20773" xr:uid="{00000000-0005-0000-0000-00001A620000}"/>
    <cellStyle name="Normal 3 2 2 2 2 5 2 2 2 2 2 2" xfId="20774" xr:uid="{00000000-0005-0000-0000-00001B620000}"/>
    <cellStyle name="Normal 3 2 2 2 2 5 2 2 2 2 2 2 2" xfId="20775" xr:uid="{00000000-0005-0000-0000-00001C620000}"/>
    <cellStyle name="Normal 3 2 2 2 2 5 2 2 2 2 2 3" xfId="20776" xr:uid="{00000000-0005-0000-0000-00001D620000}"/>
    <cellStyle name="Normal 3 2 2 2 2 5 2 2 2 2 2 3 2" xfId="20777" xr:uid="{00000000-0005-0000-0000-00001E620000}"/>
    <cellStyle name="Normal 3 2 2 2 2 5 2 2 2 2 2 4" xfId="20778" xr:uid="{00000000-0005-0000-0000-00001F620000}"/>
    <cellStyle name="Normal 3 2 2 2 2 5 2 2 2 2 3" xfId="20779" xr:uid="{00000000-0005-0000-0000-000020620000}"/>
    <cellStyle name="Normal 3 2 2 2 2 5 2 2 2 2 3 2" xfId="20780" xr:uid="{00000000-0005-0000-0000-000021620000}"/>
    <cellStyle name="Normal 3 2 2 2 2 5 2 2 2 2 4" xfId="20781" xr:uid="{00000000-0005-0000-0000-000022620000}"/>
    <cellStyle name="Normal 3 2 2 2 2 5 2 2 2 2 4 2" xfId="20782" xr:uid="{00000000-0005-0000-0000-000023620000}"/>
    <cellStyle name="Normal 3 2 2 2 2 5 2 2 2 2 5" xfId="20783" xr:uid="{00000000-0005-0000-0000-000024620000}"/>
    <cellStyle name="Normal 3 2 2 2 2 5 2 2 2 3" xfId="20784" xr:uid="{00000000-0005-0000-0000-000025620000}"/>
    <cellStyle name="Normal 3 2 2 2 2 5 2 2 2 3 2" xfId="20785" xr:uid="{00000000-0005-0000-0000-000026620000}"/>
    <cellStyle name="Normal 3 2 2 2 2 5 2 2 2 3 2 2" xfId="20786" xr:uid="{00000000-0005-0000-0000-000027620000}"/>
    <cellStyle name="Normal 3 2 2 2 2 5 2 2 2 3 3" xfId="20787" xr:uid="{00000000-0005-0000-0000-000028620000}"/>
    <cellStyle name="Normal 3 2 2 2 2 5 2 2 2 3 3 2" xfId="20788" xr:uid="{00000000-0005-0000-0000-000029620000}"/>
    <cellStyle name="Normal 3 2 2 2 2 5 2 2 2 3 4" xfId="20789" xr:uid="{00000000-0005-0000-0000-00002A620000}"/>
    <cellStyle name="Normal 3 2 2 2 2 5 2 2 2 4" xfId="20790" xr:uid="{00000000-0005-0000-0000-00002B620000}"/>
    <cellStyle name="Normal 3 2 2 2 2 5 2 2 2 4 2" xfId="20791" xr:uid="{00000000-0005-0000-0000-00002C620000}"/>
    <cellStyle name="Normal 3 2 2 2 2 5 2 2 2 5" xfId="20792" xr:uid="{00000000-0005-0000-0000-00002D620000}"/>
    <cellStyle name="Normal 3 2 2 2 2 5 2 2 2 5 2" xfId="20793" xr:uid="{00000000-0005-0000-0000-00002E620000}"/>
    <cellStyle name="Normal 3 2 2 2 2 5 2 2 2 6" xfId="20794" xr:uid="{00000000-0005-0000-0000-00002F620000}"/>
    <cellStyle name="Normal 3 2 2 2 2 5 2 2 3" xfId="20795" xr:uid="{00000000-0005-0000-0000-000030620000}"/>
    <cellStyle name="Normal 3 2 2 2 2 5 2 2 3 2" xfId="20796" xr:uid="{00000000-0005-0000-0000-000031620000}"/>
    <cellStyle name="Normal 3 2 2 2 2 5 2 2 3 2 2" xfId="20797" xr:uid="{00000000-0005-0000-0000-000032620000}"/>
    <cellStyle name="Normal 3 2 2 2 2 5 2 2 3 2 2 2" xfId="20798" xr:uid="{00000000-0005-0000-0000-000033620000}"/>
    <cellStyle name="Normal 3 2 2 2 2 5 2 2 3 2 3" xfId="20799" xr:uid="{00000000-0005-0000-0000-000034620000}"/>
    <cellStyle name="Normal 3 2 2 2 2 5 2 2 3 2 3 2" xfId="20800" xr:uid="{00000000-0005-0000-0000-000035620000}"/>
    <cellStyle name="Normal 3 2 2 2 2 5 2 2 3 2 4" xfId="20801" xr:uid="{00000000-0005-0000-0000-000036620000}"/>
    <cellStyle name="Normal 3 2 2 2 2 5 2 2 3 3" xfId="20802" xr:uid="{00000000-0005-0000-0000-000037620000}"/>
    <cellStyle name="Normal 3 2 2 2 2 5 2 2 3 3 2" xfId="20803" xr:uid="{00000000-0005-0000-0000-000038620000}"/>
    <cellStyle name="Normal 3 2 2 2 2 5 2 2 3 4" xfId="20804" xr:uid="{00000000-0005-0000-0000-000039620000}"/>
    <cellStyle name="Normal 3 2 2 2 2 5 2 2 3 4 2" xfId="20805" xr:uid="{00000000-0005-0000-0000-00003A620000}"/>
    <cellStyle name="Normal 3 2 2 2 2 5 2 2 3 5" xfId="20806" xr:uid="{00000000-0005-0000-0000-00003B620000}"/>
    <cellStyle name="Normal 3 2 2 2 2 5 2 2 4" xfId="20807" xr:uid="{00000000-0005-0000-0000-00003C620000}"/>
    <cellStyle name="Normal 3 2 2 2 2 5 2 2 4 2" xfId="20808" xr:uid="{00000000-0005-0000-0000-00003D620000}"/>
    <cellStyle name="Normal 3 2 2 2 2 5 2 2 4 2 2" xfId="20809" xr:uid="{00000000-0005-0000-0000-00003E620000}"/>
    <cellStyle name="Normal 3 2 2 2 2 5 2 2 4 3" xfId="20810" xr:uid="{00000000-0005-0000-0000-00003F620000}"/>
    <cellStyle name="Normal 3 2 2 2 2 5 2 2 4 3 2" xfId="20811" xr:uid="{00000000-0005-0000-0000-000040620000}"/>
    <cellStyle name="Normal 3 2 2 2 2 5 2 2 4 4" xfId="20812" xr:uid="{00000000-0005-0000-0000-000041620000}"/>
    <cellStyle name="Normal 3 2 2 2 2 5 2 2 5" xfId="20813" xr:uid="{00000000-0005-0000-0000-000042620000}"/>
    <cellStyle name="Normal 3 2 2 2 2 5 2 2 5 2" xfId="20814" xr:uid="{00000000-0005-0000-0000-000043620000}"/>
    <cellStyle name="Normal 3 2 2 2 2 5 2 2 6" xfId="20815" xr:uid="{00000000-0005-0000-0000-000044620000}"/>
    <cellStyle name="Normal 3 2 2 2 2 5 2 2 6 2" xfId="20816" xr:uid="{00000000-0005-0000-0000-000045620000}"/>
    <cellStyle name="Normal 3 2 2 2 2 5 2 2 7" xfId="20817" xr:uid="{00000000-0005-0000-0000-000046620000}"/>
    <cellStyle name="Normal 3 2 2 2 2 5 2 3" xfId="20818" xr:uid="{00000000-0005-0000-0000-000047620000}"/>
    <cellStyle name="Normal 3 2 2 2 2 5 2 3 2" xfId="20819" xr:uid="{00000000-0005-0000-0000-000048620000}"/>
    <cellStyle name="Normal 3 2 2 2 2 5 2 3 2 2" xfId="20820" xr:uid="{00000000-0005-0000-0000-000049620000}"/>
    <cellStyle name="Normal 3 2 2 2 2 5 2 3 2 2 2" xfId="20821" xr:uid="{00000000-0005-0000-0000-00004A620000}"/>
    <cellStyle name="Normal 3 2 2 2 2 5 2 3 2 2 2 2" xfId="20822" xr:uid="{00000000-0005-0000-0000-00004B620000}"/>
    <cellStyle name="Normal 3 2 2 2 2 5 2 3 2 2 2 2 2" xfId="20823" xr:uid="{00000000-0005-0000-0000-00004C620000}"/>
    <cellStyle name="Normal 3 2 2 2 2 5 2 3 2 2 2 3" xfId="20824" xr:uid="{00000000-0005-0000-0000-00004D620000}"/>
    <cellStyle name="Normal 3 2 2 2 2 5 2 3 2 2 2 3 2" xfId="20825" xr:uid="{00000000-0005-0000-0000-00004E620000}"/>
    <cellStyle name="Normal 3 2 2 2 2 5 2 3 2 2 2 4" xfId="20826" xr:uid="{00000000-0005-0000-0000-00004F620000}"/>
    <cellStyle name="Normal 3 2 2 2 2 5 2 3 2 2 3" xfId="20827" xr:uid="{00000000-0005-0000-0000-000050620000}"/>
    <cellStyle name="Normal 3 2 2 2 2 5 2 3 2 2 3 2" xfId="20828" xr:uid="{00000000-0005-0000-0000-000051620000}"/>
    <cellStyle name="Normal 3 2 2 2 2 5 2 3 2 2 4" xfId="20829" xr:uid="{00000000-0005-0000-0000-000052620000}"/>
    <cellStyle name="Normal 3 2 2 2 2 5 2 3 2 2 4 2" xfId="20830" xr:uid="{00000000-0005-0000-0000-000053620000}"/>
    <cellStyle name="Normal 3 2 2 2 2 5 2 3 2 2 5" xfId="20831" xr:uid="{00000000-0005-0000-0000-000054620000}"/>
    <cellStyle name="Normal 3 2 2 2 2 5 2 3 2 3" xfId="20832" xr:uid="{00000000-0005-0000-0000-000055620000}"/>
    <cellStyle name="Normal 3 2 2 2 2 5 2 3 2 3 2" xfId="20833" xr:uid="{00000000-0005-0000-0000-000056620000}"/>
    <cellStyle name="Normal 3 2 2 2 2 5 2 3 2 3 2 2" xfId="20834" xr:uid="{00000000-0005-0000-0000-000057620000}"/>
    <cellStyle name="Normal 3 2 2 2 2 5 2 3 2 3 3" xfId="20835" xr:uid="{00000000-0005-0000-0000-000058620000}"/>
    <cellStyle name="Normal 3 2 2 2 2 5 2 3 2 3 3 2" xfId="20836" xr:uid="{00000000-0005-0000-0000-000059620000}"/>
    <cellStyle name="Normal 3 2 2 2 2 5 2 3 2 3 4" xfId="20837" xr:uid="{00000000-0005-0000-0000-00005A620000}"/>
    <cellStyle name="Normal 3 2 2 2 2 5 2 3 2 4" xfId="20838" xr:uid="{00000000-0005-0000-0000-00005B620000}"/>
    <cellStyle name="Normal 3 2 2 2 2 5 2 3 2 4 2" xfId="20839" xr:uid="{00000000-0005-0000-0000-00005C620000}"/>
    <cellStyle name="Normal 3 2 2 2 2 5 2 3 2 5" xfId="20840" xr:uid="{00000000-0005-0000-0000-00005D620000}"/>
    <cellStyle name="Normal 3 2 2 2 2 5 2 3 2 5 2" xfId="20841" xr:uid="{00000000-0005-0000-0000-00005E620000}"/>
    <cellStyle name="Normal 3 2 2 2 2 5 2 3 2 6" xfId="20842" xr:uid="{00000000-0005-0000-0000-00005F620000}"/>
    <cellStyle name="Normal 3 2 2 2 2 5 2 3 3" xfId="20843" xr:uid="{00000000-0005-0000-0000-000060620000}"/>
    <cellStyle name="Normal 3 2 2 2 2 5 2 3 3 2" xfId="20844" xr:uid="{00000000-0005-0000-0000-000061620000}"/>
    <cellStyle name="Normal 3 2 2 2 2 5 2 3 3 2 2" xfId="20845" xr:uid="{00000000-0005-0000-0000-000062620000}"/>
    <cellStyle name="Normal 3 2 2 2 2 5 2 3 3 2 2 2" xfId="20846" xr:uid="{00000000-0005-0000-0000-000063620000}"/>
    <cellStyle name="Normal 3 2 2 2 2 5 2 3 3 2 3" xfId="20847" xr:uid="{00000000-0005-0000-0000-000064620000}"/>
    <cellStyle name="Normal 3 2 2 2 2 5 2 3 3 2 3 2" xfId="20848" xr:uid="{00000000-0005-0000-0000-000065620000}"/>
    <cellStyle name="Normal 3 2 2 2 2 5 2 3 3 2 4" xfId="20849" xr:uid="{00000000-0005-0000-0000-000066620000}"/>
    <cellStyle name="Normal 3 2 2 2 2 5 2 3 3 3" xfId="20850" xr:uid="{00000000-0005-0000-0000-000067620000}"/>
    <cellStyle name="Normal 3 2 2 2 2 5 2 3 3 3 2" xfId="20851" xr:uid="{00000000-0005-0000-0000-000068620000}"/>
    <cellStyle name="Normal 3 2 2 2 2 5 2 3 3 4" xfId="20852" xr:uid="{00000000-0005-0000-0000-000069620000}"/>
    <cellStyle name="Normal 3 2 2 2 2 5 2 3 3 4 2" xfId="20853" xr:uid="{00000000-0005-0000-0000-00006A620000}"/>
    <cellStyle name="Normal 3 2 2 2 2 5 2 3 3 5" xfId="20854" xr:uid="{00000000-0005-0000-0000-00006B620000}"/>
    <cellStyle name="Normal 3 2 2 2 2 5 2 3 4" xfId="20855" xr:uid="{00000000-0005-0000-0000-00006C620000}"/>
    <cellStyle name="Normal 3 2 2 2 2 5 2 3 4 2" xfId="20856" xr:uid="{00000000-0005-0000-0000-00006D620000}"/>
    <cellStyle name="Normal 3 2 2 2 2 5 2 3 4 2 2" xfId="20857" xr:uid="{00000000-0005-0000-0000-00006E620000}"/>
    <cellStyle name="Normal 3 2 2 2 2 5 2 3 4 3" xfId="20858" xr:uid="{00000000-0005-0000-0000-00006F620000}"/>
    <cellStyle name="Normal 3 2 2 2 2 5 2 3 4 3 2" xfId="20859" xr:uid="{00000000-0005-0000-0000-000070620000}"/>
    <cellStyle name="Normal 3 2 2 2 2 5 2 3 4 4" xfId="20860" xr:uid="{00000000-0005-0000-0000-000071620000}"/>
    <cellStyle name="Normal 3 2 2 2 2 5 2 3 5" xfId="20861" xr:uid="{00000000-0005-0000-0000-000072620000}"/>
    <cellStyle name="Normal 3 2 2 2 2 5 2 3 5 2" xfId="20862" xr:uid="{00000000-0005-0000-0000-000073620000}"/>
    <cellStyle name="Normal 3 2 2 2 2 5 2 3 6" xfId="20863" xr:uid="{00000000-0005-0000-0000-000074620000}"/>
    <cellStyle name="Normal 3 2 2 2 2 5 2 3 6 2" xfId="20864" xr:uid="{00000000-0005-0000-0000-000075620000}"/>
    <cellStyle name="Normal 3 2 2 2 2 5 2 3 7" xfId="20865" xr:uid="{00000000-0005-0000-0000-000076620000}"/>
    <cellStyle name="Normal 3 2 2 2 2 5 2 4" xfId="20866" xr:uid="{00000000-0005-0000-0000-000077620000}"/>
    <cellStyle name="Normal 3 2 2 2 2 5 2 4 2" xfId="20867" xr:uid="{00000000-0005-0000-0000-000078620000}"/>
    <cellStyle name="Normal 3 2 2 2 2 5 2 4 2 2" xfId="20868" xr:uid="{00000000-0005-0000-0000-000079620000}"/>
    <cellStyle name="Normal 3 2 2 2 2 5 2 4 2 2 2" xfId="20869" xr:uid="{00000000-0005-0000-0000-00007A620000}"/>
    <cellStyle name="Normal 3 2 2 2 2 5 2 4 2 2 2 2" xfId="20870" xr:uid="{00000000-0005-0000-0000-00007B620000}"/>
    <cellStyle name="Normal 3 2 2 2 2 5 2 4 2 2 3" xfId="20871" xr:uid="{00000000-0005-0000-0000-00007C620000}"/>
    <cellStyle name="Normal 3 2 2 2 2 5 2 4 2 2 3 2" xfId="20872" xr:uid="{00000000-0005-0000-0000-00007D620000}"/>
    <cellStyle name="Normal 3 2 2 2 2 5 2 4 2 2 4" xfId="20873" xr:uid="{00000000-0005-0000-0000-00007E620000}"/>
    <cellStyle name="Normal 3 2 2 2 2 5 2 4 2 3" xfId="20874" xr:uid="{00000000-0005-0000-0000-00007F620000}"/>
    <cellStyle name="Normal 3 2 2 2 2 5 2 4 2 3 2" xfId="20875" xr:uid="{00000000-0005-0000-0000-000080620000}"/>
    <cellStyle name="Normal 3 2 2 2 2 5 2 4 2 4" xfId="20876" xr:uid="{00000000-0005-0000-0000-000081620000}"/>
    <cellStyle name="Normal 3 2 2 2 2 5 2 4 2 4 2" xfId="20877" xr:uid="{00000000-0005-0000-0000-000082620000}"/>
    <cellStyle name="Normal 3 2 2 2 2 5 2 4 2 5" xfId="20878" xr:uid="{00000000-0005-0000-0000-000083620000}"/>
    <cellStyle name="Normal 3 2 2 2 2 5 2 4 3" xfId="20879" xr:uid="{00000000-0005-0000-0000-000084620000}"/>
    <cellStyle name="Normal 3 2 2 2 2 5 2 4 3 2" xfId="20880" xr:uid="{00000000-0005-0000-0000-000085620000}"/>
    <cellStyle name="Normal 3 2 2 2 2 5 2 4 3 2 2" xfId="20881" xr:uid="{00000000-0005-0000-0000-000086620000}"/>
    <cellStyle name="Normal 3 2 2 2 2 5 2 4 3 3" xfId="20882" xr:uid="{00000000-0005-0000-0000-000087620000}"/>
    <cellStyle name="Normal 3 2 2 2 2 5 2 4 3 3 2" xfId="20883" xr:uid="{00000000-0005-0000-0000-000088620000}"/>
    <cellStyle name="Normal 3 2 2 2 2 5 2 4 3 4" xfId="20884" xr:uid="{00000000-0005-0000-0000-000089620000}"/>
    <cellStyle name="Normal 3 2 2 2 2 5 2 4 4" xfId="20885" xr:uid="{00000000-0005-0000-0000-00008A620000}"/>
    <cellStyle name="Normal 3 2 2 2 2 5 2 4 4 2" xfId="20886" xr:uid="{00000000-0005-0000-0000-00008B620000}"/>
    <cellStyle name="Normal 3 2 2 2 2 5 2 4 5" xfId="20887" xr:uid="{00000000-0005-0000-0000-00008C620000}"/>
    <cellStyle name="Normal 3 2 2 2 2 5 2 4 5 2" xfId="20888" xr:uid="{00000000-0005-0000-0000-00008D620000}"/>
    <cellStyle name="Normal 3 2 2 2 2 5 2 4 6" xfId="20889" xr:uid="{00000000-0005-0000-0000-00008E620000}"/>
    <cellStyle name="Normal 3 2 2 2 2 5 2 5" xfId="20890" xr:uid="{00000000-0005-0000-0000-00008F620000}"/>
    <cellStyle name="Normal 3 2 2 2 2 5 2 5 2" xfId="20891" xr:uid="{00000000-0005-0000-0000-000090620000}"/>
    <cellStyle name="Normal 3 2 2 2 2 5 2 5 2 2" xfId="20892" xr:uid="{00000000-0005-0000-0000-000091620000}"/>
    <cellStyle name="Normal 3 2 2 2 2 5 2 5 2 2 2" xfId="20893" xr:uid="{00000000-0005-0000-0000-000092620000}"/>
    <cellStyle name="Normal 3 2 2 2 2 5 2 5 2 3" xfId="20894" xr:uid="{00000000-0005-0000-0000-000093620000}"/>
    <cellStyle name="Normal 3 2 2 2 2 5 2 5 2 3 2" xfId="20895" xr:uid="{00000000-0005-0000-0000-000094620000}"/>
    <cellStyle name="Normal 3 2 2 2 2 5 2 5 2 4" xfId="20896" xr:uid="{00000000-0005-0000-0000-000095620000}"/>
    <cellStyle name="Normal 3 2 2 2 2 5 2 5 3" xfId="20897" xr:uid="{00000000-0005-0000-0000-000096620000}"/>
    <cellStyle name="Normal 3 2 2 2 2 5 2 5 3 2" xfId="20898" xr:uid="{00000000-0005-0000-0000-000097620000}"/>
    <cellStyle name="Normal 3 2 2 2 2 5 2 5 4" xfId="20899" xr:uid="{00000000-0005-0000-0000-000098620000}"/>
    <cellStyle name="Normal 3 2 2 2 2 5 2 5 4 2" xfId="20900" xr:uid="{00000000-0005-0000-0000-000099620000}"/>
    <cellStyle name="Normal 3 2 2 2 2 5 2 5 5" xfId="20901" xr:uid="{00000000-0005-0000-0000-00009A620000}"/>
    <cellStyle name="Normal 3 2 2 2 2 5 2 6" xfId="20902" xr:uid="{00000000-0005-0000-0000-00009B620000}"/>
    <cellStyle name="Normal 3 2 2 2 2 5 2 6 2" xfId="20903" xr:uid="{00000000-0005-0000-0000-00009C620000}"/>
    <cellStyle name="Normal 3 2 2 2 2 5 2 6 2 2" xfId="20904" xr:uid="{00000000-0005-0000-0000-00009D620000}"/>
    <cellStyle name="Normal 3 2 2 2 2 5 2 6 3" xfId="20905" xr:uid="{00000000-0005-0000-0000-00009E620000}"/>
    <cellStyle name="Normal 3 2 2 2 2 5 2 6 3 2" xfId="20906" xr:uid="{00000000-0005-0000-0000-00009F620000}"/>
    <cellStyle name="Normal 3 2 2 2 2 5 2 6 4" xfId="20907" xr:uid="{00000000-0005-0000-0000-0000A0620000}"/>
    <cellStyle name="Normal 3 2 2 2 2 5 2 7" xfId="20908" xr:uid="{00000000-0005-0000-0000-0000A1620000}"/>
    <cellStyle name="Normal 3 2 2 2 2 5 2 7 2" xfId="20909" xr:uid="{00000000-0005-0000-0000-0000A2620000}"/>
    <cellStyle name="Normal 3 2 2 2 2 5 2 8" xfId="20910" xr:uid="{00000000-0005-0000-0000-0000A3620000}"/>
    <cellStyle name="Normal 3 2 2 2 2 5 2 8 2" xfId="20911" xr:uid="{00000000-0005-0000-0000-0000A4620000}"/>
    <cellStyle name="Normal 3 2 2 2 2 5 2 9" xfId="20912" xr:uid="{00000000-0005-0000-0000-0000A5620000}"/>
    <cellStyle name="Normal 3 2 2 2 2 5 3" xfId="20913" xr:uid="{00000000-0005-0000-0000-0000A6620000}"/>
    <cellStyle name="Normal 3 2 2 2 2 5 3 2" xfId="20914" xr:uid="{00000000-0005-0000-0000-0000A7620000}"/>
    <cellStyle name="Normal 3 2 2 2 2 5 3 2 2" xfId="20915" xr:uid="{00000000-0005-0000-0000-0000A8620000}"/>
    <cellStyle name="Normal 3 2 2 2 2 5 3 2 2 2" xfId="20916" xr:uid="{00000000-0005-0000-0000-0000A9620000}"/>
    <cellStyle name="Normal 3 2 2 2 2 5 3 2 2 2 2" xfId="20917" xr:uid="{00000000-0005-0000-0000-0000AA620000}"/>
    <cellStyle name="Normal 3 2 2 2 2 5 3 2 2 2 2 2" xfId="20918" xr:uid="{00000000-0005-0000-0000-0000AB620000}"/>
    <cellStyle name="Normal 3 2 2 2 2 5 3 2 2 2 3" xfId="20919" xr:uid="{00000000-0005-0000-0000-0000AC620000}"/>
    <cellStyle name="Normal 3 2 2 2 2 5 3 2 2 2 3 2" xfId="20920" xr:uid="{00000000-0005-0000-0000-0000AD620000}"/>
    <cellStyle name="Normal 3 2 2 2 2 5 3 2 2 2 4" xfId="20921" xr:uid="{00000000-0005-0000-0000-0000AE620000}"/>
    <cellStyle name="Normal 3 2 2 2 2 5 3 2 2 3" xfId="20922" xr:uid="{00000000-0005-0000-0000-0000AF620000}"/>
    <cellStyle name="Normal 3 2 2 2 2 5 3 2 2 3 2" xfId="20923" xr:uid="{00000000-0005-0000-0000-0000B0620000}"/>
    <cellStyle name="Normal 3 2 2 2 2 5 3 2 2 4" xfId="20924" xr:uid="{00000000-0005-0000-0000-0000B1620000}"/>
    <cellStyle name="Normal 3 2 2 2 2 5 3 2 2 4 2" xfId="20925" xr:uid="{00000000-0005-0000-0000-0000B2620000}"/>
    <cellStyle name="Normal 3 2 2 2 2 5 3 2 2 5" xfId="20926" xr:uid="{00000000-0005-0000-0000-0000B3620000}"/>
    <cellStyle name="Normal 3 2 2 2 2 5 3 2 3" xfId="20927" xr:uid="{00000000-0005-0000-0000-0000B4620000}"/>
    <cellStyle name="Normal 3 2 2 2 2 5 3 2 3 2" xfId="20928" xr:uid="{00000000-0005-0000-0000-0000B5620000}"/>
    <cellStyle name="Normal 3 2 2 2 2 5 3 2 3 2 2" xfId="20929" xr:uid="{00000000-0005-0000-0000-0000B6620000}"/>
    <cellStyle name="Normal 3 2 2 2 2 5 3 2 3 3" xfId="20930" xr:uid="{00000000-0005-0000-0000-0000B7620000}"/>
    <cellStyle name="Normal 3 2 2 2 2 5 3 2 3 3 2" xfId="20931" xr:uid="{00000000-0005-0000-0000-0000B8620000}"/>
    <cellStyle name="Normal 3 2 2 2 2 5 3 2 3 4" xfId="20932" xr:uid="{00000000-0005-0000-0000-0000B9620000}"/>
    <cellStyle name="Normal 3 2 2 2 2 5 3 2 4" xfId="20933" xr:uid="{00000000-0005-0000-0000-0000BA620000}"/>
    <cellStyle name="Normal 3 2 2 2 2 5 3 2 4 2" xfId="20934" xr:uid="{00000000-0005-0000-0000-0000BB620000}"/>
    <cellStyle name="Normal 3 2 2 2 2 5 3 2 5" xfId="20935" xr:uid="{00000000-0005-0000-0000-0000BC620000}"/>
    <cellStyle name="Normal 3 2 2 2 2 5 3 2 5 2" xfId="20936" xr:uid="{00000000-0005-0000-0000-0000BD620000}"/>
    <cellStyle name="Normal 3 2 2 2 2 5 3 2 6" xfId="20937" xr:uid="{00000000-0005-0000-0000-0000BE620000}"/>
    <cellStyle name="Normal 3 2 2 2 2 5 3 3" xfId="20938" xr:uid="{00000000-0005-0000-0000-0000BF620000}"/>
    <cellStyle name="Normal 3 2 2 2 2 5 3 3 2" xfId="20939" xr:uid="{00000000-0005-0000-0000-0000C0620000}"/>
    <cellStyle name="Normal 3 2 2 2 2 5 3 3 2 2" xfId="20940" xr:uid="{00000000-0005-0000-0000-0000C1620000}"/>
    <cellStyle name="Normal 3 2 2 2 2 5 3 3 2 2 2" xfId="20941" xr:uid="{00000000-0005-0000-0000-0000C2620000}"/>
    <cellStyle name="Normal 3 2 2 2 2 5 3 3 2 3" xfId="20942" xr:uid="{00000000-0005-0000-0000-0000C3620000}"/>
    <cellStyle name="Normal 3 2 2 2 2 5 3 3 2 3 2" xfId="20943" xr:uid="{00000000-0005-0000-0000-0000C4620000}"/>
    <cellStyle name="Normal 3 2 2 2 2 5 3 3 2 4" xfId="20944" xr:uid="{00000000-0005-0000-0000-0000C5620000}"/>
    <cellStyle name="Normal 3 2 2 2 2 5 3 3 3" xfId="20945" xr:uid="{00000000-0005-0000-0000-0000C6620000}"/>
    <cellStyle name="Normal 3 2 2 2 2 5 3 3 3 2" xfId="20946" xr:uid="{00000000-0005-0000-0000-0000C7620000}"/>
    <cellStyle name="Normal 3 2 2 2 2 5 3 3 4" xfId="20947" xr:uid="{00000000-0005-0000-0000-0000C8620000}"/>
    <cellStyle name="Normal 3 2 2 2 2 5 3 3 4 2" xfId="20948" xr:uid="{00000000-0005-0000-0000-0000C9620000}"/>
    <cellStyle name="Normal 3 2 2 2 2 5 3 3 5" xfId="20949" xr:uid="{00000000-0005-0000-0000-0000CA620000}"/>
    <cellStyle name="Normal 3 2 2 2 2 5 3 4" xfId="20950" xr:uid="{00000000-0005-0000-0000-0000CB620000}"/>
    <cellStyle name="Normal 3 2 2 2 2 5 3 4 2" xfId="20951" xr:uid="{00000000-0005-0000-0000-0000CC620000}"/>
    <cellStyle name="Normal 3 2 2 2 2 5 3 4 2 2" xfId="20952" xr:uid="{00000000-0005-0000-0000-0000CD620000}"/>
    <cellStyle name="Normal 3 2 2 2 2 5 3 4 3" xfId="20953" xr:uid="{00000000-0005-0000-0000-0000CE620000}"/>
    <cellStyle name="Normal 3 2 2 2 2 5 3 4 3 2" xfId="20954" xr:uid="{00000000-0005-0000-0000-0000CF620000}"/>
    <cellStyle name="Normal 3 2 2 2 2 5 3 4 4" xfId="20955" xr:uid="{00000000-0005-0000-0000-0000D0620000}"/>
    <cellStyle name="Normal 3 2 2 2 2 5 3 5" xfId="20956" xr:uid="{00000000-0005-0000-0000-0000D1620000}"/>
    <cellStyle name="Normal 3 2 2 2 2 5 3 5 2" xfId="20957" xr:uid="{00000000-0005-0000-0000-0000D2620000}"/>
    <cellStyle name="Normal 3 2 2 2 2 5 3 6" xfId="20958" xr:uid="{00000000-0005-0000-0000-0000D3620000}"/>
    <cellStyle name="Normal 3 2 2 2 2 5 3 6 2" xfId="20959" xr:uid="{00000000-0005-0000-0000-0000D4620000}"/>
    <cellStyle name="Normal 3 2 2 2 2 5 3 7" xfId="20960" xr:uid="{00000000-0005-0000-0000-0000D5620000}"/>
    <cellStyle name="Normal 3 2 2 2 2 5 4" xfId="20961" xr:uid="{00000000-0005-0000-0000-0000D6620000}"/>
    <cellStyle name="Normal 3 2 2 2 2 5 4 2" xfId="20962" xr:uid="{00000000-0005-0000-0000-0000D7620000}"/>
    <cellStyle name="Normal 3 2 2 2 2 5 4 2 2" xfId="20963" xr:uid="{00000000-0005-0000-0000-0000D8620000}"/>
    <cellStyle name="Normal 3 2 2 2 2 5 4 2 2 2" xfId="20964" xr:uid="{00000000-0005-0000-0000-0000D9620000}"/>
    <cellStyle name="Normal 3 2 2 2 2 5 4 2 2 2 2" xfId="20965" xr:uid="{00000000-0005-0000-0000-0000DA620000}"/>
    <cellStyle name="Normal 3 2 2 2 2 5 4 2 2 2 2 2" xfId="20966" xr:uid="{00000000-0005-0000-0000-0000DB620000}"/>
    <cellStyle name="Normal 3 2 2 2 2 5 4 2 2 2 3" xfId="20967" xr:uid="{00000000-0005-0000-0000-0000DC620000}"/>
    <cellStyle name="Normal 3 2 2 2 2 5 4 2 2 2 3 2" xfId="20968" xr:uid="{00000000-0005-0000-0000-0000DD620000}"/>
    <cellStyle name="Normal 3 2 2 2 2 5 4 2 2 2 4" xfId="20969" xr:uid="{00000000-0005-0000-0000-0000DE620000}"/>
    <cellStyle name="Normal 3 2 2 2 2 5 4 2 2 3" xfId="20970" xr:uid="{00000000-0005-0000-0000-0000DF620000}"/>
    <cellStyle name="Normal 3 2 2 2 2 5 4 2 2 3 2" xfId="20971" xr:uid="{00000000-0005-0000-0000-0000E0620000}"/>
    <cellStyle name="Normal 3 2 2 2 2 5 4 2 2 4" xfId="20972" xr:uid="{00000000-0005-0000-0000-0000E1620000}"/>
    <cellStyle name="Normal 3 2 2 2 2 5 4 2 2 4 2" xfId="20973" xr:uid="{00000000-0005-0000-0000-0000E2620000}"/>
    <cellStyle name="Normal 3 2 2 2 2 5 4 2 2 5" xfId="20974" xr:uid="{00000000-0005-0000-0000-0000E3620000}"/>
    <cellStyle name="Normal 3 2 2 2 2 5 4 2 3" xfId="20975" xr:uid="{00000000-0005-0000-0000-0000E4620000}"/>
    <cellStyle name="Normal 3 2 2 2 2 5 4 2 3 2" xfId="20976" xr:uid="{00000000-0005-0000-0000-0000E5620000}"/>
    <cellStyle name="Normal 3 2 2 2 2 5 4 2 3 2 2" xfId="20977" xr:uid="{00000000-0005-0000-0000-0000E6620000}"/>
    <cellStyle name="Normal 3 2 2 2 2 5 4 2 3 3" xfId="20978" xr:uid="{00000000-0005-0000-0000-0000E7620000}"/>
    <cellStyle name="Normal 3 2 2 2 2 5 4 2 3 3 2" xfId="20979" xr:uid="{00000000-0005-0000-0000-0000E8620000}"/>
    <cellStyle name="Normal 3 2 2 2 2 5 4 2 3 4" xfId="20980" xr:uid="{00000000-0005-0000-0000-0000E9620000}"/>
    <cellStyle name="Normal 3 2 2 2 2 5 4 2 4" xfId="20981" xr:uid="{00000000-0005-0000-0000-0000EA620000}"/>
    <cellStyle name="Normal 3 2 2 2 2 5 4 2 4 2" xfId="20982" xr:uid="{00000000-0005-0000-0000-0000EB620000}"/>
    <cellStyle name="Normal 3 2 2 2 2 5 4 2 5" xfId="20983" xr:uid="{00000000-0005-0000-0000-0000EC620000}"/>
    <cellStyle name="Normal 3 2 2 2 2 5 4 2 5 2" xfId="20984" xr:uid="{00000000-0005-0000-0000-0000ED620000}"/>
    <cellStyle name="Normal 3 2 2 2 2 5 4 2 6" xfId="20985" xr:uid="{00000000-0005-0000-0000-0000EE620000}"/>
    <cellStyle name="Normal 3 2 2 2 2 5 4 3" xfId="20986" xr:uid="{00000000-0005-0000-0000-0000EF620000}"/>
    <cellStyle name="Normal 3 2 2 2 2 5 4 3 2" xfId="20987" xr:uid="{00000000-0005-0000-0000-0000F0620000}"/>
    <cellStyle name="Normal 3 2 2 2 2 5 4 3 2 2" xfId="20988" xr:uid="{00000000-0005-0000-0000-0000F1620000}"/>
    <cellStyle name="Normal 3 2 2 2 2 5 4 3 2 2 2" xfId="20989" xr:uid="{00000000-0005-0000-0000-0000F2620000}"/>
    <cellStyle name="Normal 3 2 2 2 2 5 4 3 2 3" xfId="20990" xr:uid="{00000000-0005-0000-0000-0000F3620000}"/>
    <cellStyle name="Normal 3 2 2 2 2 5 4 3 2 3 2" xfId="20991" xr:uid="{00000000-0005-0000-0000-0000F4620000}"/>
    <cellStyle name="Normal 3 2 2 2 2 5 4 3 2 4" xfId="20992" xr:uid="{00000000-0005-0000-0000-0000F5620000}"/>
    <cellStyle name="Normal 3 2 2 2 2 5 4 3 3" xfId="20993" xr:uid="{00000000-0005-0000-0000-0000F6620000}"/>
    <cellStyle name="Normal 3 2 2 2 2 5 4 3 3 2" xfId="20994" xr:uid="{00000000-0005-0000-0000-0000F7620000}"/>
    <cellStyle name="Normal 3 2 2 2 2 5 4 3 4" xfId="20995" xr:uid="{00000000-0005-0000-0000-0000F8620000}"/>
    <cellStyle name="Normal 3 2 2 2 2 5 4 3 4 2" xfId="20996" xr:uid="{00000000-0005-0000-0000-0000F9620000}"/>
    <cellStyle name="Normal 3 2 2 2 2 5 4 3 5" xfId="20997" xr:uid="{00000000-0005-0000-0000-0000FA620000}"/>
    <cellStyle name="Normal 3 2 2 2 2 5 4 4" xfId="20998" xr:uid="{00000000-0005-0000-0000-0000FB620000}"/>
    <cellStyle name="Normal 3 2 2 2 2 5 4 4 2" xfId="20999" xr:uid="{00000000-0005-0000-0000-0000FC620000}"/>
    <cellStyle name="Normal 3 2 2 2 2 5 4 4 2 2" xfId="21000" xr:uid="{00000000-0005-0000-0000-0000FD620000}"/>
    <cellStyle name="Normal 3 2 2 2 2 5 4 4 3" xfId="21001" xr:uid="{00000000-0005-0000-0000-0000FE620000}"/>
    <cellStyle name="Normal 3 2 2 2 2 5 4 4 3 2" xfId="21002" xr:uid="{00000000-0005-0000-0000-0000FF620000}"/>
    <cellStyle name="Normal 3 2 2 2 2 5 4 4 4" xfId="21003" xr:uid="{00000000-0005-0000-0000-000000630000}"/>
    <cellStyle name="Normal 3 2 2 2 2 5 4 5" xfId="21004" xr:uid="{00000000-0005-0000-0000-000001630000}"/>
    <cellStyle name="Normal 3 2 2 2 2 5 4 5 2" xfId="21005" xr:uid="{00000000-0005-0000-0000-000002630000}"/>
    <cellStyle name="Normal 3 2 2 2 2 5 4 6" xfId="21006" xr:uid="{00000000-0005-0000-0000-000003630000}"/>
    <cellStyle name="Normal 3 2 2 2 2 5 4 6 2" xfId="21007" xr:uid="{00000000-0005-0000-0000-000004630000}"/>
    <cellStyle name="Normal 3 2 2 2 2 5 4 7" xfId="21008" xr:uid="{00000000-0005-0000-0000-000005630000}"/>
    <cellStyle name="Normal 3 2 2 2 2 5 5" xfId="21009" xr:uid="{00000000-0005-0000-0000-000006630000}"/>
    <cellStyle name="Normal 3 2 2 2 2 5 5 2" xfId="21010" xr:uid="{00000000-0005-0000-0000-000007630000}"/>
    <cellStyle name="Normal 3 2 2 2 2 5 5 2 2" xfId="21011" xr:uid="{00000000-0005-0000-0000-000008630000}"/>
    <cellStyle name="Normal 3 2 2 2 2 5 5 2 2 2" xfId="21012" xr:uid="{00000000-0005-0000-0000-000009630000}"/>
    <cellStyle name="Normal 3 2 2 2 2 5 5 2 2 2 2" xfId="21013" xr:uid="{00000000-0005-0000-0000-00000A630000}"/>
    <cellStyle name="Normal 3 2 2 2 2 5 5 2 2 3" xfId="21014" xr:uid="{00000000-0005-0000-0000-00000B630000}"/>
    <cellStyle name="Normal 3 2 2 2 2 5 5 2 2 3 2" xfId="21015" xr:uid="{00000000-0005-0000-0000-00000C630000}"/>
    <cellStyle name="Normal 3 2 2 2 2 5 5 2 2 4" xfId="21016" xr:uid="{00000000-0005-0000-0000-00000D630000}"/>
    <cellStyle name="Normal 3 2 2 2 2 5 5 2 3" xfId="21017" xr:uid="{00000000-0005-0000-0000-00000E630000}"/>
    <cellStyle name="Normal 3 2 2 2 2 5 5 2 3 2" xfId="21018" xr:uid="{00000000-0005-0000-0000-00000F630000}"/>
    <cellStyle name="Normal 3 2 2 2 2 5 5 2 4" xfId="21019" xr:uid="{00000000-0005-0000-0000-000010630000}"/>
    <cellStyle name="Normal 3 2 2 2 2 5 5 2 4 2" xfId="21020" xr:uid="{00000000-0005-0000-0000-000011630000}"/>
    <cellStyle name="Normal 3 2 2 2 2 5 5 2 5" xfId="21021" xr:uid="{00000000-0005-0000-0000-000012630000}"/>
    <cellStyle name="Normal 3 2 2 2 2 5 5 3" xfId="21022" xr:uid="{00000000-0005-0000-0000-000013630000}"/>
    <cellStyle name="Normal 3 2 2 2 2 5 5 3 2" xfId="21023" xr:uid="{00000000-0005-0000-0000-000014630000}"/>
    <cellStyle name="Normal 3 2 2 2 2 5 5 3 2 2" xfId="21024" xr:uid="{00000000-0005-0000-0000-000015630000}"/>
    <cellStyle name="Normal 3 2 2 2 2 5 5 3 3" xfId="21025" xr:uid="{00000000-0005-0000-0000-000016630000}"/>
    <cellStyle name="Normal 3 2 2 2 2 5 5 3 3 2" xfId="21026" xr:uid="{00000000-0005-0000-0000-000017630000}"/>
    <cellStyle name="Normal 3 2 2 2 2 5 5 3 4" xfId="21027" xr:uid="{00000000-0005-0000-0000-000018630000}"/>
    <cellStyle name="Normal 3 2 2 2 2 5 5 4" xfId="21028" xr:uid="{00000000-0005-0000-0000-000019630000}"/>
    <cellStyle name="Normal 3 2 2 2 2 5 5 4 2" xfId="21029" xr:uid="{00000000-0005-0000-0000-00001A630000}"/>
    <cellStyle name="Normal 3 2 2 2 2 5 5 5" xfId="21030" xr:uid="{00000000-0005-0000-0000-00001B630000}"/>
    <cellStyle name="Normal 3 2 2 2 2 5 5 5 2" xfId="21031" xr:uid="{00000000-0005-0000-0000-00001C630000}"/>
    <cellStyle name="Normal 3 2 2 2 2 5 5 6" xfId="21032" xr:uid="{00000000-0005-0000-0000-00001D630000}"/>
    <cellStyle name="Normal 3 2 2 2 2 5 6" xfId="21033" xr:uid="{00000000-0005-0000-0000-00001E630000}"/>
    <cellStyle name="Normal 3 2 2 2 2 5 6 2" xfId="21034" xr:uid="{00000000-0005-0000-0000-00001F630000}"/>
    <cellStyle name="Normal 3 2 2 2 2 5 6 2 2" xfId="21035" xr:uid="{00000000-0005-0000-0000-000020630000}"/>
    <cellStyle name="Normal 3 2 2 2 2 5 6 2 2 2" xfId="21036" xr:uid="{00000000-0005-0000-0000-000021630000}"/>
    <cellStyle name="Normal 3 2 2 2 2 5 6 2 3" xfId="21037" xr:uid="{00000000-0005-0000-0000-000022630000}"/>
    <cellStyle name="Normal 3 2 2 2 2 5 6 2 3 2" xfId="21038" xr:uid="{00000000-0005-0000-0000-000023630000}"/>
    <cellStyle name="Normal 3 2 2 2 2 5 6 2 4" xfId="21039" xr:uid="{00000000-0005-0000-0000-000024630000}"/>
    <cellStyle name="Normal 3 2 2 2 2 5 6 3" xfId="21040" xr:uid="{00000000-0005-0000-0000-000025630000}"/>
    <cellStyle name="Normal 3 2 2 2 2 5 6 3 2" xfId="21041" xr:uid="{00000000-0005-0000-0000-000026630000}"/>
    <cellStyle name="Normal 3 2 2 2 2 5 6 4" xfId="21042" xr:uid="{00000000-0005-0000-0000-000027630000}"/>
    <cellStyle name="Normal 3 2 2 2 2 5 6 4 2" xfId="21043" xr:uid="{00000000-0005-0000-0000-000028630000}"/>
    <cellStyle name="Normal 3 2 2 2 2 5 6 5" xfId="21044" xr:uid="{00000000-0005-0000-0000-000029630000}"/>
    <cellStyle name="Normal 3 2 2 2 2 5 7" xfId="21045" xr:uid="{00000000-0005-0000-0000-00002A630000}"/>
    <cellStyle name="Normal 3 2 2 2 2 5 7 2" xfId="21046" xr:uid="{00000000-0005-0000-0000-00002B630000}"/>
    <cellStyle name="Normal 3 2 2 2 2 5 7 2 2" xfId="21047" xr:uid="{00000000-0005-0000-0000-00002C630000}"/>
    <cellStyle name="Normal 3 2 2 2 2 5 7 3" xfId="21048" xr:uid="{00000000-0005-0000-0000-00002D630000}"/>
    <cellStyle name="Normal 3 2 2 2 2 5 7 3 2" xfId="21049" xr:uid="{00000000-0005-0000-0000-00002E630000}"/>
    <cellStyle name="Normal 3 2 2 2 2 5 7 4" xfId="21050" xr:uid="{00000000-0005-0000-0000-00002F630000}"/>
    <cellStyle name="Normal 3 2 2 2 2 5 8" xfId="21051" xr:uid="{00000000-0005-0000-0000-000030630000}"/>
    <cellStyle name="Normal 3 2 2 2 2 5 8 2" xfId="21052" xr:uid="{00000000-0005-0000-0000-000031630000}"/>
    <cellStyle name="Normal 3 2 2 2 2 5 9" xfId="21053" xr:uid="{00000000-0005-0000-0000-000032630000}"/>
    <cellStyle name="Normal 3 2 2 2 2 5 9 2" xfId="21054" xr:uid="{00000000-0005-0000-0000-000033630000}"/>
    <cellStyle name="Normal 3 2 2 2 2 50" xfId="56007" xr:uid="{00000000-0005-0000-0000-000034630000}"/>
    <cellStyle name="Normal 3 2 2 2 2 50 2" xfId="56008" xr:uid="{00000000-0005-0000-0000-000035630000}"/>
    <cellStyle name="Normal 3 2 2 2 2 50 2 2" xfId="56009" xr:uid="{00000000-0005-0000-0000-000036630000}"/>
    <cellStyle name="Normal 3 2 2 2 2 50 3" xfId="56010" xr:uid="{00000000-0005-0000-0000-000037630000}"/>
    <cellStyle name="Normal 3 2 2 2 2 51" xfId="56011" xr:uid="{00000000-0005-0000-0000-000038630000}"/>
    <cellStyle name="Normal 3 2 2 2 2 51 2" xfId="56012" xr:uid="{00000000-0005-0000-0000-000039630000}"/>
    <cellStyle name="Normal 3 2 2 2 2 51 2 2" xfId="56013" xr:uid="{00000000-0005-0000-0000-00003A630000}"/>
    <cellStyle name="Normal 3 2 2 2 2 51 3" xfId="56014" xr:uid="{00000000-0005-0000-0000-00003B630000}"/>
    <cellStyle name="Normal 3 2 2 2 2 52" xfId="56015" xr:uid="{00000000-0005-0000-0000-00003C630000}"/>
    <cellStyle name="Normal 3 2 2 2 2 52 2" xfId="56016" xr:uid="{00000000-0005-0000-0000-00003D630000}"/>
    <cellStyle name="Normal 3 2 2 2 2 52 2 2" xfId="56017" xr:uid="{00000000-0005-0000-0000-00003E630000}"/>
    <cellStyle name="Normal 3 2 2 2 2 52 3" xfId="56018" xr:uid="{00000000-0005-0000-0000-00003F630000}"/>
    <cellStyle name="Normal 3 2 2 2 2 53" xfId="56019" xr:uid="{00000000-0005-0000-0000-000040630000}"/>
    <cellStyle name="Normal 3 2 2 2 2 53 2" xfId="56020" xr:uid="{00000000-0005-0000-0000-000041630000}"/>
    <cellStyle name="Normal 3 2 2 2 2 53 2 2" xfId="56021" xr:uid="{00000000-0005-0000-0000-000042630000}"/>
    <cellStyle name="Normal 3 2 2 2 2 53 3" xfId="56022" xr:uid="{00000000-0005-0000-0000-000043630000}"/>
    <cellStyle name="Normal 3 2 2 2 2 54" xfId="56023" xr:uid="{00000000-0005-0000-0000-000044630000}"/>
    <cellStyle name="Normal 3 2 2 2 2 54 2" xfId="56024" xr:uid="{00000000-0005-0000-0000-000045630000}"/>
    <cellStyle name="Normal 3 2 2 2 2 54 2 2" xfId="56025" xr:uid="{00000000-0005-0000-0000-000046630000}"/>
    <cellStyle name="Normal 3 2 2 2 2 54 3" xfId="56026" xr:uid="{00000000-0005-0000-0000-000047630000}"/>
    <cellStyle name="Normal 3 2 2 2 2 55" xfId="56027" xr:uid="{00000000-0005-0000-0000-000048630000}"/>
    <cellStyle name="Normal 3 2 2 2 2 55 2" xfId="56028" xr:uid="{00000000-0005-0000-0000-000049630000}"/>
    <cellStyle name="Normal 3 2 2 2 2 55 2 2" xfId="56029" xr:uid="{00000000-0005-0000-0000-00004A630000}"/>
    <cellStyle name="Normal 3 2 2 2 2 55 3" xfId="56030" xr:uid="{00000000-0005-0000-0000-00004B630000}"/>
    <cellStyle name="Normal 3 2 2 2 2 56" xfId="56031" xr:uid="{00000000-0005-0000-0000-00004C630000}"/>
    <cellStyle name="Normal 3 2 2 2 2 56 2" xfId="56032" xr:uid="{00000000-0005-0000-0000-00004D630000}"/>
    <cellStyle name="Normal 3 2 2 2 2 56 2 2" xfId="56033" xr:uid="{00000000-0005-0000-0000-00004E630000}"/>
    <cellStyle name="Normal 3 2 2 2 2 56 3" xfId="56034" xr:uid="{00000000-0005-0000-0000-00004F630000}"/>
    <cellStyle name="Normal 3 2 2 2 2 57" xfId="56035" xr:uid="{00000000-0005-0000-0000-000050630000}"/>
    <cellStyle name="Normal 3 2 2 2 2 57 2" xfId="56036" xr:uid="{00000000-0005-0000-0000-000051630000}"/>
    <cellStyle name="Normal 3 2 2 2 2 57 2 2" xfId="56037" xr:uid="{00000000-0005-0000-0000-000052630000}"/>
    <cellStyle name="Normal 3 2 2 2 2 57 3" xfId="56038" xr:uid="{00000000-0005-0000-0000-000053630000}"/>
    <cellStyle name="Normal 3 2 2 2 2 58" xfId="56039" xr:uid="{00000000-0005-0000-0000-000054630000}"/>
    <cellStyle name="Normal 3 2 2 2 2 58 2" xfId="56040" xr:uid="{00000000-0005-0000-0000-000055630000}"/>
    <cellStyle name="Normal 3 2 2 2 2 58 2 2" xfId="56041" xr:uid="{00000000-0005-0000-0000-000056630000}"/>
    <cellStyle name="Normal 3 2 2 2 2 58 3" xfId="56042" xr:uid="{00000000-0005-0000-0000-000057630000}"/>
    <cellStyle name="Normal 3 2 2 2 2 59" xfId="56043" xr:uid="{00000000-0005-0000-0000-000058630000}"/>
    <cellStyle name="Normal 3 2 2 2 2 59 2" xfId="56044" xr:uid="{00000000-0005-0000-0000-000059630000}"/>
    <cellStyle name="Normal 3 2 2 2 2 59 2 2" xfId="56045" xr:uid="{00000000-0005-0000-0000-00005A630000}"/>
    <cellStyle name="Normal 3 2 2 2 2 59 3" xfId="56046" xr:uid="{00000000-0005-0000-0000-00005B630000}"/>
    <cellStyle name="Normal 3 2 2 2 2 6" xfId="4689" xr:uid="{00000000-0005-0000-0000-00005C630000}"/>
    <cellStyle name="Normal 3 2 2 2 2 6 2" xfId="21055" xr:uid="{00000000-0005-0000-0000-00005D630000}"/>
    <cellStyle name="Normal 3 2 2 2 2 6 2 2" xfId="21056" xr:uid="{00000000-0005-0000-0000-00005E630000}"/>
    <cellStyle name="Normal 3 2 2 2 2 6 2 2 2" xfId="21057" xr:uid="{00000000-0005-0000-0000-00005F630000}"/>
    <cellStyle name="Normal 3 2 2 2 2 6 2 2 2 2" xfId="21058" xr:uid="{00000000-0005-0000-0000-000060630000}"/>
    <cellStyle name="Normal 3 2 2 2 2 6 2 2 2 2 2" xfId="21059" xr:uid="{00000000-0005-0000-0000-000061630000}"/>
    <cellStyle name="Normal 3 2 2 2 2 6 2 2 2 2 2 2" xfId="21060" xr:uid="{00000000-0005-0000-0000-000062630000}"/>
    <cellStyle name="Normal 3 2 2 2 2 6 2 2 2 2 3" xfId="21061" xr:uid="{00000000-0005-0000-0000-000063630000}"/>
    <cellStyle name="Normal 3 2 2 2 2 6 2 2 2 2 3 2" xfId="21062" xr:uid="{00000000-0005-0000-0000-000064630000}"/>
    <cellStyle name="Normal 3 2 2 2 2 6 2 2 2 2 4" xfId="21063" xr:uid="{00000000-0005-0000-0000-000065630000}"/>
    <cellStyle name="Normal 3 2 2 2 2 6 2 2 2 3" xfId="21064" xr:uid="{00000000-0005-0000-0000-000066630000}"/>
    <cellStyle name="Normal 3 2 2 2 2 6 2 2 2 3 2" xfId="21065" xr:uid="{00000000-0005-0000-0000-000067630000}"/>
    <cellStyle name="Normal 3 2 2 2 2 6 2 2 2 4" xfId="21066" xr:uid="{00000000-0005-0000-0000-000068630000}"/>
    <cellStyle name="Normal 3 2 2 2 2 6 2 2 2 4 2" xfId="21067" xr:uid="{00000000-0005-0000-0000-000069630000}"/>
    <cellStyle name="Normal 3 2 2 2 2 6 2 2 2 5" xfId="21068" xr:uid="{00000000-0005-0000-0000-00006A630000}"/>
    <cellStyle name="Normal 3 2 2 2 2 6 2 2 3" xfId="21069" xr:uid="{00000000-0005-0000-0000-00006B630000}"/>
    <cellStyle name="Normal 3 2 2 2 2 6 2 2 3 2" xfId="21070" xr:uid="{00000000-0005-0000-0000-00006C630000}"/>
    <cellStyle name="Normal 3 2 2 2 2 6 2 2 3 2 2" xfId="21071" xr:uid="{00000000-0005-0000-0000-00006D630000}"/>
    <cellStyle name="Normal 3 2 2 2 2 6 2 2 3 3" xfId="21072" xr:uid="{00000000-0005-0000-0000-00006E630000}"/>
    <cellStyle name="Normal 3 2 2 2 2 6 2 2 3 3 2" xfId="21073" xr:uid="{00000000-0005-0000-0000-00006F630000}"/>
    <cellStyle name="Normal 3 2 2 2 2 6 2 2 3 4" xfId="21074" xr:uid="{00000000-0005-0000-0000-000070630000}"/>
    <cellStyle name="Normal 3 2 2 2 2 6 2 2 4" xfId="21075" xr:uid="{00000000-0005-0000-0000-000071630000}"/>
    <cellStyle name="Normal 3 2 2 2 2 6 2 2 4 2" xfId="21076" xr:uid="{00000000-0005-0000-0000-000072630000}"/>
    <cellStyle name="Normal 3 2 2 2 2 6 2 2 5" xfId="21077" xr:uid="{00000000-0005-0000-0000-000073630000}"/>
    <cellStyle name="Normal 3 2 2 2 2 6 2 2 5 2" xfId="21078" xr:uid="{00000000-0005-0000-0000-000074630000}"/>
    <cellStyle name="Normal 3 2 2 2 2 6 2 2 6" xfId="21079" xr:uid="{00000000-0005-0000-0000-000075630000}"/>
    <cellStyle name="Normal 3 2 2 2 2 6 2 3" xfId="21080" xr:uid="{00000000-0005-0000-0000-000076630000}"/>
    <cellStyle name="Normal 3 2 2 2 2 6 2 3 2" xfId="21081" xr:uid="{00000000-0005-0000-0000-000077630000}"/>
    <cellStyle name="Normal 3 2 2 2 2 6 2 3 2 2" xfId="21082" xr:uid="{00000000-0005-0000-0000-000078630000}"/>
    <cellStyle name="Normal 3 2 2 2 2 6 2 3 2 2 2" xfId="21083" xr:uid="{00000000-0005-0000-0000-000079630000}"/>
    <cellStyle name="Normal 3 2 2 2 2 6 2 3 2 3" xfId="21084" xr:uid="{00000000-0005-0000-0000-00007A630000}"/>
    <cellStyle name="Normal 3 2 2 2 2 6 2 3 2 3 2" xfId="21085" xr:uid="{00000000-0005-0000-0000-00007B630000}"/>
    <cellStyle name="Normal 3 2 2 2 2 6 2 3 2 4" xfId="21086" xr:uid="{00000000-0005-0000-0000-00007C630000}"/>
    <cellStyle name="Normal 3 2 2 2 2 6 2 3 3" xfId="21087" xr:uid="{00000000-0005-0000-0000-00007D630000}"/>
    <cellStyle name="Normal 3 2 2 2 2 6 2 3 3 2" xfId="21088" xr:uid="{00000000-0005-0000-0000-00007E630000}"/>
    <cellStyle name="Normal 3 2 2 2 2 6 2 3 4" xfId="21089" xr:uid="{00000000-0005-0000-0000-00007F630000}"/>
    <cellStyle name="Normal 3 2 2 2 2 6 2 3 4 2" xfId="21090" xr:uid="{00000000-0005-0000-0000-000080630000}"/>
    <cellStyle name="Normal 3 2 2 2 2 6 2 3 5" xfId="21091" xr:uid="{00000000-0005-0000-0000-000081630000}"/>
    <cellStyle name="Normal 3 2 2 2 2 6 2 4" xfId="21092" xr:uid="{00000000-0005-0000-0000-000082630000}"/>
    <cellStyle name="Normal 3 2 2 2 2 6 2 4 2" xfId="21093" xr:uid="{00000000-0005-0000-0000-000083630000}"/>
    <cellStyle name="Normal 3 2 2 2 2 6 2 4 2 2" xfId="21094" xr:uid="{00000000-0005-0000-0000-000084630000}"/>
    <cellStyle name="Normal 3 2 2 2 2 6 2 4 3" xfId="21095" xr:uid="{00000000-0005-0000-0000-000085630000}"/>
    <cellStyle name="Normal 3 2 2 2 2 6 2 4 3 2" xfId="21096" xr:uid="{00000000-0005-0000-0000-000086630000}"/>
    <cellStyle name="Normal 3 2 2 2 2 6 2 4 4" xfId="21097" xr:uid="{00000000-0005-0000-0000-000087630000}"/>
    <cellStyle name="Normal 3 2 2 2 2 6 2 5" xfId="21098" xr:uid="{00000000-0005-0000-0000-000088630000}"/>
    <cellStyle name="Normal 3 2 2 2 2 6 2 5 2" xfId="21099" xr:uid="{00000000-0005-0000-0000-000089630000}"/>
    <cellStyle name="Normal 3 2 2 2 2 6 2 6" xfId="21100" xr:uid="{00000000-0005-0000-0000-00008A630000}"/>
    <cellStyle name="Normal 3 2 2 2 2 6 2 6 2" xfId="21101" xr:uid="{00000000-0005-0000-0000-00008B630000}"/>
    <cellStyle name="Normal 3 2 2 2 2 6 2 7" xfId="21102" xr:uid="{00000000-0005-0000-0000-00008C630000}"/>
    <cellStyle name="Normal 3 2 2 2 2 6 3" xfId="21103" xr:uid="{00000000-0005-0000-0000-00008D630000}"/>
    <cellStyle name="Normal 3 2 2 2 2 6 3 2" xfId="21104" xr:uid="{00000000-0005-0000-0000-00008E630000}"/>
    <cellStyle name="Normal 3 2 2 2 2 6 3 2 2" xfId="21105" xr:uid="{00000000-0005-0000-0000-00008F630000}"/>
    <cellStyle name="Normal 3 2 2 2 2 6 3 2 2 2" xfId="21106" xr:uid="{00000000-0005-0000-0000-000090630000}"/>
    <cellStyle name="Normal 3 2 2 2 2 6 3 2 2 2 2" xfId="21107" xr:uid="{00000000-0005-0000-0000-000091630000}"/>
    <cellStyle name="Normal 3 2 2 2 2 6 3 2 2 2 2 2" xfId="21108" xr:uid="{00000000-0005-0000-0000-000092630000}"/>
    <cellStyle name="Normal 3 2 2 2 2 6 3 2 2 2 3" xfId="21109" xr:uid="{00000000-0005-0000-0000-000093630000}"/>
    <cellStyle name="Normal 3 2 2 2 2 6 3 2 2 2 3 2" xfId="21110" xr:uid="{00000000-0005-0000-0000-000094630000}"/>
    <cellStyle name="Normal 3 2 2 2 2 6 3 2 2 2 4" xfId="21111" xr:uid="{00000000-0005-0000-0000-000095630000}"/>
    <cellStyle name="Normal 3 2 2 2 2 6 3 2 2 3" xfId="21112" xr:uid="{00000000-0005-0000-0000-000096630000}"/>
    <cellStyle name="Normal 3 2 2 2 2 6 3 2 2 3 2" xfId="21113" xr:uid="{00000000-0005-0000-0000-000097630000}"/>
    <cellStyle name="Normal 3 2 2 2 2 6 3 2 2 4" xfId="21114" xr:uid="{00000000-0005-0000-0000-000098630000}"/>
    <cellStyle name="Normal 3 2 2 2 2 6 3 2 2 4 2" xfId="21115" xr:uid="{00000000-0005-0000-0000-000099630000}"/>
    <cellStyle name="Normal 3 2 2 2 2 6 3 2 2 5" xfId="21116" xr:uid="{00000000-0005-0000-0000-00009A630000}"/>
    <cellStyle name="Normal 3 2 2 2 2 6 3 2 3" xfId="21117" xr:uid="{00000000-0005-0000-0000-00009B630000}"/>
    <cellStyle name="Normal 3 2 2 2 2 6 3 2 3 2" xfId="21118" xr:uid="{00000000-0005-0000-0000-00009C630000}"/>
    <cellStyle name="Normal 3 2 2 2 2 6 3 2 3 2 2" xfId="21119" xr:uid="{00000000-0005-0000-0000-00009D630000}"/>
    <cellStyle name="Normal 3 2 2 2 2 6 3 2 3 3" xfId="21120" xr:uid="{00000000-0005-0000-0000-00009E630000}"/>
    <cellStyle name="Normal 3 2 2 2 2 6 3 2 3 3 2" xfId="21121" xr:uid="{00000000-0005-0000-0000-00009F630000}"/>
    <cellStyle name="Normal 3 2 2 2 2 6 3 2 3 4" xfId="21122" xr:uid="{00000000-0005-0000-0000-0000A0630000}"/>
    <cellStyle name="Normal 3 2 2 2 2 6 3 2 4" xfId="21123" xr:uid="{00000000-0005-0000-0000-0000A1630000}"/>
    <cellStyle name="Normal 3 2 2 2 2 6 3 2 4 2" xfId="21124" xr:uid="{00000000-0005-0000-0000-0000A2630000}"/>
    <cellStyle name="Normal 3 2 2 2 2 6 3 2 5" xfId="21125" xr:uid="{00000000-0005-0000-0000-0000A3630000}"/>
    <cellStyle name="Normal 3 2 2 2 2 6 3 2 5 2" xfId="21126" xr:uid="{00000000-0005-0000-0000-0000A4630000}"/>
    <cellStyle name="Normal 3 2 2 2 2 6 3 2 6" xfId="21127" xr:uid="{00000000-0005-0000-0000-0000A5630000}"/>
    <cellStyle name="Normal 3 2 2 2 2 6 3 3" xfId="21128" xr:uid="{00000000-0005-0000-0000-0000A6630000}"/>
    <cellStyle name="Normal 3 2 2 2 2 6 3 3 2" xfId="21129" xr:uid="{00000000-0005-0000-0000-0000A7630000}"/>
    <cellStyle name="Normal 3 2 2 2 2 6 3 3 2 2" xfId="21130" xr:uid="{00000000-0005-0000-0000-0000A8630000}"/>
    <cellStyle name="Normal 3 2 2 2 2 6 3 3 2 2 2" xfId="21131" xr:uid="{00000000-0005-0000-0000-0000A9630000}"/>
    <cellStyle name="Normal 3 2 2 2 2 6 3 3 2 3" xfId="21132" xr:uid="{00000000-0005-0000-0000-0000AA630000}"/>
    <cellStyle name="Normal 3 2 2 2 2 6 3 3 2 3 2" xfId="21133" xr:uid="{00000000-0005-0000-0000-0000AB630000}"/>
    <cellStyle name="Normal 3 2 2 2 2 6 3 3 2 4" xfId="21134" xr:uid="{00000000-0005-0000-0000-0000AC630000}"/>
    <cellStyle name="Normal 3 2 2 2 2 6 3 3 3" xfId="21135" xr:uid="{00000000-0005-0000-0000-0000AD630000}"/>
    <cellStyle name="Normal 3 2 2 2 2 6 3 3 3 2" xfId="21136" xr:uid="{00000000-0005-0000-0000-0000AE630000}"/>
    <cellStyle name="Normal 3 2 2 2 2 6 3 3 4" xfId="21137" xr:uid="{00000000-0005-0000-0000-0000AF630000}"/>
    <cellStyle name="Normal 3 2 2 2 2 6 3 3 4 2" xfId="21138" xr:uid="{00000000-0005-0000-0000-0000B0630000}"/>
    <cellStyle name="Normal 3 2 2 2 2 6 3 3 5" xfId="21139" xr:uid="{00000000-0005-0000-0000-0000B1630000}"/>
    <cellStyle name="Normal 3 2 2 2 2 6 3 4" xfId="21140" xr:uid="{00000000-0005-0000-0000-0000B2630000}"/>
    <cellStyle name="Normal 3 2 2 2 2 6 3 4 2" xfId="21141" xr:uid="{00000000-0005-0000-0000-0000B3630000}"/>
    <cellStyle name="Normal 3 2 2 2 2 6 3 4 2 2" xfId="21142" xr:uid="{00000000-0005-0000-0000-0000B4630000}"/>
    <cellStyle name="Normal 3 2 2 2 2 6 3 4 3" xfId="21143" xr:uid="{00000000-0005-0000-0000-0000B5630000}"/>
    <cellStyle name="Normal 3 2 2 2 2 6 3 4 3 2" xfId="21144" xr:uid="{00000000-0005-0000-0000-0000B6630000}"/>
    <cellStyle name="Normal 3 2 2 2 2 6 3 4 4" xfId="21145" xr:uid="{00000000-0005-0000-0000-0000B7630000}"/>
    <cellStyle name="Normal 3 2 2 2 2 6 3 5" xfId="21146" xr:uid="{00000000-0005-0000-0000-0000B8630000}"/>
    <cellStyle name="Normal 3 2 2 2 2 6 3 5 2" xfId="21147" xr:uid="{00000000-0005-0000-0000-0000B9630000}"/>
    <cellStyle name="Normal 3 2 2 2 2 6 3 6" xfId="21148" xr:uid="{00000000-0005-0000-0000-0000BA630000}"/>
    <cellStyle name="Normal 3 2 2 2 2 6 3 6 2" xfId="21149" xr:uid="{00000000-0005-0000-0000-0000BB630000}"/>
    <cellStyle name="Normal 3 2 2 2 2 6 3 7" xfId="21150" xr:uid="{00000000-0005-0000-0000-0000BC630000}"/>
    <cellStyle name="Normal 3 2 2 2 2 6 4" xfId="21151" xr:uid="{00000000-0005-0000-0000-0000BD630000}"/>
    <cellStyle name="Normal 3 2 2 2 2 6 4 2" xfId="21152" xr:uid="{00000000-0005-0000-0000-0000BE630000}"/>
    <cellStyle name="Normal 3 2 2 2 2 6 4 2 2" xfId="21153" xr:uid="{00000000-0005-0000-0000-0000BF630000}"/>
    <cellStyle name="Normal 3 2 2 2 2 6 4 2 2 2" xfId="21154" xr:uid="{00000000-0005-0000-0000-0000C0630000}"/>
    <cellStyle name="Normal 3 2 2 2 2 6 4 2 2 2 2" xfId="21155" xr:uid="{00000000-0005-0000-0000-0000C1630000}"/>
    <cellStyle name="Normal 3 2 2 2 2 6 4 2 2 3" xfId="21156" xr:uid="{00000000-0005-0000-0000-0000C2630000}"/>
    <cellStyle name="Normal 3 2 2 2 2 6 4 2 2 3 2" xfId="21157" xr:uid="{00000000-0005-0000-0000-0000C3630000}"/>
    <cellStyle name="Normal 3 2 2 2 2 6 4 2 2 4" xfId="21158" xr:uid="{00000000-0005-0000-0000-0000C4630000}"/>
    <cellStyle name="Normal 3 2 2 2 2 6 4 2 3" xfId="21159" xr:uid="{00000000-0005-0000-0000-0000C5630000}"/>
    <cellStyle name="Normal 3 2 2 2 2 6 4 2 3 2" xfId="21160" xr:uid="{00000000-0005-0000-0000-0000C6630000}"/>
    <cellStyle name="Normal 3 2 2 2 2 6 4 2 4" xfId="21161" xr:uid="{00000000-0005-0000-0000-0000C7630000}"/>
    <cellStyle name="Normal 3 2 2 2 2 6 4 2 4 2" xfId="21162" xr:uid="{00000000-0005-0000-0000-0000C8630000}"/>
    <cellStyle name="Normal 3 2 2 2 2 6 4 2 5" xfId="21163" xr:uid="{00000000-0005-0000-0000-0000C9630000}"/>
    <cellStyle name="Normal 3 2 2 2 2 6 4 3" xfId="21164" xr:uid="{00000000-0005-0000-0000-0000CA630000}"/>
    <cellStyle name="Normal 3 2 2 2 2 6 4 3 2" xfId="21165" xr:uid="{00000000-0005-0000-0000-0000CB630000}"/>
    <cellStyle name="Normal 3 2 2 2 2 6 4 3 2 2" xfId="21166" xr:uid="{00000000-0005-0000-0000-0000CC630000}"/>
    <cellStyle name="Normal 3 2 2 2 2 6 4 3 3" xfId="21167" xr:uid="{00000000-0005-0000-0000-0000CD630000}"/>
    <cellStyle name="Normal 3 2 2 2 2 6 4 3 3 2" xfId="21168" xr:uid="{00000000-0005-0000-0000-0000CE630000}"/>
    <cellStyle name="Normal 3 2 2 2 2 6 4 3 4" xfId="21169" xr:uid="{00000000-0005-0000-0000-0000CF630000}"/>
    <cellStyle name="Normal 3 2 2 2 2 6 4 4" xfId="21170" xr:uid="{00000000-0005-0000-0000-0000D0630000}"/>
    <cellStyle name="Normal 3 2 2 2 2 6 4 4 2" xfId="21171" xr:uid="{00000000-0005-0000-0000-0000D1630000}"/>
    <cellStyle name="Normal 3 2 2 2 2 6 4 5" xfId="21172" xr:uid="{00000000-0005-0000-0000-0000D2630000}"/>
    <cellStyle name="Normal 3 2 2 2 2 6 4 5 2" xfId="21173" xr:uid="{00000000-0005-0000-0000-0000D3630000}"/>
    <cellStyle name="Normal 3 2 2 2 2 6 4 6" xfId="21174" xr:uid="{00000000-0005-0000-0000-0000D4630000}"/>
    <cellStyle name="Normal 3 2 2 2 2 6 5" xfId="21175" xr:uid="{00000000-0005-0000-0000-0000D5630000}"/>
    <cellStyle name="Normal 3 2 2 2 2 6 5 2" xfId="21176" xr:uid="{00000000-0005-0000-0000-0000D6630000}"/>
    <cellStyle name="Normal 3 2 2 2 2 6 5 2 2" xfId="21177" xr:uid="{00000000-0005-0000-0000-0000D7630000}"/>
    <cellStyle name="Normal 3 2 2 2 2 6 5 2 2 2" xfId="21178" xr:uid="{00000000-0005-0000-0000-0000D8630000}"/>
    <cellStyle name="Normal 3 2 2 2 2 6 5 2 3" xfId="21179" xr:uid="{00000000-0005-0000-0000-0000D9630000}"/>
    <cellStyle name="Normal 3 2 2 2 2 6 5 2 3 2" xfId="21180" xr:uid="{00000000-0005-0000-0000-0000DA630000}"/>
    <cellStyle name="Normal 3 2 2 2 2 6 5 2 4" xfId="21181" xr:uid="{00000000-0005-0000-0000-0000DB630000}"/>
    <cellStyle name="Normal 3 2 2 2 2 6 5 3" xfId="21182" xr:uid="{00000000-0005-0000-0000-0000DC630000}"/>
    <cellStyle name="Normal 3 2 2 2 2 6 5 3 2" xfId="21183" xr:uid="{00000000-0005-0000-0000-0000DD630000}"/>
    <cellStyle name="Normal 3 2 2 2 2 6 5 4" xfId="21184" xr:uid="{00000000-0005-0000-0000-0000DE630000}"/>
    <cellStyle name="Normal 3 2 2 2 2 6 5 4 2" xfId="21185" xr:uid="{00000000-0005-0000-0000-0000DF630000}"/>
    <cellStyle name="Normal 3 2 2 2 2 6 5 5" xfId="21186" xr:uid="{00000000-0005-0000-0000-0000E0630000}"/>
    <cellStyle name="Normal 3 2 2 2 2 6 6" xfId="21187" xr:uid="{00000000-0005-0000-0000-0000E1630000}"/>
    <cellStyle name="Normal 3 2 2 2 2 6 6 2" xfId="21188" xr:uid="{00000000-0005-0000-0000-0000E2630000}"/>
    <cellStyle name="Normal 3 2 2 2 2 6 6 2 2" xfId="21189" xr:uid="{00000000-0005-0000-0000-0000E3630000}"/>
    <cellStyle name="Normal 3 2 2 2 2 6 6 3" xfId="21190" xr:uid="{00000000-0005-0000-0000-0000E4630000}"/>
    <cellStyle name="Normal 3 2 2 2 2 6 6 3 2" xfId="21191" xr:uid="{00000000-0005-0000-0000-0000E5630000}"/>
    <cellStyle name="Normal 3 2 2 2 2 6 6 4" xfId="21192" xr:uid="{00000000-0005-0000-0000-0000E6630000}"/>
    <cellStyle name="Normal 3 2 2 2 2 6 7" xfId="21193" xr:uid="{00000000-0005-0000-0000-0000E7630000}"/>
    <cellStyle name="Normal 3 2 2 2 2 6 7 2" xfId="21194" xr:uid="{00000000-0005-0000-0000-0000E8630000}"/>
    <cellStyle name="Normal 3 2 2 2 2 6 8" xfId="21195" xr:uid="{00000000-0005-0000-0000-0000E9630000}"/>
    <cellStyle name="Normal 3 2 2 2 2 6 8 2" xfId="21196" xr:uid="{00000000-0005-0000-0000-0000EA630000}"/>
    <cellStyle name="Normal 3 2 2 2 2 6 9" xfId="21197" xr:uid="{00000000-0005-0000-0000-0000EB630000}"/>
    <cellStyle name="Normal 3 2 2 2 2 60" xfId="56047" xr:uid="{00000000-0005-0000-0000-0000EC630000}"/>
    <cellStyle name="Normal 3 2 2 2 2 60 2" xfId="56048" xr:uid="{00000000-0005-0000-0000-0000ED630000}"/>
    <cellStyle name="Normal 3 2 2 2 2 60 2 2" xfId="56049" xr:uid="{00000000-0005-0000-0000-0000EE630000}"/>
    <cellStyle name="Normal 3 2 2 2 2 60 3" xfId="56050" xr:uid="{00000000-0005-0000-0000-0000EF630000}"/>
    <cellStyle name="Normal 3 2 2 2 2 61" xfId="56051" xr:uid="{00000000-0005-0000-0000-0000F0630000}"/>
    <cellStyle name="Normal 3 2 2 2 2 61 2" xfId="56052" xr:uid="{00000000-0005-0000-0000-0000F1630000}"/>
    <cellStyle name="Normal 3 2 2 2 2 61 2 2" xfId="56053" xr:uid="{00000000-0005-0000-0000-0000F2630000}"/>
    <cellStyle name="Normal 3 2 2 2 2 61 3" xfId="56054" xr:uid="{00000000-0005-0000-0000-0000F3630000}"/>
    <cellStyle name="Normal 3 2 2 2 2 62" xfId="56055" xr:uid="{00000000-0005-0000-0000-0000F4630000}"/>
    <cellStyle name="Normal 3 2 2 2 2 62 2" xfId="56056" xr:uid="{00000000-0005-0000-0000-0000F5630000}"/>
    <cellStyle name="Normal 3 2 2 2 2 62 2 2" xfId="56057" xr:uid="{00000000-0005-0000-0000-0000F6630000}"/>
    <cellStyle name="Normal 3 2 2 2 2 62 3" xfId="56058" xr:uid="{00000000-0005-0000-0000-0000F7630000}"/>
    <cellStyle name="Normal 3 2 2 2 2 63" xfId="56059" xr:uid="{00000000-0005-0000-0000-0000F8630000}"/>
    <cellStyle name="Normal 3 2 2 2 2 63 2" xfId="56060" xr:uid="{00000000-0005-0000-0000-0000F9630000}"/>
    <cellStyle name="Normal 3 2 2 2 2 63 2 2" xfId="56061" xr:uid="{00000000-0005-0000-0000-0000FA630000}"/>
    <cellStyle name="Normal 3 2 2 2 2 63 3" xfId="56062" xr:uid="{00000000-0005-0000-0000-0000FB630000}"/>
    <cellStyle name="Normal 3 2 2 2 2 64" xfId="56063" xr:uid="{00000000-0005-0000-0000-0000FC630000}"/>
    <cellStyle name="Normal 3 2 2 2 2 64 2" xfId="56064" xr:uid="{00000000-0005-0000-0000-0000FD630000}"/>
    <cellStyle name="Normal 3 2 2 2 2 64 2 2" xfId="56065" xr:uid="{00000000-0005-0000-0000-0000FE630000}"/>
    <cellStyle name="Normal 3 2 2 2 2 64 3" xfId="56066" xr:uid="{00000000-0005-0000-0000-0000FF630000}"/>
    <cellStyle name="Normal 3 2 2 2 2 65" xfId="56067" xr:uid="{00000000-0005-0000-0000-000000640000}"/>
    <cellStyle name="Normal 3 2 2 2 2 65 2" xfId="56068" xr:uid="{00000000-0005-0000-0000-000001640000}"/>
    <cellStyle name="Normal 3 2 2 2 2 65 2 2" xfId="56069" xr:uid="{00000000-0005-0000-0000-000002640000}"/>
    <cellStyle name="Normal 3 2 2 2 2 65 3" xfId="56070" xr:uid="{00000000-0005-0000-0000-000003640000}"/>
    <cellStyle name="Normal 3 2 2 2 2 66" xfId="56071" xr:uid="{00000000-0005-0000-0000-000004640000}"/>
    <cellStyle name="Normal 3 2 2 2 2 66 2" xfId="56072" xr:uid="{00000000-0005-0000-0000-000005640000}"/>
    <cellStyle name="Normal 3 2 2 2 2 67" xfId="56073" xr:uid="{00000000-0005-0000-0000-000006640000}"/>
    <cellStyle name="Normal 3 2 2 2 2 67 2" xfId="56074" xr:uid="{00000000-0005-0000-0000-000007640000}"/>
    <cellStyle name="Normal 3 2 2 2 2 68" xfId="56075" xr:uid="{00000000-0005-0000-0000-000008640000}"/>
    <cellStyle name="Normal 3 2 2 2 2 68 2" xfId="56076" xr:uid="{00000000-0005-0000-0000-000009640000}"/>
    <cellStyle name="Normal 3 2 2 2 2 69" xfId="56077" xr:uid="{00000000-0005-0000-0000-00000A640000}"/>
    <cellStyle name="Normal 3 2 2 2 2 7" xfId="21198" xr:uid="{00000000-0005-0000-0000-00000B640000}"/>
    <cellStyle name="Normal 3 2 2 2 2 7 2" xfId="21199" xr:uid="{00000000-0005-0000-0000-00000C640000}"/>
    <cellStyle name="Normal 3 2 2 2 2 7 2 2" xfId="21200" xr:uid="{00000000-0005-0000-0000-00000D640000}"/>
    <cellStyle name="Normal 3 2 2 2 2 7 2 2 2" xfId="21201" xr:uid="{00000000-0005-0000-0000-00000E640000}"/>
    <cellStyle name="Normal 3 2 2 2 2 7 2 2 2 2" xfId="21202" xr:uid="{00000000-0005-0000-0000-00000F640000}"/>
    <cellStyle name="Normal 3 2 2 2 2 7 2 2 2 2 2" xfId="21203" xr:uid="{00000000-0005-0000-0000-000010640000}"/>
    <cellStyle name="Normal 3 2 2 2 2 7 2 2 2 3" xfId="21204" xr:uid="{00000000-0005-0000-0000-000011640000}"/>
    <cellStyle name="Normal 3 2 2 2 2 7 2 2 2 3 2" xfId="21205" xr:uid="{00000000-0005-0000-0000-000012640000}"/>
    <cellStyle name="Normal 3 2 2 2 2 7 2 2 2 4" xfId="21206" xr:uid="{00000000-0005-0000-0000-000013640000}"/>
    <cellStyle name="Normal 3 2 2 2 2 7 2 2 3" xfId="21207" xr:uid="{00000000-0005-0000-0000-000014640000}"/>
    <cellStyle name="Normal 3 2 2 2 2 7 2 2 3 2" xfId="21208" xr:uid="{00000000-0005-0000-0000-000015640000}"/>
    <cellStyle name="Normal 3 2 2 2 2 7 2 2 4" xfId="21209" xr:uid="{00000000-0005-0000-0000-000016640000}"/>
    <cellStyle name="Normal 3 2 2 2 2 7 2 2 4 2" xfId="21210" xr:uid="{00000000-0005-0000-0000-000017640000}"/>
    <cellStyle name="Normal 3 2 2 2 2 7 2 2 5" xfId="21211" xr:uid="{00000000-0005-0000-0000-000018640000}"/>
    <cellStyle name="Normal 3 2 2 2 2 7 2 3" xfId="21212" xr:uid="{00000000-0005-0000-0000-000019640000}"/>
    <cellStyle name="Normal 3 2 2 2 2 7 2 3 2" xfId="21213" xr:uid="{00000000-0005-0000-0000-00001A640000}"/>
    <cellStyle name="Normal 3 2 2 2 2 7 2 3 2 2" xfId="21214" xr:uid="{00000000-0005-0000-0000-00001B640000}"/>
    <cellStyle name="Normal 3 2 2 2 2 7 2 3 3" xfId="21215" xr:uid="{00000000-0005-0000-0000-00001C640000}"/>
    <cellStyle name="Normal 3 2 2 2 2 7 2 3 3 2" xfId="21216" xr:uid="{00000000-0005-0000-0000-00001D640000}"/>
    <cellStyle name="Normal 3 2 2 2 2 7 2 3 4" xfId="21217" xr:uid="{00000000-0005-0000-0000-00001E640000}"/>
    <cellStyle name="Normal 3 2 2 2 2 7 2 4" xfId="21218" xr:uid="{00000000-0005-0000-0000-00001F640000}"/>
    <cellStyle name="Normal 3 2 2 2 2 7 2 4 2" xfId="21219" xr:uid="{00000000-0005-0000-0000-000020640000}"/>
    <cellStyle name="Normal 3 2 2 2 2 7 2 5" xfId="21220" xr:uid="{00000000-0005-0000-0000-000021640000}"/>
    <cellStyle name="Normal 3 2 2 2 2 7 2 5 2" xfId="21221" xr:uid="{00000000-0005-0000-0000-000022640000}"/>
    <cellStyle name="Normal 3 2 2 2 2 7 2 6" xfId="21222" xr:uid="{00000000-0005-0000-0000-000023640000}"/>
    <cellStyle name="Normal 3 2 2 2 2 7 3" xfId="21223" xr:uid="{00000000-0005-0000-0000-000024640000}"/>
    <cellStyle name="Normal 3 2 2 2 2 7 3 2" xfId="21224" xr:uid="{00000000-0005-0000-0000-000025640000}"/>
    <cellStyle name="Normal 3 2 2 2 2 7 3 2 2" xfId="21225" xr:uid="{00000000-0005-0000-0000-000026640000}"/>
    <cellStyle name="Normal 3 2 2 2 2 7 3 2 2 2" xfId="21226" xr:uid="{00000000-0005-0000-0000-000027640000}"/>
    <cellStyle name="Normal 3 2 2 2 2 7 3 2 3" xfId="21227" xr:uid="{00000000-0005-0000-0000-000028640000}"/>
    <cellStyle name="Normal 3 2 2 2 2 7 3 2 3 2" xfId="21228" xr:uid="{00000000-0005-0000-0000-000029640000}"/>
    <cellStyle name="Normal 3 2 2 2 2 7 3 2 4" xfId="21229" xr:uid="{00000000-0005-0000-0000-00002A640000}"/>
    <cellStyle name="Normal 3 2 2 2 2 7 3 3" xfId="21230" xr:uid="{00000000-0005-0000-0000-00002B640000}"/>
    <cellStyle name="Normal 3 2 2 2 2 7 3 3 2" xfId="21231" xr:uid="{00000000-0005-0000-0000-00002C640000}"/>
    <cellStyle name="Normal 3 2 2 2 2 7 3 4" xfId="21232" xr:uid="{00000000-0005-0000-0000-00002D640000}"/>
    <cellStyle name="Normal 3 2 2 2 2 7 3 4 2" xfId="21233" xr:uid="{00000000-0005-0000-0000-00002E640000}"/>
    <cellStyle name="Normal 3 2 2 2 2 7 3 5" xfId="21234" xr:uid="{00000000-0005-0000-0000-00002F640000}"/>
    <cellStyle name="Normal 3 2 2 2 2 7 4" xfId="21235" xr:uid="{00000000-0005-0000-0000-000030640000}"/>
    <cellStyle name="Normal 3 2 2 2 2 7 4 2" xfId="21236" xr:uid="{00000000-0005-0000-0000-000031640000}"/>
    <cellStyle name="Normal 3 2 2 2 2 7 4 2 2" xfId="21237" xr:uid="{00000000-0005-0000-0000-000032640000}"/>
    <cellStyle name="Normal 3 2 2 2 2 7 4 3" xfId="21238" xr:uid="{00000000-0005-0000-0000-000033640000}"/>
    <cellStyle name="Normal 3 2 2 2 2 7 4 3 2" xfId="21239" xr:uid="{00000000-0005-0000-0000-000034640000}"/>
    <cellStyle name="Normal 3 2 2 2 2 7 4 4" xfId="21240" xr:uid="{00000000-0005-0000-0000-000035640000}"/>
    <cellStyle name="Normal 3 2 2 2 2 7 5" xfId="21241" xr:uid="{00000000-0005-0000-0000-000036640000}"/>
    <cellStyle name="Normal 3 2 2 2 2 7 5 2" xfId="21242" xr:uid="{00000000-0005-0000-0000-000037640000}"/>
    <cellStyle name="Normal 3 2 2 2 2 7 6" xfId="21243" xr:uid="{00000000-0005-0000-0000-000038640000}"/>
    <cellStyle name="Normal 3 2 2 2 2 7 6 2" xfId="21244" xr:uid="{00000000-0005-0000-0000-000039640000}"/>
    <cellStyle name="Normal 3 2 2 2 2 7 7" xfId="21245" xr:uid="{00000000-0005-0000-0000-00003A640000}"/>
    <cellStyle name="Normal 3 2 2 2 2 8" xfId="21246" xr:uid="{00000000-0005-0000-0000-00003B640000}"/>
    <cellStyle name="Normal 3 2 2 2 2 8 2" xfId="21247" xr:uid="{00000000-0005-0000-0000-00003C640000}"/>
    <cellStyle name="Normal 3 2 2 2 2 8 2 2" xfId="21248" xr:uid="{00000000-0005-0000-0000-00003D640000}"/>
    <cellStyle name="Normal 3 2 2 2 2 8 2 2 2" xfId="21249" xr:uid="{00000000-0005-0000-0000-00003E640000}"/>
    <cellStyle name="Normal 3 2 2 2 2 8 2 2 2 2" xfId="21250" xr:uid="{00000000-0005-0000-0000-00003F640000}"/>
    <cellStyle name="Normal 3 2 2 2 2 8 2 2 2 2 2" xfId="21251" xr:uid="{00000000-0005-0000-0000-000040640000}"/>
    <cellStyle name="Normal 3 2 2 2 2 8 2 2 2 3" xfId="21252" xr:uid="{00000000-0005-0000-0000-000041640000}"/>
    <cellStyle name="Normal 3 2 2 2 2 8 2 2 2 3 2" xfId="21253" xr:uid="{00000000-0005-0000-0000-000042640000}"/>
    <cellStyle name="Normal 3 2 2 2 2 8 2 2 2 4" xfId="21254" xr:uid="{00000000-0005-0000-0000-000043640000}"/>
    <cellStyle name="Normal 3 2 2 2 2 8 2 2 3" xfId="21255" xr:uid="{00000000-0005-0000-0000-000044640000}"/>
    <cellStyle name="Normal 3 2 2 2 2 8 2 2 3 2" xfId="21256" xr:uid="{00000000-0005-0000-0000-000045640000}"/>
    <cellStyle name="Normal 3 2 2 2 2 8 2 2 4" xfId="21257" xr:uid="{00000000-0005-0000-0000-000046640000}"/>
    <cellStyle name="Normal 3 2 2 2 2 8 2 2 4 2" xfId="21258" xr:uid="{00000000-0005-0000-0000-000047640000}"/>
    <cellStyle name="Normal 3 2 2 2 2 8 2 2 5" xfId="21259" xr:uid="{00000000-0005-0000-0000-000048640000}"/>
    <cellStyle name="Normal 3 2 2 2 2 8 2 3" xfId="21260" xr:uid="{00000000-0005-0000-0000-000049640000}"/>
    <cellStyle name="Normal 3 2 2 2 2 8 2 3 2" xfId="21261" xr:uid="{00000000-0005-0000-0000-00004A640000}"/>
    <cellStyle name="Normal 3 2 2 2 2 8 2 3 2 2" xfId="21262" xr:uid="{00000000-0005-0000-0000-00004B640000}"/>
    <cellStyle name="Normal 3 2 2 2 2 8 2 3 3" xfId="21263" xr:uid="{00000000-0005-0000-0000-00004C640000}"/>
    <cellStyle name="Normal 3 2 2 2 2 8 2 3 3 2" xfId="21264" xr:uid="{00000000-0005-0000-0000-00004D640000}"/>
    <cellStyle name="Normal 3 2 2 2 2 8 2 3 4" xfId="21265" xr:uid="{00000000-0005-0000-0000-00004E640000}"/>
    <cellStyle name="Normal 3 2 2 2 2 8 2 4" xfId="21266" xr:uid="{00000000-0005-0000-0000-00004F640000}"/>
    <cellStyle name="Normal 3 2 2 2 2 8 2 4 2" xfId="21267" xr:uid="{00000000-0005-0000-0000-000050640000}"/>
    <cellStyle name="Normal 3 2 2 2 2 8 2 5" xfId="21268" xr:uid="{00000000-0005-0000-0000-000051640000}"/>
    <cellStyle name="Normal 3 2 2 2 2 8 2 5 2" xfId="21269" xr:uid="{00000000-0005-0000-0000-000052640000}"/>
    <cellStyle name="Normal 3 2 2 2 2 8 2 6" xfId="21270" xr:uid="{00000000-0005-0000-0000-000053640000}"/>
    <cellStyle name="Normal 3 2 2 2 2 8 3" xfId="21271" xr:uid="{00000000-0005-0000-0000-000054640000}"/>
    <cellStyle name="Normal 3 2 2 2 2 8 3 2" xfId="21272" xr:uid="{00000000-0005-0000-0000-000055640000}"/>
    <cellStyle name="Normal 3 2 2 2 2 8 3 2 2" xfId="21273" xr:uid="{00000000-0005-0000-0000-000056640000}"/>
    <cellStyle name="Normal 3 2 2 2 2 8 3 2 2 2" xfId="21274" xr:uid="{00000000-0005-0000-0000-000057640000}"/>
    <cellStyle name="Normal 3 2 2 2 2 8 3 2 3" xfId="21275" xr:uid="{00000000-0005-0000-0000-000058640000}"/>
    <cellStyle name="Normal 3 2 2 2 2 8 3 2 3 2" xfId="21276" xr:uid="{00000000-0005-0000-0000-000059640000}"/>
    <cellStyle name="Normal 3 2 2 2 2 8 3 2 4" xfId="21277" xr:uid="{00000000-0005-0000-0000-00005A640000}"/>
    <cellStyle name="Normal 3 2 2 2 2 8 3 3" xfId="21278" xr:uid="{00000000-0005-0000-0000-00005B640000}"/>
    <cellStyle name="Normal 3 2 2 2 2 8 3 3 2" xfId="21279" xr:uid="{00000000-0005-0000-0000-00005C640000}"/>
    <cellStyle name="Normal 3 2 2 2 2 8 3 4" xfId="21280" xr:uid="{00000000-0005-0000-0000-00005D640000}"/>
    <cellStyle name="Normal 3 2 2 2 2 8 3 4 2" xfId="21281" xr:uid="{00000000-0005-0000-0000-00005E640000}"/>
    <cellStyle name="Normal 3 2 2 2 2 8 3 5" xfId="21282" xr:uid="{00000000-0005-0000-0000-00005F640000}"/>
    <cellStyle name="Normal 3 2 2 2 2 8 4" xfId="21283" xr:uid="{00000000-0005-0000-0000-000060640000}"/>
    <cellStyle name="Normal 3 2 2 2 2 8 4 2" xfId="21284" xr:uid="{00000000-0005-0000-0000-000061640000}"/>
    <cellStyle name="Normal 3 2 2 2 2 8 4 2 2" xfId="21285" xr:uid="{00000000-0005-0000-0000-000062640000}"/>
    <cellStyle name="Normal 3 2 2 2 2 8 4 3" xfId="21286" xr:uid="{00000000-0005-0000-0000-000063640000}"/>
    <cellStyle name="Normal 3 2 2 2 2 8 4 3 2" xfId="21287" xr:uid="{00000000-0005-0000-0000-000064640000}"/>
    <cellStyle name="Normal 3 2 2 2 2 8 4 4" xfId="21288" xr:uid="{00000000-0005-0000-0000-000065640000}"/>
    <cellStyle name="Normal 3 2 2 2 2 8 5" xfId="21289" xr:uid="{00000000-0005-0000-0000-000066640000}"/>
    <cellStyle name="Normal 3 2 2 2 2 8 5 2" xfId="21290" xr:uid="{00000000-0005-0000-0000-000067640000}"/>
    <cellStyle name="Normal 3 2 2 2 2 8 6" xfId="21291" xr:uid="{00000000-0005-0000-0000-000068640000}"/>
    <cellStyle name="Normal 3 2 2 2 2 8 6 2" xfId="21292" xr:uid="{00000000-0005-0000-0000-000069640000}"/>
    <cellStyle name="Normal 3 2 2 2 2 8 7" xfId="21293" xr:uid="{00000000-0005-0000-0000-00006A640000}"/>
    <cellStyle name="Normal 3 2 2 2 2 9" xfId="21294" xr:uid="{00000000-0005-0000-0000-00006B640000}"/>
    <cellStyle name="Normal 3 2 2 2 2 9 2" xfId="21295" xr:uid="{00000000-0005-0000-0000-00006C640000}"/>
    <cellStyle name="Normal 3 2 2 2 2 9 2 2" xfId="21296" xr:uid="{00000000-0005-0000-0000-00006D640000}"/>
    <cellStyle name="Normal 3 2 2 2 2 9 2 2 2" xfId="21297" xr:uid="{00000000-0005-0000-0000-00006E640000}"/>
    <cellStyle name="Normal 3 2 2 2 2 9 2 2 2 2" xfId="21298" xr:uid="{00000000-0005-0000-0000-00006F640000}"/>
    <cellStyle name="Normal 3 2 2 2 2 9 2 2 3" xfId="21299" xr:uid="{00000000-0005-0000-0000-000070640000}"/>
    <cellStyle name="Normal 3 2 2 2 2 9 2 2 3 2" xfId="21300" xr:uid="{00000000-0005-0000-0000-000071640000}"/>
    <cellStyle name="Normal 3 2 2 2 2 9 2 2 4" xfId="21301" xr:uid="{00000000-0005-0000-0000-000072640000}"/>
    <cellStyle name="Normal 3 2 2 2 2 9 2 3" xfId="21302" xr:uid="{00000000-0005-0000-0000-000073640000}"/>
    <cellStyle name="Normal 3 2 2 2 2 9 2 3 2" xfId="21303" xr:uid="{00000000-0005-0000-0000-000074640000}"/>
    <cellStyle name="Normal 3 2 2 2 2 9 2 4" xfId="21304" xr:uid="{00000000-0005-0000-0000-000075640000}"/>
    <cellStyle name="Normal 3 2 2 2 2 9 2 4 2" xfId="21305" xr:uid="{00000000-0005-0000-0000-000076640000}"/>
    <cellStyle name="Normal 3 2 2 2 2 9 2 5" xfId="21306" xr:uid="{00000000-0005-0000-0000-000077640000}"/>
    <cellStyle name="Normal 3 2 2 2 2 9 3" xfId="21307" xr:uid="{00000000-0005-0000-0000-000078640000}"/>
    <cellStyle name="Normal 3 2 2 2 2 9 3 2" xfId="21308" xr:uid="{00000000-0005-0000-0000-000079640000}"/>
    <cellStyle name="Normal 3 2 2 2 2 9 3 2 2" xfId="21309" xr:uid="{00000000-0005-0000-0000-00007A640000}"/>
    <cellStyle name="Normal 3 2 2 2 2 9 3 3" xfId="21310" xr:uid="{00000000-0005-0000-0000-00007B640000}"/>
    <cellStyle name="Normal 3 2 2 2 2 9 3 3 2" xfId="21311" xr:uid="{00000000-0005-0000-0000-00007C640000}"/>
    <cellStyle name="Normal 3 2 2 2 2 9 3 4" xfId="21312" xr:uid="{00000000-0005-0000-0000-00007D640000}"/>
    <cellStyle name="Normal 3 2 2 2 2 9 4" xfId="21313" xr:uid="{00000000-0005-0000-0000-00007E640000}"/>
    <cellStyle name="Normal 3 2 2 2 2 9 4 2" xfId="21314" xr:uid="{00000000-0005-0000-0000-00007F640000}"/>
    <cellStyle name="Normal 3 2 2 2 2 9 5" xfId="21315" xr:uid="{00000000-0005-0000-0000-000080640000}"/>
    <cellStyle name="Normal 3 2 2 2 2 9 5 2" xfId="21316" xr:uid="{00000000-0005-0000-0000-000081640000}"/>
    <cellStyle name="Normal 3 2 2 2 2 9 6" xfId="21317" xr:uid="{00000000-0005-0000-0000-000082640000}"/>
    <cellStyle name="Normal 3 2 2 2 20" xfId="56078" xr:uid="{00000000-0005-0000-0000-000083640000}"/>
    <cellStyle name="Normal 3 2 2 2 21" xfId="56079" xr:uid="{00000000-0005-0000-0000-000084640000}"/>
    <cellStyle name="Normal 3 2 2 2 22" xfId="56080" xr:uid="{00000000-0005-0000-0000-000085640000}"/>
    <cellStyle name="Normal 3 2 2 2 23" xfId="56081" xr:uid="{00000000-0005-0000-0000-000086640000}"/>
    <cellStyle name="Normal 3 2 2 2 24" xfId="56082" xr:uid="{00000000-0005-0000-0000-000087640000}"/>
    <cellStyle name="Normal 3 2 2 2 25" xfId="56083" xr:uid="{00000000-0005-0000-0000-000088640000}"/>
    <cellStyle name="Normal 3 2 2 2 26" xfId="56084" xr:uid="{00000000-0005-0000-0000-000089640000}"/>
    <cellStyle name="Normal 3 2 2 2 27" xfId="56085" xr:uid="{00000000-0005-0000-0000-00008A640000}"/>
    <cellStyle name="Normal 3 2 2 2 28" xfId="56086" xr:uid="{00000000-0005-0000-0000-00008B640000}"/>
    <cellStyle name="Normal 3 2 2 2 29" xfId="56087" xr:uid="{00000000-0005-0000-0000-00008C640000}"/>
    <cellStyle name="Normal 3 2 2 2 3" xfId="4690" xr:uid="{00000000-0005-0000-0000-00008D640000}"/>
    <cellStyle name="Normal 3 2 2 2 3 10" xfId="21318" xr:uid="{00000000-0005-0000-0000-00008E640000}"/>
    <cellStyle name="Normal 3 2 2 2 3 10 2" xfId="21319" xr:uid="{00000000-0005-0000-0000-00008F640000}"/>
    <cellStyle name="Normal 3 2 2 2 3 11" xfId="21320" xr:uid="{00000000-0005-0000-0000-000090640000}"/>
    <cellStyle name="Normal 3 2 2 2 3 11 2" xfId="21321" xr:uid="{00000000-0005-0000-0000-000091640000}"/>
    <cellStyle name="Normal 3 2 2 2 3 12" xfId="21322" xr:uid="{00000000-0005-0000-0000-000092640000}"/>
    <cellStyle name="Normal 3 2 2 2 3 2" xfId="4691" xr:uid="{00000000-0005-0000-0000-000093640000}"/>
    <cellStyle name="Normal 3 2 2 2 3 2 10" xfId="21323" xr:uid="{00000000-0005-0000-0000-000094640000}"/>
    <cellStyle name="Normal 3 2 2 2 3 2 10 2" xfId="21324" xr:uid="{00000000-0005-0000-0000-000095640000}"/>
    <cellStyle name="Normal 3 2 2 2 3 2 11" xfId="21325" xr:uid="{00000000-0005-0000-0000-000096640000}"/>
    <cellStyle name="Normal 3 2 2 2 3 2 2" xfId="4692" xr:uid="{00000000-0005-0000-0000-000097640000}"/>
    <cellStyle name="Normal 3 2 2 2 3 2 2 10" xfId="21326" xr:uid="{00000000-0005-0000-0000-000098640000}"/>
    <cellStyle name="Normal 3 2 2 2 3 2 2 2" xfId="4693" xr:uid="{00000000-0005-0000-0000-000099640000}"/>
    <cellStyle name="Normal 3 2 2 2 3 2 2 2 2" xfId="21327" xr:uid="{00000000-0005-0000-0000-00009A640000}"/>
    <cellStyle name="Normal 3 2 2 2 3 2 2 2 2 2" xfId="21328" xr:uid="{00000000-0005-0000-0000-00009B640000}"/>
    <cellStyle name="Normal 3 2 2 2 3 2 2 2 2 2 2" xfId="21329" xr:uid="{00000000-0005-0000-0000-00009C640000}"/>
    <cellStyle name="Normal 3 2 2 2 3 2 2 2 2 2 2 2" xfId="21330" xr:uid="{00000000-0005-0000-0000-00009D640000}"/>
    <cellStyle name="Normal 3 2 2 2 3 2 2 2 2 2 2 2 2" xfId="21331" xr:uid="{00000000-0005-0000-0000-00009E640000}"/>
    <cellStyle name="Normal 3 2 2 2 3 2 2 2 2 2 2 2 2 2" xfId="21332" xr:uid="{00000000-0005-0000-0000-00009F640000}"/>
    <cellStyle name="Normal 3 2 2 2 3 2 2 2 2 2 2 2 3" xfId="21333" xr:uid="{00000000-0005-0000-0000-0000A0640000}"/>
    <cellStyle name="Normal 3 2 2 2 3 2 2 2 2 2 2 2 3 2" xfId="21334" xr:uid="{00000000-0005-0000-0000-0000A1640000}"/>
    <cellStyle name="Normal 3 2 2 2 3 2 2 2 2 2 2 2 4" xfId="21335" xr:uid="{00000000-0005-0000-0000-0000A2640000}"/>
    <cellStyle name="Normal 3 2 2 2 3 2 2 2 2 2 2 3" xfId="21336" xr:uid="{00000000-0005-0000-0000-0000A3640000}"/>
    <cellStyle name="Normal 3 2 2 2 3 2 2 2 2 2 2 3 2" xfId="21337" xr:uid="{00000000-0005-0000-0000-0000A4640000}"/>
    <cellStyle name="Normal 3 2 2 2 3 2 2 2 2 2 2 4" xfId="21338" xr:uid="{00000000-0005-0000-0000-0000A5640000}"/>
    <cellStyle name="Normal 3 2 2 2 3 2 2 2 2 2 2 4 2" xfId="21339" xr:uid="{00000000-0005-0000-0000-0000A6640000}"/>
    <cellStyle name="Normal 3 2 2 2 3 2 2 2 2 2 2 5" xfId="21340" xr:uid="{00000000-0005-0000-0000-0000A7640000}"/>
    <cellStyle name="Normal 3 2 2 2 3 2 2 2 2 2 3" xfId="21341" xr:uid="{00000000-0005-0000-0000-0000A8640000}"/>
    <cellStyle name="Normal 3 2 2 2 3 2 2 2 2 2 3 2" xfId="21342" xr:uid="{00000000-0005-0000-0000-0000A9640000}"/>
    <cellStyle name="Normal 3 2 2 2 3 2 2 2 2 2 3 2 2" xfId="21343" xr:uid="{00000000-0005-0000-0000-0000AA640000}"/>
    <cellStyle name="Normal 3 2 2 2 3 2 2 2 2 2 3 3" xfId="21344" xr:uid="{00000000-0005-0000-0000-0000AB640000}"/>
    <cellStyle name="Normal 3 2 2 2 3 2 2 2 2 2 3 3 2" xfId="21345" xr:uid="{00000000-0005-0000-0000-0000AC640000}"/>
    <cellStyle name="Normal 3 2 2 2 3 2 2 2 2 2 3 4" xfId="21346" xr:uid="{00000000-0005-0000-0000-0000AD640000}"/>
    <cellStyle name="Normal 3 2 2 2 3 2 2 2 2 2 4" xfId="21347" xr:uid="{00000000-0005-0000-0000-0000AE640000}"/>
    <cellStyle name="Normal 3 2 2 2 3 2 2 2 2 2 4 2" xfId="21348" xr:uid="{00000000-0005-0000-0000-0000AF640000}"/>
    <cellStyle name="Normal 3 2 2 2 3 2 2 2 2 2 5" xfId="21349" xr:uid="{00000000-0005-0000-0000-0000B0640000}"/>
    <cellStyle name="Normal 3 2 2 2 3 2 2 2 2 2 5 2" xfId="21350" xr:uid="{00000000-0005-0000-0000-0000B1640000}"/>
    <cellStyle name="Normal 3 2 2 2 3 2 2 2 2 2 6" xfId="21351" xr:uid="{00000000-0005-0000-0000-0000B2640000}"/>
    <cellStyle name="Normal 3 2 2 2 3 2 2 2 2 3" xfId="21352" xr:uid="{00000000-0005-0000-0000-0000B3640000}"/>
    <cellStyle name="Normal 3 2 2 2 3 2 2 2 2 3 2" xfId="21353" xr:uid="{00000000-0005-0000-0000-0000B4640000}"/>
    <cellStyle name="Normal 3 2 2 2 3 2 2 2 2 3 2 2" xfId="21354" xr:uid="{00000000-0005-0000-0000-0000B5640000}"/>
    <cellStyle name="Normal 3 2 2 2 3 2 2 2 2 3 2 2 2" xfId="21355" xr:uid="{00000000-0005-0000-0000-0000B6640000}"/>
    <cellStyle name="Normal 3 2 2 2 3 2 2 2 2 3 2 3" xfId="21356" xr:uid="{00000000-0005-0000-0000-0000B7640000}"/>
    <cellStyle name="Normal 3 2 2 2 3 2 2 2 2 3 2 3 2" xfId="21357" xr:uid="{00000000-0005-0000-0000-0000B8640000}"/>
    <cellStyle name="Normal 3 2 2 2 3 2 2 2 2 3 2 4" xfId="21358" xr:uid="{00000000-0005-0000-0000-0000B9640000}"/>
    <cellStyle name="Normal 3 2 2 2 3 2 2 2 2 3 3" xfId="21359" xr:uid="{00000000-0005-0000-0000-0000BA640000}"/>
    <cellStyle name="Normal 3 2 2 2 3 2 2 2 2 3 3 2" xfId="21360" xr:uid="{00000000-0005-0000-0000-0000BB640000}"/>
    <cellStyle name="Normal 3 2 2 2 3 2 2 2 2 3 4" xfId="21361" xr:uid="{00000000-0005-0000-0000-0000BC640000}"/>
    <cellStyle name="Normal 3 2 2 2 3 2 2 2 2 3 4 2" xfId="21362" xr:uid="{00000000-0005-0000-0000-0000BD640000}"/>
    <cellStyle name="Normal 3 2 2 2 3 2 2 2 2 3 5" xfId="21363" xr:uid="{00000000-0005-0000-0000-0000BE640000}"/>
    <cellStyle name="Normal 3 2 2 2 3 2 2 2 2 4" xfId="21364" xr:uid="{00000000-0005-0000-0000-0000BF640000}"/>
    <cellStyle name="Normal 3 2 2 2 3 2 2 2 2 4 2" xfId="21365" xr:uid="{00000000-0005-0000-0000-0000C0640000}"/>
    <cellStyle name="Normal 3 2 2 2 3 2 2 2 2 4 2 2" xfId="21366" xr:uid="{00000000-0005-0000-0000-0000C1640000}"/>
    <cellStyle name="Normal 3 2 2 2 3 2 2 2 2 4 3" xfId="21367" xr:uid="{00000000-0005-0000-0000-0000C2640000}"/>
    <cellStyle name="Normal 3 2 2 2 3 2 2 2 2 4 3 2" xfId="21368" xr:uid="{00000000-0005-0000-0000-0000C3640000}"/>
    <cellStyle name="Normal 3 2 2 2 3 2 2 2 2 4 4" xfId="21369" xr:uid="{00000000-0005-0000-0000-0000C4640000}"/>
    <cellStyle name="Normal 3 2 2 2 3 2 2 2 2 5" xfId="21370" xr:uid="{00000000-0005-0000-0000-0000C5640000}"/>
    <cellStyle name="Normal 3 2 2 2 3 2 2 2 2 5 2" xfId="21371" xr:uid="{00000000-0005-0000-0000-0000C6640000}"/>
    <cellStyle name="Normal 3 2 2 2 3 2 2 2 2 6" xfId="21372" xr:uid="{00000000-0005-0000-0000-0000C7640000}"/>
    <cellStyle name="Normal 3 2 2 2 3 2 2 2 2 6 2" xfId="21373" xr:uid="{00000000-0005-0000-0000-0000C8640000}"/>
    <cellStyle name="Normal 3 2 2 2 3 2 2 2 2 7" xfId="21374" xr:uid="{00000000-0005-0000-0000-0000C9640000}"/>
    <cellStyle name="Normal 3 2 2 2 3 2 2 2 3" xfId="21375" xr:uid="{00000000-0005-0000-0000-0000CA640000}"/>
    <cellStyle name="Normal 3 2 2 2 3 2 2 2 3 2" xfId="21376" xr:uid="{00000000-0005-0000-0000-0000CB640000}"/>
    <cellStyle name="Normal 3 2 2 2 3 2 2 2 3 2 2" xfId="21377" xr:uid="{00000000-0005-0000-0000-0000CC640000}"/>
    <cellStyle name="Normal 3 2 2 2 3 2 2 2 3 2 2 2" xfId="21378" xr:uid="{00000000-0005-0000-0000-0000CD640000}"/>
    <cellStyle name="Normal 3 2 2 2 3 2 2 2 3 2 2 2 2" xfId="21379" xr:uid="{00000000-0005-0000-0000-0000CE640000}"/>
    <cellStyle name="Normal 3 2 2 2 3 2 2 2 3 2 2 2 2 2" xfId="21380" xr:uid="{00000000-0005-0000-0000-0000CF640000}"/>
    <cellStyle name="Normal 3 2 2 2 3 2 2 2 3 2 2 2 3" xfId="21381" xr:uid="{00000000-0005-0000-0000-0000D0640000}"/>
    <cellStyle name="Normal 3 2 2 2 3 2 2 2 3 2 2 2 3 2" xfId="21382" xr:uid="{00000000-0005-0000-0000-0000D1640000}"/>
    <cellStyle name="Normal 3 2 2 2 3 2 2 2 3 2 2 2 4" xfId="21383" xr:uid="{00000000-0005-0000-0000-0000D2640000}"/>
    <cellStyle name="Normal 3 2 2 2 3 2 2 2 3 2 2 3" xfId="21384" xr:uid="{00000000-0005-0000-0000-0000D3640000}"/>
    <cellStyle name="Normal 3 2 2 2 3 2 2 2 3 2 2 3 2" xfId="21385" xr:uid="{00000000-0005-0000-0000-0000D4640000}"/>
    <cellStyle name="Normal 3 2 2 2 3 2 2 2 3 2 2 4" xfId="21386" xr:uid="{00000000-0005-0000-0000-0000D5640000}"/>
    <cellStyle name="Normal 3 2 2 2 3 2 2 2 3 2 2 4 2" xfId="21387" xr:uid="{00000000-0005-0000-0000-0000D6640000}"/>
    <cellStyle name="Normal 3 2 2 2 3 2 2 2 3 2 2 5" xfId="21388" xr:uid="{00000000-0005-0000-0000-0000D7640000}"/>
    <cellStyle name="Normal 3 2 2 2 3 2 2 2 3 2 3" xfId="21389" xr:uid="{00000000-0005-0000-0000-0000D8640000}"/>
    <cellStyle name="Normal 3 2 2 2 3 2 2 2 3 2 3 2" xfId="21390" xr:uid="{00000000-0005-0000-0000-0000D9640000}"/>
    <cellStyle name="Normal 3 2 2 2 3 2 2 2 3 2 3 2 2" xfId="21391" xr:uid="{00000000-0005-0000-0000-0000DA640000}"/>
    <cellStyle name="Normal 3 2 2 2 3 2 2 2 3 2 3 3" xfId="21392" xr:uid="{00000000-0005-0000-0000-0000DB640000}"/>
    <cellStyle name="Normal 3 2 2 2 3 2 2 2 3 2 3 3 2" xfId="21393" xr:uid="{00000000-0005-0000-0000-0000DC640000}"/>
    <cellStyle name="Normal 3 2 2 2 3 2 2 2 3 2 3 4" xfId="21394" xr:uid="{00000000-0005-0000-0000-0000DD640000}"/>
    <cellStyle name="Normal 3 2 2 2 3 2 2 2 3 2 4" xfId="21395" xr:uid="{00000000-0005-0000-0000-0000DE640000}"/>
    <cellStyle name="Normal 3 2 2 2 3 2 2 2 3 2 4 2" xfId="21396" xr:uid="{00000000-0005-0000-0000-0000DF640000}"/>
    <cellStyle name="Normal 3 2 2 2 3 2 2 2 3 2 5" xfId="21397" xr:uid="{00000000-0005-0000-0000-0000E0640000}"/>
    <cellStyle name="Normal 3 2 2 2 3 2 2 2 3 2 5 2" xfId="21398" xr:uid="{00000000-0005-0000-0000-0000E1640000}"/>
    <cellStyle name="Normal 3 2 2 2 3 2 2 2 3 2 6" xfId="21399" xr:uid="{00000000-0005-0000-0000-0000E2640000}"/>
    <cellStyle name="Normal 3 2 2 2 3 2 2 2 3 3" xfId="21400" xr:uid="{00000000-0005-0000-0000-0000E3640000}"/>
    <cellStyle name="Normal 3 2 2 2 3 2 2 2 3 3 2" xfId="21401" xr:uid="{00000000-0005-0000-0000-0000E4640000}"/>
    <cellStyle name="Normal 3 2 2 2 3 2 2 2 3 3 2 2" xfId="21402" xr:uid="{00000000-0005-0000-0000-0000E5640000}"/>
    <cellStyle name="Normal 3 2 2 2 3 2 2 2 3 3 2 2 2" xfId="21403" xr:uid="{00000000-0005-0000-0000-0000E6640000}"/>
    <cellStyle name="Normal 3 2 2 2 3 2 2 2 3 3 2 3" xfId="21404" xr:uid="{00000000-0005-0000-0000-0000E7640000}"/>
    <cellStyle name="Normal 3 2 2 2 3 2 2 2 3 3 2 3 2" xfId="21405" xr:uid="{00000000-0005-0000-0000-0000E8640000}"/>
    <cellStyle name="Normal 3 2 2 2 3 2 2 2 3 3 2 4" xfId="21406" xr:uid="{00000000-0005-0000-0000-0000E9640000}"/>
    <cellStyle name="Normal 3 2 2 2 3 2 2 2 3 3 3" xfId="21407" xr:uid="{00000000-0005-0000-0000-0000EA640000}"/>
    <cellStyle name="Normal 3 2 2 2 3 2 2 2 3 3 3 2" xfId="21408" xr:uid="{00000000-0005-0000-0000-0000EB640000}"/>
    <cellStyle name="Normal 3 2 2 2 3 2 2 2 3 3 4" xfId="21409" xr:uid="{00000000-0005-0000-0000-0000EC640000}"/>
    <cellStyle name="Normal 3 2 2 2 3 2 2 2 3 3 4 2" xfId="21410" xr:uid="{00000000-0005-0000-0000-0000ED640000}"/>
    <cellStyle name="Normal 3 2 2 2 3 2 2 2 3 3 5" xfId="21411" xr:uid="{00000000-0005-0000-0000-0000EE640000}"/>
    <cellStyle name="Normal 3 2 2 2 3 2 2 2 3 4" xfId="21412" xr:uid="{00000000-0005-0000-0000-0000EF640000}"/>
    <cellStyle name="Normal 3 2 2 2 3 2 2 2 3 4 2" xfId="21413" xr:uid="{00000000-0005-0000-0000-0000F0640000}"/>
    <cellStyle name="Normal 3 2 2 2 3 2 2 2 3 4 2 2" xfId="21414" xr:uid="{00000000-0005-0000-0000-0000F1640000}"/>
    <cellStyle name="Normal 3 2 2 2 3 2 2 2 3 4 3" xfId="21415" xr:uid="{00000000-0005-0000-0000-0000F2640000}"/>
    <cellStyle name="Normal 3 2 2 2 3 2 2 2 3 4 3 2" xfId="21416" xr:uid="{00000000-0005-0000-0000-0000F3640000}"/>
    <cellStyle name="Normal 3 2 2 2 3 2 2 2 3 4 4" xfId="21417" xr:uid="{00000000-0005-0000-0000-0000F4640000}"/>
    <cellStyle name="Normal 3 2 2 2 3 2 2 2 3 5" xfId="21418" xr:uid="{00000000-0005-0000-0000-0000F5640000}"/>
    <cellStyle name="Normal 3 2 2 2 3 2 2 2 3 5 2" xfId="21419" xr:uid="{00000000-0005-0000-0000-0000F6640000}"/>
    <cellStyle name="Normal 3 2 2 2 3 2 2 2 3 6" xfId="21420" xr:uid="{00000000-0005-0000-0000-0000F7640000}"/>
    <cellStyle name="Normal 3 2 2 2 3 2 2 2 3 6 2" xfId="21421" xr:uid="{00000000-0005-0000-0000-0000F8640000}"/>
    <cellStyle name="Normal 3 2 2 2 3 2 2 2 3 7" xfId="21422" xr:uid="{00000000-0005-0000-0000-0000F9640000}"/>
    <cellStyle name="Normal 3 2 2 2 3 2 2 2 4" xfId="21423" xr:uid="{00000000-0005-0000-0000-0000FA640000}"/>
    <cellStyle name="Normal 3 2 2 2 3 2 2 2 4 2" xfId="21424" xr:uid="{00000000-0005-0000-0000-0000FB640000}"/>
    <cellStyle name="Normal 3 2 2 2 3 2 2 2 4 2 2" xfId="21425" xr:uid="{00000000-0005-0000-0000-0000FC640000}"/>
    <cellStyle name="Normal 3 2 2 2 3 2 2 2 4 2 2 2" xfId="21426" xr:uid="{00000000-0005-0000-0000-0000FD640000}"/>
    <cellStyle name="Normal 3 2 2 2 3 2 2 2 4 2 2 2 2" xfId="21427" xr:uid="{00000000-0005-0000-0000-0000FE640000}"/>
    <cellStyle name="Normal 3 2 2 2 3 2 2 2 4 2 2 3" xfId="21428" xr:uid="{00000000-0005-0000-0000-0000FF640000}"/>
    <cellStyle name="Normal 3 2 2 2 3 2 2 2 4 2 2 3 2" xfId="21429" xr:uid="{00000000-0005-0000-0000-000000650000}"/>
    <cellStyle name="Normal 3 2 2 2 3 2 2 2 4 2 2 4" xfId="21430" xr:uid="{00000000-0005-0000-0000-000001650000}"/>
    <cellStyle name="Normal 3 2 2 2 3 2 2 2 4 2 3" xfId="21431" xr:uid="{00000000-0005-0000-0000-000002650000}"/>
    <cellStyle name="Normal 3 2 2 2 3 2 2 2 4 2 3 2" xfId="21432" xr:uid="{00000000-0005-0000-0000-000003650000}"/>
    <cellStyle name="Normal 3 2 2 2 3 2 2 2 4 2 4" xfId="21433" xr:uid="{00000000-0005-0000-0000-000004650000}"/>
    <cellStyle name="Normal 3 2 2 2 3 2 2 2 4 2 4 2" xfId="21434" xr:uid="{00000000-0005-0000-0000-000005650000}"/>
    <cellStyle name="Normal 3 2 2 2 3 2 2 2 4 2 5" xfId="21435" xr:uid="{00000000-0005-0000-0000-000006650000}"/>
    <cellStyle name="Normal 3 2 2 2 3 2 2 2 4 3" xfId="21436" xr:uid="{00000000-0005-0000-0000-000007650000}"/>
    <cellStyle name="Normal 3 2 2 2 3 2 2 2 4 3 2" xfId="21437" xr:uid="{00000000-0005-0000-0000-000008650000}"/>
    <cellStyle name="Normal 3 2 2 2 3 2 2 2 4 3 2 2" xfId="21438" xr:uid="{00000000-0005-0000-0000-000009650000}"/>
    <cellStyle name="Normal 3 2 2 2 3 2 2 2 4 3 3" xfId="21439" xr:uid="{00000000-0005-0000-0000-00000A650000}"/>
    <cellStyle name="Normal 3 2 2 2 3 2 2 2 4 3 3 2" xfId="21440" xr:uid="{00000000-0005-0000-0000-00000B650000}"/>
    <cellStyle name="Normal 3 2 2 2 3 2 2 2 4 3 4" xfId="21441" xr:uid="{00000000-0005-0000-0000-00000C650000}"/>
    <cellStyle name="Normal 3 2 2 2 3 2 2 2 4 4" xfId="21442" xr:uid="{00000000-0005-0000-0000-00000D650000}"/>
    <cellStyle name="Normal 3 2 2 2 3 2 2 2 4 4 2" xfId="21443" xr:uid="{00000000-0005-0000-0000-00000E650000}"/>
    <cellStyle name="Normal 3 2 2 2 3 2 2 2 4 5" xfId="21444" xr:uid="{00000000-0005-0000-0000-00000F650000}"/>
    <cellStyle name="Normal 3 2 2 2 3 2 2 2 4 5 2" xfId="21445" xr:uid="{00000000-0005-0000-0000-000010650000}"/>
    <cellStyle name="Normal 3 2 2 2 3 2 2 2 4 6" xfId="21446" xr:uid="{00000000-0005-0000-0000-000011650000}"/>
    <cellStyle name="Normal 3 2 2 2 3 2 2 2 5" xfId="21447" xr:uid="{00000000-0005-0000-0000-000012650000}"/>
    <cellStyle name="Normal 3 2 2 2 3 2 2 2 5 2" xfId="21448" xr:uid="{00000000-0005-0000-0000-000013650000}"/>
    <cellStyle name="Normal 3 2 2 2 3 2 2 2 5 2 2" xfId="21449" xr:uid="{00000000-0005-0000-0000-000014650000}"/>
    <cellStyle name="Normal 3 2 2 2 3 2 2 2 5 2 2 2" xfId="21450" xr:uid="{00000000-0005-0000-0000-000015650000}"/>
    <cellStyle name="Normal 3 2 2 2 3 2 2 2 5 2 3" xfId="21451" xr:uid="{00000000-0005-0000-0000-000016650000}"/>
    <cellStyle name="Normal 3 2 2 2 3 2 2 2 5 2 3 2" xfId="21452" xr:uid="{00000000-0005-0000-0000-000017650000}"/>
    <cellStyle name="Normal 3 2 2 2 3 2 2 2 5 2 4" xfId="21453" xr:uid="{00000000-0005-0000-0000-000018650000}"/>
    <cellStyle name="Normal 3 2 2 2 3 2 2 2 5 3" xfId="21454" xr:uid="{00000000-0005-0000-0000-000019650000}"/>
    <cellStyle name="Normal 3 2 2 2 3 2 2 2 5 3 2" xfId="21455" xr:uid="{00000000-0005-0000-0000-00001A650000}"/>
    <cellStyle name="Normal 3 2 2 2 3 2 2 2 5 4" xfId="21456" xr:uid="{00000000-0005-0000-0000-00001B650000}"/>
    <cellStyle name="Normal 3 2 2 2 3 2 2 2 5 4 2" xfId="21457" xr:uid="{00000000-0005-0000-0000-00001C650000}"/>
    <cellStyle name="Normal 3 2 2 2 3 2 2 2 5 5" xfId="21458" xr:uid="{00000000-0005-0000-0000-00001D650000}"/>
    <cellStyle name="Normal 3 2 2 2 3 2 2 2 6" xfId="21459" xr:uid="{00000000-0005-0000-0000-00001E650000}"/>
    <cellStyle name="Normal 3 2 2 2 3 2 2 2 6 2" xfId="21460" xr:uid="{00000000-0005-0000-0000-00001F650000}"/>
    <cellStyle name="Normal 3 2 2 2 3 2 2 2 6 2 2" xfId="21461" xr:uid="{00000000-0005-0000-0000-000020650000}"/>
    <cellStyle name="Normal 3 2 2 2 3 2 2 2 6 3" xfId="21462" xr:uid="{00000000-0005-0000-0000-000021650000}"/>
    <cellStyle name="Normal 3 2 2 2 3 2 2 2 6 3 2" xfId="21463" xr:uid="{00000000-0005-0000-0000-000022650000}"/>
    <cellStyle name="Normal 3 2 2 2 3 2 2 2 6 4" xfId="21464" xr:uid="{00000000-0005-0000-0000-000023650000}"/>
    <cellStyle name="Normal 3 2 2 2 3 2 2 2 7" xfId="21465" xr:uid="{00000000-0005-0000-0000-000024650000}"/>
    <cellStyle name="Normal 3 2 2 2 3 2 2 2 7 2" xfId="21466" xr:uid="{00000000-0005-0000-0000-000025650000}"/>
    <cellStyle name="Normal 3 2 2 2 3 2 2 2 8" xfId="21467" xr:uid="{00000000-0005-0000-0000-000026650000}"/>
    <cellStyle name="Normal 3 2 2 2 3 2 2 2 8 2" xfId="21468" xr:uid="{00000000-0005-0000-0000-000027650000}"/>
    <cellStyle name="Normal 3 2 2 2 3 2 2 2 9" xfId="21469" xr:uid="{00000000-0005-0000-0000-000028650000}"/>
    <cellStyle name="Normal 3 2 2 2 3 2 2 3" xfId="21470" xr:uid="{00000000-0005-0000-0000-000029650000}"/>
    <cellStyle name="Normal 3 2 2 2 3 2 2 3 2" xfId="21471" xr:uid="{00000000-0005-0000-0000-00002A650000}"/>
    <cellStyle name="Normal 3 2 2 2 3 2 2 3 2 2" xfId="21472" xr:uid="{00000000-0005-0000-0000-00002B650000}"/>
    <cellStyle name="Normal 3 2 2 2 3 2 2 3 2 2 2" xfId="21473" xr:uid="{00000000-0005-0000-0000-00002C650000}"/>
    <cellStyle name="Normal 3 2 2 2 3 2 2 3 2 2 2 2" xfId="21474" xr:uid="{00000000-0005-0000-0000-00002D650000}"/>
    <cellStyle name="Normal 3 2 2 2 3 2 2 3 2 2 2 2 2" xfId="21475" xr:uid="{00000000-0005-0000-0000-00002E650000}"/>
    <cellStyle name="Normal 3 2 2 2 3 2 2 3 2 2 2 3" xfId="21476" xr:uid="{00000000-0005-0000-0000-00002F650000}"/>
    <cellStyle name="Normal 3 2 2 2 3 2 2 3 2 2 2 3 2" xfId="21477" xr:uid="{00000000-0005-0000-0000-000030650000}"/>
    <cellStyle name="Normal 3 2 2 2 3 2 2 3 2 2 2 4" xfId="21478" xr:uid="{00000000-0005-0000-0000-000031650000}"/>
    <cellStyle name="Normal 3 2 2 2 3 2 2 3 2 2 3" xfId="21479" xr:uid="{00000000-0005-0000-0000-000032650000}"/>
    <cellStyle name="Normal 3 2 2 2 3 2 2 3 2 2 3 2" xfId="21480" xr:uid="{00000000-0005-0000-0000-000033650000}"/>
    <cellStyle name="Normal 3 2 2 2 3 2 2 3 2 2 4" xfId="21481" xr:uid="{00000000-0005-0000-0000-000034650000}"/>
    <cellStyle name="Normal 3 2 2 2 3 2 2 3 2 2 4 2" xfId="21482" xr:uid="{00000000-0005-0000-0000-000035650000}"/>
    <cellStyle name="Normal 3 2 2 2 3 2 2 3 2 2 5" xfId="21483" xr:uid="{00000000-0005-0000-0000-000036650000}"/>
    <cellStyle name="Normal 3 2 2 2 3 2 2 3 2 3" xfId="21484" xr:uid="{00000000-0005-0000-0000-000037650000}"/>
    <cellStyle name="Normal 3 2 2 2 3 2 2 3 2 3 2" xfId="21485" xr:uid="{00000000-0005-0000-0000-000038650000}"/>
    <cellStyle name="Normal 3 2 2 2 3 2 2 3 2 3 2 2" xfId="21486" xr:uid="{00000000-0005-0000-0000-000039650000}"/>
    <cellStyle name="Normal 3 2 2 2 3 2 2 3 2 3 3" xfId="21487" xr:uid="{00000000-0005-0000-0000-00003A650000}"/>
    <cellStyle name="Normal 3 2 2 2 3 2 2 3 2 3 3 2" xfId="21488" xr:uid="{00000000-0005-0000-0000-00003B650000}"/>
    <cellStyle name="Normal 3 2 2 2 3 2 2 3 2 3 4" xfId="21489" xr:uid="{00000000-0005-0000-0000-00003C650000}"/>
    <cellStyle name="Normal 3 2 2 2 3 2 2 3 2 4" xfId="21490" xr:uid="{00000000-0005-0000-0000-00003D650000}"/>
    <cellStyle name="Normal 3 2 2 2 3 2 2 3 2 4 2" xfId="21491" xr:uid="{00000000-0005-0000-0000-00003E650000}"/>
    <cellStyle name="Normal 3 2 2 2 3 2 2 3 2 5" xfId="21492" xr:uid="{00000000-0005-0000-0000-00003F650000}"/>
    <cellStyle name="Normal 3 2 2 2 3 2 2 3 2 5 2" xfId="21493" xr:uid="{00000000-0005-0000-0000-000040650000}"/>
    <cellStyle name="Normal 3 2 2 2 3 2 2 3 2 6" xfId="21494" xr:uid="{00000000-0005-0000-0000-000041650000}"/>
    <cellStyle name="Normal 3 2 2 2 3 2 2 3 3" xfId="21495" xr:uid="{00000000-0005-0000-0000-000042650000}"/>
    <cellStyle name="Normal 3 2 2 2 3 2 2 3 3 2" xfId="21496" xr:uid="{00000000-0005-0000-0000-000043650000}"/>
    <cellStyle name="Normal 3 2 2 2 3 2 2 3 3 2 2" xfId="21497" xr:uid="{00000000-0005-0000-0000-000044650000}"/>
    <cellStyle name="Normal 3 2 2 2 3 2 2 3 3 2 2 2" xfId="21498" xr:uid="{00000000-0005-0000-0000-000045650000}"/>
    <cellStyle name="Normal 3 2 2 2 3 2 2 3 3 2 3" xfId="21499" xr:uid="{00000000-0005-0000-0000-000046650000}"/>
    <cellStyle name="Normal 3 2 2 2 3 2 2 3 3 2 3 2" xfId="21500" xr:uid="{00000000-0005-0000-0000-000047650000}"/>
    <cellStyle name="Normal 3 2 2 2 3 2 2 3 3 2 4" xfId="21501" xr:uid="{00000000-0005-0000-0000-000048650000}"/>
    <cellStyle name="Normal 3 2 2 2 3 2 2 3 3 3" xfId="21502" xr:uid="{00000000-0005-0000-0000-000049650000}"/>
    <cellStyle name="Normal 3 2 2 2 3 2 2 3 3 3 2" xfId="21503" xr:uid="{00000000-0005-0000-0000-00004A650000}"/>
    <cellStyle name="Normal 3 2 2 2 3 2 2 3 3 4" xfId="21504" xr:uid="{00000000-0005-0000-0000-00004B650000}"/>
    <cellStyle name="Normal 3 2 2 2 3 2 2 3 3 4 2" xfId="21505" xr:uid="{00000000-0005-0000-0000-00004C650000}"/>
    <cellStyle name="Normal 3 2 2 2 3 2 2 3 3 5" xfId="21506" xr:uid="{00000000-0005-0000-0000-00004D650000}"/>
    <cellStyle name="Normal 3 2 2 2 3 2 2 3 4" xfId="21507" xr:uid="{00000000-0005-0000-0000-00004E650000}"/>
    <cellStyle name="Normal 3 2 2 2 3 2 2 3 4 2" xfId="21508" xr:uid="{00000000-0005-0000-0000-00004F650000}"/>
    <cellStyle name="Normal 3 2 2 2 3 2 2 3 4 2 2" xfId="21509" xr:uid="{00000000-0005-0000-0000-000050650000}"/>
    <cellStyle name="Normal 3 2 2 2 3 2 2 3 4 3" xfId="21510" xr:uid="{00000000-0005-0000-0000-000051650000}"/>
    <cellStyle name="Normal 3 2 2 2 3 2 2 3 4 3 2" xfId="21511" xr:uid="{00000000-0005-0000-0000-000052650000}"/>
    <cellStyle name="Normal 3 2 2 2 3 2 2 3 4 4" xfId="21512" xr:uid="{00000000-0005-0000-0000-000053650000}"/>
    <cellStyle name="Normal 3 2 2 2 3 2 2 3 5" xfId="21513" xr:uid="{00000000-0005-0000-0000-000054650000}"/>
    <cellStyle name="Normal 3 2 2 2 3 2 2 3 5 2" xfId="21514" xr:uid="{00000000-0005-0000-0000-000055650000}"/>
    <cellStyle name="Normal 3 2 2 2 3 2 2 3 6" xfId="21515" xr:uid="{00000000-0005-0000-0000-000056650000}"/>
    <cellStyle name="Normal 3 2 2 2 3 2 2 3 6 2" xfId="21516" xr:uid="{00000000-0005-0000-0000-000057650000}"/>
    <cellStyle name="Normal 3 2 2 2 3 2 2 3 7" xfId="21517" xr:uid="{00000000-0005-0000-0000-000058650000}"/>
    <cellStyle name="Normal 3 2 2 2 3 2 2 4" xfId="21518" xr:uid="{00000000-0005-0000-0000-000059650000}"/>
    <cellStyle name="Normal 3 2 2 2 3 2 2 4 2" xfId="21519" xr:uid="{00000000-0005-0000-0000-00005A650000}"/>
    <cellStyle name="Normal 3 2 2 2 3 2 2 4 2 2" xfId="21520" xr:uid="{00000000-0005-0000-0000-00005B650000}"/>
    <cellStyle name="Normal 3 2 2 2 3 2 2 4 2 2 2" xfId="21521" xr:uid="{00000000-0005-0000-0000-00005C650000}"/>
    <cellStyle name="Normal 3 2 2 2 3 2 2 4 2 2 2 2" xfId="21522" xr:uid="{00000000-0005-0000-0000-00005D650000}"/>
    <cellStyle name="Normal 3 2 2 2 3 2 2 4 2 2 2 2 2" xfId="21523" xr:uid="{00000000-0005-0000-0000-00005E650000}"/>
    <cellStyle name="Normal 3 2 2 2 3 2 2 4 2 2 2 3" xfId="21524" xr:uid="{00000000-0005-0000-0000-00005F650000}"/>
    <cellStyle name="Normal 3 2 2 2 3 2 2 4 2 2 2 3 2" xfId="21525" xr:uid="{00000000-0005-0000-0000-000060650000}"/>
    <cellStyle name="Normal 3 2 2 2 3 2 2 4 2 2 2 4" xfId="21526" xr:uid="{00000000-0005-0000-0000-000061650000}"/>
    <cellStyle name="Normal 3 2 2 2 3 2 2 4 2 2 3" xfId="21527" xr:uid="{00000000-0005-0000-0000-000062650000}"/>
    <cellStyle name="Normal 3 2 2 2 3 2 2 4 2 2 3 2" xfId="21528" xr:uid="{00000000-0005-0000-0000-000063650000}"/>
    <cellStyle name="Normal 3 2 2 2 3 2 2 4 2 2 4" xfId="21529" xr:uid="{00000000-0005-0000-0000-000064650000}"/>
    <cellStyle name="Normal 3 2 2 2 3 2 2 4 2 2 4 2" xfId="21530" xr:uid="{00000000-0005-0000-0000-000065650000}"/>
    <cellStyle name="Normal 3 2 2 2 3 2 2 4 2 2 5" xfId="21531" xr:uid="{00000000-0005-0000-0000-000066650000}"/>
    <cellStyle name="Normal 3 2 2 2 3 2 2 4 2 3" xfId="21532" xr:uid="{00000000-0005-0000-0000-000067650000}"/>
    <cellStyle name="Normal 3 2 2 2 3 2 2 4 2 3 2" xfId="21533" xr:uid="{00000000-0005-0000-0000-000068650000}"/>
    <cellStyle name="Normal 3 2 2 2 3 2 2 4 2 3 2 2" xfId="21534" xr:uid="{00000000-0005-0000-0000-000069650000}"/>
    <cellStyle name="Normal 3 2 2 2 3 2 2 4 2 3 3" xfId="21535" xr:uid="{00000000-0005-0000-0000-00006A650000}"/>
    <cellStyle name="Normal 3 2 2 2 3 2 2 4 2 3 3 2" xfId="21536" xr:uid="{00000000-0005-0000-0000-00006B650000}"/>
    <cellStyle name="Normal 3 2 2 2 3 2 2 4 2 3 4" xfId="21537" xr:uid="{00000000-0005-0000-0000-00006C650000}"/>
    <cellStyle name="Normal 3 2 2 2 3 2 2 4 2 4" xfId="21538" xr:uid="{00000000-0005-0000-0000-00006D650000}"/>
    <cellStyle name="Normal 3 2 2 2 3 2 2 4 2 4 2" xfId="21539" xr:uid="{00000000-0005-0000-0000-00006E650000}"/>
    <cellStyle name="Normal 3 2 2 2 3 2 2 4 2 5" xfId="21540" xr:uid="{00000000-0005-0000-0000-00006F650000}"/>
    <cellStyle name="Normal 3 2 2 2 3 2 2 4 2 5 2" xfId="21541" xr:uid="{00000000-0005-0000-0000-000070650000}"/>
    <cellStyle name="Normal 3 2 2 2 3 2 2 4 2 6" xfId="21542" xr:uid="{00000000-0005-0000-0000-000071650000}"/>
    <cellStyle name="Normal 3 2 2 2 3 2 2 4 3" xfId="21543" xr:uid="{00000000-0005-0000-0000-000072650000}"/>
    <cellStyle name="Normal 3 2 2 2 3 2 2 4 3 2" xfId="21544" xr:uid="{00000000-0005-0000-0000-000073650000}"/>
    <cellStyle name="Normal 3 2 2 2 3 2 2 4 3 2 2" xfId="21545" xr:uid="{00000000-0005-0000-0000-000074650000}"/>
    <cellStyle name="Normal 3 2 2 2 3 2 2 4 3 2 2 2" xfId="21546" xr:uid="{00000000-0005-0000-0000-000075650000}"/>
    <cellStyle name="Normal 3 2 2 2 3 2 2 4 3 2 3" xfId="21547" xr:uid="{00000000-0005-0000-0000-000076650000}"/>
    <cellStyle name="Normal 3 2 2 2 3 2 2 4 3 2 3 2" xfId="21548" xr:uid="{00000000-0005-0000-0000-000077650000}"/>
    <cellStyle name="Normal 3 2 2 2 3 2 2 4 3 2 4" xfId="21549" xr:uid="{00000000-0005-0000-0000-000078650000}"/>
    <cellStyle name="Normal 3 2 2 2 3 2 2 4 3 3" xfId="21550" xr:uid="{00000000-0005-0000-0000-000079650000}"/>
    <cellStyle name="Normal 3 2 2 2 3 2 2 4 3 3 2" xfId="21551" xr:uid="{00000000-0005-0000-0000-00007A650000}"/>
    <cellStyle name="Normal 3 2 2 2 3 2 2 4 3 4" xfId="21552" xr:uid="{00000000-0005-0000-0000-00007B650000}"/>
    <cellStyle name="Normal 3 2 2 2 3 2 2 4 3 4 2" xfId="21553" xr:uid="{00000000-0005-0000-0000-00007C650000}"/>
    <cellStyle name="Normal 3 2 2 2 3 2 2 4 3 5" xfId="21554" xr:uid="{00000000-0005-0000-0000-00007D650000}"/>
    <cellStyle name="Normal 3 2 2 2 3 2 2 4 4" xfId="21555" xr:uid="{00000000-0005-0000-0000-00007E650000}"/>
    <cellStyle name="Normal 3 2 2 2 3 2 2 4 4 2" xfId="21556" xr:uid="{00000000-0005-0000-0000-00007F650000}"/>
    <cellStyle name="Normal 3 2 2 2 3 2 2 4 4 2 2" xfId="21557" xr:uid="{00000000-0005-0000-0000-000080650000}"/>
    <cellStyle name="Normal 3 2 2 2 3 2 2 4 4 3" xfId="21558" xr:uid="{00000000-0005-0000-0000-000081650000}"/>
    <cellStyle name="Normal 3 2 2 2 3 2 2 4 4 3 2" xfId="21559" xr:uid="{00000000-0005-0000-0000-000082650000}"/>
    <cellStyle name="Normal 3 2 2 2 3 2 2 4 4 4" xfId="21560" xr:uid="{00000000-0005-0000-0000-000083650000}"/>
    <cellStyle name="Normal 3 2 2 2 3 2 2 4 5" xfId="21561" xr:uid="{00000000-0005-0000-0000-000084650000}"/>
    <cellStyle name="Normal 3 2 2 2 3 2 2 4 5 2" xfId="21562" xr:uid="{00000000-0005-0000-0000-000085650000}"/>
    <cellStyle name="Normal 3 2 2 2 3 2 2 4 6" xfId="21563" xr:uid="{00000000-0005-0000-0000-000086650000}"/>
    <cellStyle name="Normal 3 2 2 2 3 2 2 4 6 2" xfId="21564" xr:uid="{00000000-0005-0000-0000-000087650000}"/>
    <cellStyle name="Normal 3 2 2 2 3 2 2 4 7" xfId="21565" xr:uid="{00000000-0005-0000-0000-000088650000}"/>
    <cellStyle name="Normal 3 2 2 2 3 2 2 5" xfId="21566" xr:uid="{00000000-0005-0000-0000-000089650000}"/>
    <cellStyle name="Normal 3 2 2 2 3 2 2 5 2" xfId="21567" xr:uid="{00000000-0005-0000-0000-00008A650000}"/>
    <cellStyle name="Normal 3 2 2 2 3 2 2 5 2 2" xfId="21568" xr:uid="{00000000-0005-0000-0000-00008B650000}"/>
    <cellStyle name="Normal 3 2 2 2 3 2 2 5 2 2 2" xfId="21569" xr:uid="{00000000-0005-0000-0000-00008C650000}"/>
    <cellStyle name="Normal 3 2 2 2 3 2 2 5 2 2 2 2" xfId="21570" xr:uid="{00000000-0005-0000-0000-00008D650000}"/>
    <cellStyle name="Normal 3 2 2 2 3 2 2 5 2 2 3" xfId="21571" xr:uid="{00000000-0005-0000-0000-00008E650000}"/>
    <cellStyle name="Normal 3 2 2 2 3 2 2 5 2 2 3 2" xfId="21572" xr:uid="{00000000-0005-0000-0000-00008F650000}"/>
    <cellStyle name="Normal 3 2 2 2 3 2 2 5 2 2 4" xfId="21573" xr:uid="{00000000-0005-0000-0000-000090650000}"/>
    <cellStyle name="Normal 3 2 2 2 3 2 2 5 2 3" xfId="21574" xr:uid="{00000000-0005-0000-0000-000091650000}"/>
    <cellStyle name="Normal 3 2 2 2 3 2 2 5 2 3 2" xfId="21575" xr:uid="{00000000-0005-0000-0000-000092650000}"/>
    <cellStyle name="Normal 3 2 2 2 3 2 2 5 2 4" xfId="21576" xr:uid="{00000000-0005-0000-0000-000093650000}"/>
    <cellStyle name="Normal 3 2 2 2 3 2 2 5 2 4 2" xfId="21577" xr:uid="{00000000-0005-0000-0000-000094650000}"/>
    <cellStyle name="Normal 3 2 2 2 3 2 2 5 2 5" xfId="21578" xr:uid="{00000000-0005-0000-0000-000095650000}"/>
    <cellStyle name="Normal 3 2 2 2 3 2 2 5 3" xfId="21579" xr:uid="{00000000-0005-0000-0000-000096650000}"/>
    <cellStyle name="Normal 3 2 2 2 3 2 2 5 3 2" xfId="21580" xr:uid="{00000000-0005-0000-0000-000097650000}"/>
    <cellStyle name="Normal 3 2 2 2 3 2 2 5 3 2 2" xfId="21581" xr:uid="{00000000-0005-0000-0000-000098650000}"/>
    <cellStyle name="Normal 3 2 2 2 3 2 2 5 3 3" xfId="21582" xr:uid="{00000000-0005-0000-0000-000099650000}"/>
    <cellStyle name="Normal 3 2 2 2 3 2 2 5 3 3 2" xfId="21583" xr:uid="{00000000-0005-0000-0000-00009A650000}"/>
    <cellStyle name="Normal 3 2 2 2 3 2 2 5 3 4" xfId="21584" xr:uid="{00000000-0005-0000-0000-00009B650000}"/>
    <cellStyle name="Normal 3 2 2 2 3 2 2 5 4" xfId="21585" xr:uid="{00000000-0005-0000-0000-00009C650000}"/>
    <cellStyle name="Normal 3 2 2 2 3 2 2 5 4 2" xfId="21586" xr:uid="{00000000-0005-0000-0000-00009D650000}"/>
    <cellStyle name="Normal 3 2 2 2 3 2 2 5 5" xfId="21587" xr:uid="{00000000-0005-0000-0000-00009E650000}"/>
    <cellStyle name="Normal 3 2 2 2 3 2 2 5 5 2" xfId="21588" xr:uid="{00000000-0005-0000-0000-00009F650000}"/>
    <cellStyle name="Normal 3 2 2 2 3 2 2 5 6" xfId="21589" xr:uid="{00000000-0005-0000-0000-0000A0650000}"/>
    <cellStyle name="Normal 3 2 2 2 3 2 2 6" xfId="21590" xr:uid="{00000000-0005-0000-0000-0000A1650000}"/>
    <cellStyle name="Normal 3 2 2 2 3 2 2 6 2" xfId="21591" xr:uid="{00000000-0005-0000-0000-0000A2650000}"/>
    <cellStyle name="Normal 3 2 2 2 3 2 2 6 2 2" xfId="21592" xr:uid="{00000000-0005-0000-0000-0000A3650000}"/>
    <cellStyle name="Normal 3 2 2 2 3 2 2 6 2 2 2" xfId="21593" xr:uid="{00000000-0005-0000-0000-0000A4650000}"/>
    <cellStyle name="Normal 3 2 2 2 3 2 2 6 2 3" xfId="21594" xr:uid="{00000000-0005-0000-0000-0000A5650000}"/>
    <cellStyle name="Normal 3 2 2 2 3 2 2 6 2 3 2" xfId="21595" xr:uid="{00000000-0005-0000-0000-0000A6650000}"/>
    <cellStyle name="Normal 3 2 2 2 3 2 2 6 2 4" xfId="21596" xr:uid="{00000000-0005-0000-0000-0000A7650000}"/>
    <cellStyle name="Normal 3 2 2 2 3 2 2 6 3" xfId="21597" xr:uid="{00000000-0005-0000-0000-0000A8650000}"/>
    <cellStyle name="Normal 3 2 2 2 3 2 2 6 3 2" xfId="21598" xr:uid="{00000000-0005-0000-0000-0000A9650000}"/>
    <cellStyle name="Normal 3 2 2 2 3 2 2 6 4" xfId="21599" xr:uid="{00000000-0005-0000-0000-0000AA650000}"/>
    <cellStyle name="Normal 3 2 2 2 3 2 2 6 4 2" xfId="21600" xr:uid="{00000000-0005-0000-0000-0000AB650000}"/>
    <cellStyle name="Normal 3 2 2 2 3 2 2 6 5" xfId="21601" xr:uid="{00000000-0005-0000-0000-0000AC650000}"/>
    <cellStyle name="Normal 3 2 2 2 3 2 2 7" xfId="21602" xr:uid="{00000000-0005-0000-0000-0000AD650000}"/>
    <cellStyle name="Normal 3 2 2 2 3 2 2 7 2" xfId="21603" xr:uid="{00000000-0005-0000-0000-0000AE650000}"/>
    <cellStyle name="Normal 3 2 2 2 3 2 2 7 2 2" xfId="21604" xr:uid="{00000000-0005-0000-0000-0000AF650000}"/>
    <cellStyle name="Normal 3 2 2 2 3 2 2 7 3" xfId="21605" xr:uid="{00000000-0005-0000-0000-0000B0650000}"/>
    <cellStyle name="Normal 3 2 2 2 3 2 2 7 3 2" xfId="21606" xr:uid="{00000000-0005-0000-0000-0000B1650000}"/>
    <cellStyle name="Normal 3 2 2 2 3 2 2 7 4" xfId="21607" xr:uid="{00000000-0005-0000-0000-0000B2650000}"/>
    <cellStyle name="Normal 3 2 2 2 3 2 2 8" xfId="21608" xr:uid="{00000000-0005-0000-0000-0000B3650000}"/>
    <cellStyle name="Normal 3 2 2 2 3 2 2 8 2" xfId="21609" xr:uid="{00000000-0005-0000-0000-0000B4650000}"/>
    <cellStyle name="Normal 3 2 2 2 3 2 2 9" xfId="21610" xr:uid="{00000000-0005-0000-0000-0000B5650000}"/>
    <cellStyle name="Normal 3 2 2 2 3 2 2 9 2" xfId="21611" xr:uid="{00000000-0005-0000-0000-0000B6650000}"/>
    <cellStyle name="Normal 3 2 2 2 3 2 3" xfId="4694" xr:uid="{00000000-0005-0000-0000-0000B7650000}"/>
    <cellStyle name="Normal 3 2 2 2 3 2 3 2" xfId="21612" xr:uid="{00000000-0005-0000-0000-0000B8650000}"/>
    <cellStyle name="Normal 3 2 2 2 3 2 3 2 2" xfId="21613" xr:uid="{00000000-0005-0000-0000-0000B9650000}"/>
    <cellStyle name="Normal 3 2 2 2 3 2 3 2 2 2" xfId="21614" xr:uid="{00000000-0005-0000-0000-0000BA650000}"/>
    <cellStyle name="Normal 3 2 2 2 3 2 3 2 2 2 2" xfId="21615" xr:uid="{00000000-0005-0000-0000-0000BB650000}"/>
    <cellStyle name="Normal 3 2 2 2 3 2 3 2 2 2 2 2" xfId="21616" xr:uid="{00000000-0005-0000-0000-0000BC650000}"/>
    <cellStyle name="Normal 3 2 2 2 3 2 3 2 2 2 2 2 2" xfId="21617" xr:uid="{00000000-0005-0000-0000-0000BD650000}"/>
    <cellStyle name="Normal 3 2 2 2 3 2 3 2 2 2 2 3" xfId="21618" xr:uid="{00000000-0005-0000-0000-0000BE650000}"/>
    <cellStyle name="Normal 3 2 2 2 3 2 3 2 2 2 2 3 2" xfId="21619" xr:uid="{00000000-0005-0000-0000-0000BF650000}"/>
    <cellStyle name="Normal 3 2 2 2 3 2 3 2 2 2 2 4" xfId="21620" xr:uid="{00000000-0005-0000-0000-0000C0650000}"/>
    <cellStyle name="Normal 3 2 2 2 3 2 3 2 2 2 3" xfId="21621" xr:uid="{00000000-0005-0000-0000-0000C1650000}"/>
    <cellStyle name="Normal 3 2 2 2 3 2 3 2 2 2 3 2" xfId="21622" xr:uid="{00000000-0005-0000-0000-0000C2650000}"/>
    <cellStyle name="Normal 3 2 2 2 3 2 3 2 2 2 4" xfId="21623" xr:uid="{00000000-0005-0000-0000-0000C3650000}"/>
    <cellStyle name="Normal 3 2 2 2 3 2 3 2 2 2 4 2" xfId="21624" xr:uid="{00000000-0005-0000-0000-0000C4650000}"/>
    <cellStyle name="Normal 3 2 2 2 3 2 3 2 2 2 5" xfId="21625" xr:uid="{00000000-0005-0000-0000-0000C5650000}"/>
    <cellStyle name="Normal 3 2 2 2 3 2 3 2 2 3" xfId="21626" xr:uid="{00000000-0005-0000-0000-0000C6650000}"/>
    <cellStyle name="Normal 3 2 2 2 3 2 3 2 2 3 2" xfId="21627" xr:uid="{00000000-0005-0000-0000-0000C7650000}"/>
    <cellStyle name="Normal 3 2 2 2 3 2 3 2 2 3 2 2" xfId="21628" xr:uid="{00000000-0005-0000-0000-0000C8650000}"/>
    <cellStyle name="Normal 3 2 2 2 3 2 3 2 2 3 3" xfId="21629" xr:uid="{00000000-0005-0000-0000-0000C9650000}"/>
    <cellStyle name="Normal 3 2 2 2 3 2 3 2 2 3 3 2" xfId="21630" xr:uid="{00000000-0005-0000-0000-0000CA650000}"/>
    <cellStyle name="Normal 3 2 2 2 3 2 3 2 2 3 4" xfId="21631" xr:uid="{00000000-0005-0000-0000-0000CB650000}"/>
    <cellStyle name="Normal 3 2 2 2 3 2 3 2 2 4" xfId="21632" xr:uid="{00000000-0005-0000-0000-0000CC650000}"/>
    <cellStyle name="Normal 3 2 2 2 3 2 3 2 2 4 2" xfId="21633" xr:uid="{00000000-0005-0000-0000-0000CD650000}"/>
    <cellStyle name="Normal 3 2 2 2 3 2 3 2 2 5" xfId="21634" xr:uid="{00000000-0005-0000-0000-0000CE650000}"/>
    <cellStyle name="Normal 3 2 2 2 3 2 3 2 2 5 2" xfId="21635" xr:uid="{00000000-0005-0000-0000-0000CF650000}"/>
    <cellStyle name="Normal 3 2 2 2 3 2 3 2 2 6" xfId="21636" xr:uid="{00000000-0005-0000-0000-0000D0650000}"/>
    <cellStyle name="Normal 3 2 2 2 3 2 3 2 3" xfId="21637" xr:uid="{00000000-0005-0000-0000-0000D1650000}"/>
    <cellStyle name="Normal 3 2 2 2 3 2 3 2 3 2" xfId="21638" xr:uid="{00000000-0005-0000-0000-0000D2650000}"/>
    <cellStyle name="Normal 3 2 2 2 3 2 3 2 3 2 2" xfId="21639" xr:uid="{00000000-0005-0000-0000-0000D3650000}"/>
    <cellStyle name="Normal 3 2 2 2 3 2 3 2 3 2 2 2" xfId="21640" xr:uid="{00000000-0005-0000-0000-0000D4650000}"/>
    <cellStyle name="Normal 3 2 2 2 3 2 3 2 3 2 3" xfId="21641" xr:uid="{00000000-0005-0000-0000-0000D5650000}"/>
    <cellStyle name="Normal 3 2 2 2 3 2 3 2 3 2 3 2" xfId="21642" xr:uid="{00000000-0005-0000-0000-0000D6650000}"/>
    <cellStyle name="Normal 3 2 2 2 3 2 3 2 3 2 4" xfId="21643" xr:uid="{00000000-0005-0000-0000-0000D7650000}"/>
    <cellStyle name="Normal 3 2 2 2 3 2 3 2 3 3" xfId="21644" xr:uid="{00000000-0005-0000-0000-0000D8650000}"/>
    <cellStyle name="Normal 3 2 2 2 3 2 3 2 3 3 2" xfId="21645" xr:uid="{00000000-0005-0000-0000-0000D9650000}"/>
    <cellStyle name="Normal 3 2 2 2 3 2 3 2 3 4" xfId="21646" xr:uid="{00000000-0005-0000-0000-0000DA650000}"/>
    <cellStyle name="Normal 3 2 2 2 3 2 3 2 3 4 2" xfId="21647" xr:uid="{00000000-0005-0000-0000-0000DB650000}"/>
    <cellStyle name="Normal 3 2 2 2 3 2 3 2 3 5" xfId="21648" xr:uid="{00000000-0005-0000-0000-0000DC650000}"/>
    <cellStyle name="Normal 3 2 2 2 3 2 3 2 4" xfId="21649" xr:uid="{00000000-0005-0000-0000-0000DD650000}"/>
    <cellStyle name="Normal 3 2 2 2 3 2 3 2 4 2" xfId="21650" xr:uid="{00000000-0005-0000-0000-0000DE650000}"/>
    <cellStyle name="Normal 3 2 2 2 3 2 3 2 4 2 2" xfId="21651" xr:uid="{00000000-0005-0000-0000-0000DF650000}"/>
    <cellStyle name="Normal 3 2 2 2 3 2 3 2 4 3" xfId="21652" xr:uid="{00000000-0005-0000-0000-0000E0650000}"/>
    <cellStyle name="Normal 3 2 2 2 3 2 3 2 4 3 2" xfId="21653" xr:uid="{00000000-0005-0000-0000-0000E1650000}"/>
    <cellStyle name="Normal 3 2 2 2 3 2 3 2 4 4" xfId="21654" xr:uid="{00000000-0005-0000-0000-0000E2650000}"/>
    <cellStyle name="Normal 3 2 2 2 3 2 3 2 5" xfId="21655" xr:uid="{00000000-0005-0000-0000-0000E3650000}"/>
    <cellStyle name="Normal 3 2 2 2 3 2 3 2 5 2" xfId="21656" xr:uid="{00000000-0005-0000-0000-0000E4650000}"/>
    <cellStyle name="Normal 3 2 2 2 3 2 3 2 6" xfId="21657" xr:uid="{00000000-0005-0000-0000-0000E5650000}"/>
    <cellStyle name="Normal 3 2 2 2 3 2 3 2 6 2" xfId="21658" xr:uid="{00000000-0005-0000-0000-0000E6650000}"/>
    <cellStyle name="Normal 3 2 2 2 3 2 3 2 7" xfId="21659" xr:uid="{00000000-0005-0000-0000-0000E7650000}"/>
    <cellStyle name="Normal 3 2 2 2 3 2 3 3" xfId="21660" xr:uid="{00000000-0005-0000-0000-0000E8650000}"/>
    <cellStyle name="Normal 3 2 2 2 3 2 3 3 2" xfId="21661" xr:uid="{00000000-0005-0000-0000-0000E9650000}"/>
    <cellStyle name="Normal 3 2 2 2 3 2 3 3 2 2" xfId="21662" xr:uid="{00000000-0005-0000-0000-0000EA650000}"/>
    <cellStyle name="Normal 3 2 2 2 3 2 3 3 2 2 2" xfId="21663" xr:uid="{00000000-0005-0000-0000-0000EB650000}"/>
    <cellStyle name="Normal 3 2 2 2 3 2 3 3 2 2 2 2" xfId="21664" xr:uid="{00000000-0005-0000-0000-0000EC650000}"/>
    <cellStyle name="Normal 3 2 2 2 3 2 3 3 2 2 2 2 2" xfId="21665" xr:uid="{00000000-0005-0000-0000-0000ED650000}"/>
    <cellStyle name="Normal 3 2 2 2 3 2 3 3 2 2 2 3" xfId="21666" xr:uid="{00000000-0005-0000-0000-0000EE650000}"/>
    <cellStyle name="Normal 3 2 2 2 3 2 3 3 2 2 2 3 2" xfId="21667" xr:uid="{00000000-0005-0000-0000-0000EF650000}"/>
    <cellStyle name="Normal 3 2 2 2 3 2 3 3 2 2 2 4" xfId="21668" xr:uid="{00000000-0005-0000-0000-0000F0650000}"/>
    <cellStyle name="Normal 3 2 2 2 3 2 3 3 2 2 3" xfId="21669" xr:uid="{00000000-0005-0000-0000-0000F1650000}"/>
    <cellStyle name="Normal 3 2 2 2 3 2 3 3 2 2 3 2" xfId="21670" xr:uid="{00000000-0005-0000-0000-0000F2650000}"/>
    <cellStyle name="Normal 3 2 2 2 3 2 3 3 2 2 4" xfId="21671" xr:uid="{00000000-0005-0000-0000-0000F3650000}"/>
    <cellStyle name="Normal 3 2 2 2 3 2 3 3 2 2 4 2" xfId="21672" xr:uid="{00000000-0005-0000-0000-0000F4650000}"/>
    <cellStyle name="Normal 3 2 2 2 3 2 3 3 2 2 5" xfId="21673" xr:uid="{00000000-0005-0000-0000-0000F5650000}"/>
    <cellStyle name="Normal 3 2 2 2 3 2 3 3 2 3" xfId="21674" xr:uid="{00000000-0005-0000-0000-0000F6650000}"/>
    <cellStyle name="Normal 3 2 2 2 3 2 3 3 2 3 2" xfId="21675" xr:uid="{00000000-0005-0000-0000-0000F7650000}"/>
    <cellStyle name="Normal 3 2 2 2 3 2 3 3 2 3 2 2" xfId="21676" xr:uid="{00000000-0005-0000-0000-0000F8650000}"/>
    <cellStyle name="Normal 3 2 2 2 3 2 3 3 2 3 3" xfId="21677" xr:uid="{00000000-0005-0000-0000-0000F9650000}"/>
    <cellStyle name="Normal 3 2 2 2 3 2 3 3 2 3 3 2" xfId="21678" xr:uid="{00000000-0005-0000-0000-0000FA650000}"/>
    <cellStyle name="Normal 3 2 2 2 3 2 3 3 2 3 4" xfId="21679" xr:uid="{00000000-0005-0000-0000-0000FB650000}"/>
    <cellStyle name="Normal 3 2 2 2 3 2 3 3 2 4" xfId="21680" xr:uid="{00000000-0005-0000-0000-0000FC650000}"/>
    <cellStyle name="Normal 3 2 2 2 3 2 3 3 2 4 2" xfId="21681" xr:uid="{00000000-0005-0000-0000-0000FD650000}"/>
    <cellStyle name="Normal 3 2 2 2 3 2 3 3 2 5" xfId="21682" xr:uid="{00000000-0005-0000-0000-0000FE650000}"/>
    <cellStyle name="Normal 3 2 2 2 3 2 3 3 2 5 2" xfId="21683" xr:uid="{00000000-0005-0000-0000-0000FF650000}"/>
    <cellStyle name="Normal 3 2 2 2 3 2 3 3 2 6" xfId="21684" xr:uid="{00000000-0005-0000-0000-000000660000}"/>
    <cellStyle name="Normal 3 2 2 2 3 2 3 3 3" xfId="21685" xr:uid="{00000000-0005-0000-0000-000001660000}"/>
    <cellStyle name="Normal 3 2 2 2 3 2 3 3 3 2" xfId="21686" xr:uid="{00000000-0005-0000-0000-000002660000}"/>
    <cellStyle name="Normal 3 2 2 2 3 2 3 3 3 2 2" xfId="21687" xr:uid="{00000000-0005-0000-0000-000003660000}"/>
    <cellStyle name="Normal 3 2 2 2 3 2 3 3 3 2 2 2" xfId="21688" xr:uid="{00000000-0005-0000-0000-000004660000}"/>
    <cellStyle name="Normal 3 2 2 2 3 2 3 3 3 2 3" xfId="21689" xr:uid="{00000000-0005-0000-0000-000005660000}"/>
    <cellStyle name="Normal 3 2 2 2 3 2 3 3 3 2 3 2" xfId="21690" xr:uid="{00000000-0005-0000-0000-000006660000}"/>
    <cellStyle name="Normal 3 2 2 2 3 2 3 3 3 2 4" xfId="21691" xr:uid="{00000000-0005-0000-0000-000007660000}"/>
    <cellStyle name="Normal 3 2 2 2 3 2 3 3 3 3" xfId="21692" xr:uid="{00000000-0005-0000-0000-000008660000}"/>
    <cellStyle name="Normal 3 2 2 2 3 2 3 3 3 3 2" xfId="21693" xr:uid="{00000000-0005-0000-0000-000009660000}"/>
    <cellStyle name="Normal 3 2 2 2 3 2 3 3 3 4" xfId="21694" xr:uid="{00000000-0005-0000-0000-00000A660000}"/>
    <cellStyle name="Normal 3 2 2 2 3 2 3 3 3 4 2" xfId="21695" xr:uid="{00000000-0005-0000-0000-00000B660000}"/>
    <cellStyle name="Normal 3 2 2 2 3 2 3 3 3 5" xfId="21696" xr:uid="{00000000-0005-0000-0000-00000C660000}"/>
    <cellStyle name="Normal 3 2 2 2 3 2 3 3 4" xfId="21697" xr:uid="{00000000-0005-0000-0000-00000D660000}"/>
    <cellStyle name="Normal 3 2 2 2 3 2 3 3 4 2" xfId="21698" xr:uid="{00000000-0005-0000-0000-00000E660000}"/>
    <cellStyle name="Normal 3 2 2 2 3 2 3 3 4 2 2" xfId="21699" xr:uid="{00000000-0005-0000-0000-00000F660000}"/>
    <cellStyle name="Normal 3 2 2 2 3 2 3 3 4 3" xfId="21700" xr:uid="{00000000-0005-0000-0000-000010660000}"/>
    <cellStyle name="Normal 3 2 2 2 3 2 3 3 4 3 2" xfId="21701" xr:uid="{00000000-0005-0000-0000-000011660000}"/>
    <cellStyle name="Normal 3 2 2 2 3 2 3 3 4 4" xfId="21702" xr:uid="{00000000-0005-0000-0000-000012660000}"/>
    <cellStyle name="Normal 3 2 2 2 3 2 3 3 5" xfId="21703" xr:uid="{00000000-0005-0000-0000-000013660000}"/>
    <cellStyle name="Normal 3 2 2 2 3 2 3 3 5 2" xfId="21704" xr:uid="{00000000-0005-0000-0000-000014660000}"/>
    <cellStyle name="Normal 3 2 2 2 3 2 3 3 6" xfId="21705" xr:uid="{00000000-0005-0000-0000-000015660000}"/>
    <cellStyle name="Normal 3 2 2 2 3 2 3 3 6 2" xfId="21706" xr:uid="{00000000-0005-0000-0000-000016660000}"/>
    <cellStyle name="Normal 3 2 2 2 3 2 3 3 7" xfId="21707" xr:uid="{00000000-0005-0000-0000-000017660000}"/>
    <cellStyle name="Normal 3 2 2 2 3 2 3 4" xfId="21708" xr:uid="{00000000-0005-0000-0000-000018660000}"/>
    <cellStyle name="Normal 3 2 2 2 3 2 3 4 2" xfId="21709" xr:uid="{00000000-0005-0000-0000-000019660000}"/>
    <cellStyle name="Normal 3 2 2 2 3 2 3 4 2 2" xfId="21710" xr:uid="{00000000-0005-0000-0000-00001A660000}"/>
    <cellStyle name="Normal 3 2 2 2 3 2 3 4 2 2 2" xfId="21711" xr:uid="{00000000-0005-0000-0000-00001B660000}"/>
    <cellStyle name="Normal 3 2 2 2 3 2 3 4 2 2 2 2" xfId="21712" xr:uid="{00000000-0005-0000-0000-00001C660000}"/>
    <cellStyle name="Normal 3 2 2 2 3 2 3 4 2 2 3" xfId="21713" xr:uid="{00000000-0005-0000-0000-00001D660000}"/>
    <cellStyle name="Normal 3 2 2 2 3 2 3 4 2 2 3 2" xfId="21714" xr:uid="{00000000-0005-0000-0000-00001E660000}"/>
    <cellStyle name="Normal 3 2 2 2 3 2 3 4 2 2 4" xfId="21715" xr:uid="{00000000-0005-0000-0000-00001F660000}"/>
    <cellStyle name="Normal 3 2 2 2 3 2 3 4 2 3" xfId="21716" xr:uid="{00000000-0005-0000-0000-000020660000}"/>
    <cellStyle name="Normal 3 2 2 2 3 2 3 4 2 3 2" xfId="21717" xr:uid="{00000000-0005-0000-0000-000021660000}"/>
    <cellStyle name="Normal 3 2 2 2 3 2 3 4 2 4" xfId="21718" xr:uid="{00000000-0005-0000-0000-000022660000}"/>
    <cellStyle name="Normal 3 2 2 2 3 2 3 4 2 4 2" xfId="21719" xr:uid="{00000000-0005-0000-0000-000023660000}"/>
    <cellStyle name="Normal 3 2 2 2 3 2 3 4 2 5" xfId="21720" xr:uid="{00000000-0005-0000-0000-000024660000}"/>
    <cellStyle name="Normal 3 2 2 2 3 2 3 4 3" xfId="21721" xr:uid="{00000000-0005-0000-0000-000025660000}"/>
    <cellStyle name="Normal 3 2 2 2 3 2 3 4 3 2" xfId="21722" xr:uid="{00000000-0005-0000-0000-000026660000}"/>
    <cellStyle name="Normal 3 2 2 2 3 2 3 4 3 2 2" xfId="21723" xr:uid="{00000000-0005-0000-0000-000027660000}"/>
    <cellStyle name="Normal 3 2 2 2 3 2 3 4 3 3" xfId="21724" xr:uid="{00000000-0005-0000-0000-000028660000}"/>
    <cellStyle name="Normal 3 2 2 2 3 2 3 4 3 3 2" xfId="21725" xr:uid="{00000000-0005-0000-0000-000029660000}"/>
    <cellStyle name="Normal 3 2 2 2 3 2 3 4 3 4" xfId="21726" xr:uid="{00000000-0005-0000-0000-00002A660000}"/>
    <cellStyle name="Normal 3 2 2 2 3 2 3 4 4" xfId="21727" xr:uid="{00000000-0005-0000-0000-00002B660000}"/>
    <cellStyle name="Normal 3 2 2 2 3 2 3 4 4 2" xfId="21728" xr:uid="{00000000-0005-0000-0000-00002C660000}"/>
    <cellStyle name="Normal 3 2 2 2 3 2 3 4 5" xfId="21729" xr:uid="{00000000-0005-0000-0000-00002D660000}"/>
    <cellStyle name="Normal 3 2 2 2 3 2 3 4 5 2" xfId="21730" xr:uid="{00000000-0005-0000-0000-00002E660000}"/>
    <cellStyle name="Normal 3 2 2 2 3 2 3 4 6" xfId="21731" xr:uid="{00000000-0005-0000-0000-00002F660000}"/>
    <cellStyle name="Normal 3 2 2 2 3 2 3 5" xfId="21732" xr:uid="{00000000-0005-0000-0000-000030660000}"/>
    <cellStyle name="Normal 3 2 2 2 3 2 3 5 2" xfId="21733" xr:uid="{00000000-0005-0000-0000-000031660000}"/>
    <cellStyle name="Normal 3 2 2 2 3 2 3 5 2 2" xfId="21734" xr:uid="{00000000-0005-0000-0000-000032660000}"/>
    <cellStyle name="Normal 3 2 2 2 3 2 3 5 2 2 2" xfId="21735" xr:uid="{00000000-0005-0000-0000-000033660000}"/>
    <cellStyle name="Normal 3 2 2 2 3 2 3 5 2 3" xfId="21736" xr:uid="{00000000-0005-0000-0000-000034660000}"/>
    <cellStyle name="Normal 3 2 2 2 3 2 3 5 2 3 2" xfId="21737" xr:uid="{00000000-0005-0000-0000-000035660000}"/>
    <cellStyle name="Normal 3 2 2 2 3 2 3 5 2 4" xfId="21738" xr:uid="{00000000-0005-0000-0000-000036660000}"/>
    <cellStyle name="Normal 3 2 2 2 3 2 3 5 3" xfId="21739" xr:uid="{00000000-0005-0000-0000-000037660000}"/>
    <cellStyle name="Normal 3 2 2 2 3 2 3 5 3 2" xfId="21740" xr:uid="{00000000-0005-0000-0000-000038660000}"/>
    <cellStyle name="Normal 3 2 2 2 3 2 3 5 4" xfId="21741" xr:uid="{00000000-0005-0000-0000-000039660000}"/>
    <cellStyle name="Normal 3 2 2 2 3 2 3 5 4 2" xfId="21742" xr:uid="{00000000-0005-0000-0000-00003A660000}"/>
    <cellStyle name="Normal 3 2 2 2 3 2 3 5 5" xfId="21743" xr:uid="{00000000-0005-0000-0000-00003B660000}"/>
    <cellStyle name="Normal 3 2 2 2 3 2 3 6" xfId="21744" xr:uid="{00000000-0005-0000-0000-00003C660000}"/>
    <cellStyle name="Normal 3 2 2 2 3 2 3 6 2" xfId="21745" xr:uid="{00000000-0005-0000-0000-00003D660000}"/>
    <cellStyle name="Normal 3 2 2 2 3 2 3 6 2 2" xfId="21746" xr:uid="{00000000-0005-0000-0000-00003E660000}"/>
    <cellStyle name="Normal 3 2 2 2 3 2 3 6 3" xfId="21747" xr:uid="{00000000-0005-0000-0000-00003F660000}"/>
    <cellStyle name="Normal 3 2 2 2 3 2 3 6 3 2" xfId="21748" xr:uid="{00000000-0005-0000-0000-000040660000}"/>
    <cellStyle name="Normal 3 2 2 2 3 2 3 6 4" xfId="21749" xr:uid="{00000000-0005-0000-0000-000041660000}"/>
    <cellStyle name="Normal 3 2 2 2 3 2 3 7" xfId="21750" xr:uid="{00000000-0005-0000-0000-000042660000}"/>
    <cellStyle name="Normal 3 2 2 2 3 2 3 7 2" xfId="21751" xr:uid="{00000000-0005-0000-0000-000043660000}"/>
    <cellStyle name="Normal 3 2 2 2 3 2 3 8" xfId="21752" xr:uid="{00000000-0005-0000-0000-000044660000}"/>
    <cellStyle name="Normal 3 2 2 2 3 2 3 8 2" xfId="21753" xr:uid="{00000000-0005-0000-0000-000045660000}"/>
    <cellStyle name="Normal 3 2 2 2 3 2 3 9" xfId="21754" xr:uid="{00000000-0005-0000-0000-000046660000}"/>
    <cellStyle name="Normal 3 2 2 2 3 2 4" xfId="21755" xr:uid="{00000000-0005-0000-0000-000047660000}"/>
    <cellStyle name="Normal 3 2 2 2 3 2 4 2" xfId="21756" xr:uid="{00000000-0005-0000-0000-000048660000}"/>
    <cellStyle name="Normal 3 2 2 2 3 2 4 2 2" xfId="21757" xr:uid="{00000000-0005-0000-0000-000049660000}"/>
    <cellStyle name="Normal 3 2 2 2 3 2 4 2 2 2" xfId="21758" xr:uid="{00000000-0005-0000-0000-00004A660000}"/>
    <cellStyle name="Normal 3 2 2 2 3 2 4 2 2 2 2" xfId="21759" xr:uid="{00000000-0005-0000-0000-00004B660000}"/>
    <cellStyle name="Normal 3 2 2 2 3 2 4 2 2 2 2 2" xfId="21760" xr:uid="{00000000-0005-0000-0000-00004C660000}"/>
    <cellStyle name="Normal 3 2 2 2 3 2 4 2 2 2 3" xfId="21761" xr:uid="{00000000-0005-0000-0000-00004D660000}"/>
    <cellStyle name="Normal 3 2 2 2 3 2 4 2 2 2 3 2" xfId="21762" xr:uid="{00000000-0005-0000-0000-00004E660000}"/>
    <cellStyle name="Normal 3 2 2 2 3 2 4 2 2 2 4" xfId="21763" xr:uid="{00000000-0005-0000-0000-00004F660000}"/>
    <cellStyle name="Normal 3 2 2 2 3 2 4 2 2 3" xfId="21764" xr:uid="{00000000-0005-0000-0000-000050660000}"/>
    <cellStyle name="Normal 3 2 2 2 3 2 4 2 2 3 2" xfId="21765" xr:uid="{00000000-0005-0000-0000-000051660000}"/>
    <cellStyle name="Normal 3 2 2 2 3 2 4 2 2 4" xfId="21766" xr:uid="{00000000-0005-0000-0000-000052660000}"/>
    <cellStyle name="Normal 3 2 2 2 3 2 4 2 2 4 2" xfId="21767" xr:uid="{00000000-0005-0000-0000-000053660000}"/>
    <cellStyle name="Normal 3 2 2 2 3 2 4 2 2 5" xfId="21768" xr:uid="{00000000-0005-0000-0000-000054660000}"/>
    <cellStyle name="Normal 3 2 2 2 3 2 4 2 3" xfId="21769" xr:uid="{00000000-0005-0000-0000-000055660000}"/>
    <cellStyle name="Normal 3 2 2 2 3 2 4 2 3 2" xfId="21770" xr:uid="{00000000-0005-0000-0000-000056660000}"/>
    <cellStyle name="Normal 3 2 2 2 3 2 4 2 3 2 2" xfId="21771" xr:uid="{00000000-0005-0000-0000-000057660000}"/>
    <cellStyle name="Normal 3 2 2 2 3 2 4 2 3 3" xfId="21772" xr:uid="{00000000-0005-0000-0000-000058660000}"/>
    <cellStyle name="Normal 3 2 2 2 3 2 4 2 3 3 2" xfId="21773" xr:uid="{00000000-0005-0000-0000-000059660000}"/>
    <cellStyle name="Normal 3 2 2 2 3 2 4 2 3 4" xfId="21774" xr:uid="{00000000-0005-0000-0000-00005A660000}"/>
    <cellStyle name="Normal 3 2 2 2 3 2 4 2 4" xfId="21775" xr:uid="{00000000-0005-0000-0000-00005B660000}"/>
    <cellStyle name="Normal 3 2 2 2 3 2 4 2 4 2" xfId="21776" xr:uid="{00000000-0005-0000-0000-00005C660000}"/>
    <cellStyle name="Normal 3 2 2 2 3 2 4 2 5" xfId="21777" xr:uid="{00000000-0005-0000-0000-00005D660000}"/>
    <cellStyle name="Normal 3 2 2 2 3 2 4 2 5 2" xfId="21778" xr:uid="{00000000-0005-0000-0000-00005E660000}"/>
    <cellStyle name="Normal 3 2 2 2 3 2 4 2 6" xfId="21779" xr:uid="{00000000-0005-0000-0000-00005F660000}"/>
    <cellStyle name="Normal 3 2 2 2 3 2 4 3" xfId="21780" xr:uid="{00000000-0005-0000-0000-000060660000}"/>
    <cellStyle name="Normal 3 2 2 2 3 2 4 3 2" xfId="21781" xr:uid="{00000000-0005-0000-0000-000061660000}"/>
    <cellStyle name="Normal 3 2 2 2 3 2 4 3 2 2" xfId="21782" xr:uid="{00000000-0005-0000-0000-000062660000}"/>
    <cellStyle name="Normal 3 2 2 2 3 2 4 3 2 2 2" xfId="21783" xr:uid="{00000000-0005-0000-0000-000063660000}"/>
    <cellStyle name="Normal 3 2 2 2 3 2 4 3 2 3" xfId="21784" xr:uid="{00000000-0005-0000-0000-000064660000}"/>
    <cellStyle name="Normal 3 2 2 2 3 2 4 3 2 3 2" xfId="21785" xr:uid="{00000000-0005-0000-0000-000065660000}"/>
    <cellStyle name="Normal 3 2 2 2 3 2 4 3 2 4" xfId="21786" xr:uid="{00000000-0005-0000-0000-000066660000}"/>
    <cellStyle name="Normal 3 2 2 2 3 2 4 3 3" xfId="21787" xr:uid="{00000000-0005-0000-0000-000067660000}"/>
    <cellStyle name="Normal 3 2 2 2 3 2 4 3 3 2" xfId="21788" xr:uid="{00000000-0005-0000-0000-000068660000}"/>
    <cellStyle name="Normal 3 2 2 2 3 2 4 3 4" xfId="21789" xr:uid="{00000000-0005-0000-0000-000069660000}"/>
    <cellStyle name="Normal 3 2 2 2 3 2 4 3 4 2" xfId="21790" xr:uid="{00000000-0005-0000-0000-00006A660000}"/>
    <cellStyle name="Normal 3 2 2 2 3 2 4 3 5" xfId="21791" xr:uid="{00000000-0005-0000-0000-00006B660000}"/>
    <cellStyle name="Normal 3 2 2 2 3 2 4 4" xfId="21792" xr:uid="{00000000-0005-0000-0000-00006C660000}"/>
    <cellStyle name="Normal 3 2 2 2 3 2 4 4 2" xfId="21793" xr:uid="{00000000-0005-0000-0000-00006D660000}"/>
    <cellStyle name="Normal 3 2 2 2 3 2 4 4 2 2" xfId="21794" xr:uid="{00000000-0005-0000-0000-00006E660000}"/>
    <cellStyle name="Normal 3 2 2 2 3 2 4 4 3" xfId="21795" xr:uid="{00000000-0005-0000-0000-00006F660000}"/>
    <cellStyle name="Normal 3 2 2 2 3 2 4 4 3 2" xfId="21796" xr:uid="{00000000-0005-0000-0000-000070660000}"/>
    <cellStyle name="Normal 3 2 2 2 3 2 4 4 4" xfId="21797" xr:uid="{00000000-0005-0000-0000-000071660000}"/>
    <cellStyle name="Normal 3 2 2 2 3 2 4 5" xfId="21798" xr:uid="{00000000-0005-0000-0000-000072660000}"/>
    <cellStyle name="Normal 3 2 2 2 3 2 4 5 2" xfId="21799" xr:uid="{00000000-0005-0000-0000-000073660000}"/>
    <cellStyle name="Normal 3 2 2 2 3 2 4 6" xfId="21800" xr:uid="{00000000-0005-0000-0000-000074660000}"/>
    <cellStyle name="Normal 3 2 2 2 3 2 4 6 2" xfId="21801" xr:uid="{00000000-0005-0000-0000-000075660000}"/>
    <cellStyle name="Normal 3 2 2 2 3 2 4 7" xfId="21802" xr:uid="{00000000-0005-0000-0000-000076660000}"/>
    <cellStyle name="Normal 3 2 2 2 3 2 5" xfId="21803" xr:uid="{00000000-0005-0000-0000-000077660000}"/>
    <cellStyle name="Normal 3 2 2 2 3 2 5 2" xfId="21804" xr:uid="{00000000-0005-0000-0000-000078660000}"/>
    <cellStyle name="Normal 3 2 2 2 3 2 5 2 2" xfId="21805" xr:uid="{00000000-0005-0000-0000-000079660000}"/>
    <cellStyle name="Normal 3 2 2 2 3 2 5 2 2 2" xfId="21806" xr:uid="{00000000-0005-0000-0000-00007A660000}"/>
    <cellStyle name="Normal 3 2 2 2 3 2 5 2 2 2 2" xfId="21807" xr:uid="{00000000-0005-0000-0000-00007B660000}"/>
    <cellStyle name="Normal 3 2 2 2 3 2 5 2 2 2 2 2" xfId="21808" xr:uid="{00000000-0005-0000-0000-00007C660000}"/>
    <cellStyle name="Normal 3 2 2 2 3 2 5 2 2 2 3" xfId="21809" xr:uid="{00000000-0005-0000-0000-00007D660000}"/>
    <cellStyle name="Normal 3 2 2 2 3 2 5 2 2 2 3 2" xfId="21810" xr:uid="{00000000-0005-0000-0000-00007E660000}"/>
    <cellStyle name="Normal 3 2 2 2 3 2 5 2 2 2 4" xfId="21811" xr:uid="{00000000-0005-0000-0000-00007F660000}"/>
    <cellStyle name="Normal 3 2 2 2 3 2 5 2 2 3" xfId="21812" xr:uid="{00000000-0005-0000-0000-000080660000}"/>
    <cellStyle name="Normal 3 2 2 2 3 2 5 2 2 3 2" xfId="21813" xr:uid="{00000000-0005-0000-0000-000081660000}"/>
    <cellStyle name="Normal 3 2 2 2 3 2 5 2 2 4" xfId="21814" xr:uid="{00000000-0005-0000-0000-000082660000}"/>
    <cellStyle name="Normal 3 2 2 2 3 2 5 2 2 4 2" xfId="21815" xr:uid="{00000000-0005-0000-0000-000083660000}"/>
    <cellStyle name="Normal 3 2 2 2 3 2 5 2 2 5" xfId="21816" xr:uid="{00000000-0005-0000-0000-000084660000}"/>
    <cellStyle name="Normal 3 2 2 2 3 2 5 2 3" xfId="21817" xr:uid="{00000000-0005-0000-0000-000085660000}"/>
    <cellStyle name="Normal 3 2 2 2 3 2 5 2 3 2" xfId="21818" xr:uid="{00000000-0005-0000-0000-000086660000}"/>
    <cellStyle name="Normal 3 2 2 2 3 2 5 2 3 2 2" xfId="21819" xr:uid="{00000000-0005-0000-0000-000087660000}"/>
    <cellStyle name="Normal 3 2 2 2 3 2 5 2 3 3" xfId="21820" xr:uid="{00000000-0005-0000-0000-000088660000}"/>
    <cellStyle name="Normal 3 2 2 2 3 2 5 2 3 3 2" xfId="21821" xr:uid="{00000000-0005-0000-0000-000089660000}"/>
    <cellStyle name="Normal 3 2 2 2 3 2 5 2 3 4" xfId="21822" xr:uid="{00000000-0005-0000-0000-00008A660000}"/>
    <cellStyle name="Normal 3 2 2 2 3 2 5 2 4" xfId="21823" xr:uid="{00000000-0005-0000-0000-00008B660000}"/>
    <cellStyle name="Normal 3 2 2 2 3 2 5 2 4 2" xfId="21824" xr:uid="{00000000-0005-0000-0000-00008C660000}"/>
    <cellStyle name="Normal 3 2 2 2 3 2 5 2 5" xfId="21825" xr:uid="{00000000-0005-0000-0000-00008D660000}"/>
    <cellStyle name="Normal 3 2 2 2 3 2 5 2 5 2" xfId="21826" xr:uid="{00000000-0005-0000-0000-00008E660000}"/>
    <cellStyle name="Normal 3 2 2 2 3 2 5 2 6" xfId="21827" xr:uid="{00000000-0005-0000-0000-00008F660000}"/>
    <cellStyle name="Normal 3 2 2 2 3 2 5 3" xfId="21828" xr:uid="{00000000-0005-0000-0000-000090660000}"/>
    <cellStyle name="Normal 3 2 2 2 3 2 5 3 2" xfId="21829" xr:uid="{00000000-0005-0000-0000-000091660000}"/>
    <cellStyle name="Normal 3 2 2 2 3 2 5 3 2 2" xfId="21830" xr:uid="{00000000-0005-0000-0000-000092660000}"/>
    <cellStyle name="Normal 3 2 2 2 3 2 5 3 2 2 2" xfId="21831" xr:uid="{00000000-0005-0000-0000-000093660000}"/>
    <cellStyle name="Normal 3 2 2 2 3 2 5 3 2 3" xfId="21832" xr:uid="{00000000-0005-0000-0000-000094660000}"/>
    <cellStyle name="Normal 3 2 2 2 3 2 5 3 2 3 2" xfId="21833" xr:uid="{00000000-0005-0000-0000-000095660000}"/>
    <cellStyle name="Normal 3 2 2 2 3 2 5 3 2 4" xfId="21834" xr:uid="{00000000-0005-0000-0000-000096660000}"/>
    <cellStyle name="Normal 3 2 2 2 3 2 5 3 3" xfId="21835" xr:uid="{00000000-0005-0000-0000-000097660000}"/>
    <cellStyle name="Normal 3 2 2 2 3 2 5 3 3 2" xfId="21836" xr:uid="{00000000-0005-0000-0000-000098660000}"/>
    <cellStyle name="Normal 3 2 2 2 3 2 5 3 4" xfId="21837" xr:uid="{00000000-0005-0000-0000-000099660000}"/>
    <cellStyle name="Normal 3 2 2 2 3 2 5 3 4 2" xfId="21838" xr:uid="{00000000-0005-0000-0000-00009A660000}"/>
    <cellStyle name="Normal 3 2 2 2 3 2 5 3 5" xfId="21839" xr:uid="{00000000-0005-0000-0000-00009B660000}"/>
    <cellStyle name="Normal 3 2 2 2 3 2 5 4" xfId="21840" xr:uid="{00000000-0005-0000-0000-00009C660000}"/>
    <cellStyle name="Normal 3 2 2 2 3 2 5 4 2" xfId="21841" xr:uid="{00000000-0005-0000-0000-00009D660000}"/>
    <cellStyle name="Normal 3 2 2 2 3 2 5 4 2 2" xfId="21842" xr:uid="{00000000-0005-0000-0000-00009E660000}"/>
    <cellStyle name="Normal 3 2 2 2 3 2 5 4 3" xfId="21843" xr:uid="{00000000-0005-0000-0000-00009F660000}"/>
    <cellStyle name="Normal 3 2 2 2 3 2 5 4 3 2" xfId="21844" xr:uid="{00000000-0005-0000-0000-0000A0660000}"/>
    <cellStyle name="Normal 3 2 2 2 3 2 5 4 4" xfId="21845" xr:uid="{00000000-0005-0000-0000-0000A1660000}"/>
    <cellStyle name="Normal 3 2 2 2 3 2 5 5" xfId="21846" xr:uid="{00000000-0005-0000-0000-0000A2660000}"/>
    <cellStyle name="Normal 3 2 2 2 3 2 5 5 2" xfId="21847" xr:uid="{00000000-0005-0000-0000-0000A3660000}"/>
    <cellStyle name="Normal 3 2 2 2 3 2 5 6" xfId="21848" xr:uid="{00000000-0005-0000-0000-0000A4660000}"/>
    <cellStyle name="Normal 3 2 2 2 3 2 5 6 2" xfId="21849" xr:uid="{00000000-0005-0000-0000-0000A5660000}"/>
    <cellStyle name="Normal 3 2 2 2 3 2 5 7" xfId="21850" xr:uid="{00000000-0005-0000-0000-0000A6660000}"/>
    <cellStyle name="Normal 3 2 2 2 3 2 6" xfId="21851" xr:uid="{00000000-0005-0000-0000-0000A7660000}"/>
    <cellStyle name="Normal 3 2 2 2 3 2 6 2" xfId="21852" xr:uid="{00000000-0005-0000-0000-0000A8660000}"/>
    <cellStyle name="Normal 3 2 2 2 3 2 6 2 2" xfId="21853" xr:uid="{00000000-0005-0000-0000-0000A9660000}"/>
    <cellStyle name="Normal 3 2 2 2 3 2 6 2 2 2" xfId="21854" xr:uid="{00000000-0005-0000-0000-0000AA660000}"/>
    <cellStyle name="Normal 3 2 2 2 3 2 6 2 2 2 2" xfId="21855" xr:uid="{00000000-0005-0000-0000-0000AB660000}"/>
    <cellStyle name="Normal 3 2 2 2 3 2 6 2 2 3" xfId="21856" xr:uid="{00000000-0005-0000-0000-0000AC660000}"/>
    <cellStyle name="Normal 3 2 2 2 3 2 6 2 2 3 2" xfId="21857" xr:uid="{00000000-0005-0000-0000-0000AD660000}"/>
    <cellStyle name="Normal 3 2 2 2 3 2 6 2 2 4" xfId="21858" xr:uid="{00000000-0005-0000-0000-0000AE660000}"/>
    <cellStyle name="Normal 3 2 2 2 3 2 6 2 3" xfId="21859" xr:uid="{00000000-0005-0000-0000-0000AF660000}"/>
    <cellStyle name="Normal 3 2 2 2 3 2 6 2 3 2" xfId="21860" xr:uid="{00000000-0005-0000-0000-0000B0660000}"/>
    <cellStyle name="Normal 3 2 2 2 3 2 6 2 4" xfId="21861" xr:uid="{00000000-0005-0000-0000-0000B1660000}"/>
    <cellStyle name="Normal 3 2 2 2 3 2 6 2 4 2" xfId="21862" xr:uid="{00000000-0005-0000-0000-0000B2660000}"/>
    <cellStyle name="Normal 3 2 2 2 3 2 6 2 5" xfId="21863" xr:uid="{00000000-0005-0000-0000-0000B3660000}"/>
    <cellStyle name="Normal 3 2 2 2 3 2 6 3" xfId="21864" xr:uid="{00000000-0005-0000-0000-0000B4660000}"/>
    <cellStyle name="Normal 3 2 2 2 3 2 6 3 2" xfId="21865" xr:uid="{00000000-0005-0000-0000-0000B5660000}"/>
    <cellStyle name="Normal 3 2 2 2 3 2 6 3 2 2" xfId="21866" xr:uid="{00000000-0005-0000-0000-0000B6660000}"/>
    <cellStyle name="Normal 3 2 2 2 3 2 6 3 3" xfId="21867" xr:uid="{00000000-0005-0000-0000-0000B7660000}"/>
    <cellStyle name="Normal 3 2 2 2 3 2 6 3 3 2" xfId="21868" xr:uid="{00000000-0005-0000-0000-0000B8660000}"/>
    <cellStyle name="Normal 3 2 2 2 3 2 6 3 4" xfId="21869" xr:uid="{00000000-0005-0000-0000-0000B9660000}"/>
    <cellStyle name="Normal 3 2 2 2 3 2 6 4" xfId="21870" xr:uid="{00000000-0005-0000-0000-0000BA660000}"/>
    <cellStyle name="Normal 3 2 2 2 3 2 6 4 2" xfId="21871" xr:uid="{00000000-0005-0000-0000-0000BB660000}"/>
    <cellStyle name="Normal 3 2 2 2 3 2 6 5" xfId="21872" xr:uid="{00000000-0005-0000-0000-0000BC660000}"/>
    <cellStyle name="Normal 3 2 2 2 3 2 6 5 2" xfId="21873" xr:uid="{00000000-0005-0000-0000-0000BD660000}"/>
    <cellStyle name="Normal 3 2 2 2 3 2 6 6" xfId="21874" xr:uid="{00000000-0005-0000-0000-0000BE660000}"/>
    <cellStyle name="Normal 3 2 2 2 3 2 7" xfId="21875" xr:uid="{00000000-0005-0000-0000-0000BF660000}"/>
    <cellStyle name="Normal 3 2 2 2 3 2 7 2" xfId="21876" xr:uid="{00000000-0005-0000-0000-0000C0660000}"/>
    <cellStyle name="Normal 3 2 2 2 3 2 7 2 2" xfId="21877" xr:uid="{00000000-0005-0000-0000-0000C1660000}"/>
    <cellStyle name="Normal 3 2 2 2 3 2 7 2 2 2" xfId="21878" xr:uid="{00000000-0005-0000-0000-0000C2660000}"/>
    <cellStyle name="Normal 3 2 2 2 3 2 7 2 3" xfId="21879" xr:uid="{00000000-0005-0000-0000-0000C3660000}"/>
    <cellStyle name="Normal 3 2 2 2 3 2 7 2 3 2" xfId="21880" xr:uid="{00000000-0005-0000-0000-0000C4660000}"/>
    <cellStyle name="Normal 3 2 2 2 3 2 7 2 4" xfId="21881" xr:uid="{00000000-0005-0000-0000-0000C5660000}"/>
    <cellStyle name="Normal 3 2 2 2 3 2 7 3" xfId="21882" xr:uid="{00000000-0005-0000-0000-0000C6660000}"/>
    <cellStyle name="Normal 3 2 2 2 3 2 7 3 2" xfId="21883" xr:uid="{00000000-0005-0000-0000-0000C7660000}"/>
    <cellStyle name="Normal 3 2 2 2 3 2 7 4" xfId="21884" xr:uid="{00000000-0005-0000-0000-0000C8660000}"/>
    <cellStyle name="Normal 3 2 2 2 3 2 7 4 2" xfId="21885" xr:uid="{00000000-0005-0000-0000-0000C9660000}"/>
    <cellStyle name="Normal 3 2 2 2 3 2 7 5" xfId="21886" xr:uid="{00000000-0005-0000-0000-0000CA660000}"/>
    <cellStyle name="Normal 3 2 2 2 3 2 8" xfId="21887" xr:uid="{00000000-0005-0000-0000-0000CB660000}"/>
    <cellStyle name="Normal 3 2 2 2 3 2 8 2" xfId="21888" xr:uid="{00000000-0005-0000-0000-0000CC660000}"/>
    <cellStyle name="Normal 3 2 2 2 3 2 8 2 2" xfId="21889" xr:uid="{00000000-0005-0000-0000-0000CD660000}"/>
    <cellStyle name="Normal 3 2 2 2 3 2 8 3" xfId="21890" xr:uid="{00000000-0005-0000-0000-0000CE660000}"/>
    <cellStyle name="Normal 3 2 2 2 3 2 8 3 2" xfId="21891" xr:uid="{00000000-0005-0000-0000-0000CF660000}"/>
    <cellStyle name="Normal 3 2 2 2 3 2 8 4" xfId="21892" xr:uid="{00000000-0005-0000-0000-0000D0660000}"/>
    <cellStyle name="Normal 3 2 2 2 3 2 9" xfId="21893" xr:uid="{00000000-0005-0000-0000-0000D1660000}"/>
    <cellStyle name="Normal 3 2 2 2 3 2 9 2" xfId="21894" xr:uid="{00000000-0005-0000-0000-0000D2660000}"/>
    <cellStyle name="Normal 3 2 2 2 3 3" xfId="4695" xr:uid="{00000000-0005-0000-0000-0000D3660000}"/>
    <cellStyle name="Normal 3 2 2 2 3 3 10" xfId="21895" xr:uid="{00000000-0005-0000-0000-0000D4660000}"/>
    <cellStyle name="Normal 3 2 2 2 3 3 2" xfId="4696" xr:uid="{00000000-0005-0000-0000-0000D5660000}"/>
    <cellStyle name="Normal 3 2 2 2 3 3 2 2" xfId="21896" xr:uid="{00000000-0005-0000-0000-0000D6660000}"/>
    <cellStyle name="Normal 3 2 2 2 3 3 2 2 2" xfId="21897" xr:uid="{00000000-0005-0000-0000-0000D7660000}"/>
    <cellStyle name="Normal 3 2 2 2 3 3 2 2 2 2" xfId="21898" xr:uid="{00000000-0005-0000-0000-0000D8660000}"/>
    <cellStyle name="Normal 3 2 2 2 3 3 2 2 2 2 2" xfId="21899" xr:uid="{00000000-0005-0000-0000-0000D9660000}"/>
    <cellStyle name="Normal 3 2 2 2 3 3 2 2 2 2 2 2" xfId="21900" xr:uid="{00000000-0005-0000-0000-0000DA660000}"/>
    <cellStyle name="Normal 3 2 2 2 3 3 2 2 2 2 2 2 2" xfId="21901" xr:uid="{00000000-0005-0000-0000-0000DB660000}"/>
    <cellStyle name="Normal 3 2 2 2 3 3 2 2 2 2 2 3" xfId="21902" xr:uid="{00000000-0005-0000-0000-0000DC660000}"/>
    <cellStyle name="Normal 3 2 2 2 3 3 2 2 2 2 2 3 2" xfId="21903" xr:uid="{00000000-0005-0000-0000-0000DD660000}"/>
    <cellStyle name="Normal 3 2 2 2 3 3 2 2 2 2 2 4" xfId="21904" xr:uid="{00000000-0005-0000-0000-0000DE660000}"/>
    <cellStyle name="Normal 3 2 2 2 3 3 2 2 2 2 3" xfId="21905" xr:uid="{00000000-0005-0000-0000-0000DF660000}"/>
    <cellStyle name="Normal 3 2 2 2 3 3 2 2 2 2 3 2" xfId="21906" xr:uid="{00000000-0005-0000-0000-0000E0660000}"/>
    <cellStyle name="Normal 3 2 2 2 3 3 2 2 2 2 4" xfId="21907" xr:uid="{00000000-0005-0000-0000-0000E1660000}"/>
    <cellStyle name="Normal 3 2 2 2 3 3 2 2 2 2 4 2" xfId="21908" xr:uid="{00000000-0005-0000-0000-0000E2660000}"/>
    <cellStyle name="Normal 3 2 2 2 3 3 2 2 2 2 5" xfId="21909" xr:uid="{00000000-0005-0000-0000-0000E3660000}"/>
    <cellStyle name="Normal 3 2 2 2 3 3 2 2 2 3" xfId="21910" xr:uid="{00000000-0005-0000-0000-0000E4660000}"/>
    <cellStyle name="Normal 3 2 2 2 3 3 2 2 2 3 2" xfId="21911" xr:uid="{00000000-0005-0000-0000-0000E5660000}"/>
    <cellStyle name="Normal 3 2 2 2 3 3 2 2 2 3 2 2" xfId="21912" xr:uid="{00000000-0005-0000-0000-0000E6660000}"/>
    <cellStyle name="Normal 3 2 2 2 3 3 2 2 2 3 3" xfId="21913" xr:uid="{00000000-0005-0000-0000-0000E7660000}"/>
    <cellStyle name="Normal 3 2 2 2 3 3 2 2 2 3 3 2" xfId="21914" xr:uid="{00000000-0005-0000-0000-0000E8660000}"/>
    <cellStyle name="Normal 3 2 2 2 3 3 2 2 2 3 4" xfId="21915" xr:uid="{00000000-0005-0000-0000-0000E9660000}"/>
    <cellStyle name="Normal 3 2 2 2 3 3 2 2 2 4" xfId="21916" xr:uid="{00000000-0005-0000-0000-0000EA660000}"/>
    <cellStyle name="Normal 3 2 2 2 3 3 2 2 2 4 2" xfId="21917" xr:uid="{00000000-0005-0000-0000-0000EB660000}"/>
    <cellStyle name="Normal 3 2 2 2 3 3 2 2 2 5" xfId="21918" xr:uid="{00000000-0005-0000-0000-0000EC660000}"/>
    <cellStyle name="Normal 3 2 2 2 3 3 2 2 2 5 2" xfId="21919" xr:uid="{00000000-0005-0000-0000-0000ED660000}"/>
    <cellStyle name="Normal 3 2 2 2 3 3 2 2 2 6" xfId="21920" xr:uid="{00000000-0005-0000-0000-0000EE660000}"/>
    <cellStyle name="Normal 3 2 2 2 3 3 2 2 3" xfId="21921" xr:uid="{00000000-0005-0000-0000-0000EF660000}"/>
    <cellStyle name="Normal 3 2 2 2 3 3 2 2 3 2" xfId="21922" xr:uid="{00000000-0005-0000-0000-0000F0660000}"/>
    <cellStyle name="Normal 3 2 2 2 3 3 2 2 3 2 2" xfId="21923" xr:uid="{00000000-0005-0000-0000-0000F1660000}"/>
    <cellStyle name="Normal 3 2 2 2 3 3 2 2 3 2 2 2" xfId="21924" xr:uid="{00000000-0005-0000-0000-0000F2660000}"/>
    <cellStyle name="Normal 3 2 2 2 3 3 2 2 3 2 3" xfId="21925" xr:uid="{00000000-0005-0000-0000-0000F3660000}"/>
    <cellStyle name="Normal 3 2 2 2 3 3 2 2 3 2 3 2" xfId="21926" xr:uid="{00000000-0005-0000-0000-0000F4660000}"/>
    <cellStyle name="Normal 3 2 2 2 3 3 2 2 3 2 4" xfId="21927" xr:uid="{00000000-0005-0000-0000-0000F5660000}"/>
    <cellStyle name="Normal 3 2 2 2 3 3 2 2 3 3" xfId="21928" xr:uid="{00000000-0005-0000-0000-0000F6660000}"/>
    <cellStyle name="Normal 3 2 2 2 3 3 2 2 3 3 2" xfId="21929" xr:uid="{00000000-0005-0000-0000-0000F7660000}"/>
    <cellStyle name="Normal 3 2 2 2 3 3 2 2 3 4" xfId="21930" xr:uid="{00000000-0005-0000-0000-0000F8660000}"/>
    <cellStyle name="Normal 3 2 2 2 3 3 2 2 3 4 2" xfId="21931" xr:uid="{00000000-0005-0000-0000-0000F9660000}"/>
    <cellStyle name="Normal 3 2 2 2 3 3 2 2 3 5" xfId="21932" xr:uid="{00000000-0005-0000-0000-0000FA660000}"/>
    <cellStyle name="Normal 3 2 2 2 3 3 2 2 4" xfId="21933" xr:uid="{00000000-0005-0000-0000-0000FB660000}"/>
    <cellStyle name="Normal 3 2 2 2 3 3 2 2 4 2" xfId="21934" xr:uid="{00000000-0005-0000-0000-0000FC660000}"/>
    <cellStyle name="Normal 3 2 2 2 3 3 2 2 4 2 2" xfId="21935" xr:uid="{00000000-0005-0000-0000-0000FD660000}"/>
    <cellStyle name="Normal 3 2 2 2 3 3 2 2 4 3" xfId="21936" xr:uid="{00000000-0005-0000-0000-0000FE660000}"/>
    <cellStyle name="Normal 3 2 2 2 3 3 2 2 4 3 2" xfId="21937" xr:uid="{00000000-0005-0000-0000-0000FF660000}"/>
    <cellStyle name="Normal 3 2 2 2 3 3 2 2 4 4" xfId="21938" xr:uid="{00000000-0005-0000-0000-000000670000}"/>
    <cellStyle name="Normal 3 2 2 2 3 3 2 2 5" xfId="21939" xr:uid="{00000000-0005-0000-0000-000001670000}"/>
    <cellStyle name="Normal 3 2 2 2 3 3 2 2 5 2" xfId="21940" xr:uid="{00000000-0005-0000-0000-000002670000}"/>
    <cellStyle name="Normal 3 2 2 2 3 3 2 2 6" xfId="21941" xr:uid="{00000000-0005-0000-0000-000003670000}"/>
    <cellStyle name="Normal 3 2 2 2 3 3 2 2 6 2" xfId="21942" xr:uid="{00000000-0005-0000-0000-000004670000}"/>
    <cellStyle name="Normal 3 2 2 2 3 3 2 2 7" xfId="21943" xr:uid="{00000000-0005-0000-0000-000005670000}"/>
    <cellStyle name="Normal 3 2 2 2 3 3 2 3" xfId="21944" xr:uid="{00000000-0005-0000-0000-000006670000}"/>
    <cellStyle name="Normal 3 2 2 2 3 3 2 3 2" xfId="21945" xr:uid="{00000000-0005-0000-0000-000007670000}"/>
    <cellStyle name="Normal 3 2 2 2 3 3 2 3 2 2" xfId="21946" xr:uid="{00000000-0005-0000-0000-000008670000}"/>
    <cellStyle name="Normal 3 2 2 2 3 3 2 3 2 2 2" xfId="21947" xr:uid="{00000000-0005-0000-0000-000009670000}"/>
    <cellStyle name="Normal 3 2 2 2 3 3 2 3 2 2 2 2" xfId="21948" xr:uid="{00000000-0005-0000-0000-00000A670000}"/>
    <cellStyle name="Normal 3 2 2 2 3 3 2 3 2 2 2 2 2" xfId="21949" xr:uid="{00000000-0005-0000-0000-00000B670000}"/>
    <cellStyle name="Normal 3 2 2 2 3 3 2 3 2 2 2 3" xfId="21950" xr:uid="{00000000-0005-0000-0000-00000C670000}"/>
    <cellStyle name="Normal 3 2 2 2 3 3 2 3 2 2 2 3 2" xfId="21951" xr:uid="{00000000-0005-0000-0000-00000D670000}"/>
    <cellStyle name="Normal 3 2 2 2 3 3 2 3 2 2 2 4" xfId="21952" xr:uid="{00000000-0005-0000-0000-00000E670000}"/>
    <cellStyle name="Normal 3 2 2 2 3 3 2 3 2 2 3" xfId="21953" xr:uid="{00000000-0005-0000-0000-00000F670000}"/>
    <cellStyle name="Normal 3 2 2 2 3 3 2 3 2 2 3 2" xfId="21954" xr:uid="{00000000-0005-0000-0000-000010670000}"/>
    <cellStyle name="Normal 3 2 2 2 3 3 2 3 2 2 4" xfId="21955" xr:uid="{00000000-0005-0000-0000-000011670000}"/>
    <cellStyle name="Normal 3 2 2 2 3 3 2 3 2 2 4 2" xfId="21956" xr:uid="{00000000-0005-0000-0000-000012670000}"/>
    <cellStyle name="Normal 3 2 2 2 3 3 2 3 2 2 5" xfId="21957" xr:uid="{00000000-0005-0000-0000-000013670000}"/>
    <cellStyle name="Normal 3 2 2 2 3 3 2 3 2 3" xfId="21958" xr:uid="{00000000-0005-0000-0000-000014670000}"/>
    <cellStyle name="Normal 3 2 2 2 3 3 2 3 2 3 2" xfId="21959" xr:uid="{00000000-0005-0000-0000-000015670000}"/>
    <cellStyle name="Normal 3 2 2 2 3 3 2 3 2 3 2 2" xfId="21960" xr:uid="{00000000-0005-0000-0000-000016670000}"/>
    <cellStyle name="Normal 3 2 2 2 3 3 2 3 2 3 3" xfId="21961" xr:uid="{00000000-0005-0000-0000-000017670000}"/>
    <cellStyle name="Normal 3 2 2 2 3 3 2 3 2 3 3 2" xfId="21962" xr:uid="{00000000-0005-0000-0000-000018670000}"/>
    <cellStyle name="Normal 3 2 2 2 3 3 2 3 2 3 4" xfId="21963" xr:uid="{00000000-0005-0000-0000-000019670000}"/>
    <cellStyle name="Normal 3 2 2 2 3 3 2 3 2 4" xfId="21964" xr:uid="{00000000-0005-0000-0000-00001A670000}"/>
    <cellStyle name="Normal 3 2 2 2 3 3 2 3 2 4 2" xfId="21965" xr:uid="{00000000-0005-0000-0000-00001B670000}"/>
    <cellStyle name="Normal 3 2 2 2 3 3 2 3 2 5" xfId="21966" xr:uid="{00000000-0005-0000-0000-00001C670000}"/>
    <cellStyle name="Normal 3 2 2 2 3 3 2 3 2 5 2" xfId="21967" xr:uid="{00000000-0005-0000-0000-00001D670000}"/>
    <cellStyle name="Normal 3 2 2 2 3 3 2 3 2 6" xfId="21968" xr:uid="{00000000-0005-0000-0000-00001E670000}"/>
    <cellStyle name="Normal 3 2 2 2 3 3 2 3 3" xfId="21969" xr:uid="{00000000-0005-0000-0000-00001F670000}"/>
    <cellStyle name="Normal 3 2 2 2 3 3 2 3 3 2" xfId="21970" xr:uid="{00000000-0005-0000-0000-000020670000}"/>
    <cellStyle name="Normal 3 2 2 2 3 3 2 3 3 2 2" xfId="21971" xr:uid="{00000000-0005-0000-0000-000021670000}"/>
    <cellStyle name="Normal 3 2 2 2 3 3 2 3 3 2 2 2" xfId="21972" xr:uid="{00000000-0005-0000-0000-000022670000}"/>
    <cellStyle name="Normal 3 2 2 2 3 3 2 3 3 2 3" xfId="21973" xr:uid="{00000000-0005-0000-0000-000023670000}"/>
    <cellStyle name="Normal 3 2 2 2 3 3 2 3 3 2 3 2" xfId="21974" xr:uid="{00000000-0005-0000-0000-000024670000}"/>
    <cellStyle name="Normal 3 2 2 2 3 3 2 3 3 2 4" xfId="21975" xr:uid="{00000000-0005-0000-0000-000025670000}"/>
    <cellStyle name="Normal 3 2 2 2 3 3 2 3 3 3" xfId="21976" xr:uid="{00000000-0005-0000-0000-000026670000}"/>
    <cellStyle name="Normal 3 2 2 2 3 3 2 3 3 3 2" xfId="21977" xr:uid="{00000000-0005-0000-0000-000027670000}"/>
    <cellStyle name="Normal 3 2 2 2 3 3 2 3 3 4" xfId="21978" xr:uid="{00000000-0005-0000-0000-000028670000}"/>
    <cellStyle name="Normal 3 2 2 2 3 3 2 3 3 4 2" xfId="21979" xr:uid="{00000000-0005-0000-0000-000029670000}"/>
    <cellStyle name="Normal 3 2 2 2 3 3 2 3 3 5" xfId="21980" xr:uid="{00000000-0005-0000-0000-00002A670000}"/>
    <cellStyle name="Normal 3 2 2 2 3 3 2 3 4" xfId="21981" xr:uid="{00000000-0005-0000-0000-00002B670000}"/>
    <cellStyle name="Normal 3 2 2 2 3 3 2 3 4 2" xfId="21982" xr:uid="{00000000-0005-0000-0000-00002C670000}"/>
    <cellStyle name="Normal 3 2 2 2 3 3 2 3 4 2 2" xfId="21983" xr:uid="{00000000-0005-0000-0000-00002D670000}"/>
    <cellStyle name="Normal 3 2 2 2 3 3 2 3 4 3" xfId="21984" xr:uid="{00000000-0005-0000-0000-00002E670000}"/>
    <cellStyle name="Normal 3 2 2 2 3 3 2 3 4 3 2" xfId="21985" xr:uid="{00000000-0005-0000-0000-00002F670000}"/>
    <cellStyle name="Normal 3 2 2 2 3 3 2 3 4 4" xfId="21986" xr:uid="{00000000-0005-0000-0000-000030670000}"/>
    <cellStyle name="Normal 3 2 2 2 3 3 2 3 5" xfId="21987" xr:uid="{00000000-0005-0000-0000-000031670000}"/>
    <cellStyle name="Normal 3 2 2 2 3 3 2 3 5 2" xfId="21988" xr:uid="{00000000-0005-0000-0000-000032670000}"/>
    <cellStyle name="Normal 3 2 2 2 3 3 2 3 6" xfId="21989" xr:uid="{00000000-0005-0000-0000-000033670000}"/>
    <cellStyle name="Normal 3 2 2 2 3 3 2 3 6 2" xfId="21990" xr:uid="{00000000-0005-0000-0000-000034670000}"/>
    <cellStyle name="Normal 3 2 2 2 3 3 2 3 7" xfId="21991" xr:uid="{00000000-0005-0000-0000-000035670000}"/>
    <cellStyle name="Normal 3 2 2 2 3 3 2 4" xfId="21992" xr:uid="{00000000-0005-0000-0000-000036670000}"/>
    <cellStyle name="Normal 3 2 2 2 3 3 2 4 2" xfId="21993" xr:uid="{00000000-0005-0000-0000-000037670000}"/>
    <cellStyle name="Normal 3 2 2 2 3 3 2 4 2 2" xfId="21994" xr:uid="{00000000-0005-0000-0000-000038670000}"/>
    <cellStyle name="Normal 3 2 2 2 3 3 2 4 2 2 2" xfId="21995" xr:uid="{00000000-0005-0000-0000-000039670000}"/>
    <cellStyle name="Normal 3 2 2 2 3 3 2 4 2 2 2 2" xfId="21996" xr:uid="{00000000-0005-0000-0000-00003A670000}"/>
    <cellStyle name="Normal 3 2 2 2 3 3 2 4 2 2 3" xfId="21997" xr:uid="{00000000-0005-0000-0000-00003B670000}"/>
    <cellStyle name="Normal 3 2 2 2 3 3 2 4 2 2 3 2" xfId="21998" xr:uid="{00000000-0005-0000-0000-00003C670000}"/>
    <cellStyle name="Normal 3 2 2 2 3 3 2 4 2 2 4" xfId="21999" xr:uid="{00000000-0005-0000-0000-00003D670000}"/>
    <cellStyle name="Normal 3 2 2 2 3 3 2 4 2 3" xfId="22000" xr:uid="{00000000-0005-0000-0000-00003E670000}"/>
    <cellStyle name="Normal 3 2 2 2 3 3 2 4 2 3 2" xfId="22001" xr:uid="{00000000-0005-0000-0000-00003F670000}"/>
    <cellStyle name="Normal 3 2 2 2 3 3 2 4 2 4" xfId="22002" xr:uid="{00000000-0005-0000-0000-000040670000}"/>
    <cellStyle name="Normal 3 2 2 2 3 3 2 4 2 4 2" xfId="22003" xr:uid="{00000000-0005-0000-0000-000041670000}"/>
    <cellStyle name="Normal 3 2 2 2 3 3 2 4 2 5" xfId="22004" xr:uid="{00000000-0005-0000-0000-000042670000}"/>
    <cellStyle name="Normal 3 2 2 2 3 3 2 4 3" xfId="22005" xr:uid="{00000000-0005-0000-0000-000043670000}"/>
    <cellStyle name="Normal 3 2 2 2 3 3 2 4 3 2" xfId="22006" xr:uid="{00000000-0005-0000-0000-000044670000}"/>
    <cellStyle name="Normal 3 2 2 2 3 3 2 4 3 2 2" xfId="22007" xr:uid="{00000000-0005-0000-0000-000045670000}"/>
    <cellStyle name="Normal 3 2 2 2 3 3 2 4 3 3" xfId="22008" xr:uid="{00000000-0005-0000-0000-000046670000}"/>
    <cellStyle name="Normal 3 2 2 2 3 3 2 4 3 3 2" xfId="22009" xr:uid="{00000000-0005-0000-0000-000047670000}"/>
    <cellStyle name="Normal 3 2 2 2 3 3 2 4 3 4" xfId="22010" xr:uid="{00000000-0005-0000-0000-000048670000}"/>
    <cellStyle name="Normal 3 2 2 2 3 3 2 4 4" xfId="22011" xr:uid="{00000000-0005-0000-0000-000049670000}"/>
    <cellStyle name="Normal 3 2 2 2 3 3 2 4 4 2" xfId="22012" xr:uid="{00000000-0005-0000-0000-00004A670000}"/>
    <cellStyle name="Normal 3 2 2 2 3 3 2 4 5" xfId="22013" xr:uid="{00000000-0005-0000-0000-00004B670000}"/>
    <cellStyle name="Normal 3 2 2 2 3 3 2 4 5 2" xfId="22014" xr:uid="{00000000-0005-0000-0000-00004C670000}"/>
    <cellStyle name="Normal 3 2 2 2 3 3 2 4 6" xfId="22015" xr:uid="{00000000-0005-0000-0000-00004D670000}"/>
    <cellStyle name="Normal 3 2 2 2 3 3 2 5" xfId="22016" xr:uid="{00000000-0005-0000-0000-00004E670000}"/>
    <cellStyle name="Normal 3 2 2 2 3 3 2 5 2" xfId="22017" xr:uid="{00000000-0005-0000-0000-00004F670000}"/>
    <cellStyle name="Normal 3 2 2 2 3 3 2 5 2 2" xfId="22018" xr:uid="{00000000-0005-0000-0000-000050670000}"/>
    <cellStyle name="Normal 3 2 2 2 3 3 2 5 2 2 2" xfId="22019" xr:uid="{00000000-0005-0000-0000-000051670000}"/>
    <cellStyle name="Normal 3 2 2 2 3 3 2 5 2 3" xfId="22020" xr:uid="{00000000-0005-0000-0000-000052670000}"/>
    <cellStyle name="Normal 3 2 2 2 3 3 2 5 2 3 2" xfId="22021" xr:uid="{00000000-0005-0000-0000-000053670000}"/>
    <cellStyle name="Normal 3 2 2 2 3 3 2 5 2 4" xfId="22022" xr:uid="{00000000-0005-0000-0000-000054670000}"/>
    <cellStyle name="Normal 3 2 2 2 3 3 2 5 3" xfId="22023" xr:uid="{00000000-0005-0000-0000-000055670000}"/>
    <cellStyle name="Normal 3 2 2 2 3 3 2 5 3 2" xfId="22024" xr:uid="{00000000-0005-0000-0000-000056670000}"/>
    <cellStyle name="Normal 3 2 2 2 3 3 2 5 4" xfId="22025" xr:uid="{00000000-0005-0000-0000-000057670000}"/>
    <cellStyle name="Normal 3 2 2 2 3 3 2 5 4 2" xfId="22026" xr:uid="{00000000-0005-0000-0000-000058670000}"/>
    <cellStyle name="Normal 3 2 2 2 3 3 2 5 5" xfId="22027" xr:uid="{00000000-0005-0000-0000-000059670000}"/>
    <cellStyle name="Normal 3 2 2 2 3 3 2 6" xfId="22028" xr:uid="{00000000-0005-0000-0000-00005A670000}"/>
    <cellStyle name="Normal 3 2 2 2 3 3 2 6 2" xfId="22029" xr:uid="{00000000-0005-0000-0000-00005B670000}"/>
    <cellStyle name="Normal 3 2 2 2 3 3 2 6 2 2" xfId="22030" xr:uid="{00000000-0005-0000-0000-00005C670000}"/>
    <cellStyle name="Normal 3 2 2 2 3 3 2 6 3" xfId="22031" xr:uid="{00000000-0005-0000-0000-00005D670000}"/>
    <cellStyle name="Normal 3 2 2 2 3 3 2 6 3 2" xfId="22032" xr:uid="{00000000-0005-0000-0000-00005E670000}"/>
    <cellStyle name="Normal 3 2 2 2 3 3 2 6 4" xfId="22033" xr:uid="{00000000-0005-0000-0000-00005F670000}"/>
    <cellStyle name="Normal 3 2 2 2 3 3 2 7" xfId="22034" xr:uid="{00000000-0005-0000-0000-000060670000}"/>
    <cellStyle name="Normal 3 2 2 2 3 3 2 7 2" xfId="22035" xr:uid="{00000000-0005-0000-0000-000061670000}"/>
    <cellStyle name="Normal 3 2 2 2 3 3 2 8" xfId="22036" xr:uid="{00000000-0005-0000-0000-000062670000}"/>
    <cellStyle name="Normal 3 2 2 2 3 3 2 8 2" xfId="22037" xr:uid="{00000000-0005-0000-0000-000063670000}"/>
    <cellStyle name="Normal 3 2 2 2 3 3 2 9" xfId="22038" xr:uid="{00000000-0005-0000-0000-000064670000}"/>
    <cellStyle name="Normal 3 2 2 2 3 3 3" xfId="22039" xr:uid="{00000000-0005-0000-0000-000065670000}"/>
    <cellStyle name="Normal 3 2 2 2 3 3 3 2" xfId="22040" xr:uid="{00000000-0005-0000-0000-000066670000}"/>
    <cellStyle name="Normal 3 2 2 2 3 3 3 2 2" xfId="22041" xr:uid="{00000000-0005-0000-0000-000067670000}"/>
    <cellStyle name="Normal 3 2 2 2 3 3 3 2 2 2" xfId="22042" xr:uid="{00000000-0005-0000-0000-000068670000}"/>
    <cellStyle name="Normal 3 2 2 2 3 3 3 2 2 2 2" xfId="22043" xr:uid="{00000000-0005-0000-0000-000069670000}"/>
    <cellStyle name="Normal 3 2 2 2 3 3 3 2 2 2 2 2" xfId="22044" xr:uid="{00000000-0005-0000-0000-00006A670000}"/>
    <cellStyle name="Normal 3 2 2 2 3 3 3 2 2 2 3" xfId="22045" xr:uid="{00000000-0005-0000-0000-00006B670000}"/>
    <cellStyle name="Normal 3 2 2 2 3 3 3 2 2 2 3 2" xfId="22046" xr:uid="{00000000-0005-0000-0000-00006C670000}"/>
    <cellStyle name="Normal 3 2 2 2 3 3 3 2 2 2 4" xfId="22047" xr:uid="{00000000-0005-0000-0000-00006D670000}"/>
    <cellStyle name="Normal 3 2 2 2 3 3 3 2 2 3" xfId="22048" xr:uid="{00000000-0005-0000-0000-00006E670000}"/>
    <cellStyle name="Normal 3 2 2 2 3 3 3 2 2 3 2" xfId="22049" xr:uid="{00000000-0005-0000-0000-00006F670000}"/>
    <cellStyle name="Normal 3 2 2 2 3 3 3 2 2 4" xfId="22050" xr:uid="{00000000-0005-0000-0000-000070670000}"/>
    <cellStyle name="Normal 3 2 2 2 3 3 3 2 2 4 2" xfId="22051" xr:uid="{00000000-0005-0000-0000-000071670000}"/>
    <cellStyle name="Normal 3 2 2 2 3 3 3 2 2 5" xfId="22052" xr:uid="{00000000-0005-0000-0000-000072670000}"/>
    <cellStyle name="Normal 3 2 2 2 3 3 3 2 3" xfId="22053" xr:uid="{00000000-0005-0000-0000-000073670000}"/>
    <cellStyle name="Normal 3 2 2 2 3 3 3 2 3 2" xfId="22054" xr:uid="{00000000-0005-0000-0000-000074670000}"/>
    <cellStyle name="Normal 3 2 2 2 3 3 3 2 3 2 2" xfId="22055" xr:uid="{00000000-0005-0000-0000-000075670000}"/>
    <cellStyle name="Normal 3 2 2 2 3 3 3 2 3 3" xfId="22056" xr:uid="{00000000-0005-0000-0000-000076670000}"/>
    <cellStyle name="Normal 3 2 2 2 3 3 3 2 3 3 2" xfId="22057" xr:uid="{00000000-0005-0000-0000-000077670000}"/>
    <cellStyle name="Normal 3 2 2 2 3 3 3 2 3 4" xfId="22058" xr:uid="{00000000-0005-0000-0000-000078670000}"/>
    <cellStyle name="Normal 3 2 2 2 3 3 3 2 4" xfId="22059" xr:uid="{00000000-0005-0000-0000-000079670000}"/>
    <cellStyle name="Normal 3 2 2 2 3 3 3 2 4 2" xfId="22060" xr:uid="{00000000-0005-0000-0000-00007A670000}"/>
    <cellStyle name="Normal 3 2 2 2 3 3 3 2 5" xfId="22061" xr:uid="{00000000-0005-0000-0000-00007B670000}"/>
    <cellStyle name="Normal 3 2 2 2 3 3 3 2 5 2" xfId="22062" xr:uid="{00000000-0005-0000-0000-00007C670000}"/>
    <cellStyle name="Normal 3 2 2 2 3 3 3 2 6" xfId="22063" xr:uid="{00000000-0005-0000-0000-00007D670000}"/>
    <cellStyle name="Normal 3 2 2 2 3 3 3 3" xfId="22064" xr:uid="{00000000-0005-0000-0000-00007E670000}"/>
    <cellStyle name="Normal 3 2 2 2 3 3 3 3 2" xfId="22065" xr:uid="{00000000-0005-0000-0000-00007F670000}"/>
    <cellStyle name="Normal 3 2 2 2 3 3 3 3 2 2" xfId="22066" xr:uid="{00000000-0005-0000-0000-000080670000}"/>
    <cellStyle name="Normal 3 2 2 2 3 3 3 3 2 2 2" xfId="22067" xr:uid="{00000000-0005-0000-0000-000081670000}"/>
    <cellStyle name="Normal 3 2 2 2 3 3 3 3 2 3" xfId="22068" xr:uid="{00000000-0005-0000-0000-000082670000}"/>
    <cellStyle name="Normal 3 2 2 2 3 3 3 3 2 3 2" xfId="22069" xr:uid="{00000000-0005-0000-0000-000083670000}"/>
    <cellStyle name="Normal 3 2 2 2 3 3 3 3 2 4" xfId="22070" xr:uid="{00000000-0005-0000-0000-000084670000}"/>
    <cellStyle name="Normal 3 2 2 2 3 3 3 3 3" xfId="22071" xr:uid="{00000000-0005-0000-0000-000085670000}"/>
    <cellStyle name="Normal 3 2 2 2 3 3 3 3 3 2" xfId="22072" xr:uid="{00000000-0005-0000-0000-000086670000}"/>
    <cellStyle name="Normal 3 2 2 2 3 3 3 3 4" xfId="22073" xr:uid="{00000000-0005-0000-0000-000087670000}"/>
    <cellStyle name="Normal 3 2 2 2 3 3 3 3 4 2" xfId="22074" xr:uid="{00000000-0005-0000-0000-000088670000}"/>
    <cellStyle name="Normal 3 2 2 2 3 3 3 3 5" xfId="22075" xr:uid="{00000000-0005-0000-0000-000089670000}"/>
    <cellStyle name="Normal 3 2 2 2 3 3 3 4" xfId="22076" xr:uid="{00000000-0005-0000-0000-00008A670000}"/>
    <cellStyle name="Normal 3 2 2 2 3 3 3 4 2" xfId="22077" xr:uid="{00000000-0005-0000-0000-00008B670000}"/>
    <cellStyle name="Normal 3 2 2 2 3 3 3 4 2 2" xfId="22078" xr:uid="{00000000-0005-0000-0000-00008C670000}"/>
    <cellStyle name="Normal 3 2 2 2 3 3 3 4 3" xfId="22079" xr:uid="{00000000-0005-0000-0000-00008D670000}"/>
    <cellStyle name="Normal 3 2 2 2 3 3 3 4 3 2" xfId="22080" xr:uid="{00000000-0005-0000-0000-00008E670000}"/>
    <cellStyle name="Normal 3 2 2 2 3 3 3 4 4" xfId="22081" xr:uid="{00000000-0005-0000-0000-00008F670000}"/>
    <cellStyle name="Normal 3 2 2 2 3 3 3 5" xfId="22082" xr:uid="{00000000-0005-0000-0000-000090670000}"/>
    <cellStyle name="Normal 3 2 2 2 3 3 3 5 2" xfId="22083" xr:uid="{00000000-0005-0000-0000-000091670000}"/>
    <cellStyle name="Normal 3 2 2 2 3 3 3 6" xfId="22084" xr:uid="{00000000-0005-0000-0000-000092670000}"/>
    <cellStyle name="Normal 3 2 2 2 3 3 3 6 2" xfId="22085" xr:uid="{00000000-0005-0000-0000-000093670000}"/>
    <cellStyle name="Normal 3 2 2 2 3 3 3 7" xfId="22086" xr:uid="{00000000-0005-0000-0000-000094670000}"/>
    <cellStyle name="Normal 3 2 2 2 3 3 4" xfId="22087" xr:uid="{00000000-0005-0000-0000-000095670000}"/>
    <cellStyle name="Normal 3 2 2 2 3 3 4 2" xfId="22088" xr:uid="{00000000-0005-0000-0000-000096670000}"/>
    <cellStyle name="Normal 3 2 2 2 3 3 4 2 2" xfId="22089" xr:uid="{00000000-0005-0000-0000-000097670000}"/>
    <cellStyle name="Normal 3 2 2 2 3 3 4 2 2 2" xfId="22090" xr:uid="{00000000-0005-0000-0000-000098670000}"/>
    <cellStyle name="Normal 3 2 2 2 3 3 4 2 2 2 2" xfId="22091" xr:uid="{00000000-0005-0000-0000-000099670000}"/>
    <cellStyle name="Normal 3 2 2 2 3 3 4 2 2 2 2 2" xfId="22092" xr:uid="{00000000-0005-0000-0000-00009A670000}"/>
    <cellStyle name="Normal 3 2 2 2 3 3 4 2 2 2 3" xfId="22093" xr:uid="{00000000-0005-0000-0000-00009B670000}"/>
    <cellStyle name="Normal 3 2 2 2 3 3 4 2 2 2 3 2" xfId="22094" xr:uid="{00000000-0005-0000-0000-00009C670000}"/>
    <cellStyle name="Normal 3 2 2 2 3 3 4 2 2 2 4" xfId="22095" xr:uid="{00000000-0005-0000-0000-00009D670000}"/>
    <cellStyle name="Normal 3 2 2 2 3 3 4 2 2 3" xfId="22096" xr:uid="{00000000-0005-0000-0000-00009E670000}"/>
    <cellStyle name="Normal 3 2 2 2 3 3 4 2 2 3 2" xfId="22097" xr:uid="{00000000-0005-0000-0000-00009F670000}"/>
    <cellStyle name="Normal 3 2 2 2 3 3 4 2 2 4" xfId="22098" xr:uid="{00000000-0005-0000-0000-0000A0670000}"/>
    <cellStyle name="Normal 3 2 2 2 3 3 4 2 2 4 2" xfId="22099" xr:uid="{00000000-0005-0000-0000-0000A1670000}"/>
    <cellStyle name="Normal 3 2 2 2 3 3 4 2 2 5" xfId="22100" xr:uid="{00000000-0005-0000-0000-0000A2670000}"/>
    <cellStyle name="Normal 3 2 2 2 3 3 4 2 3" xfId="22101" xr:uid="{00000000-0005-0000-0000-0000A3670000}"/>
    <cellStyle name="Normal 3 2 2 2 3 3 4 2 3 2" xfId="22102" xr:uid="{00000000-0005-0000-0000-0000A4670000}"/>
    <cellStyle name="Normal 3 2 2 2 3 3 4 2 3 2 2" xfId="22103" xr:uid="{00000000-0005-0000-0000-0000A5670000}"/>
    <cellStyle name="Normal 3 2 2 2 3 3 4 2 3 3" xfId="22104" xr:uid="{00000000-0005-0000-0000-0000A6670000}"/>
    <cellStyle name="Normal 3 2 2 2 3 3 4 2 3 3 2" xfId="22105" xr:uid="{00000000-0005-0000-0000-0000A7670000}"/>
    <cellStyle name="Normal 3 2 2 2 3 3 4 2 3 4" xfId="22106" xr:uid="{00000000-0005-0000-0000-0000A8670000}"/>
    <cellStyle name="Normal 3 2 2 2 3 3 4 2 4" xfId="22107" xr:uid="{00000000-0005-0000-0000-0000A9670000}"/>
    <cellStyle name="Normal 3 2 2 2 3 3 4 2 4 2" xfId="22108" xr:uid="{00000000-0005-0000-0000-0000AA670000}"/>
    <cellStyle name="Normal 3 2 2 2 3 3 4 2 5" xfId="22109" xr:uid="{00000000-0005-0000-0000-0000AB670000}"/>
    <cellStyle name="Normal 3 2 2 2 3 3 4 2 5 2" xfId="22110" xr:uid="{00000000-0005-0000-0000-0000AC670000}"/>
    <cellStyle name="Normal 3 2 2 2 3 3 4 2 6" xfId="22111" xr:uid="{00000000-0005-0000-0000-0000AD670000}"/>
    <cellStyle name="Normal 3 2 2 2 3 3 4 3" xfId="22112" xr:uid="{00000000-0005-0000-0000-0000AE670000}"/>
    <cellStyle name="Normal 3 2 2 2 3 3 4 3 2" xfId="22113" xr:uid="{00000000-0005-0000-0000-0000AF670000}"/>
    <cellStyle name="Normal 3 2 2 2 3 3 4 3 2 2" xfId="22114" xr:uid="{00000000-0005-0000-0000-0000B0670000}"/>
    <cellStyle name="Normal 3 2 2 2 3 3 4 3 2 2 2" xfId="22115" xr:uid="{00000000-0005-0000-0000-0000B1670000}"/>
    <cellStyle name="Normal 3 2 2 2 3 3 4 3 2 3" xfId="22116" xr:uid="{00000000-0005-0000-0000-0000B2670000}"/>
    <cellStyle name="Normal 3 2 2 2 3 3 4 3 2 3 2" xfId="22117" xr:uid="{00000000-0005-0000-0000-0000B3670000}"/>
    <cellStyle name="Normal 3 2 2 2 3 3 4 3 2 4" xfId="22118" xr:uid="{00000000-0005-0000-0000-0000B4670000}"/>
    <cellStyle name="Normal 3 2 2 2 3 3 4 3 3" xfId="22119" xr:uid="{00000000-0005-0000-0000-0000B5670000}"/>
    <cellStyle name="Normal 3 2 2 2 3 3 4 3 3 2" xfId="22120" xr:uid="{00000000-0005-0000-0000-0000B6670000}"/>
    <cellStyle name="Normal 3 2 2 2 3 3 4 3 4" xfId="22121" xr:uid="{00000000-0005-0000-0000-0000B7670000}"/>
    <cellStyle name="Normal 3 2 2 2 3 3 4 3 4 2" xfId="22122" xr:uid="{00000000-0005-0000-0000-0000B8670000}"/>
    <cellStyle name="Normal 3 2 2 2 3 3 4 3 5" xfId="22123" xr:uid="{00000000-0005-0000-0000-0000B9670000}"/>
    <cellStyle name="Normal 3 2 2 2 3 3 4 4" xfId="22124" xr:uid="{00000000-0005-0000-0000-0000BA670000}"/>
    <cellStyle name="Normal 3 2 2 2 3 3 4 4 2" xfId="22125" xr:uid="{00000000-0005-0000-0000-0000BB670000}"/>
    <cellStyle name="Normal 3 2 2 2 3 3 4 4 2 2" xfId="22126" xr:uid="{00000000-0005-0000-0000-0000BC670000}"/>
    <cellStyle name="Normal 3 2 2 2 3 3 4 4 3" xfId="22127" xr:uid="{00000000-0005-0000-0000-0000BD670000}"/>
    <cellStyle name="Normal 3 2 2 2 3 3 4 4 3 2" xfId="22128" xr:uid="{00000000-0005-0000-0000-0000BE670000}"/>
    <cellStyle name="Normal 3 2 2 2 3 3 4 4 4" xfId="22129" xr:uid="{00000000-0005-0000-0000-0000BF670000}"/>
    <cellStyle name="Normal 3 2 2 2 3 3 4 5" xfId="22130" xr:uid="{00000000-0005-0000-0000-0000C0670000}"/>
    <cellStyle name="Normal 3 2 2 2 3 3 4 5 2" xfId="22131" xr:uid="{00000000-0005-0000-0000-0000C1670000}"/>
    <cellStyle name="Normal 3 2 2 2 3 3 4 6" xfId="22132" xr:uid="{00000000-0005-0000-0000-0000C2670000}"/>
    <cellStyle name="Normal 3 2 2 2 3 3 4 6 2" xfId="22133" xr:uid="{00000000-0005-0000-0000-0000C3670000}"/>
    <cellStyle name="Normal 3 2 2 2 3 3 4 7" xfId="22134" xr:uid="{00000000-0005-0000-0000-0000C4670000}"/>
    <cellStyle name="Normal 3 2 2 2 3 3 5" xfId="22135" xr:uid="{00000000-0005-0000-0000-0000C5670000}"/>
    <cellStyle name="Normal 3 2 2 2 3 3 5 2" xfId="22136" xr:uid="{00000000-0005-0000-0000-0000C6670000}"/>
    <cellStyle name="Normal 3 2 2 2 3 3 5 2 2" xfId="22137" xr:uid="{00000000-0005-0000-0000-0000C7670000}"/>
    <cellStyle name="Normal 3 2 2 2 3 3 5 2 2 2" xfId="22138" xr:uid="{00000000-0005-0000-0000-0000C8670000}"/>
    <cellStyle name="Normal 3 2 2 2 3 3 5 2 2 2 2" xfId="22139" xr:uid="{00000000-0005-0000-0000-0000C9670000}"/>
    <cellStyle name="Normal 3 2 2 2 3 3 5 2 2 3" xfId="22140" xr:uid="{00000000-0005-0000-0000-0000CA670000}"/>
    <cellStyle name="Normal 3 2 2 2 3 3 5 2 2 3 2" xfId="22141" xr:uid="{00000000-0005-0000-0000-0000CB670000}"/>
    <cellStyle name="Normal 3 2 2 2 3 3 5 2 2 4" xfId="22142" xr:uid="{00000000-0005-0000-0000-0000CC670000}"/>
    <cellStyle name="Normal 3 2 2 2 3 3 5 2 3" xfId="22143" xr:uid="{00000000-0005-0000-0000-0000CD670000}"/>
    <cellStyle name="Normal 3 2 2 2 3 3 5 2 3 2" xfId="22144" xr:uid="{00000000-0005-0000-0000-0000CE670000}"/>
    <cellStyle name="Normal 3 2 2 2 3 3 5 2 4" xfId="22145" xr:uid="{00000000-0005-0000-0000-0000CF670000}"/>
    <cellStyle name="Normal 3 2 2 2 3 3 5 2 4 2" xfId="22146" xr:uid="{00000000-0005-0000-0000-0000D0670000}"/>
    <cellStyle name="Normal 3 2 2 2 3 3 5 2 5" xfId="22147" xr:uid="{00000000-0005-0000-0000-0000D1670000}"/>
    <cellStyle name="Normal 3 2 2 2 3 3 5 3" xfId="22148" xr:uid="{00000000-0005-0000-0000-0000D2670000}"/>
    <cellStyle name="Normal 3 2 2 2 3 3 5 3 2" xfId="22149" xr:uid="{00000000-0005-0000-0000-0000D3670000}"/>
    <cellStyle name="Normal 3 2 2 2 3 3 5 3 2 2" xfId="22150" xr:uid="{00000000-0005-0000-0000-0000D4670000}"/>
    <cellStyle name="Normal 3 2 2 2 3 3 5 3 3" xfId="22151" xr:uid="{00000000-0005-0000-0000-0000D5670000}"/>
    <cellStyle name="Normal 3 2 2 2 3 3 5 3 3 2" xfId="22152" xr:uid="{00000000-0005-0000-0000-0000D6670000}"/>
    <cellStyle name="Normal 3 2 2 2 3 3 5 3 4" xfId="22153" xr:uid="{00000000-0005-0000-0000-0000D7670000}"/>
    <cellStyle name="Normal 3 2 2 2 3 3 5 4" xfId="22154" xr:uid="{00000000-0005-0000-0000-0000D8670000}"/>
    <cellStyle name="Normal 3 2 2 2 3 3 5 4 2" xfId="22155" xr:uid="{00000000-0005-0000-0000-0000D9670000}"/>
    <cellStyle name="Normal 3 2 2 2 3 3 5 5" xfId="22156" xr:uid="{00000000-0005-0000-0000-0000DA670000}"/>
    <cellStyle name="Normal 3 2 2 2 3 3 5 5 2" xfId="22157" xr:uid="{00000000-0005-0000-0000-0000DB670000}"/>
    <cellStyle name="Normal 3 2 2 2 3 3 5 6" xfId="22158" xr:uid="{00000000-0005-0000-0000-0000DC670000}"/>
    <cellStyle name="Normal 3 2 2 2 3 3 6" xfId="22159" xr:uid="{00000000-0005-0000-0000-0000DD670000}"/>
    <cellStyle name="Normal 3 2 2 2 3 3 6 2" xfId="22160" xr:uid="{00000000-0005-0000-0000-0000DE670000}"/>
    <cellStyle name="Normal 3 2 2 2 3 3 6 2 2" xfId="22161" xr:uid="{00000000-0005-0000-0000-0000DF670000}"/>
    <cellStyle name="Normal 3 2 2 2 3 3 6 2 2 2" xfId="22162" xr:uid="{00000000-0005-0000-0000-0000E0670000}"/>
    <cellStyle name="Normal 3 2 2 2 3 3 6 2 3" xfId="22163" xr:uid="{00000000-0005-0000-0000-0000E1670000}"/>
    <cellStyle name="Normal 3 2 2 2 3 3 6 2 3 2" xfId="22164" xr:uid="{00000000-0005-0000-0000-0000E2670000}"/>
    <cellStyle name="Normal 3 2 2 2 3 3 6 2 4" xfId="22165" xr:uid="{00000000-0005-0000-0000-0000E3670000}"/>
    <cellStyle name="Normal 3 2 2 2 3 3 6 3" xfId="22166" xr:uid="{00000000-0005-0000-0000-0000E4670000}"/>
    <cellStyle name="Normal 3 2 2 2 3 3 6 3 2" xfId="22167" xr:uid="{00000000-0005-0000-0000-0000E5670000}"/>
    <cellStyle name="Normal 3 2 2 2 3 3 6 4" xfId="22168" xr:uid="{00000000-0005-0000-0000-0000E6670000}"/>
    <cellStyle name="Normal 3 2 2 2 3 3 6 4 2" xfId="22169" xr:uid="{00000000-0005-0000-0000-0000E7670000}"/>
    <cellStyle name="Normal 3 2 2 2 3 3 6 5" xfId="22170" xr:uid="{00000000-0005-0000-0000-0000E8670000}"/>
    <cellStyle name="Normal 3 2 2 2 3 3 7" xfId="22171" xr:uid="{00000000-0005-0000-0000-0000E9670000}"/>
    <cellStyle name="Normal 3 2 2 2 3 3 7 2" xfId="22172" xr:uid="{00000000-0005-0000-0000-0000EA670000}"/>
    <cellStyle name="Normal 3 2 2 2 3 3 7 2 2" xfId="22173" xr:uid="{00000000-0005-0000-0000-0000EB670000}"/>
    <cellStyle name="Normal 3 2 2 2 3 3 7 3" xfId="22174" xr:uid="{00000000-0005-0000-0000-0000EC670000}"/>
    <cellStyle name="Normal 3 2 2 2 3 3 7 3 2" xfId="22175" xr:uid="{00000000-0005-0000-0000-0000ED670000}"/>
    <cellStyle name="Normal 3 2 2 2 3 3 7 4" xfId="22176" xr:uid="{00000000-0005-0000-0000-0000EE670000}"/>
    <cellStyle name="Normal 3 2 2 2 3 3 8" xfId="22177" xr:uid="{00000000-0005-0000-0000-0000EF670000}"/>
    <cellStyle name="Normal 3 2 2 2 3 3 8 2" xfId="22178" xr:uid="{00000000-0005-0000-0000-0000F0670000}"/>
    <cellStyle name="Normal 3 2 2 2 3 3 9" xfId="22179" xr:uid="{00000000-0005-0000-0000-0000F1670000}"/>
    <cellStyle name="Normal 3 2 2 2 3 3 9 2" xfId="22180" xr:uid="{00000000-0005-0000-0000-0000F2670000}"/>
    <cellStyle name="Normal 3 2 2 2 3 4" xfId="4697" xr:uid="{00000000-0005-0000-0000-0000F3670000}"/>
    <cellStyle name="Normal 3 2 2 2 3 4 2" xfId="22181" xr:uid="{00000000-0005-0000-0000-0000F4670000}"/>
    <cellStyle name="Normal 3 2 2 2 3 4 2 2" xfId="22182" xr:uid="{00000000-0005-0000-0000-0000F5670000}"/>
    <cellStyle name="Normal 3 2 2 2 3 4 2 2 2" xfId="22183" xr:uid="{00000000-0005-0000-0000-0000F6670000}"/>
    <cellStyle name="Normal 3 2 2 2 3 4 2 2 2 2" xfId="22184" xr:uid="{00000000-0005-0000-0000-0000F7670000}"/>
    <cellStyle name="Normal 3 2 2 2 3 4 2 2 2 2 2" xfId="22185" xr:uid="{00000000-0005-0000-0000-0000F8670000}"/>
    <cellStyle name="Normal 3 2 2 2 3 4 2 2 2 2 2 2" xfId="22186" xr:uid="{00000000-0005-0000-0000-0000F9670000}"/>
    <cellStyle name="Normal 3 2 2 2 3 4 2 2 2 2 3" xfId="22187" xr:uid="{00000000-0005-0000-0000-0000FA670000}"/>
    <cellStyle name="Normal 3 2 2 2 3 4 2 2 2 2 3 2" xfId="22188" xr:uid="{00000000-0005-0000-0000-0000FB670000}"/>
    <cellStyle name="Normal 3 2 2 2 3 4 2 2 2 2 4" xfId="22189" xr:uid="{00000000-0005-0000-0000-0000FC670000}"/>
    <cellStyle name="Normal 3 2 2 2 3 4 2 2 2 3" xfId="22190" xr:uid="{00000000-0005-0000-0000-0000FD670000}"/>
    <cellStyle name="Normal 3 2 2 2 3 4 2 2 2 3 2" xfId="22191" xr:uid="{00000000-0005-0000-0000-0000FE670000}"/>
    <cellStyle name="Normal 3 2 2 2 3 4 2 2 2 4" xfId="22192" xr:uid="{00000000-0005-0000-0000-0000FF670000}"/>
    <cellStyle name="Normal 3 2 2 2 3 4 2 2 2 4 2" xfId="22193" xr:uid="{00000000-0005-0000-0000-000000680000}"/>
    <cellStyle name="Normal 3 2 2 2 3 4 2 2 2 5" xfId="22194" xr:uid="{00000000-0005-0000-0000-000001680000}"/>
    <cellStyle name="Normal 3 2 2 2 3 4 2 2 3" xfId="22195" xr:uid="{00000000-0005-0000-0000-000002680000}"/>
    <cellStyle name="Normal 3 2 2 2 3 4 2 2 3 2" xfId="22196" xr:uid="{00000000-0005-0000-0000-000003680000}"/>
    <cellStyle name="Normal 3 2 2 2 3 4 2 2 3 2 2" xfId="22197" xr:uid="{00000000-0005-0000-0000-000004680000}"/>
    <cellStyle name="Normal 3 2 2 2 3 4 2 2 3 3" xfId="22198" xr:uid="{00000000-0005-0000-0000-000005680000}"/>
    <cellStyle name="Normal 3 2 2 2 3 4 2 2 3 3 2" xfId="22199" xr:uid="{00000000-0005-0000-0000-000006680000}"/>
    <cellStyle name="Normal 3 2 2 2 3 4 2 2 3 4" xfId="22200" xr:uid="{00000000-0005-0000-0000-000007680000}"/>
    <cellStyle name="Normal 3 2 2 2 3 4 2 2 4" xfId="22201" xr:uid="{00000000-0005-0000-0000-000008680000}"/>
    <cellStyle name="Normal 3 2 2 2 3 4 2 2 4 2" xfId="22202" xr:uid="{00000000-0005-0000-0000-000009680000}"/>
    <cellStyle name="Normal 3 2 2 2 3 4 2 2 5" xfId="22203" xr:uid="{00000000-0005-0000-0000-00000A680000}"/>
    <cellStyle name="Normal 3 2 2 2 3 4 2 2 5 2" xfId="22204" xr:uid="{00000000-0005-0000-0000-00000B680000}"/>
    <cellStyle name="Normal 3 2 2 2 3 4 2 2 6" xfId="22205" xr:uid="{00000000-0005-0000-0000-00000C680000}"/>
    <cellStyle name="Normal 3 2 2 2 3 4 2 3" xfId="22206" xr:uid="{00000000-0005-0000-0000-00000D680000}"/>
    <cellStyle name="Normal 3 2 2 2 3 4 2 3 2" xfId="22207" xr:uid="{00000000-0005-0000-0000-00000E680000}"/>
    <cellStyle name="Normal 3 2 2 2 3 4 2 3 2 2" xfId="22208" xr:uid="{00000000-0005-0000-0000-00000F680000}"/>
    <cellStyle name="Normal 3 2 2 2 3 4 2 3 2 2 2" xfId="22209" xr:uid="{00000000-0005-0000-0000-000010680000}"/>
    <cellStyle name="Normal 3 2 2 2 3 4 2 3 2 3" xfId="22210" xr:uid="{00000000-0005-0000-0000-000011680000}"/>
    <cellStyle name="Normal 3 2 2 2 3 4 2 3 2 3 2" xfId="22211" xr:uid="{00000000-0005-0000-0000-000012680000}"/>
    <cellStyle name="Normal 3 2 2 2 3 4 2 3 2 4" xfId="22212" xr:uid="{00000000-0005-0000-0000-000013680000}"/>
    <cellStyle name="Normal 3 2 2 2 3 4 2 3 3" xfId="22213" xr:uid="{00000000-0005-0000-0000-000014680000}"/>
    <cellStyle name="Normal 3 2 2 2 3 4 2 3 3 2" xfId="22214" xr:uid="{00000000-0005-0000-0000-000015680000}"/>
    <cellStyle name="Normal 3 2 2 2 3 4 2 3 4" xfId="22215" xr:uid="{00000000-0005-0000-0000-000016680000}"/>
    <cellStyle name="Normal 3 2 2 2 3 4 2 3 4 2" xfId="22216" xr:uid="{00000000-0005-0000-0000-000017680000}"/>
    <cellStyle name="Normal 3 2 2 2 3 4 2 3 5" xfId="22217" xr:uid="{00000000-0005-0000-0000-000018680000}"/>
    <cellStyle name="Normal 3 2 2 2 3 4 2 4" xfId="22218" xr:uid="{00000000-0005-0000-0000-000019680000}"/>
    <cellStyle name="Normal 3 2 2 2 3 4 2 4 2" xfId="22219" xr:uid="{00000000-0005-0000-0000-00001A680000}"/>
    <cellStyle name="Normal 3 2 2 2 3 4 2 4 2 2" xfId="22220" xr:uid="{00000000-0005-0000-0000-00001B680000}"/>
    <cellStyle name="Normal 3 2 2 2 3 4 2 4 3" xfId="22221" xr:uid="{00000000-0005-0000-0000-00001C680000}"/>
    <cellStyle name="Normal 3 2 2 2 3 4 2 4 3 2" xfId="22222" xr:uid="{00000000-0005-0000-0000-00001D680000}"/>
    <cellStyle name="Normal 3 2 2 2 3 4 2 4 4" xfId="22223" xr:uid="{00000000-0005-0000-0000-00001E680000}"/>
    <cellStyle name="Normal 3 2 2 2 3 4 2 5" xfId="22224" xr:uid="{00000000-0005-0000-0000-00001F680000}"/>
    <cellStyle name="Normal 3 2 2 2 3 4 2 5 2" xfId="22225" xr:uid="{00000000-0005-0000-0000-000020680000}"/>
    <cellStyle name="Normal 3 2 2 2 3 4 2 6" xfId="22226" xr:uid="{00000000-0005-0000-0000-000021680000}"/>
    <cellStyle name="Normal 3 2 2 2 3 4 2 6 2" xfId="22227" xr:uid="{00000000-0005-0000-0000-000022680000}"/>
    <cellStyle name="Normal 3 2 2 2 3 4 2 7" xfId="22228" xr:uid="{00000000-0005-0000-0000-000023680000}"/>
    <cellStyle name="Normal 3 2 2 2 3 4 3" xfId="22229" xr:uid="{00000000-0005-0000-0000-000024680000}"/>
    <cellStyle name="Normal 3 2 2 2 3 4 3 2" xfId="22230" xr:uid="{00000000-0005-0000-0000-000025680000}"/>
    <cellStyle name="Normal 3 2 2 2 3 4 3 2 2" xfId="22231" xr:uid="{00000000-0005-0000-0000-000026680000}"/>
    <cellStyle name="Normal 3 2 2 2 3 4 3 2 2 2" xfId="22232" xr:uid="{00000000-0005-0000-0000-000027680000}"/>
    <cellStyle name="Normal 3 2 2 2 3 4 3 2 2 2 2" xfId="22233" xr:uid="{00000000-0005-0000-0000-000028680000}"/>
    <cellStyle name="Normal 3 2 2 2 3 4 3 2 2 2 2 2" xfId="22234" xr:uid="{00000000-0005-0000-0000-000029680000}"/>
    <cellStyle name="Normal 3 2 2 2 3 4 3 2 2 2 3" xfId="22235" xr:uid="{00000000-0005-0000-0000-00002A680000}"/>
    <cellStyle name="Normal 3 2 2 2 3 4 3 2 2 2 3 2" xfId="22236" xr:uid="{00000000-0005-0000-0000-00002B680000}"/>
    <cellStyle name="Normal 3 2 2 2 3 4 3 2 2 2 4" xfId="22237" xr:uid="{00000000-0005-0000-0000-00002C680000}"/>
    <cellStyle name="Normal 3 2 2 2 3 4 3 2 2 3" xfId="22238" xr:uid="{00000000-0005-0000-0000-00002D680000}"/>
    <cellStyle name="Normal 3 2 2 2 3 4 3 2 2 3 2" xfId="22239" xr:uid="{00000000-0005-0000-0000-00002E680000}"/>
    <cellStyle name="Normal 3 2 2 2 3 4 3 2 2 4" xfId="22240" xr:uid="{00000000-0005-0000-0000-00002F680000}"/>
    <cellStyle name="Normal 3 2 2 2 3 4 3 2 2 4 2" xfId="22241" xr:uid="{00000000-0005-0000-0000-000030680000}"/>
    <cellStyle name="Normal 3 2 2 2 3 4 3 2 2 5" xfId="22242" xr:uid="{00000000-0005-0000-0000-000031680000}"/>
    <cellStyle name="Normal 3 2 2 2 3 4 3 2 3" xfId="22243" xr:uid="{00000000-0005-0000-0000-000032680000}"/>
    <cellStyle name="Normal 3 2 2 2 3 4 3 2 3 2" xfId="22244" xr:uid="{00000000-0005-0000-0000-000033680000}"/>
    <cellStyle name="Normal 3 2 2 2 3 4 3 2 3 2 2" xfId="22245" xr:uid="{00000000-0005-0000-0000-000034680000}"/>
    <cellStyle name="Normal 3 2 2 2 3 4 3 2 3 3" xfId="22246" xr:uid="{00000000-0005-0000-0000-000035680000}"/>
    <cellStyle name="Normal 3 2 2 2 3 4 3 2 3 3 2" xfId="22247" xr:uid="{00000000-0005-0000-0000-000036680000}"/>
    <cellStyle name="Normal 3 2 2 2 3 4 3 2 3 4" xfId="22248" xr:uid="{00000000-0005-0000-0000-000037680000}"/>
    <cellStyle name="Normal 3 2 2 2 3 4 3 2 4" xfId="22249" xr:uid="{00000000-0005-0000-0000-000038680000}"/>
    <cellStyle name="Normal 3 2 2 2 3 4 3 2 4 2" xfId="22250" xr:uid="{00000000-0005-0000-0000-000039680000}"/>
    <cellStyle name="Normal 3 2 2 2 3 4 3 2 5" xfId="22251" xr:uid="{00000000-0005-0000-0000-00003A680000}"/>
    <cellStyle name="Normal 3 2 2 2 3 4 3 2 5 2" xfId="22252" xr:uid="{00000000-0005-0000-0000-00003B680000}"/>
    <cellStyle name="Normal 3 2 2 2 3 4 3 2 6" xfId="22253" xr:uid="{00000000-0005-0000-0000-00003C680000}"/>
    <cellStyle name="Normal 3 2 2 2 3 4 3 3" xfId="22254" xr:uid="{00000000-0005-0000-0000-00003D680000}"/>
    <cellStyle name="Normal 3 2 2 2 3 4 3 3 2" xfId="22255" xr:uid="{00000000-0005-0000-0000-00003E680000}"/>
    <cellStyle name="Normal 3 2 2 2 3 4 3 3 2 2" xfId="22256" xr:uid="{00000000-0005-0000-0000-00003F680000}"/>
    <cellStyle name="Normal 3 2 2 2 3 4 3 3 2 2 2" xfId="22257" xr:uid="{00000000-0005-0000-0000-000040680000}"/>
    <cellStyle name="Normal 3 2 2 2 3 4 3 3 2 3" xfId="22258" xr:uid="{00000000-0005-0000-0000-000041680000}"/>
    <cellStyle name="Normal 3 2 2 2 3 4 3 3 2 3 2" xfId="22259" xr:uid="{00000000-0005-0000-0000-000042680000}"/>
    <cellStyle name="Normal 3 2 2 2 3 4 3 3 2 4" xfId="22260" xr:uid="{00000000-0005-0000-0000-000043680000}"/>
    <cellStyle name="Normal 3 2 2 2 3 4 3 3 3" xfId="22261" xr:uid="{00000000-0005-0000-0000-000044680000}"/>
    <cellStyle name="Normal 3 2 2 2 3 4 3 3 3 2" xfId="22262" xr:uid="{00000000-0005-0000-0000-000045680000}"/>
    <cellStyle name="Normal 3 2 2 2 3 4 3 3 4" xfId="22263" xr:uid="{00000000-0005-0000-0000-000046680000}"/>
    <cellStyle name="Normal 3 2 2 2 3 4 3 3 4 2" xfId="22264" xr:uid="{00000000-0005-0000-0000-000047680000}"/>
    <cellStyle name="Normal 3 2 2 2 3 4 3 3 5" xfId="22265" xr:uid="{00000000-0005-0000-0000-000048680000}"/>
    <cellStyle name="Normal 3 2 2 2 3 4 3 4" xfId="22266" xr:uid="{00000000-0005-0000-0000-000049680000}"/>
    <cellStyle name="Normal 3 2 2 2 3 4 3 4 2" xfId="22267" xr:uid="{00000000-0005-0000-0000-00004A680000}"/>
    <cellStyle name="Normal 3 2 2 2 3 4 3 4 2 2" xfId="22268" xr:uid="{00000000-0005-0000-0000-00004B680000}"/>
    <cellStyle name="Normal 3 2 2 2 3 4 3 4 3" xfId="22269" xr:uid="{00000000-0005-0000-0000-00004C680000}"/>
    <cellStyle name="Normal 3 2 2 2 3 4 3 4 3 2" xfId="22270" xr:uid="{00000000-0005-0000-0000-00004D680000}"/>
    <cellStyle name="Normal 3 2 2 2 3 4 3 4 4" xfId="22271" xr:uid="{00000000-0005-0000-0000-00004E680000}"/>
    <cellStyle name="Normal 3 2 2 2 3 4 3 5" xfId="22272" xr:uid="{00000000-0005-0000-0000-00004F680000}"/>
    <cellStyle name="Normal 3 2 2 2 3 4 3 5 2" xfId="22273" xr:uid="{00000000-0005-0000-0000-000050680000}"/>
    <cellStyle name="Normal 3 2 2 2 3 4 3 6" xfId="22274" xr:uid="{00000000-0005-0000-0000-000051680000}"/>
    <cellStyle name="Normal 3 2 2 2 3 4 3 6 2" xfId="22275" xr:uid="{00000000-0005-0000-0000-000052680000}"/>
    <cellStyle name="Normal 3 2 2 2 3 4 3 7" xfId="22276" xr:uid="{00000000-0005-0000-0000-000053680000}"/>
    <cellStyle name="Normal 3 2 2 2 3 4 4" xfId="22277" xr:uid="{00000000-0005-0000-0000-000054680000}"/>
    <cellStyle name="Normal 3 2 2 2 3 4 4 2" xfId="22278" xr:uid="{00000000-0005-0000-0000-000055680000}"/>
    <cellStyle name="Normal 3 2 2 2 3 4 4 2 2" xfId="22279" xr:uid="{00000000-0005-0000-0000-000056680000}"/>
    <cellStyle name="Normal 3 2 2 2 3 4 4 2 2 2" xfId="22280" xr:uid="{00000000-0005-0000-0000-000057680000}"/>
    <cellStyle name="Normal 3 2 2 2 3 4 4 2 2 2 2" xfId="22281" xr:uid="{00000000-0005-0000-0000-000058680000}"/>
    <cellStyle name="Normal 3 2 2 2 3 4 4 2 2 3" xfId="22282" xr:uid="{00000000-0005-0000-0000-000059680000}"/>
    <cellStyle name="Normal 3 2 2 2 3 4 4 2 2 3 2" xfId="22283" xr:uid="{00000000-0005-0000-0000-00005A680000}"/>
    <cellStyle name="Normal 3 2 2 2 3 4 4 2 2 4" xfId="22284" xr:uid="{00000000-0005-0000-0000-00005B680000}"/>
    <cellStyle name="Normal 3 2 2 2 3 4 4 2 3" xfId="22285" xr:uid="{00000000-0005-0000-0000-00005C680000}"/>
    <cellStyle name="Normal 3 2 2 2 3 4 4 2 3 2" xfId="22286" xr:uid="{00000000-0005-0000-0000-00005D680000}"/>
    <cellStyle name="Normal 3 2 2 2 3 4 4 2 4" xfId="22287" xr:uid="{00000000-0005-0000-0000-00005E680000}"/>
    <cellStyle name="Normal 3 2 2 2 3 4 4 2 4 2" xfId="22288" xr:uid="{00000000-0005-0000-0000-00005F680000}"/>
    <cellStyle name="Normal 3 2 2 2 3 4 4 2 5" xfId="22289" xr:uid="{00000000-0005-0000-0000-000060680000}"/>
    <cellStyle name="Normal 3 2 2 2 3 4 4 3" xfId="22290" xr:uid="{00000000-0005-0000-0000-000061680000}"/>
    <cellStyle name="Normal 3 2 2 2 3 4 4 3 2" xfId="22291" xr:uid="{00000000-0005-0000-0000-000062680000}"/>
    <cellStyle name="Normal 3 2 2 2 3 4 4 3 2 2" xfId="22292" xr:uid="{00000000-0005-0000-0000-000063680000}"/>
    <cellStyle name="Normal 3 2 2 2 3 4 4 3 3" xfId="22293" xr:uid="{00000000-0005-0000-0000-000064680000}"/>
    <cellStyle name="Normal 3 2 2 2 3 4 4 3 3 2" xfId="22294" xr:uid="{00000000-0005-0000-0000-000065680000}"/>
    <cellStyle name="Normal 3 2 2 2 3 4 4 3 4" xfId="22295" xr:uid="{00000000-0005-0000-0000-000066680000}"/>
    <cellStyle name="Normal 3 2 2 2 3 4 4 4" xfId="22296" xr:uid="{00000000-0005-0000-0000-000067680000}"/>
    <cellStyle name="Normal 3 2 2 2 3 4 4 4 2" xfId="22297" xr:uid="{00000000-0005-0000-0000-000068680000}"/>
    <cellStyle name="Normal 3 2 2 2 3 4 4 5" xfId="22298" xr:uid="{00000000-0005-0000-0000-000069680000}"/>
    <cellStyle name="Normal 3 2 2 2 3 4 4 5 2" xfId="22299" xr:uid="{00000000-0005-0000-0000-00006A680000}"/>
    <cellStyle name="Normal 3 2 2 2 3 4 4 6" xfId="22300" xr:uid="{00000000-0005-0000-0000-00006B680000}"/>
    <cellStyle name="Normal 3 2 2 2 3 4 5" xfId="22301" xr:uid="{00000000-0005-0000-0000-00006C680000}"/>
    <cellStyle name="Normal 3 2 2 2 3 4 5 2" xfId="22302" xr:uid="{00000000-0005-0000-0000-00006D680000}"/>
    <cellStyle name="Normal 3 2 2 2 3 4 5 2 2" xfId="22303" xr:uid="{00000000-0005-0000-0000-00006E680000}"/>
    <cellStyle name="Normal 3 2 2 2 3 4 5 2 2 2" xfId="22304" xr:uid="{00000000-0005-0000-0000-00006F680000}"/>
    <cellStyle name="Normal 3 2 2 2 3 4 5 2 3" xfId="22305" xr:uid="{00000000-0005-0000-0000-000070680000}"/>
    <cellStyle name="Normal 3 2 2 2 3 4 5 2 3 2" xfId="22306" xr:uid="{00000000-0005-0000-0000-000071680000}"/>
    <cellStyle name="Normal 3 2 2 2 3 4 5 2 4" xfId="22307" xr:uid="{00000000-0005-0000-0000-000072680000}"/>
    <cellStyle name="Normal 3 2 2 2 3 4 5 3" xfId="22308" xr:uid="{00000000-0005-0000-0000-000073680000}"/>
    <cellStyle name="Normal 3 2 2 2 3 4 5 3 2" xfId="22309" xr:uid="{00000000-0005-0000-0000-000074680000}"/>
    <cellStyle name="Normal 3 2 2 2 3 4 5 4" xfId="22310" xr:uid="{00000000-0005-0000-0000-000075680000}"/>
    <cellStyle name="Normal 3 2 2 2 3 4 5 4 2" xfId="22311" xr:uid="{00000000-0005-0000-0000-000076680000}"/>
    <cellStyle name="Normal 3 2 2 2 3 4 5 5" xfId="22312" xr:uid="{00000000-0005-0000-0000-000077680000}"/>
    <cellStyle name="Normal 3 2 2 2 3 4 6" xfId="22313" xr:uid="{00000000-0005-0000-0000-000078680000}"/>
    <cellStyle name="Normal 3 2 2 2 3 4 6 2" xfId="22314" xr:uid="{00000000-0005-0000-0000-000079680000}"/>
    <cellStyle name="Normal 3 2 2 2 3 4 6 2 2" xfId="22315" xr:uid="{00000000-0005-0000-0000-00007A680000}"/>
    <cellStyle name="Normal 3 2 2 2 3 4 6 3" xfId="22316" xr:uid="{00000000-0005-0000-0000-00007B680000}"/>
    <cellStyle name="Normal 3 2 2 2 3 4 6 3 2" xfId="22317" xr:uid="{00000000-0005-0000-0000-00007C680000}"/>
    <cellStyle name="Normal 3 2 2 2 3 4 6 4" xfId="22318" xr:uid="{00000000-0005-0000-0000-00007D680000}"/>
    <cellStyle name="Normal 3 2 2 2 3 4 7" xfId="22319" xr:uid="{00000000-0005-0000-0000-00007E680000}"/>
    <cellStyle name="Normal 3 2 2 2 3 4 7 2" xfId="22320" xr:uid="{00000000-0005-0000-0000-00007F680000}"/>
    <cellStyle name="Normal 3 2 2 2 3 4 8" xfId="22321" xr:uid="{00000000-0005-0000-0000-000080680000}"/>
    <cellStyle name="Normal 3 2 2 2 3 4 8 2" xfId="22322" xr:uid="{00000000-0005-0000-0000-000081680000}"/>
    <cellStyle name="Normal 3 2 2 2 3 4 9" xfId="22323" xr:uid="{00000000-0005-0000-0000-000082680000}"/>
    <cellStyle name="Normal 3 2 2 2 3 5" xfId="22324" xr:uid="{00000000-0005-0000-0000-000083680000}"/>
    <cellStyle name="Normal 3 2 2 2 3 5 2" xfId="22325" xr:uid="{00000000-0005-0000-0000-000084680000}"/>
    <cellStyle name="Normal 3 2 2 2 3 5 2 2" xfId="22326" xr:uid="{00000000-0005-0000-0000-000085680000}"/>
    <cellStyle name="Normal 3 2 2 2 3 5 2 2 2" xfId="22327" xr:uid="{00000000-0005-0000-0000-000086680000}"/>
    <cellStyle name="Normal 3 2 2 2 3 5 2 2 2 2" xfId="22328" xr:uid="{00000000-0005-0000-0000-000087680000}"/>
    <cellStyle name="Normal 3 2 2 2 3 5 2 2 2 2 2" xfId="22329" xr:uid="{00000000-0005-0000-0000-000088680000}"/>
    <cellStyle name="Normal 3 2 2 2 3 5 2 2 2 3" xfId="22330" xr:uid="{00000000-0005-0000-0000-000089680000}"/>
    <cellStyle name="Normal 3 2 2 2 3 5 2 2 2 3 2" xfId="22331" xr:uid="{00000000-0005-0000-0000-00008A680000}"/>
    <cellStyle name="Normal 3 2 2 2 3 5 2 2 2 4" xfId="22332" xr:uid="{00000000-0005-0000-0000-00008B680000}"/>
    <cellStyle name="Normal 3 2 2 2 3 5 2 2 3" xfId="22333" xr:uid="{00000000-0005-0000-0000-00008C680000}"/>
    <cellStyle name="Normal 3 2 2 2 3 5 2 2 3 2" xfId="22334" xr:uid="{00000000-0005-0000-0000-00008D680000}"/>
    <cellStyle name="Normal 3 2 2 2 3 5 2 2 4" xfId="22335" xr:uid="{00000000-0005-0000-0000-00008E680000}"/>
    <cellStyle name="Normal 3 2 2 2 3 5 2 2 4 2" xfId="22336" xr:uid="{00000000-0005-0000-0000-00008F680000}"/>
    <cellStyle name="Normal 3 2 2 2 3 5 2 2 5" xfId="22337" xr:uid="{00000000-0005-0000-0000-000090680000}"/>
    <cellStyle name="Normal 3 2 2 2 3 5 2 3" xfId="22338" xr:uid="{00000000-0005-0000-0000-000091680000}"/>
    <cellStyle name="Normal 3 2 2 2 3 5 2 3 2" xfId="22339" xr:uid="{00000000-0005-0000-0000-000092680000}"/>
    <cellStyle name="Normal 3 2 2 2 3 5 2 3 2 2" xfId="22340" xr:uid="{00000000-0005-0000-0000-000093680000}"/>
    <cellStyle name="Normal 3 2 2 2 3 5 2 3 3" xfId="22341" xr:uid="{00000000-0005-0000-0000-000094680000}"/>
    <cellStyle name="Normal 3 2 2 2 3 5 2 3 3 2" xfId="22342" xr:uid="{00000000-0005-0000-0000-000095680000}"/>
    <cellStyle name="Normal 3 2 2 2 3 5 2 3 4" xfId="22343" xr:uid="{00000000-0005-0000-0000-000096680000}"/>
    <cellStyle name="Normal 3 2 2 2 3 5 2 4" xfId="22344" xr:uid="{00000000-0005-0000-0000-000097680000}"/>
    <cellStyle name="Normal 3 2 2 2 3 5 2 4 2" xfId="22345" xr:uid="{00000000-0005-0000-0000-000098680000}"/>
    <cellStyle name="Normal 3 2 2 2 3 5 2 5" xfId="22346" xr:uid="{00000000-0005-0000-0000-000099680000}"/>
    <cellStyle name="Normal 3 2 2 2 3 5 2 5 2" xfId="22347" xr:uid="{00000000-0005-0000-0000-00009A680000}"/>
    <cellStyle name="Normal 3 2 2 2 3 5 2 6" xfId="22348" xr:uid="{00000000-0005-0000-0000-00009B680000}"/>
    <cellStyle name="Normal 3 2 2 2 3 5 3" xfId="22349" xr:uid="{00000000-0005-0000-0000-00009C680000}"/>
    <cellStyle name="Normal 3 2 2 2 3 5 3 2" xfId="22350" xr:uid="{00000000-0005-0000-0000-00009D680000}"/>
    <cellStyle name="Normal 3 2 2 2 3 5 3 2 2" xfId="22351" xr:uid="{00000000-0005-0000-0000-00009E680000}"/>
    <cellStyle name="Normal 3 2 2 2 3 5 3 2 2 2" xfId="22352" xr:uid="{00000000-0005-0000-0000-00009F680000}"/>
    <cellStyle name="Normal 3 2 2 2 3 5 3 2 3" xfId="22353" xr:uid="{00000000-0005-0000-0000-0000A0680000}"/>
    <cellStyle name="Normal 3 2 2 2 3 5 3 2 3 2" xfId="22354" xr:uid="{00000000-0005-0000-0000-0000A1680000}"/>
    <cellStyle name="Normal 3 2 2 2 3 5 3 2 4" xfId="22355" xr:uid="{00000000-0005-0000-0000-0000A2680000}"/>
    <cellStyle name="Normal 3 2 2 2 3 5 3 3" xfId="22356" xr:uid="{00000000-0005-0000-0000-0000A3680000}"/>
    <cellStyle name="Normal 3 2 2 2 3 5 3 3 2" xfId="22357" xr:uid="{00000000-0005-0000-0000-0000A4680000}"/>
    <cellStyle name="Normal 3 2 2 2 3 5 3 4" xfId="22358" xr:uid="{00000000-0005-0000-0000-0000A5680000}"/>
    <cellStyle name="Normal 3 2 2 2 3 5 3 4 2" xfId="22359" xr:uid="{00000000-0005-0000-0000-0000A6680000}"/>
    <cellStyle name="Normal 3 2 2 2 3 5 3 5" xfId="22360" xr:uid="{00000000-0005-0000-0000-0000A7680000}"/>
    <cellStyle name="Normal 3 2 2 2 3 5 4" xfId="22361" xr:uid="{00000000-0005-0000-0000-0000A8680000}"/>
    <cellStyle name="Normal 3 2 2 2 3 5 4 2" xfId="22362" xr:uid="{00000000-0005-0000-0000-0000A9680000}"/>
    <cellStyle name="Normal 3 2 2 2 3 5 4 2 2" xfId="22363" xr:uid="{00000000-0005-0000-0000-0000AA680000}"/>
    <cellStyle name="Normal 3 2 2 2 3 5 4 3" xfId="22364" xr:uid="{00000000-0005-0000-0000-0000AB680000}"/>
    <cellStyle name="Normal 3 2 2 2 3 5 4 3 2" xfId="22365" xr:uid="{00000000-0005-0000-0000-0000AC680000}"/>
    <cellStyle name="Normal 3 2 2 2 3 5 4 4" xfId="22366" xr:uid="{00000000-0005-0000-0000-0000AD680000}"/>
    <cellStyle name="Normal 3 2 2 2 3 5 5" xfId="22367" xr:uid="{00000000-0005-0000-0000-0000AE680000}"/>
    <cellStyle name="Normal 3 2 2 2 3 5 5 2" xfId="22368" xr:uid="{00000000-0005-0000-0000-0000AF680000}"/>
    <cellStyle name="Normal 3 2 2 2 3 5 6" xfId="22369" xr:uid="{00000000-0005-0000-0000-0000B0680000}"/>
    <cellStyle name="Normal 3 2 2 2 3 5 6 2" xfId="22370" xr:uid="{00000000-0005-0000-0000-0000B1680000}"/>
    <cellStyle name="Normal 3 2 2 2 3 5 7" xfId="22371" xr:uid="{00000000-0005-0000-0000-0000B2680000}"/>
    <cellStyle name="Normal 3 2 2 2 3 6" xfId="22372" xr:uid="{00000000-0005-0000-0000-0000B3680000}"/>
    <cellStyle name="Normal 3 2 2 2 3 6 2" xfId="22373" xr:uid="{00000000-0005-0000-0000-0000B4680000}"/>
    <cellStyle name="Normal 3 2 2 2 3 6 2 2" xfId="22374" xr:uid="{00000000-0005-0000-0000-0000B5680000}"/>
    <cellStyle name="Normal 3 2 2 2 3 6 2 2 2" xfId="22375" xr:uid="{00000000-0005-0000-0000-0000B6680000}"/>
    <cellStyle name="Normal 3 2 2 2 3 6 2 2 2 2" xfId="22376" xr:uid="{00000000-0005-0000-0000-0000B7680000}"/>
    <cellStyle name="Normal 3 2 2 2 3 6 2 2 2 2 2" xfId="22377" xr:uid="{00000000-0005-0000-0000-0000B8680000}"/>
    <cellStyle name="Normal 3 2 2 2 3 6 2 2 2 3" xfId="22378" xr:uid="{00000000-0005-0000-0000-0000B9680000}"/>
    <cellStyle name="Normal 3 2 2 2 3 6 2 2 2 3 2" xfId="22379" xr:uid="{00000000-0005-0000-0000-0000BA680000}"/>
    <cellStyle name="Normal 3 2 2 2 3 6 2 2 2 4" xfId="22380" xr:uid="{00000000-0005-0000-0000-0000BB680000}"/>
    <cellStyle name="Normal 3 2 2 2 3 6 2 2 3" xfId="22381" xr:uid="{00000000-0005-0000-0000-0000BC680000}"/>
    <cellStyle name="Normal 3 2 2 2 3 6 2 2 3 2" xfId="22382" xr:uid="{00000000-0005-0000-0000-0000BD680000}"/>
    <cellStyle name="Normal 3 2 2 2 3 6 2 2 4" xfId="22383" xr:uid="{00000000-0005-0000-0000-0000BE680000}"/>
    <cellStyle name="Normal 3 2 2 2 3 6 2 2 4 2" xfId="22384" xr:uid="{00000000-0005-0000-0000-0000BF680000}"/>
    <cellStyle name="Normal 3 2 2 2 3 6 2 2 5" xfId="22385" xr:uid="{00000000-0005-0000-0000-0000C0680000}"/>
    <cellStyle name="Normal 3 2 2 2 3 6 2 3" xfId="22386" xr:uid="{00000000-0005-0000-0000-0000C1680000}"/>
    <cellStyle name="Normal 3 2 2 2 3 6 2 3 2" xfId="22387" xr:uid="{00000000-0005-0000-0000-0000C2680000}"/>
    <cellStyle name="Normal 3 2 2 2 3 6 2 3 2 2" xfId="22388" xr:uid="{00000000-0005-0000-0000-0000C3680000}"/>
    <cellStyle name="Normal 3 2 2 2 3 6 2 3 3" xfId="22389" xr:uid="{00000000-0005-0000-0000-0000C4680000}"/>
    <cellStyle name="Normal 3 2 2 2 3 6 2 3 3 2" xfId="22390" xr:uid="{00000000-0005-0000-0000-0000C5680000}"/>
    <cellStyle name="Normal 3 2 2 2 3 6 2 3 4" xfId="22391" xr:uid="{00000000-0005-0000-0000-0000C6680000}"/>
    <cellStyle name="Normal 3 2 2 2 3 6 2 4" xfId="22392" xr:uid="{00000000-0005-0000-0000-0000C7680000}"/>
    <cellStyle name="Normal 3 2 2 2 3 6 2 4 2" xfId="22393" xr:uid="{00000000-0005-0000-0000-0000C8680000}"/>
    <cellStyle name="Normal 3 2 2 2 3 6 2 5" xfId="22394" xr:uid="{00000000-0005-0000-0000-0000C9680000}"/>
    <cellStyle name="Normal 3 2 2 2 3 6 2 5 2" xfId="22395" xr:uid="{00000000-0005-0000-0000-0000CA680000}"/>
    <cellStyle name="Normal 3 2 2 2 3 6 2 6" xfId="22396" xr:uid="{00000000-0005-0000-0000-0000CB680000}"/>
    <cellStyle name="Normal 3 2 2 2 3 6 3" xfId="22397" xr:uid="{00000000-0005-0000-0000-0000CC680000}"/>
    <cellStyle name="Normal 3 2 2 2 3 6 3 2" xfId="22398" xr:uid="{00000000-0005-0000-0000-0000CD680000}"/>
    <cellStyle name="Normal 3 2 2 2 3 6 3 2 2" xfId="22399" xr:uid="{00000000-0005-0000-0000-0000CE680000}"/>
    <cellStyle name="Normal 3 2 2 2 3 6 3 2 2 2" xfId="22400" xr:uid="{00000000-0005-0000-0000-0000CF680000}"/>
    <cellStyle name="Normal 3 2 2 2 3 6 3 2 3" xfId="22401" xr:uid="{00000000-0005-0000-0000-0000D0680000}"/>
    <cellStyle name="Normal 3 2 2 2 3 6 3 2 3 2" xfId="22402" xr:uid="{00000000-0005-0000-0000-0000D1680000}"/>
    <cellStyle name="Normal 3 2 2 2 3 6 3 2 4" xfId="22403" xr:uid="{00000000-0005-0000-0000-0000D2680000}"/>
    <cellStyle name="Normal 3 2 2 2 3 6 3 3" xfId="22404" xr:uid="{00000000-0005-0000-0000-0000D3680000}"/>
    <cellStyle name="Normal 3 2 2 2 3 6 3 3 2" xfId="22405" xr:uid="{00000000-0005-0000-0000-0000D4680000}"/>
    <cellStyle name="Normal 3 2 2 2 3 6 3 4" xfId="22406" xr:uid="{00000000-0005-0000-0000-0000D5680000}"/>
    <cellStyle name="Normal 3 2 2 2 3 6 3 4 2" xfId="22407" xr:uid="{00000000-0005-0000-0000-0000D6680000}"/>
    <cellStyle name="Normal 3 2 2 2 3 6 3 5" xfId="22408" xr:uid="{00000000-0005-0000-0000-0000D7680000}"/>
    <cellStyle name="Normal 3 2 2 2 3 6 4" xfId="22409" xr:uid="{00000000-0005-0000-0000-0000D8680000}"/>
    <cellStyle name="Normal 3 2 2 2 3 6 4 2" xfId="22410" xr:uid="{00000000-0005-0000-0000-0000D9680000}"/>
    <cellStyle name="Normal 3 2 2 2 3 6 4 2 2" xfId="22411" xr:uid="{00000000-0005-0000-0000-0000DA680000}"/>
    <cellStyle name="Normal 3 2 2 2 3 6 4 3" xfId="22412" xr:uid="{00000000-0005-0000-0000-0000DB680000}"/>
    <cellStyle name="Normal 3 2 2 2 3 6 4 3 2" xfId="22413" xr:uid="{00000000-0005-0000-0000-0000DC680000}"/>
    <cellStyle name="Normal 3 2 2 2 3 6 4 4" xfId="22414" xr:uid="{00000000-0005-0000-0000-0000DD680000}"/>
    <cellStyle name="Normal 3 2 2 2 3 6 5" xfId="22415" xr:uid="{00000000-0005-0000-0000-0000DE680000}"/>
    <cellStyle name="Normal 3 2 2 2 3 6 5 2" xfId="22416" xr:uid="{00000000-0005-0000-0000-0000DF680000}"/>
    <cellStyle name="Normal 3 2 2 2 3 6 6" xfId="22417" xr:uid="{00000000-0005-0000-0000-0000E0680000}"/>
    <cellStyle name="Normal 3 2 2 2 3 6 6 2" xfId="22418" xr:uid="{00000000-0005-0000-0000-0000E1680000}"/>
    <cellStyle name="Normal 3 2 2 2 3 6 7" xfId="22419" xr:uid="{00000000-0005-0000-0000-0000E2680000}"/>
    <cellStyle name="Normal 3 2 2 2 3 7" xfId="22420" xr:uid="{00000000-0005-0000-0000-0000E3680000}"/>
    <cellStyle name="Normal 3 2 2 2 3 7 2" xfId="22421" xr:uid="{00000000-0005-0000-0000-0000E4680000}"/>
    <cellStyle name="Normal 3 2 2 2 3 7 2 2" xfId="22422" xr:uid="{00000000-0005-0000-0000-0000E5680000}"/>
    <cellStyle name="Normal 3 2 2 2 3 7 2 2 2" xfId="22423" xr:uid="{00000000-0005-0000-0000-0000E6680000}"/>
    <cellStyle name="Normal 3 2 2 2 3 7 2 2 2 2" xfId="22424" xr:uid="{00000000-0005-0000-0000-0000E7680000}"/>
    <cellStyle name="Normal 3 2 2 2 3 7 2 2 3" xfId="22425" xr:uid="{00000000-0005-0000-0000-0000E8680000}"/>
    <cellStyle name="Normal 3 2 2 2 3 7 2 2 3 2" xfId="22426" xr:uid="{00000000-0005-0000-0000-0000E9680000}"/>
    <cellStyle name="Normal 3 2 2 2 3 7 2 2 4" xfId="22427" xr:uid="{00000000-0005-0000-0000-0000EA680000}"/>
    <cellStyle name="Normal 3 2 2 2 3 7 2 3" xfId="22428" xr:uid="{00000000-0005-0000-0000-0000EB680000}"/>
    <cellStyle name="Normal 3 2 2 2 3 7 2 3 2" xfId="22429" xr:uid="{00000000-0005-0000-0000-0000EC680000}"/>
    <cellStyle name="Normal 3 2 2 2 3 7 2 4" xfId="22430" xr:uid="{00000000-0005-0000-0000-0000ED680000}"/>
    <cellStyle name="Normal 3 2 2 2 3 7 2 4 2" xfId="22431" xr:uid="{00000000-0005-0000-0000-0000EE680000}"/>
    <cellStyle name="Normal 3 2 2 2 3 7 2 5" xfId="22432" xr:uid="{00000000-0005-0000-0000-0000EF680000}"/>
    <cellStyle name="Normal 3 2 2 2 3 7 3" xfId="22433" xr:uid="{00000000-0005-0000-0000-0000F0680000}"/>
    <cellStyle name="Normal 3 2 2 2 3 7 3 2" xfId="22434" xr:uid="{00000000-0005-0000-0000-0000F1680000}"/>
    <cellStyle name="Normal 3 2 2 2 3 7 3 2 2" xfId="22435" xr:uid="{00000000-0005-0000-0000-0000F2680000}"/>
    <cellStyle name="Normal 3 2 2 2 3 7 3 3" xfId="22436" xr:uid="{00000000-0005-0000-0000-0000F3680000}"/>
    <cellStyle name="Normal 3 2 2 2 3 7 3 3 2" xfId="22437" xr:uid="{00000000-0005-0000-0000-0000F4680000}"/>
    <cellStyle name="Normal 3 2 2 2 3 7 3 4" xfId="22438" xr:uid="{00000000-0005-0000-0000-0000F5680000}"/>
    <cellStyle name="Normal 3 2 2 2 3 7 4" xfId="22439" xr:uid="{00000000-0005-0000-0000-0000F6680000}"/>
    <cellStyle name="Normal 3 2 2 2 3 7 4 2" xfId="22440" xr:uid="{00000000-0005-0000-0000-0000F7680000}"/>
    <cellStyle name="Normal 3 2 2 2 3 7 5" xfId="22441" xr:uid="{00000000-0005-0000-0000-0000F8680000}"/>
    <cellStyle name="Normal 3 2 2 2 3 7 5 2" xfId="22442" xr:uid="{00000000-0005-0000-0000-0000F9680000}"/>
    <cellStyle name="Normal 3 2 2 2 3 7 6" xfId="22443" xr:uid="{00000000-0005-0000-0000-0000FA680000}"/>
    <cellStyle name="Normal 3 2 2 2 3 8" xfId="22444" xr:uid="{00000000-0005-0000-0000-0000FB680000}"/>
    <cellStyle name="Normal 3 2 2 2 3 8 2" xfId="22445" xr:uid="{00000000-0005-0000-0000-0000FC680000}"/>
    <cellStyle name="Normal 3 2 2 2 3 8 2 2" xfId="22446" xr:uid="{00000000-0005-0000-0000-0000FD680000}"/>
    <cellStyle name="Normal 3 2 2 2 3 8 2 2 2" xfId="22447" xr:uid="{00000000-0005-0000-0000-0000FE680000}"/>
    <cellStyle name="Normal 3 2 2 2 3 8 2 3" xfId="22448" xr:uid="{00000000-0005-0000-0000-0000FF680000}"/>
    <cellStyle name="Normal 3 2 2 2 3 8 2 3 2" xfId="22449" xr:uid="{00000000-0005-0000-0000-000000690000}"/>
    <cellStyle name="Normal 3 2 2 2 3 8 2 4" xfId="22450" xr:uid="{00000000-0005-0000-0000-000001690000}"/>
    <cellStyle name="Normal 3 2 2 2 3 8 3" xfId="22451" xr:uid="{00000000-0005-0000-0000-000002690000}"/>
    <cellStyle name="Normal 3 2 2 2 3 8 3 2" xfId="22452" xr:uid="{00000000-0005-0000-0000-000003690000}"/>
    <cellStyle name="Normal 3 2 2 2 3 8 4" xfId="22453" xr:uid="{00000000-0005-0000-0000-000004690000}"/>
    <cellStyle name="Normal 3 2 2 2 3 8 4 2" xfId="22454" xr:uid="{00000000-0005-0000-0000-000005690000}"/>
    <cellStyle name="Normal 3 2 2 2 3 8 5" xfId="22455" xr:uid="{00000000-0005-0000-0000-000006690000}"/>
    <cellStyle name="Normal 3 2 2 2 3 9" xfId="22456" xr:uid="{00000000-0005-0000-0000-000007690000}"/>
    <cellStyle name="Normal 3 2 2 2 3 9 2" xfId="22457" xr:uid="{00000000-0005-0000-0000-000008690000}"/>
    <cellStyle name="Normal 3 2 2 2 3 9 2 2" xfId="22458" xr:uid="{00000000-0005-0000-0000-000009690000}"/>
    <cellStyle name="Normal 3 2 2 2 3 9 3" xfId="22459" xr:uid="{00000000-0005-0000-0000-00000A690000}"/>
    <cellStyle name="Normal 3 2 2 2 3 9 3 2" xfId="22460" xr:uid="{00000000-0005-0000-0000-00000B690000}"/>
    <cellStyle name="Normal 3 2 2 2 3 9 4" xfId="22461" xr:uid="{00000000-0005-0000-0000-00000C690000}"/>
    <cellStyle name="Normal 3 2 2 2 30" xfId="56088" xr:uid="{00000000-0005-0000-0000-00000D690000}"/>
    <cellStyle name="Normal 3 2 2 2 31" xfId="56089" xr:uid="{00000000-0005-0000-0000-00000E690000}"/>
    <cellStyle name="Normal 3 2 2 2 32" xfId="56090" xr:uid="{00000000-0005-0000-0000-00000F690000}"/>
    <cellStyle name="Normal 3 2 2 2 33" xfId="56091" xr:uid="{00000000-0005-0000-0000-000010690000}"/>
    <cellStyle name="Normal 3 2 2 2 34" xfId="56092" xr:uid="{00000000-0005-0000-0000-000011690000}"/>
    <cellStyle name="Normal 3 2 2 2 35" xfId="56093" xr:uid="{00000000-0005-0000-0000-000012690000}"/>
    <cellStyle name="Normal 3 2 2 2 36" xfId="56094" xr:uid="{00000000-0005-0000-0000-000013690000}"/>
    <cellStyle name="Normal 3 2 2 2 37" xfId="56095" xr:uid="{00000000-0005-0000-0000-000014690000}"/>
    <cellStyle name="Normal 3 2 2 2 38" xfId="56096" xr:uid="{00000000-0005-0000-0000-000015690000}"/>
    <cellStyle name="Normal 3 2 2 2 39" xfId="56097" xr:uid="{00000000-0005-0000-0000-000016690000}"/>
    <cellStyle name="Normal 3 2 2 2 4" xfId="4698" xr:uid="{00000000-0005-0000-0000-000017690000}"/>
    <cellStyle name="Normal 3 2 2 2 4 10" xfId="22462" xr:uid="{00000000-0005-0000-0000-000018690000}"/>
    <cellStyle name="Normal 3 2 2 2 4 10 2" xfId="22463" xr:uid="{00000000-0005-0000-0000-000019690000}"/>
    <cellStyle name="Normal 3 2 2 2 4 11" xfId="22464" xr:uid="{00000000-0005-0000-0000-00001A690000}"/>
    <cellStyle name="Normal 3 2 2 2 4 11 2" xfId="22465" xr:uid="{00000000-0005-0000-0000-00001B690000}"/>
    <cellStyle name="Normal 3 2 2 2 4 12" xfId="22466" xr:uid="{00000000-0005-0000-0000-00001C690000}"/>
    <cellStyle name="Normal 3 2 2 2 4 2" xfId="4699" xr:uid="{00000000-0005-0000-0000-00001D690000}"/>
    <cellStyle name="Normal 3 2 2 2 4 2 10" xfId="22467" xr:uid="{00000000-0005-0000-0000-00001E690000}"/>
    <cellStyle name="Normal 3 2 2 2 4 2 10 2" xfId="22468" xr:uid="{00000000-0005-0000-0000-00001F690000}"/>
    <cellStyle name="Normal 3 2 2 2 4 2 11" xfId="22469" xr:uid="{00000000-0005-0000-0000-000020690000}"/>
    <cellStyle name="Normal 3 2 2 2 4 2 2" xfId="4700" xr:uid="{00000000-0005-0000-0000-000021690000}"/>
    <cellStyle name="Normal 3 2 2 2 4 2 2 10" xfId="22470" xr:uid="{00000000-0005-0000-0000-000022690000}"/>
    <cellStyle name="Normal 3 2 2 2 4 2 2 2" xfId="4701" xr:uid="{00000000-0005-0000-0000-000023690000}"/>
    <cellStyle name="Normal 3 2 2 2 4 2 2 2 2" xfId="22471" xr:uid="{00000000-0005-0000-0000-000024690000}"/>
    <cellStyle name="Normal 3 2 2 2 4 2 2 2 2 2" xfId="22472" xr:uid="{00000000-0005-0000-0000-000025690000}"/>
    <cellStyle name="Normal 3 2 2 2 4 2 2 2 2 2 2" xfId="22473" xr:uid="{00000000-0005-0000-0000-000026690000}"/>
    <cellStyle name="Normal 3 2 2 2 4 2 2 2 2 2 2 2" xfId="22474" xr:uid="{00000000-0005-0000-0000-000027690000}"/>
    <cellStyle name="Normal 3 2 2 2 4 2 2 2 2 2 2 2 2" xfId="22475" xr:uid="{00000000-0005-0000-0000-000028690000}"/>
    <cellStyle name="Normal 3 2 2 2 4 2 2 2 2 2 2 2 2 2" xfId="22476" xr:uid="{00000000-0005-0000-0000-000029690000}"/>
    <cellStyle name="Normal 3 2 2 2 4 2 2 2 2 2 2 2 3" xfId="22477" xr:uid="{00000000-0005-0000-0000-00002A690000}"/>
    <cellStyle name="Normal 3 2 2 2 4 2 2 2 2 2 2 2 3 2" xfId="22478" xr:uid="{00000000-0005-0000-0000-00002B690000}"/>
    <cellStyle name="Normal 3 2 2 2 4 2 2 2 2 2 2 2 4" xfId="22479" xr:uid="{00000000-0005-0000-0000-00002C690000}"/>
    <cellStyle name="Normal 3 2 2 2 4 2 2 2 2 2 2 3" xfId="22480" xr:uid="{00000000-0005-0000-0000-00002D690000}"/>
    <cellStyle name="Normal 3 2 2 2 4 2 2 2 2 2 2 3 2" xfId="22481" xr:uid="{00000000-0005-0000-0000-00002E690000}"/>
    <cellStyle name="Normal 3 2 2 2 4 2 2 2 2 2 2 4" xfId="22482" xr:uid="{00000000-0005-0000-0000-00002F690000}"/>
    <cellStyle name="Normal 3 2 2 2 4 2 2 2 2 2 2 4 2" xfId="22483" xr:uid="{00000000-0005-0000-0000-000030690000}"/>
    <cellStyle name="Normal 3 2 2 2 4 2 2 2 2 2 2 5" xfId="22484" xr:uid="{00000000-0005-0000-0000-000031690000}"/>
    <cellStyle name="Normal 3 2 2 2 4 2 2 2 2 2 3" xfId="22485" xr:uid="{00000000-0005-0000-0000-000032690000}"/>
    <cellStyle name="Normal 3 2 2 2 4 2 2 2 2 2 3 2" xfId="22486" xr:uid="{00000000-0005-0000-0000-000033690000}"/>
    <cellStyle name="Normal 3 2 2 2 4 2 2 2 2 2 3 2 2" xfId="22487" xr:uid="{00000000-0005-0000-0000-000034690000}"/>
    <cellStyle name="Normal 3 2 2 2 4 2 2 2 2 2 3 3" xfId="22488" xr:uid="{00000000-0005-0000-0000-000035690000}"/>
    <cellStyle name="Normal 3 2 2 2 4 2 2 2 2 2 3 3 2" xfId="22489" xr:uid="{00000000-0005-0000-0000-000036690000}"/>
    <cellStyle name="Normal 3 2 2 2 4 2 2 2 2 2 3 4" xfId="22490" xr:uid="{00000000-0005-0000-0000-000037690000}"/>
    <cellStyle name="Normal 3 2 2 2 4 2 2 2 2 2 4" xfId="22491" xr:uid="{00000000-0005-0000-0000-000038690000}"/>
    <cellStyle name="Normal 3 2 2 2 4 2 2 2 2 2 4 2" xfId="22492" xr:uid="{00000000-0005-0000-0000-000039690000}"/>
    <cellStyle name="Normal 3 2 2 2 4 2 2 2 2 2 5" xfId="22493" xr:uid="{00000000-0005-0000-0000-00003A690000}"/>
    <cellStyle name="Normal 3 2 2 2 4 2 2 2 2 2 5 2" xfId="22494" xr:uid="{00000000-0005-0000-0000-00003B690000}"/>
    <cellStyle name="Normal 3 2 2 2 4 2 2 2 2 2 6" xfId="22495" xr:uid="{00000000-0005-0000-0000-00003C690000}"/>
    <cellStyle name="Normal 3 2 2 2 4 2 2 2 2 3" xfId="22496" xr:uid="{00000000-0005-0000-0000-00003D690000}"/>
    <cellStyle name="Normal 3 2 2 2 4 2 2 2 2 3 2" xfId="22497" xr:uid="{00000000-0005-0000-0000-00003E690000}"/>
    <cellStyle name="Normal 3 2 2 2 4 2 2 2 2 3 2 2" xfId="22498" xr:uid="{00000000-0005-0000-0000-00003F690000}"/>
    <cellStyle name="Normal 3 2 2 2 4 2 2 2 2 3 2 2 2" xfId="22499" xr:uid="{00000000-0005-0000-0000-000040690000}"/>
    <cellStyle name="Normal 3 2 2 2 4 2 2 2 2 3 2 3" xfId="22500" xr:uid="{00000000-0005-0000-0000-000041690000}"/>
    <cellStyle name="Normal 3 2 2 2 4 2 2 2 2 3 2 3 2" xfId="22501" xr:uid="{00000000-0005-0000-0000-000042690000}"/>
    <cellStyle name="Normal 3 2 2 2 4 2 2 2 2 3 2 4" xfId="22502" xr:uid="{00000000-0005-0000-0000-000043690000}"/>
    <cellStyle name="Normal 3 2 2 2 4 2 2 2 2 3 3" xfId="22503" xr:uid="{00000000-0005-0000-0000-000044690000}"/>
    <cellStyle name="Normal 3 2 2 2 4 2 2 2 2 3 3 2" xfId="22504" xr:uid="{00000000-0005-0000-0000-000045690000}"/>
    <cellStyle name="Normal 3 2 2 2 4 2 2 2 2 3 4" xfId="22505" xr:uid="{00000000-0005-0000-0000-000046690000}"/>
    <cellStyle name="Normal 3 2 2 2 4 2 2 2 2 3 4 2" xfId="22506" xr:uid="{00000000-0005-0000-0000-000047690000}"/>
    <cellStyle name="Normal 3 2 2 2 4 2 2 2 2 3 5" xfId="22507" xr:uid="{00000000-0005-0000-0000-000048690000}"/>
    <cellStyle name="Normal 3 2 2 2 4 2 2 2 2 4" xfId="22508" xr:uid="{00000000-0005-0000-0000-000049690000}"/>
    <cellStyle name="Normal 3 2 2 2 4 2 2 2 2 4 2" xfId="22509" xr:uid="{00000000-0005-0000-0000-00004A690000}"/>
    <cellStyle name="Normal 3 2 2 2 4 2 2 2 2 4 2 2" xfId="22510" xr:uid="{00000000-0005-0000-0000-00004B690000}"/>
    <cellStyle name="Normal 3 2 2 2 4 2 2 2 2 4 3" xfId="22511" xr:uid="{00000000-0005-0000-0000-00004C690000}"/>
    <cellStyle name="Normal 3 2 2 2 4 2 2 2 2 4 3 2" xfId="22512" xr:uid="{00000000-0005-0000-0000-00004D690000}"/>
    <cellStyle name="Normal 3 2 2 2 4 2 2 2 2 4 4" xfId="22513" xr:uid="{00000000-0005-0000-0000-00004E690000}"/>
    <cellStyle name="Normal 3 2 2 2 4 2 2 2 2 5" xfId="22514" xr:uid="{00000000-0005-0000-0000-00004F690000}"/>
    <cellStyle name="Normal 3 2 2 2 4 2 2 2 2 5 2" xfId="22515" xr:uid="{00000000-0005-0000-0000-000050690000}"/>
    <cellStyle name="Normal 3 2 2 2 4 2 2 2 2 6" xfId="22516" xr:uid="{00000000-0005-0000-0000-000051690000}"/>
    <cellStyle name="Normal 3 2 2 2 4 2 2 2 2 6 2" xfId="22517" xr:uid="{00000000-0005-0000-0000-000052690000}"/>
    <cellStyle name="Normal 3 2 2 2 4 2 2 2 2 7" xfId="22518" xr:uid="{00000000-0005-0000-0000-000053690000}"/>
    <cellStyle name="Normal 3 2 2 2 4 2 2 2 3" xfId="22519" xr:uid="{00000000-0005-0000-0000-000054690000}"/>
    <cellStyle name="Normal 3 2 2 2 4 2 2 2 3 2" xfId="22520" xr:uid="{00000000-0005-0000-0000-000055690000}"/>
    <cellStyle name="Normal 3 2 2 2 4 2 2 2 3 2 2" xfId="22521" xr:uid="{00000000-0005-0000-0000-000056690000}"/>
    <cellStyle name="Normal 3 2 2 2 4 2 2 2 3 2 2 2" xfId="22522" xr:uid="{00000000-0005-0000-0000-000057690000}"/>
    <cellStyle name="Normal 3 2 2 2 4 2 2 2 3 2 2 2 2" xfId="22523" xr:uid="{00000000-0005-0000-0000-000058690000}"/>
    <cellStyle name="Normal 3 2 2 2 4 2 2 2 3 2 2 2 2 2" xfId="22524" xr:uid="{00000000-0005-0000-0000-000059690000}"/>
    <cellStyle name="Normal 3 2 2 2 4 2 2 2 3 2 2 2 3" xfId="22525" xr:uid="{00000000-0005-0000-0000-00005A690000}"/>
    <cellStyle name="Normal 3 2 2 2 4 2 2 2 3 2 2 2 3 2" xfId="22526" xr:uid="{00000000-0005-0000-0000-00005B690000}"/>
    <cellStyle name="Normal 3 2 2 2 4 2 2 2 3 2 2 2 4" xfId="22527" xr:uid="{00000000-0005-0000-0000-00005C690000}"/>
    <cellStyle name="Normal 3 2 2 2 4 2 2 2 3 2 2 3" xfId="22528" xr:uid="{00000000-0005-0000-0000-00005D690000}"/>
    <cellStyle name="Normal 3 2 2 2 4 2 2 2 3 2 2 3 2" xfId="22529" xr:uid="{00000000-0005-0000-0000-00005E690000}"/>
    <cellStyle name="Normal 3 2 2 2 4 2 2 2 3 2 2 4" xfId="22530" xr:uid="{00000000-0005-0000-0000-00005F690000}"/>
    <cellStyle name="Normal 3 2 2 2 4 2 2 2 3 2 2 4 2" xfId="22531" xr:uid="{00000000-0005-0000-0000-000060690000}"/>
    <cellStyle name="Normal 3 2 2 2 4 2 2 2 3 2 2 5" xfId="22532" xr:uid="{00000000-0005-0000-0000-000061690000}"/>
    <cellStyle name="Normal 3 2 2 2 4 2 2 2 3 2 3" xfId="22533" xr:uid="{00000000-0005-0000-0000-000062690000}"/>
    <cellStyle name="Normal 3 2 2 2 4 2 2 2 3 2 3 2" xfId="22534" xr:uid="{00000000-0005-0000-0000-000063690000}"/>
    <cellStyle name="Normal 3 2 2 2 4 2 2 2 3 2 3 2 2" xfId="22535" xr:uid="{00000000-0005-0000-0000-000064690000}"/>
    <cellStyle name="Normal 3 2 2 2 4 2 2 2 3 2 3 3" xfId="22536" xr:uid="{00000000-0005-0000-0000-000065690000}"/>
    <cellStyle name="Normal 3 2 2 2 4 2 2 2 3 2 3 3 2" xfId="22537" xr:uid="{00000000-0005-0000-0000-000066690000}"/>
    <cellStyle name="Normal 3 2 2 2 4 2 2 2 3 2 3 4" xfId="22538" xr:uid="{00000000-0005-0000-0000-000067690000}"/>
    <cellStyle name="Normal 3 2 2 2 4 2 2 2 3 2 4" xfId="22539" xr:uid="{00000000-0005-0000-0000-000068690000}"/>
    <cellStyle name="Normal 3 2 2 2 4 2 2 2 3 2 4 2" xfId="22540" xr:uid="{00000000-0005-0000-0000-000069690000}"/>
    <cellStyle name="Normal 3 2 2 2 4 2 2 2 3 2 5" xfId="22541" xr:uid="{00000000-0005-0000-0000-00006A690000}"/>
    <cellStyle name="Normal 3 2 2 2 4 2 2 2 3 2 5 2" xfId="22542" xr:uid="{00000000-0005-0000-0000-00006B690000}"/>
    <cellStyle name="Normal 3 2 2 2 4 2 2 2 3 2 6" xfId="22543" xr:uid="{00000000-0005-0000-0000-00006C690000}"/>
    <cellStyle name="Normal 3 2 2 2 4 2 2 2 3 3" xfId="22544" xr:uid="{00000000-0005-0000-0000-00006D690000}"/>
    <cellStyle name="Normal 3 2 2 2 4 2 2 2 3 3 2" xfId="22545" xr:uid="{00000000-0005-0000-0000-00006E690000}"/>
    <cellStyle name="Normal 3 2 2 2 4 2 2 2 3 3 2 2" xfId="22546" xr:uid="{00000000-0005-0000-0000-00006F690000}"/>
    <cellStyle name="Normal 3 2 2 2 4 2 2 2 3 3 2 2 2" xfId="22547" xr:uid="{00000000-0005-0000-0000-000070690000}"/>
    <cellStyle name="Normal 3 2 2 2 4 2 2 2 3 3 2 3" xfId="22548" xr:uid="{00000000-0005-0000-0000-000071690000}"/>
    <cellStyle name="Normal 3 2 2 2 4 2 2 2 3 3 2 3 2" xfId="22549" xr:uid="{00000000-0005-0000-0000-000072690000}"/>
    <cellStyle name="Normal 3 2 2 2 4 2 2 2 3 3 2 4" xfId="22550" xr:uid="{00000000-0005-0000-0000-000073690000}"/>
    <cellStyle name="Normal 3 2 2 2 4 2 2 2 3 3 3" xfId="22551" xr:uid="{00000000-0005-0000-0000-000074690000}"/>
    <cellStyle name="Normal 3 2 2 2 4 2 2 2 3 3 3 2" xfId="22552" xr:uid="{00000000-0005-0000-0000-000075690000}"/>
    <cellStyle name="Normal 3 2 2 2 4 2 2 2 3 3 4" xfId="22553" xr:uid="{00000000-0005-0000-0000-000076690000}"/>
    <cellStyle name="Normal 3 2 2 2 4 2 2 2 3 3 4 2" xfId="22554" xr:uid="{00000000-0005-0000-0000-000077690000}"/>
    <cellStyle name="Normal 3 2 2 2 4 2 2 2 3 3 5" xfId="22555" xr:uid="{00000000-0005-0000-0000-000078690000}"/>
    <cellStyle name="Normal 3 2 2 2 4 2 2 2 3 4" xfId="22556" xr:uid="{00000000-0005-0000-0000-000079690000}"/>
    <cellStyle name="Normal 3 2 2 2 4 2 2 2 3 4 2" xfId="22557" xr:uid="{00000000-0005-0000-0000-00007A690000}"/>
    <cellStyle name="Normal 3 2 2 2 4 2 2 2 3 4 2 2" xfId="22558" xr:uid="{00000000-0005-0000-0000-00007B690000}"/>
    <cellStyle name="Normal 3 2 2 2 4 2 2 2 3 4 3" xfId="22559" xr:uid="{00000000-0005-0000-0000-00007C690000}"/>
    <cellStyle name="Normal 3 2 2 2 4 2 2 2 3 4 3 2" xfId="22560" xr:uid="{00000000-0005-0000-0000-00007D690000}"/>
    <cellStyle name="Normal 3 2 2 2 4 2 2 2 3 4 4" xfId="22561" xr:uid="{00000000-0005-0000-0000-00007E690000}"/>
    <cellStyle name="Normal 3 2 2 2 4 2 2 2 3 5" xfId="22562" xr:uid="{00000000-0005-0000-0000-00007F690000}"/>
    <cellStyle name="Normal 3 2 2 2 4 2 2 2 3 5 2" xfId="22563" xr:uid="{00000000-0005-0000-0000-000080690000}"/>
    <cellStyle name="Normal 3 2 2 2 4 2 2 2 3 6" xfId="22564" xr:uid="{00000000-0005-0000-0000-000081690000}"/>
    <cellStyle name="Normal 3 2 2 2 4 2 2 2 3 6 2" xfId="22565" xr:uid="{00000000-0005-0000-0000-000082690000}"/>
    <cellStyle name="Normal 3 2 2 2 4 2 2 2 3 7" xfId="22566" xr:uid="{00000000-0005-0000-0000-000083690000}"/>
    <cellStyle name="Normal 3 2 2 2 4 2 2 2 4" xfId="22567" xr:uid="{00000000-0005-0000-0000-000084690000}"/>
    <cellStyle name="Normal 3 2 2 2 4 2 2 2 4 2" xfId="22568" xr:uid="{00000000-0005-0000-0000-000085690000}"/>
    <cellStyle name="Normal 3 2 2 2 4 2 2 2 4 2 2" xfId="22569" xr:uid="{00000000-0005-0000-0000-000086690000}"/>
    <cellStyle name="Normal 3 2 2 2 4 2 2 2 4 2 2 2" xfId="22570" xr:uid="{00000000-0005-0000-0000-000087690000}"/>
    <cellStyle name="Normal 3 2 2 2 4 2 2 2 4 2 2 2 2" xfId="22571" xr:uid="{00000000-0005-0000-0000-000088690000}"/>
    <cellStyle name="Normal 3 2 2 2 4 2 2 2 4 2 2 3" xfId="22572" xr:uid="{00000000-0005-0000-0000-000089690000}"/>
    <cellStyle name="Normal 3 2 2 2 4 2 2 2 4 2 2 3 2" xfId="22573" xr:uid="{00000000-0005-0000-0000-00008A690000}"/>
    <cellStyle name="Normal 3 2 2 2 4 2 2 2 4 2 2 4" xfId="22574" xr:uid="{00000000-0005-0000-0000-00008B690000}"/>
    <cellStyle name="Normal 3 2 2 2 4 2 2 2 4 2 3" xfId="22575" xr:uid="{00000000-0005-0000-0000-00008C690000}"/>
    <cellStyle name="Normal 3 2 2 2 4 2 2 2 4 2 3 2" xfId="22576" xr:uid="{00000000-0005-0000-0000-00008D690000}"/>
    <cellStyle name="Normal 3 2 2 2 4 2 2 2 4 2 4" xfId="22577" xr:uid="{00000000-0005-0000-0000-00008E690000}"/>
    <cellStyle name="Normal 3 2 2 2 4 2 2 2 4 2 4 2" xfId="22578" xr:uid="{00000000-0005-0000-0000-00008F690000}"/>
    <cellStyle name="Normal 3 2 2 2 4 2 2 2 4 2 5" xfId="22579" xr:uid="{00000000-0005-0000-0000-000090690000}"/>
    <cellStyle name="Normal 3 2 2 2 4 2 2 2 4 3" xfId="22580" xr:uid="{00000000-0005-0000-0000-000091690000}"/>
    <cellStyle name="Normal 3 2 2 2 4 2 2 2 4 3 2" xfId="22581" xr:uid="{00000000-0005-0000-0000-000092690000}"/>
    <cellStyle name="Normal 3 2 2 2 4 2 2 2 4 3 2 2" xfId="22582" xr:uid="{00000000-0005-0000-0000-000093690000}"/>
    <cellStyle name="Normal 3 2 2 2 4 2 2 2 4 3 3" xfId="22583" xr:uid="{00000000-0005-0000-0000-000094690000}"/>
    <cellStyle name="Normal 3 2 2 2 4 2 2 2 4 3 3 2" xfId="22584" xr:uid="{00000000-0005-0000-0000-000095690000}"/>
    <cellStyle name="Normal 3 2 2 2 4 2 2 2 4 3 4" xfId="22585" xr:uid="{00000000-0005-0000-0000-000096690000}"/>
    <cellStyle name="Normal 3 2 2 2 4 2 2 2 4 4" xfId="22586" xr:uid="{00000000-0005-0000-0000-000097690000}"/>
    <cellStyle name="Normal 3 2 2 2 4 2 2 2 4 4 2" xfId="22587" xr:uid="{00000000-0005-0000-0000-000098690000}"/>
    <cellStyle name="Normal 3 2 2 2 4 2 2 2 4 5" xfId="22588" xr:uid="{00000000-0005-0000-0000-000099690000}"/>
    <cellStyle name="Normal 3 2 2 2 4 2 2 2 4 5 2" xfId="22589" xr:uid="{00000000-0005-0000-0000-00009A690000}"/>
    <cellStyle name="Normal 3 2 2 2 4 2 2 2 4 6" xfId="22590" xr:uid="{00000000-0005-0000-0000-00009B690000}"/>
    <cellStyle name="Normal 3 2 2 2 4 2 2 2 5" xfId="22591" xr:uid="{00000000-0005-0000-0000-00009C690000}"/>
    <cellStyle name="Normal 3 2 2 2 4 2 2 2 5 2" xfId="22592" xr:uid="{00000000-0005-0000-0000-00009D690000}"/>
    <cellStyle name="Normal 3 2 2 2 4 2 2 2 5 2 2" xfId="22593" xr:uid="{00000000-0005-0000-0000-00009E690000}"/>
    <cellStyle name="Normal 3 2 2 2 4 2 2 2 5 2 2 2" xfId="22594" xr:uid="{00000000-0005-0000-0000-00009F690000}"/>
    <cellStyle name="Normal 3 2 2 2 4 2 2 2 5 2 3" xfId="22595" xr:uid="{00000000-0005-0000-0000-0000A0690000}"/>
    <cellStyle name="Normal 3 2 2 2 4 2 2 2 5 2 3 2" xfId="22596" xr:uid="{00000000-0005-0000-0000-0000A1690000}"/>
    <cellStyle name="Normal 3 2 2 2 4 2 2 2 5 2 4" xfId="22597" xr:uid="{00000000-0005-0000-0000-0000A2690000}"/>
    <cellStyle name="Normal 3 2 2 2 4 2 2 2 5 3" xfId="22598" xr:uid="{00000000-0005-0000-0000-0000A3690000}"/>
    <cellStyle name="Normal 3 2 2 2 4 2 2 2 5 3 2" xfId="22599" xr:uid="{00000000-0005-0000-0000-0000A4690000}"/>
    <cellStyle name="Normal 3 2 2 2 4 2 2 2 5 4" xfId="22600" xr:uid="{00000000-0005-0000-0000-0000A5690000}"/>
    <cellStyle name="Normal 3 2 2 2 4 2 2 2 5 4 2" xfId="22601" xr:uid="{00000000-0005-0000-0000-0000A6690000}"/>
    <cellStyle name="Normal 3 2 2 2 4 2 2 2 5 5" xfId="22602" xr:uid="{00000000-0005-0000-0000-0000A7690000}"/>
    <cellStyle name="Normal 3 2 2 2 4 2 2 2 6" xfId="22603" xr:uid="{00000000-0005-0000-0000-0000A8690000}"/>
    <cellStyle name="Normal 3 2 2 2 4 2 2 2 6 2" xfId="22604" xr:uid="{00000000-0005-0000-0000-0000A9690000}"/>
    <cellStyle name="Normal 3 2 2 2 4 2 2 2 6 2 2" xfId="22605" xr:uid="{00000000-0005-0000-0000-0000AA690000}"/>
    <cellStyle name="Normal 3 2 2 2 4 2 2 2 6 3" xfId="22606" xr:uid="{00000000-0005-0000-0000-0000AB690000}"/>
    <cellStyle name="Normal 3 2 2 2 4 2 2 2 6 3 2" xfId="22607" xr:uid="{00000000-0005-0000-0000-0000AC690000}"/>
    <cellStyle name="Normal 3 2 2 2 4 2 2 2 6 4" xfId="22608" xr:uid="{00000000-0005-0000-0000-0000AD690000}"/>
    <cellStyle name="Normal 3 2 2 2 4 2 2 2 7" xfId="22609" xr:uid="{00000000-0005-0000-0000-0000AE690000}"/>
    <cellStyle name="Normal 3 2 2 2 4 2 2 2 7 2" xfId="22610" xr:uid="{00000000-0005-0000-0000-0000AF690000}"/>
    <cellStyle name="Normal 3 2 2 2 4 2 2 2 8" xfId="22611" xr:uid="{00000000-0005-0000-0000-0000B0690000}"/>
    <cellStyle name="Normal 3 2 2 2 4 2 2 2 8 2" xfId="22612" xr:uid="{00000000-0005-0000-0000-0000B1690000}"/>
    <cellStyle name="Normal 3 2 2 2 4 2 2 2 9" xfId="22613" xr:uid="{00000000-0005-0000-0000-0000B2690000}"/>
    <cellStyle name="Normal 3 2 2 2 4 2 2 3" xfId="22614" xr:uid="{00000000-0005-0000-0000-0000B3690000}"/>
    <cellStyle name="Normal 3 2 2 2 4 2 2 3 2" xfId="22615" xr:uid="{00000000-0005-0000-0000-0000B4690000}"/>
    <cellStyle name="Normal 3 2 2 2 4 2 2 3 2 2" xfId="22616" xr:uid="{00000000-0005-0000-0000-0000B5690000}"/>
    <cellStyle name="Normal 3 2 2 2 4 2 2 3 2 2 2" xfId="22617" xr:uid="{00000000-0005-0000-0000-0000B6690000}"/>
    <cellStyle name="Normal 3 2 2 2 4 2 2 3 2 2 2 2" xfId="22618" xr:uid="{00000000-0005-0000-0000-0000B7690000}"/>
    <cellStyle name="Normal 3 2 2 2 4 2 2 3 2 2 2 2 2" xfId="22619" xr:uid="{00000000-0005-0000-0000-0000B8690000}"/>
    <cellStyle name="Normal 3 2 2 2 4 2 2 3 2 2 2 3" xfId="22620" xr:uid="{00000000-0005-0000-0000-0000B9690000}"/>
    <cellStyle name="Normal 3 2 2 2 4 2 2 3 2 2 2 3 2" xfId="22621" xr:uid="{00000000-0005-0000-0000-0000BA690000}"/>
    <cellStyle name="Normal 3 2 2 2 4 2 2 3 2 2 2 4" xfId="22622" xr:uid="{00000000-0005-0000-0000-0000BB690000}"/>
    <cellStyle name="Normal 3 2 2 2 4 2 2 3 2 2 3" xfId="22623" xr:uid="{00000000-0005-0000-0000-0000BC690000}"/>
    <cellStyle name="Normal 3 2 2 2 4 2 2 3 2 2 3 2" xfId="22624" xr:uid="{00000000-0005-0000-0000-0000BD690000}"/>
    <cellStyle name="Normal 3 2 2 2 4 2 2 3 2 2 4" xfId="22625" xr:uid="{00000000-0005-0000-0000-0000BE690000}"/>
    <cellStyle name="Normal 3 2 2 2 4 2 2 3 2 2 4 2" xfId="22626" xr:uid="{00000000-0005-0000-0000-0000BF690000}"/>
    <cellStyle name="Normal 3 2 2 2 4 2 2 3 2 2 5" xfId="22627" xr:uid="{00000000-0005-0000-0000-0000C0690000}"/>
    <cellStyle name="Normal 3 2 2 2 4 2 2 3 2 3" xfId="22628" xr:uid="{00000000-0005-0000-0000-0000C1690000}"/>
    <cellStyle name="Normal 3 2 2 2 4 2 2 3 2 3 2" xfId="22629" xr:uid="{00000000-0005-0000-0000-0000C2690000}"/>
    <cellStyle name="Normal 3 2 2 2 4 2 2 3 2 3 2 2" xfId="22630" xr:uid="{00000000-0005-0000-0000-0000C3690000}"/>
    <cellStyle name="Normal 3 2 2 2 4 2 2 3 2 3 3" xfId="22631" xr:uid="{00000000-0005-0000-0000-0000C4690000}"/>
    <cellStyle name="Normal 3 2 2 2 4 2 2 3 2 3 3 2" xfId="22632" xr:uid="{00000000-0005-0000-0000-0000C5690000}"/>
    <cellStyle name="Normal 3 2 2 2 4 2 2 3 2 3 4" xfId="22633" xr:uid="{00000000-0005-0000-0000-0000C6690000}"/>
    <cellStyle name="Normal 3 2 2 2 4 2 2 3 2 4" xfId="22634" xr:uid="{00000000-0005-0000-0000-0000C7690000}"/>
    <cellStyle name="Normal 3 2 2 2 4 2 2 3 2 4 2" xfId="22635" xr:uid="{00000000-0005-0000-0000-0000C8690000}"/>
    <cellStyle name="Normal 3 2 2 2 4 2 2 3 2 5" xfId="22636" xr:uid="{00000000-0005-0000-0000-0000C9690000}"/>
    <cellStyle name="Normal 3 2 2 2 4 2 2 3 2 5 2" xfId="22637" xr:uid="{00000000-0005-0000-0000-0000CA690000}"/>
    <cellStyle name="Normal 3 2 2 2 4 2 2 3 2 6" xfId="22638" xr:uid="{00000000-0005-0000-0000-0000CB690000}"/>
    <cellStyle name="Normal 3 2 2 2 4 2 2 3 3" xfId="22639" xr:uid="{00000000-0005-0000-0000-0000CC690000}"/>
    <cellStyle name="Normal 3 2 2 2 4 2 2 3 3 2" xfId="22640" xr:uid="{00000000-0005-0000-0000-0000CD690000}"/>
    <cellStyle name="Normal 3 2 2 2 4 2 2 3 3 2 2" xfId="22641" xr:uid="{00000000-0005-0000-0000-0000CE690000}"/>
    <cellStyle name="Normal 3 2 2 2 4 2 2 3 3 2 2 2" xfId="22642" xr:uid="{00000000-0005-0000-0000-0000CF690000}"/>
    <cellStyle name="Normal 3 2 2 2 4 2 2 3 3 2 3" xfId="22643" xr:uid="{00000000-0005-0000-0000-0000D0690000}"/>
    <cellStyle name="Normal 3 2 2 2 4 2 2 3 3 2 3 2" xfId="22644" xr:uid="{00000000-0005-0000-0000-0000D1690000}"/>
    <cellStyle name="Normal 3 2 2 2 4 2 2 3 3 2 4" xfId="22645" xr:uid="{00000000-0005-0000-0000-0000D2690000}"/>
    <cellStyle name="Normal 3 2 2 2 4 2 2 3 3 3" xfId="22646" xr:uid="{00000000-0005-0000-0000-0000D3690000}"/>
    <cellStyle name="Normal 3 2 2 2 4 2 2 3 3 3 2" xfId="22647" xr:uid="{00000000-0005-0000-0000-0000D4690000}"/>
    <cellStyle name="Normal 3 2 2 2 4 2 2 3 3 4" xfId="22648" xr:uid="{00000000-0005-0000-0000-0000D5690000}"/>
    <cellStyle name="Normal 3 2 2 2 4 2 2 3 3 4 2" xfId="22649" xr:uid="{00000000-0005-0000-0000-0000D6690000}"/>
    <cellStyle name="Normal 3 2 2 2 4 2 2 3 3 5" xfId="22650" xr:uid="{00000000-0005-0000-0000-0000D7690000}"/>
    <cellStyle name="Normal 3 2 2 2 4 2 2 3 4" xfId="22651" xr:uid="{00000000-0005-0000-0000-0000D8690000}"/>
    <cellStyle name="Normal 3 2 2 2 4 2 2 3 4 2" xfId="22652" xr:uid="{00000000-0005-0000-0000-0000D9690000}"/>
    <cellStyle name="Normal 3 2 2 2 4 2 2 3 4 2 2" xfId="22653" xr:uid="{00000000-0005-0000-0000-0000DA690000}"/>
    <cellStyle name="Normal 3 2 2 2 4 2 2 3 4 3" xfId="22654" xr:uid="{00000000-0005-0000-0000-0000DB690000}"/>
    <cellStyle name="Normal 3 2 2 2 4 2 2 3 4 3 2" xfId="22655" xr:uid="{00000000-0005-0000-0000-0000DC690000}"/>
    <cellStyle name="Normal 3 2 2 2 4 2 2 3 4 4" xfId="22656" xr:uid="{00000000-0005-0000-0000-0000DD690000}"/>
    <cellStyle name="Normal 3 2 2 2 4 2 2 3 5" xfId="22657" xr:uid="{00000000-0005-0000-0000-0000DE690000}"/>
    <cellStyle name="Normal 3 2 2 2 4 2 2 3 5 2" xfId="22658" xr:uid="{00000000-0005-0000-0000-0000DF690000}"/>
    <cellStyle name="Normal 3 2 2 2 4 2 2 3 6" xfId="22659" xr:uid="{00000000-0005-0000-0000-0000E0690000}"/>
    <cellStyle name="Normal 3 2 2 2 4 2 2 3 6 2" xfId="22660" xr:uid="{00000000-0005-0000-0000-0000E1690000}"/>
    <cellStyle name="Normal 3 2 2 2 4 2 2 3 7" xfId="22661" xr:uid="{00000000-0005-0000-0000-0000E2690000}"/>
    <cellStyle name="Normal 3 2 2 2 4 2 2 4" xfId="22662" xr:uid="{00000000-0005-0000-0000-0000E3690000}"/>
    <cellStyle name="Normal 3 2 2 2 4 2 2 4 2" xfId="22663" xr:uid="{00000000-0005-0000-0000-0000E4690000}"/>
    <cellStyle name="Normal 3 2 2 2 4 2 2 4 2 2" xfId="22664" xr:uid="{00000000-0005-0000-0000-0000E5690000}"/>
    <cellStyle name="Normal 3 2 2 2 4 2 2 4 2 2 2" xfId="22665" xr:uid="{00000000-0005-0000-0000-0000E6690000}"/>
    <cellStyle name="Normal 3 2 2 2 4 2 2 4 2 2 2 2" xfId="22666" xr:uid="{00000000-0005-0000-0000-0000E7690000}"/>
    <cellStyle name="Normal 3 2 2 2 4 2 2 4 2 2 2 2 2" xfId="22667" xr:uid="{00000000-0005-0000-0000-0000E8690000}"/>
    <cellStyle name="Normal 3 2 2 2 4 2 2 4 2 2 2 3" xfId="22668" xr:uid="{00000000-0005-0000-0000-0000E9690000}"/>
    <cellStyle name="Normal 3 2 2 2 4 2 2 4 2 2 2 3 2" xfId="22669" xr:uid="{00000000-0005-0000-0000-0000EA690000}"/>
    <cellStyle name="Normal 3 2 2 2 4 2 2 4 2 2 2 4" xfId="22670" xr:uid="{00000000-0005-0000-0000-0000EB690000}"/>
    <cellStyle name="Normal 3 2 2 2 4 2 2 4 2 2 3" xfId="22671" xr:uid="{00000000-0005-0000-0000-0000EC690000}"/>
    <cellStyle name="Normal 3 2 2 2 4 2 2 4 2 2 3 2" xfId="22672" xr:uid="{00000000-0005-0000-0000-0000ED690000}"/>
    <cellStyle name="Normal 3 2 2 2 4 2 2 4 2 2 4" xfId="22673" xr:uid="{00000000-0005-0000-0000-0000EE690000}"/>
    <cellStyle name="Normal 3 2 2 2 4 2 2 4 2 2 4 2" xfId="22674" xr:uid="{00000000-0005-0000-0000-0000EF690000}"/>
    <cellStyle name="Normal 3 2 2 2 4 2 2 4 2 2 5" xfId="22675" xr:uid="{00000000-0005-0000-0000-0000F0690000}"/>
    <cellStyle name="Normal 3 2 2 2 4 2 2 4 2 3" xfId="22676" xr:uid="{00000000-0005-0000-0000-0000F1690000}"/>
    <cellStyle name="Normal 3 2 2 2 4 2 2 4 2 3 2" xfId="22677" xr:uid="{00000000-0005-0000-0000-0000F2690000}"/>
    <cellStyle name="Normal 3 2 2 2 4 2 2 4 2 3 2 2" xfId="22678" xr:uid="{00000000-0005-0000-0000-0000F3690000}"/>
    <cellStyle name="Normal 3 2 2 2 4 2 2 4 2 3 3" xfId="22679" xr:uid="{00000000-0005-0000-0000-0000F4690000}"/>
    <cellStyle name="Normal 3 2 2 2 4 2 2 4 2 3 3 2" xfId="22680" xr:uid="{00000000-0005-0000-0000-0000F5690000}"/>
    <cellStyle name="Normal 3 2 2 2 4 2 2 4 2 3 4" xfId="22681" xr:uid="{00000000-0005-0000-0000-0000F6690000}"/>
    <cellStyle name="Normal 3 2 2 2 4 2 2 4 2 4" xfId="22682" xr:uid="{00000000-0005-0000-0000-0000F7690000}"/>
    <cellStyle name="Normal 3 2 2 2 4 2 2 4 2 4 2" xfId="22683" xr:uid="{00000000-0005-0000-0000-0000F8690000}"/>
    <cellStyle name="Normal 3 2 2 2 4 2 2 4 2 5" xfId="22684" xr:uid="{00000000-0005-0000-0000-0000F9690000}"/>
    <cellStyle name="Normal 3 2 2 2 4 2 2 4 2 5 2" xfId="22685" xr:uid="{00000000-0005-0000-0000-0000FA690000}"/>
    <cellStyle name="Normal 3 2 2 2 4 2 2 4 2 6" xfId="22686" xr:uid="{00000000-0005-0000-0000-0000FB690000}"/>
    <cellStyle name="Normal 3 2 2 2 4 2 2 4 3" xfId="22687" xr:uid="{00000000-0005-0000-0000-0000FC690000}"/>
    <cellStyle name="Normal 3 2 2 2 4 2 2 4 3 2" xfId="22688" xr:uid="{00000000-0005-0000-0000-0000FD690000}"/>
    <cellStyle name="Normal 3 2 2 2 4 2 2 4 3 2 2" xfId="22689" xr:uid="{00000000-0005-0000-0000-0000FE690000}"/>
    <cellStyle name="Normal 3 2 2 2 4 2 2 4 3 2 2 2" xfId="22690" xr:uid="{00000000-0005-0000-0000-0000FF690000}"/>
    <cellStyle name="Normal 3 2 2 2 4 2 2 4 3 2 3" xfId="22691" xr:uid="{00000000-0005-0000-0000-0000006A0000}"/>
    <cellStyle name="Normal 3 2 2 2 4 2 2 4 3 2 3 2" xfId="22692" xr:uid="{00000000-0005-0000-0000-0000016A0000}"/>
    <cellStyle name="Normal 3 2 2 2 4 2 2 4 3 2 4" xfId="22693" xr:uid="{00000000-0005-0000-0000-0000026A0000}"/>
    <cellStyle name="Normal 3 2 2 2 4 2 2 4 3 3" xfId="22694" xr:uid="{00000000-0005-0000-0000-0000036A0000}"/>
    <cellStyle name="Normal 3 2 2 2 4 2 2 4 3 3 2" xfId="22695" xr:uid="{00000000-0005-0000-0000-0000046A0000}"/>
    <cellStyle name="Normal 3 2 2 2 4 2 2 4 3 4" xfId="22696" xr:uid="{00000000-0005-0000-0000-0000056A0000}"/>
    <cellStyle name="Normal 3 2 2 2 4 2 2 4 3 4 2" xfId="22697" xr:uid="{00000000-0005-0000-0000-0000066A0000}"/>
    <cellStyle name="Normal 3 2 2 2 4 2 2 4 3 5" xfId="22698" xr:uid="{00000000-0005-0000-0000-0000076A0000}"/>
    <cellStyle name="Normal 3 2 2 2 4 2 2 4 4" xfId="22699" xr:uid="{00000000-0005-0000-0000-0000086A0000}"/>
    <cellStyle name="Normal 3 2 2 2 4 2 2 4 4 2" xfId="22700" xr:uid="{00000000-0005-0000-0000-0000096A0000}"/>
    <cellStyle name="Normal 3 2 2 2 4 2 2 4 4 2 2" xfId="22701" xr:uid="{00000000-0005-0000-0000-00000A6A0000}"/>
    <cellStyle name="Normal 3 2 2 2 4 2 2 4 4 3" xfId="22702" xr:uid="{00000000-0005-0000-0000-00000B6A0000}"/>
    <cellStyle name="Normal 3 2 2 2 4 2 2 4 4 3 2" xfId="22703" xr:uid="{00000000-0005-0000-0000-00000C6A0000}"/>
    <cellStyle name="Normal 3 2 2 2 4 2 2 4 4 4" xfId="22704" xr:uid="{00000000-0005-0000-0000-00000D6A0000}"/>
    <cellStyle name="Normal 3 2 2 2 4 2 2 4 5" xfId="22705" xr:uid="{00000000-0005-0000-0000-00000E6A0000}"/>
    <cellStyle name="Normal 3 2 2 2 4 2 2 4 5 2" xfId="22706" xr:uid="{00000000-0005-0000-0000-00000F6A0000}"/>
    <cellStyle name="Normal 3 2 2 2 4 2 2 4 6" xfId="22707" xr:uid="{00000000-0005-0000-0000-0000106A0000}"/>
    <cellStyle name="Normal 3 2 2 2 4 2 2 4 6 2" xfId="22708" xr:uid="{00000000-0005-0000-0000-0000116A0000}"/>
    <cellStyle name="Normal 3 2 2 2 4 2 2 4 7" xfId="22709" xr:uid="{00000000-0005-0000-0000-0000126A0000}"/>
    <cellStyle name="Normal 3 2 2 2 4 2 2 5" xfId="22710" xr:uid="{00000000-0005-0000-0000-0000136A0000}"/>
    <cellStyle name="Normal 3 2 2 2 4 2 2 5 2" xfId="22711" xr:uid="{00000000-0005-0000-0000-0000146A0000}"/>
    <cellStyle name="Normal 3 2 2 2 4 2 2 5 2 2" xfId="22712" xr:uid="{00000000-0005-0000-0000-0000156A0000}"/>
    <cellStyle name="Normal 3 2 2 2 4 2 2 5 2 2 2" xfId="22713" xr:uid="{00000000-0005-0000-0000-0000166A0000}"/>
    <cellStyle name="Normal 3 2 2 2 4 2 2 5 2 2 2 2" xfId="22714" xr:uid="{00000000-0005-0000-0000-0000176A0000}"/>
    <cellStyle name="Normal 3 2 2 2 4 2 2 5 2 2 3" xfId="22715" xr:uid="{00000000-0005-0000-0000-0000186A0000}"/>
    <cellStyle name="Normal 3 2 2 2 4 2 2 5 2 2 3 2" xfId="22716" xr:uid="{00000000-0005-0000-0000-0000196A0000}"/>
    <cellStyle name="Normal 3 2 2 2 4 2 2 5 2 2 4" xfId="22717" xr:uid="{00000000-0005-0000-0000-00001A6A0000}"/>
    <cellStyle name="Normal 3 2 2 2 4 2 2 5 2 3" xfId="22718" xr:uid="{00000000-0005-0000-0000-00001B6A0000}"/>
    <cellStyle name="Normal 3 2 2 2 4 2 2 5 2 3 2" xfId="22719" xr:uid="{00000000-0005-0000-0000-00001C6A0000}"/>
    <cellStyle name="Normal 3 2 2 2 4 2 2 5 2 4" xfId="22720" xr:uid="{00000000-0005-0000-0000-00001D6A0000}"/>
    <cellStyle name="Normal 3 2 2 2 4 2 2 5 2 4 2" xfId="22721" xr:uid="{00000000-0005-0000-0000-00001E6A0000}"/>
    <cellStyle name="Normal 3 2 2 2 4 2 2 5 2 5" xfId="22722" xr:uid="{00000000-0005-0000-0000-00001F6A0000}"/>
    <cellStyle name="Normal 3 2 2 2 4 2 2 5 3" xfId="22723" xr:uid="{00000000-0005-0000-0000-0000206A0000}"/>
    <cellStyle name="Normal 3 2 2 2 4 2 2 5 3 2" xfId="22724" xr:uid="{00000000-0005-0000-0000-0000216A0000}"/>
    <cellStyle name="Normal 3 2 2 2 4 2 2 5 3 2 2" xfId="22725" xr:uid="{00000000-0005-0000-0000-0000226A0000}"/>
    <cellStyle name="Normal 3 2 2 2 4 2 2 5 3 3" xfId="22726" xr:uid="{00000000-0005-0000-0000-0000236A0000}"/>
    <cellStyle name="Normal 3 2 2 2 4 2 2 5 3 3 2" xfId="22727" xr:uid="{00000000-0005-0000-0000-0000246A0000}"/>
    <cellStyle name="Normal 3 2 2 2 4 2 2 5 3 4" xfId="22728" xr:uid="{00000000-0005-0000-0000-0000256A0000}"/>
    <cellStyle name="Normal 3 2 2 2 4 2 2 5 4" xfId="22729" xr:uid="{00000000-0005-0000-0000-0000266A0000}"/>
    <cellStyle name="Normal 3 2 2 2 4 2 2 5 4 2" xfId="22730" xr:uid="{00000000-0005-0000-0000-0000276A0000}"/>
    <cellStyle name="Normal 3 2 2 2 4 2 2 5 5" xfId="22731" xr:uid="{00000000-0005-0000-0000-0000286A0000}"/>
    <cellStyle name="Normal 3 2 2 2 4 2 2 5 5 2" xfId="22732" xr:uid="{00000000-0005-0000-0000-0000296A0000}"/>
    <cellStyle name="Normal 3 2 2 2 4 2 2 5 6" xfId="22733" xr:uid="{00000000-0005-0000-0000-00002A6A0000}"/>
    <cellStyle name="Normal 3 2 2 2 4 2 2 6" xfId="22734" xr:uid="{00000000-0005-0000-0000-00002B6A0000}"/>
    <cellStyle name="Normal 3 2 2 2 4 2 2 6 2" xfId="22735" xr:uid="{00000000-0005-0000-0000-00002C6A0000}"/>
    <cellStyle name="Normal 3 2 2 2 4 2 2 6 2 2" xfId="22736" xr:uid="{00000000-0005-0000-0000-00002D6A0000}"/>
    <cellStyle name="Normal 3 2 2 2 4 2 2 6 2 2 2" xfId="22737" xr:uid="{00000000-0005-0000-0000-00002E6A0000}"/>
    <cellStyle name="Normal 3 2 2 2 4 2 2 6 2 3" xfId="22738" xr:uid="{00000000-0005-0000-0000-00002F6A0000}"/>
    <cellStyle name="Normal 3 2 2 2 4 2 2 6 2 3 2" xfId="22739" xr:uid="{00000000-0005-0000-0000-0000306A0000}"/>
    <cellStyle name="Normal 3 2 2 2 4 2 2 6 2 4" xfId="22740" xr:uid="{00000000-0005-0000-0000-0000316A0000}"/>
    <cellStyle name="Normal 3 2 2 2 4 2 2 6 3" xfId="22741" xr:uid="{00000000-0005-0000-0000-0000326A0000}"/>
    <cellStyle name="Normal 3 2 2 2 4 2 2 6 3 2" xfId="22742" xr:uid="{00000000-0005-0000-0000-0000336A0000}"/>
    <cellStyle name="Normal 3 2 2 2 4 2 2 6 4" xfId="22743" xr:uid="{00000000-0005-0000-0000-0000346A0000}"/>
    <cellStyle name="Normal 3 2 2 2 4 2 2 6 4 2" xfId="22744" xr:uid="{00000000-0005-0000-0000-0000356A0000}"/>
    <cellStyle name="Normal 3 2 2 2 4 2 2 6 5" xfId="22745" xr:uid="{00000000-0005-0000-0000-0000366A0000}"/>
    <cellStyle name="Normal 3 2 2 2 4 2 2 7" xfId="22746" xr:uid="{00000000-0005-0000-0000-0000376A0000}"/>
    <cellStyle name="Normal 3 2 2 2 4 2 2 7 2" xfId="22747" xr:uid="{00000000-0005-0000-0000-0000386A0000}"/>
    <cellStyle name="Normal 3 2 2 2 4 2 2 7 2 2" xfId="22748" xr:uid="{00000000-0005-0000-0000-0000396A0000}"/>
    <cellStyle name="Normal 3 2 2 2 4 2 2 7 3" xfId="22749" xr:uid="{00000000-0005-0000-0000-00003A6A0000}"/>
    <cellStyle name="Normal 3 2 2 2 4 2 2 7 3 2" xfId="22750" xr:uid="{00000000-0005-0000-0000-00003B6A0000}"/>
    <cellStyle name="Normal 3 2 2 2 4 2 2 7 4" xfId="22751" xr:uid="{00000000-0005-0000-0000-00003C6A0000}"/>
    <cellStyle name="Normal 3 2 2 2 4 2 2 8" xfId="22752" xr:uid="{00000000-0005-0000-0000-00003D6A0000}"/>
    <cellStyle name="Normal 3 2 2 2 4 2 2 8 2" xfId="22753" xr:uid="{00000000-0005-0000-0000-00003E6A0000}"/>
    <cellStyle name="Normal 3 2 2 2 4 2 2 9" xfId="22754" xr:uid="{00000000-0005-0000-0000-00003F6A0000}"/>
    <cellStyle name="Normal 3 2 2 2 4 2 2 9 2" xfId="22755" xr:uid="{00000000-0005-0000-0000-0000406A0000}"/>
    <cellStyle name="Normal 3 2 2 2 4 2 3" xfId="4702" xr:uid="{00000000-0005-0000-0000-0000416A0000}"/>
    <cellStyle name="Normal 3 2 2 2 4 2 3 2" xfId="22756" xr:uid="{00000000-0005-0000-0000-0000426A0000}"/>
    <cellStyle name="Normal 3 2 2 2 4 2 3 2 2" xfId="22757" xr:uid="{00000000-0005-0000-0000-0000436A0000}"/>
    <cellStyle name="Normal 3 2 2 2 4 2 3 2 2 2" xfId="22758" xr:uid="{00000000-0005-0000-0000-0000446A0000}"/>
    <cellStyle name="Normal 3 2 2 2 4 2 3 2 2 2 2" xfId="22759" xr:uid="{00000000-0005-0000-0000-0000456A0000}"/>
    <cellStyle name="Normal 3 2 2 2 4 2 3 2 2 2 2 2" xfId="22760" xr:uid="{00000000-0005-0000-0000-0000466A0000}"/>
    <cellStyle name="Normal 3 2 2 2 4 2 3 2 2 2 2 2 2" xfId="22761" xr:uid="{00000000-0005-0000-0000-0000476A0000}"/>
    <cellStyle name="Normal 3 2 2 2 4 2 3 2 2 2 2 3" xfId="22762" xr:uid="{00000000-0005-0000-0000-0000486A0000}"/>
    <cellStyle name="Normal 3 2 2 2 4 2 3 2 2 2 2 3 2" xfId="22763" xr:uid="{00000000-0005-0000-0000-0000496A0000}"/>
    <cellStyle name="Normal 3 2 2 2 4 2 3 2 2 2 2 4" xfId="22764" xr:uid="{00000000-0005-0000-0000-00004A6A0000}"/>
    <cellStyle name="Normal 3 2 2 2 4 2 3 2 2 2 3" xfId="22765" xr:uid="{00000000-0005-0000-0000-00004B6A0000}"/>
    <cellStyle name="Normal 3 2 2 2 4 2 3 2 2 2 3 2" xfId="22766" xr:uid="{00000000-0005-0000-0000-00004C6A0000}"/>
    <cellStyle name="Normal 3 2 2 2 4 2 3 2 2 2 4" xfId="22767" xr:uid="{00000000-0005-0000-0000-00004D6A0000}"/>
    <cellStyle name="Normal 3 2 2 2 4 2 3 2 2 2 4 2" xfId="22768" xr:uid="{00000000-0005-0000-0000-00004E6A0000}"/>
    <cellStyle name="Normal 3 2 2 2 4 2 3 2 2 2 5" xfId="22769" xr:uid="{00000000-0005-0000-0000-00004F6A0000}"/>
    <cellStyle name="Normal 3 2 2 2 4 2 3 2 2 3" xfId="22770" xr:uid="{00000000-0005-0000-0000-0000506A0000}"/>
    <cellStyle name="Normal 3 2 2 2 4 2 3 2 2 3 2" xfId="22771" xr:uid="{00000000-0005-0000-0000-0000516A0000}"/>
    <cellStyle name="Normal 3 2 2 2 4 2 3 2 2 3 2 2" xfId="22772" xr:uid="{00000000-0005-0000-0000-0000526A0000}"/>
    <cellStyle name="Normal 3 2 2 2 4 2 3 2 2 3 3" xfId="22773" xr:uid="{00000000-0005-0000-0000-0000536A0000}"/>
    <cellStyle name="Normal 3 2 2 2 4 2 3 2 2 3 3 2" xfId="22774" xr:uid="{00000000-0005-0000-0000-0000546A0000}"/>
    <cellStyle name="Normal 3 2 2 2 4 2 3 2 2 3 4" xfId="22775" xr:uid="{00000000-0005-0000-0000-0000556A0000}"/>
    <cellStyle name="Normal 3 2 2 2 4 2 3 2 2 4" xfId="22776" xr:uid="{00000000-0005-0000-0000-0000566A0000}"/>
    <cellStyle name="Normal 3 2 2 2 4 2 3 2 2 4 2" xfId="22777" xr:uid="{00000000-0005-0000-0000-0000576A0000}"/>
    <cellStyle name="Normal 3 2 2 2 4 2 3 2 2 5" xfId="22778" xr:uid="{00000000-0005-0000-0000-0000586A0000}"/>
    <cellStyle name="Normal 3 2 2 2 4 2 3 2 2 5 2" xfId="22779" xr:uid="{00000000-0005-0000-0000-0000596A0000}"/>
    <cellStyle name="Normal 3 2 2 2 4 2 3 2 2 6" xfId="22780" xr:uid="{00000000-0005-0000-0000-00005A6A0000}"/>
    <cellStyle name="Normal 3 2 2 2 4 2 3 2 3" xfId="22781" xr:uid="{00000000-0005-0000-0000-00005B6A0000}"/>
    <cellStyle name="Normal 3 2 2 2 4 2 3 2 3 2" xfId="22782" xr:uid="{00000000-0005-0000-0000-00005C6A0000}"/>
    <cellStyle name="Normal 3 2 2 2 4 2 3 2 3 2 2" xfId="22783" xr:uid="{00000000-0005-0000-0000-00005D6A0000}"/>
    <cellStyle name="Normal 3 2 2 2 4 2 3 2 3 2 2 2" xfId="22784" xr:uid="{00000000-0005-0000-0000-00005E6A0000}"/>
    <cellStyle name="Normal 3 2 2 2 4 2 3 2 3 2 3" xfId="22785" xr:uid="{00000000-0005-0000-0000-00005F6A0000}"/>
    <cellStyle name="Normal 3 2 2 2 4 2 3 2 3 2 3 2" xfId="22786" xr:uid="{00000000-0005-0000-0000-0000606A0000}"/>
    <cellStyle name="Normal 3 2 2 2 4 2 3 2 3 2 4" xfId="22787" xr:uid="{00000000-0005-0000-0000-0000616A0000}"/>
    <cellStyle name="Normal 3 2 2 2 4 2 3 2 3 3" xfId="22788" xr:uid="{00000000-0005-0000-0000-0000626A0000}"/>
    <cellStyle name="Normal 3 2 2 2 4 2 3 2 3 3 2" xfId="22789" xr:uid="{00000000-0005-0000-0000-0000636A0000}"/>
    <cellStyle name="Normal 3 2 2 2 4 2 3 2 3 4" xfId="22790" xr:uid="{00000000-0005-0000-0000-0000646A0000}"/>
    <cellStyle name="Normal 3 2 2 2 4 2 3 2 3 4 2" xfId="22791" xr:uid="{00000000-0005-0000-0000-0000656A0000}"/>
    <cellStyle name="Normal 3 2 2 2 4 2 3 2 3 5" xfId="22792" xr:uid="{00000000-0005-0000-0000-0000666A0000}"/>
    <cellStyle name="Normal 3 2 2 2 4 2 3 2 4" xfId="22793" xr:uid="{00000000-0005-0000-0000-0000676A0000}"/>
    <cellStyle name="Normal 3 2 2 2 4 2 3 2 4 2" xfId="22794" xr:uid="{00000000-0005-0000-0000-0000686A0000}"/>
    <cellStyle name="Normal 3 2 2 2 4 2 3 2 4 2 2" xfId="22795" xr:uid="{00000000-0005-0000-0000-0000696A0000}"/>
    <cellStyle name="Normal 3 2 2 2 4 2 3 2 4 3" xfId="22796" xr:uid="{00000000-0005-0000-0000-00006A6A0000}"/>
    <cellStyle name="Normal 3 2 2 2 4 2 3 2 4 3 2" xfId="22797" xr:uid="{00000000-0005-0000-0000-00006B6A0000}"/>
    <cellStyle name="Normal 3 2 2 2 4 2 3 2 4 4" xfId="22798" xr:uid="{00000000-0005-0000-0000-00006C6A0000}"/>
    <cellStyle name="Normal 3 2 2 2 4 2 3 2 5" xfId="22799" xr:uid="{00000000-0005-0000-0000-00006D6A0000}"/>
    <cellStyle name="Normal 3 2 2 2 4 2 3 2 5 2" xfId="22800" xr:uid="{00000000-0005-0000-0000-00006E6A0000}"/>
    <cellStyle name="Normal 3 2 2 2 4 2 3 2 6" xfId="22801" xr:uid="{00000000-0005-0000-0000-00006F6A0000}"/>
    <cellStyle name="Normal 3 2 2 2 4 2 3 2 6 2" xfId="22802" xr:uid="{00000000-0005-0000-0000-0000706A0000}"/>
    <cellStyle name="Normal 3 2 2 2 4 2 3 2 7" xfId="22803" xr:uid="{00000000-0005-0000-0000-0000716A0000}"/>
    <cellStyle name="Normal 3 2 2 2 4 2 3 3" xfId="22804" xr:uid="{00000000-0005-0000-0000-0000726A0000}"/>
    <cellStyle name="Normal 3 2 2 2 4 2 3 3 2" xfId="22805" xr:uid="{00000000-0005-0000-0000-0000736A0000}"/>
    <cellStyle name="Normal 3 2 2 2 4 2 3 3 2 2" xfId="22806" xr:uid="{00000000-0005-0000-0000-0000746A0000}"/>
    <cellStyle name="Normal 3 2 2 2 4 2 3 3 2 2 2" xfId="22807" xr:uid="{00000000-0005-0000-0000-0000756A0000}"/>
    <cellStyle name="Normal 3 2 2 2 4 2 3 3 2 2 2 2" xfId="22808" xr:uid="{00000000-0005-0000-0000-0000766A0000}"/>
    <cellStyle name="Normal 3 2 2 2 4 2 3 3 2 2 2 2 2" xfId="22809" xr:uid="{00000000-0005-0000-0000-0000776A0000}"/>
    <cellStyle name="Normal 3 2 2 2 4 2 3 3 2 2 2 3" xfId="22810" xr:uid="{00000000-0005-0000-0000-0000786A0000}"/>
    <cellStyle name="Normal 3 2 2 2 4 2 3 3 2 2 2 3 2" xfId="22811" xr:uid="{00000000-0005-0000-0000-0000796A0000}"/>
    <cellStyle name="Normal 3 2 2 2 4 2 3 3 2 2 2 4" xfId="22812" xr:uid="{00000000-0005-0000-0000-00007A6A0000}"/>
    <cellStyle name="Normal 3 2 2 2 4 2 3 3 2 2 3" xfId="22813" xr:uid="{00000000-0005-0000-0000-00007B6A0000}"/>
    <cellStyle name="Normal 3 2 2 2 4 2 3 3 2 2 3 2" xfId="22814" xr:uid="{00000000-0005-0000-0000-00007C6A0000}"/>
    <cellStyle name="Normal 3 2 2 2 4 2 3 3 2 2 4" xfId="22815" xr:uid="{00000000-0005-0000-0000-00007D6A0000}"/>
    <cellStyle name="Normal 3 2 2 2 4 2 3 3 2 2 4 2" xfId="22816" xr:uid="{00000000-0005-0000-0000-00007E6A0000}"/>
    <cellStyle name="Normal 3 2 2 2 4 2 3 3 2 2 5" xfId="22817" xr:uid="{00000000-0005-0000-0000-00007F6A0000}"/>
    <cellStyle name="Normal 3 2 2 2 4 2 3 3 2 3" xfId="22818" xr:uid="{00000000-0005-0000-0000-0000806A0000}"/>
    <cellStyle name="Normal 3 2 2 2 4 2 3 3 2 3 2" xfId="22819" xr:uid="{00000000-0005-0000-0000-0000816A0000}"/>
    <cellStyle name="Normal 3 2 2 2 4 2 3 3 2 3 2 2" xfId="22820" xr:uid="{00000000-0005-0000-0000-0000826A0000}"/>
    <cellStyle name="Normal 3 2 2 2 4 2 3 3 2 3 3" xfId="22821" xr:uid="{00000000-0005-0000-0000-0000836A0000}"/>
    <cellStyle name="Normal 3 2 2 2 4 2 3 3 2 3 3 2" xfId="22822" xr:uid="{00000000-0005-0000-0000-0000846A0000}"/>
    <cellStyle name="Normal 3 2 2 2 4 2 3 3 2 3 4" xfId="22823" xr:uid="{00000000-0005-0000-0000-0000856A0000}"/>
    <cellStyle name="Normal 3 2 2 2 4 2 3 3 2 4" xfId="22824" xr:uid="{00000000-0005-0000-0000-0000866A0000}"/>
    <cellStyle name="Normal 3 2 2 2 4 2 3 3 2 4 2" xfId="22825" xr:uid="{00000000-0005-0000-0000-0000876A0000}"/>
    <cellStyle name="Normal 3 2 2 2 4 2 3 3 2 5" xfId="22826" xr:uid="{00000000-0005-0000-0000-0000886A0000}"/>
    <cellStyle name="Normal 3 2 2 2 4 2 3 3 2 5 2" xfId="22827" xr:uid="{00000000-0005-0000-0000-0000896A0000}"/>
    <cellStyle name="Normal 3 2 2 2 4 2 3 3 2 6" xfId="22828" xr:uid="{00000000-0005-0000-0000-00008A6A0000}"/>
    <cellStyle name="Normal 3 2 2 2 4 2 3 3 3" xfId="22829" xr:uid="{00000000-0005-0000-0000-00008B6A0000}"/>
    <cellStyle name="Normal 3 2 2 2 4 2 3 3 3 2" xfId="22830" xr:uid="{00000000-0005-0000-0000-00008C6A0000}"/>
    <cellStyle name="Normal 3 2 2 2 4 2 3 3 3 2 2" xfId="22831" xr:uid="{00000000-0005-0000-0000-00008D6A0000}"/>
    <cellStyle name="Normal 3 2 2 2 4 2 3 3 3 2 2 2" xfId="22832" xr:uid="{00000000-0005-0000-0000-00008E6A0000}"/>
    <cellStyle name="Normal 3 2 2 2 4 2 3 3 3 2 3" xfId="22833" xr:uid="{00000000-0005-0000-0000-00008F6A0000}"/>
    <cellStyle name="Normal 3 2 2 2 4 2 3 3 3 2 3 2" xfId="22834" xr:uid="{00000000-0005-0000-0000-0000906A0000}"/>
    <cellStyle name="Normal 3 2 2 2 4 2 3 3 3 2 4" xfId="22835" xr:uid="{00000000-0005-0000-0000-0000916A0000}"/>
    <cellStyle name="Normal 3 2 2 2 4 2 3 3 3 3" xfId="22836" xr:uid="{00000000-0005-0000-0000-0000926A0000}"/>
    <cellStyle name="Normal 3 2 2 2 4 2 3 3 3 3 2" xfId="22837" xr:uid="{00000000-0005-0000-0000-0000936A0000}"/>
    <cellStyle name="Normal 3 2 2 2 4 2 3 3 3 4" xfId="22838" xr:uid="{00000000-0005-0000-0000-0000946A0000}"/>
    <cellStyle name="Normal 3 2 2 2 4 2 3 3 3 4 2" xfId="22839" xr:uid="{00000000-0005-0000-0000-0000956A0000}"/>
    <cellStyle name="Normal 3 2 2 2 4 2 3 3 3 5" xfId="22840" xr:uid="{00000000-0005-0000-0000-0000966A0000}"/>
    <cellStyle name="Normal 3 2 2 2 4 2 3 3 4" xfId="22841" xr:uid="{00000000-0005-0000-0000-0000976A0000}"/>
    <cellStyle name="Normal 3 2 2 2 4 2 3 3 4 2" xfId="22842" xr:uid="{00000000-0005-0000-0000-0000986A0000}"/>
    <cellStyle name="Normal 3 2 2 2 4 2 3 3 4 2 2" xfId="22843" xr:uid="{00000000-0005-0000-0000-0000996A0000}"/>
    <cellStyle name="Normal 3 2 2 2 4 2 3 3 4 3" xfId="22844" xr:uid="{00000000-0005-0000-0000-00009A6A0000}"/>
    <cellStyle name="Normal 3 2 2 2 4 2 3 3 4 3 2" xfId="22845" xr:uid="{00000000-0005-0000-0000-00009B6A0000}"/>
    <cellStyle name="Normal 3 2 2 2 4 2 3 3 4 4" xfId="22846" xr:uid="{00000000-0005-0000-0000-00009C6A0000}"/>
    <cellStyle name="Normal 3 2 2 2 4 2 3 3 5" xfId="22847" xr:uid="{00000000-0005-0000-0000-00009D6A0000}"/>
    <cellStyle name="Normal 3 2 2 2 4 2 3 3 5 2" xfId="22848" xr:uid="{00000000-0005-0000-0000-00009E6A0000}"/>
    <cellStyle name="Normal 3 2 2 2 4 2 3 3 6" xfId="22849" xr:uid="{00000000-0005-0000-0000-00009F6A0000}"/>
    <cellStyle name="Normal 3 2 2 2 4 2 3 3 6 2" xfId="22850" xr:uid="{00000000-0005-0000-0000-0000A06A0000}"/>
    <cellStyle name="Normal 3 2 2 2 4 2 3 3 7" xfId="22851" xr:uid="{00000000-0005-0000-0000-0000A16A0000}"/>
    <cellStyle name="Normal 3 2 2 2 4 2 3 4" xfId="22852" xr:uid="{00000000-0005-0000-0000-0000A26A0000}"/>
    <cellStyle name="Normal 3 2 2 2 4 2 3 4 2" xfId="22853" xr:uid="{00000000-0005-0000-0000-0000A36A0000}"/>
    <cellStyle name="Normal 3 2 2 2 4 2 3 4 2 2" xfId="22854" xr:uid="{00000000-0005-0000-0000-0000A46A0000}"/>
    <cellStyle name="Normal 3 2 2 2 4 2 3 4 2 2 2" xfId="22855" xr:uid="{00000000-0005-0000-0000-0000A56A0000}"/>
    <cellStyle name="Normal 3 2 2 2 4 2 3 4 2 2 2 2" xfId="22856" xr:uid="{00000000-0005-0000-0000-0000A66A0000}"/>
    <cellStyle name="Normal 3 2 2 2 4 2 3 4 2 2 3" xfId="22857" xr:uid="{00000000-0005-0000-0000-0000A76A0000}"/>
    <cellStyle name="Normal 3 2 2 2 4 2 3 4 2 2 3 2" xfId="22858" xr:uid="{00000000-0005-0000-0000-0000A86A0000}"/>
    <cellStyle name="Normal 3 2 2 2 4 2 3 4 2 2 4" xfId="22859" xr:uid="{00000000-0005-0000-0000-0000A96A0000}"/>
    <cellStyle name="Normal 3 2 2 2 4 2 3 4 2 3" xfId="22860" xr:uid="{00000000-0005-0000-0000-0000AA6A0000}"/>
    <cellStyle name="Normal 3 2 2 2 4 2 3 4 2 3 2" xfId="22861" xr:uid="{00000000-0005-0000-0000-0000AB6A0000}"/>
    <cellStyle name="Normal 3 2 2 2 4 2 3 4 2 4" xfId="22862" xr:uid="{00000000-0005-0000-0000-0000AC6A0000}"/>
    <cellStyle name="Normal 3 2 2 2 4 2 3 4 2 4 2" xfId="22863" xr:uid="{00000000-0005-0000-0000-0000AD6A0000}"/>
    <cellStyle name="Normal 3 2 2 2 4 2 3 4 2 5" xfId="22864" xr:uid="{00000000-0005-0000-0000-0000AE6A0000}"/>
    <cellStyle name="Normal 3 2 2 2 4 2 3 4 3" xfId="22865" xr:uid="{00000000-0005-0000-0000-0000AF6A0000}"/>
    <cellStyle name="Normal 3 2 2 2 4 2 3 4 3 2" xfId="22866" xr:uid="{00000000-0005-0000-0000-0000B06A0000}"/>
    <cellStyle name="Normal 3 2 2 2 4 2 3 4 3 2 2" xfId="22867" xr:uid="{00000000-0005-0000-0000-0000B16A0000}"/>
    <cellStyle name="Normal 3 2 2 2 4 2 3 4 3 3" xfId="22868" xr:uid="{00000000-0005-0000-0000-0000B26A0000}"/>
    <cellStyle name="Normal 3 2 2 2 4 2 3 4 3 3 2" xfId="22869" xr:uid="{00000000-0005-0000-0000-0000B36A0000}"/>
    <cellStyle name="Normal 3 2 2 2 4 2 3 4 3 4" xfId="22870" xr:uid="{00000000-0005-0000-0000-0000B46A0000}"/>
    <cellStyle name="Normal 3 2 2 2 4 2 3 4 4" xfId="22871" xr:uid="{00000000-0005-0000-0000-0000B56A0000}"/>
    <cellStyle name="Normal 3 2 2 2 4 2 3 4 4 2" xfId="22872" xr:uid="{00000000-0005-0000-0000-0000B66A0000}"/>
    <cellStyle name="Normal 3 2 2 2 4 2 3 4 5" xfId="22873" xr:uid="{00000000-0005-0000-0000-0000B76A0000}"/>
    <cellStyle name="Normal 3 2 2 2 4 2 3 4 5 2" xfId="22874" xr:uid="{00000000-0005-0000-0000-0000B86A0000}"/>
    <cellStyle name="Normal 3 2 2 2 4 2 3 4 6" xfId="22875" xr:uid="{00000000-0005-0000-0000-0000B96A0000}"/>
    <cellStyle name="Normal 3 2 2 2 4 2 3 5" xfId="22876" xr:uid="{00000000-0005-0000-0000-0000BA6A0000}"/>
    <cellStyle name="Normal 3 2 2 2 4 2 3 5 2" xfId="22877" xr:uid="{00000000-0005-0000-0000-0000BB6A0000}"/>
    <cellStyle name="Normal 3 2 2 2 4 2 3 5 2 2" xfId="22878" xr:uid="{00000000-0005-0000-0000-0000BC6A0000}"/>
    <cellStyle name="Normal 3 2 2 2 4 2 3 5 2 2 2" xfId="22879" xr:uid="{00000000-0005-0000-0000-0000BD6A0000}"/>
    <cellStyle name="Normal 3 2 2 2 4 2 3 5 2 3" xfId="22880" xr:uid="{00000000-0005-0000-0000-0000BE6A0000}"/>
    <cellStyle name="Normal 3 2 2 2 4 2 3 5 2 3 2" xfId="22881" xr:uid="{00000000-0005-0000-0000-0000BF6A0000}"/>
    <cellStyle name="Normal 3 2 2 2 4 2 3 5 2 4" xfId="22882" xr:uid="{00000000-0005-0000-0000-0000C06A0000}"/>
    <cellStyle name="Normal 3 2 2 2 4 2 3 5 3" xfId="22883" xr:uid="{00000000-0005-0000-0000-0000C16A0000}"/>
    <cellStyle name="Normal 3 2 2 2 4 2 3 5 3 2" xfId="22884" xr:uid="{00000000-0005-0000-0000-0000C26A0000}"/>
    <cellStyle name="Normal 3 2 2 2 4 2 3 5 4" xfId="22885" xr:uid="{00000000-0005-0000-0000-0000C36A0000}"/>
    <cellStyle name="Normal 3 2 2 2 4 2 3 5 4 2" xfId="22886" xr:uid="{00000000-0005-0000-0000-0000C46A0000}"/>
    <cellStyle name="Normal 3 2 2 2 4 2 3 5 5" xfId="22887" xr:uid="{00000000-0005-0000-0000-0000C56A0000}"/>
    <cellStyle name="Normal 3 2 2 2 4 2 3 6" xfId="22888" xr:uid="{00000000-0005-0000-0000-0000C66A0000}"/>
    <cellStyle name="Normal 3 2 2 2 4 2 3 6 2" xfId="22889" xr:uid="{00000000-0005-0000-0000-0000C76A0000}"/>
    <cellStyle name="Normal 3 2 2 2 4 2 3 6 2 2" xfId="22890" xr:uid="{00000000-0005-0000-0000-0000C86A0000}"/>
    <cellStyle name="Normal 3 2 2 2 4 2 3 6 3" xfId="22891" xr:uid="{00000000-0005-0000-0000-0000C96A0000}"/>
    <cellStyle name="Normal 3 2 2 2 4 2 3 6 3 2" xfId="22892" xr:uid="{00000000-0005-0000-0000-0000CA6A0000}"/>
    <cellStyle name="Normal 3 2 2 2 4 2 3 6 4" xfId="22893" xr:uid="{00000000-0005-0000-0000-0000CB6A0000}"/>
    <cellStyle name="Normal 3 2 2 2 4 2 3 7" xfId="22894" xr:uid="{00000000-0005-0000-0000-0000CC6A0000}"/>
    <cellStyle name="Normal 3 2 2 2 4 2 3 7 2" xfId="22895" xr:uid="{00000000-0005-0000-0000-0000CD6A0000}"/>
    <cellStyle name="Normal 3 2 2 2 4 2 3 8" xfId="22896" xr:uid="{00000000-0005-0000-0000-0000CE6A0000}"/>
    <cellStyle name="Normal 3 2 2 2 4 2 3 8 2" xfId="22897" xr:uid="{00000000-0005-0000-0000-0000CF6A0000}"/>
    <cellStyle name="Normal 3 2 2 2 4 2 3 9" xfId="22898" xr:uid="{00000000-0005-0000-0000-0000D06A0000}"/>
    <cellStyle name="Normal 3 2 2 2 4 2 4" xfId="22899" xr:uid="{00000000-0005-0000-0000-0000D16A0000}"/>
    <cellStyle name="Normal 3 2 2 2 4 2 4 2" xfId="22900" xr:uid="{00000000-0005-0000-0000-0000D26A0000}"/>
    <cellStyle name="Normal 3 2 2 2 4 2 4 2 2" xfId="22901" xr:uid="{00000000-0005-0000-0000-0000D36A0000}"/>
    <cellStyle name="Normal 3 2 2 2 4 2 4 2 2 2" xfId="22902" xr:uid="{00000000-0005-0000-0000-0000D46A0000}"/>
    <cellStyle name="Normal 3 2 2 2 4 2 4 2 2 2 2" xfId="22903" xr:uid="{00000000-0005-0000-0000-0000D56A0000}"/>
    <cellStyle name="Normal 3 2 2 2 4 2 4 2 2 2 2 2" xfId="22904" xr:uid="{00000000-0005-0000-0000-0000D66A0000}"/>
    <cellStyle name="Normal 3 2 2 2 4 2 4 2 2 2 3" xfId="22905" xr:uid="{00000000-0005-0000-0000-0000D76A0000}"/>
    <cellStyle name="Normal 3 2 2 2 4 2 4 2 2 2 3 2" xfId="22906" xr:uid="{00000000-0005-0000-0000-0000D86A0000}"/>
    <cellStyle name="Normal 3 2 2 2 4 2 4 2 2 2 4" xfId="22907" xr:uid="{00000000-0005-0000-0000-0000D96A0000}"/>
    <cellStyle name="Normal 3 2 2 2 4 2 4 2 2 3" xfId="22908" xr:uid="{00000000-0005-0000-0000-0000DA6A0000}"/>
    <cellStyle name="Normal 3 2 2 2 4 2 4 2 2 3 2" xfId="22909" xr:uid="{00000000-0005-0000-0000-0000DB6A0000}"/>
    <cellStyle name="Normal 3 2 2 2 4 2 4 2 2 4" xfId="22910" xr:uid="{00000000-0005-0000-0000-0000DC6A0000}"/>
    <cellStyle name="Normal 3 2 2 2 4 2 4 2 2 4 2" xfId="22911" xr:uid="{00000000-0005-0000-0000-0000DD6A0000}"/>
    <cellStyle name="Normal 3 2 2 2 4 2 4 2 2 5" xfId="22912" xr:uid="{00000000-0005-0000-0000-0000DE6A0000}"/>
    <cellStyle name="Normal 3 2 2 2 4 2 4 2 3" xfId="22913" xr:uid="{00000000-0005-0000-0000-0000DF6A0000}"/>
    <cellStyle name="Normal 3 2 2 2 4 2 4 2 3 2" xfId="22914" xr:uid="{00000000-0005-0000-0000-0000E06A0000}"/>
    <cellStyle name="Normal 3 2 2 2 4 2 4 2 3 2 2" xfId="22915" xr:uid="{00000000-0005-0000-0000-0000E16A0000}"/>
    <cellStyle name="Normal 3 2 2 2 4 2 4 2 3 3" xfId="22916" xr:uid="{00000000-0005-0000-0000-0000E26A0000}"/>
    <cellStyle name="Normal 3 2 2 2 4 2 4 2 3 3 2" xfId="22917" xr:uid="{00000000-0005-0000-0000-0000E36A0000}"/>
    <cellStyle name="Normal 3 2 2 2 4 2 4 2 3 4" xfId="22918" xr:uid="{00000000-0005-0000-0000-0000E46A0000}"/>
    <cellStyle name="Normal 3 2 2 2 4 2 4 2 4" xfId="22919" xr:uid="{00000000-0005-0000-0000-0000E56A0000}"/>
    <cellStyle name="Normal 3 2 2 2 4 2 4 2 4 2" xfId="22920" xr:uid="{00000000-0005-0000-0000-0000E66A0000}"/>
    <cellStyle name="Normal 3 2 2 2 4 2 4 2 5" xfId="22921" xr:uid="{00000000-0005-0000-0000-0000E76A0000}"/>
    <cellStyle name="Normal 3 2 2 2 4 2 4 2 5 2" xfId="22922" xr:uid="{00000000-0005-0000-0000-0000E86A0000}"/>
    <cellStyle name="Normal 3 2 2 2 4 2 4 2 6" xfId="22923" xr:uid="{00000000-0005-0000-0000-0000E96A0000}"/>
    <cellStyle name="Normal 3 2 2 2 4 2 4 3" xfId="22924" xr:uid="{00000000-0005-0000-0000-0000EA6A0000}"/>
    <cellStyle name="Normal 3 2 2 2 4 2 4 3 2" xfId="22925" xr:uid="{00000000-0005-0000-0000-0000EB6A0000}"/>
    <cellStyle name="Normal 3 2 2 2 4 2 4 3 2 2" xfId="22926" xr:uid="{00000000-0005-0000-0000-0000EC6A0000}"/>
    <cellStyle name="Normal 3 2 2 2 4 2 4 3 2 2 2" xfId="22927" xr:uid="{00000000-0005-0000-0000-0000ED6A0000}"/>
    <cellStyle name="Normal 3 2 2 2 4 2 4 3 2 3" xfId="22928" xr:uid="{00000000-0005-0000-0000-0000EE6A0000}"/>
    <cellStyle name="Normal 3 2 2 2 4 2 4 3 2 3 2" xfId="22929" xr:uid="{00000000-0005-0000-0000-0000EF6A0000}"/>
    <cellStyle name="Normal 3 2 2 2 4 2 4 3 2 4" xfId="22930" xr:uid="{00000000-0005-0000-0000-0000F06A0000}"/>
    <cellStyle name="Normal 3 2 2 2 4 2 4 3 3" xfId="22931" xr:uid="{00000000-0005-0000-0000-0000F16A0000}"/>
    <cellStyle name="Normal 3 2 2 2 4 2 4 3 3 2" xfId="22932" xr:uid="{00000000-0005-0000-0000-0000F26A0000}"/>
    <cellStyle name="Normal 3 2 2 2 4 2 4 3 4" xfId="22933" xr:uid="{00000000-0005-0000-0000-0000F36A0000}"/>
    <cellStyle name="Normal 3 2 2 2 4 2 4 3 4 2" xfId="22934" xr:uid="{00000000-0005-0000-0000-0000F46A0000}"/>
    <cellStyle name="Normal 3 2 2 2 4 2 4 3 5" xfId="22935" xr:uid="{00000000-0005-0000-0000-0000F56A0000}"/>
    <cellStyle name="Normal 3 2 2 2 4 2 4 4" xfId="22936" xr:uid="{00000000-0005-0000-0000-0000F66A0000}"/>
    <cellStyle name="Normal 3 2 2 2 4 2 4 4 2" xfId="22937" xr:uid="{00000000-0005-0000-0000-0000F76A0000}"/>
    <cellStyle name="Normal 3 2 2 2 4 2 4 4 2 2" xfId="22938" xr:uid="{00000000-0005-0000-0000-0000F86A0000}"/>
    <cellStyle name="Normal 3 2 2 2 4 2 4 4 3" xfId="22939" xr:uid="{00000000-0005-0000-0000-0000F96A0000}"/>
    <cellStyle name="Normal 3 2 2 2 4 2 4 4 3 2" xfId="22940" xr:uid="{00000000-0005-0000-0000-0000FA6A0000}"/>
    <cellStyle name="Normal 3 2 2 2 4 2 4 4 4" xfId="22941" xr:uid="{00000000-0005-0000-0000-0000FB6A0000}"/>
    <cellStyle name="Normal 3 2 2 2 4 2 4 5" xfId="22942" xr:uid="{00000000-0005-0000-0000-0000FC6A0000}"/>
    <cellStyle name="Normal 3 2 2 2 4 2 4 5 2" xfId="22943" xr:uid="{00000000-0005-0000-0000-0000FD6A0000}"/>
    <cellStyle name="Normal 3 2 2 2 4 2 4 6" xfId="22944" xr:uid="{00000000-0005-0000-0000-0000FE6A0000}"/>
    <cellStyle name="Normal 3 2 2 2 4 2 4 6 2" xfId="22945" xr:uid="{00000000-0005-0000-0000-0000FF6A0000}"/>
    <cellStyle name="Normal 3 2 2 2 4 2 4 7" xfId="22946" xr:uid="{00000000-0005-0000-0000-0000006B0000}"/>
    <cellStyle name="Normal 3 2 2 2 4 2 5" xfId="22947" xr:uid="{00000000-0005-0000-0000-0000016B0000}"/>
    <cellStyle name="Normal 3 2 2 2 4 2 5 2" xfId="22948" xr:uid="{00000000-0005-0000-0000-0000026B0000}"/>
    <cellStyle name="Normal 3 2 2 2 4 2 5 2 2" xfId="22949" xr:uid="{00000000-0005-0000-0000-0000036B0000}"/>
    <cellStyle name="Normal 3 2 2 2 4 2 5 2 2 2" xfId="22950" xr:uid="{00000000-0005-0000-0000-0000046B0000}"/>
    <cellStyle name="Normal 3 2 2 2 4 2 5 2 2 2 2" xfId="22951" xr:uid="{00000000-0005-0000-0000-0000056B0000}"/>
    <cellStyle name="Normal 3 2 2 2 4 2 5 2 2 2 2 2" xfId="22952" xr:uid="{00000000-0005-0000-0000-0000066B0000}"/>
    <cellStyle name="Normal 3 2 2 2 4 2 5 2 2 2 3" xfId="22953" xr:uid="{00000000-0005-0000-0000-0000076B0000}"/>
    <cellStyle name="Normal 3 2 2 2 4 2 5 2 2 2 3 2" xfId="22954" xr:uid="{00000000-0005-0000-0000-0000086B0000}"/>
    <cellStyle name="Normal 3 2 2 2 4 2 5 2 2 2 4" xfId="22955" xr:uid="{00000000-0005-0000-0000-0000096B0000}"/>
    <cellStyle name="Normal 3 2 2 2 4 2 5 2 2 3" xfId="22956" xr:uid="{00000000-0005-0000-0000-00000A6B0000}"/>
    <cellStyle name="Normal 3 2 2 2 4 2 5 2 2 3 2" xfId="22957" xr:uid="{00000000-0005-0000-0000-00000B6B0000}"/>
    <cellStyle name="Normal 3 2 2 2 4 2 5 2 2 4" xfId="22958" xr:uid="{00000000-0005-0000-0000-00000C6B0000}"/>
    <cellStyle name="Normal 3 2 2 2 4 2 5 2 2 4 2" xfId="22959" xr:uid="{00000000-0005-0000-0000-00000D6B0000}"/>
    <cellStyle name="Normal 3 2 2 2 4 2 5 2 2 5" xfId="22960" xr:uid="{00000000-0005-0000-0000-00000E6B0000}"/>
    <cellStyle name="Normal 3 2 2 2 4 2 5 2 3" xfId="22961" xr:uid="{00000000-0005-0000-0000-00000F6B0000}"/>
    <cellStyle name="Normal 3 2 2 2 4 2 5 2 3 2" xfId="22962" xr:uid="{00000000-0005-0000-0000-0000106B0000}"/>
    <cellStyle name="Normal 3 2 2 2 4 2 5 2 3 2 2" xfId="22963" xr:uid="{00000000-0005-0000-0000-0000116B0000}"/>
    <cellStyle name="Normal 3 2 2 2 4 2 5 2 3 3" xfId="22964" xr:uid="{00000000-0005-0000-0000-0000126B0000}"/>
    <cellStyle name="Normal 3 2 2 2 4 2 5 2 3 3 2" xfId="22965" xr:uid="{00000000-0005-0000-0000-0000136B0000}"/>
    <cellStyle name="Normal 3 2 2 2 4 2 5 2 3 4" xfId="22966" xr:uid="{00000000-0005-0000-0000-0000146B0000}"/>
    <cellStyle name="Normal 3 2 2 2 4 2 5 2 4" xfId="22967" xr:uid="{00000000-0005-0000-0000-0000156B0000}"/>
    <cellStyle name="Normal 3 2 2 2 4 2 5 2 4 2" xfId="22968" xr:uid="{00000000-0005-0000-0000-0000166B0000}"/>
    <cellStyle name="Normal 3 2 2 2 4 2 5 2 5" xfId="22969" xr:uid="{00000000-0005-0000-0000-0000176B0000}"/>
    <cellStyle name="Normal 3 2 2 2 4 2 5 2 5 2" xfId="22970" xr:uid="{00000000-0005-0000-0000-0000186B0000}"/>
    <cellStyle name="Normal 3 2 2 2 4 2 5 2 6" xfId="22971" xr:uid="{00000000-0005-0000-0000-0000196B0000}"/>
    <cellStyle name="Normal 3 2 2 2 4 2 5 3" xfId="22972" xr:uid="{00000000-0005-0000-0000-00001A6B0000}"/>
    <cellStyle name="Normal 3 2 2 2 4 2 5 3 2" xfId="22973" xr:uid="{00000000-0005-0000-0000-00001B6B0000}"/>
    <cellStyle name="Normal 3 2 2 2 4 2 5 3 2 2" xfId="22974" xr:uid="{00000000-0005-0000-0000-00001C6B0000}"/>
    <cellStyle name="Normal 3 2 2 2 4 2 5 3 2 2 2" xfId="22975" xr:uid="{00000000-0005-0000-0000-00001D6B0000}"/>
    <cellStyle name="Normal 3 2 2 2 4 2 5 3 2 3" xfId="22976" xr:uid="{00000000-0005-0000-0000-00001E6B0000}"/>
    <cellStyle name="Normal 3 2 2 2 4 2 5 3 2 3 2" xfId="22977" xr:uid="{00000000-0005-0000-0000-00001F6B0000}"/>
    <cellStyle name="Normal 3 2 2 2 4 2 5 3 2 4" xfId="22978" xr:uid="{00000000-0005-0000-0000-0000206B0000}"/>
    <cellStyle name="Normal 3 2 2 2 4 2 5 3 3" xfId="22979" xr:uid="{00000000-0005-0000-0000-0000216B0000}"/>
    <cellStyle name="Normal 3 2 2 2 4 2 5 3 3 2" xfId="22980" xr:uid="{00000000-0005-0000-0000-0000226B0000}"/>
    <cellStyle name="Normal 3 2 2 2 4 2 5 3 4" xfId="22981" xr:uid="{00000000-0005-0000-0000-0000236B0000}"/>
    <cellStyle name="Normal 3 2 2 2 4 2 5 3 4 2" xfId="22982" xr:uid="{00000000-0005-0000-0000-0000246B0000}"/>
    <cellStyle name="Normal 3 2 2 2 4 2 5 3 5" xfId="22983" xr:uid="{00000000-0005-0000-0000-0000256B0000}"/>
    <cellStyle name="Normal 3 2 2 2 4 2 5 4" xfId="22984" xr:uid="{00000000-0005-0000-0000-0000266B0000}"/>
    <cellStyle name="Normal 3 2 2 2 4 2 5 4 2" xfId="22985" xr:uid="{00000000-0005-0000-0000-0000276B0000}"/>
    <cellStyle name="Normal 3 2 2 2 4 2 5 4 2 2" xfId="22986" xr:uid="{00000000-0005-0000-0000-0000286B0000}"/>
    <cellStyle name="Normal 3 2 2 2 4 2 5 4 3" xfId="22987" xr:uid="{00000000-0005-0000-0000-0000296B0000}"/>
    <cellStyle name="Normal 3 2 2 2 4 2 5 4 3 2" xfId="22988" xr:uid="{00000000-0005-0000-0000-00002A6B0000}"/>
    <cellStyle name="Normal 3 2 2 2 4 2 5 4 4" xfId="22989" xr:uid="{00000000-0005-0000-0000-00002B6B0000}"/>
    <cellStyle name="Normal 3 2 2 2 4 2 5 5" xfId="22990" xr:uid="{00000000-0005-0000-0000-00002C6B0000}"/>
    <cellStyle name="Normal 3 2 2 2 4 2 5 5 2" xfId="22991" xr:uid="{00000000-0005-0000-0000-00002D6B0000}"/>
    <cellStyle name="Normal 3 2 2 2 4 2 5 6" xfId="22992" xr:uid="{00000000-0005-0000-0000-00002E6B0000}"/>
    <cellStyle name="Normal 3 2 2 2 4 2 5 6 2" xfId="22993" xr:uid="{00000000-0005-0000-0000-00002F6B0000}"/>
    <cellStyle name="Normal 3 2 2 2 4 2 5 7" xfId="22994" xr:uid="{00000000-0005-0000-0000-0000306B0000}"/>
    <cellStyle name="Normal 3 2 2 2 4 2 6" xfId="22995" xr:uid="{00000000-0005-0000-0000-0000316B0000}"/>
    <cellStyle name="Normal 3 2 2 2 4 2 6 2" xfId="22996" xr:uid="{00000000-0005-0000-0000-0000326B0000}"/>
    <cellStyle name="Normal 3 2 2 2 4 2 6 2 2" xfId="22997" xr:uid="{00000000-0005-0000-0000-0000336B0000}"/>
    <cellStyle name="Normal 3 2 2 2 4 2 6 2 2 2" xfId="22998" xr:uid="{00000000-0005-0000-0000-0000346B0000}"/>
    <cellStyle name="Normal 3 2 2 2 4 2 6 2 2 2 2" xfId="22999" xr:uid="{00000000-0005-0000-0000-0000356B0000}"/>
    <cellStyle name="Normal 3 2 2 2 4 2 6 2 2 3" xfId="23000" xr:uid="{00000000-0005-0000-0000-0000366B0000}"/>
    <cellStyle name="Normal 3 2 2 2 4 2 6 2 2 3 2" xfId="23001" xr:uid="{00000000-0005-0000-0000-0000376B0000}"/>
    <cellStyle name="Normal 3 2 2 2 4 2 6 2 2 4" xfId="23002" xr:uid="{00000000-0005-0000-0000-0000386B0000}"/>
    <cellStyle name="Normal 3 2 2 2 4 2 6 2 3" xfId="23003" xr:uid="{00000000-0005-0000-0000-0000396B0000}"/>
    <cellStyle name="Normal 3 2 2 2 4 2 6 2 3 2" xfId="23004" xr:uid="{00000000-0005-0000-0000-00003A6B0000}"/>
    <cellStyle name="Normal 3 2 2 2 4 2 6 2 4" xfId="23005" xr:uid="{00000000-0005-0000-0000-00003B6B0000}"/>
    <cellStyle name="Normal 3 2 2 2 4 2 6 2 4 2" xfId="23006" xr:uid="{00000000-0005-0000-0000-00003C6B0000}"/>
    <cellStyle name="Normal 3 2 2 2 4 2 6 2 5" xfId="23007" xr:uid="{00000000-0005-0000-0000-00003D6B0000}"/>
    <cellStyle name="Normal 3 2 2 2 4 2 6 3" xfId="23008" xr:uid="{00000000-0005-0000-0000-00003E6B0000}"/>
    <cellStyle name="Normal 3 2 2 2 4 2 6 3 2" xfId="23009" xr:uid="{00000000-0005-0000-0000-00003F6B0000}"/>
    <cellStyle name="Normal 3 2 2 2 4 2 6 3 2 2" xfId="23010" xr:uid="{00000000-0005-0000-0000-0000406B0000}"/>
    <cellStyle name="Normal 3 2 2 2 4 2 6 3 3" xfId="23011" xr:uid="{00000000-0005-0000-0000-0000416B0000}"/>
    <cellStyle name="Normal 3 2 2 2 4 2 6 3 3 2" xfId="23012" xr:uid="{00000000-0005-0000-0000-0000426B0000}"/>
    <cellStyle name="Normal 3 2 2 2 4 2 6 3 4" xfId="23013" xr:uid="{00000000-0005-0000-0000-0000436B0000}"/>
    <cellStyle name="Normal 3 2 2 2 4 2 6 4" xfId="23014" xr:uid="{00000000-0005-0000-0000-0000446B0000}"/>
    <cellStyle name="Normal 3 2 2 2 4 2 6 4 2" xfId="23015" xr:uid="{00000000-0005-0000-0000-0000456B0000}"/>
    <cellStyle name="Normal 3 2 2 2 4 2 6 5" xfId="23016" xr:uid="{00000000-0005-0000-0000-0000466B0000}"/>
    <cellStyle name="Normal 3 2 2 2 4 2 6 5 2" xfId="23017" xr:uid="{00000000-0005-0000-0000-0000476B0000}"/>
    <cellStyle name="Normal 3 2 2 2 4 2 6 6" xfId="23018" xr:uid="{00000000-0005-0000-0000-0000486B0000}"/>
    <cellStyle name="Normal 3 2 2 2 4 2 7" xfId="23019" xr:uid="{00000000-0005-0000-0000-0000496B0000}"/>
    <cellStyle name="Normal 3 2 2 2 4 2 7 2" xfId="23020" xr:uid="{00000000-0005-0000-0000-00004A6B0000}"/>
    <cellStyle name="Normal 3 2 2 2 4 2 7 2 2" xfId="23021" xr:uid="{00000000-0005-0000-0000-00004B6B0000}"/>
    <cellStyle name="Normal 3 2 2 2 4 2 7 2 2 2" xfId="23022" xr:uid="{00000000-0005-0000-0000-00004C6B0000}"/>
    <cellStyle name="Normal 3 2 2 2 4 2 7 2 3" xfId="23023" xr:uid="{00000000-0005-0000-0000-00004D6B0000}"/>
    <cellStyle name="Normal 3 2 2 2 4 2 7 2 3 2" xfId="23024" xr:uid="{00000000-0005-0000-0000-00004E6B0000}"/>
    <cellStyle name="Normal 3 2 2 2 4 2 7 2 4" xfId="23025" xr:uid="{00000000-0005-0000-0000-00004F6B0000}"/>
    <cellStyle name="Normal 3 2 2 2 4 2 7 3" xfId="23026" xr:uid="{00000000-0005-0000-0000-0000506B0000}"/>
    <cellStyle name="Normal 3 2 2 2 4 2 7 3 2" xfId="23027" xr:uid="{00000000-0005-0000-0000-0000516B0000}"/>
    <cellStyle name="Normal 3 2 2 2 4 2 7 4" xfId="23028" xr:uid="{00000000-0005-0000-0000-0000526B0000}"/>
    <cellStyle name="Normal 3 2 2 2 4 2 7 4 2" xfId="23029" xr:uid="{00000000-0005-0000-0000-0000536B0000}"/>
    <cellStyle name="Normal 3 2 2 2 4 2 7 5" xfId="23030" xr:uid="{00000000-0005-0000-0000-0000546B0000}"/>
    <cellStyle name="Normal 3 2 2 2 4 2 8" xfId="23031" xr:uid="{00000000-0005-0000-0000-0000556B0000}"/>
    <cellStyle name="Normal 3 2 2 2 4 2 8 2" xfId="23032" xr:uid="{00000000-0005-0000-0000-0000566B0000}"/>
    <cellStyle name="Normal 3 2 2 2 4 2 8 2 2" xfId="23033" xr:uid="{00000000-0005-0000-0000-0000576B0000}"/>
    <cellStyle name="Normal 3 2 2 2 4 2 8 3" xfId="23034" xr:uid="{00000000-0005-0000-0000-0000586B0000}"/>
    <cellStyle name="Normal 3 2 2 2 4 2 8 3 2" xfId="23035" xr:uid="{00000000-0005-0000-0000-0000596B0000}"/>
    <cellStyle name="Normal 3 2 2 2 4 2 8 4" xfId="23036" xr:uid="{00000000-0005-0000-0000-00005A6B0000}"/>
    <cellStyle name="Normal 3 2 2 2 4 2 9" xfId="23037" xr:uid="{00000000-0005-0000-0000-00005B6B0000}"/>
    <cellStyle name="Normal 3 2 2 2 4 2 9 2" xfId="23038" xr:uid="{00000000-0005-0000-0000-00005C6B0000}"/>
    <cellStyle name="Normal 3 2 2 2 4 3" xfId="4703" xr:uid="{00000000-0005-0000-0000-00005D6B0000}"/>
    <cellStyle name="Normal 3 2 2 2 4 3 10" xfId="23039" xr:uid="{00000000-0005-0000-0000-00005E6B0000}"/>
    <cellStyle name="Normal 3 2 2 2 4 3 2" xfId="4704" xr:uid="{00000000-0005-0000-0000-00005F6B0000}"/>
    <cellStyle name="Normal 3 2 2 2 4 3 2 2" xfId="23040" xr:uid="{00000000-0005-0000-0000-0000606B0000}"/>
    <cellStyle name="Normal 3 2 2 2 4 3 2 2 2" xfId="23041" xr:uid="{00000000-0005-0000-0000-0000616B0000}"/>
    <cellStyle name="Normal 3 2 2 2 4 3 2 2 2 2" xfId="23042" xr:uid="{00000000-0005-0000-0000-0000626B0000}"/>
    <cellStyle name="Normal 3 2 2 2 4 3 2 2 2 2 2" xfId="23043" xr:uid="{00000000-0005-0000-0000-0000636B0000}"/>
    <cellStyle name="Normal 3 2 2 2 4 3 2 2 2 2 2 2" xfId="23044" xr:uid="{00000000-0005-0000-0000-0000646B0000}"/>
    <cellStyle name="Normal 3 2 2 2 4 3 2 2 2 2 2 2 2" xfId="23045" xr:uid="{00000000-0005-0000-0000-0000656B0000}"/>
    <cellStyle name="Normal 3 2 2 2 4 3 2 2 2 2 2 3" xfId="23046" xr:uid="{00000000-0005-0000-0000-0000666B0000}"/>
    <cellStyle name="Normal 3 2 2 2 4 3 2 2 2 2 2 3 2" xfId="23047" xr:uid="{00000000-0005-0000-0000-0000676B0000}"/>
    <cellStyle name="Normal 3 2 2 2 4 3 2 2 2 2 2 4" xfId="23048" xr:uid="{00000000-0005-0000-0000-0000686B0000}"/>
    <cellStyle name="Normal 3 2 2 2 4 3 2 2 2 2 3" xfId="23049" xr:uid="{00000000-0005-0000-0000-0000696B0000}"/>
    <cellStyle name="Normal 3 2 2 2 4 3 2 2 2 2 3 2" xfId="23050" xr:uid="{00000000-0005-0000-0000-00006A6B0000}"/>
    <cellStyle name="Normal 3 2 2 2 4 3 2 2 2 2 4" xfId="23051" xr:uid="{00000000-0005-0000-0000-00006B6B0000}"/>
    <cellStyle name="Normal 3 2 2 2 4 3 2 2 2 2 4 2" xfId="23052" xr:uid="{00000000-0005-0000-0000-00006C6B0000}"/>
    <cellStyle name="Normal 3 2 2 2 4 3 2 2 2 2 5" xfId="23053" xr:uid="{00000000-0005-0000-0000-00006D6B0000}"/>
    <cellStyle name="Normal 3 2 2 2 4 3 2 2 2 3" xfId="23054" xr:uid="{00000000-0005-0000-0000-00006E6B0000}"/>
    <cellStyle name="Normal 3 2 2 2 4 3 2 2 2 3 2" xfId="23055" xr:uid="{00000000-0005-0000-0000-00006F6B0000}"/>
    <cellStyle name="Normal 3 2 2 2 4 3 2 2 2 3 2 2" xfId="23056" xr:uid="{00000000-0005-0000-0000-0000706B0000}"/>
    <cellStyle name="Normal 3 2 2 2 4 3 2 2 2 3 3" xfId="23057" xr:uid="{00000000-0005-0000-0000-0000716B0000}"/>
    <cellStyle name="Normal 3 2 2 2 4 3 2 2 2 3 3 2" xfId="23058" xr:uid="{00000000-0005-0000-0000-0000726B0000}"/>
    <cellStyle name="Normal 3 2 2 2 4 3 2 2 2 3 4" xfId="23059" xr:uid="{00000000-0005-0000-0000-0000736B0000}"/>
    <cellStyle name="Normal 3 2 2 2 4 3 2 2 2 4" xfId="23060" xr:uid="{00000000-0005-0000-0000-0000746B0000}"/>
    <cellStyle name="Normal 3 2 2 2 4 3 2 2 2 4 2" xfId="23061" xr:uid="{00000000-0005-0000-0000-0000756B0000}"/>
    <cellStyle name="Normal 3 2 2 2 4 3 2 2 2 5" xfId="23062" xr:uid="{00000000-0005-0000-0000-0000766B0000}"/>
    <cellStyle name="Normal 3 2 2 2 4 3 2 2 2 5 2" xfId="23063" xr:uid="{00000000-0005-0000-0000-0000776B0000}"/>
    <cellStyle name="Normal 3 2 2 2 4 3 2 2 2 6" xfId="23064" xr:uid="{00000000-0005-0000-0000-0000786B0000}"/>
    <cellStyle name="Normal 3 2 2 2 4 3 2 2 3" xfId="23065" xr:uid="{00000000-0005-0000-0000-0000796B0000}"/>
    <cellStyle name="Normal 3 2 2 2 4 3 2 2 3 2" xfId="23066" xr:uid="{00000000-0005-0000-0000-00007A6B0000}"/>
    <cellStyle name="Normal 3 2 2 2 4 3 2 2 3 2 2" xfId="23067" xr:uid="{00000000-0005-0000-0000-00007B6B0000}"/>
    <cellStyle name="Normal 3 2 2 2 4 3 2 2 3 2 2 2" xfId="23068" xr:uid="{00000000-0005-0000-0000-00007C6B0000}"/>
    <cellStyle name="Normal 3 2 2 2 4 3 2 2 3 2 3" xfId="23069" xr:uid="{00000000-0005-0000-0000-00007D6B0000}"/>
    <cellStyle name="Normal 3 2 2 2 4 3 2 2 3 2 3 2" xfId="23070" xr:uid="{00000000-0005-0000-0000-00007E6B0000}"/>
    <cellStyle name="Normal 3 2 2 2 4 3 2 2 3 2 4" xfId="23071" xr:uid="{00000000-0005-0000-0000-00007F6B0000}"/>
    <cellStyle name="Normal 3 2 2 2 4 3 2 2 3 3" xfId="23072" xr:uid="{00000000-0005-0000-0000-0000806B0000}"/>
    <cellStyle name="Normal 3 2 2 2 4 3 2 2 3 3 2" xfId="23073" xr:uid="{00000000-0005-0000-0000-0000816B0000}"/>
    <cellStyle name="Normal 3 2 2 2 4 3 2 2 3 4" xfId="23074" xr:uid="{00000000-0005-0000-0000-0000826B0000}"/>
    <cellStyle name="Normal 3 2 2 2 4 3 2 2 3 4 2" xfId="23075" xr:uid="{00000000-0005-0000-0000-0000836B0000}"/>
    <cellStyle name="Normal 3 2 2 2 4 3 2 2 3 5" xfId="23076" xr:uid="{00000000-0005-0000-0000-0000846B0000}"/>
    <cellStyle name="Normal 3 2 2 2 4 3 2 2 4" xfId="23077" xr:uid="{00000000-0005-0000-0000-0000856B0000}"/>
    <cellStyle name="Normal 3 2 2 2 4 3 2 2 4 2" xfId="23078" xr:uid="{00000000-0005-0000-0000-0000866B0000}"/>
    <cellStyle name="Normal 3 2 2 2 4 3 2 2 4 2 2" xfId="23079" xr:uid="{00000000-0005-0000-0000-0000876B0000}"/>
    <cellStyle name="Normal 3 2 2 2 4 3 2 2 4 3" xfId="23080" xr:uid="{00000000-0005-0000-0000-0000886B0000}"/>
    <cellStyle name="Normal 3 2 2 2 4 3 2 2 4 3 2" xfId="23081" xr:uid="{00000000-0005-0000-0000-0000896B0000}"/>
    <cellStyle name="Normal 3 2 2 2 4 3 2 2 4 4" xfId="23082" xr:uid="{00000000-0005-0000-0000-00008A6B0000}"/>
    <cellStyle name="Normal 3 2 2 2 4 3 2 2 5" xfId="23083" xr:uid="{00000000-0005-0000-0000-00008B6B0000}"/>
    <cellStyle name="Normal 3 2 2 2 4 3 2 2 5 2" xfId="23084" xr:uid="{00000000-0005-0000-0000-00008C6B0000}"/>
    <cellStyle name="Normal 3 2 2 2 4 3 2 2 6" xfId="23085" xr:uid="{00000000-0005-0000-0000-00008D6B0000}"/>
    <cellStyle name="Normal 3 2 2 2 4 3 2 2 6 2" xfId="23086" xr:uid="{00000000-0005-0000-0000-00008E6B0000}"/>
    <cellStyle name="Normal 3 2 2 2 4 3 2 2 7" xfId="23087" xr:uid="{00000000-0005-0000-0000-00008F6B0000}"/>
    <cellStyle name="Normal 3 2 2 2 4 3 2 3" xfId="23088" xr:uid="{00000000-0005-0000-0000-0000906B0000}"/>
    <cellStyle name="Normal 3 2 2 2 4 3 2 3 2" xfId="23089" xr:uid="{00000000-0005-0000-0000-0000916B0000}"/>
    <cellStyle name="Normal 3 2 2 2 4 3 2 3 2 2" xfId="23090" xr:uid="{00000000-0005-0000-0000-0000926B0000}"/>
    <cellStyle name="Normal 3 2 2 2 4 3 2 3 2 2 2" xfId="23091" xr:uid="{00000000-0005-0000-0000-0000936B0000}"/>
    <cellStyle name="Normal 3 2 2 2 4 3 2 3 2 2 2 2" xfId="23092" xr:uid="{00000000-0005-0000-0000-0000946B0000}"/>
    <cellStyle name="Normal 3 2 2 2 4 3 2 3 2 2 2 2 2" xfId="23093" xr:uid="{00000000-0005-0000-0000-0000956B0000}"/>
    <cellStyle name="Normal 3 2 2 2 4 3 2 3 2 2 2 3" xfId="23094" xr:uid="{00000000-0005-0000-0000-0000966B0000}"/>
    <cellStyle name="Normal 3 2 2 2 4 3 2 3 2 2 2 3 2" xfId="23095" xr:uid="{00000000-0005-0000-0000-0000976B0000}"/>
    <cellStyle name="Normal 3 2 2 2 4 3 2 3 2 2 2 4" xfId="23096" xr:uid="{00000000-0005-0000-0000-0000986B0000}"/>
    <cellStyle name="Normal 3 2 2 2 4 3 2 3 2 2 3" xfId="23097" xr:uid="{00000000-0005-0000-0000-0000996B0000}"/>
    <cellStyle name="Normal 3 2 2 2 4 3 2 3 2 2 3 2" xfId="23098" xr:uid="{00000000-0005-0000-0000-00009A6B0000}"/>
    <cellStyle name="Normal 3 2 2 2 4 3 2 3 2 2 4" xfId="23099" xr:uid="{00000000-0005-0000-0000-00009B6B0000}"/>
    <cellStyle name="Normal 3 2 2 2 4 3 2 3 2 2 4 2" xfId="23100" xr:uid="{00000000-0005-0000-0000-00009C6B0000}"/>
    <cellStyle name="Normal 3 2 2 2 4 3 2 3 2 2 5" xfId="23101" xr:uid="{00000000-0005-0000-0000-00009D6B0000}"/>
    <cellStyle name="Normal 3 2 2 2 4 3 2 3 2 3" xfId="23102" xr:uid="{00000000-0005-0000-0000-00009E6B0000}"/>
    <cellStyle name="Normal 3 2 2 2 4 3 2 3 2 3 2" xfId="23103" xr:uid="{00000000-0005-0000-0000-00009F6B0000}"/>
    <cellStyle name="Normal 3 2 2 2 4 3 2 3 2 3 2 2" xfId="23104" xr:uid="{00000000-0005-0000-0000-0000A06B0000}"/>
    <cellStyle name="Normal 3 2 2 2 4 3 2 3 2 3 3" xfId="23105" xr:uid="{00000000-0005-0000-0000-0000A16B0000}"/>
    <cellStyle name="Normal 3 2 2 2 4 3 2 3 2 3 3 2" xfId="23106" xr:uid="{00000000-0005-0000-0000-0000A26B0000}"/>
    <cellStyle name="Normal 3 2 2 2 4 3 2 3 2 3 4" xfId="23107" xr:uid="{00000000-0005-0000-0000-0000A36B0000}"/>
    <cellStyle name="Normal 3 2 2 2 4 3 2 3 2 4" xfId="23108" xr:uid="{00000000-0005-0000-0000-0000A46B0000}"/>
    <cellStyle name="Normal 3 2 2 2 4 3 2 3 2 4 2" xfId="23109" xr:uid="{00000000-0005-0000-0000-0000A56B0000}"/>
    <cellStyle name="Normal 3 2 2 2 4 3 2 3 2 5" xfId="23110" xr:uid="{00000000-0005-0000-0000-0000A66B0000}"/>
    <cellStyle name="Normal 3 2 2 2 4 3 2 3 2 5 2" xfId="23111" xr:uid="{00000000-0005-0000-0000-0000A76B0000}"/>
    <cellStyle name="Normal 3 2 2 2 4 3 2 3 2 6" xfId="23112" xr:uid="{00000000-0005-0000-0000-0000A86B0000}"/>
    <cellStyle name="Normal 3 2 2 2 4 3 2 3 3" xfId="23113" xr:uid="{00000000-0005-0000-0000-0000A96B0000}"/>
    <cellStyle name="Normal 3 2 2 2 4 3 2 3 3 2" xfId="23114" xr:uid="{00000000-0005-0000-0000-0000AA6B0000}"/>
    <cellStyle name="Normal 3 2 2 2 4 3 2 3 3 2 2" xfId="23115" xr:uid="{00000000-0005-0000-0000-0000AB6B0000}"/>
    <cellStyle name="Normal 3 2 2 2 4 3 2 3 3 2 2 2" xfId="23116" xr:uid="{00000000-0005-0000-0000-0000AC6B0000}"/>
    <cellStyle name="Normal 3 2 2 2 4 3 2 3 3 2 3" xfId="23117" xr:uid="{00000000-0005-0000-0000-0000AD6B0000}"/>
    <cellStyle name="Normal 3 2 2 2 4 3 2 3 3 2 3 2" xfId="23118" xr:uid="{00000000-0005-0000-0000-0000AE6B0000}"/>
    <cellStyle name="Normal 3 2 2 2 4 3 2 3 3 2 4" xfId="23119" xr:uid="{00000000-0005-0000-0000-0000AF6B0000}"/>
    <cellStyle name="Normal 3 2 2 2 4 3 2 3 3 3" xfId="23120" xr:uid="{00000000-0005-0000-0000-0000B06B0000}"/>
    <cellStyle name="Normal 3 2 2 2 4 3 2 3 3 3 2" xfId="23121" xr:uid="{00000000-0005-0000-0000-0000B16B0000}"/>
    <cellStyle name="Normal 3 2 2 2 4 3 2 3 3 4" xfId="23122" xr:uid="{00000000-0005-0000-0000-0000B26B0000}"/>
    <cellStyle name="Normal 3 2 2 2 4 3 2 3 3 4 2" xfId="23123" xr:uid="{00000000-0005-0000-0000-0000B36B0000}"/>
    <cellStyle name="Normal 3 2 2 2 4 3 2 3 3 5" xfId="23124" xr:uid="{00000000-0005-0000-0000-0000B46B0000}"/>
    <cellStyle name="Normal 3 2 2 2 4 3 2 3 4" xfId="23125" xr:uid="{00000000-0005-0000-0000-0000B56B0000}"/>
    <cellStyle name="Normal 3 2 2 2 4 3 2 3 4 2" xfId="23126" xr:uid="{00000000-0005-0000-0000-0000B66B0000}"/>
    <cellStyle name="Normal 3 2 2 2 4 3 2 3 4 2 2" xfId="23127" xr:uid="{00000000-0005-0000-0000-0000B76B0000}"/>
    <cellStyle name="Normal 3 2 2 2 4 3 2 3 4 3" xfId="23128" xr:uid="{00000000-0005-0000-0000-0000B86B0000}"/>
    <cellStyle name="Normal 3 2 2 2 4 3 2 3 4 3 2" xfId="23129" xr:uid="{00000000-0005-0000-0000-0000B96B0000}"/>
    <cellStyle name="Normal 3 2 2 2 4 3 2 3 4 4" xfId="23130" xr:uid="{00000000-0005-0000-0000-0000BA6B0000}"/>
    <cellStyle name="Normal 3 2 2 2 4 3 2 3 5" xfId="23131" xr:uid="{00000000-0005-0000-0000-0000BB6B0000}"/>
    <cellStyle name="Normal 3 2 2 2 4 3 2 3 5 2" xfId="23132" xr:uid="{00000000-0005-0000-0000-0000BC6B0000}"/>
    <cellStyle name="Normal 3 2 2 2 4 3 2 3 6" xfId="23133" xr:uid="{00000000-0005-0000-0000-0000BD6B0000}"/>
    <cellStyle name="Normal 3 2 2 2 4 3 2 3 6 2" xfId="23134" xr:uid="{00000000-0005-0000-0000-0000BE6B0000}"/>
    <cellStyle name="Normal 3 2 2 2 4 3 2 3 7" xfId="23135" xr:uid="{00000000-0005-0000-0000-0000BF6B0000}"/>
    <cellStyle name="Normal 3 2 2 2 4 3 2 4" xfId="23136" xr:uid="{00000000-0005-0000-0000-0000C06B0000}"/>
    <cellStyle name="Normal 3 2 2 2 4 3 2 4 2" xfId="23137" xr:uid="{00000000-0005-0000-0000-0000C16B0000}"/>
    <cellStyle name="Normal 3 2 2 2 4 3 2 4 2 2" xfId="23138" xr:uid="{00000000-0005-0000-0000-0000C26B0000}"/>
    <cellStyle name="Normal 3 2 2 2 4 3 2 4 2 2 2" xfId="23139" xr:uid="{00000000-0005-0000-0000-0000C36B0000}"/>
    <cellStyle name="Normal 3 2 2 2 4 3 2 4 2 2 2 2" xfId="23140" xr:uid="{00000000-0005-0000-0000-0000C46B0000}"/>
    <cellStyle name="Normal 3 2 2 2 4 3 2 4 2 2 3" xfId="23141" xr:uid="{00000000-0005-0000-0000-0000C56B0000}"/>
    <cellStyle name="Normal 3 2 2 2 4 3 2 4 2 2 3 2" xfId="23142" xr:uid="{00000000-0005-0000-0000-0000C66B0000}"/>
    <cellStyle name="Normal 3 2 2 2 4 3 2 4 2 2 4" xfId="23143" xr:uid="{00000000-0005-0000-0000-0000C76B0000}"/>
    <cellStyle name="Normal 3 2 2 2 4 3 2 4 2 3" xfId="23144" xr:uid="{00000000-0005-0000-0000-0000C86B0000}"/>
    <cellStyle name="Normal 3 2 2 2 4 3 2 4 2 3 2" xfId="23145" xr:uid="{00000000-0005-0000-0000-0000C96B0000}"/>
    <cellStyle name="Normal 3 2 2 2 4 3 2 4 2 4" xfId="23146" xr:uid="{00000000-0005-0000-0000-0000CA6B0000}"/>
    <cellStyle name="Normal 3 2 2 2 4 3 2 4 2 4 2" xfId="23147" xr:uid="{00000000-0005-0000-0000-0000CB6B0000}"/>
    <cellStyle name="Normal 3 2 2 2 4 3 2 4 2 5" xfId="23148" xr:uid="{00000000-0005-0000-0000-0000CC6B0000}"/>
    <cellStyle name="Normal 3 2 2 2 4 3 2 4 3" xfId="23149" xr:uid="{00000000-0005-0000-0000-0000CD6B0000}"/>
    <cellStyle name="Normal 3 2 2 2 4 3 2 4 3 2" xfId="23150" xr:uid="{00000000-0005-0000-0000-0000CE6B0000}"/>
    <cellStyle name="Normal 3 2 2 2 4 3 2 4 3 2 2" xfId="23151" xr:uid="{00000000-0005-0000-0000-0000CF6B0000}"/>
    <cellStyle name="Normal 3 2 2 2 4 3 2 4 3 3" xfId="23152" xr:uid="{00000000-0005-0000-0000-0000D06B0000}"/>
    <cellStyle name="Normal 3 2 2 2 4 3 2 4 3 3 2" xfId="23153" xr:uid="{00000000-0005-0000-0000-0000D16B0000}"/>
    <cellStyle name="Normal 3 2 2 2 4 3 2 4 3 4" xfId="23154" xr:uid="{00000000-0005-0000-0000-0000D26B0000}"/>
    <cellStyle name="Normal 3 2 2 2 4 3 2 4 4" xfId="23155" xr:uid="{00000000-0005-0000-0000-0000D36B0000}"/>
    <cellStyle name="Normal 3 2 2 2 4 3 2 4 4 2" xfId="23156" xr:uid="{00000000-0005-0000-0000-0000D46B0000}"/>
    <cellStyle name="Normal 3 2 2 2 4 3 2 4 5" xfId="23157" xr:uid="{00000000-0005-0000-0000-0000D56B0000}"/>
    <cellStyle name="Normal 3 2 2 2 4 3 2 4 5 2" xfId="23158" xr:uid="{00000000-0005-0000-0000-0000D66B0000}"/>
    <cellStyle name="Normal 3 2 2 2 4 3 2 4 6" xfId="23159" xr:uid="{00000000-0005-0000-0000-0000D76B0000}"/>
    <cellStyle name="Normal 3 2 2 2 4 3 2 5" xfId="23160" xr:uid="{00000000-0005-0000-0000-0000D86B0000}"/>
    <cellStyle name="Normal 3 2 2 2 4 3 2 5 2" xfId="23161" xr:uid="{00000000-0005-0000-0000-0000D96B0000}"/>
    <cellStyle name="Normal 3 2 2 2 4 3 2 5 2 2" xfId="23162" xr:uid="{00000000-0005-0000-0000-0000DA6B0000}"/>
    <cellStyle name="Normal 3 2 2 2 4 3 2 5 2 2 2" xfId="23163" xr:uid="{00000000-0005-0000-0000-0000DB6B0000}"/>
    <cellStyle name="Normal 3 2 2 2 4 3 2 5 2 3" xfId="23164" xr:uid="{00000000-0005-0000-0000-0000DC6B0000}"/>
    <cellStyle name="Normal 3 2 2 2 4 3 2 5 2 3 2" xfId="23165" xr:uid="{00000000-0005-0000-0000-0000DD6B0000}"/>
    <cellStyle name="Normal 3 2 2 2 4 3 2 5 2 4" xfId="23166" xr:uid="{00000000-0005-0000-0000-0000DE6B0000}"/>
    <cellStyle name="Normal 3 2 2 2 4 3 2 5 3" xfId="23167" xr:uid="{00000000-0005-0000-0000-0000DF6B0000}"/>
    <cellStyle name="Normal 3 2 2 2 4 3 2 5 3 2" xfId="23168" xr:uid="{00000000-0005-0000-0000-0000E06B0000}"/>
    <cellStyle name="Normal 3 2 2 2 4 3 2 5 4" xfId="23169" xr:uid="{00000000-0005-0000-0000-0000E16B0000}"/>
    <cellStyle name="Normal 3 2 2 2 4 3 2 5 4 2" xfId="23170" xr:uid="{00000000-0005-0000-0000-0000E26B0000}"/>
    <cellStyle name="Normal 3 2 2 2 4 3 2 5 5" xfId="23171" xr:uid="{00000000-0005-0000-0000-0000E36B0000}"/>
    <cellStyle name="Normal 3 2 2 2 4 3 2 6" xfId="23172" xr:uid="{00000000-0005-0000-0000-0000E46B0000}"/>
    <cellStyle name="Normal 3 2 2 2 4 3 2 6 2" xfId="23173" xr:uid="{00000000-0005-0000-0000-0000E56B0000}"/>
    <cellStyle name="Normal 3 2 2 2 4 3 2 6 2 2" xfId="23174" xr:uid="{00000000-0005-0000-0000-0000E66B0000}"/>
    <cellStyle name="Normal 3 2 2 2 4 3 2 6 3" xfId="23175" xr:uid="{00000000-0005-0000-0000-0000E76B0000}"/>
    <cellStyle name="Normal 3 2 2 2 4 3 2 6 3 2" xfId="23176" xr:uid="{00000000-0005-0000-0000-0000E86B0000}"/>
    <cellStyle name="Normal 3 2 2 2 4 3 2 6 4" xfId="23177" xr:uid="{00000000-0005-0000-0000-0000E96B0000}"/>
    <cellStyle name="Normal 3 2 2 2 4 3 2 7" xfId="23178" xr:uid="{00000000-0005-0000-0000-0000EA6B0000}"/>
    <cellStyle name="Normal 3 2 2 2 4 3 2 7 2" xfId="23179" xr:uid="{00000000-0005-0000-0000-0000EB6B0000}"/>
    <cellStyle name="Normal 3 2 2 2 4 3 2 8" xfId="23180" xr:uid="{00000000-0005-0000-0000-0000EC6B0000}"/>
    <cellStyle name="Normal 3 2 2 2 4 3 2 8 2" xfId="23181" xr:uid="{00000000-0005-0000-0000-0000ED6B0000}"/>
    <cellStyle name="Normal 3 2 2 2 4 3 2 9" xfId="23182" xr:uid="{00000000-0005-0000-0000-0000EE6B0000}"/>
    <cellStyle name="Normal 3 2 2 2 4 3 3" xfId="23183" xr:uid="{00000000-0005-0000-0000-0000EF6B0000}"/>
    <cellStyle name="Normal 3 2 2 2 4 3 3 2" xfId="23184" xr:uid="{00000000-0005-0000-0000-0000F06B0000}"/>
    <cellStyle name="Normal 3 2 2 2 4 3 3 2 2" xfId="23185" xr:uid="{00000000-0005-0000-0000-0000F16B0000}"/>
    <cellStyle name="Normal 3 2 2 2 4 3 3 2 2 2" xfId="23186" xr:uid="{00000000-0005-0000-0000-0000F26B0000}"/>
    <cellStyle name="Normal 3 2 2 2 4 3 3 2 2 2 2" xfId="23187" xr:uid="{00000000-0005-0000-0000-0000F36B0000}"/>
    <cellStyle name="Normal 3 2 2 2 4 3 3 2 2 2 2 2" xfId="23188" xr:uid="{00000000-0005-0000-0000-0000F46B0000}"/>
    <cellStyle name="Normal 3 2 2 2 4 3 3 2 2 2 3" xfId="23189" xr:uid="{00000000-0005-0000-0000-0000F56B0000}"/>
    <cellStyle name="Normal 3 2 2 2 4 3 3 2 2 2 3 2" xfId="23190" xr:uid="{00000000-0005-0000-0000-0000F66B0000}"/>
    <cellStyle name="Normal 3 2 2 2 4 3 3 2 2 2 4" xfId="23191" xr:uid="{00000000-0005-0000-0000-0000F76B0000}"/>
    <cellStyle name="Normal 3 2 2 2 4 3 3 2 2 3" xfId="23192" xr:uid="{00000000-0005-0000-0000-0000F86B0000}"/>
    <cellStyle name="Normal 3 2 2 2 4 3 3 2 2 3 2" xfId="23193" xr:uid="{00000000-0005-0000-0000-0000F96B0000}"/>
    <cellStyle name="Normal 3 2 2 2 4 3 3 2 2 4" xfId="23194" xr:uid="{00000000-0005-0000-0000-0000FA6B0000}"/>
    <cellStyle name="Normal 3 2 2 2 4 3 3 2 2 4 2" xfId="23195" xr:uid="{00000000-0005-0000-0000-0000FB6B0000}"/>
    <cellStyle name="Normal 3 2 2 2 4 3 3 2 2 5" xfId="23196" xr:uid="{00000000-0005-0000-0000-0000FC6B0000}"/>
    <cellStyle name="Normal 3 2 2 2 4 3 3 2 3" xfId="23197" xr:uid="{00000000-0005-0000-0000-0000FD6B0000}"/>
    <cellStyle name="Normal 3 2 2 2 4 3 3 2 3 2" xfId="23198" xr:uid="{00000000-0005-0000-0000-0000FE6B0000}"/>
    <cellStyle name="Normal 3 2 2 2 4 3 3 2 3 2 2" xfId="23199" xr:uid="{00000000-0005-0000-0000-0000FF6B0000}"/>
    <cellStyle name="Normal 3 2 2 2 4 3 3 2 3 3" xfId="23200" xr:uid="{00000000-0005-0000-0000-0000006C0000}"/>
    <cellStyle name="Normal 3 2 2 2 4 3 3 2 3 3 2" xfId="23201" xr:uid="{00000000-0005-0000-0000-0000016C0000}"/>
    <cellStyle name="Normal 3 2 2 2 4 3 3 2 3 4" xfId="23202" xr:uid="{00000000-0005-0000-0000-0000026C0000}"/>
    <cellStyle name="Normal 3 2 2 2 4 3 3 2 4" xfId="23203" xr:uid="{00000000-0005-0000-0000-0000036C0000}"/>
    <cellStyle name="Normal 3 2 2 2 4 3 3 2 4 2" xfId="23204" xr:uid="{00000000-0005-0000-0000-0000046C0000}"/>
    <cellStyle name="Normal 3 2 2 2 4 3 3 2 5" xfId="23205" xr:uid="{00000000-0005-0000-0000-0000056C0000}"/>
    <cellStyle name="Normal 3 2 2 2 4 3 3 2 5 2" xfId="23206" xr:uid="{00000000-0005-0000-0000-0000066C0000}"/>
    <cellStyle name="Normal 3 2 2 2 4 3 3 2 6" xfId="23207" xr:uid="{00000000-0005-0000-0000-0000076C0000}"/>
    <cellStyle name="Normal 3 2 2 2 4 3 3 3" xfId="23208" xr:uid="{00000000-0005-0000-0000-0000086C0000}"/>
    <cellStyle name="Normal 3 2 2 2 4 3 3 3 2" xfId="23209" xr:uid="{00000000-0005-0000-0000-0000096C0000}"/>
    <cellStyle name="Normal 3 2 2 2 4 3 3 3 2 2" xfId="23210" xr:uid="{00000000-0005-0000-0000-00000A6C0000}"/>
    <cellStyle name="Normal 3 2 2 2 4 3 3 3 2 2 2" xfId="23211" xr:uid="{00000000-0005-0000-0000-00000B6C0000}"/>
    <cellStyle name="Normal 3 2 2 2 4 3 3 3 2 3" xfId="23212" xr:uid="{00000000-0005-0000-0000-00000C6C0000}"/>
    <cellStyle name="Normal 3 2 2 2 4 3 3 3 2 3 2" xfId="23213" xr:uid="{00000000-0005-0000-0000-00000D6C0000}"/>
    <cellStyle name="Normal 3 2 2 2 4 3 3 3 2 4" xfId="23214" xr:uid="{00000000-0005-0000-0000-00000E6C0000}"/>
    <cellStyle name="Normal 3 2 2 2 4 3 3 3 3" xfId="23215" xr:uid="{00000000-0005-0000-0000-00000F6C0000}"/>
    <cellStyle name="Normal 3 2 2 2 4 3 3 3 3 2" xfId="23216" xr:uid="{00000000-0005-0000-0000-0000106C0000}"/>
    <cellStyle name="Normal 3 2 2 2 4 3 3 3 4" xfId="23217" xr:uid="{00000000-0005-0000-0000-0000116C0000}"/>
    <cellStyle name="Normal 3 2 2 2 4 3 3 3 4 2" xfId="23218" xr:uid="{00000000-0005-0000-0000-0000126C0000}"/>
    <cellStyle name="Normal 3 2 2 2 4 3 3 3 5" xfId="23219" xr:uid="{00000000-0005-0000-0000-0000136C0000}"/>
    <cellStyle name="Normal 3 2 2 2 4 3 3 4" xfId="23220" xr:uid="{00000000-0005-0000-0000-0000146C0000}"/>
    <cellStyle name="Normal 3 2 2 2 4 3 3 4 2" xfId="23221" xr:uid="{00000000-0005-0000-0000-0000156C0000}"/>
    <cellStyle name="Normal 3 2 2 2 4 3 3 4 2 2" xfId="23222" xr:uid="{00000000-0005-0000-0000-0000166C0000}"/>
    <cellStyle name="Normal 3 2 2 2 4 3 3 4 3" xfId="23223" xr:uid="{00000000-0005-0000-0000-0000176C0000}"/>
    <cellStyle name="Normal 3 2 2 2 4 3 3 4 3 2" xfId="23224" xr:uid="{00000000-0005-0000-0000-0000186C0000}"/>
    <cellStyle name="Normal 3 2 2 2 4 3 3 4 4" xfId="23225" xr:uid="{00000000-0005-0000-0000-0000196C0000}"/>
    <cellStyle name="Normal 3 2 2 2 4 3 3 5" xfId="23226" xr:uid="{00000000-0005-0000-0000-00001A6C0000}"/>
    <cellStyle name="Normal 3 2 2 2 4 3 3 5 2" xfId="23227" xr:uid="{00000000-0005-0000-0000-00001B6C0000}"/>
    <cellStyle name="Normal 3 2 2 2 4 3 3 6" xfId="23228" xr:uid="{00000000-0005-0000-0000-00001C6C0000}"/>
    <cellStyle name="Normal 3 2 2 2 4 3 3 6 2" xfId="23229" xr:uid="{00000000-0005-0000-0000-00001D6C0000}"/>
    <cellStyle name="Normal 3 2 2 2 4 3 3 7" xfId="23230" xr:uid="{00000000-0005-0000-0000-00001E6C0000}"/>
    <cellStyle name="Normal 3 2 2 2 4 3 4" xfId="23231" xr:uid="{00000000-0005-0000-0000-00001F6C0000}"/>
    <cellStyle name="Normal 3 2 2 2 4 3 4 2" xfId="23232" xr:uid="{00000000-0005-0000-0000-0000206C0000}"/>
    <cellStyle name="Normal 3 2 2 2 4 3 4 2 2" xfId="23233" xr:uid="{00000000-0005-0000-0000-0000216C0000}"/>
    <cellStyle name="Normal 3 2 2 2 4 3 4 2 2 2" xfId="23234" xr:uid="{00000000-0005-0000-0000-0000226C0000}"/>
    <cellStyle name="Normal 3 2 2 2 4 3 4 2 2 2 2" xfId="23235" xr:uid="{00000000-0005-0000-0000-0000236C0000}"/>
    <cellStyle name="Normal 3 2 2 2 4 3 4 2 2 2 2 2" xfId="23236" xr:uid="{00000000-0005-0000-0000-0000246C0000}"/>
    <cellStyle name="Normal 3 2 2 2 4 3 4 2 2 2 3" xfId="23237" xr:uid="{00000000-0005-0000-0000-0000256C0000}"/>
    <cellStyle name="Normal 3 2 2 2 4 3 4 2 2 2 3 2" xfId="23238" xr:uid="{00000000-0005-0000-0000-0000266C0000}"/>
    <cellStyle name="Normal 3 2 2 2 4 3 4 2 2 2 4" xfId="23239" xr:uid="{00000000-0005-0000-0000-0000276C0000}"/>
    <cellStyle name="Normal 3 2 2 2 4 3 4 2 2 3" xfId="23240" xr:uid="{00000000-0005-0000-0000-0000286C0000}"/>
    <cellStyle name="Normal 3 2 2 2 4 3 4 2 2 3 2" xfId="23241" xr:uid="{00000000-0005-0000-0000-0000296C0000}"/>
    <cellStyle name="Normal 3 2 2 2 4 3 4 2 2 4" xfId="23242" xr:uid="{00000000-0005-0000-0000-00002A6C0000}"/>
    <cellStyle name="Normal 3 2 2 2 4 3 4 2 2 4 2" xfId="23243" xr:uid="{00000000-0005-0000-0000-00002B6C0000}"/>
    <cellStyle name="Normal 3 2 2 2 4 3 4 2 2 5" xfId="23244" xr:uid="{00000000-0005-0000-0000-00002C6C0000}"/>
    <cellStyle name="Normal 3 2 2 2 4 3 4 2 3" xfId="23245" xr:uid="{00000000-0005-0000-0000-00002D6C0000}"/>
    <cellStyle name="Normal 3 2 2 2 4 3 4 2 3 2" xfId="23246" xr:uid="{00000000-0005-0000-0000-00002E6C0000}"/>
    <cellStyle name="Normal 3 2 2 2 4 3 4 2 3 2 2" xfId="23247" xr:uid="{00000000-0005-0000-0000-00002F6C0000}"/>
    <cellStyle name="Normal 3 2 2 2 4 3 4 2 3 3" xfId="23248" xr:uid="{00000000-0005-0000-0000-0000306C0000}"/>
    <cellStyle name="Normal 3 2 2 2 4 3 4 2 3 3 2" xfId="23249" xr:uid="{00000000-0005-0000-0000-0000316C0000}"/>
    <cellStyle name="Normal 3 2 2 2 4 3 4 2 3 4" xfId="23250" xr:uid="{00000000-0005-0000-0000-0000326C0000}"/>
    <cellStyle name="Normal 3 2 2 2 4 3 4 2 4" xfId="23251" xr:uid="{00000000-0005-0000-0000-0000336C0000}"/>
    <cellStyle name="Normal 3 2 2 2 4 3 4 2 4 2" xfId="23252" xr:uid="{00000000-0005-0000-0000-0000346C0000}"/>
    <cellStyle name="Normal 3 2 2 2 4 3 4 2 5" xfId="23253" xr:uid="{00000000-0005-0000-0000-0000356C0000}"/>
    <cellStyle name="Normal 3 2 2 2 4 3 4 2 5 2" xfId="23254" xr:uid="{00000000-0005-0000-0000-0000366C0000}"/>
    <cellStyle name="Normal 3 2 2 2 4 3 4 2 6" xfId="23255" xr:uid="{00000000-0005-0000-0000-0000376C0000}"/>
    <cellStyle name="Normal 3 2 2 2 4 3 4 3" xfId="23256" xr:uid="{00000000-0005-0000-0000-0000386C0000}"/>
    <cellStyle name="Normal 3 2 2 2 4 3 4 3 2" xfId="23257" xr:uid="{00000000-0005-0000-0000-0000396C0000}"/>
    <cellStyle name="Normal 3 2 2 2 4 3 4 3 2 2" xfId="23258" xr:uid="{00000000-0005-0000-0000-00003A6C0000}"/>
    <cellStyle name="Normal 3 2 2 2 4 3 4 3 2 2 2" xfId="23259" xr:uid="{00000000-0005-0000-0000-00003B6C0000}"/>
    <cellStyle name="Normal 3 2 2 2 4 3 4 3 2 3" xfId="23260" xr:uid="{00000000-0005-0000-0000-00003C6C0000}"/>
    <cellStyle name="Normal 3 2 2 2 4 3 4 3 2 3 2" xfId="23261" xr:uid="{00000000-0005-0000-0000-00003D6C0000}"/>
    <cellStyle name="Normal 3 2 2 2 4 3 4 3 2 4" xfId="23262" xr:uid="{00000000-0005-0000-0000-00003E6C0000}"/>
    <cellStyle name="Normal 3 2 2 2 4 3 4 3 3" xfId="23263" xr:uid="{00000000-0005-0000-0000-00003F6C0000}"/>
    <cellStyle name="Normal 3 2 2 2 4 3 4 3 3 2" xfId="23264" xr:uid="{00000000-0005-0000-0000-0000406C0000}"/>
    <cellStyle name="Normal 3 2 2 2 4 3 4 3 4" xfId="23265" xr:uid="{00000000-0005-0000-0000-0000416C0000}"/>
    <cellStyle name="Normal 3 2 2 2 4 3 4 3 4 2" xfId="23266" xr:uid="{00000000-0005-0000-0000-0000426C0000}"/>
    <cellStyle name="Normal 3 2 2 2 4 3 4 3 5" xfId="23267" xr:uid="{00000000-0005-0000-0000-0000436C0000}"/>
    <cellStyle name="Normal 3 2 2 2 4 3 4 4" xfId="23268" xr:uid="{00000000-0005-0000-0000-0000446C0000}"/>
    <cellStyle name="Normal 3 2 2 2 4 3 4 4 2" xfId="23269" xr:uid="{00000000-0005-0000-0000-0000456C0000}"/>
    <cellStyle name="Normal 3 2 2 2 4 3 4 4 2 2" xfId="23270" xr:uid="{00000000-0005-0000-0000-0000466C0000}"/>
    <cellStyle name="Normal 3 2 2 2 4 3 4 4 3" xfId="23271" xr:uid="{00000000-0005-0000-0000-0000476C0000}"/>
    <cellStyle name="Normal 3 2 2 2 4 3 4 4 3 2" xfId="23272" xr:uid="{00000000-0005-0000-0000-0000486C0000}"/>
    <cellStyle name="Normal 3 2 2 2 4 3 4 4 4" xfId="23273" xr:uid="{00000000-0005-0000-0000-0000496C0000}"/>
    <cellStyle name="Normal 3 2 2 2 4 3 4 5" xfId="23274" xr:uid="{00000000-0005-0000-0000-00004A6C0000}"/>
    <cellStyle name="Normal 3 2 2 2 4 3 4 5 2" xfId="23275" xr:uid="{00000000-0005-0000-0000-00004B6C0000}"/>
    <cellStyle name="Normal 3 2 2 2 4 3 4 6" xfId="23276" xr:uid="{00000000-0005-0000-0000-00004C6C0000}"/>
    <cellStyle name="Normal 3 2 2 2 4 3 4 6 2" xfId="23277" xr:uid="{00000000-0005-0000-0000-00004D6C0000}"/>
    <cellStyle name="Normal 3 2 2 2 4 3 4 7" xfId="23278" xr:uid="{00000000-0005-0000-0000-00004E6C0000}"/>
    <cellStyle name="Normal 3 2 2 2 4 3 5" xfId="23279" xr:uid="{00000000-0005-0000-0000-00004F6C0000}"/>
    <cellStyle name="Normal 3 2 2 2 4 3 5 2" xfId="23280" xr:uid="{00000000-0005-0000-0000-0000506C0000}"/>
    <cellStyle name="Normal 3 2 2 2 4 3 5 2 2" xfId="23281" xr:uid="{00000000-0005-0000-0000-0000516C0000}"/>
    <cellStyle name="Normal 3 2 2 2 4 3 5 2 2 2" xfId="23282" xr:uid="{00000000-0005-0000-0000-0000526C0000}"/>
    <cellStyle name="Normal 3 2 2 2 4 3 5 2 2 2 2" xfId="23283" xr:uid="{00000000-0005-0000-0000-0000536C0000}"/>
    <cellStyle name="Normal 3 2 2 2 4 3 5 2 2 3" xfId="23284" xr:uid="{00000000-0005-0000-0000-0000546C0000}"/>
    <cellStyle name="Normal 3 2 2 2 4 3 5 2 2 3 2" xfId="23285" xr:uid="{00000000-0005-0000-0000-0000556C0000}"/>
    <cellStyle name="Normal 3 2 2 2 4 3 5 2 2 4" xfId="23286" xr:uid="{00000000-0005-0000-0000-0000566C0000}"/>
    <cellStyle name="Normal 3 2 2 2 4 3 5 2 3" xfId="23287" xr:uid="{00000000-0005-0000-0000-0000576C0000}"/>
    <cellStyle name="Normal 3 2 2 2 4 3 5 2 3 2" xfId="23288" xr:uid="{00000000-0005-0000-0000-0000586C0000}"/>
    <cellStyle name="Normal 3 2 2 2 4 3 5 2 4" xfId="23289" xr:uid="{00000000-0005-0000-0000-0000596C0000}"/>
    <cellStyle name="Normal 3 2 2 2 4 3 5 2 4 2" xfId="23290" xr:uid="{00000000-0005-0000-0000-00005A6C0000}"/>
    <cellStyle name="Normal 3 2 2 2 4 3 5 2 5" xfId="23291" xr:uid="{00000000-0005-0000-0000-00005B6C0000}"/>
    <cellStyle name="Normal 3 2 2 2 4 3 5 3" xfId="23292" xr:uid="{00000000-0005-0000-0000-00005C6C0000}"/>
    <cellStyle name="Normal 3 2 2 2 4 3 5 3 2" xfId="23293" xr:uid="{00000000-0005-0000-0000-00005D6C0000}"/>
    <cellStyle name="Normal 3 2 2 2 4 3 5 3 2 2" xfId="23294" xr:uid="{00000000-0005-0000-0000-00005E6C0000}"/>
    <cellStyle name="Normal 3 2 2 2 4 3 5 3 3" xfId="23295" xr:uid="{00000000-0005-0000-0000-00005F6C0000}"/>
    <cellStyle name="Normal 3 2 2 2 4 3 5 3 3 2" xfId="23296" xr:uid="{00000000-0005-0000-0000-0000606C0000}"/>
    <cellStyle name="Normal 3 2 2 2 4 3 5 3 4" xfId="23297" xr:uid="{00000000-0005-0000-0000-0000616C0000}"/>
    <cellStyle name="Normal 3 2 2 2 4 3 5 4" xfId="23298" xr:uid="{00000000-0005-0000-0000-0000626C0000}"/>
    <cellStyle name="Normal 3 2 2 2 4 3 5 4 2" xfId="23299" xr:uid="{00000000-0005-0000-0000-0000636C0000}"/>
    <cellStyle name="Normal 3 2 2 2 4 3 5 5" xfId="23300" xr:uid="{00000000-0005-0000-0000-0000646C0000}"/>
    <cellStyle name="Normal 3 2 2 2 4 3 5 5 2" xfId="23301" xr:uid="{00000000-0005-0000-0000-0000656C0000}"/>
    <cellStyle name="Normal 3 2 2 2 4 3 5 6" xfId="23302" xr:uid="{00000000-0005-0000-0000-0000666C0000}"/>
    <cellStyle name="Normal 3 2 2 2 4 3 6" xfId="23303" xr:uid="{00000000-0005-0000-0000-0000676C0000}"/>
    <cellStyle name="Normal 3 2 2 2 4 3 6 2" xfId="23304" xr:uid="{00000000-0005-0000-0000-0000686C0000}"/>
    <cellStyle name="Normal 3 2 2 2 4 3 6 2 2" xfId="23305" xr:uid="{00000000-0005-0000-0000-0000696C0000}"/>
    <cellStyle name="Normal 3 2 2 2 4 3 6 2 2 2" xfId="23306" xr:uid="{00000000-0005-0000-0000-00006A6C0000}"/>
    <cellStyle name="Normal 3 2 2 2 4 3 6 2 3" xfId="23307" xr:uid="{00000000-0005-0000-0000-00006B6C0000}"/>
    <cellStyle name="Normal 3 2 2 2 4 3 6 2 3 2" xfId="23308" xr:uid="{00000000-0005-0000-0000-00006C6C0000}"/>
    <cellStyle name="Normal 3 2 2 2 4 3 6 2 4" xfId="23309" xr:uid="{00000000-0005-0000-0000-00006D6C0000}"/>
    <cellStyle name="Normal 3 2 2 2 4 3 6 3" xfId="23310" xr:uid="{00000000-0005-0000-0000-00006E6C0000}"/>
    <cellStyle name="Normal 3 2 2 2 4 3 6 3 2" xfId="23311" xr:uid="{00000000-0005-0000-0000-00006F6C0000}"/>
    <cellStyle name="Normal 3 2 2 2 4 3 6 4" xfId="23312" xr:uid="{00000000-0005-0000-0000-0000706C0000}"/>
    <cellStyle name="Normal 3 2 2 2 4 3 6 4 2" xfId="23313" xr:uid="{00000000-0005-0000-0000-0000716C0000}"/>
    <cellStyle name="Normal 3 2 2 2 4 3 6 5" xfId="23314" xr:uid="{00000000-0005-0000-0000-0000726C0000}"/>
    <cellStyle name="Normal 3 2 2 2 4 3 7" xfId="23315" xr:uid="{00000000-0005-0000-0000-0000736C0000}"/>
    <cellStyle name="Normal 3 2 2 2 4 3 7 2" xfId="23316" xr:uid="{00000000-0005-0000-0000-0000746C0000}"/>
    <cellStyle name="Normal 3 2 2 2 4 3 7 2 2" xfId="23317" xr:uid="{00000000-0005-0000-0000-0000756C0000}"/>
    <cellStyle name="Normal 3 2 2 2 4 3 7 3" xfId="23318" xr:uid="{00000000-0005-0000-0000-0000766C0000}"/>
    <cellStyle name="Normal 3 2 2 2 4 3 7 3 2" xfId="23319" xr:uid="{00000000-0005-0000-0000-0000776C0000}"/>
    <cellStyle name="Normal 3 2 2 2 4 3 7 4" xfId="23320" xr:uid="{00000000-0005-0000-0000-0000786C0000}"/>
    <cellStyle name="Normal 3 2 2 2 4 3 8" xfId="23321" xr:uid="{00000000-0005-0000-0000-0000796C0000}"/>
    <cellStyle name="Normal 3 2 2 2 4 3 8 2" xfId="23322" xr:uid="{00000000-0005-0000-0000-00007A6C0000}"/>
    <cellStyle name="Normal 3 2 2 2 4 3 9" xfId="23323" xr:uid="{00000000-0005-0000-0000-00007B6C0000}"/>
    <cellStyle name="Normal 3 2 2 2 4 3 9 2" xfId="23324" xr:uid="{00000000-0005-0000-0000-00007C6C0000}"/>
    <cellStyle name="Normal 3 2 2 2 4 4" xfId="4705" xr:uid="{00000000-0005-0000-0000-00007D6C0000}"/>
    <cellStyle name="Normal 3 2 2 2 4 4 2" xfId="23325" xr:uid="{00000000-0005-0000-0000-00007E6C0000}"/>
    <cellStyle name="Normal 3 2 2 2 4 4 2 2" xfId="23326" xr:uid="{00000000-0005-0000-0000-00007F6C0000}"/>
    <cellStyle name="Normal 3 2 2 2 4 4 2 2 2" xfId="23327" xr:uid="{00000000-0005-0000-0000-0000806C0000}"/>
    <cellStyle name="Normal 3 2 2 2 4 4 2 2 2 2" xfId="23328" xr:uid="{00000000-0005-0000-0000-0000816C0000}"/>
    <cellStyle name="Normal 3 2 2 2 4 4 2 2 2 2 2" xfId="23329" xr:uid="{00000000-0005-0000-0000-0000826C0000}"/>
    <cellStyle name="Normal 3 2 2 2 4 4 2 2 2 2 2 2" xfId="23330" xr:uid="{00000000-0005-0000-0000-0000836C0000}"/>
    <cellStyle name="Normal 3 2 2 2 4 4 2 2 2 2 3" xfId="23331" xr:uid="{00000000-0005-0000-0000-0000846C0000}"/>
    <cellStyle name="Normal 3 2 2 2 4 4 2 2 2 2 3 2" xfId="23332" xr:uid="{00000000-0005-0000-0000-0000856C0000}"/>
    <cellStyle name="Normal 3 2 2 2 4 4 2 2 2 2 4" xfId="23333" xr:uid="{00000000-0005-0000-0000-0000866C0000}"/>
    <cellStyle name="Normal 3 2 2 2 4 4 2 2 2 3" xfId="23334" xr:uid="{00000000-0005-0000-0000-0000876C0000}"/>
    <cellStyle name="Normal 3 2 2 2 4 4 2 2 2 3 2" xfId="23335" xr:uid="{00000000-0005-0000-0000-0000886C0000}"/>
    <cellStyle name="Normal 3 2 2 2 4 4 2 2 2 4" xfId="23336" xr:uid="{00000000-0005-0000-0000-0000896C0000}"/>
    <cellStyle name="Normal 3 2 2 2 4 4 2 2 2 4 2" xfId="23337" xr:uid="{00000000-0005-0000-0000-00008A6C0000}"/>
    <cellStyle name="Normal 3 2 2 2 4 4 2 2 2 5" xfId="23338" xr:uid="{00000000-0005-0000-0000-00008B6C0000}"/>
    <cellStyle name="Normal 3 2 2 2 4 4 2 2 3" xfId="23339" xr:uid="{00000000-0005-0000-0000-00008C6C0000}"/>
    <cellStyle name="Normal 3 2 2 2 4 4 2 2 3 2" xfId="23340" xr:uid="{00000000-0005-0000-0000-00008D6C0000}"/>
    <cellStyle name="Normal 3 2 2 2 4 4 2 2 3 2 2" xfId="23341" xr:uid="{00000000-0005-0000-0000-00008E6C0000}"/>
    <cellStyle name="Normal 3 2 2 2 4 4 2 2 3 3" xfId="23342" xr:uid="{00000000-0005-0000-0000-00008F6C0000}"/>
    <cellStyle name="Normal 3 2 2 2 4 4 2 2 3 3 2" xfId="23343" xr:uid="{00000000-0005-0000-0000-0000906C0000}"/>
    <cellStyle name="Normal 3 2 2 2 4 4 2 2 3 4" xfId="23344" xr:uid="{00000000-0005-0000-0000-0000916C0000}"/>
    <cellStyle name="Normal 3 2 2 2 4 4 2 2 4" xfId="23345" xr:uid="{00000000-0005-0000-0000-0000926C0000}"/>
    <cellStyle name="Normal 3 2 2 2 4 4 2 2 4 2" xfId="23346" xr:uid="{00000000-0005-0000-0000-0000936C0000}"/>
    <cellStyle name="Normal 3 2 2 2 4 4 2 2 5" xfId="23347" xr:uid="{00000000-0005-0000-0000-0000946C0000}"/>
    <cellStyle name="Normal 3 2 2 2 4 4 2 2 5 2" xfId="23348" xr:uid="{00000000-0005-0000-0000-0000956C0000}"/>
    <cellStyle name="Normal 3 2 2 2 4 4 2 2 6" xfId="23349" xr:uid="{00000000-0005-0000-0000-0000966C0000}"/>
    <cellStyle name="Normal 3 2 2 2 4 4 2 3" xfId="23350" xr:uid="{00000000-0005-0000-0000-0000976C0000}"/>
    <cellStyle name="Normal 3 2 2 2 4 4 2 3 2" xfId="23351" xr:uid="{00000000-0005-0000-0000-0000986C0000}"/>
    <cellStyle name="Normal 3 2 2 2 4 4 2 3 2 2" xfId="23352" xr:uid="{00000000-0005-0000-0000-0000996C0000}"/>
    <cellStyle name="Normal 3 2 2 2 4 4 2 3 2 2 2" xfId="23353" xr:uid="{00000000-0005-0000-0000-00009A6C0000}"/>
    <cellStyle name="Normal 3 2 2 2 4 4 2 3 2 3" xfId="23354" xr:uid="{00000000-0005-0000-0000-00009B6C0000}"/>
    <cellStyle name="Normal 3 2 2 2 4 4 2 3 2 3 2" xfId="23355" xr:uid="{00000000-0005-0000-0000-00009C6C0000}"/>
    <cellStyle name="Normal 3 2 2 2 4 4 2 3 2 4" xfId="23356" xr:uid="{00000000-0005-0000-0000-00009D6C0000}"/>
    <cellStyle name="Normal 3 2 2 2 4 4 2 3 3" xfId="23357" xr:uid="{00000000-0005-0000-0000-00009E6C0000}"/>
    <cellStyle name="Normal 3 2 2 2 4 4 2 3 3 2" xfId="23358" xr:uid="{00000000-0005-0000-0000-00009F6C0000}"/>
    <cellStyle name="Normal 3 2 2 2 4 4 2 3 4" xfId="23359" xr:uid="{00000000-0005-0000-0000-0000A06C0000}"/>
    <cellStyle name="Normal 3 2 2 2 4 4 2 3 4 2" xfId="23360" xr:uid="{00000000-0005-0000-0000-0000A16C0000}"/>
    <cellStyle name="Normal 3 2 2 2 4 4 2 3 5" xfId="23361" xr:uid="{00000000-0005-0000-0000-0000A26C0000}"/>
    <cellStyle name="Normal 3 2 2 2 4 4 2 4" xfId="23362" xr:uid="{00000000-0005-0000-0000-0000A36C0000}"/>
    <cellStyle name="Normal 3 2 2 2 4 4 2 4 2" xfId="23363" xr:uid="{00000000-0005-0000-0000-0000A46C0000}"/>
    <cellStyle name="Normal 3 2 2 2 4 4 2 4 2 2" xfId="23364" xr:uid="{00000000-0005-0000-0000-0000A56C0000}"/>
    <cellStyle name="Normal 3 2 2 2 4 4 2 4 3" xfId="23365" xr:uid="{00000000-0005-0000-0000-0000A66C0000}"/>
    <cellStyle name="Normal 3 2 2 2 4 4 2 4 3 2" xfId="23366" xr:uid="{00000000-0005-0000-0000-0000A76C0000}"/>
    <cellStyle name="Normal 3 2 2 2 4 4 2 4 4" xfId="23367" xr:uid="{00000000-0005-0000-0000-0000A86C0000}"/>
    <cellStyle name="Normal 3 2 2 2 4 4 2 5" xfId="23368" xr:uid="{00000000-0005-0000-0000-0000A96C0000}"/>
    <cellStyle name="Normal 3 2 2 2 4 4 2 5 2" xfId="23369" xr:uid="{00000000-0005-0000-0000-0000AA6C0000}"/>
    <cellStyle name="Normal 3 2 2 2 4 4 2 6" xfId="23370" xr:uid="{00000000-0005-0000-0000-0000AB6C0000}"/>
    <cellStyle name="Normal 3 2 2 2 4 4 2 6 2" xfId="23371" xr:uid="{00000000-0005-0000-0000-0000AC6C0000}"/>
    <cellStyle name="Normal 3 2 2 2 4 4 2 7" xfId="23372" xr:uid="{00000000-0005-0000-0000-0000AD6C0000}"/>
    <cellStyle name="Normal 3 2 2 2 4 4 3" xfId="23373" xr:uid="{00000000-0005-0000-0000-0000AE6C0000}"/>
    <cellStyle name="Normal 3 2 2 2 4 4 3 2" xfId="23374" xr:uid="{00000000-0005-0000-0000-0000AF6C0000}"/>
    <cellStyle name="Normal 3 2 2 2 4 4 3 2 2" xfId="23375" xr:uid="{00000000-0005-0000-0000-0000B06C0000}"/>
    <cellStyle name="Normal 3 2 2 2 4 4 3 2 2 2" xfId="23376" xr:uid="{00000000-0005-0000-0000-0000B16C0000}"/>
    <cellStyle name="Normal 3 2 2 2 4 4 3 2 2 2 2" xfId="23377" xr:uid="{00000000-0005-0000-0000-0000B26C0000}"/>
    <cellStyle name="Normal 3 2 2 2 4 4 3 2 2 2 2 2" xfId="23378" xr:uid="{00000000-0005-0000-0000-0000B36C0000}"/>
    <cellStyle name="Normal 3 2 2 2 4 4 3 2 2 2 3" xfId="23379" xr:uid="{00000000-0005-0000-0000-0000B46C0000}"/>
    <cellStyle name="Normal 3 2 2 2 4 4 3 2 2 2 3 2" xfId="23380" xr:uid="{00000000-0005-0000-0000-0000B56C0000}"/>
    <cellStyle name="Normal 3 2 2 2 4 4 3 2 2 2 4" xfId="23381" xr:uid="{00000000-0005-0000-0000-0000B66C0000}"/>
    <cellStyle name="Normal 3 2 2 2 4 4 3 2 2 3" xfId="23382" xr:uid="{00000000-0005-0000-0000-0000B76C0000}"/>
    <cellStyle name="Normal 3 2 2 2 4 4 3 2 2 3 2" xfId="23383" xr:uid="{00000000-0005-0000-0000-0000B86C0000}"/>
    <cellStyle name="Normal 3 2 2 2 4 4 3 2 2 4" xfId="23384" xr:uid="{00000000-0005-0000-0000-0000B96C0000}"/>
    <cellStyle name="Normal 3 2 2 2 4 4 3 2 2 4 2" xfId="23385" xr:uid="{00000000-0005-0000-0000-0000BA6C0000}"/>
    <cellStyle name="Normal 3 2 2 2 4 4 3 2 2 5" xfId="23386" xr:uid="{00000000-0005-0000-0000-0000BB6C0000}"/>
    <cellStyle name="Normal 3 2 2 2 4 4 3 2 3" xfId="23387" xr:uid="{00000000-0005-0000-0000-0000BC6C0000}"/>
    <cellStyle name="Normal 3 2 2 2 4 4 3 2 3 2" xfId="23388" xr:uid="{00000000-0005-0000-0000-0000BD6C0000}"/>
    <cellStyle name="Normal 3 2 2 2 4 4 3 2 3 2 2" xfId="23389" xr:uid="{00000000-0005-0000-0000-0000BE6C0000}"/>
    <cellStyle name="Normal 3 2 2 2 4 4 3 2 3 3" xfId="23390" xr:uid="{00000000-0005-0000-0000-0000BF6C0000}"/>
    <cellStyle name="Normal 3 2 2 2 4 4 3 2 3 3 2" xfId="23391" xr:uid="{00000000-0005-0000-0000-0000C06C0000}"/>
    <cellStyle name="Normal 3 2 2 2 4 4 3 2 3 4" xfId="23392" xr:uid="{00000000-0005-0000-0000-0000C16C0000}"/>
    <cellStyle name="Normal 3 2 2 2 4 4 3 2 4" xfId="23393" xr:uid="{00000000-0005-0000-0000-0000C26C0000}"/>
    <cellStyle name="Normal 3 2 2 2 4 4 3 2 4 2" xfId="23394" xr:uid="{00000000-0005-0000-0000-0000C36C0000}"/>
    <cellStyle name="Normal 3 2 2 2 4 4 3 2 5" xfId="23395" xr:uid="{00000000-0005-0000-0000-0000C46C0000}"/>
    <cellStyle name="Normal 3 2 2 2 4 4 3 2 5 2" xfId="23396" xr:uid="{00000000-0005-0000-0000-0000C56C0000}"/>
    <cellStyle name="Normal 3 2 2 2 4 4 3 2 6" xfId="23397" xr:uid="{00000000-0005-0000-0000-0000C66C0000}"/>
    <cellStyle name="Normal 3 2 2 2 4 4 3 3" xfId="23398" xr:uid="{00000000-0005-0000-0000-0000C76C0000}"/>
    <cellStyle name="Normal 3 2 2 2 4 4 3 3 2" xfId="23399" xr:uid="{00000000-0005-0000-0000-0000C86C0000}"/>
    <cellStyle name="Normal 3 2 2 2 4 4 3 3 2 2" xfId="23400" xr:uid="{00000000-0005-0000-0000-0000C96C0000}"/>
    <cellStyle name="Normal 3 2 2 2 4 4 3 3 2 2 2" xfId="23401" xr:uid="{00000000-0005-0000-0000-0000CA6C0000}"/>
    <cellStyle name="Normal 3 2 2 2 4 4 3 3 2 3" xfId="23402" xr:uid="{00000000-0005-0000-0000-0000CB6C0000}"/>
    <cellStyle name="Normal 3 2 2 2 4 4 3 3 2 3 2" xfId="23403" xr:uid="{00000000-0005-0000-0000-0000CC6C0000}"/>
    <cellStyle name="Normal 3 2 2 2 4 4 3 3 2 4" xfId="23404" xr:uid="{00000000-0005-0000-0000-0000CD6C0000}"/>
    <cellStyle name="Normal 3 2 2 2 4 4 3 3 3" xfId="23405" xr:uid="{00000000-0005-0000-0000-0000CE6C0000}"/>
    <cellStyle name="Normal 3 2 2 2 4 4 3 3 3 2" xfId="23406" xr:uid="{00000000-0005-0000-0000-0000CF6C0000}"/>
    <cellStyle name="Normal 3 2 2 2 4 4 3 3 4" xfId="23407" xr:uid="{00000000-0005-0000-0000-0000D06C0000}"/>
    <cellStyle name="Normal 3 2 2 2 4 4 3 3 4 2" xfId="23408" xr:uid="{00000000-0005-0000-0000-0000D16C0000}"/>
    <cellStyle name="Normal 3 2 2 2 4 4 3 3 5" xfId="23409" xr:uid="{00000000-0005-0000-0000-0000D26C0000}"/>
    <cellStyle name="Normal 3 2 2 2 4 4 3 4" xfId="23410" xr:uid="{00000000-0005-0000-0000-0000D36C0000}"/>
    <cellStyle name="Normal 3 2 2 2 4 4 3 4 2" xfId="23411" xr:uid="{00000000-0005-0000-0000-0000D46C0000}"/>
    <cellStyle name="Normal 3 2 2 2 4 4 3 4 2 2" xfId="23412" xr:uid="{00000000-0005-0000-0000-0000D56C0000}"/>
    <cellStyle name="Normal 3 2 2 2 4 4 3 4 3" xfId="23413" xr:uid="{00000000-0005-0000-0000-0000D66C0000}"/>
    <cellStyle name="Normal 3 2 2 2 4 4 3 4 3 2" xfId="23414" xr:uid="{00000000-0005-0000-0000-0000D76C0000}"/>
    <cellStyle name="Normal 3 2 2 2 4 4 3 4 4" xfId="23415" xr:uid="{00000000-0005-0000-0000-0000D86C0000}"/>
    <cellStyle name="Normal 3 2 2 2 4 4 3 5" xfId="23416" xr:uid="{00000000-0005-0000-0000-0000D96C0000}"/>
    <cellStyle name="Normal 3 2 2 2 4 4 3 5 2" xfId="23417" xr:uid="{00000000-0005-0000-0000-0000DA6C0000}"/>
    <cellStyle name="Normal 3 2 2 2 4 4 3 6" xfId="23418" xr:uid="{00000000-0005-0000-0000-0000DB6C0000}"/>
    <cellStyle name="Normal 3 2 2 2 4 4 3 6 2" xfId="23419" xr:uid="{00000000-0005-0000-0000-0000DC6C0000}"/>
    <cellStyle name="Normal 3 2 2 2 4 4 3 7" xfId="23420" xr:uid="{00000000-0005-0000-0000-0000DD6C0000}"/>
    <cellStyle name="Normal 3 2 2 2 4 4 4" xfId="23421" xr:uid="{00000000-0005-0000-0000-0000DE6C0000}"/>
    <cellStyle name="Normal 3 2 2 2 4 4 4 2" xfId="23422" xr:uid="{00000000-0005-0000-0000-0000DF6C0000}"/>
    <cellStyle name="Normal 3 2 2 2 4 4 4 2 2" xfId="23423" xr:uid="{00000000-0005-0000-0000-0000E06C0000}"/>
    <cellStyle name="Normal 3 2 2 2 4 4 4 2 2 2" xfId="23424" xr:uid="{00000000-0005-0000-0000-0000E16C0000}"/>
    <cellStyle name="Normal 3 2 2 2 4 4 4 2 2 2 2" xfId="23425" xr:uid="{00000000-0005-0000-0000-0000E26C0000}"/>
    <cellStyle name="Normal 3 2 2 2 4 4 4 2 2 3" xfId="23426" xr:uid="{00000000-0005-0000-0000-0000E36C0000}"/>
    <cellStyle name="Normal 3 2 2 2 4 4 4 2 2 3 2" xfId="23427" xr:uid="{00000000-0005-0000-0000-0000E46C0000}"/>
    <cellStyle name="Normal 3 2 2 2 4 4 4 2 2 4" xfId="23428" xr:uid="{00000000-0005-0000-0000-0000E56C0000}"/>
    <cellStyle name="Normal 3 2 2 2 4 4 4 2 3" xfId="23429" xr:uid="{00000000-0005-0000-0000-0000E66C0000}"/>
    <cellStyle name="Normal 3 2 2 2 4 4 4 2 3 2" xfId="23430" xr:uid="{00000000-0005-0000-0000-0000E76C0000}"/>
    <cellStyle name="Normal 3 2 2 2 4 4 4 2 4" xfId="23431" xr:uid="{00000000-0005-0000-0000-0000E86C0000}"/>
    <cellStyle name="Normal 3 2 2 2 4 4 4 2 4 2" xfId="23432" xr:uid="{00000000-0005-0000-0000-0000E96C0000}"/>
    <cellStyle name="Normal 3 2 2 2 4 4 4 2 5" xfId="23433" xr:uid="{00000000-0005-0000-0000-0000EA6C0000}"/>
    <cellStyle name="Normal 3 2 2 2 4 4 4 3" xfId="23434" xr:uid="{00000000-0005-0000-0000-0000EB6C0000}"/>
    <cellStyle name="Normal 3 2 2 2 4 4 4 3 2" xfId="23435" xr:uid="{00000000-0005-0000-0000-0000EC6C0000}"/>
    <cellStyle name="Normal 3 2 2 2 4 4 4 3 2 2" xfId="23436" xr:uid="{00000000-0005-0000-0000-0000ED6C0000}"/>
    <cellStyle name="Normal 3 2 2 2 4 4 4 3 3" xfId="23437" xr:uid="{00000000-0005-0000-0000-0000EE6C0000}"/>
    <cellStyle name="Normal 3 2 2 2 4 4 4 3 3 2" xfId="23438" xr:uid="{00000000-0005-0000-0000-0000EF6C0000}"/>
    <cellStyle name="Normal 3 2 2 2 4 4 4 3 4" xfId="23439" xr:uid="{00000000-0005-0000-0000-0000F06C0000}"/>
    <cellStyle name="Normal 3 2 2 2 4 4 4 4" xfId="23440" xr:uid="{00000000-0005-0000-0000-0000F16C0000}"/>
    <cellStyle name="Normal 3 2 2 2 4 4 4 4 2" xfId="23441" xr:uid="{00000000-0005-0000-0000-0000F26C0000}"/>
    <cellStyle name="Normal 3 2 2 2 4 4 4 5" xfId="23442" xr:uid="{00000000-0005-0000-0000-0000F36C0000}"/>
    <cellStyle name="Normal 3 2 2 2 4 4 4 5 2" xfId="23443" xr:uid="{00000000-0005-0000-0000-0000F46C0000}"/>
    <cellStyle name="Normal 3 2 2 2 4 4 4 6" xfId="23444" xr:uid="{00000000-0005-0000-0000-0000F56C0000}"/>
    <cellStyle name="Normal 3 2 2 2 4 4 5" xfId="23445" xr:uid="{00000000-0005-0000-0000-0000F66C0000}"/>
    <cellStyle name="Normal 3 2 2 2 4 4 5 2" xfId="23446" xr:uid="{00000000-0005-0000-0000-0000F76C0000}"/>
    <cellStyle name="Normal 3 2 2 2 4 4 5 2 2" xfId="23447" xr:uid="{00000000-0005-0000-0000-0000F86C0000}"/>
    <cellStyle name="Normal 3 2 2 2 4 4 5 2 2 2" xfId="23448" xr:uid="{00000000-0005-0000-0000-0000F96C0000}"/>
    <cellStyle name="Normal 3 2 2 2 4 4 5 2 3" xfId="23449" xr:uid="{00000000-0005-0000-0000-0000FA6C0000}"/>
    <cellStyle name="Normal 3 2 2 2 4 4 5 2 3 2" xfId="23450" xr:uid="{00000000-0005-0000-0000-0000FB6C0000}"/>
    <cellStyle name="Normal 3 2 2 2 4 4 5 2 4" xfId="23451" xr:uid="{00000000-0005-0000-0000-0000FC6C0000}"/>
    <cellStyle name="Normal 3 2 2 2 4 4 5 3" xfId="23452" xr:uid="{00000000-0005-0000-0000-0000FD6C0000}"/>
    <cellStyle name="Normal 3 2 2 2 4 4 5 3 2" xfId="23453" xr:uid="{00000000-0005-0000-0000-0000FE6C0000}"/>
    <cellStyle name="Normal 3 2 2 2 4 4 5 4" xfId="23454" xr:uid="{00000000-0005-0000-0000-0000FF6C0000}"/>
    <cellStyle name="Normal 3 2 2 2 4 4 5 4 2" xfId="23455" xr:uid="{00000000-0005-0000-0000-0000006D0000}"/>
    <cellStyle name="Normal 3 2 2 2 4 4 5 5" xfId="23456" xr:uid="{00000000-0005-0000-0000-0000016D0000}"/>
    <cellStyle name="Normal 3 2 2 2 4 4 6" xfId="23457" xr:uid="{00000000-0005-0000-0000-0000026D0000}"/>
    <cellStyle name="Normal 3 2 2 2 4 4 6 2" xfId="23458" xr:uid="{00000000-0005-0000-0000-0000036D0000}"/>
    <cellStyle name="Normal 3 2 2 2 4 4 6 2 2" xfId="23459" xr:uid="{00000000-0005-0000-0000-0000046D0000}"/>
    <cellStyle name="Normal 3 2 2 2 4 4 6 3" xfId="23460" xr:uid="{00000000-0005-0000-0000-0000056D0000}"/>
    <cellStyle name="Normal 3 2 2 2 4 4 6 3 2" xfId="23461" xr:uid="{00000000-0005-0000-0000-0000066D0000}"/>
    <cellStyle name="Normal 3 2 2 2 4 4 6 4" xfId="23462" xr:uid="{00000000-0005-0000-0000-0000076D0000}"/>
    <cellStyle name="Normal 3 2 2 2 4 4 7" xfId="23463" xr:uid="{00000000-0005-0000-0000-0000086D0000}"/>
    <cellStyle name="Normal 3 2 2 2 4 4 7 2" xfId="23464" xr:uid="{00000000-0005-0000-0000-0000096D0000}"/>
    <cellStyle name="Normal 3 2 2 2 4 4 8" xfId="23465" xr:uid="{00000000-0005-0000-0000-00000A6D0000}"/>
    <cellStyle name="Normal 3 2 2 2 4 4 8 2" xfId="23466" xr:uid="{00000000-0005-0000-0000-00000B6D0000}"/>
    <cellStyle name="Normal 3 2 2 2 4 4 9" xfId="23467" xr:uid="{00000000-0005-0000-0000-00000C6D0000}"/>
    <cellStyle name="Normal 3 2 2 2 4 5" xfId="23468" xr:uid="{00000000-0005-0000-0000-00000D6D0000}"/>
    <cellStyle name="Normal 3 2 2 2 4 5 2" xfId="23469" xr:uid="{00000000-0005-0000-0000-00000E6D0000}"/>
    <cellStyle name="Normal 3 2 2 2 4 5 2 2" xfId="23470" xr:uid="{00000000-0005-0000-0000-00000F6D0000}"/>
    <cellStyle name="Normal 3 2 2 2 4 5 2 2 2" xfId="23471" xr:uid="{00000000-0005-0000-0000-0000106D0000}"/>
    <cellStyle name="Normal 3 2 2 2 4 5 2 2 2 2" xfId="23472" xr:uid="{00000000-0005-0000-0000-0000116D0000}"/>
    <cellStyle name="Normal 3 2 2 2 4 5 2 2 2 2 2" xfId="23473" xr:uid="{00000000-0005-0000-0000-0000126D0000}"/>
    <cellStyle name="Normal 3 2 2 2 4 5 2 2 2 3" xfId="23474" xr:uid="{00000000-0005-0000-0000-0000136D0000}"/>
    <cellStyle name="Normal 3 2 2 2 4 5 2 2 2 3 2" xfId="23475" xr:uid="{00000000-0005-0000-0000-0000146D0000}"/>
    <cellStyle name="Normal 3 2 2 2 4 5 2 2 2 4" xfId="23476" xr:uid="{00000000-0005-0000-0000-0000156D0000}"/>
    <cellStyle name="Normal 3 2 2 2 4 5 2 2 3" xfId="23477" xr:uid="{00000000-0005-0000-0000-0000166D0000}"/>
    <cellStyle name="Normal 3 2 2 2 4 5 2 2 3 2" xfId="23478" xr:uid="{00000000-0005-0000-0000-0000176D0000}"/>
    <cellStyle name="Normal 3 2 2 2 4 5 2 2 4" xfId="23479" xr:uid="{00000000-0005-0000-0000-0000186D0000}"/>
    <cellStyle name="Normal 3 2 2 2 4 5 2 2 4 2" xfId="23480" xr:uid="{00000000-0005-0000-0000-0000196D0000}"/>
    <cellStyle name="Normal 3 2 2 2 4 5 2 2 5" xfId="23481" xr:uid="{00000000-0005-0000-0000-00001A6D0000}"/>
    <cellStyle name="Normal 3 2 2 2 4 5 2 3" xfId="23482" xr:uid="{00000000-0005-0000-0000-00001B6D0000}"/>
    <cellStyle name="Normal 3 2 2 2 4 5 2 3 2" xfId="23483" xr:uid="{00000000-0005-0000-0000-00001C6D0000}"/>
    <cellStyle name="Normal 3 2 2 2 4 5 2 3 2 2" xfId="23484" xr:uid="{00000000-0005-0000-0000-00001D6D0000}"/>
    <cellStyle name="Normal 3 2 2 2 4 5 2 3 3" xfId="23485" xr:uid="{00000000-0005-0000-0000-00001E6D0000}"/>
    <cellStyle name="Normal 3 2 2 2 4 5 2 3 3 2" xfId="23486" xr:uid="{00000000-0005-0000-0000-00001F6D0000}"/>
    <cellStyle name="Normal 3 2 2 2 4 5 2 3 4" xfId="23487" xr:uid="{00000000-0005-0000-0000-0000206D0000}"/>
    <cellStyle name="Normal 3 2 2 2 4 5 2 4" xfId="23488" xr:uid="{00000000-0005-0000-0000-0000216D0000}"/>
    <cellStyle name="Normal 3 2 2 2 4 5 2 4 2" xfId="23489" xr:uid="{00000000-0005-0000-0000-0000226D0000}"/>
    <cellStyle name="Normal 3 2 2 2 4 5 2 5" xfId="23490" xr:uid="{00000000-0005-0000-0000-0000236D0000}"/>
    <cellStyle name="Normal 3 2 2 2 4 5 2 5 2" xfId="23491" xr:uid="{00000000-0005-0000-0000-0000246D0000}"/>
    <cellStyle name="Normal 3 2 2 2 4 5 2 6" xfId="23492" xr:uid="{00000000-0005-0000-0000-0000256D0000}"/>
    <cellStyle name="Normal 3 2 2 2 4 5 3" xfId="23493" xr:uid="{00000000-0005-0000-0000-0000266D0000}"/>
    <cellStyle name="Normal 3 2 2 2 4 5 3 2" xfId="23494" xr:uid="{00000000-0005-0000-0000-0000276D0000}"/>
    <cellStyle name="Normal 3 2 2 2 4 5 3 2 2" xfId="23495" xr:uid="{00000000-0005-0000-0000-0000286D0000}"/>
    <cellStyle name="Normal 3 2 2 2 4 5 3 2 2 2" xfId="23496" xr:uid="{00000000-0005-0000-0000-0000296D0000}"/>
    <cellStyle name="Normal 3 2 2 2 4 5 3 2 3" xfId="23497" xr:uid="{00000000-0005-0000-0000-00002A6D0000}"/>
    <cellStyle name="Normal 3 2 2 2 4 5 3 2 3 2" xfId="23498" xr:uid="{00000000-0005-0000-0000-00002B6D0000}"/>
    <cellStyle name="Normal 3 2 2 2 4 5 3 2 4" xfId="23499" xr:uid="{00000000-0005-0000-0000-00002C6D0000}"/>
    <cellStyle name="Normal 3 2 2 2 4 5 3 3" xfId="23500" xr:uid="{00000000-0005-0000-0000-00002D6D0000}"/>
    <cellStyle name="Normal 3 2 2 2 4 5 3 3 2" xfId="23501" xr:uid="{00000000-0005-0000-0000-00002E6D0000}"/>
    <cellStyle name="Normal 3 2 2 2 4 5 3 4" xfId="23502" xr:uid="{00000000-0005-0000-0000-00002F6D0000}"/>
    <cellStyle name="Normal 3 2 2 2 4 5 3 4 2" xfId="23503" xr:uid="{00000000-0005-0000-0000-0000306D0000}"/>
    <cellStyle name="Normal 3 2 2 2 4 5 3 5" xfId="23504" xr:uid="{00000000-0005-0000-0000-0000316D0000}"/>
    <cellStyle name="Normal 3 2 2 2 4 5 4" xfId="23505" xr:uid="{00000000-0005-0000-0000-0000326D0000}"/>
    <cellStyle name="Normal 3 2 2 2 4 5 4 2" xfId="23506" xr:uid="{00000000-0005-0000-0000-0000336D0000}"/>
    <cellStyle name="Normal 3 2 2 2 4 5 4 2 2" xfId="23507" xr:uid="{00000000-0005-0000-0000-0000346D0000}"/>
    <cellStyle name="Normal 3 2 2 2 4 5 4 3" xfId="23508" xr:uid="{00000000-0005-0000-0000-0000356D0000}"/>
    <cellStyle name="Normal 3 2 2 2 4 5 4 3 2" xfId="23509" xr:uid="{00000000-0005-0000-0000-0000366D0000}"/>
    <cellStyle name="Normal 3 2 2 2 4 5 4 4" xfId="23510" xr:uid="{00000000-0005-0000-0000-0000376D0000}"/>
    <cellStyle name="Normal 3 2 2 2 4 5 5" xfId="23511" xr:uid="{00000000-0005-0000-0000-0000386D0000}"/>
    <cellStyle name="Normal 3 2 2 2 4 5 5 2" xfId="23512" xr:uid="{00000000-0005-0000-0000-0000396D0000}"/>
    <cellStyle name="Normal 3 2 2 2 4 5 6" xfId="23513" xr:uid="{00000000-0005-0000-0000-00003A6D0000}"/>
    <cellStyle name="Normal 3 2 2 2 4 5 6 2" xfId="23514" xr:uid="{00000000-0005-0000-0000-00003B6D0000}"/>
    <cellStyle name="Normal 3 2 2 2 4 5 7" xfId="23515" xr:uid="{00000000-0005-0000-0000-00003C6D0000}"/>
    <cellStyle name="Normal 3 2 2 2 4 6" xfId="23516" xr:uid="{00000000-0005-0000-0000-00003D6D0000}"/>
    <cellStyle name="Normal 3 2 2 2 4 6 2" xfId="23517" xr:uid="{00000000-0005-0000-0000-00003E6D0000}"/>
    <cellStyle name="Normal 3 2 2 2 4 6 2 2" xfId="23518" xr:uid="{00000000-0005-0000-0000-00003F6D0000}"/>
    <cellStyle name="Normal 3 2 2 2 4 6 2 2 2" xfId="23519" xr:uid="{00000000-0005-0000-0000-0000406D0000}"/>
    <cellStyle name="Normal 3 2 2 2 4 6 2 2 2 2" xfId="23520" xr:uid="{00000000-0005-0000-0000-0000416D0000}"/>
    <cellStyle name="Normal 3 2 2 2 4 6 2 2 2 2 2" xfId="23521" xr:uid="{00000000-0005-0000-0000-0000426D0000}"/>
    <cellStyle name="Normal 3 2 2 2 4 6 2 2 2 3" xfId="23522" xr:uid="{00000000-0005-0000-0000-0000436D0000}"/>
    <cellStyle name="Normal 3 2 2 2 4 6 2 2 2 3 2" xfId="23523" xr:uid="{00000000-0005-0000-0000-0000446D0000}"/>
    <cellStyle name="Normal 3 2 2 2 4 6 2 2 2 4" xfId="23524" xr:uid="{00000000-0005-0000-0000-0000456D0000}"/>
    <cellStyle name="Normal 3 2 2 2 4 6 2 2 3" xfId="23525" xr:uid="{00000000-0005-0000-0000-0000466D0000}"/>
    <cellStyle name="Normal 3 2 2 2 4 6 2 2 3 2" xfId="23526" xr:uid="{00000000-0005-0000-0000-0000476D0000}"/>
    <cellStyle name="Normal 3 2 2 2 4 6 2 2 4" xfId="23527" xr:uid="{00000000-0005-0000-0000-0000486D0000}"/>
    <cellStyle name="Normal 3 2 2 2 4 6 2 2 4 2" xfId="23528" xr:uid="{00000000-0005-0000-0000-0000496D0000}"/>
    <cellStyle name="Normal 3 2 2 2 4 6 2 2 5" xfId="23529" xr:uid="{00000000-0005-0000-0000-00004A6D0000}"/>
    <cellStyle name="Normal 3 2 2 2 4 6 2 3" xfId="23530" xr:uid="{00000000-0005-0000-0000-00004B6D0000}"/>
    <cellStyle name="Normal 3 2 2 2 4 6 2 3 2" xfId="23531" xr:uid="{00000000-0005-0000-0000-00004C6D0000}"/>
    <cellStyle name="Normal 3 2 2 2 4 6 2 3 2 2" xfId="23532" xr:uid="{00000000-0005-0000-0000-00004D6D0000}"/>
    <cellStyle name="Normal 3 2 2 2 4 6 2 3 3" xfId="23533" xr:uid="{00000000-0005-0000-0000-00004E6D0000}"/>
    <cellStyle name="Normal 3 2 2 2 4 6 2 3 3 2" xfId="23534" xr:uid="{00000000-0005-0000-0000-00004F6D0000}"/>
    <cellStyle name="Normal 3 2 2 2 4 6 2 3 4" xfId="23535" xr:uid="{00000000-0005-0000-0000-0000506D0000}"/>
    <cellStyle name="Normal 3 2 2 2 4 6 2 4" xfId="23536" xr:uid="{00000000-0005-0000-0000-0000516D0000}"/>
    <cellStyle name="Normal 3 2 2 2 4 6 2 4 2" xfId="23537" xr:uid="{00000000-0005-0000-0000-0000526D0000}"/>
    <cellStyle name="Normal 3 2 2 2 4 6 2 5" xfId="23538" xr:uid="{00000000-0005-0000-0000-0000536D0000}"/>
    <cellStyle name="Normal 3 2 2 2 4 6 2 5 2" xfId="23539" xr:uid="{00000000-0005-0000-0000-0000546D0000}"/>
    <cellStyle name="Normal 3 2 2 2 4 6 2 6" xfId="23540" xr:uid="{00000000-0005-0000-0000-0000556D0000}"/>
    <cellStyle name="Normal 3 2 2 2 4 6 3" xfId="23541" xr:uid="{00000000-0005-0000-0000-0000566D0000}"/>
    <cellStyle name="Normal 3 2 2 2 4 6 3 2" xfId="23542" xr:uid="{00000000-0005-0000-0000-0000576D0000}"/>
    <cellStyle name="Normal 3 2 2 2 4 6 3 2 2" xfId="23543" xr:uid="{00000000-0005-0000-0000-0000586D0000}"/>
    <cellStyle name="Normal 3 2 2 2 4 6 3 2 2 2" xfId="23544" xr:uid="{00000000-0005-0000-0000-0000596D0000}"/>
    <cellStyle name="Normal 3 2 2 2 4 6 3 2 3" xfId="23545" xr:uid="{00000000-0005-0000-0000-00005A6D0000}"/>
    <cellStyle name="Normal 3 2 2 2 4 6 3 2 3 2" xfId="23546" xr:uid="{00000000-0005-0000-0000-00005B6D0000}"/>
    <cellStyle name="Normal 3 2 2 2 4 6 3 2 4" xfId="23547" xr:uid="{00000000-0005-0000-0000-00005C6D0000}"/>
    <cellStyle name="Normal 3 2 2 2 4 6 3 3" xfId="23548" xr:uid="{00000000-0005-0000-0000-00005D6D0000}"/>
    <cellStyle name="Normal 3 2 2 2 4 6 3 3 2" xfId="23549" xr:uid="{00000000-0005-0000-0000-00005E6D0000}"/>
    <cellStyle name="Normal 3 2 2 2 4 6 3 4" xfId="23550" xr:uid="{00000000-0005-0000-0000-00005F6D0000}"/>
    <cellStyle name="Normal 3 2 2 2 4 6 3 4 2" xfId="23551" xr:uid="{00000000-0005-0000-0000-0000606D0000}"/>
    <cellStyle name="Normal 3 2 2 2 4 6 3 5" xfId="23552" xr:uid="{00000000-0005-0000-0000-0000616D0000}"/>
    <cellStyle name="Normal 3 2 2 2 4 6 4" xfId="23553" xr:uid="{00000000-0005-0000-0000-0000626D0000}"/>
    <cellStyle name="Normal 3 2 2 2 4 6 4 2" xfId="23554" xr:uid="{00000000-0005-0000-0000-0000636D0000}"/>
    <cellStyle name="Normal 3 2 2 2 4 6 4 2 2" xfId="23555" xr:uid="{00000000-0005-0000-0000-0000646D0000}"/>
    <cellStyle name="Normal 3 2 2 2 4 6 4 3" xfId="23556" xr:uid="{00000000-0005-0000-0000-0000656D0000}"/>
    <cellStyle name="Normal 3 2 2 2 4 6 4 3 2" xfId="23557" xr:uid="{00000000-0005-0000-0000-0000666D0000}"/>
    <cellStyle name="Normal 3 2 2 2 4 6 4 4" xfId="23558" xr:uid="{00000000-0005-0000-0000-0000676D0000}"/>
    <cellStyle name="Normal 3 2 2 2 4 6 5" xfId="23559" xr:uid="{00000000-0005-0000-0000-0000686D0000}"/>
    <cellStyle name="Normal 3 2 2 2 4 6 5 2" xfId="23560" xr:uid="{00000000-0005-0000-0000-0000696D0000}"/>
    <cellStyle name="Normal 3 2 2 2 4 6 6" xfId="23561" xr:uid="{00000000-0005-0000-0000-00006A6D0000}"/>
    <cellStyle name="Normal 3 2 2 2 4 6 6 2" xfId="23562" xr:uid="{00000000-0005-0000-0000-00006B6D0000}"/>
    <cellStyle name="Normal 3 2 2 2 4 6 7" xfId="23563" xr:uid="{00000000-0005-0000-0000-00006C6D0000}"/>
    <cellStyle name="Normal 3 2 2 2 4 7" xfId="23564" xr:uid="{00000000-0005-0000-0000-00006D6D0000}"/>
    <cellStyle name="Normal 3 2 2 2 4 7 2" xfId="23565" xr:uid="{00000000-0005-0000-0000-00006E6D0000}"/>
    <cellStyle name="Normal 3 2 2 2 4 7 2 2" xfId="23566" xr:uid="{00000000-0005-0000-0000-00006F6D0000}"/>
    <cellStyle name="Normal 3 2 2 2 4 7 2 2 2" xfId="23567" xr:uid="{00000000-0005-0000-0000-0000706D0000}"/>
    <cellStyle name="Normal 3 2 2 2 4 7 2 2 2 2" xfId="23568" xr:uid="{00000000-0005-0000-0000-0000716D0000}"/>
    <cellStyle name="Normal 3 2 2 2 4 7 2 2 3" xfId="23569" xr:uid="{00000000-0005-0000-0000-0000726D0000}"/>
    <cellStyle name="Normal 3 2 2 2 4 7 2 2 3 2" xfId="23570" xr:uid="{00000000-0005-0000-0000-0000736D0000}"/>
    <cellStyle name="Normal 3 2 2 2 4 7 2 2 4" xfId="23571" xr:uid="{00000000-0005-0000-0000-0000746D0000}"/>
    <cellStyle name="Normal 3 2 2 2 4 7 2 3" xfId="23572" xr:uid="{00000000-0005-0000-0000-0000756D0000}"/>
    <cellStyle name="Normal 3 2 2 2 4 7 2 3 2" xfId="23573" xr:uid="{00000000-0005-0000-0000-0000766D0000}"/>
    <cellStyle name="Normal 3 2 2 2 4 7 2 4" xfId="23574" xr:uid="{00000000-0005-0000-0000-0000776D0000}"/>
    <cellStyle name="Normal 3 2 2 2 4 7 2 4 2" xfId="23575" xr:uid="{00000000-0005-0000-0000-0000786D0000}"/>
    <cellStyle name="Normal 3 2 2 2 4 7 2 5" xfId="23576" xr:uid="{00000000-0005-0000-0000-0000796D0000}"/>
    <cellStyle name="Normal 3 2 2 2 4 7 3" xfId="23577" xr:uid="{00000000-0005-0000-0000-00007A6D0000}"/>
    <cellStyle name="Normal 3 2 2 2 4 7 3 2" xfId="23578" xr:uid="{00000000-0005-0000-0000-00007B6D0000}"/>
    <cellStyle name="Normal 3 2 2 2 4 7 3 2 2" xfId="23579" xr:uid="{00000000-0005-0000-0000-00007C6D0000}"/>
    <cellStyle name="Normal 3 2 2 2 4 7 3 3" xfId="23580" xr:uid="{00000000-0005-0000-0000-00007D6D0000}"/>
    <cellStyle name="Normal 3 2 2 2 4 7 3 3 2" xfId="23581" xr:uid="{00000000-0005-0000-0000-00007E6D0000}"/>
    <cellStyle name="Normal 3 2 2 2 4 7 3 4" xfId="23582" xr:uid="{00000000-0005-0000-0000-00007F6D0000}"/>
    <cellStyle name="Normal 3 2 2 2 4 7 4" xfId="23583" xr:uid="{00000000-0005-0000-0000-0000806D0000}"/>
    <cellStyle name="Normal 3 2 2 2 4 7 4 2" xfId="23584" xr:uid="{00000000-0005-0000-0000-0000816D0000}"/>
    <cellStyle name="Normal 3 2 2 2 4 7 5" xfId="23585" xr:uid="{00000000-0005-0000-0000-0000826D0000}"/>
    <cellStyle name="Normal 3 2 2 2 4 7 5 2" xfId="23586" xr:uid="{00000000-0005-0000-0000-0000836D0000}"/>
    <cellStyle name="Normal 3 2 2 2 4 7 6" xfId="23587" xr:uid="{00000000-0005-0000-0000-0000846D0000}"/>
    <cellStyle name="Normal 3 2 2 2 4 8" xfId="23588" xr:uid="{00000000-0005-0000-0000-0000856D0000}"/>
    <cellStyle name="Normal 3 2 2 2 4 8 2" xfId="23589" xr:uid="{00000000-0005-0000-0000-0000866D0000}"/>
    <cellStyle name="Normal 3 2 2 2 4 8 2 2" xfId="23590" xr:uid="{00000000-0005-0000-0000-0000876D0000}"/>
    <cellStyle name="Normal 3 2 2 2 4 8 2 2 2" xfId="23591" xr:uid="{00000000-0005-0000-0000-0000886D0000}"/>
    <cellStyle name="Normal 3 2 2 2 4 8 2 3" xfId="23592" xr:uid="{00000000-0005-0000-0000-0000896D0000}"/>
    <cellStyle name="Normal 3 2 2 2 4 8 2 3 2" xfId="23593" xr:uid="{00000000-0005-0000-0000-00008A6D0000}"/>
    <cellStyle name="Normal 3 2 2 2 4 8 2 4" xfId="23594" xr:uid="{00000000-0005-0000-0000-00008B6D0000}"/>
    <cellStyle name="Normal 3 2 2 2 4 8 3" xfId="23595" xr:uid="{00000000-0005-0000-0000-00008C6D0000}"/>
    <cellStyle name="Normal 3 2 2 2 4 8 3 2" xfId="23596" xr:uid="{00000000-0005-0000-0000-00008D6D0000}"/>
    <cellStyle name="Normal 3 2 2 2 4 8 4" xfId="23597" xr:uid="{00000000-0005-0000-0000-00008E6D0000}"/>
    <cellStyle name="Normal 3 2 2 2 4 8 4 2" xfId="23598" xr:uid="{00000000-0005-0000-0000-00008F6D0000}"/>
    <cellStyle name="Normal 3 2 2 2 4 8 5" xfId="23599" xr:uid="{00000000-0005-0000-0000-0000906D0000}"/>
    <cellStyle name="Normal 3 2 2 2 4 9" xfId="23600" xr:uid="{00000000-0005-0000-0000-0000916D0000}"/>
    <cellStyle name="Normal 3 2 2 2 4 9 2" xfId="23601" xr:uid="{00000000-0005-0000-0000-0000926D0000}"/>
    <cellStyle name="Normal 3 2 2 2 4 9 2 2" xfId="23602" xr:uid="{00000000-0005-0000-0000-0000936D0000}"/>
    <cellStyle name="Normal 3 2 2 2 4 9 3" xfId="23603" xr:uid="{00000000-0005-0000-0000-0000946D0000}"/>
    <cellStyle name="Normal 3 2 2 2 4 9 3 2" xfId="23604" xr:uid="{00000000-0005-0000-0000-0000956D0000}"/>
    <cellStyle name="Normal 3 2 2 2 4 9 4" xfId="23605" xr:uid="{00000000-0005-0000-0000-0000966D0000}"/>
    <cellStyle name="Normal 3 2 2 2 40" xfId="56098" xr:uid="{00000000-0005-0000-0000-0000976D0000}"/>
    <cellStyle name="Normal 3 2 2 2 41" xfId="56099" xr:uid="{00000000-0005-0000-0000-0000986D0000}"/>
    <cellStyle name="Normal 3 2 2 2 42" xfId="56100" xr:uid="{00000000-0005-0000-0000-0000996D0000}"/>
    <cellStyle name="Normal 3 2 2 2 43" xfId="56101" xr:uid="{00000000-0005-0000-0000-00009A6D0000}"/>
    <cellStyle name="Normal 3 2 2 2 44" xfId="56102" xr:uid="{00000000-0005-0000-0000-00009B6D0000}"/>
    <cellStyle name="Normal 3 2 2 2 45" xfId="56103" xr:uid="{00000000-0005-0000-0000-00009C6D0000}"/>
    <cellStyle name="Normal 3 2 2 2 46" xfId="56104" xr:uid="{00000000-0005-0000-0000-00009D6D0000}"/>
    <cellStyle name="Normal 3 2 2 2 47" xfId="56105" xr:uid="{00000000-0005-0000-0000-00009E6D0000}"/>
    <cellStyle name="Normal 3 2 2 2 48" xfId="56106" xr:uid="{00000000-0005-0000-0000-00009F6D0000}"/>
    <cellStyle name="Normal 3 2 2 2 49" xfId="56107" xr:uid="{00000000-0005-0000-0000-0000A06D0000}"/>
    <cellStyle name="Normal 3 2 2 2 5" xfId="56108" xr:uid="{00000000-0005-0000-0000-0000A16D0000}"/>
    <cellStyle name="Normal 3 2 2 2 50" xfId="56109" xr:uid="{00000000-0005-0000-0000-0000A26D0000}"/>
    <cellStyle name="Normal 3 2 2 2 51" xfId="56110" xr:uid="{00000000-0005-0000-0000-0000A36D0000}"/>
    <cellStyle name="Normal 3 2 2 2 52" xfId="56111" xr:uid="{00000000-0005-0000-0000-0000A46D0000}"/>
    <cellStyle name="Normal 3 2 2 2 53" xfId="56112" xr:uid="{00000000-0005-0000-0000-0000A56D0000}"/>
    <cellStyle name="Normal 3 2 2 2 54" xfId="56113" xr:uid="{00000000-0005-0000-0000-0000A66D0000}"/>
    <cellStyle name="Normal 3 2 2 2 55" xfId="56114" xr:uid="{00000000-0005-0000-0000-0000A76D0000}"/>
    <cellStyle name="Normal 3 2 2 2 56" xfId="56115" xr:uid="{00000000-0005-0000-0000-0000A86D0000}"/>
    <cellStyle name="Normal 3 2 2 2 57" xfId="56116" xr:uid="{00000000-0005-0000-0000-0000A96D0000}"/>
    <cellStyle name="Normal 3 2 2 2 58" xfId="56117" xr:uid="{00000000-0005-0000-0000-0000AA6D0000}"/>
    <cellStyle name="Normal 3 2 2 2 59" xfId="56118" xr:uid="{00000000-0005-0000-0000-0000AB6D0000}"/>
    <cellStyle name="Normal 3 2 2 2 6" xfId="56119" xr:uid="{00000000-0005-0000-0000-0000AC6D0000}"/>
    <cellStyle name="Normal 3 2 2 2 60" xfId="56120" xr:uid="{00000000-0005-0000-0000-0000AD6D0000}"/>
    <cellStyle name="Normal 3 2 2 2 61" xfId="56121" xr:uid="{00000000-0005-0000-0000-0000AE6D0000}"/>
    <cellStyle name="Normal 3 2 2 2 62" xfId="56122" xr:uid="{00000000-0005-0000-0000-0000AF6D0000}"/>
    <cellStyle name="Normal 3 2 2 2 63" xfId="56123" xr:uid="{00000000-0005-0000-0000-0000B06D0000}"/>
    <cellStyle name="Normal 3 2 2 2 64" xfId="56124" xr:uid="{00000000-0005-0000-0000-0000B16D0000}"/>
    <cellStyle name="Normal 3 2 2 2 65" xfId="56125" xr:uid="{00000000-0005-0000-0000-0000B26D0000}"/>
    <cellStyle name="Normal 3 2 2 2 66" xfId="56126" xr:uid="{00000000-0005-0000-0000-0000B36D0000}"/>
    <cellStyle name="Normal 3 2 2 2 67" xfId="56127" xr:uid="{00000000-0005-0000-0000-0000B46D0000}"/>
    <cellStyle name="Normal 3 2 2 2 67 2" xfId="56128" xr:uid="{00000000-0005-0000-0000-0000B56D0000}"/>
    <cellStyle name="Normal 3 2 2 2 68" xfId="56129" xr:uid="{00000000-0005-0000-0000-0000B66D0000}"/>
    <cellStyle name="Normal 3 2 2 2 7" xfId="56130" xr:uid="{00000000-0005-0000-0000-0000B76D0000}"/>
    <cellStyle name="Normal 3 2 2 2 8" xfId="56131" xr:uid="{00000000-0005-0000-0000-0000B86D0000}"/>
    <cellStyle name="Normal 3 2 2 2 9" xfId="56132" xr:uid="{00000000-0005-0000-0000-0000B96D0000}"/>
    <cellStyle name="Normal 3 2 2 20" xfId="56133" xr:uid="{00000000-0005-0000-0000-0000BA6D0000}"/>
    <cellStyle name="Normal 3 2 2 20 2" xfId="56134" xr:uid="{00000000-0005-0000-0000-0000BB6D0000}"/>
    <cellStyle name="Normal 3 2 2 20 2 2" xfId="56135" xr:uid="{00000000-0005-0000-0000-0000BC6D0000}"/>
    <cellStyle name="Normal 3 2 2 20 3" xfId="56136" xr:uid="{00000000-0005-0000-0000-0000BD6D0000}"/>
    <cellStyle name="Normal 3 2 2 21" xfId="56137" xr:uid="{00000000-0005-0000-0000-0000BE6D0000}"/>
    <cellStyle name="Normal 3 2 2 21 2" xfId="56138" xr:uid="{00000000-0005-0000-0000-0000BF6D0000}"/>
    <cellStyle name="Normal 3 2 2 21 2 2" xfId="56139" xr:uid="{00000000-0005-0000-0000-0000C06D0000}"/>
    <cellStyle name="Normal 3 2 2 21 3" xfId="56140" xr:uid="{00000000-0005-0000-0000-0000C16D0000}"/>
    <cellStyle name="Normal 3 2 2 22" xfId="56141" xr:uid="{00000000-0005-0000-0000-0000C26D0000}"/>
    <cellStyle name="Normal 3 2 2 22 2" xfId="56142" xr:uid="{00000000-0005-0000-0000-0000C36D0000}"/>
    <cellStyle name="Normal 3 2 2 22 2 2" xfId="56143" xr:uid="{00000000-0005-0000-0000-0000C46D0000}"/>
    <cellStyle name="Normal 3 2 2 22 3" xfId="56144" xr:uid="{00000000-0005-0000-0000-0000C56D0000}"/>
    <cellStyle name="Normal 3 2 2 23" xfId="56145" xr:uid="{00000000-0005-0000-0000-0000C66D0000}"/>
    <cellStyle name="Normal 3 2 2 23 2" xfId="56146" xr:uid="{00000000-0005-0000-0000-0000C76D0000}"/>
    <cellStyle name="Normal 3 2 2 23 2 2" xfId="56147" xr:uid="{00000000-0005-0000-0000-0000C86D0000}"/>
    <cellStyle name="Normal 3 2 2 23 3" xfId="56148" xr:uid="{00000000-0005-0000-0000-0000C96D0000}"/>
    <cellStyle name="Normal 3 2 2 24" xfId="56149" xr:uid="{00000000-0005-0000-0000-0000CA6D0000}"/>
    <cellStyle name="Normal 3 2 2 24 2" xfId="56150" xr:uid="{00000000-0005-0000-0000-0000CB6D0000}"/>
    <cellStyle name="Normal 3 2 2 24 2 2" xfId="56151" xr:uid="{00000000-0005-0000-0000-0000CC6D0000}"/>
    <cellStyle name="Normal 3 2 2 24 3" xfId="56152" xr:uid="{00000000-0005-0000-0000-0000CD6D0000}"/>
    <cellStyle name="Normal 3 2 2 25" xfId="56153" xr:uid="{00000000-0005-0000-0000-0000CE6D0000}"/>
    <cellStyle name="Normal 3 2 2 25 2" xfId="56154" xr:uid="{00000000-0005-0000-0000-0000CF6D0000}"/>
    <cellStyle name="Normal 3 2 2 25 2 2" xfId="56155" xr:uid="{00000000-0005-0000-0000-0000D06D0000}"/>
    <cellStyle name="Normal 3 2 2 25 3" xfId="56156" xr:uid="{00000000-0005-0000-0000-0000D16D0000}"/>
    <cellStyle name="Normal 3 2 2 26" xfId="56157" xr:uid="{00000000-0005-0000-0000-0000D26D0000}"/>
    <cellStyle name="Normal 3 2 2 26 2" xfId="56158" xr:uid="{00000000-0005-0000-0000-0000D36D0000}"/>
    <cellStyle name="Normal 3 2 2 26 2 2" xfId="56159" xr:uid="{00000000-0005-0000-0000-0000D46D0000}"/>
    <cellStyle name="Normal 3 2 2 26 3" xfId="56160" xr:uid="{00000000-0005-0000-0000-0000D56D0000}"/>
    <cellStyle name="Normal 3 2 2 27" xfId="56161" xr:uid="{00000000-0005-0000-0000-0000D66D0000}"/>
    <cellStyle name="Normal 3 2 2 27 2" xfId="56162" xr:uid="{00000000-0005-0000-0000-0000D76D0000}"/>
    <cellStyle name="Normal 3 2 2 27 2 2" xfId="56163" xr:uid="{00000000-0005-0000-0000-0000D86D0000}"/>
    <cellStyle name="Normal 3 2 2 27 3" xfId="56164" xr:uid="{00000000-0005-0000-0000-0000D96D0000}"/>
    <cellStyle name="Normal 3 2 2 28" xfId="56165" xr:uid="{00000000-0005-0000-0000-0000DA6D0000}"/>
    <cellStyle name="Normal 3 2 2 28 2" xfId="56166" xr:uid="{00000000-0005-0000-0000-0000DB6D0000}"/>
    <cellStyle name="Normal 3 2 2 28 2 2" xfId="56167" xr:uid="{00000000-0005-0000-0000-0000DC6D0000}"/>
    <cellStyle name="Normal 3 2 2 28 3" xfId="56168" xr:uid="{00000000-0005-0000-0000-0000DD6D0000}"/>
    <cellStyle name="Normal 3 2 2 29" xfId="56169" xr:uid="{00000000-0005-0000-0000-0000DE6D0000}"/>
    <cellStyle name="Normal 3 2 2 29 2" xfId="56170" xr:uid="{00000000-0005-0000-0000-0000DF6D0000}"/>
    <cellStyle name="Normal 3 2 2 29 2 2" xfId="56171" xr:uid="{00000000-0005-0000-0000-0000E06D0000}"/>
    <cellStyle name="Normal 3 2 2 29 3" xfId="56172" xr:uid="{00000000-0005-0000-0000-0000E16D0000}"/>
    <cellStyle name="Normal 3 2 2 3" xfId="4706" xr:uid="{00000000-0005-0000-0000-0000E26D0000}"/>
    <cellStyle name="Normal 3 2 2 3 2" xfId="4707" xr:uid="{00000000-0005-0000-0000-0000E36D0000}"/>
    <cellStyle name="Normal 3 2 2 3 2 10" xfId="23606" xr:uid="{00000000-0005-0000-0000-0000E46D0000}"/>
    <cellStyle name="Normal 3 2 2 3 2 10 2" xfId="23607" xr:uid="{00000000-0005-0000-0000-0000E56D0000}"/>
    <cellStyle name="Normal 3 2 2 3 2 11" xfId="23608" xr:uid="{00000000-0005-0000-0000-0000E66D0000}"/>
    <cellStyle name="Normal 3 2 2 3 2 11 2" xfId="23609" xr:uid="{00000000-0005-0000-0000-0000E76D0000}"/>
    <cellStyle name="Normal 3 2 2 3 2 12" xfId="23610" xr:uid="{00000000-0005-0000-0000-0000E86D0000}"/>
    <cellStyle name="Normal 3 2 2 3 2 2" xfId="4708" xr:uid="{00000000-0005-0000-0000-0000E96D0000}"/>
    <cellStyle name="Normal 3 2 2 3 2 2 10" xfId="23611" xr:uid="{00000000-0005-0000-0000-0000EA6D0000}"/>
    <cellStyle name="Normal 3 2 2 3 2 2 10 2" xfId="23612" xr:uid="{00000000-0005-0000-0000-0000EB6D0000}"/>
    <cellStyle name="Normal 3 2 2 3 2 2 11" xfId="23613" xr:uid="{00000000-0005-0000-0000-0000EC6D0000}"/>
    <cellStyle name="Normal 3 2 2 3 2 2 2" xfId="4709" xr:uid="{00000000-0005-0000-0000-0000ED6D0000}"/>
    <cellStyle name="Normal 3 2 2 3 2 2 2 10" xfId="23614" xr:uid="{00000000-0005-0000-0000-0000EE6D0000}"/>
    <cellStyle name="Normal 3 2 2 3 2 2 2 2" xfId="4710" xr:uid="{00000000-0005-0000-0000-0000EF6D0000}"/>
    <cellStyle name="Normal 3 2 2 3 2 2 2 2 2" xfId="23615" xr:uid="{00000000-0005-0000-0000-0000F06D0000}"/>
    <cellStyle name="Normal 3 2 2 3 2 2 2 2 2 2" xfId="23616" xr:uid="{00000000-0005-0000-0000-0000F16D0000}"/>
    <cellStyle name="Normal 3 2 2 3 2 2 2 2 2 2 2" xfId="23617" xr:uid="{00000000-0005-0000-0000-0000F26D0000}"/>
    <cellStyle name="Normal 3 2 2 3 2 2 2 2 2 2 2 2" xfId="23618" xr:uid="{00000000-0005-0000-0000-0000F36D0000}"/>
    <cellStyle name="Normal 3 2 2 3 2 2 2 2 2 2 2 2 2" xfId="23619" xr:uid="{00000000-0005-0000-0000-0000F46D0000}"/>
    <cellStyle name="Normal 3 2 2 3 2 2 2 2 2 2 2 2 2 2" xfId="23620" xr:uid="{00000000-0005-0000-0000-0000F56D0000}"/>
    <cellStyle name="Normal 3 2 2 3 2 2 2 2 2 2 2 2 3" xfId="23621" xr:uid="{00000000-0005-0000-0000-0000F66D0000}"/>
    <cellStyle name="Normal 3 2 2 3 2 2 2 2 2 2 2 2 3 2" xfId="23622" xr:uid="{00000000-0005-0000-0000-0000F76D0000}"/>
    <cellStyle name="Normal 3 2 2 3 2 2 2 2 2 2 2 2 4" xfId="23623" xr:uid="{00000000-0005-0000-0000-0000F86D0000}"/>
    <cellStyle name="Normal 3 2 2 3 2 2 2 2 2 2 2 3" xfId="23624" xr:uid="{00000000-0005-0000-0000-0000F96D0000}"/>
    <cellStyle name="Normal 3 2 2 3 2 2 2 2 2 2 2 3 2" xfId="23625" xr:uid="{00000000-0005-0000-0000-0000FA6D0000}"/>
    <cellStyle name="Normal 3 2 2 3 2 2 2 2 2 2 2 4" xfId="23626" xr:uid="{00000000-0005-0000-0000-0000FB6D0000}"/>
    <cellStyle name="Normal 3 2 2 3 2 2 2 2 2 2 2 4 2" xfId="23627" xr:uid="{00000000-0005-0000-0000-0000FC6D0000}"/>
    <cellStyle name="Normal 3 2 2 3 2 2 2 2 2 2 2 5" xfId="23628" xr:uid="{00000000-0005-0000-0000-0000FD6D0000}"/>
    <cellStyle name="Normal 3 2 2 3 2 2 2 2 2 2 3" xfId="23629" xr:uid="{00000000-0005-0000-0000-0000FE6D0000}"/>
    <cellStyle name="Normal 3 2 2 3 2 2 2 2 2 2 3 2" xfId="23630" xr:uid="{00000000-0005-0000-0000-0000FF6D0000}"/>
    <cellStyle name="Normal 3 2 2 3 2 2 2 2 2 2 3 2 2" xfId="23631" xr:uid="{00000000-0005-0000-0000-0000006E0000}"/>
    <cellStyle name="Normal 3 2 2 3 2 2 2 2 2 2 3 3" xfId="23632" xr:uid="{00000000-0005-0000-0000-0000016E0000}"/>
    <cellStyle name="Normal 3 2 2 3 2 2 2 2 2 2 3 3 2" xfId="23633" xr:uid="{00000000-0005-0000-0000-0000026E0000}"/>
    <cellStyle name="Normal 3 2 2 3 2 2 2 2 2 2 3 4" xfId="23634" xr:uid="{00000000-0005-0000-0000-0000036E0000}"/>
    <cellStyle name="Normal 3 2 2 3 2 2 2 2 2 2 4" xfId="23635" xr:uid="{00000000-0005-0000-0000-0000046E0000}"/>
    <cellStyle name="Normal 3 2 2 3 2 2 2 2 2 2 4 2" xfId="23636" xr:uid="{00000000-0005-0000-0000-0000056E0000}"/>
    <cellStyle name="Normal 3 2 2 3 2 2 2 2 2 2 5" xfId="23637" xr:uid="{00000000-0005-0000-0000-0000066E0000}"/>
    <cellStyle name="Normal 3 2 2 3 2 2 2 2 2 2 5 2" xfId="23638" xr:uid="{00000000-0005-0000-0000-0000076E0000}"/>
    <cellStyle name="Normal 3 2 2 3 2 2 2 2 2 2 6" xfId="23639" xr:uid="{00000000-0005-0000-0000-0000086E0000}"/>
    <cellStyle name="Normal 3 2 2 3 2 2 2 2 2 3" xfId="23640" xr:uid="{00000000-0005-0000-0000-0000096E0000}"/>
    <cellStyle name="Normal 3 2 2 3 2 2 2 2 2 3 2" xfId="23641" xr:uid="{00000000-0005-0000-0000-00000A6E0000}"/>
    <cellStyle name="Normal 3 2 2 3 2 2 2 2 2 3 2 2" xfId="23642" xr:uid="{00000000-0005-0000-0000-00000B6E0000}"/>
    <cellStyle name="Normal 3 2 2 3 2 2 2 2 2 3 2 2 2" xfId="23643" xr:uid="{00000000-0005-0000-0000-00000C6E0000}"/>
    <cellStyle name="Normal 3 2 2 3 2 2 2 2 2 3 2 3" xfId="23644" xr:uid="{00000000-0005-0000-0000-00000D6E0000}"/>
    <cellStyle name="Normal 3 2 2 3 2 2 2 2 2 3 2 3 2" xfId="23645" xr:uid="{00000000-0005-0000-0000-00000E6E0000}"/>
    <cellStyle name="Normal 3 2 2 3 2 2 2 2 2 3 2 4" xfId="23646" xr:uid="{00000000-0005-0000-0000-00000F6E0000}"/>
    <cellStyle name="Normal 3 2 2 3 2 2 2 2 2 3 3" xfId="23647" xr:uid="{00000000-0005-0000-0000-0000106E0000}"/>
    <cellStyle name="Normal 3 2 2 3 2 2 2 2 2 3 3 2" xfId="23648" xr:uid="{00000000-0005-0000-0000-0000116E0000}"/>
    <cellStyle name="Normal 3 2 2 3 2 2 2 2 2 3 4" xfId="23649" xr:uid="{00000000-0005-0000-0000-0000126E0000}"/>
    <cellStyle name="Normal 3 2 2 3 2 2 2 2 2 3 4 2" xfId="23650" xr:uid="{00000000-0005-0000-0000-0000136E0000}"/>
    <cellStyle name="Normal 3 2 2 3 2 2 2 2 2 3 5" xfId="23651" xr:uid="{00000000-0005-0000-0000-0000146E0000}"/>
    <cellStyle name="Normal 3 2 2 3 2 2 2 2 2 4" xfId="23652" xr:uid="{00000000-0005-0000-0000-0000156E0000}"/>
    <cellStyle name="Normal 3 2 2 3 2 2 2 2 2 4 2" xfId="23653" xr:uid="{00000000-0005-0000-0000-0000166E0000}"/>
    <cellStyle name="Normal 3 2 2 3 2 2 2 2 2 4 2 2" xfId="23654" xr:uid="{00000000-0005-0000-0000-0000176E0000}"/>
    <cellStyle name="Normal 3 2 2 3 2 2 2 2 2 4 3" xfId="23655" xr:uid="{00000000-0005-0000-0000-0000186E0000}"/>
    <cellStyle name="Normal 3 2 2 3 2 2 2 2 2 4 3 2" xfId="23656" xr:uid="{00000000-0005-0000-0000-0000196E0000}"/>
    <cellStyle name="Normal 3 2 2 3 2 2 2 2 2 4 4" xfId="23657" xr:uid="{00000000-0005-0000-0000-00001A6E0000}"/>
    <cellStyle name="Normal 3 2 2 3 2 2 2 2 2 5" xfId="23658" xr:uid="{00000000-0005-0000-0000-00001B6E0000}"/>
    <cellStyle name="Normal 3 2 2 3 2 2 2 2 2 5 2" xfId="23659" xr:uid="{00000000-0005-0000-0000-00001C6E0000}"/>
    <cellStyle name="Normal 3 2 2 3 2 2 2 2 2 6" xfId="23660" xr:uid="{00000000-0005-0000-0000-00001D6E0000}"/>
    <cellStyle name="Normal 3 2 2 3 2 2 2 2 2 6 2" xfId="23661" xr:uid="{00000000-0005-0000-0000-00001E6E0000}"/>
    <cellStyle name="Normal 3 2 2 3 2 2 2 2 2 7" xfId="23662" xr:uid="{00000000-0005-0000-0000-00001F6E0000}"/>
    <cellStyle name="Normal 3 2 2 3 2 2 2 2 3" xfId="23663" xr:uid="{00000000-0005-0000-0000-0000206E0000}"/>
    <cellStyle name="Normal 3 2 2 3 2 2 2 2 3 2" xfId="23664" xr:uid="{00000000-0005-0000-0000-0000216E0000}"/>
    <cellStyle name="Normal 3 2 2 3 2 2 2 2 3 2 2" xfId="23665" xr:uid="{00000000-0005-0000-0000-0000226E0000}"/>
    <cellStyle name="Normal 3 2 2 3 2 2 2 2 3 2 2 2" xfId="23666" xr:uid="{00000000-0005-0000-0000-0000236E0000}"/>
    <cellStyle name="Normal 3 2 2 3 2 2 2 2 3 2 2 2 2" xfId="23667" xr:uid="{00000000-0005-0000-0000-0000246E0000}"/>
    <cellStyle name="Normal 3 2 2 3 2 2 2 2 3 2 2 2 2 2" xfId="23668" xr:uid="{00000000-0005-0000-0000-0000256E0000}"/>
    <cellStyle name="Normal 3 2 2 3 2 2 2 2 3 2 2 2 3" xfId="23669" xr:uid="{00000000-0005-0000-0000-0000266E0000}"/>
    <cellStyle name="Normal 3 2 2 3 2 2 2 2 3 2 2 2 3 2" xfId="23670" xr:uid="{00000000-0005-0000-0000-0000276E0000}"/>
    <cellStyle name="Normal 3 2 2 3 2 2 2 2 3 2 2 2 4" xfId="23671" xr:uid="{00000000-0005-0000-0000-0000286E0000}"/>
    <cellStyle name="Normal 3 2 2 3 2 2 2 2 3 2 2 3" xfId="23672" xr:uid="{00000000-0005-0000-0000-0000296E0000}"/>
    <cellStyle name="Normal 3 2 2 3 2 2 2 2 3 2 2 3 2" xfId="23673" xr:uid="{00000000-0005-0000-0000-00002A6E0000}"/>
    <cellStyle name="Normal 3 2 2 3 2 2 2 2 3 2 2 4" xfId="23674" xr:uid="{00000000-0005-0000-0000-00002B6E0000}"/>
    <cellStyle name="Normal 3 2 2 3 2 2 2 2 3 2 2 4 2" xfId="23675" xr:uid="{00000000-0005-0000-0000-00002C6E0000}"/>
    <cellStyle name="Normal 3 2 2 3 2 2 2 2 3 2 2 5" xfId="23676" xr:uid="{00000000-0005-0000-0000-00002D6E0000}"/>
    <cellStyle name="Normal 3 2 2 3 2 2 2 2 3 2 3" xfId="23677" xr:uid="{00000000-0005-0000-0000-00002E6E0000}"/>
    <cellStyle name="Normal 3 2 2 3 2 2 2 2 3 2 3 2" xfId="23678" xr:uid="{00000000-0005-0000-0000-00002F6E0000}"/>
    <cellStyle name="Normal 3 2 2 3 2 2 2 2 3 2 3 2 2" xfId="23679" xr:uid="{00000000-0005-0000-0000-0000306E0000}"/>
    <cellStyle name="Normal 3 2 2 3 2 2 2 2 3 2 3 3" xfId="23680" xr:uid="{00000000-0005-0000-0000-0000316E0000}"/>
    <cellStyle name="Normal 3 2 2 3 2 2 2 2 3 2 3 3 2" xfId="23681" xr:uid="{00000000-0005-0000-0000-0000326E0000}"/>
    <cellStyle name="Normal 3 2 2 3 2 2 2 2 3 2 3 4" xfId="23682" xr:uid="{00000000-0005-0000-0000-0000336E0000}"/>
    <cellStyle name="Normal 3 2 2 3 2 2 2 2 3 2 4" xfId="23683" xr:uid="{00000000-0005-0000-0000-0000346E0000}"/>
    <cellStyle name="Normal 3 2 2 3 2 2 2 2 3 2 4 2" xfId="23684" xr:uid="{00000000-0005-0000-0000-0000356E0000}"/>
    <cellStyle name="Normal 3 2 2 3 2 2 2 2 3 2 5" xfId="23685" xr:uid="{00000000-0005-0000-0000-0000366E0000}"/>
    <cellStyle name="Normal 3 2 2 3 2 2 2 2 3 2 5 2" xfId="23686" xr:uid="{00000000-0005-0000-0000-0000376E0000}"/>
    <cellStyle name="Normal 3 2 2 3 2 2 2 2 3 2 6" xfId="23687" xr:uid="{00000000-0005-0000-0000-0000386E0000}"/>
    <cellStyle name="Normal 3 2 2 3 2 2 2 2 3 3" xfId="23688" xr:uid="{00000000-0005-0000-0000-0000396E0000}"/>
    <cellStyle name="Normal 3 2 2 3 2 2 2 2 3 3 2" xfId="23689" xr:uid="{00000000-0005-0000-0000-00003A6E0000}"/>
    <cellStyle name="Normal 3 2 2 3 2 2 2 2 3 3 2 2" xfId="23690" xr:uid="{00000000-0005-0000-0000-00003B6E0000}"/>
    <cellStyle name="Normal 3 2 2 3 2 2 2 2 3 3 2 2 2" xfId="23691" xr:uid="{00000000-0005-0000-0000-00003C6E0000}"/>
    <cellStyle name="Normal 3 2 2 3 2 2 2 2 3 3 2 3" xfId="23692" xr:uid="{00000000-0005-0000-0000-00003D6E0000}"/>
    <cellStyle name="Normal 3 2 2 3 2 2 2 2 3 3 2 3 2" xfId="23693" xr:uid="{00000000-0005-0000-0000-00003E6E0000}"/>
    <cellStyle name="Normal 3 2 2 3 2 2 2 2 3 3 2 4" xfId="23694" xr:uid="{00000000-0005-0000-0000-00003F6E0000}"/>
    <cellStyle name="Normal 3 2 2 3 2 2 2 2 3 3 3" xfId="23695" xr:uid="{00000000-0005-0000-0000-0000406E0000}"/>
    <cellStyle name="Normal 3 2 2 3 2 2 2 2 3 3 3 2" xfId="23696" xr:uid="{00000000-0005-0000-0000-0000416E0000}"/>
    <cellStyle name="Normal 3 2 2 3 2 2 2 2 3 3 4" xfId="23697" xr:uid="{00000000-0005-0000-0000-0000426E0000}"/>
    <cellStyle name="Normal 3 2 2 3 2 2 2 2 3 3 4 2" xfId="23698" xr:uid="{00000000-0005-0000-0000-0000436E0000}"/>
    <cellStyle name="Normal 3 2 2 3 2 2 2 2 3 3 5" xfId="23699" xr:uid="{00000000-0005-0000-0000-0000446E0000}"/>
    <cellStyle name="Normal 3 2 2 3 2 2 2 2 3 4" xfId="23700" xr:uid="{00000000-0005-0000-0000-0000456E0000}"/>
    <cellStyle name="Normal 3 2 2 3 2 2 2 2 3 4 2" xfId="23701" xr:uid="{00000000-0005-0000-0000-0000466E0000}"/>
    <cellStyle name="Normal 3 2 2 3 2 2 2 2 3 4 2 2" xfId="23702" xr:uid="{00000000-0005-0000-0000-0000476E0000}"/>
    <cellStyle name="Normal 3 2 2 3 2 2 2 2 3 4 3" xfId="23703" xr:uid="{00000000-0005-0000-0000-0000486E0000}"/>
    <cellStyle name="Normal 3 2 2 3 2 2 2 2 3 4 3 2" xfId="23704" xr:uid="{00000000-0005-0000-0000-0000496E0000}"/>
    <cellStyle name="Normal 3 2 2 3 2 2 2 2 3 4 4" xfId="23705" xr:uid="{00000000-0005-0000-0000-00004A6E0000}"/>
    <cellStyle name="Normal 3 2 2 3 2 2 2 2 3 5" xfId="23706" xr:uid="{00000000-0005-0000-0000-00004B6E0000}"/>
    <cellStyle name="Normal 3 2 2 3 2 2 2 2 3 5 2" xfId="23707" xr:uid="{00000000-0005-0000-0000-00004C6E0000}"/>
    <cellStyle name="Normal 3 2 2 3 2 2 2 2 3 6" xfId="23708" xr:uid="{00000000-0005-0000-0000-00004D6E0000}"/>
    <cellStyle name="Normal 3 2 2 3 2 2 2 2 3 6 2" xfId="23709" xr:uid="{00000000-0005-0000-0000-00004E6E0000}"/>
    <cellStyle name="Normal 3 2 2 3 2 2 2 2 3 7" xfId="23710" xr:uid="{00000000-0005-0000-0000-00004F6E0000}"/>
    <cellStyle name="Normal 3 2 2 3 2 2 2 2 4" xfId="23711" xr:uid="{00000000-0005-0000-0000-0000506E0000}"/>
    <cellStyle name="Normal 3 2 2 3 2 2 2 2 4 2" xfId="23712" xr:uid="{00000000-0005-0000-0000-0000516E0000}"/>
    <cellStyle name="Normal 3 2 2 3 2 2 2 2 4 2 2" xfId="23713" xr:uid="{00000000-0005-0000-0000-0000526E0000}"/>
    <cellStyle name="Normal 3 2 2 3 2 2 2 2 4 2 2 2" xfId="23714" xr:uid="{00000000-0005-0000-0000-0000536E0000}"/>
    <cellStyle name="Normal 3 2 2 3 2 2 2 2 4 2 2 2 2" xfId="23715" xr:uid="{00000000-0005-0000-0000-0000546E0000}"/>
    <cellStyle name="Normal 3 2 2 3 2 2 2 2 4 2 2 3" xfId="23716" xr:uid="{00000000-0005-0000-0000-0000556E0000}"/>
    <cellStyle name="Normal 3 2 2 3 2 2 2 2 4 2 2 3 2" xfId="23717" xr:uid="{00000000-0005-0000-0000-0000566E0000}"/>
    <cellStyle name="Normal 3 2 2 3 2 2 2 2 4 2 2 4" xfId="23718" xr:uid="{00000000-0005-0000-0000-0000576E0000}"/>
    <cellStyle name="Normal 3 2 2 3 2 2 2 2 4 2 3" xfId="23719" xr:uid="{00000000-0005-0000-0000-0000586E0000}"/>
    <cellStyle name="Normal 3 2 2 3 2 2 2 2 4 2 3 2" xfId="23720" xr:uid="{00000000-0005-0000-0000-0000596E0000}"/>
    <cellStyle name="Normal 3 2 2 3 2 2 2 2 4 2 4" xfId="23721" xr:uid="{00000000-0005-0000-0000-00005A6E0000}"/>
    <cellStyle name="Normal 3 2 2 3 2 2 2 2 4 2 4 2" xfId="23722" xr:uid="{00000000-0005-0000-0000-00005B6E0000}"/>
    <cellStyle name="Normal 3 2 2 3 2 2 2 2 4 2 5" xfId="23723" xr:uid="{00000000-0005-0000-0000-00005C6E0000}"/>
    <cellStyle name="Normal 3 2 2 3 2 2 2 2 4 3" xfId="23724" xr:uid="{00000000-0005-0000-0000-00005D6E0000}"/>
    <cellStyle name="Normal 3 2 2 3 2 2 2 2 4 3 2" xfId="23725" xr:uid="{00000000-0005-0000-0000-00005E6E0000}"/>
    <cellStyle name="Normal 3 2 2 3 2 2 2 2 4 3 2 2" xfId="23726" xr:uid="{00000000-0005-0000-0000-00005F6E0000}"/>
    <cellStyle name="Normal 3 2 2 3 2 2 2 2 4 3 3" xfId="23727" xr:uid="{00000000-0005-0000-0000-0000606E0000}"/>
    <cellStyle name="Normal 3 2 2 3 2 2 2 2 4 3 3 2" xfId="23728" xr:uid="{00000000-0005-0000-0000-0000616E0000}"/>
    <cellStyle name="Normal 3 2 2 3 2 2 2 2 4 3 4" xfId="23729" xr:uid="{00000000-0005-0000-0000-0000626E0000}"/>
    <cellStyle name="Normal 3 2 2 3 2 2 2 2 4 4" xfId="23730" xr:uid="{00000000-0005-0000-0000-0000636E0000}"/>
    <cellStyle name="Normal 3 2 2 3 2 2 2 2 4 4 2" xfId="23731" xr:uid="{00000000-0005-0000-0000-0000646E0000}"/>
    <cellStyle name="Normal 3 2 2 3 2 2 2 2 4 5" xfId="23732" xr:uid="{00000000-0005-0000-0000-0000656E0000}"/>
    <cellStyle name="Normal 3 2 2 3 2 2 2 2 4 5 2" xfId="23733" xr:uid="{00000000-0005-0000-0000-0000666E0000}"/>
    <cellStyle name="Normal 3 2 2 3 2 2 2 2 4 6" xfId="23734" xr:uid="{00000000-0005-0000-0000-0000676E0000}"/>
    <cellStyle name="Normal 3 2 2 3 2 2 2 2 5" xfId="23735" xr:uid="{00000000-0005-0000-0000-0000686E0000}"/>
    <cellStyle name="Normal 3 2 2 3 2 2 2 2 5 2" xfId="23736" xr:uid="{00000000-0005-0000-0000-0000696E0000}"/>
    <cellStyle name="Normal 3 2 2 3 2 2 2 2 5 2 2" xfId="23737" xr:uid="{00000000-0005-0000-0000-00006A6E0000}"/>
    <cellStyle name="Normal 3 2 2 3 2 2 2 2 5 2 2 2" xfId="23738" xr:uid="{00000000-0005-0000-0000-00006B6E0000}"/>
    <cellStyle name="Normal 3 2 2 3 2 2 2 2 5 2 3" xfId="23739" xr:uid="{00000000-0005-0000-0000-00006C6E0000}"/>
    <cellStyle name="Normal 3 2 2 3 2 2 2 2 5 2 3 2" xfId="23740" xr:uid="{00000000-0005-0000-0000-00006D6E0000}"/>
    <cellStyle name="Normal 3 2 2 3 2 2 2 2 5 2 4" xfId="23741" xr:uid="{00000000-0005-0000-0000-00006E6E0000}"/>
    <cellStyle name="Normal 3 2 2 3 2 2 2 2 5 3" xfId="23742" xr:uid="{00000000-0005-0000-0000-00006F6E0000}"/>
    <cellStyle name="Normal 3 2 2 3 2 2 2 2 5 3 2" xfId="23743" xr:uid="{00000000-0005-0000-0000-0000706E0000}"/>
    <cellStyle name="Normal 3 2 2 3 2 2 2 2 5 4" xfId="23744" xr:uid="{00000000-0005-0000-0000-0000716E0000}"/>
    <cellStyle name="Normal 3 2 2 3 2 2 2 2 5 4 2" xfId="23745" xr:uid="{00000000-0005-0000-0000-0000726E0000}"/>
    <cellStyle name="Normal 3 2 2 3 2 2 2 2 5 5" xfId="23746" xr:uid="{00000000-0005-0000-0000-0000736E0000}"/>
    <cellStyle name="Normal 3 2 2 3 2 2 2 2 6" xfId="23747" xr:uid="{00000000-0005-0000-0000-0000746E0000}"/>
    <cellStyle name="Normal 3 2 2 3 2 2 2 2 6 2" xfId="23748" xr:uid="{00000000-0005-0000-0000-0000756E0000}"/>
    <cellStyle name="Normal 3 2 2 3 2 2 2 2 6 2 2" xfId="23749" xr:uid="{00000000-0005-0000-0000-0000766E0000}"/>
    <cellStyle name="Normal 3 2 2 3 2 2 2 2 6 3" xfId="23750" xr:uid="{00000000-0005-0000-0000-0000776E0000}"/>
    <cellStyle name="Normal 3 2 2 3 2 2 2 2 6 3 2" xfId="23751" xr:uid="{00000000-0005-0000-0000-0000786E0000}"/>
    <cellStyle name="Normal 3 2 2 3 2 2 2 2 6 4" xfId="23752" xr:uid="{00000000-0005-0000-0000-0000796E0000}"/>
    <cellStyle name="Normal 3 2 2 3 2 2 2 2 7" xfId="23753" xr:uid="{00000000-0005-0000-0000-00007A6E0000}"/>
    <cellStyle name="Normal 3 2 2 3 2 2 2 2 7 2" xfId="23754" xr:uid="{00000000-0005-0000-0000-00007B6E0000}"/>
    <cellStyle name="Normal 3 2 2 3 2 2 2 2 8" xfId="23755" xr:uid="{00000000-0005-0000-0000-00007C6E0000}"/>
    <cellStyle name="Normal 3 2 2 3 2 2 2 2 8 2" xfId="23756" xr:uid="{00000000-0005-0000-0000-00007D6E0000}"/>
    <cellStyle name="Normal 3 2 2 3 2 2 2 2 9" xfId="23757" xr:uid="{00000000-0005-0000-0000-00007E6E0000}"/>
    <cellStyle name="Normal 3 2 2 3 2 2 2 3" xfId="23758" xr:uid="{00000000-0005-0000-0000-00007F6E0000}"/>
    <cellStyle name="Normal 3 2 2 3 2 2 2 3 2" xfId="23759" xr:uid="{00000000-0005-0000-0000-0000806E0000}"/>
    <cellStyle name="Normal 3 2 2 3 2 2 2 3 2 2" xfId="23760" xr:uid="{00000000-0005-0000-0000-0000816E0000}"/>
    <cellStyle name="Normal 3 2 2 3 2 2 2 3 2 2 2" xfId="23761" xr:uid="{00000000-0005-0000-0000-0000826E0000}"/>
    <cellStyle name="Normal 3 2 2 3 2 2 2 3 2 2 2 2" xfId="23762" xr:uid="{00000000-0005-0000-0000-0000836E0000}"/>
    <cellStyle name="Normal 3 2 2 3 2 2 2 3 2 2 2 2 2" xfId="23763" xr:uid="{00000000-0005-0000-0000-0000846E0000}"/>
    <cellStyle name="Normal 3 2 2 3 2 2 2 3 2 2 2 3" xfId="23764" xr:uid="{00000000-0005-0000-0000-0000856E0000}"/>
    <cellStyle name="Normal 3 2 2 3 2 2 2 3 2 2 2 3 2" xfId="23765" xr:uid="{00000000-0005-0000-0000-0000866E0000}"/>
    <cellStyle name="Normal 3 2 2 3 2 2 2 3 2 2 2 4" xfId="23766" xr:uid="{00000000-0005-0000-0000-0000876E0000}"/>
    <cellStyle name="Normal 3 2 2 3 2 2 2 3 2 2 3" xfId="23767" xr:uid="{00000000-0005-0000-0000-0000886E0000}"/>
    <cellStyle name="Normal 3 2 2 3 2 2 2 3 2 2 3 2" xfId="23768" xr:uid="{00000000-0005-0000-0000-0000896E0000}"/>
    <cellStyle name="Normal 3 2 2 3 2 2 2 3 2 2 4" xfId="23769" xr:uid="{00000000-0005-0000-0000-00008A6E0000}"/>
    <cellStyle name="Normal 3 2 2 3 2 2 2 3 2 2 4 2" xfId="23770" xr:uid="{00000000-0005-0000-0000-00008B6E0000}"/>
    <cellStyle name="Normal 3 2 2 3 2 2 2 3 2 2 5" xfId="23771" xr:uid="{00000000-0005-0000-0000-00008C6E0000}"/>
    <cellStyle name="Normal 3 2 2 3 2 2 2 3 2 3" xfId="23772" xr:uid="{00000000-0005-0000-0000-00008D6E0000}"/>
    <cellStyle name="Normal 3 2 2 3 2 2 2 3 2 3 2" xfId="23773" xr:uid="{00000000-0005-0000-0000-00008E6E0000}"/>
    <cellStyle name="Normal 3 2 2 3 2 2 2 3 2 3 2 2" xfId="23774" xr:uid="{00000000-0005-0000-0000-00008F6E0000}"/>
    <cellStyle name="Normal 3 2 2 3 2 2 2 3 2 3 3" xfId="23775" xr:uid="{00000000-0005-0000-0000-0000906E0000}"/>
    <cellStyle name="Normal 3 2 2 3 2 2 2 3 2 3 3 2" xfId="23776" xr:uid="{00000000-0005-0000-0000-0000916E0000}"/>
    <cellStyle name="Normal 3 2 2 3 2 2 2 3 2 3 4" xfId="23777" xr:uid="{00000000-0005-0000-0000-0000926E0000}"/>
    <cellStyle name="Normal 3 2 2 3 2 2 2 3 2 4" xfId="23778" xr:uid="{00000000-0005-0000-0000-0000936E0000}"/>
    <cellStyle name="Normal 3 2 2 3 2 2 2 3 2 4 2" xfId="23779" xr:uid="{00000000-0005-0000-0000-0000946E0000}"/>
    <cellStyle name="Normal 3 2 2 3 2 2 2 3 2 5" xfId="23780" xr:uid="{00000000-0005-0000-0000-0000956E0000}"/>
    <cellStyle name="Normal 3 2 2 3 2 2 2 3 2 5 2" xfId="23781" xr:uid="{00000000-0005-0000-0000-0000966E0000}"/>
    <cellStyle name="Normal 3 2 2 3 2 2 2 3 2 6" xfId="23782" xr:uid="{00000000-0005-0000-0000-0000976E0000}"/>
    <cellStyle name="Normal 3 2 2 3 2 2 2 3 3" xfId="23783" xr:uid="{00000000-0005-0000-0000-0000986E0000}"/>
    <cellStyle name="Normal 3 2 2 3 2 2 2 3 3 2" xfId="23784" xr:uid="{00000000-0005-0000-0000-0000996E0000}"/>
    <cellStyle name="Normal 3 2 2 3 2 2 2 3 3 2 2" xfId="23785" xr:uid="{00000000-0005-0000-0000-00009A6E0000}"/>
    <cellStyle name="Normal 3 2 2 3 2 2 2 3 3 2 2 2" xfId="23786" xr:uid="{00000000-0005-0000-0000-00009B6E0000}"/>
    <cellStyle name="Normal 3 2 2 3 2 2 2 3 3 2 3" xfId="23787" xr:uid="{00000000-0005-0000-0000-00009C6E0000}"/>
    <cellStyle name="Normal 3 2 2 3 2 2 2 3 3 2 3 2" xfId="23788" xr:uid="{00000000-0005-0000-0000-00009D6E0000}"/>
    <cellStyle name="Normal 3 2 2 3 2 2 2 3 3 2 4" xfId="23789" xr:uid="{00000000-0005-0000-0000-00009E6E0000}"/>
    <cellStyle name="Normal 3 2 2 3 2 2 2 3 3 3" xfId="23790" xr:uid="{00000000-0005-0000-0000-00009F6E0000}"/>
    <cellStyle name="Normal 3 2 2 3 2 2 2 3 3 3 2" xfId="23791" xr:uid="{00000000-0005-0000-0000-0000A06E0000}"/>
    <cellStyle name="Normal 3 2 2 3 2 2 2 3 3 4" xfId="23792" xr:uid="{00000000-0005-0000-0000-0000A16E0000}"/>
    <cellStyle name="Normal 3 2 2 3 2 2 2 3 3 4 2" xfId="23793" xr:uid="{00000000-0005-0000-0000-0000A26E0000}"/>
    <cellStyle name="Normal 3 2 2 3 2 2 2 3 3 5" xfId="23794" xr:uid="{00000000-0005-0000-0000-0000A36E0000}"/>
    <cellStyle name="Normal 3 2 2 3 2 2 2 3 4" xfId="23795" xr:uid="{00000000-0005-0000-0000-0000A46E0000}"/>
    <cellStyle name="Normal 3 2 2 3 2 2 2 3 4 2" xfId="23796" xr:uid="{00000000-0005-0000-0000-0000A56E0000}"/>
    <cellStyle name="Normal 3 2 2 3 2 2 2 3 4 2 2" xfId="23797" xr:uid="{00000000-0005-0000-0000-0000A66E0000}"/>
    <cellStyle name="Normal 3 2 2 3 2 2 2 3 4 3" xfId="23798" xr:uid="{00000000-0005-0000-0000-0000A76E0000}"/>
    <cellStyle name="Normal 3 2 2 3 2 2 2 3 4 3 2" xfId="23799" xr:uid="{00000000-0005-0000-0000-0000A86E0000}"/>
    <cellStyle name="Normal 3 2 2 3 2 2 2 3 4 4" xfId="23800" xr:uid="{00000000-0005-0000-0000-0000A96E0000}"/>
    <cellStyle name="Normal 3 2 2 3 2 2 2 3 5" xfId="23801" xr:uid="{00000000-0005-0000-0000-0000AA6E0000}"/>
    <cellStyle name="Normal 3 2 2 3 2 2 2 3 5 2" xfId="23802" xr:uid="{00000000-0005-0000-0000-0000AB6E0000}"/>
    <cellStyle name="Normal 3 2 2 3 2 2 2 3 6" xfId="23803" xr:uid="{00000000-0005-0000-0000-0000AC6E0000}"/>
    <cellStyle name="Normal 3 2 2 3 2 2 2 3 6 2" xfId="23804" xr:uid="{00000000-0005-0000-0000-0000AD6E0000}"/>
    <cellStyle name="Normal 3 2 2 3 2 2 2 3 7" xfId="23805" xr:uid="{00000000-0005-0000-0000-0000AE6E0000}"/>
    <cellStyle name="Normal 3 2 2 3 2 2 2 4" xfId="23806" xr:uid="{00000000-0005-0000-0000-0000AF6E0000}"/>
    <cellStyle name="Normal 3 2 2 3 2 2 2 4 2" xfId="23807" xr:uid="{00000000-0005-0000-0000-0000B06E0000}"/>
    <cellStyle name="Normal 3 2 2 3 2 2 2 4 2 2" xfId="23808" xr:uid="{00000000-0005-0000-0000-0000B16E0000}"/>
    <cellStyle name="Normal 3 2 2 3 2 2 2 4 2 2 2" xfId="23809" xr:uid="{00000000-0005-0000-0000-0000B26E0000}"/>
    <cellStyle name="Normal 3 2 2 3 2 2 2 4 2 2 2 2" xfId="23810" xr:uid="{00000000-0005-0000-0000-0000B36E0000}"/>
    <cellStyle name="Normal 3 2 2 3 2 2 2 4 2 2 2 2 2" xfId="23811" xr:uid="{00000000-0005-0000-0000-0000B46E0000}"/>
    <cellStyle name="Normal 3 2 2 3 2 2 2 4 2 2 2 3" xfId="23812" xr:uid="{00000000-0005-0000-0000-0000B56E0000}"/>
    <cellStyle name="Normal 3 2 2 3 2 2 2 4 2 2 2 3 2" xfId="23813" xr:uid="{00000000-0005-0000-0000-0000B66E0000}"/>
    <cellStyle name="Normal 3 2 2 3 2 2 2 4 2 2 2 4" xfId="23814" xr:uid="{00000000-0005-0000-0000-0000B76E0000}"/>
    <cellStyle name="Normal 3 2 2 3 2 2 2 4 2 2 3" xfId="23815" xr:uid="{00000000-0005-0000-0000-0000B86E0000}"/>
    <cellStyle name="Normal 3 2 2 3 2 2 2 4 2 2 3 2" xfId="23816" xr:uid="{00000000-0005-0000-0000-0000B96E0000}"/>
    <cellStyle name="Normal 3 2 2 3 2 2 2 4 2 2 4" xfId="23817" xr:uid="{00000000-0005-0000-0000-0000BA6E0000}"/>
    <cellStyle name="Normal 3 2 2 3 2 2 2 4 2 2 4 2" xfId="23818" xr:uid="{00000000-0005-0000-0000-0000BB6E0000}"/>
    <cellStyle name="Normal 3 2 2 3 2 2 2 4 2 2 5" xfId="23819" xr:uid="{00000000-0005-0000-0000-0000BC6E0000}"/>
    <cellStyle name="Normal 3 2 2 3 2 2 2 4 2 3" xfId="23820" xr:uid="{00000000-0005-0000-0000-0000BD6E0000}"/>
    <cellStyle name="Normal 3 2 2 3 2 2 2 4 2 3 2" xfId="23821" xr:uid="{00000000-0005-0000-0000-0000BE6E0000}"/>
    <cellStyle name="Normal 3 2 2 3 2 2 2 4 2 3 2 2" xfId="23822" xr:uid="{00000000-0005-0000-0000-0000BF6E0000}"/>
    <cellStyle name="Normal 3 2 2 3 2 2 2 4 2 3 3" xfId="23823" xr:uid="{00000000-0005-0000-0000-0000C06E0000}"/>
    <cellStyle name="Normal 3 2 2 3 2 2 2 4 2 3 3 2" xfId="23824" xr:uid="{00000000-0005-0000-0000-0000C16E0000}"/>
    <cellStyle name="Normal 3 2 2 3 2 2 2 4 2 3 4" xfId="23825" xr:uid="{00000000-0005-0000-0000-0000C26E0000}"/>
    <cellStyle name="Normal 3 2 2 3 2 2 2 4 2 4" xfId="23826" xr:uid="{00000000-0005-0000-0000-0000C36E0000}"/>
    <cellStyle name="Normal 3 2 2 3 2 2 2 4 2 4 2" xfId="23827" xr:uid="{00000000-0005-0000-0000-0000C46E0000}"/>
    <cellStyle name="Normal 3 2 2 3 2 2 2 4 2 5" xfId="23828" xr:uid="{00000000-0005-0000-0000-0000C56E0000}"/>
    <cellStyle name="Normal 3 2 2 3 2 2 2 4 2 5 2" xfId="23829" xr:uid="{00000000-0005-0000-0000-0000C66E0000}"/>
    <cellStyle name="Normal 3 2 2 3 2 2 2 4 2 6" xfId="23830" xr:uid="{00000000-0005-0000-0000-0000C76E0000}"/>
    <cellStyle name="Normal 3 2 2 3 2 2 2 4 3" xfId="23831" xr:uid="{00000000-0005-0000-0000-0000C86E0000}"/>
    <cellStyle name="Normal 3 2 2 3 2 2 2 4 3 2" xfId="23832" xr:uid="{00000000-0005-0000-0000-0000C96E0000}"/>
    <cellStyle name="Normal 3 2 2 3 2 2 2 4 3 2 2" xfId="23833" xr:uid="{00000000-0005-0000-0000-0000CA6E0000}"/>
    <cellStyle name="Normal 3 2 2 3 2 2 2 4 3 2 2 2" xfId="23834" xr:uid="{00000000-0005-0000-0000-0000CB6E0000}"/>
    <cellStyle name="Normal 3 2 2 3 2 2 2 4 3 2 3" xfId="23835" xr:uid="{00000000-0005-0000-0000-0000CC6E0000}"/>
    <cellStyle name="Normal 3 2 2 3 2 2 2 4 3 2 3 2" xfId="23836" xr:uid="{00000000-0005-0000-0000-0000CD6E0000}"/>
    <cellStyle name="Normal 3 2 2 3 2 2 2 4 3 2 4" xfId="23837" xr:uid="{00000000-0005-0000-0000-0000CE6E0000}"/>
    <cellStyle name="Normal 3 2 2 3 2 2 2 4 3 3" xfId="23838" xr:uid="{00000000-0005-0000-0000-0000CF6E0000}"/>
    <cellStyle name="Normal 3 2 2 3 2 2 2 4 3 3 2" xfId="23839" xr:uid="{00000000-0005-0000-0000-0000D06E0000}"/>
    <cellStyle name="Normal 3 2 2 3 2 2 2 4 3 4" xfId="23840" xr:uid="{00000000-0005-0000-0000-0000D16E0000}"/>
    <cellStyle name="Normal 3 2 2 3 2 2 2 4 3 4 2" xfId="23841" xr:uid="{00000000-0005-0000-0000-0000D26E0000}"/>
    <cellStyle name="Normal 3 2 2 3 2 2 2 4 3 5" xfId="23842" xr:uid="{00000000-0005-0000-0000-0000D36E0000}"/>
    <cellStyle name="Normal 3 2 2 3 2 2 2 4 4" xfId="23843" xr:uid="{00000000-0005-0000-0000-0000D46E0000}"/>
    <cellStyle name="Normal 3 2 2 3 2 2 2 4 4 2" xfId="23844" xr:uid="{00000000-0005-0000-0000-0000D56E0000}"/>
    <cellStyle name="Normal 3 2 2 3 2 2 2 4 4 2 2" xfId="23845" xr:uid="{00000000-0005-0000-0000-0000D66E0000}"/>
    <cellStyle name="Normal 3 2 2 3 2 2 2 4 4 3" xfId="23846" xr:uid="{00000000-0005-0000-0000-0000D76E0000}"/>
    <cellStyle name="Normal 3 2 2 3 2 2 2 4 4 3 2" xfId="23847" xr:uid="{00000000-0005-0000-0000-0000D86E0000}"/>
    <cellStyle name="Normal 3 2 2 3 2 2 2 4 4 4" xfId="23848" xr:uid="{00000000-0005-0000-0000-0000D96E0000}"/>
    <cellStyle name="Normal 3 2 2 3 2 2 2 4 5" xfId="23849" xr:uid="{00000000-0005-0000-0000-0000DA6E0000}"/>
    <cellStyle name="Normal 3 2 2 3 2 2 2 4 5 2" xfId="23850" xr:uid="{00000000-0005-0000-0000-0000DB6E0000}"/>
    <cellStyle name="Normal 3 2 2 3 2 2 2 4 6" xfId="23851" xr:uid="{00000000-0005-0000-0000-0000DC6E0000}"/>
    <cellStyle name="Normal 3 2 2 3 2 2 2 4 6 2" xfId="23852" xr:uid="{00000000-0005-0000-0000-0000DD6E0000}"/>
    <cellStyle name="Normal 3 2 2 3 2 2 2 4 7" xfId="23853" xr:uid="{00000000-0005-0000-0000-0000DE6E0000}"/>
    <cellStyle name="Normal 3 2 2 3 2 2 2 5" xfId="23854" xr:uid="{00000000-0005-0000-0000-0000DF6E0000}"/>
    <cellStyle name="Normal 3 2 2 3 2 2 2 5 2" xfId="23855" xr:uid="{00000000-0005-0000-0000-0000E06E0000}"/>
    <cellStyle name="Normal 3 2 2 3 2 2 2 5 2 2" xfId="23856" xr:uid="{00000000-0005-0000-0000-0000E16E0000}"/>
    <cellStyle name="Normal 3 2 2 3 2 2 2 5 2 2 2" xfId="23857" xr:uid="{00000000-0005-0000-0000-0000E26E0000}"/>
    <cellStyle name="Normal 3 2 2 3 2 2 2 5 2 2 2 2" xfId="23858" xr:uid="{00000000-0005-0000-0000-0000E36E0000}"/>
    <cellStyle name="Normal 3 2 2 3 2 2 2 5 2 2 3" xfId="23859" xr:uid="{00000000-0005-0000-0000-0000E46E0000}"/>
    <cellStyle name="Normal 3 2 2 3 2 2 2 5 2 2 3 2" xfId="23860" xr:uid="{00000000-0005-0000-0000-0000E56E0000}"/>
    <cellStyle name="Normal 3 2 2 3 2 2 2 5 2 2 4" xfId="23861" xr:uid="{00000000-0005-0000-0000-0000E66E0000}"/>
    <cellStyle name="Normal 3 2 2 3 2 2 2 5 2 3" xfId="23862" xr:uid="{00000000-0005-0000-0000-0000E76E0000}"/>
    <cellStyle name="Normal 3 2 2 3 2 2 2 5 2 3 2" xfId="23863" xr:uid="{00000000-0005-0000-0000-0000E86E0000}"/>
    <cellStyle name="Normal 3 2 2 3 2 2 2 5 2 4" xfId="23864" xr:uid="{00000000-0005-0000-0000-0000E96E0000}"/>
    <cellStyle name="Normal 3 2 2 3 2 2 2 5 2 4 2" xfId="23865" xr:uid="{00000000-0005-0000-0000-0000EA6E0000}"/>
    <cellStyle name="Normal 3 2 2 3 2 2 2 5 2 5" xfId="23866" xr:uid="{00000000-0005-0000-0000-0000EB6E0000}"/>
    <cellStyle name="Normal 3 2 2 3 2 2 2 5 3" xfId="23867" xr:uid="{00000000-0005-0000-0000-0000EC6E0000}"/>
    <cellStyle name="Normal 3 2 2 3 2 2 2 5 3 2" xfId="23868" xr:uid="{00000000-0005-0000-0000-0000ED6E0000}"/>
    <cellStyle name="Normal 3 2 2 3 2 2 2 5 3 2 2" xfId="23869" xr:uid="{00000000-0005-0000-0000-0000EE6E0000}"/>
    <cellStyle name="Normal 3 2 2 3 2 2 2 5 3 3" xfId="23870" xr:uid="{00000000-0005-0000-0000-0000EF6E0000}"/>
    <cellStyle name="Normal 3 2 2 3 2 2 2 5 3 3 2" xfId="23871" xr:uid="{00000000-0005-0000-0000-0000F06E0000}"/>
    <cellStyle name="Normal 3 2 2 3 2 2 2 5 3 4" xfId="23872" xr:uid="{00000000-0005-0000-0000-0000F16E0000}"/>
    <cellStyle name="Normal 3 2 2 3 2 2 2 5 4" xfId="23873" xr:uid="{00000000-0005-0000-0000-0000F26E0000}"/>
    <cellStyle name="Normal 3 2 2 3 2 2 2 5 4 2" xfId="23874" xr:uid="{00000000-0005-0000-0000-0000F36E0000}"/>
    <cellStyle name="Normal 3 2 2 3 2 2 2 5 5" xfId="23875" xr:uid="{00000000-0005-0000-0000-0000F46E0000}"/>
    <cellStyle name="Normal 3 2 2 3 2 2 2 5 5 2" xfId="23876" xr:uid="{00000000-0005-0000-0000-0000F56E0000}"/>
    <cellStyle name="Normal 3 2 2 3 2 2 2 5 6" xfId="23877" xr:uid="{00000000-0005-0000-0000-0000F66E0000}"/>
    <cellStyle name="Normal 3 2 2 3 2 2 2 6" xfId="23878" xr:uid="{00000000-0005-0000-0000-0000F76E0000}"/>
    <cellStyle name="Normal 3 2 2 3 2 2 2 6 2" xfId="23879" xr:uid="{00000000-0005-0000-0000-0000F86E0000}"/>
    <cellStyle name="Normal 3 2 2 3 2 2 2 6 2 2" xfId="23880" xr:uid="{00000000-0005-0000-0000-0000F96E0000}"/>
    <cellStyle name="Normal 3 2 2 3 2 2 2 6 2 2 2" xfId="23881" xr:uid="{00000000-0005-0000-0000-0000FA6E0000}"/>
    <cellStyle name="Normal 3 2 2 3 2 2 2 6 2 3" xfId="23882" xr:uid="{00000000-0005-0000-0000-0000FB6E0000}"/>
    <cellStyle name="Normal 3 2 2 3 2 2 2 6 2 3 2" xfId="23883" xr:uid="{00000000-0005-0000-0000-0000FC6E0000}"/>
    <cellStyle name="Normal 3 2 2 3 2 2 2 6 2 4" xfId="23884" xr:uid="{00000000-0005-0000-0000-0000FD6E0000}"/>
    <cellStyle name="Normal 3 2 2 3 2 2 2 6 3" xfId="23885" xr:uid="{00000000-0005-0000-0000-0000FE6E0000}"/>
    <cellStyle name="Normal 3 2 2 3 2 2 2 6 3 2" xfId="23886" xr:uid="{00000000-0005-0000-0000-0000FF6E0000}"/>
    <cellStyle name="Normal 3 2 2 3 2 2 2 6 4" xfId="23887" xr:uid="{00000000-0005-0000-0000-0000006F0000}"/>
    <cellStyle name="Normal 3 2 2 3 2 2 2 6 4 2" xfId="23888" xr:uid="{00000000-0005-0000-0000-0000016F0000}"/>
    <cellStyle name="Normal 3 2 2 3 2 2 2 6 5" xfId="23889" xr:uid="{00000000-0005-0000-0000-0000026F0000}"/>
    <cellStyle name="Normal 3 2 2 3 2 2 2 7" xfId="23890" xr:uid="{00000000-0005-0000-0000-0000036F0000}"/>
    <cellStyle name="Normal 3 2 2 3 2 2 2 7 2" xfId="23891" xr:uid="{00000000-0005-0000-0000-0000046F0000}"/>
    <cellStyle name="Normal 3 2 2 3 2 2 2 7 2 2" xfId="23892" xr:uid="{00000000-0005-0000-0000-0000056F0000}"/>
    <cellStyle name="Normal 3 2 2 3 2 2 2 7 3" xfId="23893" xr:uid="{00000000-0005-0000-0000-0000066F0000}"/>
    <cellStyle name="Normal 3 2 2 3 2 2 2 7 3 2" xfId="23894" xr:uid="{00000000-0005-0000-0000-0000076F0000}"/>
    <cellStyle name="Normal 3 2 2 3 2 2 2 7 4" xfId="23895" xr:uid="{00000000-0005-0000-0000-0000086F0000}"/>
    <cellStyle name="Normal 3 2 2 3 2 2 2 8" xfId="23896" xr:uid="{00000000-0005-0000-0000-0000096F0000}"/>
    <cellStyle name="Normal 3 2 2 3 2 2 2 8 2" xfId="23897" xr:uid="{00000000-0005-0000-0000-00000A6F0000}"/>
    <cellStyle name="Normal 3 2 2 3 2 2 2 9" xfId="23898" xr:uid="{00000000-0005-0000-0000-00000B6F0000}"/>
    <cellStyle name="Normal 3 2 2 3 2 2 2 9 2" xfId="23899" xr:uid="{00000000-0005-0000-0000-00000C6F0000}"/>
    <cellStyle name="Normal 3 2 2 3 2 2 3" xfId="4711" xr:uid="{00000000-0005-0000-0000-00000D6F0000}"/>
    <cellStyle name="Normal 3 2 2 3 2 2 3 2" xfId="23900" xr:uid="{00000000-0005-0000-0000-00000E6F0000}"/>
    <cellStyle name="Normal 3 2 2 3 2 2 3 2 2" xfId="23901" xr:uid="{00000000-0005-0000-0000-00000F6F0000}"/>
    <cellStyle name="Normal 3 2 2 3 2 2 3 2 2 2" xfId="23902" xr:uid="{00000000-0005-0000-0000-0000106F0000}"/>
    <cellStyle name="Normal 3 2 2 3 2 2 3 2 2 2 2" xfId="23903" xr:uid="{00000000-0005-0000-0000-0000116F0000}"/>
    <cellStyle name="Normal 3 2 2 3 2 2 3 2 2 2 2 2" xfId="23904" xr:uid="{00000000-0005-0000-0000-0000126F0000}"/>
    <cellStyle name="Normal 3 2 2 3 2 2 3 2 2 2 2 2 2" xfId="23905" xr:uid="{00000000-0005-0000-0000-0000136F0000}"/>
    <cellStyle name="Normal 3 2 2 3 2 2 3 2 2 2 2 3" xfId="23906" xr:uid="{00000000-0005-0000-0000-0000146F0000}"/>
    <cellStyle name="Normal 3 2 2 3 2 2 3 2 2 2 2 3 2" xfId="23907" xr:uid="{00000000-0005-0000-0000-0000156F0000}"/>
    <cellStyle name="Normal 3 2 2 3 2 2 3 2 2 2 2 4" xfId="23908" xr:uid="{00000000-0005-0000-0000-0000166F0000}"/>
    <cellStyle name="Normal 3 2 2 3 2 2 3 2 2 2 3" xfId="23909" xr:uid="{00000000-0005-0000-0000-0000176F0000}"/>
    <cellStyle name="Normal 3 2 2 3 2 2 3 2 2 2 3 2" xfId="23910" xr:uid="{00000000-0005-0000-0000-0000186F0000}"/>
    <cellStyle name="Normal 3 2 2 3 2 2 3 2 2 2 4" xfId="23911" xr:uid="{00000000-0005-0000-0000-0000196F0000}"/>
    <cellStyle name="Normal 3 2 2 3 2 2 3 2 2 2 4 2" xfId="23912" xr:uid="{00000000-0005-0000-0000-00001A6F0000}"/>
    <cellStyle name="Normal 3 2 2 3 2 2 3 2 2 2 5" xfId="23913" xr:uid="{00000000-0005-0000-0000-00001B6F0000}"/>
    <cellStyle name="Normal 3 2 2 3 2 2 3 2 2 3" xfId="23914" xr:uid="{00000000-0005-0000-0000-00001C6F0000}"/>
    <cellStyle name="Normal 3 2 2 3 2 2 3 2 2 3 2" xfId="23915" xr:uid="{00000000-0005-0000-0000-00001D6F0000}"/>
    <cellStyle name="Normal 3 2 2 3 2 2 3 2 2 3 2 2" xfId="23916" xr:uid="{00000000-0005-0000-0000-00001E6F0000}"/>
    <cellStyle name="Normal 3 2 2 3 2 2 3 2 2 3 3" xfId="23917" xr:uid="{00000000-0005-0000-0000-00001F6F0000}"/>
    <cellStyle name="Normal 3 2 2 3 2 2 3 2 2 3 3 2" xfId="23918" xr:uid="{00000000-0005-0000-0000-0000206F0000}"/>
    <cellStyle name="Normal 3 2 2 3 2 2 3 2 2 3 4" xfId="23919" xr:uid="{00000000-0005-0000-0000-0000216F0000}"/>
    <cellStyle name="Normal 3 2 2 3 2 2 3 2 2 4" xfId="23920" xr:uid="{00000000-0005-0000-0000-0000226F0000}"/>
    <cellStyle name="Normal 3 2 2 3 2 2 3 2 2 4 2" xfId="23921" xr:uid="{00000000-0005-0000-0000-0000236F0000}"/>
    <cellStyle name="Normal 3 2 2 3 2 2 3 2 2 5" xfId="23922" xr:uid="{00000000-0005-0000-0000-0000246F0000}"/>
    <cellStyle name="Normal 3 2 2 3 2 2 3 2 2 5 2" xfId="23923" xr:uid="{00000000-0005-0000-0000-0000256F0000}"/>
    <cellStyle name="Normal 3 2 2 3 2 2 3 2 2 6" xfId="23924" xr:uid="{00000000-0005-0000-0000-0000266F0000}"/>
    <cellStyle name="Normal 3 2 2 3 2 2 3 2 3" xfId="23925" xr:uid="{00000000-0005-0000-0000-0000276F0000}"/>
    <cellStyle name="Normal 3 2 2 3 2 2 3 2 3 2" xfId="23926" xr:uid="{00000000-0005-0000-0000-0000286F0000}"/>
    <cellStyle name="Normal 3 2 2 3 2 2 3 2 3 2 2" xfId="23927" xr:uid="{00000000-0005-0000-0000-0000296F0000}"/>
    <cellStyle name="Normal 3 2 2 3 2 2 3 2 3 2 2 2" xfId="23928" xr:uid="{00000000-0005-0000-0000-00002A6F0000}"/>
    <cellStyle name="Normal 3 2 2 3 2 2 3 2 3 2 3" xfId="23929" xr:uid="{00000000-0005-0000-0000-00002B6F0000}"/>
    <cellStyle name="Normal 3 2 2 3 2 2 3 2 3 2 3 2" xfId="23930" xr:uid="{00000000-0005-0000-0000-00002C6F0000}"/>
    <cellStyle name="Normal 3 2 2 3 2 2 3 2 3 2 4" xfId="23931" xr:uid="{00000000-0005-0000-0000-00002D6F0000}"/>
    <cellStyle name="Normal 3 2 2 3 2 2 3 2 3 3" xfId="23932" xr:uid="{00000000-0005-0000-0000-00002E6F0000}"/>
    <cellStyle name="Normal 3 2 2 3 2 2 3 2 3 3 2" xfId="23933" xr:uid="{00000000-0005-0000-0000-00002F6F0000}"/>
    <cellStyle name="Normal 3 2 2 3 2 2 3 2 3 4" xfId="23934" xr:uid="{00000000-0005-0000-0000-0000306F0000}"/>
    <cellStyle name="Normal 3 2 2 3 2 2 3 2 3 4 2" xfId="23935" xr:uid="{00000000-0005-0000-0000-0000316F0000}"/>
    <cellStyle name="Normal 3 2 2 3 2 2 3 2 3 5" xfId="23936" xr:uid="{00000000-0005-0000-0000-0000326F0000}"/>
    <cellStyle name="Normal 3 2 2 3 2 2 3 2 4" xfId="23937" xr:uid="{00000000-0005-0000-0000-0000336F0000}"/>
    <cellStyle name="Normal 3 2 2 3 2 2 3 2 4 2" xfId="23938" xr:uid="{00000000-0005-0000-0000-0000346F0000}"/>
    <cellStyle name="Normal 3 2 2 3 2 2 3 2 4 2 2" xfId="23939" xr:uid="{00000000-0005-0000-0000-0000356F0000}"/>
    <cellStyle name="Normal 3 2 2 3 2 2 3 2 4 3" xfId="23940" xr:uid="{00000000-0005-0000-0000-0000366F0000}"/>
    <cellStyle name="Normal 3 2 2 3 2 2 3 2 4 3 2" xfId="23941" xr:uid="{00000000-0005-0000-0000-0000376F0000}"/>
    <cellStyle name="Normal 3 2 2 3 2 2 3 2 4 4" xfId="23942" xr:uid="{00000000-0005-0000-0000-0000386F0000}"/>
    <cellStyle name="Normal 3 2 2 3 2 2 3 2 5" xfId="23943" xr:uid="{00000000-0005-0000-0000-0000396F0000}"/>
    <cellStyle name="Normal 3 2 2 3 2 2 3 2 5 2" xfId="23944" xr:uid="{00000000-0005-0000-0000-00003A6F0000}"/>
    <cellStyle name="Normal 3 2 2 3 2 2 3 2 6" xfId="23945" xr:uid="{00000000-0005-0000-0000-00003B6F0000}"/>
    <cellStyle name="Normal 3 2 2 3 2 2 3 2 6 2" xfId="23946" xr:uid="{00000000-0005-0000-0000-00003C6F0000}"/>
    <cellStyle name="Normal 3 2 2 3 2 2 3 2 7" xfId="23947" xr:uid="{00000000-0005-0000-0000-00003D6F0000}"/>
    <cellStyle name="Normal 3 2 2 3 2 2 3 3" xfId="23948" xr:uid="{00000000-0005-0000-0000-00003E6F0000}"/>
    <cellStyle name="Normal 3 2 2 3 2 2 3 3 2" xfId="23949" xr:uid="{00000000-0005-0000-0000-00003F6F0000}"/>
    <cellStyle name="Normal 3 2 2 3 2 2 3 3 2 2" xfId="23950" xr:uid="{00000000-0005-0000-0000-0000406F0000}"/>
    <cellStyle name="Normal 3 2 2 3 2 2 3 3 2 2 2" xfId="23951" xr:uid="{00000000-0005-0000-0000-0000416F0000}"/>
    <cellStyle name="Normal 3 2 2 3 2 2 3 3 2 2 2 2" xfId="23952" xr:uid="{00000000-0005-0000-0000-0000426F0000}"/>
    <cellStyle name="Normal 3 2 2 3 2 2 3 3 2 2 2 2 2" xfId="23953" xr:uid="{00000000-0005-0000-0000-0000436F0000}"/>
    <cellStyle name="Normal 3 2 2 3 2 2 3 3 2 2 2 3" xfId="23954" xr:uid="{00000000-0005-0000-0000-0000446F0000}"/>
    <cellStyle name="Normal 3 2 2 3 2 2 3 3 2 2 2 3 2" xfId="23955" xr:uid="{00000000-0005-0000-0000-0000456F0000}"/>
    <cellStyle name="Normal 3 2 2 3 2 2 3 3 2 2 2 4" xfId="23956" xr:uid="{00000000-0005-0000-0000-0000466F0000}"/>
    <cellStyle name="Normal 3 2 2 3 2 2 3 3 2 2 3" xfId="23957" xr:uid="{00000000-0005-0000-0000-0000476F0000}"/>
    <cellStyle name="Normal 3 2 2 3 2 2 3 3 2 2 3 2" xfId="23958" xr:uid="{00000000-0005-0000-0000-0000486F0000}"/>
    <cellStyle name="Normal 3 2 2 3 2 2 3 3 2 2 4" xfId="23959" xr:uid="{00000000-0005-0000-0000-0000496F0000}"/>
    <cellStyle name="Normal 3 2 2 3 2 2 3 3 2 2 4 2" xfId="23960" xr:uid="{00000000-0005-0000-0000-00004A6F0000}"/>
    <cellStyle name="Normal 3 2 2 3 2 2 3 3 2 2 5" xfId="23961" xr:uid="{00000000-0005-0000-0000-00004B6F0000}"/>
    <cellStyle name="Normal 3 2 2 3 2 2 3 3 2 3" xfId="23962" xr:uid="{00000000-0005-0000-0000-00004C6F0000}"/>
    <cellStyle name="Normal 3 2 2 3 2 2 3 3 2 3 2" xfId="23963" xr:uid="{00000000-0005-0000-0000-00004D6F0000}"/>
    <cellStyle name="Normal 3 2 2 3 2 2 3 3 2 3 2 2" xfId="23964" xr:uid="{00000000-0005-0000-0000-00004E6F0000}"/>
    <cellStyle name="Normal 3 2 2 3 2 2 3 3 2 3 3" xfId="23965" xr:uid="{00000000-0005-0000-0000-00004F6F0000}"/>
    <cellStyle name="Normal 3 2 2 3 2 2 3 3 2 3 3 2" xfId="23966" xr:uid="{00000000-0005-0000-0000-0000506F0000}"/>
    <cellStyle name="Normal 3 2 2 3 2 2 3 3 2 3 4" xfId="23967" xr:uid="{00000000-0005-0000-0000-0000516F0000}"/>
    <cellStyle name="Normal 3 2 2 3 2 2 3 3 2 4" xfId="23968" xr:uid="{00000000-0005-0000-0000-0000526F0000}"/>
    <cellStyle name="Normal 3 2 2 3 2 2 3 3 2 4 2" xfId="23969" xr:uid="{00000000-0005-0000-0000-0000536F0000}"/>
    <cellStyle name="Normal 3 2 2 3 2 2 3 3 2 5" xfId="23970" xr:uid="{00000000-0005-0000-0000-0000546F0000}"/>
    <cellStyle name="Normal 3 2 2 3 2 2 3 3 2 5 2" xfId="23971" xr:uid="{00000000-0005-0000-0000-0000556F0000}"/>
    <cellStyle name="Normal 3 2 2 3 2 2 3 3 2 6" xfId="23972" xr:uid="{00000000-0005-0000-0000-0000566F0000}"/>
    <cellStyle name="Normal 3 2 2 3 2 2 3 3 3" xfId="23973" xr:uid="{00000000-0005-0000-0000-0000576F0000}"/>
    <cellStyle name="Normal 3 2 2 3 2 2 3 3 3 2" xfId="23974" xr:uid="{00000000-0005-0000-0000-0000586F0000}"/>
    <cellStyle name="Normal 3 2 2 3 2 2 3 3 3 2 2" xfId="23975" xr:uid="{00000000-0005-0000-0000-0000596F0000}"/>
    <cellStyle name="Normal 3 2 2 3 2 2 3 3 3 2 2 2" xfId="23976" xr:uid="{00000000-0005-0000-0000-00005A6F0000}"/>
    <cellStyle name="Normal 3 2 2 3 2 2 3 3 3 2 3" xfId="23977" xr:uid="{00000000-0005-0000-0000-00005B6F0000}"/>
    <cellStyle name="Normal 3 2 2 3 2 2 3 3 3 2 3 2" xfId="23978" xr:uid="{00000000-0005-0000-0000-00005C6F0000}"/>
    <cellStyle name="Normal 3 2 2 3 2 2 3 3 3 2 4" xfId="23979" xr:uid="{00000000-0005-0000-0000-00005D6F0000}"/>
    <cellStyle name="Normal 3 2 2 3 2 2 3 3 3 3" xfId="23980" xr:uid="{00000000-0005-0000-0000-00005E6F0000}"/>
    <cellStyle name="Normal 3 2 2 3 2 2 3 3 3 3 2" xfId="23981" xr:uid="{00000000-0005-0000-0000-00005F6F0000}"/>
    <cellStyle name="Normal 3 2 2 3 2 2 3 3 3 4" xfId="23982" xr:uid="{00000000-0005-0000-0000-0000606F0000}"/>
    <cellStyle name="Normal 3 2 2 3 2 2 3 3 3 4 2" xfId="23983" xr:uid="{00000000-0005-0000-0000-0000616F0000}"/>
    <cellStyle name="Normal 3 2 2 3 2 2 3 3 3 5" xfId="23984" xr:uid="{00000000-0005-0000-0000-0000626F0000}"/>
    <cellStyle name="Normal 3 2 2 3 2 2 3 3 4" xfId="23985" xr:uid="{00000000-0005-0000-0000-0000636F0000}"/>
    <cellStyle name="Normal 3 2 2 3 2 2 3 3 4 2" xfId="23986" xr:uid="{00000000-0005-0000-0000-0000646F0000}"/>
    <cellStyle name="Normal 3 2 2 3 2 2 3 3 4 2 2" xfId="23987" xr:uid="{00000000-0005-0000-0000-0000656F0000}"/>
    <cellStyle name="Normal 3 2 2 3 2 2 3 3 4 3" xfId="23988" xr:uid="{00000000-0005-0000-0000-0000666F0000}"/>
    <cellStyle name="Normal 3 2 2 3 2 2 3 3 4 3 2" xfId="23989" xr:uid="{00000000-0005-0000-0000-0000676F0000}"/>
    <cellStyle name="Normal 3 2 2 3 2 2 3 3 4 4" xfId="23990" xr:uid="{00000000-0005-0000-0000-0000686F0000}"/>
    <cellStyle name="Normal 3 2 2 3 2 2 3 3 5" xfId="23991" xr:uid="{00000000-0005-0000-0000-0000696F0000}"/>
    <cellStyle name="Normal 3 2 2 3 2 2 3 3 5 2" xfId="23992" xr:uid="{00000000-0005-0000-0000-00006A6F0000}"/>
    <cellStyle name="Normal 3 2 2 3 2 2 3 3 6" xfId="23993" xr:uid="{00000000-0005-0000-0000-00006B6F0000}"/>
    <cellStyle name="Normal 3 2 2 3 2 2 3 3 6 2" xfId="23994" xr:uid="{00000000-0005-0000-0000-00006C6F0000}"/>
    <cellStyle name="Normal 3 2 2 3 2 2 3 3 7" xfId="23995" xr:uid="{00000000-0005-0000-0000-00006D6F0000}"/>
    <cellStyle name="Normal 3 2 2 3 2 2 3 4" xfId="23996" xr:uid="{00000000-0005-0000-0000-00006E6F0000}"/>
    <cellStyle name="Normal 3 2 2 3 2 2 3 4 2" xfId="23997" xr:uid="{00000000-0005-0000-0000-00006F6F0000}"/>
    <cellStyle name="Normal 3 2 2 3 2 2 3 4 2 2" xfId="23998" xr:uid="{00000000-0005-0000-0000-0000706F0000}"/>
    <cellStyle name="Normal 3 2 2 3 2 2 3 4 2 2 2" xfId="23999" xr:uid="{00000000-0005-0000-0000-0000716F0000}"/>
    <cellStyle name="Normal 3 2 2 3 2 2 3 4 2 2 2 2" xfId="24000" xr:uid="{00000000-0005-0000-0000-0000726F0000}"/>
    <cellStyle name="Normal 3 2 2 3 2 2 3 4 2 2 3" xfId="24001" xr:uid="{00000000-0005-0000-0000-0000736F0000}"/>
    <cellStyle name="Normal 3 2 2 3 2 2 3 4 2 2 3 2" xfId="24002" xr:uid="{00000000-0005-0000-0000-0000746F0000}"/>
    <cellStyle name="Normal 3 2 2 3 2 2 3 4 2 2 4" xfId="24003" xr:uid="{00000000-0005-0000-0000-0000756F0000}"/>
    <cellStyle name="Normal 3 2 2 3 2 2 3 4 2 3" xfId="24004" xr:uid="{00000000-0005-0000-0000-0000766F0000}"/>
    <cellStyle name="Normal 3 2 2 3 2 2 3 4 2 3 2" xfId="24005" xr:uid="{00000000-0005-0000-0000-0000776F0000}"/>
    <cellStyle name="Normal 3 2 2 3 2 2 3 4 2 4" xfId="24006" xr:uid="{00000000-0005-0000-0000-0000786F0000}"/>
    <cellStyle name="Normal 3 2 2 3 2 2 3 4 2 4 2" xfId="24007" xr:uid="{00000000-0005-0000-0000-0000796F0000}"/>
    <cellStyle name="Normal 3 2 2 3 2 2 3 4 2 5" xfId="24008" xr:uid="{00000000-0005-0000-0000-00007A6F0000}"/>
    <cellStyle name="Normal 3 2 2 3 2 2 3 4 3" xfId="24009" xr:uid="{00000000-0005-0000-0000-00007B6F0000}"/>
    <cellStyle name="Normal 3 2 2 3 2 2 3 4 3 2" xfId="24010" xr:uid="{00000000-0005-0000-0000-00007C6F0000}"/>
    <cellStyle name="Normal 3 2 2 3 2 2 3 4 3 2 2" xfId="24011" xr:uid="{00000000-0005-0000-0000-00007D6F0000}"/>
    <cellStyle name="Normal 3 2 2 3 2 2 3 4 3 3" xfId="24012" xr:uid="{00000000-0005-0000-0000-00007E6F0000}"/>
    <cellStyle name="Normal 3 2 2 3 2 2 3 4 3 3 2" xfId="24013" xr:uid="{00000000-0005-0000-0000-00007F6F0000}"/>
    <cellStyle name="Normal 3 2 2 3 2 2 3 4 3 4" xfId="24014" xr:uid="{00000000-0005-0000-0000-0000806F0000}"/>
    <cellStyle name="Normal 3 2 2 3 2 2 3 4 4" xfId="24015" xr:uid="{00000000-0005-0000-0000-0000816F0000}"/>
    <cellStyle name="Normal 3 2 2 3 2 2 3 4 4 2" xfId="24016" xr:uid="{00000000-0005-0000-0000-0000826F0000}"/>
    <cellStyle name="Normal 3 2 2 3 2 2 3 4 5" xfId="24017" xr:uid="{00000000-0005-0000-0000-0000836F0000}"/>
    <cellStyle name="Normal 3 2 2 3 2 2 3 4 5 2" xfId="24018" xr:uid="{00000000-0005-0000-0000-0000846F0000}"/>
    <cellStyle name="Normal 3 2 2 3 2 2 3 4 6" xfId="24019" xr:uid="{00000000-0005-0000-0000-0000856F0000}"/>
    <cellStyle name="Normal 3 2 2 3 2 2 3 5" xfId="24020" xr:uid="{00000000-0005-0000-0000-0000866F0000}"/>
    <cellStyle name="Normal 3 2 2 3 2 2 3 5 2" xfId="24021" xr:uid="{00000000-0005-0000-0000-0000876F0000}"/>
    <cellStyle name="Normal 3 2 2 3 2 2 3 5 2 2" xfId="24022" xr:uid="{00000000-0005-0000-0000-0000886F0000}"/>
    <cellStyle name="Normal 3 2 2 3 2 2 3 5 2 2 2" xfId="24023" xr:uid="{00000000-0005-0000-0000-0000896F0000}"/>
    <cellStyle name="Normal 3 2 2 3 2 2 3 5 2 3" xfId="24024" xr:uid="{00000000-0005-0000-0000-00008A6F0000}"/>
    <cellStyle name="Normal 3 2 2 3 2 2 3 5 2 3 2" xfId="24025" xr:uid="{00000000-0005-0000-0000-00008B6F0000}"/>
    <cellStyle name="Normal 3 2 2 3 2 2 3 5 2 4" xfId="24026" xr:uid="{00000000-0005-0000-0000-00008C6F0000}"/>
    <cellStyle name="Normal 3 2 2 3 2 2 3 5 3" xfId="24027" xr:uid="{00000000-0005-0000-0000-00008D6F0000}"/>
    <cellStyle name="Normal 3 2 2 3 2 2 3 5 3 2" xfId="24028" xr:uid="{00000000-0005-0000-0000-00008E6F0000}"/>
    <cellStyle name="Normal 3 2 2 3 2 2 3 5 4" xfId="24029" xr:uid="{00000000-0005-0000-0000-00008F6F0000}"/>
    <cellStyle name="Normal 3 2 2 3 2 2 3 5 4 2" xfId="24030" xr:uid="{00000000-0005-0000-0000-0000906F0000}"/>
    <cellStyle name="Normal 3 2 2 3 2 2 3 5 5" xfId="24031" xr:uid="{00000000-0005-0000-0000-0000916F0000}"/>
    <cellStyle name="Normal 3 2 2 3 2 2 3 6" xfId="24032" xr:uid="{00000000-0005-0000-0000-0000926F0000}"/>
    <cellStyle name="Normal 3 2 2 3 2 2 3 6 2" xfId="24033" xr:uid="{00000000-0005-0000-0000-0000936F0000}"/>
    <cellStyle name="Normal 3 2 2 3 2 2 3 6 2 2" xfId="24034" xr:uid="{00000000-0005-0000-0000-0000946F0000}"/>
    <cellStyle name="Normal 3 2 2 3 2 2 3 6 3" xfId="24035" xr:uid="{00000000-0005-0000-0000-0000956F0000}"/>
    <cellStyle name="Normal 3 2 2 3 2 2 3 6 3 2" xfId="24036" xr:uid="{00000000-0005-0000-0000-0000966F0000}"/>
    <cellStyle name="Normal 3 2 2 3 2 2 3 6 4" xfId="24037" xr:uid="{00000000-0005-0000-0000-0000976F0000}"/>
    <cellStyle name="Normal 3 2 2 3 2 2 3 7" xfId="24038" xr:uid="{00000000-0005-0000-0000-0000986F0000}"/>
    <cellStyle name="Normal 3 2 2 3 2 2 3 7 2" xfId="24039" xr:uid="{00000000-0005-0000-0000-0000996F0000}"/>
    <cellStyle name="Normal 3 2 2 3 2 2 3 8" xfId="24040" xr:uid="{00000000-0005-0000-0000-00009A6F0000}"/>
    <cellStyle name="Normal 3 2 2 3 2 2 3 8 2" xfId="24041" xr:uid="{00000000-0005-0000-0000-00009B6F0000}"/>
    <cellStyle name="Normal 3 2 2 3 2 2 3 9" xfId="24042" xr:uid="{00000000-0005-0000-0000-00009C6F0000}"/>
    <cellStyle name="Normal 3 2 2 3 2 2 4" xfId="24043" xr:uid="{00000000-0005-0000-0000-00009D6F0000}"/>
    <cellStyle name="Normal 3 2 2 3 2 2 4 2" xfId="24044" xr:uid="{00000000-0005-0000-0000-00009E6F0000}"/>
    <cellStyle name="Normal 3 2 2 3 2 2 4 2 2" xfId="24045" xr:uid="{00000000-0005-0000-0000-00009F6F0000}"/>
    <cellStyle name="Normal 3 2 2 3 2 2 4 2 2 2" xfId="24046" xr:uid="{00000000-0005-0000-0000-0000A06F0000}"/>
    <cellStyle name="Normal 3 2 2 3 2 2 4 2 2 2 2" xfId="24047" xr:uid="{00000000-0005-0000-0000-0000A16F0000}"/>
    <cellStyle name="Normal 3 2 2 3 2 2 4 2 2 2 2 2" xfId="24048" xr:uid="{00000000-0005-0000-0000-0000A26F0000}"/>
    <cellStyle name="Normal 3 2 2 3 2 2 4 2 2 2 3" xfId="24049" xr:uid="{00000000-0005-0000-0000-0000A36F0000}"/>
    <cellStyle name="Normal 3 2 2 3 2 2 4 2 2 2 3 2" xfId="24050" xr:uid="{00000000-0005-0000-0000-0000A46F0000}"/>
    <cellStyle name="Normal 3 2 2 3 2 2 4 2 2 2 4" xfId="24051" xr:uid="{00000000-0005-0000-0000-0000A56F0000}"/>
    <cellStyle name="Normal 3 2 2 3 2 2 4 2 2 3" xfId="24052" xr:uid="{00000000-0005-0000-0000-0000A66F0000}"/>
    <cellStyle name="Normal 3 2 2 3 2 2 4 2 2 3 2" xfId="24053" xr:uid="{00000000-0005-0000-0000-0000A76F0000}"/>
    <cellStyle name="Normal 3 2 2 3 2 2 4 2 2 4" xfId="24054" xr:uid="{00000000-0005-0000-0000-0000A86F0000}"/>
    <cellStyle name="Normal 3 2 2 3 2 2 4 2 2 4 2" xfId="24055" xr:uid="{00000000-0005-0000-0000-0000A96F0000}"/>
    <cellStyle name="Normal 3 2 2 3 2 2 4 2 2 5" xfId="24056" xr:uid="{00000000-0005-0000-0000-0000AA6F0000}"/>
    <cellStyle name="Normal 3 2 2 3 2 2 4 2 3" xfId="24057" xr:uid="{00000000-0005-0000-0000-0000AB6F0000}"/>
    <cellStyle name="Normal 3 2 2 3 2 2 4 2 3 2" xfId="24058" xr:uid="{00000000-0005-0000-0000-0000AC6F0000}"/>
    <cellStyle name="Normal 3 2 2 3 2 2 4 2 3 2 2" xfId="24059" xr:uid="{00000000-0005-0000-0000-0000AD6F0000}"/>
    <cellStyle name="Normal 3 2 2 3 2 2 4 2 3 3" xfId="24060" xr:uid="{00000000-0005-0000-0000-0000AE6F0000}"/>
    <cellStyle name="Normal 3 2 2 3 2 2 4 2 3 3 2" xfId="24061" xr:uid="{00000000-0005-0000-0000-0000AF6F0000}"/>
    <cellStyle name="Normal 3 2 2 3 2 2 4 2 3 4" xfId="24062" xr:uid="{00000000-0005-0000-0000-0000B06F0000}"/>
    <cellStyle name="Normal 3 2 2 3 2 2 4 2 4" xfId="24063" xr:uid="{00000000-0005-0000-0000-0000B16F0000}"/>
    <cellStyle name="Normal 3 2 2 3 2 2 4 2 4 2" xfId="24064" xr:uid="{00000000-0005-0000-0000-0000B26F0000}"/>
    <cellStyle name="Normal 3 2 2 3 2 2 4 2 5" xfId="24065" xr:uid="{00000000-0005-0000-0000-0000B36F0000}"/>
    <cellStyle name="Normal 3 2 2 3 2 2 4 2 5 2" xfId="24066" xr:uid="{00000000-0005-0000-0000-0000B46F0000}"/>
    <cellStyle name="Normal 3 2 2 3 2 2 4 2 6" xfId="24067" xr:uid="{00000000-0005-0000-0000-0000B56F0000}"/>
    <cellStyle name="Normal 3 2 2 3 2 2 4 3" xfId="24068" xr:uid="{00000000-0005-0000-0000-0000B66F0000}"/>
    <cellStyle name="Normal 3 2 2 3 2 2 4 3 2" xfId="24069" xr:uid="{00000000-0005-0000-0000-0000B76F0000}"/>
    <cellStyle name="Normal 3 2 2 3 2 2 4 3 2 2" xfId="24070" xr:uid="{00000000-0005-0000-0000-0000B86F0000}"/>
    <cellStyle name="Normal 3 2 2 3 2 2 4 3 2 2 2" xfId="24071" xr:uid="{00000000-0005-0000-0000-0000B96F0000}"/>
    <cellStyle name="Normal 3 2 2 3 2 2 4 3 2 3" xfId="24072" xr:uid="{00000000-0005-0000-0000-0000BA6F0000}"/>
    <cellStyle name="Normal 3 2 2 3 2 2 4 3 2 3 2" xfId="24073" xr:uid="{00000000-0005-0000-0000-0000BB6F0000}"/>
    <cellStyle name="Normal 3 2 2 3 2 2 4 3 2 4" xfId="24074" xr:uid="{00000000-0005-0000-0000-0000BC6F0000}"/>
    <cellStyle name="Normal 3 2 2 3 2 2 4 3 3" xfId="24075" xr:uid="{00000000-0005-0000-0000-0000BD6F0000}"/>
    <cellStyle name="Normal 3 2 2 3 2 2 4 3 3 2" xfId="24076" xr:uid="{00000000-0005-0000-0000-0000BE6F0000}"/>
    <cellStyle name="Normal 3 2 2 3 2 2 4 3 4" xfId="24077" xr:uid="{00000000-0005-0000-0000-0000BF6F0000}"/>
    <cellStyle name="Normal 3 2 2 3 2 2 4 3 4 2" xfId="24078" xr:uid="{00000000-0005-0000-0000-0000C06F0000}"/>
    <cellStyle name="Normal 3 2 2 3 2 2 4 3 5" xfId="24079" xr:uid="{00000000-0005-0000-0000-0000C16F0000}"/>
    <cellStyle name="Normal 3 2 2 3 2 2 4 4" xfId="24080" xr:uid="{00000000-0005-0000-0000-0000C26F0000}"/>
    <cellStyle name="Normal 3 2 2 3 2 2 4 4 2" xfId="24081" xr:uid="{00000000-0005-0000-0000-0000C36F0000}"/>
    <cellStyle name="Normal 3 2 2 3 2 2 4 4 2 2" xfId="24082" xr:uid="{00000000-0005-0000-0000-0000C46F0000}"/>
    <cellStyle name="Normal 3 2 2 3 2 2 4 4 3" xfId="24083" xr:uid="{00000000-0005-0000-0000-0000C56F0000}"/>
    <cellStyle name="Normal 3 2 2 3 2 2 4 4 3 2" xfId="24084" xr:uid="{00000000-0005-0000-0000-0000C66F0000}"/>
    <cellStyle name="Normal 3 2 2 3 2 2 4 4 4" xfId="24085" xr:uid="{00000000-0005-0000-0000-0000C76F0000}"/>
    <cellStyle name="Normal 3 2 2 3 2 2 4 5" xfId="24086" xr:uid="{00000000-0005-0000-0000-0000C86F0000}"/>
    <cellStyle name="Normal 3 2 2 3 2 2 4 5 2" xfId="24087" xr:uid="{00000000-0005-0000-0000-0000C96F0000}"/>
    <cellStyle name="Normal 3 2 2 3 2 2 4 6" xfId="24088" xr:uid="{00000000-0005-0000-0000-0000CA6F0000}"/>
    <cellStyle name="Normal 3 2 2 3 2 2 4 6 2" xfId="24089" xr:uid="{00000000-0005-0000-0000-0000CB6F0000}"/>
    <cellStyle name="Normal 3 2 2 3 2 2 4 7" xfId="24090" xr:uid="{00000000-0005-0000-0000-0000CC6F0000}"/>
    <cellStyle name="Normal 3 2 2 3 2 2 5" xfId="24091" xr:uid="{00000000-0005-0000-0000-0000CD6F0000}"/>
    <cellStyle name="Normal 3 2 2 3 2 2 5 2" xfId="24092" xr:uid="{00000000-0005-0000-0000-0000CE6F0000}"/>
    <cellStyle name="Normal 3 2 2 3 2 2 5 2 2" xfId="24093" xr:uid="{00000000-0005-0000-0000-0000CF6F0000}"/>
    <cellStyle name="Normal 3 2 2 3 2 2 5 2 2 2" xfId="24094" xr:uid="{00000000-0005-0000-0000-0000D06F0000}"/>
    <cellStyle name="Normal 3 2 2 3 2 2 5 2 2 2 2" xfId="24095" xr:uid="{00000000-0005-0000-0000-0000D16F0000}"/>
    <cellStyle name="Normal 3 2 2 3 2 2 5 2 2 2 2 2" xfId="24096" xr:uid="{00000000-0005-0000-0000-0000D26F0000}"/>
    <cellStyle name="Normal 3 2 2 3 2 2 5 2 2 2 3" xfId="24097" xr:uid="{00000000-0005-0000-0000-0000D36F0000}"/>
    <cellStyle name="Normal 3 2 2 3 2 2 5 2 2 2 3 2" xfId="24098" xr:uid="{00000000-0005-0000-0000-0000D46F0000}"/>
    <cellStyle name="Normal 3 2 2 3 2 2 5 2 2 2 4" xfId="24099" xr:uid="{00000000-0005-0000-0000-0000D56F0000}"/>
    <cellStyle name="Normal 3 2 2 3 2 2 5 2 2 3" xfId="24100" xr:uid="{00000000-0005-0000-0000-0000D66F0000}"/>
    <cellStyle name="Normal 3 2 2 3 2 2 5 2 2 3 2" xfId="24101" xr:uid="{00000000-0005-0000-0000-0000D76F0000}"/>
    <cellStyle name="Normal 3 2 2 3 2 2 5 2 2 4" xfId="24102" xr:uid="{00000000-0005-0000-0000-0000D86F0000}"/>
    <cellStyle name="Normal 3 2 2 3 2 2 5 2 2 4 2" xfId="24103" xr:uid="{00000000-0005-0000-0000-0000D96F0000}"/>
    <cellStyle name="Normal 3 2 2 3 2 2 5 2 2 5" xfId="24104" xr:uid="{00000000-0005-0000-0000-0000DA6F0000}"/>
    <cellStyle name="Normal 3 2 2 3 2 2 5 2 3" xfId="24105" xr:uid="{00000000-0005-0000-0000-0000DB6F0000}"/>
    <cellStyle name="Normal 3 2 2 3 2 2 5 2 3 2" xfId="24106" xr:uid="{00000000-0005-0000-0000-0000DC6F0000}"/>
    <cellStyle name="Normal 3 2 2 3 2 2 5 2 3 2 2" xfId="24107" xr:uid="{00000000-0005-0000-0000-0000DD6F0000}"/>
    <cellStyle name="Normal 3 2 2 3 2 2 5 2 3 3" xfId="24108" xr:uid="{00000000-0005-0000-0000-0000DE6F0000}"/>
    <cellStyle name="Normal 3 2 2 3 2 2 5 2 3 3 2" xfId="24109" xr:uid="{00000000-0005-0000-0000-0000DF6F0000}"/>
    <cellStyle name="Normal 3 2 2 3 2 2 5 2 3 4" xfId="24110" xr:uid="{00000000-0005-0000-0000-0000E06F0000}"/>
    <cellStyle name="Normal 3 2 2 3 2 2 5 2 4" xfId="24111" xr:uid="{00000000-0005-0000-0000-0000E16F0000}"/>
    <cellStyle name="Normal 3 2 2 3 2 2 5 2 4 2" xfId="24112" xr:uid="{00000000-0005-0000-0000-0000E26F0000}"/>
    <cellStyle name="Normal 3 2 2 3 2 2 5 2 5" xfId="24113" xr:uid="{00000000-0005-0000-0000-0000E36F0000}"/>
    <cellStyle name="Normal 3 2 2 3 2 2 5 2 5 2" xfId="24114" xr:uid="{00000000-0005-0000-0000-0000E46F0000}"/>
    <cellStyle name="Normal 3 2 2 3 2 2 5 2 6" xfId="24115" xr:uid="{00000000-0005-0000-0000-0000E56F0000}"/>
    <cellStyle name="Normal 3 2 2 3 2 2 5 3" xfId="24116" xr:uid="{00000000-0005-0000-0000-0000E66F0000}"/>
    <cellStyle name="Normal 3 2 2 3 2 2 5 3 2" xfId="24117" xr:uid="{00000000-0005-0000-0000-0000E76F0000}"/>
    <cellStyle name="Normal 3 2 2 3 2 2 5 3 2 2" xfId="24118" xr:uid="{00000000-0005-0000-0000-0000E86F0000}"/>
    <cellStyle name="Normal 3 2 2 3 2 2 5 3 2 2 2" xfId="24119" xr:uid="{00000000-0005-0000-0000-0000E96F0000}"/>
    <cellStyle name="Normal 3 2 2 3 2 2 5 3 2 3" xfId="24120" xr:uid="{00000000-0005-0000-0000-0000EA6F0000}"/>
    <cellStyle name="Normal 3 2 2 3 2 2 5 3 2 3 2" xfId="24121" xr:uid="{00000000-0005-0000-0000-0000EB6F0000}"/>
    <cellStyle name="Normal 3 2 2 3 2 2 5 3 2 4" xfId="24122" xr:uid="{00000000-0005-0000-0000-0000EC6F0000}"/>
    <cellStyle name="Normal 3 2 2 3 2 2 5 3 3" xfId="24123" xr:uid="{00000000-0005-0000-0000-0000ED6F0000}"/>
    <cellStyle name="Normal 3 2 2 3 2 2 5 3 3 2" xfId="24124" xr:uid="{00000000-0005-0000-0000-0000EE6F0000}"/>
    <cellStyle name="Normal 3 2 2 3 2 2 5 3 4" xfId="24125" xr:uid="{00000000-0005-0000-0000-0000EF6F0000}"/>
    <cellStyle name="Normal 3 2 2 3 2 2 5 3 4 2" xfId="24126" xr:uid="{00000000-0005-0000-0000-0000F06F0000}"/>
    <cellStyle name="Normal 3 2 2 3 2 2 5 3 5" xfId="24127" xr:uid="{00000000-0005-0000-0000-0000F16F0000}"/>
    <cellStyle name="Normal 3 2 2 3 2 2 5 4" xfId="24128" xr:uid="{00000000-0005-0000-0000-0000F26F0000}"/>
    <cellStyle name="Normal 3 2 2 3 2 2 5 4 2" xfId="24129" xr:uid="{00000000-0005-0000-0000-0000F36F0000}"/>
    <cellStyle name="Normal 3 2 2 3 2 2 5 4 2 2" xfId="24130" xr:uid="{00000000-0005-0000-0000-0000F46F0000}"/>
    <cellStyle name="Normal 3 2 2 3 2 2 5 4 3" xfId="24131" xr:uid="{00000000-0005-0000-0000-0000F56F0000}"/>
    <cellStyle name="Normal 3 2 2 3 2 2 5 4 3 2" xfId="24132" xr:uid="{00000000-0005-0000-0000-0000F66F0000}"/>
    <cellStyle name="Normal 3 2 2 3 2 2 5 4 4" xfId="24133" xr:uid="{00000000-0005-0000-0000-0000F76F0000}"/>
    <cellStyle name="Normal 3 2 2 3 2 2 5 5" xfId="24134" xr:uid="{00000000-0005-0000-0000-0000F86F0000}"/>
    <cellStyle name="Normal 3 2 2 3 2 2 5 5 2" xfId="24135" xr:uid="{00000000-0005-0000-0000-0000F96F0000}"/>
    <cellStyle name="Normal 3 2 2 3 2 2 5 6" xfId="24136" xr:uid="{00000000-0005-0000-0000-0000FA6F0000}"/>
    <cellStyle name="Normal 3 2 2 3 2 2 5 6 2" xfId="24137" xr:uid="{00000000-0005-0000-0000-0000FB6F0000}"/>
    <cellStyle name="Normal 3 2 2 3 2 2 5 7" xfId="24138" xr:uid="{00000000-0005-0000-0000-0000FC6F0000}"/>
    <cellStyle name="Normal 3 2 2 3 2 2 6" xfId="24139" xr:uid="{00000000-0005-0000-0000-0000FD6F0000}"/>
    <cellStyle name="Normal 3 2 2 3 2 2 6 2" xfId="24140" xr:uid="{00000000-0005-0000-0000-0000FE6F0000}"/>
    <cellStyle name="Normal 3 2 2 3 2 2 6 2 2" xfId="24141" xr:uid="{00000000-0005-0000-0000-0000FF6F0000}"/>
    <cellStyle name="Normal 3 2 2 3 2 2 6 2 2 2" xfId="24142" xr:uid="{00000000-0005-0000-0000-000000700000}"/>
    <cellStyle name="Normal 3 2 2 3 2 2 6 2 2 2 2" xfId="24143" xr:uid="{00000000-0005-0000-0000-000001700000}"/>
    <cellStyle name="Normal 3 2 2 3 2 2 6 2 2 3" xfId="24144" xr:uid="{00000000-0005-0000-0000-000002700000}"/>
    <cellStyle name="Normal 3 2 2 3 2 2 6 2 2 3 2" xfId="24145" xr:uid="{00000000-0005-0000-0000-000003700000}"/>
    <cellStyle name="Normal 3 2 2 3 2 2 6 2 2 4" xfId="24146" xr:uid="{00000000-0005-0000-0000-000004700000}"/>
    <cellStyle name="Normal 3 2 2 3 2 2 6 2 3" xfId="24147" xr:uid="{00000000-0005-0000-0000-000005700000}"/>
    <cellStyle name="Normal 3 2 2 3 2 2 6 2 3 2" xfId="24148" xr:uid="{00000000-0005-0000-0000-000006700000}"/>
    <cellStyle name="Normal 3 2 2 3 2 2 6 2 4" xfId="24149" xr:uid="{00000000-0005-0000-0000-000007700000}"/>
    <cellStyle name="Normal 3 2 2 3 2 2 6 2 4 2" xfId="24150" xr:uid="{00000000-0005-0000-0000-000008700000}"/>
    <cellStyle name="Normal 3 2 2 3 2 2 6 2 5" xfId="24151" xr:uid="{00000000-0005-0000-0000-000009700000}"/>
    <cellStyle name="Normal 3 2 2 3 2 2 6 3" xfId="24152" xr:uid="{00000000-0005-0000-0000-00000A700000}"/>
    <cellStyle name="Normal 3 2 2 3 2 2 6 3 2" xfId="24153" xr:uid="{00000000-0005-0000-0000-00000B700000}"/>
    <cellStyle name="Normal 3 2 2 3 2 2 6 3 2 2" xfId="24154" xr:uid="{00000000-0005-0000-0000-00000C700000}"/>
    <cellStyle name="Normal 3 2 2 3 2 2 6 3 3" xfId="24155" xr:uid="{00000000-0005-0000-0000-00000D700000}"/>
    <cellStyle name="Normal 3 2 2 3 2 2 6 3 3 2" xfId="24156" xr:uid="{00000000-0005-0000-0000-00000E700000}"/>
    <cellStyle name="Normal 3 2 2 3 2 2 6 3 4" xfId="24157" xr:uid="{00000000-0005-0000-0000-00000F700000}"/>
    <cellStyle name="Normal 3 2 2 3 2 2 6 4" xfId="24158" xr:uid="{00000000-0005-0000-0000-000010700000}"/>
    <cellStyle name="Normal 3 2 2 3 2 2 6 4 2" xfId="24159" xr:uid="{00000000-0005-0000-0000-000011700000}"/>
    <cellStyle name="Normal 3 2 2 3 2 2 6 5" xfId="24160" xr:uid="{00000000-0005-0000-0000-000012700000}"/>
    <cellStyle name="Normal 3 2 2 3 2 2 6 5 2" xfId="24161" xr:uid="{00000000-0005-0000-0000-000013700000}"/>
    <cellStyle name="Normal 3 2 2 3 2 2 6 6" xfId="24162" xr:uid="{00000000-0005-0000-0000-000014700000}"/>
    <cellStyle name="Normal 3 2 2 3 2 2 7" xfId="24163" xr:uid="{00000000-0005-0000-0000-000015700000}"/>
    <cellStyle name="Normal 3 2 2 3 2 2 7 2" xfId="24164" xr:uid="{00000000-0005-0000-0000-000016700000}"/>
    <cellStyle name="Normal 3 2 2 3 2 2 7 2 2" xfId="24165" xr:uid="{00000000-0005-0000-0000-000017700000}"/>
    <cellStyle name="Normal 3 2 2 3 2 2 7 2 2 2" xfId="24166" xr:uid="{00000000-0005-0000-0000-000018700000}"/>
    <cellStyle name="Normal 3 2 2 3 2 2 7 2 3" xfId="24167" xr:uid="{00000000-0005-0000-0000-000019700000}"/>
    <cellStyle name="Normal 3 2 2 3 2 2 7 2 3 2" xfId="24168" xr:uid="{00000000-0005-0000-0000-00001A700000}"/>
    <cellStyle name="Normal 3 2 2 3 2 2 7 2 4" xfId="24169" xr:uid="{00000000-0005-0000-0000-00001B700000}"/>
    <cellStyle name="Normal 3 2 2 3 2 2 7 3" xfId="24170" xr:uid="{00000000-0005-0000-0000-00001C700000}"/>
    <cellStyle name="Normal 3 2 2 3 2 2 7 3 2" xfId="24171" xr:uid="{00000000-0005-0000-0000-00001D700000}"/>
    <cellStyle name="Normal 3 2 2 3 2 2 7 4" xfId="24172" xr:uid="{00000000-0005-0000-0000-00001E700000}"/>
    <cellStyle name="Normal 3 2 2 3 2 2 7 4 2" xfId="24173" xr:uid="{00000000-0005-0000-0000-00001F700000}"/>
    <cellStyle name="Normal 3 2 2 3 2 2 7 5" xfId="24174" xr:uid="{00000000-0005-0000-0000-000020700000}"/>
    <cellStyle name="Normal 3 2 2 3 2 2 8" xfId="24175" xr:uid="{00000000-0005-0000-0000-000021700000}"/>
    <cellStyle name="Normal 3 2 2 3 2 2 8 2" xfId="24176" xr:uid="{00000000-0005-0000-0000-000022700000}"/>
    <cellStyle name="Normal 3 2 2 3 2 2 8 2 2" xfId="24177" xr:uid="{00000000-0005-0000-0000-000023700000}"/>
    <cellStyle name="Normal 3 2 2 3 2 2 8 3" xfId="24178" xr:uid="{00000000-0005-0000-0000-000024700000}"/>
    <cellStyle name="Normal 3 2 2 3 2 2 8 3 2" xfId="24179" xr:uid="{00000000-0005-0000-0000-000025700000}"/>
    <cellStyle name="Normal 3 2 2 3 2 2 8 4" xfId="24180" xr:uid="{00000000-0005-0000-0000-000026700000}"/>
    <cellStyle name="Normal 3 2 2 3 2 2 9" xfId="24181" xr:uid="{00000000-0005-0000-0000-000027700000}"/>
    <cellStyle name="Normal 3 2 2 3 2 2 9 2" xfId="24182" xr:uid="{00000000-0005-0000-0000-000028700000}"/>
    <cellStyle name="Normal 3 2 2 3 2 3" xfId="4712" xr:uid="{00000000-0005-0000-0000-000029700000}"/>
    <cellStyle name="Normal 3 2 2 3 2 3 10" xfId="24183" xr:uid="{00000000-0005-0000-0000-00002A700000}"/>
    <cellStyle name="Normal 3 2 2 3 2 3 2" xfId="4713" xr:uid="{00000000-0005-0000-0000-00002B700000}"/>
    <cellStyle name="Normal 3 2 2 3 2 3 2 2" xfId="24184" xr:uid="{00000000-0005-0000-0000-00002C700000}"/>
    <cellStyle name="Normal 3 2 2 3 2 3 2 2 2" xfId="24185" xr:uid="{00000000-0005-0000-0000-00002D700000}"/>
    <cellStyle name="Normal 3 2 2 3 2 3 2 2 2 2" xfId="24186" xr:uid="{00000000-0005-0000-0000-00002E700000}"/>
    <cellStyle name="Normal 3 2 2 3 2 3 2 2 2 2 2" xfId="24187" xr:uid="{00000000-0005-0000-0000-00002F700000}"/>
    <cellStyle name="Normal 3 2 2 3 2 3 2 2 2 2 2 2" xfId="24188" xr:uid="{00000000-0005-0000-0000-000030700000}"/>
    <cellStyle name="Normal 3 2 2 3 2 3 2 2 2 2 2 2 2" xfId="24189" xr:uid="{00000000-0005-0000-0000-000031700000}"/>
    <cellStyle name="Normal 3 2 2 3 2 3 2 2 2 2 2 3" xfId="24190" xr:uid="{00000000-0005-0000-0000-000032700000}"/>
    <cellStyle name="Normal 3 2 2 3 2 3 2 2 2 2 2 3 2" xfId="24191" xr:uid="{00000000-0005-0000-0000-000033700000}"/>
    <cellStyle name="Normal 3 2 2 3 2 3 2 2 2 2 2 4" xfId="24192" xr:uid="{00000000-0005-0000-0000-000034700000}"/>
    <cellStyle name="Normal 3 2 2 3 2 3 2 2 2 2 3" xfId="24193" xr:uid="{00000000-0005-0000-0000-000035700000}"/>
    <cellStyle name="Normal 3 2 2 3 2 3 2 2 2 2 3 2" xfId="24194" xr:uid="{00000000-0005-0000-0000-000036700000}"/>
    <cellStyle name="Normal 3 2 2 3 2 3 2 2 2 2 4" xfId="24195" xr:uid="{00000000-0005-0000-0000-000037700000}"/>
    <cellStyle name="Normal 3 2 2 3 2 3 2 2 2 2 4 2" xfId="24196" xr:uid="{00000000-0005-0000-0000-000038700000}"/>
    <cellStyle name="Normal 3 2 2 3 2 3 2 2 2 2 5" xfId="24197" xr:uid="{00000000-0005-0000-0000-000039700000}"/>
    <cellStyle name="Normal 3 2 2 3 2 3 2 2 2 3" xfId="24198" xr:uid="{00000000-0005-0000-0000-00003A700000}"/>
    <cellStyle name="Normal 3 2 2 3 2 3 2 2 2 3 2" xfId="24199" xr:uid="{00000000-0005-0000-0000-00003B700000}"/>
    <cellStyle name="Normal 3 2 2 3 2 3 2 2 2 3 2 2" xfId="24200" xr:uid="{00000000-0005-0000-0000-00003C700000}"/>
    <cellStyle name="Normal 3 2 2 3 2 3 2 2 2 3 3" xfId="24201" xr:uid="{00000000-0005-0000-0000-00003D700000}"/>
    <cellStyle name="Normal 3 2 2 3 2 3 2 2 2 3 3 2" xfId="24202" xr:uid="{00000000-0005-0000-0000-00003E700000}"/>
    <cellStyle name="Normal 3 2 2 3 2 3 2 2 2 3 4" xfId="24203" xr:uid="{00000000-0005-0000-0000-00003F700000}"/>
    <cellStyle name="Normal 3 2 2 3 2 3 2 2 2 4" xfId="24204" xr:uid="{00000000-0005-0000-0000-000040700000}"/>
    <cellStyle name="Normal 3 2 2 3 2 3 2 2 2 4 2" xfId="24205" xr:uid="{00000000-0005-0000-0000-000041700000}"/>
    <cellStyle name="Normal 3 2 2 3 2 3 2 2 2 5" xfId="24206" xr:uid="{00000000-0005-0000-0000-000042700000}"/>
    <cellStyle name="Normal 3 2 2 3 2 3 2 2 2 5 2" xfId="24207" xr:uid="{00000000-0005-0000-0000-000043700000}"/>
    <cellStyle name="Normal 3 2 2 3 2 3 2 2 2 6" xfId="24208" xr:uid="{00000000-0005-0000-0000-000044700000}"/>
    <cellStyle name="Normal 3 2 2 3 2 3 2 2 3" xfId="24209" xr:uid="{00000000-0005-0000-0000-000045700000}"/>
    <cellStyle name="Normal 3 2 2 3 2 3 2 2 3 2" xfId="24210" xr:uid="{00000000-0005-0000-0000-000046700000}"/>
    <cellStyle name="Normal 3 2 2 3 2 3 2 2 3 2 2" xfId="24211" xr:uid="{00000000-0005-0000-0000-000047700000}"/>
    <cellStyle name="Normal 3 2 2 3 2 3 2 2 3 2 2 2" xfId="24212" xr:uid="{00000000-0005-0000-0000-000048700000}"/>
    <cellStyle name="Normal 3 2 2 3 2 3 2 2 3 2 3" xfId="24213" xr:uid="{00000000-0005-0000-0000-000049700000}"/>
    <cellStyle name="Normal 3 2 2 3 2 3 2 2 3 2 3 2" xfId="24214" xr:uid="{00000000-0005-0000-0000-00004A700000}"/>
    <cellStyle name="Normal 3 2 2 3 2 3 2 2 3 2 4" xfId="24215" xr:uid="{00000000-0005-0000-0000-00004B700000}"/>
    <cellStyle name="Normal 3 2 2 3 2 3 2 2 3 3" xfId="24216" xr:uid="{00000000-0005-0000-0000-00004C700000}"/>
    <cellStyle name="Normal 3 2 2 3 2 3 2 2 3 3 2" xfId="24217" xr:uid="{00000000-0005-0000-0000-00004D700000}"/>
    <cellStyle name="Normal 3 2 2 3 2 3 2 2 3 4" xfId="24218" xr:uid="{00000000-0005-0000-0000-00004E700000}"/>
    <cellStyle name="Normal 3 2 2 3 2 3 2 2 3 4 2" xfId="24219" xr:uid="{00000000-0005-0000-0000-00004F700000}"/>
    <cellStyle name="Normal 3 2 2 3 2 3 2 2 3 5" xfId="24220" xr:uid="{00000000-0005-0000-0000-000050700000}"/>
    <cellStyle name="Normal 3 2 2 3 2 3 2 2 4" xfId="24221" xr:uid="{00000000-0005-0000-0000-000051700000}"/>
    <cellStyle name="Normal 3 2 2 3 2 3 2 2 4 2" xfId="24222" xr:uid="{00000000-0005-0000-0000-000052700000}"/>
    <cellStyle name="Normal 3 2 2 3 2 3 2 2 4 2 2" xfId="24223" xr:uid="{00000000-0005-0000-0000-000053700000}"/>
    <cellStyle name="Normal 3 2 2 3 2 3 2 2 4 3" xfId="24224" xr:uid="{00000000-0005-0000-0000-000054700000}"/>
    <cellStyle name="Normal 3 2 2 3 2 3 2 2 4 3 2" xfId="24225" xr:uid="{00000000-0005-0000-0000-000055700000}"/>
    <cellStyle name="Normal 3 2 2 3 2 3 2 2 4 4" xfId="24226" xr:uid="{00000000-0005-0000-0000-000056700000}"/>
    <cellStyle name="Normal 3 2 2 3 2 3 2 2 5" xfId="24227" xr:uid="{00000000-0005-0000-0000-000057700000}"/>
    <cellStyle name="Normal 3 2 2 3 2 3 2 2 5 2" xfId="24228" xr:uid="{00000000-0005-0000-0000-000058700000}"/>
    <cellStyle name="Normal 3 2 2 3 2 3 2 2 6" xfId="24229" xr:uid="{00000000-0005-0000-0000-000059700000}"/>
    <cellStyle name="Normal 3 2 2 3 2 3 2 2 6 2" xfId="24230" xr:uid="{00000000-0005-0000-0000-00005A700000}"/>
    <cellStyle name="Normal 3 2 2 3 2 3 2 2 7" xfId="24231" xr:uid="{00000000-0005-0000-0000-00005B700000}"/>
    <cellStyle name="Normal 3 2 2 3 2 3 2 3" xfId="24232" xr:uid="{00000000-0005-0000-0000-00005C700000}"/>
    <cellStyle name="Normal 3 2 2 3 2 3 2 3 2" xfId="24233" xr:uid="{00000000-0005-0000-0000-00005D700000}"/>
    <cellStyle name="Normal 3 2 2 3 2 3 2 3 2 2" xfId="24234" xr:uid="{00000000-0005-0000-0000-00005E700000}"/>
    <cellStyle name="Normal 3 2 2 3 2 3 2 3 2 2 2" xfId="24235" xr:uid="{00000000-0005-0000-0000-00005F700000}"/>
    <cellStyle name="Normal 3 2 2 3 2 3 2 3 2 2 2 2" xfId="24236" xr:uid="{00000000-0005-0000-0000-000060700000}"/>
    <cellStyle name="Normal 3 2 2 3 2 3 2 3 2 2 2 2 2" xfId="24237" xr:uid="{00000000-0005-0000-0000-000061700000}"/>
    <cellStyle name="Normal 3 2 2 3 2 3 2 3 2 2 2 3" xfId="24238" xr:uid="{00000000-0005-0000-0000-000062700000}"/>
    <cellStyle name="Normal 3 2 2 3 2 3 2 3 2 2 2 3 2" xfId="24239" xr:uid="{00000000-0005-0000-0000-000063700000}"/>
    <cellStyle name="Normal 3 2 2 3 2 3 2 3 2 2 2 4" xfId="24240" xr:uid="{00000000-0005-0000-0000-000064700000}"/>
    <cellStyle name="Normal 3 2 2 3 2 3 2 3 2 2 3" xfId="24241" xr:uid="{00000000-0005-0000-0000-000065700000}"/>
    <cellStyle name="Normal 3 2 2 3 2 3 2 3 2 2 3 2" xfId="24242" xr:uid="{00000000-0005-0000-0000-000066700000}"/>
    <cellStyle name="Normal 3 2 2 3 2 3 2 3 2 2 4" xfId="24243" xr:uid="{00000000-0005-0000-0000-000067700000}"/>
    <cellStyle name="Normal 3 2 2 3 2 3 2 3 2 2 4 2" xfId="24244" xr:uid="{00000000-0005-0000-0000-000068700000}"/>
    <cellStyle name="Normal 3 2 2 3 2 3 2 3 2 2 5" xfId="24245" xr:uid="{00000000-0005-0000-0000-000069700000}"/>
    <cellStyle name="Normal 3 2 2 3 2 3 2 3 2 3" xfId="24246" xr:uid="{00000000-0005-0000-0000-00006A700000}"/>
    <cellStyle name="Normal 3 2 2 3 2 3 2 3 2 3 2" xfId="24247" xr:uid="{00000000-0005-0000-0000-00006B700000}"/>
    <cellStyle name="Normal 3 2 2 3 2 3 2 3 2 3 2 2" xfId="24248" xr:uid="{00000000-0005-0000-0000-00006C700000}"/>
    <cellStyle name="Normal 3 2 2 3 2 3 2 3 2 3 3" xfId="24249" xr:uid="{00000000-0005-0000-0000-00006D700000}"/>
    <cellStyle name="Normal 3 2 2 3 2 3 2 3 2 3 3 2" xfId="24250" xr:uid="{00000000-0005-0000-0000-00006E700000}"/>
    <cellStyle name="Normal 3 2 2 3 2 3 2 3 2 3 4" xfId="24251" xr:uid="{00000000-0005-0000-0000-00006F700000}"/>
    <cellStyle name="Normal 3 2 2 3 2 3 2 3 2 4" xfId="24252" xr:uid="{00000000-0005-0000-0000-000070700000}"/>
    <cellStyle name="Normal 3 2 2 3 2 3 2 3 2 4 2" xfId="24253" xr:uid="{00000000-0005-0000-0000-000071700000}"/>
    <cellStyle name="Normal 3 2 2 3 2 3 2 3 2 5" xfId="24254" xr:uid="{00000000-0005-0000-0000-000072700000}"/>
    <cellStyle name="Normal 3 2 2 3 2 3 2 3 2 5 2" xfId="24255" xr:uid="{00000000-0005-0000-0000-000073700000}"/>
    <cellStyle name="Normal 3 2 2 3 2 3 2 3 2 6" xfId="24256" xr:uid="{00000000-0005-0000-0000-000074700000}"/>
    <cellStyle name="Normal 3 2 2 3 2 3 2 3 3" xfId="24257" xr:uid="{00000000-0005-0000-0000-000075700000}"/>
    <cellStyle name="Normal 3 2 2 3 2 3 2 3 3 2" xfId="24258" xr:uid="{00000000-0005-0000-0000-000076700000}"/>
    <cellStyle name="Normal 3 2 2 3 2 3 2 3 3 2 2" xfId="24259" xr:uid="{00000000-0005-0000-0000-000077700000}"/>
    <cellStyle name="Normal 3 2 2 3 2 3 2 3 3 2 2 2" xfId="24260" xr:uid="{00000000-0005-0000-0000-000078700000}"/>
    <cellStyle name="Normal 3 2 2 3 2 3 2 3 3 2 3" xfId="24261" xr:uid="{00000000-0005-0000-0000-000079700000}"/>
    <cellStyle name="Normal 3 2 2 3 2 3 2 3 3 2 3 2" xfId="24262" xr:uid="{00000000-0005-0000-0000-00007A700000}"/>
    <cellStyle name="Normal 3 2 2 3 2 3 2 3 3 2 4" xfId="24263" xr:uid="{00000000-0005-0000-0000-00007B700000}"/>
    <cellStyle name="Normal 3 2 2 3 2 3 2 3 3 3" xfId="24264" xr:uid="{00000000-0005-0000-0000-00007C700000}"/>
    <cellStyle name="Normal 3 2 2 3 2 3 2 3 3 3 2" xfId="24265" xr:uid="{00000000-0005-0000-0000-00007D700000}"/>
    <cellStyle name="Normal 3 2 2 3 2 3 2 3 3 4" xfId="24266" xr:uid="{00000000-0005-0000-0000-00007E700000}"/>
    <cellStyle name="Normal 3 2 2 3 2 3 2 3 3 4 2" xfId="24267" xr:uid="{00000000-0005-0000-0000-00007F700000}"/>
    <cellStyle name="Normal 3 2 2 3 2 3 2 3 3 5" xfId="24268" xr:uid="{00000000-0005-0000-0000-000080700000}"/>
    <cellStyle name="Normal 3 2 2 3 2 3 2 3 4" xfId="24269" xr:uid="{00000000-0005-0000-0000-000081700000}"/>
    <cellStyle name="Normal 3 2 2 3 2 3 2 3 4 2" xfId="24270" xr:uid="{00000000-0005-0000-0000-000082700000}"/>
    <cellStyle name="Normal 3 2 2 3 2 3 2 3 4 2 2" xfId="24271" xr:uid="{00000000-0005-0000-0000-000083700000}"/>
    <cellStyle name="Normal 3 2 2 3 2 3 2 3 4 3" xfId="24272" xr:uid="{00000000-0005-0000-0000-000084700000}"/>
    <cellStyle name="Normal 3 2 2 3 2 3 2 3 4 3 2" xfId="24273" xr:uid="{00000000-0005-0000-0000-000085700000}"/>
    <cellStyle name="Normal 3 2 2 3 2 3 2 3 4 4" xfId="24274" xr:uid="{00000000-0005-0000-0000-000086700000}"/>
    <cellStyle name="Normal 3 2 2 3 2 3 2 3 5" xfId="24275" xr:uid="{00000000-0005-0000-0000-000087700000}"/>
    <cellStyle name="Normal 3 2 2 3 2 3 2 3 5 2" xfId="24276" xr:uid="{00000000-0005-0000-0000-000088700000}"/>
    <cellStyle name="Normal 3 2 2 3 2 3 2 3 6" xfId="24277" xr:uid="{00000000-0005-0000-0000-000089700000}"/>
    <cellStyle name="Normal 3 2 2 3 2 3 2 3 6 2" xfId="24278" xr:uid="{00000000-0005-0000-0000-00008A700000}"/>
    <cellStyle name="Normal 3 2 2 3 2 3 2 3 7" xfId="24279" xr:uid="{00000000-0005-0000-0000-00008B700000}"/>
    <cellStyle name="Normal 3 2 2 3 2 3 2 4" xfId="24280" xr:uid="{00000000-0005-0000-0000-00008C700000}"/>
    <cellStyle name="Normal 3 2 2 3 2 3 2 4 2" xfId="24281" xr:uid="{00000000-0005-0000-0000-00008D700000}"/>
    <cellStyle name="Normal 3 2 2 3 2 3 2 4 2 2" xfId="24282" xr:uid="{00000000-0005-0000-0000-00008E700000}"/>
    <cellStyle name="Normal 3 2 2 3 2 3 2 4 2 2 2" xfId="24283" xr:uid="{00000000-0005-0000-0000-00008F700000}"/>
    <cellStyle name="Normal 3 2 2 3 2 3 2 4 2 2 2 2" xfId="24284" xr:uid="{00000000-0005-0000-0000-000090700000}"/>
    <cellStyle name="Normal 3 2 2 3 2 3 2 4 2 2 3" xfId="24285" xr:uid="{00000000-0005-0000-0000-000091700000}"/>
    <cellStyle name="Normal 3 2 2 3 2 3 2 4 2 2 3 2" xfId="24286" xr:uid="{00000000-0005-0000-0000-000092700000}"/>
    <cellStyle name="Normal 3 2 2 3 2 3 2 4 2 2 4" xfId="24287" xr:uid="{00000000-0005-0000-0000-000093700000}"/>
    <cellStyle name="Normal 3 2 2 3 2 3 2 4 2 3" xfId="24288" xr:uid="{00000000-0005-0000-0000-000094700000}"/>
    <cellStyle name="Normal 3 2 2 3 2 3 2 4 2 3 2" xfId="24289" xr:uid="{00000000-0005-0000-0000-000095700000}"/>
    <cellStyle name="Normal 3 2 2 3 2 3 2 4 2 4" xfId="24290" xr:uid="{00000000-0005-0000-0000-000096700000}"/>
    <cellStyle name="Normal 3 2 2 3 2 3 2 4 2 4 2" xfId="24291" xr:uid="{00000000-0005-0000-0000-000097700000}"/>
    <cellStyle name="Normal 3 2 2 3 2 3 2 4 2 5" xfId="24292" xr:uid="{00000000-0005-0000-0000-000098700000}"/>
    <cellStyle name="Normal 3 2 2 3 2 3 2 4 3" xfId="24293" xr:uid="{00000000-0005-0000-0000-000099700000}"/>
    <cellStyle name="Normal 3 2 2 3 2 3 2 4 3 2" xfId="24294" xr:uid="{00000000-0005-0000-0000-00009A700000}"/>
    <cellStyle name="Normal 3 2 2 3 2 3 2 4 3 2 2" xfId="24295" xr:uid="{00000000-0005-0000-0000-00009B700000}"/>
    <cellStyle name="Normal 3 2 2 3 2 3 2 4 3 3" xfId="24296" xr:uid="{00000000-0005-0000-0000-00009C700000}"/>
    <cellStyle name="Normal 3 2 2 3 2 3 2 4 3 3 2" xfId="24297" xr:uid="{00000000-0005-0000-0000-00009D700000}"/>
    <cellStyle name="Normal 3 2 2 3 2 3 2 4 3 4" xfId="24298" xr:uid="{00000000-0005-0000-0000-00009E700000}"/>
    <cellStyle name="Normal 3 2 2 3 2 3 2 4 4" xfId="24299" xr:uid="{00000000-0005-0000-0000-00009F700000}"/>
    <cellStyle name="Normal 3 2 2 3 2 3 2 4 4 2" xfId="24300" xr:uid="{00000000-0005-0000-0000-0000A0700000}"/>
    <cellStyle name="Normal 3 2 2 3 2 3 2 4 5" xfId="24301" xr:uid="{00000000-0005-0000-0000-0000A1700000}"/>
    <cellStyle name="Normal 3 2 2 3 2 3 2 4 5 2" xfId="24302" xr:uid="{00000000-0005-0000-0000-0000A2700000}"/>
    <cellStyle name="Normal 3 2 2 3 2 3 2 4 6" xfId="24303" xr:uid="{00000000-0005-0000-0000-0000A3700000}"/>
    <cellStyle name="Normal 3 2 2 3 2 3 2 5" xfId="24304" xr:uid="{00000000-0005-0000-0000-0000A4700000}"/>
    <cellStyle name="Normal 3 2 2 3 2 3 2 5 2" xfId="24305" xr:uid="{00000000-0005-0000-0000-0000A5700000}"/>
    <cellStyle name="Normal 3 2 2 3 2 3 2 5 2 2" xfId="24306" xr:uid="{00000000-0005-0000-0000-0000A6700000}"/>
    <cellStyle name="Normal 3 2 2 3 2 3 2 5 2 2 2" xfId="24307" xr:uid="{00000000-0005-0000-0000-0000A7700000}"/>
    <cellStyle name="Normal 3 2 2 3 2 3 2 5 2 3" xfId="24308" xr:uid="{00000000-0005-0000-0000-0000A8700000}"/>
    <cellStyle name="Normal 3 2 2 3 2 3 2 5 2 3 2" xfId="24309" xr:uid="{00000000-0005-0000-0000-0000A9700000}"/>
    <cellStyle name="Normal 3 2 2 3 2 3 2 5 2 4" xfId="24310" xr:uid="{00000000-0005-0000-0000-0000AA700000}"/>
    <cellStyle name="Normal 3 2 2 3 2 3 2 5 3" xfId="24311" xr:uid="{00000000-0005-0000-0000-0000AB700000}"/>
    <cellStyle name="Normal 3 2 2 3 2 3 2 5 3 2" xfId="24312" xr:uid="{00000000-0005-0000-0000-0000AC700000}"/>
    <cellStyle name="Normal 3 2 2 3 2 3 2 5 4" xfId="24313" xr:uid="{00000000-0005-0000-0000-0000AD700000}"/>
    <cellStyle name="Normal 3 2 2 3 2 3 2 5 4 2" xfId="24314" xr:uid="{00000000-0005-0000-0000-0000AE700000}"/>
    <cellStyle name="Normal 3 2 2 3 2 3 2 5 5" xfId="24315" xr:uid="{00000000-0005-0000-0000-0000AF700000}"/>
    <cellStyle name="Normal 3 2 2 3 2 3 2 6" xfId="24316" xr:uid="{00000000-0005-0000-0000-0000B0700000}"/>
    <cellStyle name="Normal 3 2 2 3 2 3 2 6 2" xfId="24317" xr:uid="{00000000-0005-0000-0000-0000B1700000}"/>
    <cellStyle name="Normal 3 2 2 3 2 3 2 6 2 2" xfId="24318" xr:uid="{00000000-0005-0000-0000-0000B2700000}"/>
    <cellStyle name="Normal 3 2 2 3 2 3 2 6 3" xfId="24319" xr:uid="{00000000-0005-0000-0000-0000B3700000}"/>
    <cellStyle name="Normal 3 2 2 3 2 3 2 6 3 2" xfId="24320" xr:uid="{00000000-0005-0000-0000-0000B4700000}"/>
    <cellStyle name="Normal 3 2 2 3 2 3 2 6 4" xfId="24321" xr:uid="{00000000-0005-0000-0000-0000B5700000}"/>
    <cellStyle name="Normal 3 2 2 3 2 3 2 7" xfId="24322" xr:uid="{00000000-0005-0000-0000-0000B6700000}"/>
    <cellStyle name="Normal 3 2 2 3 2 3 2 7 2" xfId="24323" xr:uid="{00000000-0005-0000-0000-0000B7700000}"/>
    <cellStyle name="Normal 3 2 2 3 2 3 2 8" xfId="24324" xr:uid="{00000000-0005-0000-0000-0000B8700000}"/>
    <cellStyle name="Normal 3 2 2 3 2 3 2 8 2" xfId="24325" xr:uid="{00000000-0005-0000-0000-0000B9700000}"/>
    <cellStyle name="Normal 3 2 2 3 2 3 2 9" xfId="24326" xr:uid="{00000000-0005-0000-0000-0000BA700000}"/>
    <cellStyle name="Normal 3 2 2 3 2 3 3" xfId="24327" xr:uid="{00000000-0005-0000-0000-0000BB700000}"/>
    <cellStyle name="Normal 3 2 2 3 2 3 3 2" xfId="24328" xr:uid="{00000000-0005-0000-0000-0000BC700000}"/>
    <cellStyle name="Normal 3 2 2 3 2 3 3 2 2" xfId="24329" xr:uid="{00000000-0005-0000-0000-0000BD700000}"/>
    <cellStyle name="Normal 3 2 2 3 2 3 3 2 2 2" xfId="24330" xr:uid="{00000000-0005-0000-0000-0000BE700000}"/>
    <cellStyle name="Normal 3 2 2 3 2 3 3 2 2 2 2" xfId="24331" xr:uid="{00000000-0005-0000-0000-0000BF700000}"/>
    <cellStyle name="Normal 3 2 2 3 2 3 3 2 2 2 2 2" xfId="24332" xr:uid="{00000000-0005-0000-0000-0000C0700000}"/>
    <cellStyle name="Normal 3 2 2 3 2 3 3 2 2 2 3" xfId="24333" xr:uid="{00000000-0005-0000-0000-0000C1700000}"/>
    <cellStyle name="Normal 3 2 2 3 2 3 3 2 2 2 3 2" xfId="24334" xr:uid="{00000000-0005-0000-0000-0000C2700000}"/>
    <cellStyle name="Normal 3 2 2 3 2 3 3 2 2 2 4" xfId="24335" xr:uid="{00000000-0005-0000-0000-0000C3700000}"/>
    <cellStyle name="Normal 3 2 2 3 2 3 3 2 2 3" xfId="24336" xr:uid="{00000000-0005-0000-0000-0000C4700000}"/>
    <cellStyle name="Normal 3 2 2 3 2 3 3 2 2 3 2" xfId="24337" xr:uid="{00000000-0005-0000-0000-0000C5700000}"/>
    <cellStyle name="Normal 3 2 2 3 2 3 3 2 2 4" xfId="24338" xr:uid="{00000000-0005-0000-0000-0000C6700000}"/>
    <cellStyle name="Normal 3 2 2 3 2 3 3 2 2 4 2" xfId="24339" xr:uid="{00000000-0005-0000-0000-0000C7700000}"/>
    <cellStyle name="Normal 3 2 2 3 2 3 3 2 2 5" xfId="24340" xr:uid="{00000000-0005-0000-0000-0000C8700000}"/>
    <cellStyle name="Normal 3 2 2 3 2 3 3 2 3" xfId="24341" xr:uid="{00000000-0005-0000-0000-0000C9700000}"/>
    <cellStyle name="Normal 3 2 2 3 2 3 3 2 3 2" xfId="24342" xr:uid="{00000000-0005-0000-0000-0000CA700000}"/>
    <cellStyle name="Normal 3 2 2 3 2 3 3 2 3 2 2" xfId="24343" xr:uid="{00000000-0005-0000-0000-0000CB700000}"/>
    <cellStyle name="Normal 3 2 2 3 2 3 3 2 3 3" xfId="24344" xr:uid="{00000000-0005-0000-0000-0000CC700000}"/>
    <cellStyle name="Normal 3 2 2 3 2 3 3 2 3 3 2" xfId="24345" xr:uid="{00000000-0005-0000-0000-0000CD700000}"/>
    <cellStyle name="Normal 3 2 2 3 2 3 3 2 3 4" xfId="24346" xr:uid="{00000000-0005-0000-0000-0000CE700000}"/>
    <cellStyle name="Normal 3 2 2 3 2 3 3 2 4" xfId="24347" xr:uid="{00000000-0005-0000-0000-0000CF700000}"/>
    <cellStyle name="Normal 3 2 2 3 2 3 3 2 4 2" xfId="24348" xr:uid="{00000000-0005-0000-0000-0000D0700000}"/>
    <cellStyle name="Normal 3 2 2 3 2 3 3 2 5" xfId="24349" xr:uid="{00000000-0005-0000-0000-0000D1700000}"/>
    <cellStyle name="Normal 3 2 2 3 2 3 3 2 5 2" xfId="24350" xr:uid="{00000000-0005-0000-0000-0000D2700000}"/>
    <cellStyle name="Normal 3 2 2 3 2 3 3 2 6" xfId="24351" xr:uid="{00000000-0005-0000-0000-0000D3700000}"/>
    <cellStyle name="Normal 3 2 2 3 2 3 3 3" xfId="24352" xr:uid="{00000000-0005-0000-0000-0000D4700000}"/>
    <cellStyle name="Normal 3 2 2 3 2 3 3 3 2" xfId="24353" xr:uid="{00000000-0005-0000-0000-0000D5700000}"/>
    <cellStyle name="Normal 3 2 2 3 2 3 3 3 2 2" xfId="24354" xr:uid="{00000000-0005-0000-0000-0000D6700000}"/>
    <cellStyle name="Normal 3 2 2 3 2 3 3 3 2 2 2" xfId="24355" xr:uid="{00000000-0005-0000-0000-0000D7700000}"/>
    <cellStyle name="Normal 3 2 2 3 2 3 3 3 2 3" xfId="24356" xr:uid="{00000000-0005-0000-0000-0000D8700000}"/>
    <cellStyle name="Normal 3 2 2 3 2 3 3 3 2 3 2" xfId="24357" xr:uid="{00000000-0005-0000-0000-0000D9700000}"/>
    <cellStyle name="Normal 3 2 2 3 2 3 3 3 2 4" xfId="24358" xr:uid="{00000000-0005-0000-0000-0000DA700000}"/>
    <cellStyle name="Normal 3 2 2 3 2 3 3 3 3" xfId="24359" xr:uid="{00000000-0005-0000-0000-0000DB700000}"/>
    <cellStyle name="Normal 3 2 2 3 2 3 3 3 3 2" xfId="24360" xr:uid="{00000000-0005-0000-0000-0000DC700000}"/>
    <cellStyle name="Normal 3 2 2 3 2 3 3 3 4" xfId="24361" xr:uid="{00000000-0005-0000-0000-0000DD700000}"/>
    <cellStyle name="Normal 3 2 2 3 2 3 3 3 4 2" xfId="24362" xr:uid="{00000000-0005-0000-0000-0000DE700000}"/>
    <cellStyle name="Normal 3 2 2 3 2 3 3 3 5" xfId="24363" xr:uid="{00000000-0005-0000-0000-0000DF700000}"/>
    <cellStyle name="Normal 3 2 2 3 2 3 3 4" xfId="24364" xr:uid="{00000000-0005-0000-0000-0000E0700000}"/>
    <cellStyle name="Normal 3 2 2 3 2 3 3 4 2" xfId="24365" xr:uid="{00000000-0005-0000-0000-0000E1700000}"/>
    <cellStyle name="Normal 3 2 2 3 2 3 3 4 2 2" xfId="24366" xr:uid="{00000000-0005-0000-0000-0000E2700000}"/>
    <cellStyle name="Normal 3 2 2 3 2 3 3 4 3" xfId="24367" xr:uid="{00000000-0005-0000-0000-0000E3700000}"/>
    <cellStyle name="Normal 3 2 2 3 2 3 3 4 3 2" xfId="24368" xr:uid="{00000000-0005-0000-0000-0000E4700000}"/>
    <cellStyle name="Normal 3 2 2 3 2 3 3 4 4" xfId="24369" xr:uid="{00000000-0005-0000-0000-0000E5700000}"/>
    <cellStyle name="Normal 3 2 2 3 2 3 3 5" xfId="24370" xr:uid="{00000000-0005-0000-0000-0000E6700000}"/>
    <cellStyle name="Normal 3 2 2 3 2 3 3 5 2" xfId="24371" xr:uid="{00000000-0005-0000-0000-0000E7700000}"/>
    <cellStyle name="Normal 3 2 2 3 2 3 3 6" xfId="24372" xr:uid="{00000000-0005-0000-0000-0000E8700000}"/>
    <cellStyle name="Normal 3 2 2 3 2 3 3 6 2" xfId="24373" xr:uid="{00000000-0005-0000-0000-0000E9700000}"/>
    <cellStyle name="Normal 3 2 2 3 2 3 3 7" xfId="24374" xr:uid="{00000000-0005-0000-0000-0000EA700000}"/>
    <cellStyle name="Normal 3 2 2 3 2 3 4" xfId="24375" xr:uid="{00000000-0005-0000-0000-0000EB700000}"/>
    <cellStyle name="Normal 3 2 2 3 2 3 4 2" xfId="24376" xr:uid="{00000000-0005-0000-0000-0000EC700000}"/>
    <cellStyle name="Normal 3 2 2 3 2 3 4 2 2" xfId="24377" xr:uid="{00000000-0005-0000-0000-0000ED700000}"/>
    <cellStyle name="Normal 3 2 2 3 2 3 4 2 2 2" xfId="24378" xr:uid="{00000000-0005-0000-0000-0000EE700000}"/>
    <cellStyle name="Normal 3 2 2 3 2 3 4 2 2 2 2" xfId="24379" xr:uid="{00000000-0005-0000-0000-0000EF700000}"/>
    <cellStyle name="Normal 3 2 2 3 2 3 4 2 2 2 2 2" xfId="24380" xr:uid="{00000000-0005-0000-0000-0000F0700000}"/>
    <cellStyle name="Normal 3 2 2 3 2 3 4 2 2 2 3" xfId="24381" xr:uid="{00000000-0005-0000-0000-0000F1700000}"/>
    <cellStyle name="Normal 3 2 2 3 2 3 4 2 2 2 3 2" xfId="24382" xr:uid="{00000000-0005-0000-0000-0000F2700000}"/>
    <cellStyle name="Normal 3 2 2 3 2 3 4 2 2 2 4" xfId="24383" xr:uid="{00000000-0005-0000-0000-0000F3700000}"/>
    <cellStyle name="Normal 3 2 2 3 2 3 4 2 2 3" xfId="24384" xr:uid="{00000000-0005-0000-0000-0000F4700000}"/>
    <cellStyle name="Normal 3 2 2 3 2 3 4 2 2 3 2" xfId="24385" xr:uid="{00000000-0005-0000-0000-0000F5700000}"/>
    <cellStyle name="Normal 3 2 2 3 2 3 4 2 2 4" xfId="24386" xr:uid="{00000000-0005-0000-0000-0000F6700000}"/>
    <cellStyle name="Normal 3 2 2 3 2 3 4 2 2 4 2" xfId="24387" xr:uid="{00000000-0005-0000-0000-0000F7700000}"/>
    <cellStyle name="Normal 3 2 2 3 2 3 4 2 2 5" xfId="24388" xr:uid="{00000000-0005-0000-0000-0000F8700000}"/>
    <cellStyle name="Normal 3 2 2 3 2 3 4 2 3" xfId="24389" xr:uid="{00000000-0005-0000-0000-0000F9700000}"/>
    <cellStyle name="Normal 3 2 2 3 2 3 4 2 3 2" xfId="24390" xr:uid="{00000000-0005-0000-0000-0000FA700000}"/>
    <cellStyle name="Normal 3 2 2 3 2 3 4 2 3 2 2" xfId="24391" xr:uid="{00000000-0005-0000-0000-0000FB700000}"/>
    <cellStyle name="Normal 3 2 2 3 2 3 4 2 3 3" xfId="24392" xr:uid="{00000000-0005-0000-0000-0000FC700000}"/>
    <cellStyle name="Normal 3 2 2 3 2 3 4 2 3 3 2" xfId="24393" xr:uid="{00000000-0005-0000-0000-0000FD700000}"/>
    <cellStyle name="Normal 3 2 2 3 2 3 4 2 3 4" xfId="24394" xr:uid="{00000000-0005-0000-0000-0000FE700000}"/>
    <cellStyle name="Normal 3 2 2 3 2 3 4 2 4" xfId="24395" xr:uid="{00000000-0005-0000-0000-0000FF700000}"/>
    <cellStyle name="Normal 3 2 2 3 2 3 4 2 4 2" xfId="24396" xr:uid="{00000000-0005-0000-0000-000000710000}"/>
    <cellStyle name="Normal 3 2 2 3 2 3 4 2 5" xfId="24397" xr:uid="{00000000-0005-0000-0000-000001710000}"/>
    <cellStyle name="Normal 3 2 2 3 2 3 4 2 5 2" xfId="24398" xr:uid="{00000000-0005-0000-0000-000002710000}"/>
    <cellStyle name="Normal 3 2 2 3 2 3 4 2 6" xfId="24399" xr:uid="{00000000-0005-0000-0000-000003710000}"/>
    <cellStyle name="Normal 3 2 2 3 2 3 4 3" xfId="24400" xr:uid="{00000000-0005-0000-0000-000004710000}"/>
    <cellStyle name="Normal 3 2 2 3 2 3 4 3 2" xfId="24401" xr:uid="{00000000-0005-0000-0000-000005710000}"/>
    <cellStyle name="Normal 3 2 2 3 2 3 4 3 2 2" xfId="24402" xr:uid="{00000000-0005-0000-0000-000006710000}"/>
    <cellStyle name="Normal 3 2 2 3 2 3 4 3 2 2 2" xfId="24403" xr:uid="{00000000-0005-0000-0000-000007710000}"/>
    <cellStyle name="Normal 3 2 2 3 2 3 4 3 2 3" xfId="24404" xr:uid="{00000000-0005-0000-0000-000008710000}"/>
    <cellStyle name="Normal 3 2 2 3 2 3 4 3 2 3 2" xfId="24405" xr:uid="{00000000-0005-0000-0000-000009710000}"/>
    <cellStyle name="Normal 3 2 2 3 2 3 4 3 2 4" xfId="24406" xr:uid="{00000000-0005-0000-0000-00000A710000}"/>
    <cellStyle name="Normal 3 2 2 3 2 3 4 3 3" xfId="24407" xr:uid="{00000000-0005-0000-0000-00000B710000}"/>
    <cellStyle name="Normal 3 2 2 3 2 3 4 3 3 2" xfId="24408" xr:uid="{00000000-0005-0000-0000-00000C710000}"/>
    <cellStyle name="Normal 3 2 2 3 2 3 4 3 4" xfId="24409" xr:uid="{00000000-0005-0000-0000-00000D710000}"/>
    <cellStyle name="Normal 3 2 2 3 2 3 4 3 4 2" xfId="24410" xr:uid="{00000000-0005-0000-0000-00000E710000}"/>
    <cellStyle name="Normal 3 2 2 3 2 3 4 3 5" xfId="24411" xr:uid="{00000000-0005-0000-0000-00000F710000}"/>
    <cellStyle name="Normal 3 2 2 3 2 3 4 4" xfId="24412" xr:uid="{00000000-0005-0000-0000-000010710000}"/>
    <cellStyle name="Normal 3 2 2 3 2 3 4 4 2" xfId="24413" xr:uid="{00000000-0005-0000-0000-000011710000}"/>
    <cellStyle name="Normal 3 2 2 3 2 3 4 4 2 2" xfId="24414" xr:uid="{00000000-0005-0000-0000-000012710000}"/>
    <cellStyle name="Normal 3 2 2 3 2 3 4 4 3" xfId="24415" xr:uid="{00000000-0005-0000-0000-000013710000}"/>
    <cellStyle name="Normal 3 2 2 3 2 3 4 4 3 2" xfId="24416" xr:uid="{00000000-0005-0000-0000-000014710000}"/>
    <cellStyle name="Normal 3 2 2 3 2 3 4 4 4" xfId="24417" xr:uid="{00000000-0005-0000-0000-000015710000}"/>
    <cellStyle name="Normal 3 2 2 3 2 3 4 5" xfId="24418" xr:uid="{00000000-0005-0000-0000-000016710000}"/>
    <cellStyle name="Normal 3 2 2 3 2 3 4 5 2" xfId="24419" xr:uid="{00000000-0005-0000-0000-000017710000}"/>
    <cellStyle name="Normal 3 2 2 3 2 3 4 6" xfId="24420" xr:uid="{00000000-0005-0000-0000-000018710000}"/>
    <cellStyle name="Normal 3 2 2 3 2 3 4 6 2" xfId="24421" xr:uid="{00000000-0005-0000-0000-000019710000}"/>
    <cellStyle name="Normal 3 2 2 3 2 3 4 7" xfId="24422" xr:uid="{00000000-0005-0000-0000-00001A710000}"/>
    <cellStyle name="Normal 3 2 2 3 2 3 5" xfId="24423" xr:uid="{00000000-0005-0000-0000-00001B710000}"/>
    <cellStyle name="Normal 3 2 2 3 2 3 5 2" xfId="24424" xr:uid="{00000000-0005-0000-0000-00001C710000}"/>
    <cellStyle name="Normal 3 2 2 3 2 3 5 2 2" xfId="24425" xr:uid="{00000000-0005-0000-0000-00001D710000}"/>
    <cellStyle name="Normal 3 2 2 3 2 3 5 2 2 2" xfId="24426" xr:uid="{00000000-0005-0000-0000-00001E710000}"/>
    <cellStyle name="Normal 3 2 2 3 2 3 5 2 2 2 2" xfId="24427" xr:uid="{00000000-0005-0000-0000-00001F710000}"/>
    <cellStyle name="Normal 3 2 2 3 2 3 5 2 2 3" xfId="24428" xr:uid="{00000000-0005-0000-0000-000020710000}"/>
    <cellStyle name="Normal 3 2 2 3 2 3 5 2 2 3 2" xfId="24429" xr:uid="{00000000-0005-0000-0000-000021710000}"/>
    <cellStyle name="Normal 3 2 2 3 2 3 5 2 2 4" xfId="24430" xr:uid="{00000000-0005-0000-0000-000022710000}"/>
    <cellStyle name="Normal 3 2 2 3 2 3 5 2 3" xfId="24431" xr:uid="{00000000-0005-0000-0000-000023710000}"/>
    <cellStyle name="Normal 3 2 2 3 2 3 5 2 3 2" xfId="24432" xr:uid="{00000000-0005-0000-0000-000024710000}"/>
    <cellStyle name="Normal 3 2 2 3 2 3 5 2 4" xfId="24433" xr:uid="{00000000-0005-0000-0000-000025710000}"/>
    <cellStyle name="Normal 3 2 2 3 2 3 5 2 4 2" xfId="24434" xr:uid="{00000000-0005-0000-0000-000026710000}"/>
    <cellStyle name="Normal 3 2 2 3 2 3 5 2 5" xfId="24435" xr:uid="{00000000-0005-0000-0000-000027710000}"/>
    <cellStyle name="Normal 3 2 2 3 2 3 5 3" xfId="24436" xr:uid="{00000000-0005-0000-0000-000028710000}"/>
    <cellStyle name="Normal 3 2 2 3 2 3 5 3 2" xfId="24437" xr:uid="{00000000-0005-0000-0000-000029710000}"/>
    <cellStyle name="Normal 3 2 2 3 2 3 5 3 2 2" xfId="24438" xr:uid="{00000000-0005-0000-0000-00002A710000}"/>
    <cellStyle name="Normal 3 2 2 3 2 3 5 3 3" xfId="24439" xr:uid="{00000000-0005-0000-0000-00002B710000}"/>
    <cellStyle name="Normal 3 2 2 3 2 3 5 3 3 2" xfId="24440" xr:uid="{00000000-0005-0000-0000-00002C710000}"/>
    <cellStyle name="Normal 3 2 2 3 2 3 5 3 4" xfId="24441" xr:uid="{00000000-0005-0000-0000-00002D710000}"/>
    <cellStyle name="Normal 3 2 2 3 2 3 5 4" xfId="24442" xr:uid="{00000000-0005-0000-0000-00002E710000}"/>
    <cellStyle name="Normal 3 2 2 3 2 3 5 4 2" xfId="24443" xr:uid="{00000000-0005-0000-0000-00002F710000}"/>
    <cellStyle name="Normal 3 2 2 3 2 3 5 5" xfId="24444" xr:uid="{00000000-0005-0000-0000-000030710000}"/>
    <cellStyle name="Normal 3 2 2 3 2 3 5 5 2" xfId="24445" xr:uid="{00000000-0005-0000-0000-000031710000}"/>
    <cellStyle name="Normal 3 2 2 3 2 3 5 6" xfId="24446" xr:uid="{00000000-0005-0000-0000-000032710000}"/>
    <cellStyle name="Normal 3 2 2 3 2 3 6" xfId="24447" xr:uid="{00000000-0005-0000-0000-000033710000}"/>
    <cellStyle name="Normal 3 2 2 3 2 3 6 2" xfId="24448" xr:uid="{00000000-0005-0000-0000-000034710000}"/>
    <cellStyle name="Normal 3 2 2 3 2 3 6 2 2" xfId="24449" xr:uid="{00000000-0005-0000-0000-000035710000}"/>
    <cellStyle name="Normal 3 2 2 3 2 3 6 2 2 2" xfId="24450" xr:uid="{00000000-0005-0000-0000-000036710000}"/>
    <cellStyle name="Normal 3 2 2 3 2 3 6 2 3" xfId="24451" xr:uid="{00000000-0005-0000-0000-000037710000}"/>
    <cellStyle name="Normal 3 2 2 3 2 3 6 2 3 2" xfId="24452" xr:uid="{00000000-0005-0000-0000-000038710000}"/>
    <cellStyle name="Normal 3 2 2 3 2 3 6 2 4" xfId="24453" xr:uid="{00000000-0005-0000-0000-000039710000}"/>
    <cellStyle name="Normal 3 2 2 3 2 3 6 3" xfId="24454" xr:uid="{00000000-0005-0000-0000-00003A710000}"/>
    <cellStyle name="Normal 3 2 2 3 2 3 6 3 2" xfId="24455" xr:uid="{00000000-0005-0000-0000-00003B710000}"/>
    <cellStyle name="Normal 3 2 2 3 2 3 6 4" xfId="24456" xr:uid="{00000000-0005-0000-0000-00003C710000}"/>
    <cellStyle name="Normal 3 2 2 3 2 3 6 4 2" xfId="24457" xr:uid="{00000000-0005-0000-0000-00003D710000}"/>
    <cellStyle name="Normal 3 2 2 3 2 3 6 5" xfId="24458" xr:uid="{00000000-0005-0000-0000-00003E710000}"/>
    <cellStyle name="Normal 3 2 2 3 2 3 7" xfId="24459" xr:uid="{00000000-0005-0000-0000-00003F710000}"/>
    <cellStyle name="Normal 3 2 2 3 2 3 7 2" xfId="24460" xr:uid="{00000000-0005-0000-0000-000040710000}"/>
    <cellStyle name="Normal 3 2 2 3 2 3 7 2 2" xfId="24461" xr:uid="{00000000-0005-0000-0000-000041710000}"/>
    <cellStyle name="Normal 3 2 2 3 2 3 7 3" xfId="24462" xr:uid="{00000000-0005-0000-0000-000042710000}"/>
    <cellStyle name="Normal 3 2 2 3 2 3 7 3 2" xfId="24463" xr:uid="{00000000-0005-0000-0000-000043710000}"/>
    <cellStyle name="Normal 3 2 2 3 2 3 7 4" xfId="24464" xr:uid="{00000000-0005-0000-0000-000044710000}"/>
    <cellStyle name="Normal 3 2 2 3 2 3 8" xfId="24465" xr:uid="{00000000-0005-0000-0000-000045710000}"/>
    <cellStyle name="Normal 3 2 2 3 2 3 8 2" xfId="24466" xr:uid="{00000000-0005-0000-0000-000046710000}"/>
    <cellStyle name="Normal 3 2 2 3 2 3 9" xfId="24467" xr:uid="{00000000-0005-0000-0000-000047710000}"/>
    <cellStyle name="Normal 3 2 2 3 2 3 9 2" xfId="24468" xr:uid="{00000000-0005-0000-0000-000048710000}"/>
    <cellStyle name="Normal 3 2 2 3 2 4" xfId="4714" xr:uid="{00000000-0005-0000-0000-000049710000}"/>
    <cellStyle name="Normal 3 2 2 3 2 4 2" xfId="24469" xr:uid="{00000000-0005-0000-0000-00004A710000}"/>
    <cellStyle name="Normal 3 2 2 3 2 4 2 2" xfId="24470" xr:uid="{00000000-0005-0000-0000-00004B710000}"/>
    <cellStyle name="Normal 3 2 2 3 2 4 2 2 2" xfId="24471" xr:uid="{00000000-0005-0000-0000-00004C710000}"/>
    <cellStyle name="Normal 3 2 2 3 2 4 2 2 2 2" xfId="24472" xr:uid="{00000000-0005-0000-0000-00004D710000}"/>
    <cellStyle name="Normal 3 2 2 3 2 4 2 2 2 2 2" xfId="24473" xr:uid="{00000000-0005-0000-0000-00004E710000}"/>
    <cellStyle name="Normal 3 2 2 3 2 4 2 2 2 2 2 2" xfId="24474" xr:uid="{00000000-0005-0000-0000-00004F710000}"/>
    <cellStyle name="Normal 3 2 2 3 2 4 2 2 2 2 3" xfId="24475" xr:uid="{00000000-0005-0000-0000-000050710000}"/>
    <cellStyle name="Normal 3 2 2 3 2 4 2 2 2 2 3 2" xfId="24476" xr:uid="{00000000-0005-0000-0000-000051710000}"/>
    <cellStyle name="Normal 3 2 2 3 2 4 2 2 2 2 4" xfId="24477" xr:uid="{00000000-0005-0000-0000-000052710000}"/>
    <cellStyle name="Normal 3 2 2 3 2 4 2 2 2 3" xfId="24478" xr:uid="{00000000-0005-0000-0000-000053710000}"/>
    <cellStyle name="Normal 3 2 2 3 2 4 2 2 2 3 2" xfId="24479" xr:uid="{00000000-0005-0000-0000-000054710000}"/>
    <cellStyle name="Normal 3 2 2 3 2 4 2 2 2 4" xfId="24480" xr:uid="{00000000-0005-0000-0000-000055710000}"/>
    <cellStyle name="Normal 3 2 2 3 2 4 2 2 2 4 2" xfId="24481" xr:uid="{00000000-0005-0000-0000-000056710000}"/>
    <cellStyle name="Normal 3 2 2 3 2 4 2 2 2 5" xfId="24482" xr:uid="{00000000-0005-0000-0000-000057710000}"/>
    <cellStyle name="Normal 3 2 2 3 2 4 2 2 3" xfId="24483" xr:uid="{00000000-0005-0000-0000-000058710000}"/>
    <cellStyle name="Normal 3 2 2 3 2 4 2 2 3 2" xfId="24484" xr:uid="{00000000-0005-0000-0000-000059710000}"/>
    <cellStyle name="Normal 3 2 2 3 2 4 2 2 3 2 2" xfId="24485" xr:uid="{00000000-0005-0000-0000-00005A710000}"/>
    <cellStyle name="Normal 3 2 2 3 2 4 2 2 3 3" xfId="24486" xr:uid="{00000000-0005-0000-0000-00005B710000}"/>
    <cellStyle name="Normal 3 2 2 3 2 4 2 2 3 3 2" xfId="24487" xr:uid="{00000000-0005-0000-0000-00005C710000}"/>
    <cellStyle name="Normal 3 2 2 3 2 4 2 2 3 4" xfId="24488" xr:uid="{00000000-0005-0000-0000-00005D710000}"/>
    <cellStyle name="Normal 3 2 2 3 2 4 2 2 4" xfId="24489" xr:uid="{00000000-0005-0000-0000-00005E710000}"/>
    <cellStyle name="Normal 3 2 2 3 2 4 2 2 4 2" xfId="24490" xr:uid="{00000000-0005-0000-0000-00005F710000}"/>
    <cellStyle name="Normal 3 2 2 3 2 4 2 2 5" xfId="24491" xr:uid="{00000000-0005-0000-0000-000060710000}"/>
    <cellStyle name="Normal 3 2 2 3 2 4 2 2 5 2" xfId="24492" xr:uid="{00000000-0005-0000-0000-000061710000}"/>
    <cellStyle name="Normal 3 2 2 3 2 4 2 2 6" xfId="24493" xr:uid="{00000000-0005-0000-0000-000062710000}"/>
    <cellStyle name="Normal 3 2 2 3 2 4 2 3" xfId="24494" xr:uid="{00000000-0005-0000-0000-000063710000}"/>
    <cellStyle name="Normal 3 2 2 3 2 4 2 3 2" xfId="24495" xr:uid="{00000000-0005-0000-0000-000064710000}"/>
    <cellStyle name="Normal 3 2 2 3 2 4 2 3 2 2" xfId="24496" xr:uid="{00000000-0005-0000-0000-000065710000}"/>
    <cellStyle name="Normal 3 2 2 3 2 4 2 3 2 2 2" xfId="24497" xr:uid="{00000000-0005-0000-0000-000066710000}"/>
    <cellStyle name="Normal 3 2 2 3 2 4 2 3 2 3" xfId="24498" xr:uid="{00000000-0005-0000-0000-000067710000}"/>
    <cellStyle name="Normal 3 2 2 3 2 4 2 3 2 3 2" xfId="24499" xr:uid="{00000000-0005-0000-0000-000068710000}"/>
    <cellStyle name="Normal 3 2 2 3 2 4 2 3 2 4" xfId="24500" xr:uid="{00000000-0005-0000-0000-000069710000}"/>
    <cellStyle name="Normal 3 2 2 3 2 4 2 3 3" xfId="24501" xr:uid="{00000000-0005-0000-0000-00006A710000}"/>
    <cellStyle name="Normal 3 2 2 3 2 4 2 3 3 2" xfId="24502" xr:uid="{00000000-0005-0000-0000-00006B710000}"/>
    <cellStyle name="Normal 3 2 2 3 2 4 2 3 4" xfId="24503" xr:uid="{00000000-0005-0000-0000-00006C710000}"/>
    <cellStyle name="Normal 3 2 2 3 2 4 2 3 4 2" xfId="24504" xr:uid="{00000000-0005-0000-0000-00006D710000}"/>
    <cellStyle name="Normal 3 2 2 3 2 4 2 3 5" xfId="24505" xr:uid="{00000000-0005-0000-0000-00006E710000}"/>
    <cellStyle name="Normal 3 2 2 3 2 4 2 4" xfId="24506" xr:uid="{00000000-0005-0000-0000-00006F710000}"/>
    <cellStyle name="Normal 3 2 2 3 2 4 2 4 2" xfId="24507" xr:uid="{00000000-0005-0000-0000-000070710000}"/>
    <cellStyle name="Normal 3 2 2 3 2 4 2 4 2 2" xfId="24508" xr:uid="{00000000-0005-0000-0000-000071710000}"/>
    <cellStyle name="Normal 3 2 2 3 2 4 2 4 3" xfId="24509" xr:uid="{00000000-0005-0000-0000-000072710000}"/>
    <cellStyle name="Normal 3 2 2 3 2 4 2 4 3 2" xfId="24510" xr:uid="{00000000-0005-0000-0000-000073710000}"/>
    <cellStyle name="Normal 3 2 2 3 2 4 2 4 4" xfId="24511" xr:uid="{00000000-0005-0000-0000-000074710000}"/>
    <cellStyle name="Normal 3 2 2 3 2 4 2 5" xfId="24512" xr:uid="{00000000-0005-0000-0000-000075710000}"/>
    <cellStyle name="Normal 3 2 2 3 2 4 2 5 2" xfId="24513" xr:uid="{00000000-0005-0000-0000-000076710000}"/>
    <cellStyle name="Normal 3 2 2 3 2 4 2 6" xfId="24514" xr:uid="{00000000-0005-0000-0000-000077710000}"/>
    <cellStyle name="Normal 3 2 2 3 2 4 2 6 2" xfId="24515" xr:uid="{00000000-0005-0000-0000-000078710000}"/>
    <cellStyle name="Normal 3 2 2 3 2 4 2 7" xfId="24516" xr:uid="{00000000-0005-0000-0000-000079710000}"/>
    <cellStyle name="Normal 3 2 2 3 2 4 3" xfId="24517" xr:uid="{00000000-0005-0000-0000-00007A710000}"/>
    <cellStyle name="Normal 3 2 2 3 2 4 3 2" xfId="24518" xr:uid="{00000000-0005-0000-0000-00007B710000}"/>
    <cellStyle name="Normal 3 2 2 3 2 4 3 2 2" xfId="24519" xr:uid="{00000000-0005-0000-0000-00007C710000}"/>
    <cellStyle name="Normal 3 2 2 3 2 4 3 2 2 2" xfId="24520" xr:uid="{00000000-0005-0000-0000-00007D710000}"/>
    <cellStyle name="Normal 3 2 2 3 2 4 3 2 2 2 2" xfId="24521" xr:uid="{00000000-0005-0000-0000-00007E710000}"/>
    <cellStyle name="Normal 3 2 2 3 2 4 3 2 2 2 2 2" xfId="24522" xr:uid="{00000000-0005-0000-0000-00007F710000}"/>
    <cellStyle name="Normal 3 2 2 3 2 4 3 2 2 2 3" xfId="24523" xr:uid="{00000000-0005-0000-0000-000080710000}"/>
    <cellStyle name="Normal 3 2 2 3 2 4 3 2 2 2 3 2" xfId="24524" xr:uid="{00000000-0005-0000-0000-000081710000}"/>
    <cellStyle name="Normal 3 2 2 3 2 4 3 2 2 2 4" xfId="24525" xr:uid="{00000000-0005-0000-0000-000082710000}"/>
    <cellStyle name="Normal 3 2 2 3 2 4 3 2 2 3" xfId="24526" xr:uid="{00000000-0005-0000-0000-000083710000}"/>
    <cellStyle name="Normal 3 2 2 3 2 4 3 2 2 3 2" xfId="24527" xr:uid="{00000000-0005-0000-0000-000084710000}"/>
    <cellStyle name="Normal 3 2 2 3 2 4 3 2 2 4" xfId="24528" xr:uid="{00000000-0005-0000-0000-000085710000}"/>
    <cellStyle name="Normal 3 2 2 3 2 4 3 2 2 4 2" xfId="24529" xr:uid="{00000000-0005-0000-0000-000086710000}"/>
    <cellStyle name="Normal 3 2 2 3 2 4 3 2 2 5" xfId="24530" xr:uid="{00000000-0005-0000-0000-000087710000}"/>
    <cellStyle name="Normal 3 2 2 3 2 4 3 2 3" xfId="24531" xr:uid="{00000000-0005-0000-0000-000088710000}"/>
    <cellStyle name="Normal 3 2 2 3 2 4 3 2 3 2" xfId="24532" xr:uid="{00000000-0005-0000-0000-000089710000}"/>
    <cellStyle name="Normal 3 2 2 3 2 4 3 2 3 2 2" xfId="24533" xr:uid="{00000000-0005-0000-0000-00008A710000}"/>
    <cellStyle name="Normal 3 2 2 3 2 4 3 2 3 3" xfId="24534" xr:uid="{00000000-0005-0000-0000-00008B710000}"/>
    <cellStyle name="Normal 3 2 2 3 2 4 3 2 3 3 2" xfId="24535" xr:uid="{00000000-0005-0000-0000-00008C710000}"/>
    <cellStyle name="Normal 3 2 2 3 2 4 3 2 3 4" xfId="24536" xr:uid="{00000000-0005-0000-0000-00008D710000}"/>
    <cellStyle name="Normal 3 2 2 3 2 4 3 2 4" xfId="24537" xr:uid="{00000000-0005-0000-0000-00008E710000}"/>
    <cellStyle name="Normal 3 2 2 3 2 4 3 2 4 2" xfId="24538" xr:uid="{00000000-0005-0000-0000-00008F710000}"/>
    <cellStyle name="Normal 3 2 2 3 2 4 3 2 5" xfId="24539" xr:uid="{00000000-0005-0000-0000-000090710000}"/>
    <cellStyle name="Normal 3 2 2 3 2 4 3 2 5 2" xfId="24540" xr:uid="{00000000-0005-0000-0000-000091710000}"/>
    <cellStyle name="Normal 3 2 2 3 2 4 3 2 6" xfId="24541" xr:uid="{00000000-0005-0000-0000-000092710000}"/>
    <cellStyle name="Normal 3 2 2 3 2 4 3 3" xfId="24542" xr:uid="{00000000-0005-0000-0000-000093710000}"/>
    <cellStyle name="Normal 3 2 2 3 2 4 3 3 2" xfId="24543" xr:uid="{00000000-0005-0000-0000-000094710000}"/>
    <cellStyle name="Normal 3 2 2 3 2 4 3 3 2 2" xfId="24544" xr:uid="{00000000-0005-0000-0000-000095710000}"/>
    <cellStyle name="Normal 3 2 2 3 2 4 3 3 2 2 2" xfId="24545" xr:uid="{00000000-0005-0000-0000-000096710000}"/>
    <cellStyle name="Normal 3 2 2 3 2 4 3 3 2 3" xfId="24546" xr:uid="{00000000-0005-0000-0000-000097710000}"/>
    <cellStyle name="Normal 3 2 2 3 2 4 3 3 2 3 2" xfId="24547" xr:uid="{00000000-0005-0000-0000-000098710000}"/>
    <cellStyle name="Normal 3 2 2 3 2 4 3 3 2 4" xfId="24548" xr:uid="{00000000-0005-0000-0000-000099710000}"/>
    <cellStyle name="Normal 3 2 2 3 2 4 3 3 3" xfId="24549" xr:uid="{00000000-0005-0000-0000-00009A710000}"/>
    <cellStyle name="Normal 3 2 2 3 2 4 3 3 3 2" xfId="24550" xr:uid="{00000000-0005-0000-0000-00009B710000}"/>
    <cellStyle name="Normal 3 2 2 3 2 4 3 3 4" xfId="24551" xr:uid="{00000000-0005-0000-0000-00009C710000}"/>
    <cellStyle name="Normal 3 2 2 3 2 4 3 3 4 2" xfId="24552" xr:uid="{00000000-0005-0000-0000-00009D710000}"/>
    <cellStyle name="Normal 3 2 2 3 2 4 3 3 5" xfId="24553" xr:uid="{00000000-0005-0000-0000-00009E710000}"/>
    <cellStyle name="Normal 3 2 2 3 2 4 3 4" xfId="24554" xr:uid="{00000000-0005-0000-0000-00009F710000}"/>
    <cellStyle name="Normal 3 2 2 3 2 4 3 4 2" xfId="24555" xr:uid="{00000000-0005-0000-0000-0000A0710000}"/>
    <cellStyle name="Normal 3 2 2 3 2 4 3 4 2 2" xfId="24556" xr:uid="{00000000-0005-0000-0000-0000A1710000}"/>
    <cellStyle name="Normal 3 2 2 3 2 4 3 4 3" xfId="24557" xr:uid="{00000000-0005-0000-0000-0000A2710000}"/>
    <cellStyle name="Normal 3 2 2 3 2 4 3 4 3 2" xfId="24558" xr:uid="{00000000-0005-0000-0000-0000A3710000}"/>
    <cellStyle name="Normal 3 2 2 3 2 4 3 4 4" xfId="24559" xr:uid="{00000000-0005-0000-0000-0000A4710000}"/>
    <cellStyle name="Normal 3 2 2 3 2 4 3 5" xfId="24560" xr:uid="{00000000-0005-0000-0000-0000A5710000}"/>
    <cellStyle name="Normal 3 2 2 3 2 4 3 5 2" xfId="24561" xr:uid="{00000000-0005-0000-0000-0000A6710000}"/>
    <cellStyle name="Normal 3 2 2 3 2 4 3 6" xfId="24562" xr:uid="{00000000-0005-0000-0000-0000A7710000}"/>
    <cellStyle name="Normal 3 2 2 3 2 4 3 6 2" xfId="24563" xr:uid="{00000000-0005-0000-0000-0000A8710000}"/>
    <cellStyle name="Normal 3 2 2 3 2 4 3 7" xfId="24564" xr:uid="{00000000-0005-0000-0000-0000A9710000}"/>
    <cellStyle name="Normal 3 2 2 3 2 4 4" xfId="24565" xr:uid="{00000000-0005-0000-0000-0000AA710000}"/>
    <cellStyle name="Normal 3 2 2 3 2 4 4 2" xfId="24566" xr:uid="{00000000-0005-0000-0000-0000AB710000}"/>
    <cellStyle name="Normal 3 2 2 3 2 4 4 2 2" xfId="24567" xr:uid="{00000000-0005-0000-0000-0000AC710000}"/>
    <cellStyle name="Normal 3 2 2 3 2 4 4 2 2 2" xfId="24568" xr:uid="{00000000-0005-0000-0000-0000AD710000}"/>
    <cellStyle name="Normal 3 2 2 3 2 4 4 2 2 2 2" xfId="24569" xr:uid="{00000000-0005-0000-0000-0000AE710000}"/>
    <cellStyle name="Normal 3 2 2 3 2 4 4 2 2 3" xfId="24570" xr:uid="{00000000-0005-0000-0000-0000AF710000}"/>
    <cellStyle name="Normal 3 2 2 3 2 4 4 2 2 3 2" xfId="24571" xr:uid="{00000000-0005-0000-0000-0000B0710000}"/>
    <cellStyle name="Normal 3 2 2 3 2 4 4 2 2 4" xfId="24572" xr:uid="{00000000-0005-0000-0000-0000B1710000}"/>
    <cellStyle name="Normal 3 2 2 3 2 4 4 2 3" xfId="24573" xr:uid="{00000000-0005-0000-0000-0000B2710000}"/>
    <cellStyle name="Normal 3 2 2 3 2 4 4 2 3 2" xfId="24574" xr:uid="{00000000-0005-0000-0000-0000B3710000}"/>
    <cellStyle name="Normal 3 2 2 3 2 4 4 2 4" xfId="24575" xr:uid="{00000000-0005-0000-0000-0000B4710000}"/>
    <cellStyle name="Normal 3 2 2 3 2 4 4 2 4 2" xfId="24576" xr:uid="{00000000-0005-0000-0000-0000B5710000}"/>
    <cellStyle name="Normal 3 2 2 3 2 4 4 2 5" xfId="24577" xr:uid="{00000000-0005-0000-0000-0000B6710000}"/>
    <cellStyle name="Normal 3 2 2 3 2 4 4 3" xfId="24578" xr:uid="{00000000-0005-0000-0000-0000B7710000}"/>
    <cellStyle name="Normal 3 2 2 3 2 4 4 3 2" xfId="24579" xr:uid="{00000000-0005-0000-0000-0000B8710000}"/>
    <cellStyle name="Normal 3 2 2 3 2 4 4 3 2 2" xfId="24580" xr:uid="{00000000-0005-0000-0000-0000B9710000}"/>
    <cellStyle name="Normal 3 2 2 3 2 4 4 3 3" xfId="24581" xr:uid="{00000000-0005-0000-0000-0000BA710000}"/>
    <cellStyle name="Normal 3 2 2 3 2 4 4 3 3 2" xfId="24582" xr:uid="{00000000-0005-0000-0000-0000BB710000}"/>
    <cellStyle name="Normal 3 2 2 3 2 4 4 3 4" xfId="24583" xr:uid="{00000000-0005-0000-0000-0000BC710000}"/>
    <cellStyle name="Normal 3 2 2 3 2 4 4 4" xfId="24584" xr:uid="{00000000-0005-0000-0000-0000BD710000}"/>
    <cellStyle name="Normal 3 2 2 3 2 4 4 4 2" xfId="24585" xr:uid="{00000000-0005-0000-0000-0000BE710000}"/>
    <cellStyle name="Normal 3 2 2 3 2 4 4 5" xfId="24586" xr:uid="{00000000-0005-0000-0000-0000BF710000}"/>
    <cellStyle name="Normal 3 2 2 3 2 4 4 5 2" xfId="24587" xr:uid="{00000000-0005-0000-0000-0000C0710000}"/>
    <cellStyle name="Normal 3 2 2 3 2 4 4 6" xfId="24588" xr:uid="{00000000-0005-0000-0000-0000C1710000}"/>
    <cellStyle name="Normal 3 2 2 3 2 4 5" xfId="24589" xr:uid="{00000000-0005-0000-0000-0000C2710000}"/>
    <cellStyle name="Normal 3 2 2 3 2 4 5 2" xfId="24590" xr:uid="{00000000-0005-0000-0000-0000C3710000}"/>
    <cellStyle name="Normal 3 2 2 3 2 4 5 2 2" xfId="24591" xr:uid="{00000000-0005-0000-0000-0000C4710000}"/>
    <cellStyle name="Normal 3 2 2 3 2 4 5 2 2 2" xfId="24592" xr:uid="{00000000-0005-0000-0000-0000C5710000}"/>
    <cellStyle name="Normal 3 2 2 3 2 4 5 2 3" xfId="24593" xr:uid="{00000000-0005-0000-0000-0000C6710000}"/>
    <cellStyle name="Normal 3 2 2 3 2 4 5 2 3 2" xfId="24594" xr:uid="{00000000-0005-0000-0000-0000C7710000}"/>
    <cellStyle name="Normal 3 2 2 3 2 4 5 2 4" xfId="24595" xr:uid="{00000000-0005-0000-0000-0000C8710000}"/>
    <cellStyle name="Normal 3 2 2 3 2 4 5 3" xfId="24596" xr:uid="{00000000-0005-0000-0000-0000C9710000}"/>
    <cellStyle name="Normal 3 2 2 3 2 4 5 3 2" xfId="24597" xr:uid="{00000000-0005-0000-0000-0000CA710000}"/>
    <cellStyle name="Normal 3 2 2 3 2 4 5 4" xfId="24598" xr:uid="{00000000-0005-0000-0000-0000CB710000}"/>
    <cellStyle name="Normal 3 2 2 3 2 4 5 4 2" xfId="24599" xr:uid="{00000000-0005-0000-0000-0000CC710000}"/>
    <cellStyle name="Normal 3 2 2 3 2 4 5 5" xfId="24600" xr:uid="{00000000-0005-0000-0000-0000CD710000}"/>
    <cellStyle name="Normal 3 2 2 3 2 4 6" xfId="24601" xr:uid="{00000000-0005-0000-0000-0000CE710000}"/>
    <cellStyle name="Normal 3 2 2 3 2 4 6 2" xfId="24602" xr:uid="{00000000-0005-0000-0000-0000CF710000}"/>
    <cellStyle name="Normal 3 2 2 3 2 4 6 2 2" xfId="24603" xr:uid="{00000000-0005-0000-0000-0000D0710000}"/>
    <cellStyle name="Normal 3 2 2 3 2 4 6 3" xfId="24604" xr:uid="{00000000-0005-0000-0000-0000D1710000}"/>
    <cellStyle name="Normal 3 2 2 3 2 4 6 3 2" xfId="24605" xr:uid="{00000000-0005-0000-0000-0000D2710000}"/>
    <cellStyle name="Normal 3 2 2 3 2 4 6 4" xfId="24606" xr:uid="{00000000-0005-0000-0000-0000D3710000}"/>
    <cellStyle name="Normal 3 2 2 3 2 4 7" xfId="24607" xr:uid="{00000000-0005-0000-0000-0000D4710000}"/>
    <cellStyle name="Normal 3 2 2 3 2 4 7 2" xfId="24608" xr:uid="{00000000-0005-0000-0000-0000D5710000}"/>
    <cellStyle name="Normal 3 2 2 3 2 4 8" xfId="24609" xr:uid="{00000000-0005-0000-0000-0000D6710000}"/>
    <cellStyle name="Normal 3 2 2 3 2 4 8 2" xfId="24610" xr:uid="{00000000-0005-0000-0000-0000D7710000}"/>
    <cellStyle name="Normal 3 2 2 3 2 4 9" xfId="24611" xr:uid="{00000000-0005-0000-0000-0000D8710000}"/>
    <cellStyle name="Normal 3 2 2 3 2 5" xfId="24612" xr:uid="{00000000-0005-0000-0000-0000D9710000}"/>
    <cellStyle name="Normal 3 2 2 3 2 5 2" xfId="24613" xr:uid="{00000000-0005-0000-0000-0000DA710000}"/>
    <cellStyle name="Normal 3 2 2 3 2 5 2 2" xfId="24614" xr:uid="{00000000-0005-0000-0000-0000DB710000}"/>
    <cellStyle name="Normal 3 2 2 3 2 5 2 2 2" xfId="24615" xr:uid="{00000000-0005-0000-0000-0000DC710000}"/>
    <cellStyle name="Normal 3 2 2 3 2 5 2 2 2 2" xfId="24616" xr:uid="{00000000-0005-0000-0000-0000DD710000}"/>
    <cellStyle name="Normal 3 2 2 3 2 5 2 2 2 2 2" xfId="24617" xr:uid="{00000000-0005-0000-0000-0000DE710000}"/>
    <cellStyle name="Normal 3 2 2 3 2 5 2 2 2 3" xfId="24618" xr:uid="{00000000-0005-0000-0000-0000DF710000}"/>
    <cellStyle name="Normal 3 2 2 3 2 5 2 2 2 3 2" xfId="24619" xr:uid="{00000000-0005-0000-0000-0000E0710000}"/>
    <cellStyle name="Normal 3 2 2 3 2 5 2 2 2 4" xfId="24620" xr:uid="{00000000-0005-0000-0000-0000E1710000}"/>
    <cellStyle name="Normal 3 2 2 3 2 5 2 2 3" xfId="24621" xr:uid="{00000000-0005-0000-0000-0000E2710000}"/>
    <cellStyle name="Normal 3 2 2 3 2 5 2 2 3 2" xfId="24622" xr:uid="{00000000-0005-0000-0000-0000E3710000}"/>
    <cellStyle name="Normal 3 2 2 3 2 5 2 2 4" xfId="24623" xr:uid="{00000000-0005-0000-0000-0000E4710000}"/>
    <cellStyle name="Normal 3 2 2 3 2 5 2 2 4 2" xfId="24624" xr:uid="{00000000-0005-0000-0000-0000E5710000}"/>
    <cellStyle name="Normal 3 2 2 3 2 5 2 2 5" xfId="24625" xr:uid="{00000000-0005-0000-0000-0000E6710000}"/>
    <cellStyle name="Normal 3 2 2 3 2 5 2 3" xfId="24626" xr:uid="{00000000-0005-0000-0000-0000E7710000}"/>
    <cellStyle name="Normal 3 2 2 3 2 5 2 3 2" xfId="24627" xr:uid="{00000000-0005-0000-0000-0000E8710000}"/>
    <cellStyle name="Normal 3 2 2 3 2 5 2 3 2 2" xfId="24628" xr:uid="{00000000-0005-0000-0000-0000E9710000}"/>
    <cellStyle name="Normal 3 2 2 3 2 5 2 3 3" xfId="24629" xr:uid="{00000000-0005-0000-0000-0000EA710000}"/>
    <cellStyle name="Normal 3 2 2 3 2 5 2 3 3 2" xfId="24630" xr:uid="{00000000-0005-0000-0000-0000EB710000}"/>
    <cellStyle name="Normal 3 2 2 3 2 5 2 3 4" xfId="24631" xr:uid="{00000000-0005-0000-0000-0000EC710000}"/>
    <cellStyle name="Normal 3 2 2 3 2 5 2 4" xfId="24632" xr:uid="{00000000-0005-0000-0000-0000ED710000}"/>
    <cellStyle name="Normal 3 2 2 3 2 5 2 4 2" xfId="24633" xr:uid="{00000000-0005-0000-0000-0000EE710000}"/>
    <cellStyle name="Normal 3 2 2 3 2 5 2 5" xfId="24634" xr:uid="{00000000-0005-0000-0000-0000EF710000}"/>
    <cellStyle name="Normal 3 2 2 3 2 5 2 5 2" xfId="24635" xr:uid="{00000000-0005-0000-0000-0000F0710000}"/>
    <cellStyle name="Normal 3 2 2 3 2 5 2 6" xfId="24636" xr:uid="{00000000-0005-0000-0000-0000F1710000}"/>
    <cellStyle name="Normal 3 2 2 3 2 5 3" xfId="24637" xr:uid="{00000000-0005-0000-0000-0000F2710000}"/>
    <cellStyle name="Normal 3 2 2 3 2 5 3 2" xfId="24638" xr:uid="{00000000-0005-0000-0000-0000F3710000}"/>
    <cellStyle name="Normal 3 2 2 3 2 5 3 2 2" xfId="24639" xr:uid="{00000000-0005-0000-0000-0000F4710000}"/>
    <cellStyle name="Normal 3 2 2 3 2 5 3 2 2 2" xfId="24640" xr:uid="{00000000-0005-0000-0000-0000F5710000}"/>
    <cellStyle name="Normal 3 2 2 3 2 5 3 2 3" xfId="24641" xr:uid="{00000000-0005-0000-0000-0000F6710000}"/>
    <cellStyle name="Normal 3 2 2 3 2 5 3 2 3 2" xfId="24642" xr:uid="{00000000-0005-0000-0000-0000F7710000}"/>
    <cellStyle name="Normal 3 2 2 3 2 5 3 2 4" xfId="24643" xr:uid="{00000000-0005-0000-0000-0000F8710000}"/>
    <cellStyle name="Normal 3 2 2 3 2 5 3 3" xfId="24644" xr:uid="{00000000-0005-0000-0000-0000F9710000}"/>
    <cellStyle name="Normal 3 2 2 3 2 5 3 3 2" xfId="24645" xr:uid="{00000000-0005-0000-0000-0000FA710000}"/>
    <cellStyle name="Normal 3 2 2 3 2 5 3 4" xfId="24646" xr:uid="{00000000-0005-0000-0000-0000FB710000}"/>
    <cellStyle name="Normal 3 2 2 3 2 5 3 4 2" xfId="24647" xr:uid="{00000000-0005-0000-0000-0000FC710000}"/>
    <cellStyle name="Normal 3 2 2 3 2 5 3 5" xfId="24648" xr:uid="{00000000-0005-0000-0000-0000FD710000}"/>
    <cellStyle name="Normal 3 2 2 3 2 5 4" xfId="24649" xr:uid="{00000000-0005-0000-0000-0000FE710000}"/>
    <cellStyle name="Normal 3 2 2 3 2 5 4 2" xfId="24650" xr:uid="{00000000-0005-0000-0000-0000FF710000}"/>
    <cellStyle name="Normal 3 2 2 3 2 5 4 2 2" xfId="24651" xr:uid="{00000000-0005-0000-0000-000000720000}"/>
    <cellStyle name="Normal 3 2 2 3 2 5 4 3" xfId="24652" xr:uid="{00000000-0005-0000-0000-000001720000}"/>
    <cellStyle name="Normal 3 2 2 3 2 5 4 3 2" xfId="24653" xr:uid="{00000000-0005-0000-0000-000002720000}"/>
    <cellStyle name="Normal 3 2 2 3 2 5 4 4" xfId="24654" xr:uid="{00000000-0005-0000-0000-000003720000}"/>
    <cellStyle name="Normal 3 2 2 3 2 5 5" xfId="24655" xr:uid="{00000000-0005-0000-0000-000004720000}"/>
    <cellStyle name="Normal 3 2 2 3 2 5 5 2" xfId="24656" xr:uid="{00000000-0005-0000-0000-000005720000}"/>
    <cellStyle name="Normal 3 2 2 3 2 5 6" xfId="24657" xr:uid="{00000000-0005-0000-0000-000006720000}"/>
    <cellStyle name="Normal 3 2 2 3 2 5 6 2" xfId="24658" xr:uid="{00000000-0005-0000-0000-000007720000}"/>
    <cellStyle name="Normal 3 2 2 3 2 5 7" xfId="24659" xr:uid="{00000000-0005-0000-0000-000008720000}"/>
    <cellStyle name="Normal 3 2 2 3 2 6" xfId="24660" xr:uid="{00000000-0005-0000-0000-000009720000}"/>
    <cellStyle name="Normal 3 2 2 3 2 6 2" xfId="24661" xr:uid="{00000000-0005-0000-0000-00000A720000}"/>
    <cellStyle name="Normal 3 2 2 3 2 6 2 2" xfId="24662" xr:uid="{00000000-0005-0000-0000-00000B720000}"/>
    <cellStyle name="Normal 3 2 2 3 2 6 2 2 2" xfId="24663" xr:uid="{00000000-0005-0000-0000-00000C720000}"/>
    <cellStyle name="Normal 3 2 2 3 2 6 2 2 2 2" xfId="24664" xr:uid="{00000000-0005-0000-0000-00000D720000}"/>
    <cellStyle name="Normal 3 2 2 3 2 6 2 2 2 2 2" xfId="24665" xr:uid="{00000000-0005-0000-0000-00000E720000}"/>
    <cellStyle name="Normal 3 2 2 3 2 6 2 2 2 3" xfId="24666" xr:uid="{00000000-0005-0000-0000-00000F720000}"/>
    <cellStyle name="Normal 3 2 2 3 2 6 2 2 2 3 2" xfId="24667" xr:uid="{00000000-0005-0000-0000-000010720000}"/>
    <cellStyle name="Normal 3 2 2 3 2 6 2 2 2 4" xfId="24668" xr:uid="{00000000-0005-0000-0000-000011720000}"/>
    <cellStyle name="Normal 3 2 2 3 2 6 2 2 3" xfId="24669" xr:uid="{00000000-0005-0000-0000-000012720000}"/>
    <cellStyle name="Normal 3 2 2 3 2 6 2 2 3 2" xfId="24670" xr:uid="{00000000-0005-0000-0000-000013720000}"/>
    <cellStyle name="Normal 3 2 2 3 2 6 2 2 4" xfId="24671" xr:uid="{00000000-0005-0000-0000-000014720000}"/>
    <cellStyle name="Normal 3 2 2 3 2 6 2 2 4 2" xfId="24672" xr:uid="{00000000-0005-0000-0000-000015720000}"/>
    <cellStyle name="Normal 3 2 2 3 2 6 2 2 5" xfId="24673" xr:uid="{00000000-0005-0000-0000-000016720000}"/>
    <cellStyle name="Normal 3 2 2 3 2 6 2 3" xfId="24674" xr:uid="{00000000-0005-0000-0000-000017720000}"/>
    <cellStyle name="Normal 3 2 2 3 2 6 2 3 2" xfId="24675" xr:uid="{00000000-0005-0000-0000-000018720000}"/>
    <cellStyle name="Normal 3 2 2 3 2 6 2 3 2 2" xfId="24676" xr:uid="{00000000-0005-0000-0000-000019720000}"/>
    <cellStyle name="Normal 3 2 2 3 2 6 2 3 3" xfId="24677" xr:uid="{00000000-0005-0000-0000-00001A720000}"/>
    <cellStyle name="Normal 3 2 2 3 2 6 2 3 3 2" xfId="24678" xr:uid="{00000000-0005-0000-0000-00001B720000}"/>
    <cellStyle name="Normal 3 2 2 3 2 6 2 3 4" xfId="24679" xr:uid="{00000000-0005-0000-0000-00001C720000}"/>
    <cellStyle name="Normal 3 2 2 3 2 6 2 4" xfId="24680" xr:uid="{00000000-0005-0000-0000-00001D720000}"/>
    <cellStyle name="Normal 3 2 2 3 2 6 2 4 2" xfId="24681" xr:uid="{00000000-0005-0000-0000-00001E720000}"/>
    <cellStyle name="Normal 3 2 2 3 2 6 2 5" xfId="24682" xr:uid="{00000000-0005-0000-0000-00001F720000}"/>
    <cellStyle name="Normal 3 2 2 3 2 6 2 5 2" xfId="24683" xr:uid="{00000000-0005-0000-0000-000020720000}"/>
    <cellStyle name="Normal 3 2 2 3 2 6 2 6" xfId="24684" xr:uid="{00000000-0005-0000-0000-000021720000}"/>
    <cellStyle name="Normal 3 2 2 3 2 6 3" xfId="24685" xr:uid="{00000000-0005-0000-0000-000022720000}"/>
    <cellStyle name="Normal 3 2 2 3 2 6 3 2" xfId="24686" xr:uid="{00000000-0005-0000-0000-000023720000}"/>
    <cellStyle name="Normal 3 2 2 3 2 6 3 2 2" xfId="24687" xr:uid="{00000000-0005-0000-0000-000024720000}"/>
    <cellStyle name="Normal 3 2 2 3 2 6 3 2 2 2" xfId="24688" xr:uid="{00000000-0005-0000-0000-000025720000}"/>
    <cellStyle name="Normal 3 2 2 3 2 6 3 2 3" xfId="24689" xr:uid="{00000000-0005-0000-0000-000026720000}"/>
    <cellStyle name="Normal 3 2 2 3 2 6 3 2 3 2" xfId="24690" xr:uid="{00000000-0005-0000-0000-000027720000}"/>
    <cellStyle name="Normal 3 2 2 3 2 6 3 2 4" xfId="24691" xr:uid="{00000000-0005-0000-0000-000028720000}"/>
    <cellStyle name="Normal 3 2 2 3 2 6 3 3" xfId="24692" xr:uid="{00000000-0005-0000-0000-000029720000}"/>
    <cellStyle name="Normal 3 2 2 3 2 6 3 3 2" xfId="24693" xr:uid="{00000000-0005-0000-0000-00002A720000}"/>
    <cellStyle name="Normal 3 2 2 3 2 6 3 4" xfId="24694" xr:uid="{00000000-0005-0000-0000-00002B720000}"/>
    <cellStyle name="Normal 3 2 2 3 2 6 3 4 2" xfId="24695" xr:uid="{00000000-0005-0000-0000-00002C720000}"/>
    <cellStyle name="Normal 3 2 2 3 2 6 3 5" xfId="24696" xr:uid="{00000000-0005-0000-0000-00002D720000}"/>
    <cellStyle name="Normal 3 2 2 3 2 6 4" xfId="24697" xr:uid="{00000000-0005-0000-0000-00002E720000}"/>
    <cellStyle name="Normal 3 2 2 3 2 6 4 2" xfId="24698" xr:uid="{00000000-0005-0000-0000-00002F720000}"/>
    <cellStyle name="Normal 3 2 2 3 2 6 4 2 2" xfId="24699" xr:uid="{00000000-0005-0000-0000-000030720000}"/>
    <cellStyle name="Normal 3 2 2 3 2 6 4 3" xfId="24700" xr:uid="{00000000-0005-0000-0000-000031720000}"/>
    <cellStyle name="Normal 3 2 2 3 2 6 4 3 2" xfId="24701" xr:uid="{00000000-0005-0000-0000-000032720000}"/>
    <cellStyle name="Normal 3 2 2 3 2 6 4 4" xfId="24702" xr:uid="{00000000-0005-0000-0000-000033720000}"/>
    <cellStyle name="Normal 3 2 2 3 2 6 5" xfId="24703" xr:uid="{00000000-0005-0000-0000-000034720000}"/>
    <cellStyle name="Normal 3 2 2 3 2 6 5 2" xfId="24704" xr:uid="{00000000-0005-0000-0000-000035720000}"/>
    <cellStyle name="Normal 3 2 2 3 2 6 6" xfId="24705" xr:uid="{00000000-0005-0000-0000-000036720000}"/>
    <cellStyle name="Normal 3 2 2 3 2 6 6 2" xfId="24706" xr:uid="{00000000-0005-0000-0000-000037720000}"/>
    <cellStyle name="Normal 3 2 2 3 2 6 7" xfId="24707" xr:uid="{00000000-0005-0000-0000-000038720000}"/>
    <cellStyle name="Normal 3 2 2 3 2 7" xfId="24708" xr:uid="{00000000-0005-0000-0000-000039720000}"/>
    <cellStyle name="Normal 3 2 2 3 2 7 2" xfId="24709" xr:uid="{00000000-0005-0000-0000-00003A720000}"/>
    <cellStyle name="Normal 3 2 2 3 2 7 2 2" xfId="24710" xr:uid="{00000000-0005-0000-0000-00003B720000}"/>
    <cellStyle name="Normal 3 2 2 3 2 7 2 2 2" xfId="24711" xr:uid="{00000000-0005-0000-0000-00003C720000}"/>
    <cellStyle name="Normal 3 2 2 3 2 7 2 2 2 2" xfId="24712" xr:uid="{00000000-0005-0000-0000-00003D720000}"/>
    <cellStyle name="Normal 3 2 2 3 2 7 2 2 3" xfId="24713" xr:uid="{00000000-0005-0000-0000-00003E720000}"/>
    <cellStyle name="Normal 3 2 2 3 2 7 2 2 3 2" xfId="24714" xr:uid="{00000000-0005-0000-0000-00003F720000}"/>
    <cellStyle name="Normal 3 2 2 3 2 7 2 2 4" xfId="24715" xr:uid="{00000000-0005-0000-0000-000040720000}"/>
    <cellStyle name="Normal 3 2 2 3 2 7 2 3" xfId="24716" xr:uid="{00000000-0005-0000-0000-000041720000}"/>
    <cellStyle name="Normal 3 2 2 3 2 7 2 3 2" xfId="24717" xr:uid="{00000000-0005-0000-0000-000042720000}"/>
    <cellStyle name="Normal 3 2 2 3 2 7 2 4" xfId="24718" xr:uid="{00000000-0005-0000-0000-000043720000}"/>
    <cellStyle name="Normal 3 2 2 3 2 7 2 4 2" xfId="24719" xr:uid="{00000000-0005-0000-0000-000044720000}"/>
    <cellStyle name="Normal 3 2 2 3 2 7 2 5" xfId="24720" xr:uid="{00000000-0005-0000-0000-000045720000}"/>
    <cellStyle name="Normal 3 2 2 3 2 7 3" xfId="24721" xr:uid="{00000000-0005-0000-0000-000046720000}"/>
    <cellStyle name="Normal 3 2 2 3 2 7 3 2" xfId="24722" xr:uid="{00000000-0005-0000-0000-000047720000}"/>
    <cellStyle name="Normal 3 2 2 3 2 7 3 2 2" xfId="24723" xr:uid="{00000000-0005-0000-0000-000048720000}"/>
    <cellStyle name="Normal 3 2 2 3 2 7 3 3" xfId="24724" xr:uid="{00000000-0005-0000-0000-000049720000}"/>
    <cellStyle name="Normal 3 2 2 3 2 7 3 3 2" xfId="24725" xr:uid="{00000000-0005-0000-0000-00004A720000}"/>
    <cellStyle name="Normal 3 2 2 3 2 7 3 4" xfId="24726" xr:uid="{00000000-0005-0000-0000-00004B720000}"/>
    <cellStyle name="Normal 3 2 2 3 2 7 4" xfId="24727" xr:uid="{00000000-0005-0000-0000-00004C720000}"/>
    <cellStyle name="Normal 3 2 2 3 2 7 4 2" xfId="24728" xr:uid="{00000000-0005-0000-0000-00004D720000}"/>
    <cellStyle name="Normal 3 2 2 3 2 7 5" xfId="24729" xr:uid="{00000000-0005-0000-0000-00004E720000}"/>
    <cellStyle name="Normal 3 2 2 3 2 7 5 2" xfId="24730" xr:uid="{00000000-0005-0000-0000-00004F720000}"/>
    <cellStyle name="Normal 3 2 2 3 2 7 6" xfId="24731" xr:uid="{00000000-0005-0000-0000-000050720000}"/>
    <cellStyle name="Normal 3 2 2 3 2 8" xfId="24732" xr:uid="{00000000-0005-0000-0000-000051720000}"/>
    <cellStyle name="Normal 3 2 2 3 2 8 2" xfId="24733" xr:uid="{00000000-0005-0000-0000-000052720000}"/>
    <cellStyle name="Normal 3 2 2 3 2 8 2 2" xfId="24734" xr:uid="{00000000-0005-0000-0000-000053720000}"/>
    <cellStyle name="Normal 3 2 2 3 2 8 2 2 2" xfId="24735" xr:uid="{00000000-0005-0000-0000-000054720000}"/>
    <cellStyle name="Normal 3 2 2 3 2 8 2 3" xfId="24736" xr:uid="{00000000-0005-0000-0000-000055720000}"/>
    <cellStyle name="Normal 3 2 2 3 2 8 2 3 2" xfId="24737" xr:uid="{00000000-0005-0000-0000-000056720000}"/>
    <cellStyle name="Normal 3 2 2 3 2 8 2 4" xfId="24738" xr:uid="{00000000-0005-0000-0000-000057720000}"/>
    <cellStyle name="Normal 3 2 2 3 2 8 3" xfId="24739" xr:uid="{00000000-0005-0000-0000-000058720000}"/>
    <cellStyle name="Normal 3 2 2 3 2 8 3 2" xfId="24740" xr:uid="{00000000-0005-0000-0000-000059720000}"/>
    <cellStyle name="Normal 3 2 2 3 2 8 4" xfId="24741" xr:uid="{00000000-0005-0000-0000-00005A720000}"/>
    <cellStyle name="Normal 3 2 2 3 2 8 4 2" xfId="24742" xr:uid="{00000000-0005-0000-0000-00005B720000}"/>
    <cellStyle name="Normal 3 2 2 3 2 8 5" xfId="24743" xr:uid="{00000000-0005-0000-0000-00005C720000}"/>
    <cellStyle name="Normal 3 2 2 3 2 9" xfId="24744" xr:uid="{00000000-0005-0000-0000-00005D720000}"/>
    <cellStyle name="Normal 3 2 2 3 2 9 2" xfId="24745" xr:uid="{00000000-0005-0000-0000-00005E720000}"/>
    <cellStyle name="Normal 3 2 2 3 2 9 2 2" xfId="24746" xr:uid="{00000000-0005-0000-0000-00005F720000}"/>
    <cellStyle name="Normal 3 2 2 3 2 9 3" xfId="24747" xr:uid="{00000000-0005-0000-0000-000060720000}"/>
    <cellStyle name="Normal 3 2 2 3 2 9 3 2" xfId="24748" xr:uid="{00000000-0005-0000-0000-000061720000}"/>
    <cellStyle name="Normal 3 2 2 3 2 9 4" xfId="24749" xr:uid="{00000000-0005-0000-0000-000062720000}"/>
    <cellStyle name="Normal 3 2 2 3 3" xfId="4715" xr:uid="{00000000-0005-0000-0000-000063720000}"/>
    <cellStyle name="Normal 3 2 2 3 3 10" xfId="24750" xr:uid="{00000000-0005-0000-0000-000064720000}"/>
    <cellStyle name="Normal 3 2 2 3 3 10 2" xfId="24751" xr:uid="{00000000-0005-0000-0000-000065720000}"/>
    <cellStyle name="Normal 3 2 2 3 3 11" xfId="24752" xr:uid="{00000000-0005-0000-0000-000066720000}"/>
    <cellStyle name="Normal 3 2 2 3 3 11 2" xfId="24753" xr:uid="{00000000-0005-0000-0000-000067720000}"/>
    <cellStyle name="Normal 3 2 2 3 3 12" xfId="24754" xr:uid="{00000000-0005-0000-0000-000068720000}"/>
    <cellStyle name="Normal 3 2 2 3 3 2" xfId="4716" xr:uid="{00000000-0005-0000-0000-000069720000}"/>
    <cellStyle name="Normal 3 2 2 3 3 2 10" xfId="24755" xr:uid="{00000000-0005-0000-0000-00006A720000}"/>
    <cellStyle name="Normal 3 2 2 3 3 2 10 2" xfId="24756" xr:uid="{00000000-0005-0000-0000-00006B720000}"/>
    <cellStyle name="Normal 3 2 2 3 3 2 11" xfId="24757" xr:uid="{00000000-0005-0000-0000-00006C720000}"/>
    <cellStyle name="Normal 3 2 2 3 3 2 2" xfId="4717" xr:uid="{00000000-0005-0000-0000-00006D720000}"/>
    <cellStyle name="Normal 3 2 2 3 3 2 2 10" xfId="24758" xr:uid="{00000000-0005-0000-0000-00006E720000}"/>
    <cellStyle name="Normal 3 2 2 3 3 2 2 2" xfId="4718" xr:uid="{00000000-0005-0000-0000-00006F720000}"/>
    <cellStyle name="Normal 3 2 2 3 3 2 2 2 2" xfId="24759" xr:uid="{00000000-0005-0000-0000-000070720000}"/>
    <cellStyle name="Normal 3 2 2 3 3 2 2 2 2 2" xfId="24760" xr:uid="{00000000-0005-0000-0000-000071720000}"/>
    <cellStyle name="Normal 3 2 2 3 3 2 2 2 2 2 2" xfId="24761" xr:uid="{00000000-0005-0000-0000-000072720000}"/>
    <cellStyle name="Normal 3 2 2 3 3 2 2 2 2 2 2 2" xfId="24762" xr:uid="{00000000-0005-0000-0000-000073720000}"/>
    <cellStyle name="Normal 3 2 2 3 3 2 2 2 2 2 2 2 2" xfId="24763" xr:uid="{00000000-0005-0000-0000-000074720000}"/>
    <cellStyle name="Normal 3 2 2 3 3 2 2 2 2 2 2 2 2 2" xfId="24764" xr:uid="{00000000-0005-0000-0000-000075720000}"/>
    <cellStyle name="Normal 3 2 2 3 3 2 2 2 2 2 2 2 3" xfId="24765" xr:uid="{00000000-0005-0000-0000-000076720000}"/>
    <cellStyle name="Normal 3 2 2 3 3 2 2 2 2 2 2 2 3 2" xfId="24766" xr:uid="{00000000-0005-0000-0000-000077720000}"/>
    <cellStyle name="Normal 3 2 2 3 3 2 2 2 2 2 2 2 4" xfId="24767" xr:uid="{00000000-0005-0000-0000-000078720000}"/>
    <cellStyle name="Normal 3 2 2 3 3 2 2 2 2 2 2 3" xfId="24768" xr:uid="{00000000-0005-0000-0000-000079720000}"/>
    <cellStyle name="Normal 3 2 2 3 3 2 2 2 2 2 2 3 2" xfId="24769" xr:uid="{00000000-0005-0000-0000-00007A720000}"/>
    <cellStyle name="Normal 3 2 2 3 3 2 2 2 2 2 2 4" xfId="24770" xr:uid="{00000000-0005-0000-0000-00007B720000}"/>
    <cellStyle name="Normal 3 2 2 3 3 2 2 2 2 2 2 4 2" xfId="24771" xr:uid="{00000000-0005-0000-0000-00007C720000}"/>
    <cellStyle name="Normal 3 2 2 3 3 2 2 2 2 2 2 5" xfId="24772" xr:uid="{00000000-0005-0000-0000-00007D720000}"/>
    <cellStyle name="Normal 3 2 2 3 3 2 2 2 2 2 3" xfId="24773" xr:uid="{00000000-0005-0000-0000-00007E720000}"/>
    <cellStyle name="Normal 3 2 2 3 3 2 2 2 2 2 3 2" xfId="24774" xr:uid="{00000000-0005-0000-0000-00007F720000}"/>
    <cellStyle name="Normal 3 2 2 3 3 2 2 2 2 2 3 2 2" xfId="24775" xr:uid="{00000000-0005-0000-0000-000080720000}"/>
    <cellStyle name="Normal 3 2 2 3 3 2 2 2 2 2 3 3" xfId="24776" xr:uid="{00000000-0005-0000-0000-000081720000}"/>
    <cellStyle name="Normal 3 2 2 3 3 2 2 2 2 2 3 3 2" xfId="24777" xr:uid="{00000000-0005-0000-0000-000082720000}"/>
    <cellStyle name="Normal 3 2 2 3 3 2 2 2 2 2 3 4" xfId="24778" xr:uid="{00000000-0005-0000-0000-000083720000}"/>
    <cellStyle name="Normal 3 2 2 3 3 2 2 2 2 2 4" xfId="24779" xr:uid="{00000000-0005-0000-0000-000084720000}"/>
    <cellStyle name="Normal 3 2 2 3 3 2 2 2 2 2 4 2" xfId="24780" xr:uid="{00000000-0005-0000-0000-000085720000}"/>
    <cellStyle name="Normal 3 2 2 3 3 2 2 2 2 2 5" xfId="24781" xr:uid="{00000000-0005-0000-0000-000086720000}"/>
    <cellStyle name="Normal 3 2 2 3 3 2 2 2 2 2 5 2" xfId="24782" xr:uid="{00000000-0005-0000-0000-000087720000}"/>
    <cellStyle name="Normal 3 2 2 3 3 2 2 2 2 2 6" xfId="24783" xr:uid="{00000000-0005-0000-0000-000088720000}"/>
    <cellStyle name="Normal 3 2 2 3 3 2 2 2 2 3" xfId="24784" xr:uid="{00000000-0005-0000-0000-000089720000}"/>
    <cellStyle name="Normal 3 2 2 3 3 2 2 2 2 3 2" xfId="24785" xr:uid="{00000000-0005-0000-0000-00008A720000}"/>
    <cellStyle name="Normal 3 2 2 3 3 2 2 2 2 3 2 2" xfId="24786" xr:uid="{00000000-0005-0000-0000-00008B720000}"/>
    <cellStyle name="Normal 3 2 2 3 3 2 2 2 2 3 2 2 2" xfId="24787" xr:uid="{00000000-0005-0000-0000-00008C720000}"/>
    <cellStyle name="Normal 3 2 2 3 3 2 2 2 2 3 2 3" xfId="24788" xr:uid="{00000000-0005-0000-0000-00008D720000}"/>
    <cellStyle name="Normal 3 2 2 3 3 2 2 2 2 3 2 3 2" xfId="24789" xr:uid="{00000000-0005-0000-0000-00008E720000}"/>
    <cellStyle name="Normal 3 2 2 3 3 2 2 2 2 3 2 4" xfId="24790" xr:uid="{00000000-0005-0000-0000-00008F720000}"/>
    <cellStyle name="Normal 3 2 2 3 3 2 2 2 2 3 3" xfId="24791" xr:uid="{00000000-0005-0000-0000-000090720000}"/>
    <cellStyle name="Normal 3 2 2 3 3 2 2 2 2 3 3 2" xfId="24792" xr:uid="{00000000-0005-0000-0000-000091720000}"/>
    <cellStyle name="Normal 3 2 2 3 3 2 2 2 2 3 4" xfId="24793" xr:uid="{00000000-0005-0000-0000-000092720000}"/>
    <cellStyle name="Normal 3 2 2 3 3 2 2 2 2 3 4 2" xfId="24794" xr:uid="{00000000-0005-0000-0000-000093720000}"/>
    <cellStyle name="Normal 3 2 2 3 3 2 2 2 2 3 5" xfId="24795" xr:uid="{00000000-0005-0000-0000-000094720000}"/>
    <cellStyle name="Normal 3 2 2 3 3 2 2 2 2 4" xfId="24796" xr:uid="{00000000-0005-0000-0000-000095720000}"/>
    <cellStyle name="Normal 3 2 2 3 3 2 2 2 2 4 2" xfId="24797" xr:uid="{00000000-0005-0000-0000-000096720000}"/>
    <cellStyle name="Normal 3 2 2 3 3 2 2 2 2 4 2 2" xfId="24798" xr:uid="{00000000-0005-0000-0000-000097720000}"/>
    <cellStyle name="Normal 3 2 2 3 3 2 2 2 2 4 3" xfId="24799" xr:uid="{00000000-0005-0000-0000-000098720000}"/>
    <cellStyle name="Normal 3 2 2 3 3 2 2 2 2 4 3 2" xfId="24800" xr:uid="{00000000-0005-0000-0000-000099720000}"/>
    <cellStyle name="Normal 3 2 2 3 3 2 2 2 2 4 4" xfId="24801" xr:uid="{00000000-0005-0000-0000-00009A720000}"/>
    <cellStyle name="Normal 3 2 2 3 3 2 2 2 2 5" xfId="24802" xr:uid="{00000000-0005-0000-0000-00009B720000}"/>
    <cellStyle name="Normal 3 2 2 3 3 2 2 2 2 5 2" xfId="24803" xr:uid="{00000000-0005-0000-0000-00009C720000}"/>
    <cellStyle name="Normal 3 2 2 3 3 2 2 2 2 6" xfId="24804" xr:uid="{00000000-0005-0000-0000-00009D720000}"/>
    <cellStyle name="Normal 3 2 2 3 3 2 2 2 2 6 2" xfId="24805" xr:uid="{00000000-0005-0000-0000-00009E720000}"/>
    <cellStyle name="Normal 3 2 2 3 3 2 2 2 2 7" xfId="24806" xr:uid="{00000000-0005-0000-0000-00009F720000}"/>
    <cellStyle name="Normal 3 2 2 3 3 2 2 2 3" xfId="24807" xr:uid="{00000000-0005-0000-0000-0000A0720000}"/>
    <cellStyle name="Normal 3 2 2 3 3 2 2 2 3 2" xfId="24808" xr:uid="{00000000-0005-0000-0000-0000A1720000}"/>
    <cellStyle name="Normal 3 2 2 3 3 2 2 2 3 2 2" xfId="24809" xr:uid="{00000000-0005-0000-0000-0000A2720000}"/>
    <cellStyle name="Normal 3 2 2 3 3 2 2 2 3 2 2 2" xfId="24810" xr:uid="{00000000-0005-0000-0000-0000A3720000}"/>
    <cellStyle name="Normal 3 2 2 3 3 2 2 2 3 2 2 2 2" xfId="24811" xr:uid="{00000000-0005-0000-0000-0000A4720000}"/>
    <cellStyle name="Normal 3 2 2 3 3 2 2 2 3 2 2 2 2 2" xfId="24812" xr:uid="{00000000-0005-0000-0000-0000A5720000}"/>
    <cellStyle name="Normal 3 2 2 3 3 2 2 2 3 2 2 2 3" xfId="24813" xr:uid="{00000000-0005-0000-0000-0000A6720000}"/>
    <cellStyle name="Normal 3 2 2 3 3 2 2 2 3 2 2 2 3 2" xfId="24814" xr:uid="{00000000-0005-0000-0000-0000A7720000}"/>
    <cellStyle name="Normal 3 2 2 3 3 2 2 2 3 2 2 2 4" xfId="24815" xr:uid="{00000000-0005-0000-0000-0000A8720000}"/>
    <cellStyle name="Normal 3 2 2 3 3 2 2 2 3 2 2 3" xfId="24816" xr:uid="{00000000-0005-0000-0000-0000A9720000}"/>
    <cellStyle name="Normal 3 2 2 3 3 2 2 2 3 2 2 3 2" xfId="24817" xr:uid="{00000000-0005-0000-0000-0000AA720000}"/>
    <cellStyle name="Normal 3 2 2 3 3 2 2 2 3 2 2 4" xfId="24818" xr:uid="{00000000-0005-0000-0000-0000AB720000}"/>
    <cellStyle name="Normal 3 2 2 3 3 2 2 2 3 2 2 4 2" xfId="24819" xr:uid="{00000000-0005-0000-0000-0000AC720000}"/>
    <cellStyle name="Normal 3 2 2 3 3 2 2 2 3 2 2 5" xfId="24820" xr:uid="{00000000-0005-0000-0000-0000AD720000}"/>
    <cellStyle name="Normal 3 2 2 3 3 2 2 2 3 2 3" xfId="24821" xr:uid="{00000000-0005-0000-0000-0000AE720000}"/>
    <cellStyle name="Normal 3 2 2 3 3 2 2 2 3 2 3 2" xfId="24822" xr:uid="{00000000-0005-0000-0000-0000AF720000}"/>
    <cellStyle name="Normal 3 2 2 3 3 2 2 2 3 2 3 2 2" xfId="24823" xr:uid="{00000000-0005-0000-0000-0000B0720000}"/>
    <cellStyle name="Normal 3 2 2 3 3 2 2 2 3 2 3 3" xfId="24824" xr:uid="{00000000-0005-0000-0000-0000B1720000}"/>
    <cellStyle name="Normal 3 2 2 3 3 2 2 2 3 2 3 3 2" xfId="24825" xr:uid="{00000000-0005-0000-0000-0000B2720000}"/>
    <cellStyle name="Normal 3 2 2 3 3 2 2 2 3 2 3 4" xfId="24826" xr:uid="{00000000-0005-0000-0000-0000B3720000}"/>
    <cellStyle name="Normal 3 2 2 3 3 2 2 2 3 2 4" xfId="24827" xr:uid="{00000000-0005-0000-0000-0000B4720000}"/>
    <cellStyle name="Normal 3 2 2 3 3 2 2 2 3 2 4 2" xfId="24828" xr:uid="{00000000-0005-0000-0000-0000B5720000}"/>
    <cellStyle name="Normal 3 2 2 3 3 2 2 2 3 2 5" xfId="24829" xr:uid="{00000000-0005-0000-0000-0000B6720000}"/>
    <cellStyle name="Normal 3 2 2 3 3 2 2 2 3 2 5 2" xfId="24830" xr:uid="{00000000-0005-0000-0000-0000B7720000}"/>
    <cellStyle name="Normal 3 2 2 3 3 2 2 2 3 2 6" xfId="24831" xr:uid="{00000000-0005-0000-0000-0000B8720000}"/>
    <cellStyle name="Normal 3 2 2 3 3 2 2 2 3 3" xfId="24832" xr:uid="{00000000-0005-0000-0000-0000B9720000}"/>
    <cellStyle name="Normal 3 2 2 3 3 2 2 2 3 3 2" xfId="24833" xr:uid="{00000000-0005-0000-0000-0000BA720000}"/>
    <cellStyle name="Normal 3 2 2 3 3 2 2 2 3 3 2 2" xfId="24834" xr:uid="{00000000-0005-0000-0000-0000BB720000}"/>
    <cellStyle name="Normal 3 2 2 3 3 2 2 2 3 3 2 2 2" xfId="24835" xr:uid="{00000000-0005-0000-0000-0000BC720000}"/>
    <cellStyle name="Normal 3 2 2 3 3 2 2 2 3 3 2 3" xfId="24836" xr:uid="{00000000-0005-0000-0000-0000BD720000}"/>
    <cellStyle name="Normal 3 2 2 3 3 2 2 2 3 3 2 3 2" xfId="24837" xr:uid="{00000000-0005-0000-0000-0000BE720000}"/>
    <cellStyle name="Normal 3 2 2 3 3 2 2 2 3 3 2 4" xfId="24838" xr:uid="{00000000-0005-0000-0000-0000BF720000}"/>
    <cellStyle name="Normal 3 2 2 3 3 2 2 2 3 3 3" xfId="24839" xr:uid="{00000000-0005-0000-0000-0000C0720000}"/>
    <cellStyle name="Normal 3 2 2 3 3 2 2 2 3 3 3 2" xfId="24840" xr:uid="{00000000-0005-0000-0000-0000C1720000}"/>
    <cellStyle name="Normal 3 2 2 3 3 2 2 2 3 3 4" xfId="24841" xr:uid="{00000000-0005-0000-0000-0000C2720000}"/>
    <cellStyle name="Normal 3 2 2 3 3 2 2 2 3 3 4 2" xfId="24842" xr:uid="{00000000-0005-0000-0000-0000C3720000}"/>
    <cellStyle name="Normal 3 2 2 3 3 2 2 2 3 3 5" xfId="24843" xr:uid="{00000000-0005-0000-0000-0000C4720000}"/>
    <cellStyle name="Normal 3 2 2 3 3 2 2 2 3 4" xfId="24844" xr:uid="{00000000-0005-0000-0000-0000C5720000}"/>
    <cellStyle name="Normal 3 2 2 3 3 2 2 2 3 4 2" xfId="24845" xr:uid="{00000000-0005-0000-0000-0000C6720000}"/>
    <cellStyle name="Normal 3 2 2 3 3 2 2 2 3 4 2 2" xfId="24846" xr:uid="{00000000-0005-0000-0000-0000C7720000}"/>
    <cellStyle name="Normal 3 2 2 3 3 2 2 2 3 4 3" xfId="24847" xr:uid="{00000000-0005-0000-0000-0000C8720000}"/>
    <cellStyle name="Normal 3 2 2 3 3 2 2 2 3 4 3 2" xfId="24848" xr:uid="{00000000-0005-0000-0000-0000C9720000}"/>
    <cellStyle name="Normal 3 2 2 3 3 2 2 2 3 4 4" xfId="24849" xr:uid="{00000000-0005-0000-0000-0000CA720000}"/>
    <cellStyle name="Normal 3 2 2 3 3 2 2 2 3 5" xfId="24850" xr:uid="{00000000-0005-0000-0000-0000CB720000}"/>
    <cellStyle name="Normal 3 2 2 3 3 2 2 2 3 5 2" xfId="24851" xr:uid="{00000000-0005-0000-0000-0000CC720000}"/>
    <cellStyle name="Normal 3 2 2 3 3 2 2 2 3 6" xfId="24852" xr:uid="{00000000-0005-0000-0000-0000CD720000}"/>
    <cellStyle name="Normal 3 2 2 3 3 2 2 2 3 6 2" xfId="24853" xr:uid="{00000000-0005-0000-0000-0000CE720000}"/>
    <cellStyle name="Normal 3 2 2 3 3 2 2 2 3 7" xfId="24854" xr:uid="{00000000-0005-0000-0000-0000CF720000}"/>
    <cellStyle name="Normal 3 2 2 3 3 2 2 2 4" xfId="24855" xr:uid="{00000000-0005-0000-0000-0000D0720000}"/>
    <cellStyle name="Normal 3 2 2 3 3 2 2 2 4 2" xfId="24856" xr:uid="{00000000-0005-0000-0000-0000D1720000}"/>
    <cellStyle name="Normal 3 2 2 3 3 2 2 2 4 2 2" xfId="24857" xr:uid="{00000000-0005-0000-0000-0000D2720000}"/>
    <cellStyle name="Normal 3 2 2 3 3 2 2 2 4 2 2 2" xfId="24858" xr:uid="{00000000-0005-0000-0000-0000D3720000}"/>
    <cellStyle name="Normal 3 2 2 3 3 2 2 2 4 2 2 2 2" xfId="24859" xr:uid="{00000000-0005-0000-0000-0000D4720000}"/>
    <cellStyle name="Normal 3 2 2 3 3 2 2 2 4 2 2 3" xfId="24860" xr:uid="{00000000-0005-0000-0000-0000D5720000}"/>
    <cellStyle name="Normal 3 2 2 3 3 2 2 2 4 2 2 3 2" xfId="24861" xr:uid="{00000000-0005-0000-0000-0000D6720000}"/>
    <cellStyle name="Normal 3 2 2 3 3 2 2 2 4 2 2 4" xfId="24862" xr:uid="{00000000-0005-0000-0000-0000D7720000}"/>
    <cellStyle name="Normal 3 2 2 3 3 2 2 2 4 2 3" xfId="24863" xr:uid="{00000000-0005-0000-0000-0000D8720000}"/>
    <cellStyle name="Normal 3 2 2 3 3 2 2 2 4 2 3 2" xfId="24864" xr:uid="{00000000-0005-0000-0000-0000D9720000}"/>
    <cellStyle name="Normal 3 2 2 3 3 2 2 2 4 2 4" xfId="24865" xr:uid="{00000000-0005-0000-0000-0000DA720000}"/>
    <cellStyle name="Normal 3 2 2 3 3 2 2 2 4 2 4 2" xfId="24866" xr:uid="{00000000-0005-0000-0000-0000DB720000}"/>
    <cellStyle name="Normal 3 2 2 3 3 2 2 2 4 2 5" xfId="24867" xr:uid="{00000000-0005-0000-0000-0000DC720000}"/>
    <cellStyle name="Normal 3 2 2 3 3 2 2 2 4 3" xfId="24868" xr:uid="{00000000-0005-0000-0000-0000DD720000}"/>
    <cellStyle name="Normal 3 2 2 3 3 2 2 2 4 3 2" xfId="24869" xr:uid="{00000000-0005-0000-0000-0000DE720000}"/>
    <cellStyle name="Normal 3 2 2 3 3 2 2 2 4 3 2 2" xfId="24870" xr:uid="{00000000-0005-0000-0000-0000DF720000}"/>
    <cellStyle name="Normal 3 2 2 3 3 2 2 2 4 3 3" xfId="24871" xr:uid="{00000000-0005-0000-0000-0000E0720000}"/>
    <cellStyle name="Normal 3 2 2 3 3 2 2 2 4 3 3 2" xfId="24872" xr:uid="{00000000-0005-0000-0000-0000E1720000}"/>
    <cellStyle name="Normal 3 2 2 3 3 2 2 2 4 3 4" xfId="24873" xr:uid="{00000000-0005-0000-0000-0000E2720000}"/>
    <cellStyle name="Normal 3 2 2 3 3 2 2 2 4 4" xfId="24874" xr:uid="{00000000-0005-0000-0000-0000E3720000}"/>
    <cellStyle name="Normal 3 2 2 3 3 2 2 2 4 4 2" xfId="24875" xr:uid="{00000000-0005-0000-0000-0000E4720000}"/>
    <cellStyle name="Normal 3 2 2 3 3 2 2 2 4 5" xfId="24876" xr:uid="{00000000-0005-0000-0000-0000E5720000}"/>
    <cellStyle name="Normal 3 2 2 3 3 2 2 2 4 5 2" xfId="24877" xr:uid="{00000000-0005-0000-0000-0000E6720000}"/>
    <cellStyle name="Normal 3 2 2 3 3 2 2 2 4 6" xfId="24878" xr:uid="{00000000-0005-0000-0000-0000E7720000}"/>
    <cellStyle name="Normal 3 2 2 3 3 2 2 2 5" xfId="24879" xr:uid="{00000000-0005-0000-0000-0000E8720000}"/>
    <cellStyle name="Normal 3 2 2 3 3 2 2 2 5 2" xfId="24880" xr:uid="{00000000-0005-0000-0000-0000E9720000}"/>
    <cellStyle name="Normal 3 2 2 3 3 2 2 2 5 2 2" xfId="24881" xr:uid="{00000000-0005-0000-0000-0000EA720000}"/>
    <cellStyle name="Normal 3 2 2 3 3 2 2 2 5 2 2 2" xfId="24882" xr:uid="{00000000-0005-0000-0000-0000EB720000}"/>
    <cellStyle name="Normal 3 2 2 3 3 2 2 2 5 2 3" xfId="24883" xr:uid="{00000000-0005-0000-0000-0000EC720000}"/>
    <cellStyle name="Normal 3 2 2 3 3 2 2 2 5 2 3 2" xfId="24884" xr:uid="{00000000-0005-0000-0000-0000ED720000}"/>
    <cellStyle name="Normal 3 2 2 3 3 2 2 2 5 2 4" xfId="24885" xr:uid="{00000000-0005-0000-0000-0000EE720000}"/>
    <cellStyle name="Normal 3 2 2 3 3 2 2 2 5 3" xfId="24886" xr:uid="{00000000-0005-0000-0000-0000EF720000}"/>
    <cellStyle name="Normal 3 2 2 3 3 2 2 2 5 3 2" xfId="24887" xr:uid="{00000000-0005-0000-0000-0000F0720000}"/>
    <cellStyle name="Normal 3 2 2 3 3 2 2 2 5 4" xfId="24888" xr:uid="{00000000-0005-0000-0000-0000F1720000}"/>
    <cellStyle name="Normal 3 2 2 3 3 2 2 2 5 4 2" xfId="24889" xr:uid="{00000000-0005-0000-0000-0000F2720000}"/>
    <cellStyle name="Normal 3 2 2 3 3 2 2 2 5 5" xfId="24890" xr:uid="{00000000-0005-0000-0000-0000F3720000}"/>
    <cellStyle name="Normal 3 2 2 3 3 2 2 2 6" xfId="24891" xr:uid="{00000000-0005-0000-0000-0000F4720000}"/>
    <cellStyle name="Normal 3 2 2 3 3 2 2 2 6 2" xfId="24892" xr:uid="{00000000-0005-0000-0000-0000F5720000}"/>
    <cellStyle name="Normal 3 2 2 3 3 2 2 2 6 2 2" xfId="24893" xr:uid="{00000000-0005-0000-0000-0000F6720000}"/>
    <cellStyle name="Normal 3 2 2 3 3 2 2 2 6 3" xfId="24894" xr:uid="{00000000-0005-0000-0000-0000F7720000}"/>
    <cellStyle name="Normal 3 2 2 3 3 2 2 2 6 3 2" xfId="24895" xr:uid="{00000000-0005-0000-0000-0000F8720000}"/>
    <cellStyle name="Normal 3 2 2 3 3 2 2 2 6 4" xfId="24896" xr:uid="{00000000-0005-0000-0000-0000F9720000}"/>
    <cellStyle name="Normal 3 2 2 3 3 2 2 2 7" xfId="24897" xr:uid="{00000000-0005-0000-0000-0000FA720000}"/>
    <cellStyle name="Normal 3 2 2 3 3 2 2 2 7 2" xfId="24898" xr:uid="{00000000-0005-0000-0000-0000FB720000}"/>
    <cellStyle name="Normal 3 2 2 3 3 2 2 2 8" xfId="24899" xr:uid="{00000000-0005-0000-0000-0000FC720000}"/>
    <cellStyle name="Normal 3 2 2 3 3 2 2 2 8 2" xfId="24900" xr:uid="{00000000-0005-0000-0000-0000FD720000}"/>
    <cellStyle name="Normal 3 2 2 3 3 2 2 2 9" xfId="24901" xr:uid="{00000000-0005-0000-0000-0000FE720000}"/>
    <cellStyle name="Normal 3 2 2 3 3 2 2 3" xfId="24902" xr:uid="{00000000-0005-0000-0000-0000FF720000}"/>
    <cellStyle name="Normal 3 2 2 3 3 2 2 3 2" xfId="24903" xr:uid="{00000000-0005-0000-0000-000000730000}"/>
    <cellStyle name="Normal 3 2 2 3 3 2 2 3 2 2" xfId="24904" xr:uid="{00000000-0005-0000-0000-000001730000}"/>
    <cellStyle name="Normal 3 2 2 3 3 2 2 3 2 2 2" xfId="24905" xr:uid="{00000000-0005-0000-0000-000002730000}"/>
    <cellStyle name="Normal 3 2 2 3 3 2 2 3 2 2 2 2" xfId="24906" xr:uid="{00000000-0005-0000-0000-000003730000}"/>
    <cellStyle name="Normal 3 2 2 3 3 2 2 3 2 2 2 2 2" xfId="24907" xr:uid="{00000000-0005-0000-0000-000004730000}"/>
    <cellStyle name="Normal 3 2 2 3 3 2 2 3 2 2 2 3" xfId="24908" xr:uid="{00000000-0005-0000-0000-000005730000}"/>
    <cellStyle name="Normal 3 2 2 3 3 2 2 3 2 2 2 3 2" xfId="24909" xr:uid="{00000000-0005-0000-0000-000006730000}"/>
    <cellStyle name="Normal 3 2 2 3 3 2 2 3 2 2 2 4" xfId="24910" xr:uid="{00000000-0005-0000-0000-000007730000}"/>
    <cellStyle name="Normal 3 2 2 3 3 2 2 3 2 2 3" xfId="24911" xr:uid="{00000000-0005-0000-0000-000008730000}"/>
    <cellStyle name="Normal 3 2 2 3 3 2 2 3 2 2 3 2" xfId="24912" xr:uid="{00000000-0005-0000-0000-000009730000}"/>
    <cellStyle name="Normal 3 2 2 3 3 2 2 3 2 2 4" xfId="24913" xr:uid="{00000000-0005-0000-0000-00000A730000}"/>
    <cellStyle name="Normal 3 2 2 3 3 2 2 3 2 2 4 2" xfId="24914" xr:uid="{00000000-0005-0000-0000-00000B730000}"/>
    <cellStyle name="Normal 3 2 2 3 3 2 2 3 2 2 5" xfId="24915" xr:uid="{00000000-0005-0000-0000-00000C730000}"/>
    <cellStyle name="Normal 3 2 2 3 3 2 2 3 2 3" xfId="24916" xr:uid="{00000000-0005-0000-0000-00000D730000}"/>
    <cellStyle name="Normal 3 2 2 3 3 2 2 3 2 3 2" xfId="24917" xr:uid="{00000000-0005-0000-0000-00000E730000}"/>
    <cellStyle name="Normal 3 2 2 3 3 2 2 3 2 3 2 2" xfId="24918" xr:uid="{00000000-0005-0000-0000-00000F730000}"/>
    <cellStyle name="Normal 3 2 2 3 3 2 2 3 2 3 3" xfId="24919" xr:uid="{00000000-0005-0000-0000-000010730000}"/>
    <cellStyle name="Normal 3 2 2 3 3 2 2 3 2 3 3 2" xfId="24920" xr:uid="{00000000-0005-0000-0000-000011730000}"/>
    <cellStyle name="Normal 3 2 2 3 3 2 2 3 2 3 4" xfId="24921" xr:uid="{00000000-0005-0000-0000-000012730000}"/>
    <cellStyle name="Normal 3 2 2 3 3 2 2 3 2 4" xfId="24922" xr:uid="{00000000-0005-0000-0000-000013730000}"/>
    <cellStyle name="Normal 3 2 2 3 3 2 2 3 2 4 2" xfId="24923" xr:uid="{00000000-0005-0000-0000-000014730000}"/>
    <cellStyle name="Normal 3 2 2 3 3 2 2 3 2 5" xfId="24924" xr:uid="{00000000-0005-0000-0000-000015730000}"/>
    <cellStyle name="Normal 3 2 2 3 3 2 2 3 2 5 2" xfId="24925" xr:uid="{00000000-0005-0000-0000-000016730000}"/>
    <cellStyle name="Normal 3 2 2 3 3 2 2 3 2 6" xfId="24926" xr:uid="{00000000-0005-0000-0000-000017730000}"/>
    <cellStyle name="Normal 3 2 2 3 3 2 2 3 3" xfId="24927" xr:uid="{00000000-0005-0000-0000-000018730000}"/>
    <cellStyle name="Normal 3 2 2 3 3 2 2 3 3 2" xfId="24928" xr:uid="{00000000-0005-0000-0000-000019730000}"/>
    <cellStyle name="Normal 3 2 2 3 3 2 2 3 3 2 2" xfId="24929" xr:uid="{00000000-0005-0000-0000-00001A730000}"/>
    <cellStyle name="Normal 3 2 2 3 3 2 2 3 3 2 2 2" xfId="24930" xr:uid="{00000000-0005-0000-0000-00001B730000}"/>
    <cellStyle name="Normal 3 2 2 3 3 2 2 3 3 2 3" xfId="24931" xr:uid="{00000000-0005-0000-0000-00001C730000}"/>
    <cellStyle name="Normal 3 2 2 3 3 2 2 3 3 2 3 2" xfId="24932" xr:uid="{00000000-0005-0000-0000-00001D730000}"/>
    <cellStyle name="Normal 3 2 2 3 3 2 2 3 3 2 4" xfId="24933" xr:uid="{00000000-0005-0000-0000-00001E730000}"/>
    <cellStyle name="Normal 3 2 2 3 3 2 2 3 3 3" xfId="24934" xr:uid="{00000000-0005-0000-0000-00001F730000}"/>
    <cellStyle name="Normal 3 2 2 3 3 2 2 3 3 3 2" xfId="24935" xr:uid="{00000000-0005-0000-0000-000020730000}"/>
    <cellStyle name="Normal 3 2 2 3 3 2 2 3 3 4" xfId="24936" xr:uid="{00000000-0005-0000-0000-000021730000}"/>
    <cellStyle name="Normal 3 2 2 3 3 2 2 3 3 4 2" xfId="24937" xr:uid="{00000000-0005-0000-0000-000022730000}"/>
    <cellStyle name="Normal 3 2 2 3 3 2 2 3 3 5" xfId="24938" xr:uid="{00000000-0005-0000-0000-000023730000}"/>
    <cellStyle name="Normal 3 2 2 3 3 2 2 3 4" xfId="24939" xr:uid="{00000000-0005-0000-0000-000024730000}"/>
    <cellStyle name="Normal 3 2 2 3 3 2 2 3 4 2" xfId="24940" xr:uid="{00000000-0005-0000-0000-000025730000}"/>
    <cellStyle name="Normal 3 2 2 3 3 2 2 3 4 2 2" xfId="24941" xr:uid="{00000000-0005-0000-0000-000026730000}"/>
    <cellStyle name="Normal 3 2 2 3 3 2 2 3 4 3" xfId="24942" xr:uid="{00000000-0005-0000-0000-000027730000}"/>
    <cellStyle name="Normal 3 2 2 3 3 2 2 3 4 3 2" xfId="24943" xr:uid="{00000000-0005-0000-0000-000028730000}"/>
    <cellStyle name="Normal 3 2 2 3 3 2 2 3 4 4" xfId="24944" xr:uid="{00000000-0005-0000-0000-000029730000}"/>
    <cellStyle name="Normal 3 2 2 3 3 2 2 3 5" xfId="24945" xr:uid="{00000000-0005-0000-0000-00002A730000}"/>
    <cellStyle name="Normal 3 2 2 3 3 2 2 3 5 2" xfId="24946" xr:uid="{00000000-0005-0000-0000-00002B730000}"/>
    <cellStyle name="Normal 3 2 2 3 3 2 2 3 6" xfId="24947" xr:uid="{00000000-0005-0000-0000-00002C730000}"/>
    <cellStyle name="Normal 3 2 2 3 3 2 2 3 6 2" xfId="24948" xr:uid="{00000000-0005-0000-0000-00002D730000}"/>
    <cellStyle name="Normal 3 2 2 3 3 2 2 3 7" xfId="24949" xr:uid="{00000000-0005-0000-0000-00002E730000}"/>
    <cellStyle name="Normal 3 2 2 3 3 2 2 4" xfId="24950" xr:uid="{00000000-0005-0000-0000-00002F730000}"/>
    <cellStyle name="Normal 3 2 2 3 3 2 2 4 2" xfId="24951" xr:uid="{00000000-0005-0000-0000-000030730000}"/>
    <cellStyle name="Normal 3 2 2 3 3 2 2 4 2 2" xfId="24952" xr:uid="{00000000-0005-0000-0000-000031730000}"/>
    <cellStyle name="Normal 3 2 2 3 3 2 2 4 2 2 2" xfId="24953" xr:uid="{00000000-0005-0000-0000-000032730000}"/>
    <cellStyle name="Normal 3 2 2 3 3 2 2 4 2 2 2 2" xfId="24954" xr:uid="{00000000-0005-0000-0000-000033730000}"/>
    <cellStyle name="Normal 3 2 2 3 3 2 2 4 2 2 2 2 2" xfId="24955" xr:uid="{00000000-0005-0000-0000-000034730000}"/>
    <cellStyle name="Normal 3 2 2 3 3 2 2 4 2 2 2 3" xfId="24956" xr:uid="{00000000-0005-0000-0000-000035730000}"/>
    <cellStyle name="Normal 3 2 2 3 3 2 2 4 2 2 2 3 2" xfId="24957" xr:uid="{00000000-0005-0000-0000-000036730000}"/>
    <cellStyle name="Normal 3 2 2 3 3 2 2 4 2 2 2 4" xfId="24958" xr:uid="{00000000-0005-0000-0000-000037730000}"/>
    <cellStyle name="Normal 3 2 2 3 3 2 2 4 2 2 3" xfId="24959" xr:uid="{00000000-0005-0000-0000-000038730000}"/>
    <cellStyle name="Normal 3 2 2 3 3 2 2 4 2 2 3 2" xfId="24960" xr:uid="{00000000-0005-0000-0000-000039730000}"/>
    <cellStyle name="Normal 3 2 2 3 3 2 2 4 2 2 4" xfId="24961" xr:uid="{00000000-0005-0000-0000-00003A730000}"/>
    <cellStyle name="Normal 3 2 2 3 3 2 2 4 2 2 4 2" xfId="24962" xr:uid="{00000000-0005-0000-0000-00003B730000}"/>
    <cellStyle name="Normal 3 2 2 3 3 2 2 4 2 2 5" xfId="24963" xr:uid="{00000000-0005-0000-0000-00003C730000}"/>
    <cellStyle name="Normal 3 2 2 3 3 2 2 4 2 3" xfId="24964" xr:uid="{00000000-0005-0000-0000-00003D730000}"/>
    <cellStyle name="Normal 3 2 2 3 3 2 2 4 2 3 2" xfId="24965" xr:uid="{00000000-0005-0000-0000-00003E730000}"/>
    <cellStyle name="Normal 3 2 2 3 3 2 2 4 2 3 2 2" xfId="24966" xr:uid="{00000000-0005-0000-0000-00003F730000}"/>
    <cellStyle name="Normal 3 2 2 3 3 2 2 4 2 3 3" xfId="24967" xr:uid="{00000000-0005-0000-0000-000040730000}"/>
    <cellStyle name="Normal 3 2 2 3 3 2 2 4 2 3 3 2" xfId="24968" xr:uid="{00000000-0005-0000-0000-000041730000}"/>
    <cellStyle name="Normal 3 2 2 3 3 2 2 4 2 3 4" xfId="24969" xr:uid="{00000000-0005-0000-0000-000042730000}"/>
    <cellStyle name="Normal 3 2 2 3 3 2 2 4 2 4" xfId="24970" xr:uid="{00000000-0005-0000-0000-000043730000}"/>
    <cellStyle name="Normal 3 2 2 3 3 2 2 4 2 4 2" xfId="24971" xr:uid="{00000000-0005-0000-0000-000044730000}"/>
    <cellStyle name="Normal 3 2 2 3 3 2 2 4 2 5" xfId="24972" xr:uid="{00000000-0005-0000-0000-000045730000}"/>
    <cellStyle name="Normal 3 2 2 3 3 2 2 4 2 5 2" xfId="24973" xr:uid="{00000000-0005-0000-0000-000046730000}"/>
    <cellStyle name="Normal 3 2 2 3 3 2 2 4 2 6" xfId="24974" xr:uid="{00000000-0005-0000-0000-000047730000}"/>
    <cellStyle name="Normal 3 2 2 3 3 2 2 4 3" xfId="24975" xr:uid="{00000000-0005-0000-0000-000048730000}"/>
    <cellStyle name="Normal 3 2 2 3 3 2 2 4 3 2" xfId="24976" xr:uid="{00000000-0005-0000-0000-000049730000}"/>
    <cellStyle name="Normal 3 2 2 3 3 2 2 4 3 2 2" xfId="24977" xr:uid="{00000000-0005-0000-0000-00004A730000}"/>
    <cellStyle name="Normal 3 2 2 3 3 2 2 4 3 2 2 2" xfId="24978" xr:uid="{00000000-0005-0000-0000-00004B730000}"/>
    <cellStyle name="Normal 3 2 2 3 3 2 2 4 3 2 3" xfId="24979" xr:uid="{00000000-0005-0000-0000-00004C730000}"/>
    <cellStyle name="Normal 3 2 2 3 3 2 2 4 3 2 3 2" xfId="24980" xr:uid="{00000000-0005-0000-0000-00004D730000}"/>
    <cellStyle name="Normal 3 2 2 3 3 2 2 4 3 2 4" xfId="24981" xr:uid="{00000000-0005-0000-0000-00004E730000}"/>
    <cellStyle name="Normal 3 2 2 3 3 2 2 4 3 3" xfId="24982" xr:uid="{00000000-0005-0000-0000-00004F730000}"/>
    <cellStyle name="Normal 3 2 2 3 3 2 2 4 3 3 2" xfId="24983" xr:uid="{00000000-0005-0000-0000-000050730000}"/>
    <cellStyle name="Normal 3 2 2 3 3 2 2 4 3 4" xfId="24984" xr:uid="{00000000-0005-0000-0000-000051730000}"/>
    <cellStyle name="Normal 3 2 2 3 3 2 2 4 3 4 2" xfId="24985" xr:uid="{00000000-0005-0000-0000-000052730000}"/>
    <cellStyle name="Normal 3 2 2 3 3 2 2 4 3 5" xfId="24986" xr:uid="{00000000-0005-0000-0000-000053730000}"/>
    <cellStyle name="Normal 3 2 2 3 3 2 2 4 4" xfId="24987" xr:uid="{00000000-0005-0000-0000-000054730000}"/>
    <cellStyle name="Normal 3 2 2 3 3 2 2 4 4 2" xfId="24988" xr:uid="{00000000-0005-0000-0000-000055730000}"/>
    <cellStyle name="Normal 3 2 2 3 3 2 2 4 4 2 2" xfId="24989" xr:uid="{00000000-0005-0000-0000-000056730000}"/>
    <cellStyle name="Normal 3 2 2 3 3 2 2 4 4 3" xfId="24990" xr:uid="{00000000-0005-0000-0000-000057730000}"/>
    <cellStyle name="Normal 3 2 2 3 3 2 2 4 4 3 2" xfId="24991" xr:uid="{00000000-0005-0000-0000-000058730000}"/>
    <cellStyle name="Normal 3 2 2 3 3 2 2 4 4 4" xfId="24992" xr:uid="{00000000-0005-0000-0000-000059730000}"/>
    <cellStyle name="Normal 3 2 2 3 3 2 2 4 5" xfId="24993" xr:uid="{00000000-0005-0000-0000-00005A730000}"/>
    <cellStyle name="Normal 3 2 2 3 3 2 2 4 5 2" xfId="24994" xr:uid="{00000000-0005-0000-0000-00005B730000}"/>
    <cellStyle name="Normal 3 2 2 3 3 2 2 4 6" xfId="24995" xr:uid="{00000000-0005-0000-0000-00005C730000}"/>
    <cellStyle name="Normal 3 2 2 3 3 2 2 4 6 2" xfId="24996" xr:uid="{00000000-0005-0000-0000-00005D730000}"/>
    <cellStyle name="Normal 3 2 2 3 3 2 2 4 7" xfId="24997" xr:uid="{00000000-0005-0000-0000-00005E730000}"/>
    <cellStyle name="Normal 3 2 2 3 3 2 2 5" xfId="24998" xr:uid="{00000000-0005-0000-0000-00005F730000}"/>
    <cellStyle name="Normal 3 2 2 3 3 2 2 5 2" xfId="24999" xr:uid="{00000000-0005-0000-0000-000060730000}"/>
    <cellStyle name="Normal 3 2 2 3 3 2 2 5 2 2" xfId="25000" xr:uid="{00000000-0005-0000-0000-000061730000}"/>
    <cellStyle name="Normal 3 2 2 3 3 2 2 5 2 2 2" xfId="25001" xr:uid="{00000000-0005-0000-0000-000062730000}"/>
    <cellStyle name="Normal 3 2 2 3 3 2 2 5 2 2 2 2" xfId="25002" xr:uid="{00000000-0005-0000-0000-000063730000}"/>
    <cellStyle name="Normal 3 2 2 3 3 2 2 5 2 2 3" xfId="25003" xr:uid="{00000000-0005-0000-0000-000064730000}"/>
    <cellStyle name="Normal 3 2 2 3 3 2 2 5 2 2 3 2" xfId="25004" xr:uid="{00000000-0005-0000-0000-000065730000}"/>
    <cellStyle name="Normal 3 2 2 3 3 2 2 5 2 2 4" xfId="25005" xr:uid="{00000000-0005-0000-0000-000066730000}"/>
    <cellStyle name="Normal 3 2 2 3 3 2 2 5 2 3" xfId="25006" xr:uid="{00000000-0005-0000-0000-000067730000}"/>
    <cellStyle name="Normal 3 2 2 3 3 2 2 5 2 3 2" xfId="25007" xr:uid="{00000000-0005-0000-0000-000068730000}"/>
    <cellStyle name="Normal 3 2 2 3 3 2 2 5 2 4" xfId="25008" xr:uid="{00000000-0005-0000-0000-000069730000}"/>
    <cellStyle name="Normal 3 2 2 3 3 2 2 5 2 4 2" xfId="25009" xr:uid="{00000000-0005-0000-0000-00006A730000}"/>
    <cellStyle name="Normal 3 2 2 3 3 2 2 5 2 5" xfId="25010" xr:uid="{00000000-0005-0000-0000-00006B730000}"/>
    <cellStyle name="Normal 3 2 2 3 3 2 2 5 3" xfId="25011" xr:uid="{00000000-0005-0000-0000-00006C730000}"/>
    <cellStyle name="Normal 3 2 2 3 3 2 2 5 3 2" xfId="25012" xr:uid="{00000000-0005-0000-0000-00006D730000}"/>
    <cellStyle name="Normal 3 2 2 3 3 2 2 5 3 2 2" xfId="25013" xr:uid="{00000000-0005-0000-0000-00006E730000}"/>
    <cellStyle name="Normal 3 2 2 3 3 2 2 5 3 3" xfId="25014" xr:uid="{00000000-0005-0000-0000-00006F730000}"/>
    <cellStyle name="Normal 3 2 2 3 3 2 2 5 3 3 2" xfId="25015" xr:uid="{00000000-0005-0000-0000-000070730000}"/>
    <cellStyle name="Normal 3 2 2 3 3 2 2 5 3 4" xfId="25016" xr:uid="{00000000-0005-0000-0000-000071730000}"/>
    <cellStyle name="Normal 3 2 2 3 3 2 2 5 4" xfId="25017" xr:uid="{00000000-0005-0000-0000-000072730000}"/>
    <cellStyle name="Normal 3 2 2 3 3 2 2 5 4 2" xfId="25018" xr:uid="{00000000-0005-0000-0000-000073730000}"/>
    <cellStyle name="Normal 3 2 2 3 3 2 2 5 5" xfId="25019" xr:uid="{00000000-0005-0000-0000-000074730000}"/>
    <cellStyle name="Normal 3 2 2 3 3 2 2 5 5 2" xfId="25020" xr:uid="{00000000-0005-0000-0000-000075730000}"/>
    <cellStyle name="Normal 3 2 2 3 3 2 2 5 6" xfId="25021" xr:uid="{00000000-0005-0000-0000-000076730000}"/>
    <cellStyle name="Normal 3 2 2 3 3 2 2 6" xfId="25022" xr:uid="{00000000-0005-0000-0000-000077730000}"/>
    <cellStyle name="Normal 3 2 2 3 3 2 2 6 2" xfId="25023" xr:uid="{00000000-0005-0000-0000-000078730000}"/>
    <cellStyle name="Normal 3 2 2 3 3 2 2 6 2 2" xfId="25024" xr:uid="{00000000-0005-0000-0000-000079730000}"/>
    <cellStyle name="Normal 3 2 2 3 3 2 2 6 2 2 2" xfId="25025" xr:uid="{00000000-0005-0000-0000-00007A730000}"/>
    <cellStyle name="Normal 3 2 2 3 3 2 2 6 2 3" xfId="25026" xr:uid="{00000000-0005-0000-0000-00007B730000}"/>
    <cellStyle name="Normal 3 2 2 3 3 2 2 6 2 3 2" xfId="25027" xr:uid="{00000000-0005-0000-0000-00007C730000}"/>
    <cellStyle name="Normal 3 2 2 3 3 2 2 6 2 4" xfId="25028" xr:uid="{00000000-0005-0000-0000-00007D730000}"/>
    <cellStyle name="Normal 3 2 2 3 3 2 2 6 3" xfId="25029" xr:uid="{00000000-0005-0000-0000-00007E730000}"/>
    <cellStyle name="Normal 3 2 2 3 3 2 2 6 3 2" xfId="25030" xr:uid="{00000000-0005-0000-0000-00007F730000}"/>
    <cellStyle name="Normal 3 2 2 3 3 2 2 6 4" xfId="25031" xr:uid="{00000000-0005-0000-0000-000080730000}"/>
    <cellStyle name="Normal 3 2 2 3 3 2 2 6 4 2" xfId="25032" xr:uid="{00000000-0005-0000-0000-000081730000}"/>
    <cellStyle name="Normal 3 2 2 3 3 2 2 6 5" xfId="25033" xr:uid="{00000000-0005-0000-0000-000082730000}"/>
    <cellStyle name="Normal 3 2 2 3 3 2 2 7" xfId="25034" xr:uid="{00000000-0005-0000-0000-000083730000}"/>
    <cellStyle name="Normal 3 2 2 3 3 2 2 7 2" xfId="25035" xr:uid="{00000000-0005-0000-0000-000084730000}"/>
    <cellStyle name="Normal 3 2 2 3 3 2 2 7 2 2" xfId="25036" xr:uid="{00000000-0005-0000-0000-000085730000}"/>
    <cellStyle name="Normal 3 2 2 3 3 2 2 7 3" xfId="25037" xr:uid="{00000000-0005-0000-0000-000086730000}"/>
    <cellStyle name="Normal 3 2 2 3 3 2 2 7 3 2" xfId="25038" xr:uid="{00000000-0005-0000-0000-000087730000}"/>
    <cellStyle name="Normal 3 2 2 3 3 2 2 7 4" xfId="25039" xr:uid="{00000000-0005-0000-0000-000088730000}"/>
    <cellStyle name="Normal 3 2 2 3 3 2 2 8" xfId="25040" xr:uid="{00000000-0005-0000-0000-000089730000}"/>
    <cellStyle name="Normal 3 2 2 3 3 2 2 8 2" xfId="25041" xr:uid="{00000000-0005-0000-0000-00008A730000}"/>
    <cellStyle name="Normal 3 2 2 3 3 2 2 9" xfId="25042" xr:uid="{00000000-0005-0000-0000-00008B730000}"/>
    <cellStyle name="Normal 3 2 2 3 3 2 2 9 2" xfId="25043" xr:uid="{00000000-0005-0000-0000-00008C730000}"/>
    <cellStyle name="Normal 3 2 2 3 3 2 3" xfId="4719" xr:uid="{00000000-0005-0000-0000-00008D730000}"/>
    <cellStyle name="Normal 3 2 2 3 3 2 3 2" xfId="25044" xr:uid="{00000000-0005-0000-0000-00008E730000}"/>
    <cellStyle name="Normal 3 2 2 3 3 2 3 2 2" xfId="25045" xr:uid="{00000000-0005-0000-0000-00008F730000}"/>
    <cellStyle name="Normal 3 2 2 3 3 2 3 2 2 2" xfId="25046" xr:uid="{00000000-0005-0000-0000-000090730000}"/>
    <cellStyle name="Normal 3 2 2 3 3 2 3 2 2 2 2" xfId="25047" xr:uid="{00000000-0005-0000-0000-000091730000}"/>
    <cellStyle name="Normal 3 2 2 3 3 2 3 2 2 2 2 2" xfId="25048" xr:uid="{00000000-0005-0000-0000-000092730000}"/>
    <cellStyle name="Normal 3 2 2 3 3 2 3 2 2 2 2 2 2" xfId="25049" xr:uid="{00000000-0005-0000-0000-000093730000}"/>
    <cellStyle name="Normal 3 2 2 3 3 2 3 2 2 2 2 3" xfId="25050" xr:uid="{00000000-0005-0000-0000-000094730000}"/>
    <cellStyle name="Normal 3 2 2 3 3 2 3 2 2 2 2 3 2" xfId="25051" xr:uid="{00000000-0005-0000-0000-000095730000}"/>
    <cellStyle name="Normal 3 2 2 3 3 2 3 2 2 2 2 4" xfId="25052" xr:uid="{00000000-0005-0000-0000-000096730000}"/>
    <cellStyle name="Normal 3 2 2 3 3 2 3 2 2 2 3" xfId="25053" xr:uid="{00000000-0005-0000-0000-000097730000}"/>
    <cellStyle name="Normal 3 2 2 3 3 2 3 2 2 2 3 2" xfId="25054" xr:uid="{00000000-0005-0000-0000-000098730000}"/>
    <cellStyle name="Normal 3 2 2 3 3 2 3 2 2 2 4" xfId="25055" xr:uid="{00000000-0005-0000-0000-000099730000}"/>
    <cellStyle name="Normal 3 2 2 3 3 2 3 2 2 2 4 2" xfId="25056" xr:uid="{00000000-0005-0000-0000-00009A730000}"/>
    <cellStyle name="Normal 3 2 2 3 3 2 3 2 2 2 5" xfId="25057" xr:uid="{00000000-0005-0000-0000-00009B730000}"/>
    <cellStyle name="Normal 3 2 2 3 3 2 3 2 2 3" xfId="25058" xr:uid="{00000000-0005-0000-0000-00009C730000}"/>
    <cellStyle name="Normal 3 2 2 3 3 2 3 2 2 3 2" xfId="25059" xr:uid="{00000000-0005-0000-0000-00009D730000}"/>
    <cellStyle name="Normal 3 2 2 3 3 2 3 2 2 3 2 2" xfId="25060" xr:uid="{00000000-0005-0000-0000-00009E730000}"/>
    <cellStyle name="Normal 3 2 2 3 3 2 3 2 2 3 3" xfId="25061" xr:uid="{00000000-0005-0000-0000-00009F730000}"/>
    <cellStyle name="Normal 3 2 2 3 3 2 3 2 2 3 3 2" xfId="25062" xr:uid="{00000000-0005-0000-0000-0000A0730000}"/>
    <cellStyle name="Normal 3 2 2 3 3 2 3 2 2 3 4" xfId="25063" xr:uid="{00000000-0005-0000-0000-0000A1730000}"/>
    <cellStyle name="Normal 3 2 2 3 3 2 3 2 2 4" xfId="25064" xr:uid="{00000000-0005-0000-0000-0000A2730000}"/>
    <cellStyle name="Normal 3 2 2 3 3 2 3 2 2 4 2" xfId="25065" xr:uid="{00000000-0005-0000-0000-0000A3730000}"/>
    <cellStyle name="Normal 3 2 2 3 3 2 3 2 2 5" xfId="25066" xr:uid="{00000000-0005-0000-0000-0000A4730000}"/>
    <cellStyle name="Normal 3 2 2 3 3 2 3 2 2 5 2" xfId="25067" xr:uid="{00000000-0005-0000-0000-0000A5730000}"/>
    <cellStyle name="Normal 3 2 2 3 3 2 3 2 2 6" xfId="25068" xr:uid="{00000000-0005-0000-0000-0000A6730000}"/>
    <cellStyle name="Normal 3 2 2 3 3 2 3 2 3" xfId="25069" xr:uid="{00000000-0005-0000-0000-0000A7730000}"/>
    <cellStyle name="Normal 3 2 2 3 3 2 3 2 3 2" xfId="25070" xr:uid="{00000000-0005-0000-0000-0000A8730000}"/>
    <cellStyle name="Normal 3 2 2 3 3 2 3 2 3 2 2" xfId="25071" xr:uid="{00000000-0005-0000-0000-0000A9730000}"/>
    <cellStyle name="Normal 3 2 2 3 3 2 3 2 3 2 2 2" xfId="25072" xr:uid="{00000000-0005-0000-0000-0000AA730000}"/>
    <cellStyle name="Normal 3 2 2 3 3 2 3 2 3 2 3" xfId="25073" xr:uid="{00000000-0005-0000-0000-0000AB730000}"/>
    <cellStyle name="Normal 3 2 2 3 3 2 3 2 3 2 3 2" xfId="25074" xr:uid="{00000000-0005-0000-0000-0000AC730000}"/>
    <cellStyle name="Normal 3 2 2 3 3 2 3 2 3 2 4" xfId="25075" xr:uid="{00000000-0005-0000-0000-0000AD730000}"/>
    <cellStyle name="Normal 3 2 2 3 3 2 3 2 3 3" xfId="25076" xr:uid="{00000000-0005-0000-0000-0000AE730000}"/>
    <cellStyle name="Normal 3 2 2 3 3 2 3 2 3 3 2" xfId="25077" xr:uid="{00000000-0005-0000-0000-0000AF730000}"/>
    <cellStyle name="Normal 3 2 2 3 3 2 3 2 3 4" xfId="25078" xr:uid="{00000000-0005-0000-0000-0000B0730000}"/>
    <cellStyle name="Normal 3 2 2 3 3 2 3 2 3 4 2" xfId="25079" xr:uid="{00000000-0005-0000-0000-0000B1730000}"/>
    <cellStyle name="Normal 3 2 2 3 3 2 3 2 3 5" xfId="25080" xr:uid="{00000000-0005-0000-0000-0000B2730000}"/>
    <cellStyle name="Normal 3 2 2 3 3 2 3 2 4" xfId="25081" xr:uid="{00000000-0005-0000-0000-0000B3730000}"/>
    <cellStyle name="Normal 3 2 2 3 3 2 3 2 4 2" xfId="25082" xr:uid="{00000000-0005-0000-0000-0000B4730000}"/>
    <cellStyle name="Normal 3 2 2 3 3 2 3 2 4 2 2" xfId="25083" xr:uid="{00000000-0005-0000-0000-0000B5730000}"/>
    <cellStyle name="Normal 3 2 2 3 3 2 3 2 4 3" xfId="25084" xr:uid="{00000000-0005-0000-0000-0000B6730000}"/>
    <cellStyle name="Normal 3 2 2 3 3 2 3 2 4 3 2" xfId="25085" xr:uid="{00000000-0005-0000-0000-0000B7730000}"/>
    <cellStyle name="Normal 3 2 2 3 3 2 3 2 4 4" xfId="25086" xr:uid="{00000000-0005-0000-0000-0000B8730000}"/>
    <cellStyle name="Normal 3 2 2 3 3 2 3 2 5" xfId="25087" xr:uid="{00000000-0005-0000-0000-0000B9730000}"/>
    <cellStyle name="Normal 3 2 2 3 3 2 3 2 5 2" xfId="25088" xr:uid="{00000000-0005-0000-0000-0000BA730000}"/>
    <cellStyle name="Normal 3 2 2 3 3 2 3 2 6" xfId="25089" xr:uid="{00000000-0005-0000-0000-0000BB730000}"/>
    <cellStyle name="Normal 3 2 2 3 3 2 3 2 6 2" xfId="25090" xr:uid="{00000000-0005-0000-0000-0000BC730000}"/>
    <cellStyle name="Normal 3 2 2 3 3 2 3 2 7" xfId="25091" xr:uid="{00000000-0005-0000-0000-0000BD730000}"/>
    <cellStyle name="Normal 3 2 2 3 3 2 3 3" xfId="25092" xr:uid="{00000000-0005-0000-0000-0000BE730000}"/>
    <cellStyle name="Normal 3 2 2 3 3 2 3 3 2" xfId="25093" xr:uid="{00000000-0005-0000-0000-0000BF730000}"/>
    <cellStyle name="Normal 3 2 2 3 3 2 3 3 2 2" xfId="25094" xr:uid="{00000000-0005-0000-0000-0000C0730000}"/>
    <cellStyle name="Normal 3 2 2 3 3 2 3 3 2 2 2" xfId="25095" xr:uid="{00000000-0005-0000-0000-0000C1730000}"/>
    <cellStyle name="Normal 3 2 2 3 3 2 3 3 2 2 2 2" xfId="25096" xr:uid="{00000000-0005-0000-0000-0000C2730000}"/>
    <cellStyle name="Normal 3 2 2 3 3 2 3 3 2 2 2 2 2" xfId="25097" xr:uid="{00000000-0005-0000-0000-0000C3730000}"/>
    <cellStyle name="Normal 3 2 2 3 3 2 3 3 2 2 2 3" xfId="25098" xr:uid="{00000000-0005-0000-0000-0000C4730000}"/>
    <cellStyle name="Normal 3 2 2 3 3 2 3 3 2 2 2 3 2" xfId="25099" xr:uid="{00000000-0005-0000-0000-0000C5730000}"/>
    <cellStyle name="Normal 3 2 2 3 3 2 3 3 2 2 2 4" xfId="25100" xr:uid="{00000000-0005-0000-0000-0000C6730000}"/>
    <cellStyle name="Normal 3 2 2 3 3 2 3 3 2 2 3" xfId="25101" xr:uid="{00000000-0005-0000-0000-0000C7730000}"/>
    <cellStyle name="Normal 3 2 2 3 3 2 3 3 2 2 3 2" xfId="25102" xr:uid="{00000000-0005-0000-0000-0000C8730000}"/>
    <cellStyle name="Normal 3 2 2 3 3 2 3 3 2 2 4" xfId="25103" xr:uid="{00000000-0005-0000-0000-0000C9730000}"/>
    <cellStyle name="Normal 3 2 2 3 3 2 3 3 2 2 4 2" xfId="25104" xr:uid="{00000000-0005-0000-0000-0000CA730000}"/>
    <cellStyle name="Normal 3 2 2 3 3 2 3 3 2 2 5" xfId="25105" xr:uid="{00000000-0005-0000-0000-0000CB730000}"/>
    <cellStyle name="Normal 3 2 2 3 3 2 3 3 2 3" xfId="25106" xr:uid="{00000000-0005-0000-0000-0000CC730000}"/>
    <cellStyle name="Normal 3 2 2 3 3 2 3 3 2 3 2" xfId="25107" xr:uid="{00000000-0005-0000-0000-0000CD730000}"/>
    <cellStyle name="Normal 3 2 2 3 3 2 3 3 2 3 2 2" xfId="25108" xr:uid="{00000000-0005-0000-0000-0000CE730000}"/>
    <cellStyle name="Normal 3 2 2 3 3 2 3 3 2 3 3" xfId="25109" xr:uid="{00000000-0005-0000-0000-0000CF730000}"/>
    <cellStyle name="Normal 3 2 2 3 3 2 3 3 2 3 3 2" xfId="25110" xr:uid="{00000000-0005-0000-0000-0000D0730000}"/>
    <cellStyle name="Normal 3 2 2 3 3 2 3 3 2 3 4" xfId="25111" xr:uid="{00000000-0005-0000-0000-0000D1730000}"/>
    <cellStyle name="Normal 3 2 2 3 3 2 3 3 2 4" xfId="25112" xr:uid="{00000000-0005-0000-0000-0000D2730000}"/>
    <cellStyle name="Normal 3 2 2 3 3 2 3 3 2 4 2" xfId="25113" xr:uid="{00000000-0005-0000-0000-0000D3730000}"/>
    <cellStyle name="Normal 3 2 2 3 3 2 3 3 2 5" xfId="25114" xr:uid="{00000000-0005-0000-0000-0000D4730000}"/>
    <cellStyle name="Normal 3 2 2 3 3 2 3 3 2 5 2" xfId="25115" xr:uid="{00000000-0005-0000-0000-0000D5730000}"/>
    <cellStyle name="Normal 3 2 2 3 3 2 3 3 2 6" xfId="25116" xr:uid="{00000000-0005-0000-0000-0000D6730000}"/>
    <cellStyle name="Normal 3 2 2 3 3 2 3 3 3" xfId="25117" xr:uid="{00000000-0005-0000-0000-0000D7730000}"/>
    <cellStyle name="Normal 3 2 2 3 3 2 3 3 3 2" xfId="25118" xr:uid="{00000000-0005-0000-0000-0000D8730000}"/>
    <cellStyle name="Normal 3 2 2 3 3 2 3 3 3 2 2" xfId="25119" xr:uid="{00000000-0005-0000-0000-0000D9730000}"/>
    <cellStyle name="Normal 3 2 2 3 3 2 3 3 3 2 2 2" xfId="25120" xr:uid="{00000000-0005-0000-0000-0000DA730000}"/>
    <cellStyle name="Normal 3 2 2 3 3 2 3 3 3 2 3" xfId="25121" xr:uid="{00000000-0005-0000-0000-0000DB730000}"/>
    <cellStyle name="Normal 3 2 2 3 3 2 3 3 3 2 3 2" xfId="25122" xr:uid="{00000000-0005-0000-0000-0000DC730000}"/>
    <cellStyle name="Normal 3 2 2 3 3 2 3 3 3 2 4" xfId="25123" xr:uid="{00000000-0005-0000-0000-0000DD730000}"/>
    <cellStyle name="Normal 3 2 2 3 3 2 3 3 3 3" xfId="25124" xr:uid="{00000000-0005-0000-0000-0000DE730000}"/>
    <cellStyle name="Normal 3 2 2 3 3 2 3 3 3 3 2" xfId="25125" xr:uid="{00000000-0005-0000-0000-0000DF730000}"/>
    <cellStyle name="Normal 3 2 2 3 3 2 3 3 3 4" xfId="25126" xr:uid="{00000000-0005-0000-0000-0000E0730000}"/>
    <cellStyle name="Normal 3 2 2 3 3 2 3 3 3 4 2" xfId="25127" xr:uid="{00000000-0005-0000-0000-0000E1730000}"/>
    <cellStyle name="Normal 3 2 2 3 3 2 3 3 3 5" xfId="25128" xr:uid="{00000000-0005-0000-0000-0000E2730000}"/>
    <cellStyle name="Normal 3 2 2 3 3 2 3 3 4" xfId="25129" xr:uid="{00000000-0005-0000-0000-0000E3730000}"/>
    <cellStyle name="Normal 3 2 2 3 3 2 3 3 4 2" xfId="25130" xr:uid="{00000000-0005-0000-0000-0000E4730000}"/>
    <cellStyle name="Normal 3 2 2 3 3 2 3 3 4 2 2" xfId="25131" xr:uid="{00000000-0005-0000-0000-0000E5730000}"/>
    <cellStyle name="Normal 3 2 2 3 3 2 3 3 4 3" xfId="25132" xr:uid="{00000000-0005-0000-0000-0000E6730000}"/>
    <cellStyle name="Normal 3 2 2 3 3 2 3 3 4 3 2" xfId="25133" xr:uid="{00000000-0005-0000-0000-0000E7730000}"/>
    <cellStyle name="Normal 3 2 2 3 3 2 3 3 4 4" xfId="25134" xr:uid="{00000000-0005-0000-0000-0000E8730000}"/>
    <cellStyle name="Normal 3 2 2 3 3 2 3 3 5" xfId="25135" xr:uid="{00000000-0005-0000-0000-0000E9730000}"/>
    <cellStyle name="Normal 3 2 2 3 3 2 3 3 5 2" xfId="25136" xr:uid="{00000000-0005-0000-0000-0000EA730000}"/>
    <cellStyle name="Normal 3 2 2 3 3 2 3 3 6" xfId="25137" xr:uid="{00000000-0005-0000-0000-0000EB730000}"/>
    <cellStyle name="Normal 3 2 2 3 3 2 3 3 6 2" xfId="25138" xr:uid="{00000000-0005-0000-0000-0000EC730000}"/>
    <cellStyle name="Normal 3 2 2 3 3 2 3 3 7" xfId="25139" xr:uid="{00000000-0005-0000-0000-0000ED730000}"/>
    <cellStyle name="Normal 3 2 2 3 3 2 3 4" xfId="25140" xr:uid="{00000000-0005-0000-0000-0000EE730000}"/>
    <cellStyle name="Normal 3 2 2 3 3 2 3 4 2" xfId="25141" xr:uid="{00000000-0005-0000-0000-0000EF730000}"/>
    <cellStyle name="Normal 3 2 2 3 3 2 3 4 2 2" xfId="25142" xr:uid="{00000000-0005-0000-0000-0000F0730000}"/>
    <cellStyle name="Normal 3 2 2 3 3 2 3 4 2 2 2" xfId="25143" xr:uid="{00000000-0005-0000-0000-0000F1730000}"/>
    <cellStyle name="Normal 3 2 2 3 3 2 3 4 2 2 2 2" xfId="25144" xr:uid="{00000000-0005-0000-0000-0000F2730000}"/>
    <cellStyle name="Normal 3 2 2 3 3 2 3 4 2 2 3" xfId="25145" xr:uid="{00000000-0005-0000-0000-0000F3730000}"/>
    <cellStyle name="Normal 3 2 2 3 3 2 3 4 2 2 3 2" xfId="25146" xr:uid="{00000000-0005-0000-0000-0000F4730000}"/>
    <cellStyle name="Normal 3 2 2 3 3 2 3 4 2 2 4" xfId="25147" xr:uid="{00000000-0005-0000-0000-0000F5730000}"/>
    <cellStyle name="Normal 3 2 2 3 3 2 3 4 2 3" xfId="25148" xr:uid="{00000000-0005-0000-0000-0000F6730000}"/>
    <cellStyle name="Normal 3 2 2 3 3 2 3 4 2 3 2" xfId="25149" xr:uid="{00000000-0005-0000-0000-0000F7730000}"/>
    <cellStyle name="Normal 3 2 2 3 3 2 3 4 2 4" xfId="25150" xr:uid="{00000000-0005-0000-0000-0000F8730000}"/>
    <cellStyle name="Normal 3 2 2 3 3 2 3 4 2 4 2" xfId="25151" xr:uid="{00000000-0005-0000-0000-0000F9730000}"/>
    <cellStyle name="Normal 3 2 2 3 3 2 3 4 2 5" xfId="25152" xr:uid="{00000000-0005-0000-0000-0000FA730000}"/>
    <cellStyle name="Normal 3 2 2 3 3 2 3 4 3" xfId="25153" xr:uid="{00000000-0005-0000-0000-0000FB730000}"/>
    <cellStyle name="Normal 3 2 2 3 3 2 3 4 3 2" xfId="25154" xr:uid="{00000000-0005-0000-0000-0000FC730000}"/>
    <cellStyle name="Normal 3 2 2 3 3 2 3 4 3 2 2" xfId="25155" xr:uid="{00000000-0005-0000-0000-0000FD730000}"/>
    <cellStyle name="Normal 3 2 2 3 3 2 3 4 3 3" xfId="25156" xr:uid="{00000000-0005-0000-0000-0000FE730000}"/>
    <cellStyle name="Normal 3 2 2 3 3 2 3 4 3 3 2" xfId="25157" xr:uid="{00000000-0005-0000-0000-0000FF730000}"/>
    <cellStyle name="Normal 3 2 2 3 3 2 3 4 3 4" xfId="25158" xr:uid="{00000000-0005-0000-0000-000000740000}"/>
    <cellStyle name="Normal 3 2 2 3 3 2 3 4 4" xfId="25159" xr:uid="{00000000-0005-0000-0000-000001740000}"/>
    <cellStyle name="Normal 3 2 2 3 3 2 3 4 4 2" xfId="25160" xr:uid="{00000000-0005-0000-0000-000002740000}"/>
    <cellStyle name="Normal 3 2 2 3 3 2 3 4 5" xfId="25161" xr:uid="{00000000-0005-0000-0000-000003740000}"/>
    <cellStyle name="Normal 3 2 2 3 3 2 3 4 5 2" xfId="25162" xr:uid="{00000000-0005-0000-0000-000004740000}"/>
    <cellStyle name="Normal 3 2 2 3 3 2 3 4 6" xfId="25163" xr:uid="{00000000-0005-0000-0000-000005740000}"/>
    <cellStyle name="Normal 3 2 2 3 3 2 3 5" xfId="25164" xr:uid="{00000000-0005-0000-0000-000006740000}"/>
    <cellStyle name="Normal 3 2 2 3 3 2 3 5 2" xfId="25165" xr:uid="{00000000-0005-0000-0000-000007740000}"/>
    <cellStyle name="Normal 3 2 2 3 3 2 3 5 2 2" xfId="25166" xr:uid="{00000000-0005-0000-0000-000008740000}"/>
    <cellStyle name="Normal 3 2 2 3 3 2 3 5 2 2 2" xfId="25167" xr:uid="{00000000-0005-0000-0000-000009740000}"/>
    <cellStyle name="Normal 3 2 2 3 3 2 3 5 2 3" xfId="25168" xr:uid="{00000000-0005-0000-0000-00000A740000}"/>
    <cellStyle name="Normal 3 2 2 3 3 2 3 5 2 3 2" xfId="25169" xr:uid="{00000000-0005-0000-0000-00000B740000}"/>
    <cellStyle name="Normal 3 2 2 3 3 2 3 5 2 4" xfId="25170" xr:uid="{00000000-0005-0000-0000-00000C740000}"/>
    <cellStyle name="Normal 3 2 2 3 3 2 3 5 3" xfId="25171" xr:uid="{00000000-0005-0000-0000-00000D740000}"/>
    <cellStyle name="Normal 3 2 2 3 3 2 3 5 3 2" xfId="25172" xr:uid="{00000000-0005-0000-0000-00000E740000}"/>
    <cellStyle name="Normal 3 2 2 3 3 2 3 5 4" xfId="25173" xr:uid="{00000000-0005-0000-0000-00000F740000}"/>
    <cellStyle name="Normal 3 2 2 3 3 2 3 5 4 2" xfId="25174" xr:uid="{00000000-0005-0000-0000-000010740000}"/>
    <cellStyle name="Normal 3 2 2 3 3 2 3 5 5" xfId="25175" xr:uid="{00000000-0005-0000-0000-000011740000}"/>
    <cellStyle name="Normal 3 2 2 3 3 2 3 6" xfId="25176" xr:uid="{00000000-0005-0000-0000-000012740000}"/>
    <cellStyle name="Normal 3 2 2 3 3 2 3 6 2" xfId="25177" xr:uid="{00000000-0005-0000-0000-000013740000}"/>
    <cellStyle name="Normal 3 2 2 3 3 2 3 6 2 2" xfId="25178" xr:uid="{00000000-0005-0000-0000-000014740000}"/>
    <cellStyle name="Normal 3 2 2 3 3 2 3 6 3" xfId="25179" xr:uid="{00000000-0005-0000-0000-000015740000}"/>
    <cellStyle name="Normal 3 2 2 3 3 2 3 6 3 2" xfId="25180" xr:uid="{00000000-0005-0000-0000-000016740000}"/>
    <cellStyle name="Normal 3 2 2 3 3 2 3 6 4" xfId="25181" xr:uid="{00000000-0005-0000-0000-000017740000}"/>
    <cellStyle name="Normal 3 2 2 3 3 2 3 7" xfId="25182" xr:uid="{00000000-0005-0000-0000-000018740000}"/>
    <cellStyle name="Normal 3 2 2 3 3 2 3 7 2" xfId="25183" xr:uid="{00000000-0005-0000-0000-000019740000}"/>
    <cellStyle name="Normal 3 2 2 3 3 2 3 8" xfId="25184" xr:uid="{00000000-0005-0000-0000-00001A740000}"/>
    <cellStyle name="Normal 3 2 2 3 3 2 3 8 2" xfId="25185" xr:uid="{00000000-0005-0000-0000-00001B740000}"/>
    <cellStyle name="Normal 3 2 2 3 3 2 3 9" xfId="25186" xr:uid="{00000000-0005-0000-0000-00001C740000}"/>
    <cellStyle name="Normal 3 2 2 3 3 2 4" xfId="25187" xr:uid="{00000000-0005-0000-0000-00001D740000}"/>
    <cellStyle name="Normal 3 2 2 3 3 2 4 2" xfId="25188" xr:uid="{00000000-0005-0000-0000-00001E740000}"/>
    <cellStyle name="Normal 3 2 2 3 3 2 4 2 2" xfId="25189" xr:uid="{00000000-0005-0000-0000-00001F740000}"/>
    <cellStyle name="Normal 3 2 2 3 3 2 4 2 2 2" xfId="25190" xr:uid="{00000000-0005-0000-0000-000020740000}"/>
    <cellStyle name="Normal 3 2 2 3 3 2 4 2 2 2 2" xfId="25191" xr:uid="{00000000-0005-0000-0000-000021740000}"/>
    <cellStyle name="Normal 3 2 2 3 3 2 4 2 2 2 2 2" xfId="25192" xr:uid="{00000000-0005-0000-0000-000022740000}"/>
    <cellStyle name="Normal 3 2 2 3 3 2 4 2 2 2 3" xfId="25193" xr:uid="{00000000-0005-0000-0000-000023740000}"/>
    <cellStyle name="Normal 3 2 2 3 3 2 4 2 2 2 3 2" xfId="25194" xr:uid="{00000000-0005-0000-0000-000024740000}"/>
    <cellStyle name="Normal 3 2 2 3 3 2 4 2 2 2 4" xfId="25195" xr:uid="{00000000-0005-0000-0000-000025740000}"/>
    <cellStyle name="Normal 3 2 2 3 3 2 4 2 2 3" xfId="25196" xr:uid="{00000000-0005-0000-0000-000026740000}"/>
    <cellStyle name="Normal 3 2 2 3 3 2 4 2 2 3 2" xfId="25197" xr:uid="{00000000-0005-0000-0000-000027740000}"/>
    <cellStyle name="Normal 3 2 2 3 3 2 4 2 2 4" xfId="25198" xr:uid="{00000000-0005-0000-0000-000028740000}"/>
    <cellStyle name="Normal 3 2 2 3 3 2 4 2 2 4 2" xfId="25199" xr:uid="{00000000-0005-0000-0000-000029740000}"/>
    <cellStyle name="Normal 3 2 2 3 3 2 4 2 2 5" xfId="25200" xr:uid="{00000000-0005-0000-0000-00002A740000}"/>
    <cellStyle name="Normal 3 2 2 3 3 2 4 2 3" xfId="25201" xr:uid="{00000000-0005-0000-0000-00002B740000}"/>
    <cellStyle name="Normal 3 2 2 3 3 2 4 2 3 2" xfId="25202" xr:uid="{00000000-0005-0000-0000-00002C740000}"/>
    <cellStyle name="Normal 3 2 2 3 3 2 4 2 3 2 2" xfId="25203" xr:uid="{00000000-0005-0000-0000-00002D740000}"/>
    <cellStyle name="Normal 3 2 2 3 3 2 4 2 3 3" xfId="25204" xr:uid="{00000000-0005-0000-0000-00002E740000}"/>
    <cellStyle name="Normal 3 2 2 3 3 2 4 2 3 3 2" xfId="25205" xr:uid="{00000000-0005-0000-0000-00002F740000}"/>
    <cellStyle name="Normal 3 2 2 3 3 2 4 2 3 4" xfId="25206" xr:uid="{00000000-0005-0000-0000-000030740000}"/>
    <cellStyle name="Normal 3 2 2 3 3 2 4 2 4" xfId="25207" xr:uid="{00000000-0005-0000-0000-000031740000}"/>
    <cellStyle name="Normal 3 2 2 3 3 2 4 2 4 2" xfId="25208" xr:uid="{00000000-0005-0000-0000-000032740000}"/>
    <cellStyle name="Normal 3 2 2 3 3 2 4 2 5" xfId="25209" xr:uid="{00000000-0005-0000-0000-000033740000}"/>
    <cellStyle name="Normal 3 2 2 3 3 2 4 2 5 2" xfId="25210" xr:uid="{00000000-0005-0000-0000-000034740000}"/>
    <cellStyle name="Normal 3 2 2 3 3 2 4 2 6" xfId="25211" xr:uid="{00000000-0005-0000-0000-000035740000}"/>
    <cellStyle name="Normal 3 2 2 3 3 2 4 3" xfId="25212" xr:uid="{00000000-0005-0000-0000-000036740000}"/>
    <cellStyle name="Normal 3 2 2 3 3 2 4 3 2" xfId="25213" xr:uid="{00000000-0005-0000-0000-000037740000}"/>
    <cellStyle name="Normal 3 2 2 3 3 2 4 3 2 2" xfId="25214" xr:uid="{00000000-0005-0000-0000-000038740000}"/>
    <cellStyle name="Normal 3 2 2 3 3 2 4 3 2 2 2" xfId="25215" xr:uid="{00000000-0005-0000-0000-000039740000}"/>
    <cellStyle name="Normal 3 2 2 3 3 2 4 3 2 3" xfId="25216" xr:uid="{00000000-0005-0000-0000-00003A740000}"/>
    <cellStyle name="Normal 3 2 2 3 3 2 4 3 2 3 2" xfId="25217" xr:uid="{00000000-0005-0000-0000-00003B740000}"/>
    <cellStyle name="Normal 3 2 2 3 3 2 4 3 2 4" xfId="25218" xr:uid="{00000000-0005-0000-0000-00003C740000}"/>
    <cellStyle name="Normal 3 2 2 3 3 2 4 3 3" xfId="25219" xr:uid="{00000000-0005-0000-0000-00003D740000}"/>
    <cellStyle name="Normal 3 2 2 3 3 2 4 3 3 2" xfId="25220" xr:uid="{00000000-0005-0000-0000-00003E740000}"/>
    <cellStyle name="Normal 3 2 2 3 3 2 4 3 4" xfId="25221" xr:uid="{00000000-0005-0000-0000-00003F740000}"/>
    <cellStyle name="Normal 3 2 2 3 3 2 4 3 4 2" xfId="25222" xr:uid="{00000000-0005-0000-0000-000040740000}"/>
    <cellStyle name="Normal 3 2 2 3 3 2 4 3 5" xfId="25223" xr:uid="{00000000-0005-0000-0000-000041740000}"/>
    <cellStyle name="Normal 3 2 2 3 3 2 4 4" xfId="25224" xr:uid="{00000000-0005-0000-0000-000042740000}"/>
    <cellStyle name="Normal 3 2 2 3 3 2 4 4 2" xfId="25225" xr:uid="{00000000-0005-0000-0000-000043740000}"/>
    <cellStyle name="Normal 3 2 2 3 3 2 4 4 2 2" xfId="25226" xr:uid="{00000000-0005-0000-0000-000044740000}"/>
    <cellStyle name="Normal 3 2 2 3 3 2 4 4 3" xfId="25227" xr:uid="{00000000-0005-0000-0000-000045740000}"/>
    <cellStyle name="Normal 3 2 2 3 3 2 4 4 3 2" xfId="25228" xr:uid="{00000000-0005-0000-0000-000046740000}"/>
    <cellStyle name="Normal 3 2 2 3 3 2 4 4 4" xfId="25229" xr:uid="{00000000-0005-0000-0000-000047740000}"/>
    <cellStyle name="Normal 3 2 2 3 3 2 4 5" xfId="25230" xr:uid="{00000000-0005-0000-0000-000048740000}"/>
    <cellStyle name="Normal 3 2 2 3 3 2 4 5 2" xfId="25231" xr:uid="{00000000-0005-0000-0000-000049740000}"/>
    <cellStyle name="Normal 3 2 2 3 3 2 4 6" xfId="25232" xr:uid="{00000000-0005-0000-0000-00004A740000}"/>
    <cellStyle name="Normal 3 2 2 3 3 2 4 6 2" xfId="25233" xr:uid="{00000000-0005-0000-0000-00004B740000}"/>
    <cellStyle name="Normal 3 2 2 3 3 2 4 7" xfId="25234" xr:uid="{00000000-0005-0000-0000-00004C740000}"/>
    <cellStyle name="Normal 3 2 2 3 3 2 5" xfId="25235" xr:uid="{00000000-0005-0000-0000-00004D740000}"/>
    <cellStyle name="Normal 3 2 2 3 3 2 5 2" xfId="25236" xr:uid="{00000000-0005-0000-0000-00004E740000}"/>
    <cellStyle name="Normal 3 2 2 3 3 2 5 2 2" xfId="25237" xr:uid="{00000000-0005-0000-0000-00004F740000}"/>
    <cellStyle name="Normal 3 2 2 3 3 2 5 2 2 2" xfId="25238" xr:uid="{00000000-0005-0000-0000-000050740000}"/>
    <cellStyle name="Normal 3 2 2 3 3 2 5 2 2 2 2" xfId="25239" xr:uid="{00000000-0005-0000-0000-000051740000}"/>
    <cellStyle name="Normal 3 2 2 3 3 2 5 2 2 2 2 2" xfId="25240" xr:uid="{00000000-0005-0000-0000-000052740000}"/>
    <cellStyle name="Normal 3 2 2 3 3 2 5 2 2 2 3" xfId="25241" xr:uid="{00000000-0005-0000-0000-000053740000}"/>
    <cellStyle name="Normal 3 2 2 3 3 2 5 2 2 2 3 2" xfId="25242" xr:uid="{00000000-0005-0000-0000-000054740000}"/>
    <cellStyle name="Normal 3 2 2 3 3 2 5 2 2 2 4" xfId="25243" xr:uid="{00000000-0005-0000-0000-000055740000}"/>
    <cellStyle name="Normal 3 2 2 3 3 2 5 2 2 3" xfId="25244" xr:uid="{00000000-0005-0000-0000-000056740000}"/>
    <cellStyle name="Normal 3 2 2 3 3 2 5 2 2 3 2" xfId="25245" xr:uid="{00000000-0005-0000-0000-000057740000}"/>
    <cellStyle name="Normal 3 2 2 3 3 2 5 2 2 4" xfId="25246" xr:uid="{00000000-0005-0000-0000-000058740000}"/>
    <cellStyle name="Normal 3 2 2 3 3 2 5 2 2 4 2" xfId="25247" xr:uid="{00000000-0005-0000-0000-000059740000}"/>
    <cellStyle name="Normal 3 2 2 3 3 2 5 2 2 5" xfId="25248" xr:uid="{00000000-0005-0000-0000-00005A740000}"/>
    <cellStyle name="Normal 3 2 2 3 3 2 5 2 3" xfId="25249" xr:uid="{00000000-0005-0000-0000-00005B740000}"/>
    <cellStyle name="Normal 3 2 2 3 3 2 5 2 3 2" xfId="25250" xr:uid="{00000000-0005-0000-0000-00005C740000}"/>
    <cellStyle name="Normal 3 2 2 3 3 2 5 2 3 2 2" xfId="25251" xr:uid="{00000000-0005-0000-0000-00005D740000}"/>
    <cellStyle name="Normal 3 2 2 3 3 2 5 2 3 3" xfId="25252" xr:uid="{00000000-0005-0000-0000-00005E740000}"/>
    <cellStyle name="Normal 3 2 2 3 3 2 5 2 3 3 2" xfId="25253" xr:uid="{00000000-0005-0000-0000-00005F740000}"/>
    <cellStyle name="Normal 3 2 2 3 3 2 5 2 3 4" xfId="25254" xr:uid="{00000000-0005-0000-0000-000060740000}"/>
    <cellStyle name="Normal 3 2 2 3 3 2 5 2 4" xfId="25255" xr:uid="{00000000-0005-0000-0000-000061740000}"/>
    <cellStyle name="Normal 3 2 2 3 3 2 5 2 4 2" xfId="25256" xr:uid="{00000000-0005-0000-0000-000062740000}"/>
    <cellStyle name="Normal 3 2 2 3 3 2 5 2 5" xfId="25257" xr:uid="{00000000-0005-0000-0000-000063740000}"/>
    <cellStyle name="Normal 3 2 2 3 3 2 5 2 5 2" xfId="25258" xr:uid="{00000000-0005-0000-0000-000064740000}"/>
    <cellStyle name="Normal 3 2 2 3 3 2 5 2 6" xfId="25259" xr:uid="{00000000-0005-0000-0000-000065740000}"/>
    <cellStyle name="Normal 3 2 2 3 3 2 5 3" xfId="25260" xr:uid="{00000000-0005-0000-0000-000066740000}"/>
    <cellStyle name="Normal 3 2 2 3 3 2 5 3 2" xfId="25261" xr:uid="{00000000-0005-0000-0000-000067740000}"/>
    <cellStyle name="Normal 3 2 2 3 3 2 5 3 2 2" xfId="25262" xr:uid="{00000000-0005-0000-0000-000068740000}"/>
    <cellStyle name="Normal 3 2 2 3 3 2 5 3 2 2 2" xfId="25263" xr:uid="{00000000-0005-0000-0000-000069740000}"/>
    <cellStyle name="Normal 3 2 2 3 3 2 5 3 2 3" xfId="25264" xr:uid="{00000000-0005-0000-0000-00006A740000}"/>
    <cellStyle name="Normal 3 2 2 3 3 2 5 3 2 3 2" xfId="25265" xr:uid="{00000000-0005-0000-0000-00006B740000}"/>
    <cellStyle name="Normal 3 2 2 3 3 2 5 3 2 4" xfId="25266" xr:uid="{00000000-0005-0000-0000-00006C740000}"/>
    <cellStyle name="Normal 3 2 2 3 3 2 5 3 3" xfId="25267" xr:uid="{00000000-0005-0000-0000-00006D740000}"/>
    <cellStyle name="Normal 3 2 2 3 3 2 5 3 3 2" xfId="25268" xr:uid="{00000000-0005-0000-0000-00006E740000}"/>
    <cellStyle name="Normal 3 2 2 3 3 2 5 3 4" xfId="25269" xr:uid="{00000000-0005-0000-0000-00006F740000}"/>
    <cellStyle name="Normal 3 2 2 3 3 2 5 3 4 2" xfId="25270" xr:uid="{00000000-0005-0000-0000-000070740000}"/>
    <cellStyle name="Normal 3 2 2 3 3 2 5 3 5" xfId="25271" xr:uid="{00000000-0005-0000-0000-000071740000}"/>
    <cellStyle name="Normal 3 2 2 3 3 2 5 4" xfId="25272" xr:uid="{00000000-0005-0000-0000-000072740000}"/>
    <cellStyle name="Normal 3 2 2 3 3 2 5 4 2" xfId="25273" xr:uid="{00000000-0005-0000-0000-000073740000}"/>
    <cellStyle name="Normal 3 2 2 3 3 2 5 4 2 2" xfId="25274" xr:uid="{00000000-0005-0000-0000-000074740000}"/>
    <cellStyle name="Normal 3 2 2 3 3 2 5 4 3" xfId="25275" xr:uid="{00000000-0005-0000-0000-000075740000}"/>
    <cellStyle name="Normal 3 2 2 3 3 2 5 4 3 2" xfId="25276" xr:uid="{00000000-0005-0000-0000-000076740000}"/>
    <cellStyle name="Normal 3 2 2 3 3 2 5 4 4" xfId="25277" xr:uid="{00000000-0005-0000-0000-000077740000}"/>
    <cellStyle name="Normal 3 2 2 3 3 2 5 5" xfId="25278" xr:uid="{00000000-0005-0000-0000-000078740000}"/>
    <cellStyle name="Normal 3 2 2 3 3 2 5 5 2" xfId="25279" xr:uid="{00000000-0005-0000-0000-000079740000}"/>
    <cellStyle name="Normal 3 2 2 3 3 2 5 6" xfId="25280" xr:uid="{00000000-0005-0000-0000-00007A740000}"/>
    <cellStyle name="Normal 3 2 2 3 3 2 5 6 2" xfId="25281" xr:uid="{00000000-0005-0000-0000-00007B740000}"/>
    <cellStyle name="Normal 3 2 2 3 3 2 5 7" xfId="25282" xr:uid="{00000000-0005-0000-0000-00007C740000}"/>
    <cellStyle name="Normal 3 2 2 3 3 2 6" xfId="25283" xr:uid="{00000000-0005-0000-0000-00007D740000}"/>
    <cellStyle name="Normal 3 2 2 3 3 2 6 2" xfId="25284" xr:uid="{00000000-0005-0000-0000-00007E740000}"/>
    <cellStyle name="Normal 3 2 2 3 3 2 6 2 2" xfId="25285" xr:uid="{00000000-0005-0000-0000-00007F740000}"/>
    <cellStyle name="Normal 3 2 2 3 3 2 6 2 2 2" xfId="25286" xr:uid="{00000000-0005-0000-0000-000080740000}"/>
    <cellStyle name="Normal 3 2 2 3 3 2 6 2 2 2 2" xfId="25287" xr:uid="{00000000-0005-0000-0000-000081740000}"/>
    <cellStyle name="Normal 3 2 2 3 3 2 6 2 2 3" xfId="25288" xr:uid="{00000000-0005-0000-0000-000082740000}"/>
    <cellStyle name="Normal 3 2 2 3 3 2 6 2 2 3 2" xfId="25289" xr:uid="{00000000-0005-0000-0000-000083740000}"/>
    <cellStyle name="Normal 3 2 2 3 3 2 6 2 2 4" xfId="25290" xr:uid="{00000000-0005-0000-0000-000084740000}"/>
    <cellStyle name="Normal 3 2 2 3 3 2 6 2 3" xfId="25291" xr:uid="{00000000-0005-0000-0000-000085740000}"/>
    <cellStyle name="Normal 3 2 2 3 3 2 6 2 3 2" xfId="25292" xr:uid="{00000000-0005-0000-0000-000086740000}"/>
    <cellStyle name="Normal 3 2 2 3 3 2 6 2 4" xfId="25293" xr:uid="{00000000-0005-0000-0000-000087740000}"/>
    <cellStyle name="Normal 3 2 2 3 3 2 6 2 4 2" xfId="25294" xr:uid="{00000000-0005-0000-0000-000088740000}"/>
    <cellStyle name="Normal 3 2 2 3 3 2 6 2 5" xfId="25295" xr:uid="{00000000-0005-0000-0000-000089740000}"/>
    <cellStyle name="Normal 3 2 2 3 3 2 6 3" xfId="25296" xr:uid="{00000000-0005-0000-0000-00008A740000}"/>
    <cellStyle name="Normal 3 2 2 3 3 2 6 3 2" xfId="25297" xr:uid="{00000000-0005-0000-0000-00008B740000}"/>
    <cellStyle name="Normal 3 2 2 3 3 2 6 3 2 2" xfId="25298" xr:uid="{00000000-0005-0000-0000-00008C740000}"/>
    <cellStyle name="Normal 3 2 2 3 3 2 6 3 3" xfId="25299" xr:uid="{00000000-0005-0000-0000-00008D740000}"/>
    <cellStyle name="Normal 3 2 2 3 3 2 6 3 3 2" xfId="25300" xr:uid="{00000000-0005-0000-0000-00008E740000}"/>
    <cellStyle name="Normal 3 2 2 3 3 2 6 3 4" xfId="25301" xr:uid="{00000000-0005-0000-0000-00008F740000}"/>
    <cellStyle name="Normal 3 2 2 3 3 2 6 4" xfId="25302" xr:uid="{00000000-0005-0000-0000-000090740000}"/>
    <cellStyle name="Normal 3 2 2 3 3 2 6 4 2" xfId="25303" xr:uid="{00000000-0005-0000-0000-000091740000}"/>
    <cellStyle name="Normal 3 2 2 3 3 2 6 5" xfId="25304" xr:uid="{00000000-0005-0000-0000-000092740000}"/>
    <cellStyle name="Normal 3 2 2 3 3 2 6 5 2" xfId="25305" xr:uid="{00000000-0005-0000-0000-000093740000}"/>
    <cellStyle name="Normal 3 2 2 3 3 2 6 6" xfId="25306" xr:uid="{00000000-0005-0000-0000-000094740000}"/>
    <cellStyle name="Normal 3 2 2 3 3 2 7" xfId="25307" xr:uid="{00000000-0005-0000-0000-000095740000}"/>
    <cellStyle name="Normal 3 2 2 3 3 2 7 2" xfId="25308" xr:uid="{00000000-0005-0000-0000-000096740000}"/>
    <cellStyle name="Normal 3 2 2 3 3 2 7 2 2" xfId="25309" xr:uid="{00000000-0005-0000-0000-000097740000}"/>
    <cellStyle name="Normal 3 2 2 3 3 2 7 2 2 2" xfId="25310" xr:uid="{00000000-0005-0000-0000-000098740000}"/>
    <cellStyle name="Normal 3 2 2 3 3 2 7 2 3" xfId="25311" xr:uid="{00000000-0005-0000-0000-000099740000}"/>
    <cellStyle name="Normal 3 2 2 3 3 2 7 2 3 2" xfId="25312" xr:uid="{00000000-0005-0000-0000-00009A740000}"/>
    <cellStyle name="Normal 3 2 2 3 3 2 7 2 4" xfId="25313" xr:uid="{00000000-0005-0000-0000-00009B740000}"/>
    <cellStyle name="Normal 3 2 2 3 3 2 7 3" xfId="25314" xr:uid="{00000000-0005-0000-0000-00009C740000}"/>
    <cellStyle name="Normal 3 2 2 3 3 2 7 3 2" xfId="25315" xr:uid="{00000000-0005-0000-0000-00009D740000}"/>
    <cellStyle name="Normal 3 2 2 3 3 2 7 4" xfId="25316" xr:uid="{00000000-0005-0000-0000-00009E740000}"/>
    <cellStyle name="Normal 3 2 2 3 3 2 7 4 2" xfId="25317" xr:uid="{00000000-0005-0000-0000-00009F740000}"/>
    <cellStyle name="Normal 3 2 2 3 3 2 7 5" xfId="25318" xr:uid="{00000000-0005-0000-0000-0000A0740000}"/>
    <cellStyle name="Normal 3 2 2 3 3 2 8" xfId="25319" xr:uid="{00000000-0005-0000-0000-0000A1740000}"/>
    <cellStyle name="Normal 3 2 2 3 3 2 8 2" xfId="25320" xr:uid="{00000000-0005-0000-0000-0000A2740000}"/>
    <cellStyle name="Normal 3 2 2 3 3 2 8 2 2" xfId="25321" xr:uid="{00000000-0005-0000-0000-0000A3740000}"/>
    <cellStyle name="Normal 3 2 2 3 3 2 8 3" xfId="25322" xr:uid="{00000000-0005-0000-0000-0000A4740000}"/>
    <cellStyle name="Normal 3 2 2 3 3 2 8 3 2" xfId="25323" xr:uid="{00000000-0005-0000-0000-0000A5740000}"/>
    <cellStyle name="Normal 3 2 2 3 3 2 8 4" xfId="25324" xr:uid="{00000000-0005-0000-0000-0000A6740000}"/>
    <cellStyle name="Normal 3 2 2 3 3 2 9" xfId="25325" xr:uid="{00000000-0005-0000-0000-0000A7740000}"/>
    <cellStyle name="Normal 3 2 2 3 3 2 9 2" xfId="25326" xr:uid="{00000000-0005-0000-0000-0000A8740000}"/>
    <cellStyle name="Normal 3 2 2 3 3 3" xfId="4720" xr:uid="{00000000-0005-0000-0000-0000A9740000}"/>
    <cellStyle name="Normal 3 2 2 3 3 3 10" xfId="25327" xr:uid="{00000000-0005-0000-0000-0000AA740000}"/>
    <cellStyle name="Normal 3 2 2 3 3 3 2" xfId="4721" xr:uid="{00000000-0005-0000-0000-0000AB740000}"/>
    <cellStyle name="Normal 3 2 2 3 3 3 2 2" xfId="25328" xr:uid="{00000000-0005-0000-0000-0000AC740000}"/>
    <cellStyle name="Normal 3 2 2 3 3 3 2 2 2" xfId="25329" xr:uid="{00000000-0005-0000-0000-0000AD740000}"/>
    <cellStyle name="Normal 3 2 2 3 3 3 2 2 2 2" xfId="25330" xr:uid="{00000000-0005-0000-0000-0000AE740000}"/>
    <cellStyle name="Normal 3 2 2 3 3 3 2 2 2 2 2" xfId="25331" xr:uid="{00000000-0005-0000-0000-0000AF740000}"/>
    <cellStyle name="Normal 3 2 2 3 3 3 2 2 2 2 2 2" xfId="25332" xr:uid="{00000000-0005-0000-0000-0000B0740000}"/>
    <cellStyle name="Normal 3 2 2 3 3 3 2 2 2 2 2 2 2" xfId="25333" xr:uid="{00000000-0005-0000-0000-0000B1740000}"/>
    <cellStyle name="Normal 3 2 2 3 3 3 2 2 2 2 2 3" xfId="25334" xr:uid="{00000000-0005-0000-0000-0000B2740000}"/>
    <cellStyle name="Normal 3 2 2 3 3 3 2 2 2 2 2 3 2" xfId="25335" xr:uid="{00000000-0005-0000-0000-0000B3740000}"/>
    <cellStyle name="Normal 3 2 2 3 3 3 2 2 2 2 2 4" xfId="25336" xr:uid="{00000000-0005-0000-0000-0000B4740000}"/>
    <cellStyle name="Normal 3 2 2 3 3 3 2 2 2 2 3" xfId="25337" xr:uid="{00000000-0005-0000-0000-0000B5740000}"/>
    <cellStyle name="Normal 3 2 2 3 3 3 2 2 2 2 3 2" xfId="25338" xr:uid="{00000000-0005-0000-0000-0000B6740000}"/>
    <cellStyle name="Normal 3 2 2 3 3 3 2 2 2 2 4" xfId="25339" xr:uid="{00000000-0005-0000-0000-0000B7740000}"/>
    <cellStyle name="Normal 3 2 2 3 3 3 2 2 2 2 4 2" xfId="25340" xr:uid="{00000000-0005-0000-0000-0000B8740000}"/>
    <cellStyle name="Normal 3 2 2 3 3 3 2 2 2 2 5" xfId="25341" xr:uid="{00000000-0005-0000-0000-0000B9740000}"/>
    <cellStyle name="Normal 3 2 2 3 3 3 2 2 2 3" xfId="25342" xr:uid="{00000000-0005-0000-0000-0000BA740000}"/>
    <cellStyle name="Normal 3 2 2 3 3 3 2 2 2 3 2" xfId="25343" xr:uid="{00000000-0005-0000-0000-0000BB740000}"/>
    <cellStyle name="Normal 3 2 2 3 3 3 2 2 2 3 2 2" xfId="25344" xr:uid="{00000000-0005-0000-0000-0000BC740000}"/>
    <cellStyle name="Normal 3 2 2 3 3 3 2 2 2 3 3" xfId="25345" xr:uid="{00000000-0005-0000-0000-0000BD740000}"/>
    <cellStyle name="Normal 3 2 2 3 3 3 2 2 2 3 3 2" xfId="25346" xr:uid="{00000000-0005-0000-0000-0000BE740000}"/>
    <cellStyle name="Normal 3 2 2 3 3 3 2 2 2 3 4" xfId="25347" xr:uid="{00000000-0005-0000-0000-0000BF740000}"/>
    <cellStyle name="Normal 3 2 2 3 3 3 2 2 2 4" xfId="25348" xr:uid="{00000000-0005-0000-0000-0000C0740000}"/>
    <cellStyle name="Normal 3 2 2 3 3 3 2 2 2 4 2" xfId="25349" xr:uid="{00000000-0005-0000-0000-0000C1740000}"/>
    <cellStyle name="Normal 3 2 2 3 3 3 2 2 2 5" xfId="25350" xr:uid="{00000000-0005-0000-0000-0000C2740000}"/>
    <cellStyle name="Normal 3 2 2 3 3 3 2 2 2 5 2" xfId="25351" xr:uid="{00000000-0005-0000-0000-0000C3740000}"/>
    <cellStyle name="Normal 3 2 2 3 3 3 2 2 2 6" xfId="25352" xr:uid="{00000000-0005-0000-0000-0000C4740000}"/>
    <cellStyle name="Normal 3 2 2 3 3 3 2 2 3" xfId="25353" xr:uid="{00000000-0005-0000-0000-0000C5740000}"/>
    <cellStyle name="Normal 3 2 2 3 3 3 2 2 3 2" xfId="25354" xr:uid="{00000000-0005-0000-0000-0000C6740000}"/>
    <cellStyle name="Normal 3 2 2 3 3 3 2 2 3 2 2" xfId="25355" xr:uid="{00000000-0005-0000-0000-0000C7740000}"/>
    <cellStyle name="Normal 3 2 2 3 3 3 2 2 3 2 2 2" xfId="25356" xr:uid="{00000000-0005-0000-0000-0000C8740000}"/>
    <cellStyle name="Normal 3 2 2 3 3 3 2 2 3 2 3" xfId="25357" xr:uid="{00000000-0005-0000-0000-0000C9740000}"/>
    <cellStyle name="Normal 3 2 2 3 3 3 2 2 3 2 3 2" xfId="25358" xr:uid="{00000000-0005-0000-0000-0000CA740000}"/>
    <cellStyle name="Normal 3 2 2 3 3 3 2 2 3 2 4" xfId="25359" xr:uid="{00000000-0005-0000-0000-0000CB740000}"/>
    <cellStyle name="Normal 3 2 2 3 3 3 2 2 3 3" xfId="25360" xr:uid="{00000000-0005-0000-0000-0000CC740000}"/>
    <cellStyle name="Normal 3 2 2 3 3 3 2 2 3 3 2" xfId="25361" xr:uid="{00000000-0005-0000-0000-0000CD740000}"/>
    <cellStyle name="Normal 3 2 2 3 3 3 2 2 3 4" xfId="25362" xr:uid="{00000000-0005-0000-0000-0000CE740000}"/>
    <cellStyle name="Normal 3 2 2 3 3 3 2 2 3 4 2" xfId="25363" xr:uid="{00000000-0005-0000-0000-0000CF740000}"/>
    <cellStyle name="Normal 3 2 2 3 3 3 2 2 3 5" xfId="25364" xr:uid="{00000000-0005-0000-0000-0000D0740000}"/>
    <cellStyle name="Normal 3 2 2 3 3 3 2 2 4" xfId="25365" xr:uid="{00000000-0005-0000-0000-0000D1740000}"/>
    <cellStyle name="Normal 3 2 2 3 3 3 2 2 4 2" xfId="25366" xr:uid="{00000000-0005-0000-0000-0000D2740000}"/>
    <cellStyle name="Normal 3 2 2 3 3 3 2 2 4 2 2" xfId="25367" xr:uid="{00000000-0005-0000-0000-0000D3740000}"/>
    <cellStyle name="Normal 3 2 2 3 3 3 2 2 4 3" xfId="25368" xr:uid="{00000000-0005-0000-0000-0000D4740000}"/>
    <cellStyle name="Normal 3 2 2 3 3 3 2 2 4 3 2" xfId="25369" xr:uid="{00000000-0005-0000-0000-0000D5740000}"/>
    <cellStyle name="Normal 3 2 2 3 3 3 2 2 4 4" xfId="25370" xr:uid="{00000000-0005-0000-0000-0000D6740000}"/>
    <cellStyle name="Normal 3 2 2 3 3 3 2 2 5" xfId="25371" xr:uid="{00000000-0005-0000-0000-0000D7740000}"/>
    <cellStyle name="Normal 3 2 2 3 3 3 2 2 5 2" xfId="25372" xr:uid="{00000000-0005-0000-0000-0000D8740000}"/>
    <cellStyle name="Normal 3 2 2 3 3 3 2 2 6" xfId="25373" xr:uid="{00000000-0005-0000-0000-0000D9740000}"/>
    <cellStyle name="Normal 3 2 2 3 3 3 2 2 6 2" xfId="25374" xr:uid="{00000000-0005-0000-0000-0000DA740000}"/>
    <cellStyle name="Normal 3 2 2 3 3 3 2 2 7" xfId="25375" xr:uid="{00000000-0005-0000-0000-0000DB740000}"/>
    <cellStyle name="Normal 3 2 2 3 3 3 2 3" xfId="25376" xr:uid="{00000000-0005-0000-0000-0000DC740000}"/>
    <cellStyle name="Normal 3 2 2 3 3 3 2 3 2" xfId="25377" xr:uid="{00000000-0005-0000-0000-0000DD740000}"/>
    <cellStyle name="Normal 3 2 2 3 3 3 2 3 2 2" xfId="25378" xr:uid="{00000000-0005-0000-0000-0000DE740000}"/>
    <cellStyle name="Normal 3 2 2 3 3 3 2 3 2 2 2" xfId="25379" xr:uid="{00000000-0005-0000-0000-0000DF740000}"/>
    <cellStyle name="Normal 3 2 2 3 3 3 2 3 2 2 2 2" xfId="25380" xr:uid="{00000000-0005-0000-0000-0000E0740000}"/>
    <cellStyle name="Normal 3 2 2 3 3 3 2 3 2 2 2 2 2" xfId="25381" xr:uid="{00000000-0005-0000-0000-0000E1740000}"/>
    <cellStyle name="Normal 3 2 2 3 3 3 2 3 2 2 2 3" xfId="25382" xr:uid="{00000000-0005-0000-0000-0000E2740000}"/>
    <cellStyle name="Normal 3 2 2 3 3 3 2 3 2 2 2 3 2" xfId="25383" xr:uid="{00000000-0005-0000-0000-0000E3740000}"/>
    <cellStyle name="Normal 3 2 2 3 3 3 2 3 2 2 2 4" xfId="25384" xr:uid="{00000000-0005-0000-0000-0000E4740000}"/>
    <cellStyle name="Normal 3 2 2 3 3 3 2 3 2 2 3" xfId="25385" xr:uid="{00000000-0005-0000-0000-0000E5740000}"/>
    <cellStyle name="Normal 3 2 2 3 3 3 2 3 2 2 3 2" xfId="25386" xr:uid="{00000000-0005-0000-0000-0000E6740000}"/>
    <cellStyle name="Normal 3 2 2 3 3 3 2 3 2 2 4" xfId="25387" xr:uid="{00000000-0005-0000-0000-0000E7740000}"/>
    <cellStyle name="Normal 3 2 2 3 3 3 2 3 2 2 4 2" xfId="25388" xr:uid="{00000000-0005-0000-0000-0000E8740000}"/>
    <cellStyle name="Normal 3 2 2 3 3 3 2 3 2 2 5" xfId="25389" xr:uid="{00000000-0005-0000-0000-0000E9740000}"/>
    <cellStyle name="Normal 3 2 2 3 3 3 2 3 2 3" xfId="25390" xr:uid="{00000000-0005-0000-0000-0000EA740000}"/>
    <cellStyle name="Normal 3 2 2 3 3 3 2 3 2 3 2" xfId="25391" xr:uid="{00000000-0005-0000-0000-0000EB740000}"/>
    <cellStyle name="Normal 3 2 2 3 3 3 2 3 2 3 2 2" xfId="25392" xr:uid="{00000000-0005-0000-0000-0000EC740000}"/>
    <cellStyle name="Normal 3 2 2 3 3 3 2 3 2 3 3" xfId="25393" xr:uid="{00000000-0005-0000-0000-0000ED740000}"/>
    <cellStyle name="Normal 3 2 2 3 3 3 2 3 2 3 3 2" xfId="25394" xr:uid="{00000000-0005-0000-0000-0000EE740000}"/>
    <cellStyle name="Normal 3 2 2 3 3 3 2 3 2 3 4" xfId="25395" xr:uid="{00000000-0005-0000-0000-0000EF740000}"/>
    <cellStyle name="Normal 3 2 2 3 3 3 2 3 2 4" xfId="25396" xr:uid="{00000000-0005-0000-0000-0000F0740000}"/>
    <cellStyle name="Normal 3 2 2 3 3 3 2 3 2 4 2" xfId="25397" xr:uid="{00000000-0005-0000-0000-0000F1740000}"/>
    <cellStyle name="Normal 3 2 2 3 3 3 2 3 2 5" xfId="25398" xr:uid="{00000000-0005-0000-0000-0000F2740000}"/>
    <cellStyle name="Normal 3 2 2 3 3 3 2 3 2 5 2" xfId="25399" xr:uid="{00000000-0005-0000-0000-0000F3740000}"/>
    <cellStyle name="Normal 3 2 2 3 3 3 2 3 2 6" xfId="25400" xr:uid="{00000000-0005-0000-0000-0000F4740000}"/>
    <cellStyle name="Normal 3 2 2 3 3 3 2 3 3" xfId="25401" xr:uid="{00000000-0005-0000-0000-0000F5740000}"/>
    <cellStyle name="Normal 3 2 2 3 3 3 2 3 3 2" xfId="25402" xr:uid="{00000000-0005-0000-0000-0000F6740000}"/>
    <cellStyle name="Normal 3 2 2 3 3 3 2 3 3 2 2" xfId="25403" xr:uid="{00000000-0005-0000-0000-0000F7740000}"/>
    <cellStyle name="Normal 3 2 2 3 3 3 2 3 3 2 2 2" xfId="25404" xr:uid="{00000000-0005-0000-0000-0000F8740000}"/>
    <cellStyle name="Normal 3 2 2 3 3 3 2 3 3 2 3" xfId="25405" xr:uid="{00000000-0005-0000-0000-0000F9740000}"/>
    <cellStyle name="Normal 3 2 2 3 3 3 2 3 3 2 3 2" xfId="25406" xr:uid="{00000000-0005-0000-0000-0000FA740000}"/>
    <cellStyle name="Normal 3 2 2 3 3 3 2 3 3 2 4" xfId="25407" xr:uid="{00000000-0005-0000-0000-0000FB740000}"/>
    <cellStyle name="Normal 3 2 2 3 3 3 2 3 3 3" xfId="25408" xr:uid="{00000000-0005-0000-0000-0000FC740000}"/>
    <cellStyle name="Normal 3 2 2 3 3 3 2 3 3 3 2" xfId="25409" xr:uid="{00000000-0005-0000-0000-0000FD740000}"/>
    <cellStyle name="Normal 3 2 2 3 3 3 2 3 3 4" xfId="25410" xr:uid="{00000000-0005-0000-0000-0000FE740000}"/>
    <cellStyle name="Normal 3 2 2 3 3 3 2 3 3 4 2" xfId="25411" xr:uid="{00000000-0005-0000-0000-0000FF740000}"/>
    <cellStyle name="Normal 3 2 2 3 3 3 2 3 3 5" xfId="25412" xr:uid="{00000000-0005-0000-0000-000000750000}"/>
    <cellStyle name="Normal 3 2 2 3 3 3 2 3 4" xfId="25413" xr:uid="{00000000-0005-0000-0000-000001750000}"/>
    <cellStyle name="Normal 3 2 2 3 3 3 2 3 4 2" xfId="25414" xr:uid="{00000000-0005-0000-0000-000002750000}"/>
    <cellStyle name="Normal 3 2 2 3 3 3 2 3 4 2 2" xfId="25415" xr:uid="{00000000-0005-0000-0000-000003750000}"/>
    <cellStyle name="Normal 3 2 2 3 3 3 2 3 4 3" xfId="25416" xr:uid="{00000000-0005-0000-0000-000004750000}"/>
    <cellStyle name="Normal 3 2 2 3 3 3 2 3 4 3 2" xfId="25417" xr:uid="{00000000-0005-0000-0000-000005750000}"/>
    <cellStyle name="Normal 3 2 2 3 3 3 2 3 4 4" xfId="25418" xr:uid="{00000000-0005-0000-0000-000006750000}"/>
    <cellStyle name="Normal 3 2 2 3 3 3 2 3 5" xfId="25419" xr:uid="{00000000-0005-0000-0000-000007750000}"/>
    <cellStyle name="Normal 3 2 2 3 3 3 2 3 5 2" xfId="25420" xr:uid="{00000000-0005-0000-0000-000008750000}"/>
    <cellStyle name="Normal 3 2 2 3 3 3 2 3 6" xfId="25421" xr:uid="{00000000-0005-0000-0000-000009750000}"/>
    <cellStyle name="Normal 3 2 2 3 3 3 2 3 6 2" xfId="25422" xr:uid="{00000000-0005-0000-0000-00000A750000}"/>
    <cellStyle name="Normal 3 2 2 3 3 3 2 3 7" xfId="25423" xr:uid="{00000000-0005-0000-0000-00000B750000}"/>
    <cellStyle name="Normal 3 2 2 3 3 3 2 4" xfId="25424" xr:uid="{00000000-0005-0000-0000-00000C750000}"/>
    <cellStyle name="Normal 3 2 2 3 3 3 2 4 2" xfId="25425" xr:uid="{00000000-0005-0000-0000-00000D750000}"/>
    <cellStyle name="Normal 3 2 2 3 3 3 2 4 2 2" xfId="25426" xr:uid="{00000000-0005-0000-0000-00000E750000}"/>
    <cellStyle name="Normal 3 2 2 3 3 3 2 4 2 2 2" xfId="25427" xr:uid="{00000000-0005-0000-0000-00000F750000}"/>
    <cellStyle name="Normal 3 2 2 3 3 3 2 4 2 2 2 2" xfId="25428" xr:uid="{00000000-0005-0000-0000-000010750000}"/>
    <cellStyle name="Normal 3 2 2 3 3 3 2 4 2 2 3" xfId="25429" xr:uid="{00000000-0005-0000-0000-000011750000}"/>
    <cellStyle name="Normal 3 2 2 3 3 3 2 4 2 2 3 2" xfId="25430" xr:uid="{00000000-0005-0000-0000-000012750000}"/>
    <cellStyle name="Normal 3 2 2 3 3 3 2 4 2 2 4" xfId="25431" xr:uid="{00000000-0005-0000-0000-000013750000}"/>
    <cellStyle name="Normal 3 2 2 3 3 3 2 4 2 3" xfId="25432" xr:uid="{00000000-0005-0000-0000-000014750000}"/>
    <cellStyle name="Normal 3 2 2 3 3 3 2 4 2 3 2" xfId="25433" xr:uid="{00000000-0005-0000-0000-000015750000}"/>
    <cellStyle name="Normal 3 2 2 3 3 3 2 4 2 4" xfId="25434" xr:uid="{00000000-0005-0000-0000-000016750000}"/>
    <cellStyle name="Normal 3 2 2 3 3 3 2 4 2 4 2" xfId="25435" xr:uid="{00000000-0005-0000-0000-000017750000}"/>
    <cellStyle name="Normal 3 2 2 3 3 3 2 4 2 5" xfId="25436" xr:uid="{00000000-0005-0000-0000-000018750000}"/>
    <cellStyle name="Normal 3 2 2 3 3 3 2 4 3" xfId="25437" xr:uid="{00000000-0005-0000-0000-000019750000}"/>
    <cellStyle name="Normal 3 2 2 3 3 3 2 4 3 2" xfId="25438" xr:uid="{00000000-0005-0000-0000-00001A750000}"/>
    <cellStyle name="Normal 3 2 2 3 3 3 2 4 3 2 2" xfId="25439" xr:uid="{00000000-0005-0000-0000-00001B750000}"/>
    <cellStyle name="Normal 3 2 2 3 3 3 2 4 3 3" xfId="25440" xr:uid="{00000000-0005-0000-0000-00001C750000}"/>
    <cellStyle name="Normal 3 2 2 3 3 3 2 4 3 3 2" xfId="25441" xr:uid="{00000000-0005-0000-0000-00001D750000}"/>
    <cellStyle name="Normal 3 2 2 3 3 3 2 4 3 4" xfId="25442" xr:uid="{00000000-0005-0000-0000-00001E750000}"/>
    <cellStyle name="Normal 3 2 2 3 3 3 2 4 4" xfId="25443" xr:uid="{00000000-0005-0000-0000-00001F750000}"/>
    <cellStyle name="Normal 3 2 2 3 3 3 2 4 4 2" xfId="25444" xr:uid="{00000000-0005-0000-0000-000020750000}"/>
    <cellStyle name="Normal 3 2 2 3 3 3 2 4 5" xfId="25445" xr:uid="{00000000-0005-0000-0000-000021750000}"/>
    <cellStyle name="Normal 3 2 2 3 3 3 2 4 5 2" xfId="25446" xr:uid="{00000000-0005-0000-0000-000022750000}"/>
    <cellStyle name="Normal 3 2 2 3 3 3 2 4 6" xfId="25447" xr:uid="{00000000-0005-0000-0000-000023750000}"/>
    <cellStyle name="Normal 3 2 2 3 3 3 2 5" xfId="25448" xr:uid="{00000000-0005-0000-0000-000024750000}"/>
    <cellStyle name="Normal 3 2 2 3 3 3 2 5 2" xfId="25449" xr:uid="{00000000-0005-0000-0000-000025750000}"/>
    <cellStyle name="Normal 3 2 2 3 3 3 2 5 2 2" xfId="25450" xr:uid="{00000000-0005-0000-0000-000026750000}"/>
    <cellStyle name="Normal 3 2 2 3 3 3 2 5 2 2 2" xfId="25451" xr:uid="{00000000-0005-0000-0000-000027750000}"/>
    <cellStyle name="Normal 3 2 2 3 3 3 2 5 2 3" xfId="25452" xr:uid="{00000000-0005-0000-0000-000028750000}"/>
    <cellStyle name="Normal 3 2 2 3 3 3 2 5 2 3 2" xfId="25453" xr:uid="{00000000-0005-0000-0000-000029750000}"/>
    <cellStyle name="Normal 3 2 2 3 3 3 2 5 2 4" xfId="25454" xr:uid="{00000000-0005-0000-0000-00002A750000}"/>
    <cellStyle name="Normal 3 2 2 3 3 3 2 5 3" xfId="25455" xr:uid="{00000000-0005-0000-0000-00002B750000}"/>
    <cellStyle name="Normal 3 2 2 3 3 3 2 5 3 2" xfId="25456" xr:uid="{00000000-0005-0000-0000-00002C750000}"/>
    <cellStyle name="Normal 3 2 2 3 3 3 2 5 4" xfId="25457" xr:uid="{00000000-0005-0000-0000-00002D750000}"/>
    <cellStyle name="Normal 3 2 2 3 3 3 2 5 4 2" xfId="25458" xr:uid="{00000000-0005-0000-0000-00002E750000}"/>
    <cellStyle name="Normal 3 2 2 3 3 3 2 5 5" xfId="25459" xr:uid="{00000000-0005-0000-0000-00002F750000}"/>
    <cellStyle name="Normal 3 2 2 3 3 3 2 6" xfId="25460" xr:uid="{00000000-0005-0000-0000-000030750000}"/>
    <cellStyle name="Normal 3 2 2 3 3 3 2 6 2" xfId="25461" xr:uid="{00000000-0005-0000-0000-000031750000}"/>
    <cellStyle name="Normal 3 2 2 3 3 3 2 6 2 2" xfId="25462" xr:uid="{00000000-0005-0000-0000-000032750000}"/>
    <cellStyle name="Normal 3 2 2 3 3 3 2 6 3" xfId="25463" xr:uid="{00000000-0005-0000-0000-000033750000}"/>
    <cellStyle name="Normal 3 2 2 3 3 3 2 6 3 2" xfId="25464" xr:uid="{00000000-0005-0000-0000-000034750000}"/>
    <cellStyle name="Normal 3 2 2 3 3 3 2 6 4" xfId="25465" xr:uid="{00000000-0005-0000-0000-000035750000}"/>
    <cellStyle name="Normal 3 2 2 3 3 3 2 7" xfId="25466" xr:uid="{00000000-0005-0000-0000-000036750000}"/>
    <cellStyle name="Normal 3 2 2 3 3 3 2 7 2" xfId="25467" xr:uid="{00000000-0005-0000-0000-000037750000}"/>
    <cellStyle name="Normal 3 2 2 3 3 3 2 8" xfId="25468" xr:uid="{00000000-0005-0000-0000-000038750000}"/>
    <cellStyle name="Normal 3 2 2 3 3 3 2 8 2" xfId="25469" xr:uid="{00000000-0005-0000-0000-000039750000}"/>
    <cellStyle name="Normal 3 2 2 3 3 3 2 9" xfId="25470" xr:uid="{00000000-0005-0000-0000-00003A750000}"/>
    <cellStyle name="Normal 3 2 2 3 3 3 3" xfId="25471" xr:uid="{00000000-0005-0000-0000-00003B750000}"/>
    <cellStyle name="Normal 3 2 2 3 3 3 3 2" xfId="25472" xr:uid="{00000000-0005-0000-0000-00003C750000}"/>
    <cellStyle name="Normal 3 2 2 3 3 3 3 2 2" xfId="25473" xr:uid="{00000000-0005-0000-0000-00003D750000}"/>
    <cellStyle name="Normal 3 2 2 3 3 3 3 2 2 2" xfId="25474" xr:uid="{00000000-0005-0000-0000-00003E750000}"/>
    <cellStyle name="Normal 3 2 2 3 3 3 3 2 2 2 2" xfId="25475" xr:uid="{00000000-0005-0000-0000-00003F750000}"/>
    <cellStyle name="Normal 3 2 2 3 3 3 3 2 2 2 2 2" xfId="25476" xr:uid="{00000000-0005-0000-0000-000040750000}"/>
    <cellStyle name="Normal 3 2 2 3 3 3 3 2 2 2 3" xfId="25477" xr:uid="{00000000-0005-0000-0000-000041750000}"/>
    <cellStyle name="Normal 3 2 2 3 3 3 3 2 2 2 3 2" xfId="25478" xr:uid="{00000000-0005-0000-0000-000042750000}"/>
    <cellStyle name="Normal 3 2 2 3 3 3 3 2 2 2 4" xfId="25479" xr:uid="{00000000-0005-0000-0000-000043750000}"/>
    <cellStyle name="Normal 3 2 2 3 3 3 3 2 2 3" xfId="25480" xr:uid="{00000000-0005-0000-0000-000044750000}"/>
    <cellStyle name="Normal 3 2 2 3 3 3 3 2 2 3 2" xfId="25481" xr:uid="{00000000-0005-0000-0000-000045750000}"/>
    <cellStyle name="Normal 3 2 2 3 3 3 3 2 2 4" xfId="25482" xr:uid="{00000000-0005-0000-0000-000046750000}"/>
    <cellStyle name="Normal 3 2 2 3 3 3 3 2 2 4 2" xfId="25483" xr:uid="{00000000-0005-0000-0000-000047750000}"/>
    <cellStyle name="Normal 3 2 2 3 3 3 3 2 2 5" xfId="25484" xr:uid="{00000000-0005-0000-0000-000048750000}"/>
    <cellStyle name="Normal 3 2 2 3 3 3 3 2 3" xfId="25485" xr:uid="{00000000-0005-0000-0000-000049750000}"/>
    <cellStyle name="Normal 3 2 2 3 3 3 3 2 3 2" xfId="25486" xr:uid="{00000000-0005-0000-0000-00004A750000}"/>
    <cellStyle name="Normal 3 2 2 3 3 3 3 2 3 2 2" xfId="25487" xr:uid="{00000000-0005-0000-0000-00004B750000}"/>
    <cellStyle name="Normal 3 2 2 3 3 3 3 2 3 3" xfId="25488" xr:uid="{00000000-0005-0000-0000-00004C750000}"/>
    <cellStyle name="Normal 3 2 2 3 3 3 3 2 3 3 2" xfId="25489" xr:uid="{00000000-0005-0000-0000-00004D750000}"/>
    <cellStyle name="Normal 3 2 2 3 3 3 3 2 3 4" xfId="25490" xr:uid="{00000000-0005-0000-0000-00004E750000}"/>
    <cellStyle name="Normal 3 2 2 3 3 3 3 2 4" xfId="25491" xr:uid="{00000000-0005-0000-0000-00004F750000}"/>
    <cellStyle name="Normal 3 2 2 3 3 3 3 2 4 2" xfId="25492" xr:uid="{00000000-0005-0000-0000-000050750000}"/>
    <cellStyle name="Normal 3 2 2 3 3 3 3 2 5" xfId="25493" xr:uid="{00000000-0005-0000-0000-000051750000}"/>
    <cellStyle name="Normal 3 2 2 3 3 3 3 2 5 2" xfId="25494" xr:uid="{00000000-0005-0000-0000-000052750000}"/>
    <cellStyle name="Normal 3 2 2 3 3 3 3 2 6" xfId="25495" xr:uid="{00000000-0005-0000-0000-000053750000}"/>
    <cellStyle name="Normal 3 2 2 3 3 3 3 3" xfId="25496" xr:uid="{00000000-0005-0000-0000-000054750000}"/>
    <cellStyle name="Normal 3 2 2 3 3 3 3 3 2" xfId="25497" xr:uid="{00000000-0005-0000-0000-000055750000}"/>
    <cellStyle name="Normal 3 2 2 3 3 3 3 3 2 2" xfId="25498" xr:uid="{00000000-0005-0000-0000-000056750000}"/>
    <cellStyle name="Normal 3 2 2 3 3 3 3 3 2 2 2" xfId="25499" xr:uid="{00000000-0005-0000-0000-000057750000}"/>
    <cellStyle name="Normal 3 2 2 3 3 3 3 3 2 3" xfId="25500" xr:uid="{00000000-0005-0000-0000-000058750000}"/>
    <cellStyle name="Normal 3 2 2 3 3 3 3 3 2 3 2" xfId="25501" xr:uid="{00000000-0005-0000-0000-000059750000}"/>
    <cellStyle name="Normal 3 2 2 3 3 3 3 3 2 4" xfId="25502" xr:uid="{00000000-0005-0000-0000-00005A750000}"/>
    <cellStyle name="Normal 3 2 2 3 3 3 3 3 3" xfId="25503" xr:uid="{00000000-0005-0000-0000-00005B750000}"/>
    <cellStyle name="Normal 3 2 2 3 3 3 3 3 3 2" xfId="25504" xr:uid="{00000000-0005-0000-0000-00005C750000}"/>
    <cellStyle name="Normal 3 2 2 3 3 3 3 3 4" xfId="25505" xr:uid="{00000000-0005-0000-0000-00005D750000}"/>
    <cellStyle name="Normal 3 2 2 3 3 3 3 3 4 2" xfId="25506" xr:uid="{00000000-0005-0000-0000-00005E750000}"/>
    <cellStyle name="Normal 3 2 2 3 3 3 3 3 5" xfId="25507" xr:uid="{00000000-0005-0000-0000-00005F750000}"/>
    <cellStyle name="Normal 3 2 2 3 3 3 3 4" xfId="25508" xr:uid="{00000000-0005-0000-0000-000060750000}"/>
    <cellStyle name="Normal 3 2 2 3 3 3 3 4 2" xfId="25509" xr:uid="{00000000-0005-0000-0000-000061750000}"/>
    <cellStyle name="Normal 3 2 2 3 3 3 3 4 2 2" xfId="25510" xr:uid="{00000000-0005-0000-0000-000062750000}"/>
    <cellStyle name="Normal 3 2 2 3 3 3 3 4 3" xfId="25511" xr:uid="{00000000-0005-0000-0000-000063750000}"/>
    <cellStyle name="Normal 3 2 2 3 3 3 3 4 3 2" xfId="25512" xr:uid="{00000000-0005-0000-0000-000064750000}"/>
    <cellStyle name="Normal 3 2 2 3 3 3 3 4 4" xfId="25513" xr:uid="{00000000-0005-0000-0000-000065750000}"/>
    <cellStyle name="Normal 3 2 2 3 3 3 3 5" xfId="25514" xr:uid="{00000000-0005-0000-0000-000066750000}"/>
    <cellStyle name="Normal 3 2 2 3 3 3 3 5 2" xfId="25515" xr:uid="{00000000-0005-0000-0000-000067750000}"/>
    <cellStyle name="Normal 3 2 2 3 3 3 3 6" xfId="25516" xr:uid="{00000000-0005-0000-0000-000068750000}"/>
    <cellStyle name="Normal 3 2 2 3 3 3 3 6 2" xfId="25517" xr:uid="{00000000-0005-0000-0000-000069750000}"/>
    <cellStyle name="Normal 3 2 2 3 3 3 3 7" xfId="25518" xr:uid="{00000000-0005-0000-0000-00006A750000}"/>
    <cellStyle name="Normal 3 2 2 3 3 3 4" xfId="25519" xr:uid="{00000000-0005-0000-0000-00006B750000}"/>
    <cellStyle name="Normal 3 2 2 3 3 3 4 2" xfId="25520" xr:uid="{00000000-0005-0000-0000-00006C750000}"/>
    <cellStyle name="Normal 3 2 2 3 3 3 4 2 2" xfId="25521" xr:uid="{00000000-0005-0000-0000-00006D750000}"/>
    <cellStyle name="Normal 3 2 2 3 3 3 4 2 2 2" xfId="25522" xr:uid="{00000000-0005-0000-0000-00006E750000}"/>
    <cellStyle name="Normal 3 2 2 3 3 3 4 2 2 2 2" xfId="25523" xr:uid="{00000000-0005-0000-0000-00006F750000}"/>
    <cellStyle name="Normal 3 2 2 3 3 3 4 2 2 2 2 2" xfId="25524" xr:uid="{00000000-0005-0000-0000-000070750000}"/>
    <cellStyle name="Normal 3 2 2 3 3 3 4 2 2 2 3" xfId="25525" xr:uid="{00000000-0005-0000-0000-000071750000}"/>
    <cellStyle name="Normal 3 2 2 3 3 3 4 2 2 2 3 2" xfId="25526" xr:uid="{00000000-0005-0000-0000-000072750000}"/>
    <cellStyle name="Normal 3 2 2 3 3 3 4 2 2 2 4" xfId="25527" xr:uid="{00000000-0005-0000-0000-000073750000}"/>
    <cellStyle name="Normal 3 2 2 3 3 3 4 2 2 3" xfId="25528" xr:uid="{00000000-0005-0000-0000-000074750000}"/>
    <cellStyle name="Normal 3 2 2 3 3 3 4 2 2 3 2" xfId="25529" xr:uid="{00000000-0005-0000-0000-000075750000}"/>
    <cellStyle name="Normal 3 2 2 3 3 3 4 2 2 4" xfId="25530" xr:uid="{00000000-0005-0000-0000-000076750000}"/>
    <cellStyle name="Normal 3 2 2 3 3 3 4 2 2 4 2" xfId="25531" xr:uid="{00000000-0005-0000-0000-000077750000}"/>
    <cellStyle name="Normal 3 2 2 3 3 3 4 2 2 5" xfId="25532" xr:uid="{00000000-0005-0000-0000-000078750000}"/>
    <cellStyle name="Normal 3 2 2 3 3 3 4 2 3" xfId="25533" xr:uid="{00000000-0005-0000-0000-000079750000}"/>
    <cellStyle name="Normal 3 2 2 3 3 3 4 2 3 2" xfId="25534" xr:uid="{00000000-0005-0000-0000-00007A750000}"/>
    <cellStyle name="Normal 3 2 2 3 3 3 4 2 3 2 2" xfId="25535" xr:uid="{00000000-0005-0000-0000-00007B750000}"/>
    <cellStyle name="Normal 3 2 2 3 3 3 4 2 3 3" xfId="25536" xr:uid="{00000000-0005-0000-0000-00007C750000}"/>
    <cellStyle name="Normal 3 2 2 3 3 3 4 2 3 3 2" xfId="25537" xr:uid="{00000000-0005-0000-0000-00007D750000}"/>
    <cellStyle name="Normal 3 2 2 3 3 3 4 2 3 4" xfId="25538" xr:uid="{00000000-0005-0000-0000-00007E750000}"/>
    <cellStyle name="Normal 3 2 2 3 3 3 4 2 4" xfId="25539" xr:uid="{00000000-0005-0000-0000-00007F750000}"/>
    <cellStyle name="Normal 3 2 2 3 3 3 4 2 4 2" xfId="25540" xr:uid="{00000000-0005-0000-0000-000080750000}"/>
    <cellStyle name="Normal 3 2 2 3 3 3 4 2 5" xfId="25541" xr:uid="{00000000-0005-0000-0000-000081750000}"/>
    <cellStyle name="Normal 3 2 2 3 3 3 4 2 5 2" xfId="25542" xr:uid="{00000000-0005-0000-0000-000082750000}"/>
    <cellStyle name="Normal 3 2 2 3 3 3 4 2 6" xfId="25543" xr:uid="{00000000-0005-0000-0000-000083750000}"/>
    <cellStyle name="Normal 3 2 2 3 3 3 4 3" xfId="25544" xr:uid="{00000000-0005-0000-0000-000084750000}"/>
    <cellStyle name="Normal 3 2 2 3 3 3 4 3 2" xfId="25545" xr:uid="{00000000-0005-0000-0000-000085750000}"/>
    <cellStyle name="Normal 3 2 2 3 3 3 4 3 2 2" xfId="25546" xr:uid="{00000000-0005-0000-0000-000086750000}"/>
    <cellStyle name="Normal 3 2 2 3 3 3 4 3 2 2 2" xfId="25547" xr:uid="{00000000-0005-0000-0000-000087750000}"/>
    <cellStyle name="Normal 3 2 2 3 3 3 4 3 2 3" xfId="25548" xr:uid="{00000000-0005-0000-0000-000088750000}"/>
    <cellStyle name="Normal 3 2 2 3 3 3 4 3 2 3 2" xfId="25549" xr:uid="{00000000-0005-0000-0000-000089750000}"/>
    <cellStyle name="Normal 3 2 2 3 3 3 4 3 2 4" xfId="25550" xr:uid="{00000000-0005-0000-0000-00008A750000}"/>
    <cellStyle name="Normal 3 2 2 3 3 3 4 3 3" xfId="25551" xr:uid="{00000000-0005-0000-0000-00008B750000}"/>
    <cellStyle name="Normal 3 2 2 3 3 3 4 3 3 2" xfId="25552" xr:uid="{00000000-0005-0000-0000-00008C750000}"/>
    <cellStyle name="Normal 3 2 2 3 3 3 4 3 4" xfId="25553" xr:uid="{00000000-0005-0000-0000-00008D750000}"/>
    <cellStyle name="Normal 3 2 2 3 3 3 4 3 4 2" xfId="25554" xr:uid="{00000000-0005-0000-0000-00008E750000}"/>
    <cellStyle name="Normal 3 2 2 3 3 3 4 3 5" xfId="25555" xr:uid="{00000000-0005-0000-0000-00008F750000}"/>
    <cellStyle name="Normal 3 2 2 3 3 3 4 4" xfId="25556" xr:uid="{00000000-0005-0000-0000-000090750000}"/>
    <cellStyle name="Normal 3 2 2 3 3 3 4 4 2" xfId="25557" xr:uid="{00000000-0005-0000-0000-000091750000}"/>
    <cellStyle name="Normal 3 2 2 3 3 3 4 4 2 2" xfId="25558" xr:uid="{00000000-0005-0000-0000-000092750000}"/>
    <cellStyle name="Normal 3 2 2 3 3 3 4 4 3" xfId="25559" xr:uid="{00000000-0005-0000-0000-000093750000}"/>
    <cellStyle name="Normal 3 2 2 3 3 3 4 4 3 2" xfId="25560" xr:uid="{00000000-0005-0000-0000-000094750000}"/>
    <cellStyle name="Normal 3 2 2 3 3 3 4 4 4" xfId="25561" xr:uid="{00000000-0005-0000-0000-000095750000}"/>
    <cellStyle name="Normal 3 2 2 3 3 3 4 5" xfId="25562" xr:uid="{00000000-0005-0000-0000-000096750000}"/>
    <cellStyle name="Normal 3 2 2 3 3 3 4 5 2" xfId="25563" xr:uid="{00000000-0005-0000-0000-000097750000}"/>
    <cellStyle name="Normal 3 2 2 3 3 3 4 6" xfId="25564" xr:uid="{00000000-0005-0000-0000-000098750000}"/>
    <cellStyle name="Normal 3 2 2 3 3 3 4 6 2" xfId="25565" xr:uid="{00000000-0005-0000-0000-000099750000}"/>
    <cellStyle name="Normal 3 2 2 3 3 3 4 7" xfId="25566" xr:uid="{00000000-0005-0000-0000-00009A750000}"/>
    <cellStyle name="Normal 3 2 2 3 3 3 5" xfId="25567" xr:uid="{00000000-0005-0000-0000-00009B750000}"/>
    <cellStyle name="Normal 3 2 2 3 3 3 5 2" xfId="25568" xr:uid="{00000000-0005-0000-0000-00009C750000}"/>
    <cellStyle name="Normal 3 2 2 3 3 3 5 2 2" xfId="25569" xr:uid="{00000000-0005-0000-0000-00009D750000}"/>
    <cellStyle name="Normal 3 2 2 3 3 3 5 2 2 2" xfId="25570" xr:uid="{00000000-0005-0000-0000-00009E750000}"/>
    <cellStyle name="Normal 3 2 2 3 3 3 5 2 2 2 2" xfId="25571" xr:uid="{00000000-0005-0000-0000-00009F750000}"/>
    <cellStyle name="Normal 3 2 2 3 3 3 5 2 2 3" xfId="25572" xr:uid="{00000000-0005-0000-0000-0000A0750000}"/>
    <cellStyle name="Normal 3 2 2 3 3 3 5 2 2 3 2" xfId="25573" xr:uid="{00000000-0005-0000-0000-0000A1750000}"/>
    <cellStyle name="Normal 3 2 2 3 3 3 5 2 2 4" xfId="25574" xr:uid="{00000000-0005-0000-0000-0000A2750000}"/>
    <cellStyle name="Normal 3 2 2 3 3 3 5 2 3" xfId="25575" xr:uid="{00000000-0005-0000-0000-0000A3750000}"/>
    <cellStyle name="Normal 3 2 2 3 3 3 5 2 3 2" xfId="25576" xr:uid="{00000000-0005-0000-0000-0000A4750000}"/>
    <cellStyle name="Normal 3 2 2 3 3 3 5 2 4" xfId="25577" xr:uid="{00000000-0005-0000-0000-0000A5750000}"/>
    <cellStyle name="Normal 3 2 2 3 3 3 5 2 4 2" xfId="25578" xr:uid="{00000000-0005-0000-0000-0000A6750000}"/>
    <cellStyle name="Normal 3 2 2 3 3 3 5 2 5" xfId="25579" xr:uid="{00000000-0005-0000-0000-0000A7750000}"/>
    <cellStyle name="Normal 3 2 2 3 3 3 5 3" xfId="25580" xr:uid="{00000000-0005-0000-0000-0000A8750000}"/>
    <cellStyle name="Normal 3 2 2 3 3 3 5 3 2" xfId="25581" xr:uid="{00000000-0005-0000-0000-0000A9750000}"/>
    <cellStyle name="Normal 3 2 2 3 3 3 5 3 2 2" xfId="25582" xr:uid="{00000000-0005-0000-0000-0000AA750000}"/>
    <cellStyle name="Normal 3 2 2 3 3 3 5 3 3" xfId="25583" xr:uid="{00000000-0005-0000-0000-0000AB750000}"/>
    <cellStyle name="Normal 3 2 2 3 3 3 5 3 3 2" xfId="25584" xr:uid="{00000000-0005-0000-0000-0000AC750000}"/>
    <cellStyle name="Normal 3 2 2 3 3 3 5 3 4" xfId="25585" xr:uid="{00000000-0005-0000-0000-0000AD750000}"/>
    <cellStyle name="Normal 3 2 2 3 3 3 5 4" xfId="25586" xr:uid="{00000000-0005-0000-0000-0000AE750000}"/>
    <cellStyle name="Normal 3 2 2 3 3 3 5 4 2" xfId="25587" xr:uid="{00000000-0005-0000-0000-0000AF750000}"/>
    <cellStyle name="Normal 3 2 2 3 3 3 5 5" xfId="25588" xr:uid="{00000000-0005-0000-0000-0000B0750000}"/>
    <cellStyle name="Normal 3 2 2 3 3 3 5 5 2" xfId="25589" xr:uid="{00000000-0005-0000-0000-0000B1750000}"/>
    <cellStyle name="Normal 3 2 2 3 3 3 5 6" xfId="25590" xr:uid="{00000000-0005-0000-0000-0000B2750000}"/>
    <cellStyle name="Normal 3 2 2 3 3 3 6" xfId="25591" xr:uid="{00000000-0005-0000-0000-0000B3750000}"/>
    <cellStyle name="Normal 3 2 2 3 3 3 6 2" xfId="25592" xr:uid="{00000000-0005-0000-0000-0000B4750000}"/>
    <cellStyle name="Normal 3 2 2 3 3 3 6 2 2" xfId="25593" xr:uid="{00000000-0005-0000-0000-0000B5750000}"/>
    <cellStyle name="Normal 3 2 2 3 3 3 6 2 2 2" xfId="25594" xr:uid="{00000000-0005-0000-0000-0000B6750000}"/>
    <cellStyle name="Normal 3 2 2 3 3 3 6 2 3" xfId="25595" xr:uid="{00000000-0005-0000-0000-0000B7750000}"/>
    <cellStyle name="Normal 3 2 2 3 3 3 6 2 3 2" xfId="25596" xr:uid="{00000000-0005-0000-0000-0000B8750000}"/>
    <cellStyle name="Normal 3 2 2 3 3 3 6 2 4" xfId="25597" xr:uid="{00000000-0005-0000-0000-0000B9750000}"/>
    <cellStyle name="Normal 3 2 2 3 3 3 6 3" xfId="25598" xr:uid="{00000000-0005-0000-0000-0000BA750000}"/>
    <cellStyle name="Normal 3 2 2 3 3 3 6 3 2" xfId="25599" xr:uid="{00000000-0005-0000-0000-0000BB750000}"/>
    <cellStyle name="Normal 3 2 2 3 3 3 6 4" xfId="25600" xr:uid="{00000000-0005-0000-0000-0000BC750000}"/>
    <cellStyle name="Normal 3 2 2 3 3 3 6 4 2" xfId="25601" xr:uid="{00000000-0005-0000-0000-0000BD750000}"/>
    <cellStyle name="Normal 3 2 2 3 3 3 6 5" xfId="25602" xr:uid="{00000000-0005-0000-0000-0000BE750000}"/>
    <cellStyle name="Normal 3 2 2 3 3 3 7" xfId="25603" xr:uid="{00000000-0005-0000-0000-0000BF750000}"/>
    <cellStyle name="Normal 3 2 2 3 3 3 7 2" xfId="25604" xr:uid="{00000000-0005-0000-0000-0000C0750000}"/>
    <cellStyle name="Normal 3 2 2 3 3 3 7 2 2" xfId="25605" xr:uid="{00000000-0005-0000-0000-0000C1750000}"/>
    <cellStyle name="Normal 3 2 2 3 3 3 7 3" xfId="25606" xr:uid="{00000000-0005-0000-0000-0000C2750000}"/>
    <cellStyle name="Normal 3 2 2 3 3 3 7 3 2" xfId="25607" xr:uid="{00000000-0005-0000-0000-0000C3750000}"/>
    <cellStyle name="Normal 3 2 2 3 3 3 7 4" xfId="25608" xr:uid="{00000000-0005-0000-0000-0000C4750000}"/>
    <cellStyle name="Normal 3 2 2 3 3 3 8" xfId="25609" xr:uid="{00000000-0005-0000-0000-0000C5750000}"/>
    <cellStyle name="Normal 3 2 2 3 3 3 8 2" xfId="25610" xr:uid="{00000000-0005-0000-0000-0000C6750000}"/>
    <cellStyle name="Normal 3 2 2 3 3 3 9" xfId="25611" xr:uid="{00000000-0005-0000-0000-0000C7750000}"/>
    <cellStyle name="Normal 3 2 2 3 3 3 9 2" xfId="25612" xr:uid="{00000000-0005-0000-0000-0000C8750000}"/>
    <cellStyle name="Normal 3 2 2 3 3 4" xfId="4722" xr:uid="{00000000-0005-0000-0000-0000C9750000}"/>
    <cellStyle name="Normal 3 2 2 3 3 4 2" xfId="25613" xr:uid="{00000000-0005-0000-0000-0000CA750000}"/>
    <cellStyle name="Normal 3 2 2 3 3 4 2 2" xfId="25614" xr:uid="{00000000-0005-0000-0000-0000CB750000}"/>
    <cellStyle name="Normal 3 2 2 3 3 4 2 2 2" xfId="25615" xr:uid="{00000000-0005-0000-0000-0000CC750000}"/>
    <cellStyle name="Normal 3 2 2 3 3 4 2 2 2 2" xfId="25616" xr:uid="{00000000-0005-0000-0000-0000CD750000}"/>
    <cellStyle name="Normal 3 2 2 3 3 4 2 2 2 2 2" xfId="25617" xr:uid="{00000000-0005-0000-0000-0000CE750000}"/>
    <cellStyle name="Normal 3 2 2 3 3 4 2 2 2 2 2 2" xfId="25618" xr:uid="{00000000-0005-0000-0000-0000CF750000}"/>
    <cellStyle name="Normal 3 2 2 3 3 4 2 2 2 2 3" xfId="25619" xr:uid="{00000000-0005-0000-0000-0000D0750000}"/>
    <cellStyle name="Normal 3 2 2 3 3 4 2 2 2 2 3 2" xfId="25620" xr:uid="{00000000-0005-0000-0000-0000D1750000}"/>
    <cellStyle name="Normal 3 2 2 3 3 4 2 2 2 2 4" xfId="25621" xr:uid="{00000000-0005-0000-0000-0000D2750000}"/>
    <cellStyle name="Normal 3 2 2 3 3 4 2 2 2 3" xfId="25622" xr:uid="{00000000-0005-0000-0000-0000D3750000}"/>
    <cellStyle name="Normal 3 2 2 3 3 4 2 2 2 3 2" xfId="25623" xr:uid="{00000000-0005-0000-0000-0000D4750000}"/>
    <cellStyle name="Normal 3 2 2 3 3 4 2 2 2 4" xfId="25624" xr:uid="{00000000-0005-0000-0000-0000D5750000}"/>
    <cellStyle name="Normal 3 2 2 3 3 4 2 2 2 4 2" xfId="25625" xr:uid="{00000000-0005-0000-0000-0000D6750000}"/>
    <cellStyle name="Normal 3 2 2 3 3 4 2 2 2 5" xfId="25626" xr:uid="{00000000-0005-0000-0000-0000D7750000}"/>
    <cellStyle name="Normal 3 2 2 3 3 4 2 2 3" xfId="25627" xr:uid="{00000000-0005-0000-0000-0000D8750000}"/>
    <cellStyle name="Normal 3 2 2 3 3 4 2 2 3 2" xfId="25628" xr:uid="{00000000-0005-0000-0000-0000D9750000}"/>
    <cellStyle name="Normal 3 2 2 3 3 4 2 2 3 2 2" xfId="25629" xr:uid="{00000000-0005-0000-0000-0000DA750000}"/>
    <cellStyle name="Normal 3 2 2 3 3 4 2 2 3 3" xfId="25630" xr:uid="{00000000-0005-0000-0000-0000DB750000}"/>
    <cellStyle name="Normal 3 2 2 3 3 4 2 2 3 3 2" xfId="25631" xr:uid="{00000000-0005-0000-0000-0000DC750000}"/>
    <cellStyle name="Normal 3 2 2 3 3 4 2 2 3 4" xfId="25632" xr:uid="{00000000-0005-0000-0000-0000DD750000}"/>
    <cellStyle name="Normal 3 2 2 3 3 4 2 2 4" xfId="25633" xr:uid="{00000000-0005-0000-0000-0000DE750000}"/>
    <cellStyle name="Normal 3 2 2 3 3 4 2 2 4 2" xfId="25634" xr:uid="{00000000-0005-0000-0000-0000DF750000}"/>
    <cellStyle name="Normal 3 2 2 3 3 4 2 2 5" xfId="25635" xr:uid="{00000000-0005-0000-0000-0000E0750000}"/>
    <cellStyle name="Normal 3 2 2 3 3 4 2 2 5 2" xfId="25636" xr:uid="{00000000-0005-0000-0000-0000E1750000}"/>
    <cellStyle name="Normal 3 2 2 3 3 4 2 2 6" xfId="25637" xr:uid="{00000000-0005-0000-0000-0000E2750000}"/>
    <cellStyle name="Normal 3 2 2 3 3 4 2 3" xfId="25638" xr:uid="{00000000-0005-0000-0000-0000E3750000}"/>
    <cellStyle name="Normal 3 2 2 3 3 4 2 3 2" xfId="25639" xr:uid="{00000000-0005-0000-0000-0000E4750000}"/>
    <cellStyle name="Normal 3 2 2 3 3 4 2 3 2 2" xfId="25640" xr:uid="{00000000-0005-0000-0000-0000E5750000}"/>
    <cellStyle name="Normal 3 2 2 3 3 4 2 3 2 2 2" xfId="25641" xr:uid="{00000000-0005-0000-0000-0000E6750000}"/>
    <cellStyle name="Normal 3 2 2 3 3 4 2 3 2 3" xfId="25642" xr:uid="{00000000-0005-0000-0000-0000E7750000}"/>
    <cellStyle name="Normal 3 2 2 3 3 4 2 3 2 3 2" xfId="25643" xr:uid="{00000000-0005-0000-0000-0000E8750000}"/>
    <cellStyle name="Normal 3 2 2 3 3 4 2 3 2 4" xfId="25644" xr:uid="{00000000-0005-0000-0000-0000E9750000}"/>
    <cellStyle name="Normal 3 2 2 3 3 4 2 3 3" xfId="25645" xr:uid="{00000000-0005-0000-0000-0000EA750000}"/>
    <cellStyle name="Normal 3 2 2 3 3 4 2 3 3 2" xfId="25646" xr:uid="{00000000-0005-0000-0000-0000EB750000}"/>
    <cellStyle name="Normal 3 2 2 3 3 4 2 3 4" xfId="25647" xr:uid="{00000000-0005-0000-0000-0000EC750000}"/>
    <cellStyle name="Normal 3 2 2 3 3 4 2 3 4 2" xfId="25648" xr:uid="{00000000-0005-0000-0000-0000ED750000}"/>
    <cellStyle name="Normal 3 2 2 3 3 4 2 3 5" xfId="25649" xr:uid="{00000000-0005-0000-0000-0000EE750000}"/>
    <cellStyle name="Normal 3 2 2 3 3 4 2 4" xfId="25650" xr:uid="{00000000-0005-0000-0000-0000EF750000}"/>
    <cellStyle name="Normal 3 2 2 3 3 4 2 4 2" xfId="25651" xr:uid="{00000000-0005-0000-0000-0000F0750000}"/>
    <cellStyle name="Normal 3 2 2 3 3 4 2 4 2 2" xfId="25652" xr:uid="{00000000-0005-0000-0000-0000F1750000}"/>
    <cellStyle name="Normal 3 2 2 3 3 4 2 4 3" xfId="25653" xr:uid="{00000000-0005-0000-0000-0000F2750000}"/>
    <cellStyle name="Normal 3 2 2 3 3 4 2 4 3 2" xfId="25654" xr:uid="{00000000-0005-0000-0000-0000F3750000}"/>
    <cellStyle name="Normal 3 2 2 3 3 4 2 4 4" xfId="25655" xr:uid="{00000000-0005-0000-0000-0000F4750000}"/>
    <cellStyle name="Normal 3 2 2 3 3 4 2 5" xfId="25656" xr:uid="{00000000-0005-0000-0000-0000F5750000}"/>
    <cellStyle name="Normal 3 2 2 3 3 4 2 5 2" xfId="25657" xr:uid="{00000000-0005-0000-0000-0000F6750000}"/>
    <cellStyle name="Normal 3 2 2 3 3 4 2 6" xfId="25658" xr:uid="{00000000-0005-0000-0000-0000F7750000}"/>
    <cellStyle name="Normal 3 2 2 3 3 4 2 6 2" xfId="25659" xr:uid="{00000000-0005-0000-0000-0000F8750000}"/>
    <cellStyle name="Normal 3 2 2 3 3 4 2 7" xfId="25660" xr:uid="{00000000-0005-0000-0000-0000F9750000}"/>
    <cellStyle name="Normal 3 2 2 3 3 4 3" xfId="25661" xr:uid="{00000000-0005-0000-0000-0000FA750000}"/>
    <cellStyle name="Normal 3 2 2 3 3 4 3 2" xfId="25662" xr:uid="{00000000-0005-0000-0000-0000FB750000}"/>
    <cellStyle name="Normal 3 2 2 3 3 4 3 2 2" xfId="25663" xr:uid="{00000000-0005-0000-0000-0000FC750000}"/>
    <cellStyle name="Normal 3 2 2 3 3 4 3 2 2 2" xfId="25664" xr:uid="{00000000-0005-0000-0000-0000FD750000}"/>
    <cellStyle name="Normal 3 2 2 3 3 4 3 2 2 2 2" xfId="25665" xr:uid="{00000000-0005-0000-0000-0000FE750000}"/>
    <cellStyle name="Normal 3 2 2 3 3 4 3 2 2 2 2 2" xfId="25666" xr:uid="{00000000-0005-0000-0000-0000FF750000}"/>
    <cellStyle name="Normal 3 2 2 3 3 4 3 2 2 2 3" xfId="25667" xr:uid="{00000000-0005-0000-0000-000000760000}"/>
    <cellStyle name="Normal 3 2 2 3 3 4 3 2 2 2 3 2" xfId="25668" xr:uid="{00000000-0005-0000-0000-000001760000}"/>
    <cellStyle name="Normal 3 2 2 3 3 4 3 2 2 2 4" xfId="25669" xr:uid="{00000000-0005-0000-0000-000002760000}"/>
    <cellStyle name="Normal 3 2 2 3 3 4 3 2 2 3" xfId="25670" xr:uid="{00000000-0005-0000-0000-000003760000}"/>
    <cellStyle name="Normal 3 2 2 3 3 4 3 2 2 3 2" xfId="25671" xr:uid="{00000000-0005-0000-0000-000004760000}"/>
    <cellStyle name="Normal 3 2 2 3 3 4 3 2 2 4" xfId="25672" xr:uid="{00000000-0005-0000-0000-000005760000}"/>
    <cellStyle name="Normal 3 2 2 3 3 4 3 2 2 4 2" xfId="25673" xr:uid="{00000000-0005-0000-0000-000006760000}"/>
    <cellStyle name="Normal 3 2 2 3 3 4 3 2 2 5" xfId="25674" xr:uid="{00000000-0005-0000-0000-000007760000}"/>
    <cellStyle name="Normal 3 2 2 3 3 4 3 2 3" xfId="25675" xr:uid="{00000000-0005-0000-0000-000008760000}"/>
    <cellStyle name="Normal 3 2 2 3 3 4 3 2 3 2" xfId="25676" xr:uid="{00000000-0005-0000-0000-000009760000}"/>
    <cellStyle name="Normal 3 2 2 3 3 4 3 2 3 2 2" xfId="25677" xr:uid="{00000000-0005-0000-0000-00000A760000}"/>
    <cellStyle name="Normal 3 2 2 3 3 4 3 2 3 3" xfId="25678" xr:uid="{00000000-0005-0000-0000-00000B760000}"/>
    <cellStyle name="Normal 3 2 2 3 3 4 3 2 3 3 2" xfId="25679" xr:uid="{00000000-0005-0000-0000-00000C760000}"/>
    <cellStyle name="Normal 3 2 2 3 3 4 3 2 3 4" xfId="25680" xr:uid="{00000000-0005-0000-0000-00000D760000}"/>
    <cellStyle name="Normal 3 2 2 3 3 4 3 2 4" xfId="25681" xr:uid="{00000000-0005-0000-0000-00000E760000}"/>
    <cellStyle name="Normal 3 2 2 3 3 4 3 2 4 2" xfId="25682" xr:uid="{00000000-0005-0000-0000-00000F760000}"/>
    <cellStyle name="Normal 3 2 2 3 3 4 3 2 5" xfId="25683" xr:uid="{00000000-0005-0000-0000-000010760000}"/>
    <cellStyle name="Normal 3 2 2 3 3 4 3 2 5 2" xfId="25684" xr:uid="{00000000-0005-0000-0000-000011760000}"/>
    <cellStyle name="Normal 3 2 2 3 3 4 3 2 6" xfId="25685" xr:uid="{00000000-0005-0000-0000-000012760000}"/>
    <cellStyle name="Normal 3 2 2 3 3 4 3 3" xfId="25686" xr:uid="{00000000-0005-0000-0000-000013760000}"/>
    <cellStyle name="Normal 3 2 2 3 3 4 3 3 2" xfId="25687" xr:uid="{00000000-0005-0000-0000-000014760000}"/>
    <cellStyle name="Normal 3 2 2 3 3 4 3 3 2 2" xfId="25688" xr:uid="{00000000-0005-0000-0000-000015760000}"/>
    <cellStyle name="Normal 3 2 2 3 3 4 3 3 2 2 2" xfId="25689" xr:uid="{00000000-0005-0000-0000-000016760000}"/>
    <cellStyle name="Normal 3 2 2 3 3 4 3 3 2 3" xfId="25690" xr:uid="{00000000-0005-0000-0000-000017760000}"/>
    <cellStyle name="Normal 3 2 2 3 3 4 3 3 2 3 2" xfId="25691" xr:uid="{00000000-0005-0000-0000-000018760000}"/>
    <cellStyle name="Normal 3 2 2 3 3 4 3 3 2 4" xfId="25692" xr:uid="{00000000-0005-0000-0000-000019760000}"/>
    <cellStyle name="Normal 3 2 2 3 3 4 3 3 3" xfId="25693" xr:uid="{00000000-0005-0000-0000-00001A760000}"/>
    <cellStyle name="Normal 3 2 2 3 3 4 3 3 3 2" xfId="25694" xr:uid="{00000000-0005-0000-0000-00001B760000}"/>
    <cellStyle name="Normal 3 2 2 3 3 4 3 3 4" xfId="25695" xr:uid="{00000000-0005-0000-0000-00001C760000}"/>
    <cellStyle name="Normal 3 2 2 3 3 4 3 3 4 2" xfId="25696" xr:uid="{00000000-0005-0000-0000-00001D760000}"/>
    <cellStyle name="Normal 3 2 2 3 3 4 3 3 5" xfId="25697" xr:uid="{00000000-0005-0000-0000-00001E760000}"/>
    <cellStyle name="Normal 3 2 2 3 3 4 3 4" xfId="25698" xr:uid="{00000000-0005-0000-0000-00001F760000}"/>
    <cellStyle name="Normal 3 2 2 3 3 4 3 4 2" xfId="25699" xr:uid="{00000000-0005-0000-0000-000020760000}"/>
    <cellStyle name="Normal 3 2 2 3 3 4 3 4 2 2" xfId="25700" xr:uid="{00000000-0005-0000-0000-000021760000}"/>
    <cellStyle name="Normal 3 2 2 3 3 4 3 4 3" xfId="25701" xr:uid="{00000000-0005-0000-0000-000022760000}"/>
    <cellStyle name="Normal 3 2 2 3 3 4 3 4 3 2" xfId="25702" xr:uid="{00000000-0005-0000-0000-000023760000}"/>
    <cellStyle name="Normal 3 2 2 3 3 4 3 4 4" xfId="25703" xr:uid="{00000000-0005-0000-0000-000024760000}"/>
    <cellStyle name="Normal 3 2 2 3 3 4 3 5" xfId="25704" xr:uid="{00000000-0005-0000-0000-000025760000}"/>
    <cellStyle name="Normal 3 2 2 3 3 4 3 5 2" xfId="25705" xr:uid="{00000000-0005-0000-0000-000026760000}"/>
    <cellStyle name="Normal 3 2 2 3 3 4 3 6" xfId="25706" xr:uid="{00000000-0005-0000-0000-000027760000}"/>
    <cellStyle name="Normal 3 2 2 3 3 4 3 6 2" xfId="25707" xr:uid="{00000000-0005-0000-0000-000028760000}"/>
    <cellStyle name="Normal 3 2 2 3 3 4 3 7" xfId="25708" xr:uid="{00000000-0005-0000-0000-000029760000}"/>
    <cellStyle name="Normal 3 2 2 3 3 4 4" xfId="25709" xr:uid="{00000000-0005-0000-0000-00002A760000}"/>
    <cellStyle name="Normal 3 2 2 3 3 4 4 2" xfId="25710" xr:uid="{00000000-0005-0000-0000-00002B760000}"/>
    <cellStyle name="Normal 3 2 2 3 3 4 4 2 2" xfId="25711" xr:uid="{00000000-0005-0000-0000-00002C760000}"/>
    <cellStyle name="Normal 3 2 2 3 3 4 4 2 2 2" xfId="25712" xr:uid="{00000000-0005-0000-0000-00002D760000}"/>
    <cellStyle name="Normal 3 2 2 3 3 4 4 2 2 2 2" xfId="25713" xr:uid="{00000000-0005-0000-0000-00002E760000}"/>
    <cellStyle name="Normal 3 2 2 3 3 4 4 2 2 3" xfId="25714" xr:uid="{00000000-0005-0000-0000-00002F760000}"/>
    <cellStyle name="Normal 3 2 2 3 3 4 4 2 2 3 2" xfId="25715" xr:uid="{00000000-0005-0000-0000-000030760000}"/>
    <cellStyle name="Normal 3 2 2 3 3 4 4 2 2 4" xfId="25716" xr:uid="{00000000-0005-0000-0000-000031760000}"/>
    <cellStyle name="Normal 3 2 2 3 3 4 4 2 3" xfId="25717" xr:uid="{00000000-0005-0000-0000-000032760000}"/>
    <cellStyle name="Normal 3 2 2 3 3 4 4 2 3 2" xfId="25718" xr:uid="{00000000-0005-0000-0000-000033760000}"/>
    <cellStyle name="Normal 3 2 2 3 3 4 4 2 4" xfId="25719" xr:uid="{00000000-0005-0000-0000-000034760000}"/>
    <cellStyle name="Normal 3 2 2 3 3 4 4 2 4 2" xfId="25720" xr:uid="{00000000-0005-0000-0000-000035760000}"/>
    <cellStyle name="Normal 3 2 2 3 3 4 4 2 5" xfId="25721" xr:uid="{00000000-0005-0000-0000-000036760000}"/>
    <cellStyle name="Normal 3 2 2 3 3 4 4 3" xfId="25722" xr:uid="{00000000-0005-0000-0000-000037760000}"/>
    <cellStyle name="Normal 3 2 2 3 3 4 4 3 2" xfId="25723" xr:uid="{00000000-0005-0000-0000-000038760000}"/>
    <cellStyle name="Normal 3 2 2 3 3 4 4 3 2 2" xfId="25724" xr:uid="{00000000-0005-0000-0000-000039760000}"/>
    <cellStyle name="Normal 3 2 2 3 3 4 4 3 3" xfId="25725" xr:uid="{00000000-0005-0000-0000-00003A760000}"/>
    <cellStyle name="Normal 3 2 2 3 3 4 4 3 3 2" xfId="25726" xr:uid="{00000000-0005-0000-0000-00003B760000}"/>
    <cellStyle name="Normal 3 2 2 3 3 4 4 3 4" xfId="25727" xr:uid="{00000000-0005-0000-0000-00003C760000}"/>
    <cellStyle name="Normal 3 2 2 3 3 4 4 4" xfId="25728" xr:uid="{00000000-0005-0000-0000-00003D760000}"/>
    <cellStyle name="Normal 3 2 2 3 3 4 4 4 2" xfId="25729" xr:uid="{00000000-0005-0000-0000-00003E760000}"/>
    <cellStyle name="Normal 3 2 2 3 3 4 4 5" xfId="25730" xr:uid="{00000000-0005-0000-0000-00003F760000}"/>
    <cellStyle name="Normal 3 2 2 3 3 4 4 5 2" xfId="25731" xr:uid="{00000000-0005-0000-0000-000040760000}"/>
    <cellStyle name="Normal 3 2 2 3 3 4 4 6" xfId="25732" xr:uid="{00000000-0005-0000-0000-000041760000}"/>
    <cellStyle name="Normal 3 2 2 3 3 4 5" xfId="25733" xr:uid="{00000000-0005-0000-0000-000042760000}"/>
    <cellStyle name="Normal 3 2 2 3 3 4 5 2" xfId="25734" xr:uid="{00000000-0005-0000-0000-000043760000}"/>
    <cellStyle name="Normal 3 2 2 3 3 4 5 2 2" xfId="25735" xr:uid="{00000000-0005-0000-0000-000044760000}"/>
    <cellStyle name="Normal 3 2 2 3 3 4 5 2 2 2" xfId="25736" xr:uid="{00000000-0005-0000-0000-000045760000}"/>
    <cellStyle name="Normal 3 2 2 3 3 4 5 2 3" xfId="25737" xr:uid="{00000000-0005-0000-0000-000046760000}"/>
    <cellStyle name="Normal 3 2 2 3 3 4 5 2 3 2" xfId="25738" xr:uid="{00000000-0005-0000-0000-000047760000}"/>
    <cellStyle name="Normal 3 2 2 3 3 4 5 2 4" xfId="25739" xr:uid="{00000000-0005-0000-0000-000048760000}"/>
    <cellStyle name="Normal 3 2 2 3 3 4 5 3" xfId="25740" xr:uid="{00000000-0005-0000-0000-000049760000}"/>
    <cellStyle name="Normal 3 2 2 3 3 4 5 3 2" xfId="25741" xr:uid="{00000000-0005-0000-0000-00004A760000}"/>
    <cellStyle name="Normal 3 2 2 3 3 4 5 4" xfId="25742" xr:uid="{00000000-0005-0000-0000-00004B760000}"/>
    <cellStyle name="Normal 3 2 2 3 3 4 5 4 2" xfId="25743" xr:uid="{00000000-0005-0000-0000-00004C760000}"/>
    <cellStyle name="Normal 3 2 2 3 3 4 5 5" xfId="25744" xr:uid="{00000000-0005-0000-0000-00004D760000}"/>
    <cellStyle name="Normal 3 2 2 3 3 4 6" xfId="25745" xr:uid="{00000000-0005-0000-0000-00004E760000}"/>
    <cellStyle name="Normal 3 2 2 3 3 4 6 2" xfId="25746" xr:uid="{00000000-0005-0000-0000-00004F760000}"/>
    <cellStyle name="Normal 3 2 2 3 3 4 6 2 2" xfId="25747" xr:uid="{00000000-0005-0000-0000-000050760000}"/>
    <cellStyle name="Normal 3 2 2 3 3 4 6 3" xfId="25748" xr:uid="{00000000-0005-0000-0000-000051760000}"/>
    <cellStyle name="Normal 3 2 2 3 3 4 6 3 2" xfId="25749" xr:uid="{00000000-0005-0000-0000-000052760000}"/>
    <cellStyle name="Normal 3 2 2 3 3 4 6 4" xfId="25750" xr:uid="{00000000-0005-0000-0000-000053760000}"/>
    <cellStyle name="Normal 3 2 2 3 3 4 7" xfId="25751" xr:uid="{00000000-0005-0000-0000-000054760000}"/>
    <cellStyle name="Normal 3 2 2 3 3 4 7 2" xfId="25752" xr:uid="{00000000-0005-0000-0000-000055760000}"/>
    <cellStyle name="Normal 3 2 2 3 3 4 8" xfId="25753" xr:uid="{00000000-0005-0000-0000-000056760000}"/>
    <cellStyle name="Normal 3 2 2 3 3 4 8 2" xfId="25754" xr:uid="{00000000-0005-0000-0000-000057760000}"/>
    <cellStyle name="Normal 3 2 2 3 3 4 9" xfId="25755" xr:uid="{00000000-0005-0000-0000-000058760000}"/>
    <cellStyle name="Normal 3 2 2 3 3 5" xfId="25756" xr:uid="{00000000-0005-0000-0000-000059760000}"/>
    <cellStyle name="Normal 3 2 2 3 3 5 2" xfId="25757" xr:uid="{00000000-0005-0000-0000-00005A760000}"/>
    <cellStyle name="Normal 3 2 2 3 3 5 2 2" xfId="25758" xr:uid="{00000000-0005-0000-0000-00005B760000}"/>
    <cellStyle name="Normal 3 2 2 3 3 5 2 2 2" xfId="25759" xr:uid="{00000000-0005-0000-0000-00005C760000}"/>
    <cellStyle name="Normal 3 2 2 3 3 5 2 2 2 2" xfId="25760" xr:uid="{00000000-0005-0000-0000-00005D760000}"/>
    <cellStyle name="Normal 3 2 2 3 3 5 2 2 2 2 2" xfId="25761" xr:uid="{00000000-0005-0000-0000-00005E760000}"/>
    <cellStyle name="Normal 3 2 2 3 3 5 2 2 2 3" xfId="25762" xr:uid="{00000000-0005-0000-0000-00005F760000}"/>
    <cellStyle name="Normal 3 2 2 3 3 5 2 2 2 3 2" xfId="25763" xr:uid="{00000000-0005-0000-0000-000060760000}"/>
    <cellStyle name="Normal 3 2 2 3 3 5 2 2 2 4" xfId="25764" xr:uid="{00000000-0005-0000-0000-000061760000}"/>
    <cellStyle name="Normal 3 2 2 3 3 5 2 2 3" xfId="25765" xr:uid="{00000000-0005-0000-0000-000062760000}"/>
    <cellStyle name="Normal 3 2 2 3 3 5 2 2 3 2" xfId="25766" xr:uid="{00000000-0005-0000-0000-000063760000}"/>
    <cellStyle name="Normal 3 2 2 3 3 5 2 2 4" xfId="25767" xr:uid="{00000000-0005-0000-0000-000064760000}"/>
    <cellStyle name="Normal 3 2 2 3 3 5 2 2 4 2" xfId="25768" xr:uid="{00000000-0005-0000-0000-000065760000}"/>
    <cellStyle name="Normal 3 2 2 3 3 5 2 2 5" xfId="25769" xr:uid="{00000000-0005-0000-0000-000066760000}"/>
    <cellStyle name="Normal 3 2 2 3 3 5 2 3" xfId="25770" xr:uid="{00000000-0005-0000-0000-000067760000}"/>
    <cellStyle name="Normal 3 2 2 3 3 5 2 3 2" xfId="25771" xr:uid="{00000000-0005-0000-0000-000068760000}"/>
    <cellStyle name="Normal 3 2 2 3 3 5 2 3 2 2" xfId="25772" xr:uid="{00000000-0005-0000-0000-000069760000}"/>
    <cellStyle name="Normal 3 2 2 3 3 5 2 3 3" xfId="25773" xr:uid="{00000000-0005-0000-0000-00006A760000}"/>
    <cellStyle name="Normal 3 2 2 3 3 5 2 3 3 2" xfId="25774" xr:uid="{00000000-0005-0000-0000-00006B760000}"/>
    <cellStyle name="Normal 3 2 2 3 3 5 2 3 4" xfId="25775" xr:uid="{00000000-0005-0000-0000-00006C760000}"/>
    <cellStyle name="Normal 3 2 2 3 3 5 2 4" xfId="25776" xr:uid="{00000000-0005-0000-0000-00006D760000}"/>
    <cellStyle name="Normal 3 2 2 3 3 5 2 4 2" xfId="25777" xr:uid="{00000000-0005-0000-0000-00006E760000}"/>
    <cellStyle name="Normal 3 2 2 3 3 5 2 5" xfId="25778" xr:uid="{00000000-0005-0000-0000-00006F760000}"/>
    <cellStyle name="Normal 3 2 2 3 3 5 2 5 2" xfId="25779" xr:uid="{00000000-0005-0000-0000-000070760000}"/>
    <cellStyle name="Normal 3 2 2 3 3 5 2 6" xfId="25780" xr:uid="{00000000-0005-0000-0000-000071760000}"/>
    <cellStyle name="Normal 3 2 2 3 3 5 3" xfId="25781" xr:uid="{00000000-0005-0000-0000-000072760000}"/>
    <cellStyle name="Normal 3 2 2 3 3 5 3 2" xfId="25782" xr:uid="{00000000-0005-0000-0000-000073760000}"/>
    <cellStyle name="Normal 3 2 2 3 3 5 3 2 2" xfId="25783" xr:uid="{00000000-0005-0000-0000-000074760000}"/>
    <cellStyle name="Normal 3 2 2 3 3 5 3 2 2 2" xfId="25784" xr:uid="{00000000-0005-0000-0000-000075760000}"/>
    <cellStyle name="Normal 3 2 2 3 3 5 3 2 3" xfId="25785" xr:uid="{00000000-0005-0000-0000-000076760000}"/>
    <cellStyle name="Normal 3 2 2 3 3 5 3 2 3 2" xfId="25786" xr:uid="{00000000-0005-0000-0000-000077760000}"/>
    <cellStyle name="Normal 3 2 2 3 3 5 3 2 4" xfId="25787" xr:uid="{00000000-0005-0000-0000-000078760000}"/>
    <cellStyle name="Normal 3 2 2 3 3 5 3 3" xfId="25788" xr:uid="{00000000-0005-0000-0000-000079760000}"/>
    <cellStyle name="Normal 3 2 2 3 3 5 3 3 2" xfId="25789" xr:uid="{00000000-0005-0000-0000-00007A760000}"/>
    <cellStyle name="Normal 3 2 2 3 3 5 3 4" xfId="25790" xr:uid="{00000000-0005-0000-0000-00007B760000}"/>
    <cellStyle name="Normal 3 2 2 3 3 5 3 4 2" xfId="25791" xr:uid="{00000000-0005-0000-0000-00007C760000}"/>
    <cellStyle name="Normal 3 2 2 3 3 5 3 5" xfId="25792" xr:uid="{00000000-0005-0000-0000-00007D760000}"/>
    <cellStyle name="Normal 3 2 2 3 3 5 4" xfId="25793" xr:uid="{00000000-0005-0000-0000-00007E760000}"/>
    <cellStyle name="Normal 3 2 2 3 3 5 4 2" xfId="25794" xr:uid="{00000000-0005-0000-0000-00007F760000}"/>
    <cellStyle name="Normal 3 2 2 3 3 5 4 2 2" xfId="25795" xr:uid="{00000000-0005-0000-0000-000080760000}"/>
    <cellStyle name="Normal 3 2 2 3 3 5 4 3" xfId="25796" xr:uid="{00000000-0005-0000-0000-000081760000}"/>
    <cellStyle name="Normal 3 2 2 3 3 5 4 3 2" xfId="25797" xr:uid="{00000000-0005-0000-0000-000082760000}"/>
    <cellStyle name="Normal 3 2 2 3 3 5 4 4" xfId="25798" xr:uid="{00000000-0005-0000-0000-000083760000}"/>
    <cellStyle name="Normal 3 2 2 3 3 5 5" xfId="25799" xr:uid="{00000000-0005-0000-0000-000084760000}"/>
    <cellStyle name="Normal 3 2 2 3 3 5 5 2" xfId="25800" xr:uid="{00000000-0005-0000-0000-000085760000}"/>
    <cellStyle name="Normal 3 2 2 3 3 5 6" xfId="25801" xr:uid="{00000000-0005-0000-0000-000086760000}"/>
    <cellStyle name="Normal 3 2 2 3 3 5 6 2" xfId="25802" xr:uid="{00000000-0005-0000-0000-000087760000}"/>
    <cellStyle name="Normal 3 2 2 3 3 5 7" xfId="25803" xr:uid="{00000000-0005-0000-0000-000088760000}"/>
    <cellStyle name="Normal 3 2 2 3 3 6" xfId="25804" xr:uid="{00000000-0005-0000-0000-000089760000}"/>
    <cellStyle name="Normal 3 2 2 3 3 6 2" xfId="25805" xr:uid="{00000000-0005-0000-0000-00008A760000}"/>
    <cellStyle name="Normal 3 2 2 3 3 6 2 2" xfId="25806" xr:uid="{00000000-0005-0000-0000-00008B760000}"/>
    <cellStyle name="Normal 3 2 2 3 3 6 2 2 2" xfId="25807" xr:uid="{00000000-0005-0000-0000-00008C760000}"/>
    <cellStyle name="Normal 3 2 2 3 3 6 2 2 2 2" xfId="25808" xr:uid="{00000000-0005-0000-0000-00008D760000}"/>
    <cellStyle name="Normal 3 2 2 3 3 6 2 2 2 2 2" xfId="25809" xr:uid="{00000000-0005-0000-0000-00008E760000}"/>
    <cellStyle name="Normal 3 2 2 3 3 6 2 2 2 3" xfId="25810" xr:uid="{00000000-0005-0000-0000-00008F760000}"/>
    <cellStyle name="Normal 3 2 2 3 3 6 2 2 2 3 2" xfId="25811" xr:uid="{00000000-0005-0000-0000-000090760000}"/>
    <cellStyle name="Normal 3 2 2 3 3 6 2 2 2 4" xfId="25812" xr:uid="{00000000-0005-0000-0000-000091760000}"/>
    <cellStyle name="Normal 3 2 2 3 3 6 2 2 3" xfId="25813" xr:uid="{00000000-0005-0000-0000-000092760000}"/>
    <cellStyle name="Normal 3 2 2 3 3 6 2 2 3 2" xfId="25814" xr:uid="{00000000-0005-0000-0000-000093760000}"/>
    <cellStyle name="Normal 3 2 2 3 3 6 2 2 4" xfId="25815" xr:uid="{00000000-0005-0000-0000-000094760000}"/>
    <cellStyle name="Normal 3 2 2 3 3 6 2 2 4 2" xfId="25816" xr:uid="{00000000-0005-0000-0000-000095760000}"/>
    <cellStyle name="Normal 3 2 2 3 3 6 2 2 5" xfId="25817" xr:uid="{00000000-0005-0000-0000-000096760000}"/>
    <cellStyle name="Normal 3 2 2 3 3 6 2 3" xfId="25818" xr:uid="{00000000-0005-0000-0000-000097760000}"/>
    <cellStyle name="Normal 3 2 2 3 3 6 2 3 2" xfId="25819" xr:uid="{00000000-0005-0000-0000-000098760000}"/>
    <cellStyle name="Normal 3 2 2 3 3 6 2 3 2 2" xfId="25820" xr:uid="{00000000-0005-0000-0000-000099760000}"/>
    <cellStyle name="Normal 3 2 2 3 3 6 2 3 3" xfId="25821" xr:uid="{00000000-0005-0000-0000-00009A760000}"/>
    <cellStyle name="Normal 3 2 2 3 3 6 2 3 3 2" xfId="25822" xr:uid="{00000000-0005-0000-0000-00009B760000}"/>
    <cellStyle name="Normal 3 2 2 3 3 6 2 3 4" xfId="25823" xr:uid="{00000000-0005-0000-0000-00009C760000}"/>
    <cellStyle name="Normal 3 2 2 3 3 6 2 4" xfId="25824" xr:uid="{00000000-0005-0000-0000-00009D760000}"/>
    <cellStyle name="Normal 3 2 2 3 3 6 2 4 2" xfId="25825" xr:uid="{00000000-0005-0000-0000-00009E760000}"/>
    <cellStyle name="Normal 3 2 2 3 3 6 2 5" xfId="25826" xr:uid="{00000000-0005-0000-0000-00009F760000}"/>
    <cellStyle name="Normal 3 2 2 3 3 6 2 5 2" xfId="25827" xr:uid="{00000000-0005-0000-0000-0000A0760000}"/>
    <cellStyle name="Normal 3 2 2 3 3 6 2 6" xfId="25828" xr:uid="{00000000-0005-0000-0000-0000A1760000}"/>
    <cellStyle name="Normal 3 2 2 3 3 6 3" xfId="25829" xr:uid="{00000000-0005-0000-0000-0000A2760000}"/>
    <cellStyle name="Normal 3 2 2 3 3 6 3 2" xfId="25830" xr:uid="{00000000-0005-0000-0000-0000A3760000}"/>
    <cellStyle name="Normal 3 2 2 3 3 6 3 2 2" xfId="25831" xr:uid="{00000000-0005-0000-0000-0000A4760000}"/>
    <cellStyle name="Normal 3 2 2 3 3 6 3 2 2 2" xfId="25832" xr:uid="{00000000-0005-0000-0000-0000A5760000}"/>
    <cellStyle name="Normal 3 2 2 3 3 6 3 2 3" xfId="25833" xr:uid="{00000000-0005-0000-0000-0000A6760000}"/>
    <cellStyle name="Normal 3 2 2 3 3 6 3 2 3 2" xfId="25834" xr:uid="{00000000-0005-0000-0000-0000A7760000}"/>
    <cellStyle name="Normal 3 2 2 3 3 6 3 2 4" xfId="25835" xr:uid="{00000000-0005-0000-0000-0000A8760000}"/>
    <cellStyle name="Normal 3 2 2 3 3 6 3 3" xfId="25836" xr:uid="{00000000-0005-0000-0000-0000A9760000}"/>
    <cellStyle name="Normal 3 2 2 3 3 6 3 3 2" xfId="25837" xr:uid="{00000000-0005-0000-0000-0000AA760000}"/>
    <cellStyle name="Normal 3 2 2 3 3 6 3 4" xfId="25838" xr:uid="{00000000-0005-0000-0000-0000AB760000}"/>
    <cellStyle name="Normal 3 2 2 3 3 6 3 4 2" xfId="25839" xr:uid="{00000000-0005-0000-0000-0000AC760000}"/>
    <cellStyle name="Normal 3 2 2 3 3 6 3 5" xfId="25840" xr:uid="{00000000-0005-0000-0000-0000AD760000}"/>
    <cellStyle name="Normal 3 2 2 3 3 6 4" xfId="25841" xr:uid="{00000000-0005-0000-0000-0000AE760000}"/>
    <cellStyle name="Normal 3 2 2 3 3 6 4 2" xfId="25842" xr:uid="{00000000-0005-0000-0000-0000AF760000}"/>
    <cellStyle name="Normal 3 2 2 3 3 6 4 2 2" xfId="25843" xr:uid="{00000000-0005-0000-0000-0000B0760000}"/>
    <cellStyle name="Normal 3 2 2 3 3 6 4 3" xfId="25844" xr:uid="{00000000-0005-0000-0000-0000B1760000}"/>
    <cellStyle name="Normal 3 2 2 3 3 6 4 3 2" xfId="25845" xr:uid="{00000000-0005-0000-0000-0000B2760000}"/>
    <cellStyle name="Normal 3 2 2 3 3 6 4 4" xfId="25846" xr:uid="{00000000-0005-0000-0000-0000B3760000}"/>
    <cellStyle name="Normal 3 2 2 3 3 6 5" xfId="25847" xr:uid="{00000000-0005-0000-0000-0000B4760000}"/>
    <cellStyle name="Normal 3 2 2 3 3 6 5 2" xfId="25848" xr:uid="{00000000-0005-0000-0000-0000B5760000}"/>
    <cellStyle name="Normal 3 2 2 3 3 6 6" xfId="25849" xr:uid="{00000000-0005-0000-0000-0000B6760000}"/>
    <cellStyle name="Normal 3 2 2 3 3 6 6 2" xfId="25850" xr:uid="{00000000-0005-0000-0000-0000B7760000}"/>
    <cellStyle name="Normal 3 2 2 3 3 6 7" xfId="25851" xr:uid="{00000000-0005-0000-0000-0000B8760000}"/>
    <cellStyle name="Normal 3 2 2 3 3 7" xfId="25852" xr:uid="{00000000-0005-0000-0000-0000B9760000}"/>
    <cellStyle name="Normal 3 2 2 3 3 7 2" xfId="25853" xr:uid="{00000000-0005-0000-0000-0000BA760000}"/>
    <cellStyle name="Normal 3 2 2 3 3 7 2 2" xfId="25854" xr:uid="{00000000-0005-0000-0000-0000BB760000}"/>
    <cellStyle name="Normal 3 2 2 3 3 7 2 2 2" xfId="25855" xr:uid="{00000000-0005-0000-0000-0000BC760000}"/>
    <cellStyle name="Normal 3 2 2 3 3 7 2 2 2 2" xfId="25856" xr:uid="{00000000-0005-0000-0000-0000BD760000}"/>
    <cellStyle name="Normal 3 2 2 3 3 7 2 2 3" xfId="25857" xr:uid="{00000000-0005-0000-0000-0000BE760000}"/>
    <cellStyle name="Normal 3 2 2 3 3 7 2 2 3 2" xfId="25858" xr:uid="{00000000-0005-0000-0000-0000BF760000}"/>
    <cellStyle name="Normal 3 2 2 3 3 7 2 2 4" xfId="25859" xr:uid="{00000000-0005-0000-0000-0000C0760000}"/>
    <cellStyle name="Normal 3 2 2 3 3 7 2 3" xfId="25860" xr:uid="{00000000-0005-0000-0000-0000C1760000}"/>
    <cellStyle name="Normal 3 2 2 3 3 7 2 3 2" xfId="25861" xr:uid="{00000000-0005-0000-0000-0000C2760000}"/>
    <cellStyle name="Normal 3 2 2 3 3 7 2 4" xfId="25862" xr:uid="{00000000-0005-0000-0000-0000C3760000}"/>
    <cellStyle name="Normal 3 2 2 3 3 7 2 4 2" xfId="25863" xr:uid="{00000000-0005-0000-0000-0000C4760000}"/>
    <cellStyle name="Normal 3 2 2 3 3 7 2 5" xfId="25864" xr:uid="{00000000-0005-0000-0000-0000C5760000}"/>
    <cellStyle name="Normal 3 2 2 3 3 7 3" xfId="25865" xr:uid="{00000000-0005-0000-0000-0000C6760000}"/>
    <cellStyle name="Normal 3 2 2 3 3 7 3 2" xfId="25866" xr:uid="{00000000-0005-0000-0000-0000C7760000}"/>
    <cellStyle name="Normal 3 2 2 3 3 7 3 2 2" xfId="25867" xr:uid="{00000000-0005-0000-0000-0000C8760000}"/>
    <cellStyle name="Normal 3 2 2 3 3 7 3 3" xfId="25868" xr:uid="{00000000-0005-0000-0000-0000C9760000}"/>
    <cellStyle name="Normal 3 2 2 3 3 7 3 3 2" xfId="25869" xr:uid="{00000000-0005-0000-0000-0000CA760000}"/>
    <cellStyle name="Normal 3 2 2 3 3 7 3 4" xfId="25870" xr:uid="{00000000-0005-0000-0000-0000CB760000}"/>
    <cellStyle name="Normal 3 2 2 3 3 7 4" xfId="25871" xr:uid="{00000000-0005-0000-0000-0000CC760000}"/>
    <cellStyle name="Normal 3 2 2 3 3 7 4 2" xfId="25872" xr:uid="{00000000-0005-0000-0000-0000CD760000}"/>
    <cellStyle name="Normal 3 2 2 3 3 7 5" xfId="25873" xr:uid="{00000000-0005-0000-0000-0000CE760000}"/>
    <cellStyle name="Normal 3 2 2 3 3 7 5 2" xfId="25874" xr:uid="{00000000-0005-0000-0000-0000CF760000}"/>
    <cellStyle name="Normal 3 2 2 3 3 7 6" xfId="25875" xr:uid="{00000000-0005-0000-0000-0000D0760000}"/>
    <cellStyle name="Normal 3 2 2 3 3 8" xfId="25876" xr:uid="{00000000-0005-0000-0000-0000D1760000}"/>
    <cellStyle name="Normal 3 2 2 3 3 8 2" xfId="25877" xr:uid="{00000000-0005-0000-0000-0000D2760000}"/>
    <cellStyle name="Normal 3 2 2 3 3 8 2 2" xfId="25878" xr:uid="{00000000-0005-0000-0000-0000D3760000}"/>
    <cellStyle name="Normal 3 2 2 3 3 8 2 2 2" xfId="25879" xr:uid="{00000000-0005-0000-0000-0000D4760000}"/>
    <cellStyle name="Normal 3 2 2 3 3 8 2 3" xfId="25880" xr:uid="{00000000-0005-0000-0000-0000D5760000}"/>
    <cellStyle name="Normal 3 2 2 3 3 8 2 3 2" xfId="25881" xr:uid="{00000000-0005-0000-0000-0000D6760000}"/>
    <cellStyle name="Normal 3 2 2 3 3 8 2 4" xfId="25882" xr:uid="{00000000-0005-0000-0000-0000D7760000}"/>
    <cellStyle name="Normal 3 2 2 3 3 8 3" xfId="25883" xr:uid="{00000000-0005-0000-0000-0000D8760000}"/>
    <cellStyle name="Normal 3 2 2 3 3 8 3 2" xfId="25884" xr:uid="{00000000-0005-0000-0000-0000D9760000}"/>
    <cellStyle name="Normal 3 2 2 3 3 8 4" xfId="25885" xr:uid="{00000000-0005-0000-0000-0000DA760000}"/>
    <cellStyle name="Normal 3 2 2 3 3 8 4 2" xfId="25886" xr:uid="{00000000-0005-0000-0000-0000DB760000}"/>
    <cellStyle name="Normal 3 2 2 3 3 8 5" xfId="25887" xr:uid="{00000000-0005-0000-0000-0000DC760000}"/>
    <cellStyle name="Normal 3 2 2 3 3 9" xfId="25888" xr:uid="{00000000-0005-0000-0000-0000DD760000}"/>
    <cellStyle name="Normal 3 2 2 3 3 9 2" xfId="25889" xr:uid="{00000000-0005-0000-0000-0000DE760000}"/>
    <cellStyle name="Normal 3 2 2 3 3 9 2 2" xfId="25890" xr:uid="{00000000-0005-0000-0000-0000DF760000}"/>
    <cellStyle name="Normal 3 2 2 3 3 9 3" xfId="25891" xr:uid="{00000000-0005-0000-0000-0000E0760000}"/>
    <cellStyle name="Normal 3 2 2 3 3 9 3 2" xfId="25892" xr:uid="{00000000-0005-0000-0000-0000E1760000}"/>
    <cellStyle name="Normal 3 2 2 3 3 9 4" xfId="25893" xr:uid="{00000000-0005-0000-0000-0000E2760000}"/>
    <cellStyle name="Normal 3 2 2 30" xfId="56173" xr:uid="{00000000-0005-0000-0000-0000E3760000}"/>
    <cellStyle name="Normal 3 2 2 30 2" xfId="56174" xr:uid="{00000000-0005-0000-0000-0000E4760000}"/>
    <cellStyle name="Normal 3 2 2 30 2 2" xfId="56175" xr:uid="{00000000-0005-0000-0000-0000E5760000}"/>
    <cellStyle name="Normal 3 2 2 30 3" xfId="56176" xr:uid="{00000000-0005-0000-0000-0000E6760000}"/>
    <cellStyle name="Normal 3 2 2 31" xfId="56177" xr:uid="{00000000-0005-0000-0000-0000E7760000}"/>
    <cellStyle name="Normal 3 2 2 31 2" xfId="56178" xr:uid="{00000000-0005-0000-0000-0000E8760000}"/>
    <cellStyle name="Normal 3 2 2 31 2 2" xfId="56179" xr:uid="{00000000-0005-0000-0000-0000E9760000}"/>
    <cellStyle name="Normal 3 2 2 31 3" xfId="56180" xr:uid="{00000000-0005-0000-0000-0000EA760000}"/>
    <cellStyle name="Normal 3 2 2 32" xfId="56181" xr:uid="{00000000-0005-0000-0000-0000EB760000}"/>
    <cellStyle name="Normal 3 2 2 32 2" xfId="56182" xr:uid="{00000000-0005-0000-0000-0000EC760000}"/>
    <cellStyle name="Normal 3 2 2 32 2 2" xfId="56183" xr:uid="{00000000-0005-0000-0000-0000ED760000}"/>
    <cellStyle name="Normal 3 2 2 32 3" xfId="56184" xr:uid="{00000000-0005-0000-0000-0000EE760000}"/>
    <cellStyle name="Normal 3 2 2 33" xfId="56185" xr:uid="{00000000-0005-0000-0000-0000EF760000}"/>
    <cellStyle name="Normal 3 2 2 33 2" xfId="56186" xr:uid="{00000000-0005-0000-0000-0000F0760000}"/>
    <cellStyle name="Normal 3 2 2 33 2 2" xfId="56187" xr:uid="{00000000-0005-0000-0000-0000F1760000}"/>
    <cellStyle name="Normal 3 2 2 33 3" xfId="56188" xr:uid="{00000000-0005-0000-0000-0000F2760000}"/>
    <cellStyle name="Normal 3 2 2 34" xfId="56189" xr:uid="{00000000-0005-0000-0000-0000F3760000}"/>
    <cellStyle name="Normal 3 2 2 34 2" xfId="56190" xr:uid="{00000000-0005-0000-0000-0000F4760000}"/>
    <cellStyle name="Normal 3 2 2 34 2 2" xfId="56191" xr:uid="{00000000-0005-0000-0000-0000F5760000}"/>
    <cellStyle name="Normal 3 2 2 34 3" xfId="56192" xr:uid="{00000000-0005-0000-0000-0000F6760000}"/>
    <cellStyle name="Normal 3 2 2 35" xfId="56193" xr:uid="{00000000-0005-0000-0000-0000F7760000}"/>
    <cellStyle name="Normal 3 2 2 35 2" xfId="56194" xr:uid="{00000000-0005-0000-0000-0000F8760000}"/>
    <cellStyle name="Normal 3 2 2 35 2 2" xfId="56195" xr:uid="{00000000-0005-0000-0000-0000F9760000}"/>
    <cellStyle name="Normal 3 2 2 35 3" xfId="56196" xr:uid="{00000000-0005-0000-0000-0000FA760000}"/>
    <cellStyle name="Normal 3 2 2 36" xfId="56197" xr:uid="{00000000-0005-0000-0000-0000FB760000}"/>
    <cellStyle name="Normal 3 2 2 36 2" xfId="56198" xr:uid="{00000000-0005-0000-0000-0000FC760000}"/>
    <cellStyle name="Normal 3 2 2 36 2 2" xfId="56199" xr:uid="{00000000-0005-0000-0000-0000FD760000}"/>
    <cellStyle name="Normal 3 2 2 36 3" xfId="56200" xr:uid="{00000000-0005-0000-0000-0000FE760000}"/>
    <cellStyle name="Normal 3 2 2 37" xfId="56201" xr:uid="{00000000-0005-0000-0000-0000FF760000}"/>
    <cellStyle name="Normal 3 2 2 37 2" xfId="56202" xr:uid="{00000000-0005-0000-0000-000000770000}"/>
    <cellStyle name="Normal 3 2 2 37 2 2" xfId="56203" xr:uid="{00000000-0005-0000-0000-000001770000}"/>
    <cellStyle name="Normal 3 2 2 37 3" xfId="56204" xr:uid="{00000000-0005-0000-0000-000002770000}"/>
    <cellStyle name="Normal 3 2 2 38" xfId="56205" xr:uid="{00000000-0005-0000-0000-000003770000}"/>
    <cellStyle name="Normal 3 2 2 38 2" xfId="56206" xr:uid="{00000000-0005-0000-0000-000004770000}"/>
    <cellStyle name="Normal 3 2 2 38 2 2" xfId="56207" xr:uid="{00000000-0005-0000-0000-000005770000}"/>
    <cellStyle name="Normal 3 2 2 38 3" xfId="56208" xr:uid="{00000000-0005-0000-0000-000006770000}"/>
    <cellStyle name="Normal 3 2 2 39" xfId="56209" xr:uid="{00000000-0005-0000-0000-000007770000}"/>
    <cellStyle name="Normal 3 2 2 39 2" xfId="56210" xr:uid="{00000000-0005-0000-0000-000008770000}"/>
    <cellStyle name="Normal 3 2 2 39 2 2" xfId="56211" xr:uid="{00000000-0005-0000-0000-000009770000}"/>
    <cellStyle name="Normal 3 2 2 39 3" xfId="56212" xr:uid="{00000000-0005-0000-0000-00000A770000}"/>
    <cellStyle name="Normal 3 2 2 4" xfId="4723" xr:uid="{00000000-0005-0000-0000-00000B770000}"/>
    <cellStyle name="Normal 3 2 2 40" xfId="56213" xr:uid="{00000000-0005-0000-0000-00000C770000}"/>
    <cellStyle name="Normal 3 2 2 40 2" xfId="56214" xr:uid="{00000000-0005-0000-0000-00000D770000}"/>
    <cellStyle name="Normal 3 2 2 40 2 2" xfId="56215" xr:uid="{00000000-0005-0000-0000-00000E770000}"/>
    <cellStyle name="Normal 3 2 2 40 3" xfId="56216" xr:uid="{00000000-0005-0000-0000-00000F770000}"/>
    <cellStyle name="Normal 3 2 2 41" xfId="56217" xr:uid="{00000000-0005-0000-0000-000010770000}"/>
    <cellStyle name="Normal 3 2 2 41 2" xfId="56218" xr:uid="{00000000-0005-0000-0000-000011770000}"/>
    <cellStyle name="Normal 3 2 2 41 2 2" xfId="56219" xr:uid="{00000000-0005-0000-0000-000012770000}"/>
    <cellStyle name="Normal 3 2 2 41 3" xfId="56220" xr:uid="{00000000-0005-0000-0000-000013770000}"/>
    <cellStyle name="Normal 3 2 2 42" xfId="56221" xr:uid="{00000000-0005-0000-0000-000014770000}"/>
    <cellStyle name="Normal 3 2 2 42 2" xfId="56222" xr:uid="{00000000-0005-0000-0000-000015770000}"/>
    <cellStyle name="Normal 3 2 2 42 2 2" xfId="56223" xr:uid="{00000000-0005-0000-0000-000016770000}"/>
    <cellStyle name="Normal 3 2 2 42 3" xfId="56224" xr:uid="{00000000-0005-0000-0000-000017770000}"/>
    <cellStyle name="Normal 3 2 2 43" xfId="56225" xr:uid="{00000000-0005-0000-0000-000018770000}"/>
    <cellStyle name="Normal 3 2 2 43 2" xfId="56226" xr:uid="{00000000-0005-0000-0000-000019770000}"/>
    <cellStyle name="Normal 3 2 2 43 2 2" xfId="56227" xr:uid="{00000000-0005-0000-0000-00001A770000}"/>
    <cellStyle name="Normal 3 2 2 43 3" xfId="56228" xr:uid="{00000000-0005-0000-0000-00001B770000}"/>
    <cellStyle name="Normal 3 2 2 44" xfId="56229" xr:uid="{00000000-0005-0000-0000-00001C770000}"/>
    <cellStyle name="Normal 3 2 2 44 2" xfId="56230" xr:uid="{00000000-0005-0000-0000-00001D770000}"/>
    <cellStyle name="Normal 3 2 2 44 2 2" xfId="56231" xr:uid="{00000000-0005-0000-0000-00001E770000}"/>
    <cellStyle name="Normal 3 2 2 44 3" xfId="56232" xr:uid="{00000000-0005-0000-0000-00001F770000}"/>
    <cellStyle name="Normal 3 2 2 45" xfId="56233" xr:uid="{00000000-0005-0000-0000-000020770000}"/>
    <cellStyle name="Normal 3 2 2 45 2" xfId="56234" xr:uid="{00000000-0005-0000-0000-000021770000}"/>
    <cellStyle name="Normal 3 2 2 45 2 2" xfId="56235" xr:uid="{00000000-0005-0000-0000-000022770000}"/>
    <cellStyle name="Normal 3 2 2 45 3" xfId="56236" xr:uid="{00000000-0005-0000-0000-000023770000}"/>
    <cellStyle name="Normal 3 2 2 46" xfId="56237" xr:uid="{00000000-0005-0000-0000-000024770000}"/>
    <cellStyle name="Normal 3 2 2 46 2" xfId="56238" xr:uid="{00000000-0005-0000-0000-000025770000}"/>
    <cellStyle name="Normal 3 2 2 46 2 2" xfId="56239" xr:uid="{00000000-0005-0000-0000-000026770000}"/>
    <cellStyle name="Normal 3 2 2 46 3" xfId="56240" xr:uid="{00000000-0005-0000-0000-000027770000}"/>
    <cellStyle name="Normal 3 2 2 47" xfId="56241" xr:uid="{00000000-0005-0000-0000-000028770000}"/>
    <cellStyle name="Normal 3 2 2 47 2" xfId="56242" xr:uid="{00000000-0005-0000-0000-000029770000}"/>
    <cellStyle name="Normal 3 2 2 47 2 2" xfId="56243" xr:uid="{00000000-0005-0000-0000-00002A770000}"/>
    <cellStyle name="Normal 3 2 2 47 3" xfId="56244" xr:uid="{00000000-0005-0000-0000-00002B770000}"/>
    <cellStyle name="Normal 3 2 2 48" xfId="56245" xr:uid="{00000000-0005-0000-0000-00002C770000}"/>
    <cellStyle name="Normal 3 2 2 48 2" xfId="56246" xr:uid="{00000000-0005-0000-0000-00002D770000}"/>
    <cellStyle name="Normal 3 2 2 48 2 2" xfId="56247" xr:uid="{00000000-0005-0000-0000-00002E770000}"/>
    <cellStyle name="Normal 3 2 2 48 3" xfId="56248" xr:uid="{00000000-0005-0000-0000-00002F770000}"/>
    <cellStyle name="Normal 3 2 2 49" xfId="56249" xr:uid="{00000000-0005-0000-0000-000030770000}"/>
    <cellStyle name="Normal 3 2 2 49 2" xfId="56250" xr:uid="{00000000-0005-0000-0000-000031770000}"/>
    <cellStyle name="Normal 3 2 2 49 2 2" xfId="56251" xr:uid="{00000000-0005-0000-0000-000032770000}"/>
    <cellStyle name="Normal 3 2 2 49 3" xfId="56252" xr:uid="{00000000-0005-0000-0000-000033770000}"/>
    <cellStyle name="Normal 3 2 2 5" xfId="4724" xr:uid="{00000000-0005-0000-0000-000034770000}"/>
    <cellStyle name="Normal 3 2 2 5 10" xfId="25894" xr:uid="{00000000-0005-0000-0000-000035770000}"/>
    <cellStyle name="Normal 3 2 2 5 10 2" xfId="25895" xr:uid="{00000000-0005-0000-0000-000036770000}"/>
    <cellStyle name="Normal 3 2 2 5 11" xfId="25896" xr:uid="{00000000-0005-0000-0000-000037770000}"/>
    <cellStyle name="Normal 3 2 2 5 2" xfId="4725" xr:uid="{00000000-0005-0000-0000-000038770000}"/>
    <cellStyle name="Normal 3 2 2 5 2 10" xfId="25897" xr:uid="{00000000-0005-0000-0000-000039770000}"/>
    <cellStyle name="Normal 3 2 2 5 2 2" xfId="4726" xr:uid="{00000000-0005-0000-0000-00003A770000}"/>
    <cellStyle name="Normal 3 2 2 5 2 2 2" xfId="25898" xr:uid="{00000000-0005-0000-0000-00003B770000}"/>
    <cellStyle name="Normal 3 2 2 5 2 2 2 2" xfId="25899" xr:uid="{00000000-0005-0000-0000-00003C770000}"/>
    <cellStyle name="Normal 3 2 2 5 2 2 2 2 2" xfId="25900" xr:uid="{00000000-0005-0000-0000-00003D770000}"/>
    <cellStyle name="Normal 3 2 2 5 2 2 2 2 2 2" xfId="25901" xr:uid="{00000000-0005-0000-0000-00003E770000}"/>
    <cellStyle name="Normal 3 2 2 5 2 2 2 2 2 2 2" xfId="25902" xr:uid="{00000000-0005-0000-0000-00003F770000}"/>
    <cellStyle name="Normal 3 2 2 5 2 2 2 2 2 2 2 2" xfId="25903" xr:uid="{00000000-0005-0000-0000-000040770000}"/>
    <cellStyle name="Normal 3 2 2 5 2 2 2 2 2 2 3" xfId="25904" xr:uid="{00000000-0005-0000-0000-000041770000}"/>
    <cellStyle name="Normal 3 2 2 5 2 2 2 2 2 2 3 2" xfId="25905" xr:uid="{00000000-0005-0000-0000-000042770000}"/>
    <cellStyle name="Normal 3 2 2 5 2 2 2 2 2 2 4" xfId="25906" xr:uid="{00000000-0005-0000-0000-000043770000}"/>
    <cellStyle name="Normal 3 2 2 5 2 2 2 2 2 3" xfId="25907" xr:uid="{00000000-0005-0000-0000-000044770000}"/>
    <cellStyle name="Normal 3 2 2 5 2 2 2 2 2 3 2" xfId="25908" xr:uid="{00000000-0005-0000-0000-000045770000}"/>
    <cellStyle name="Normal 3 2 2 5 2 2 2 2 2 4" xfId="25909" xr:uid="{00000000-0005-0000-0000-000046770000}"/>
    <cellStyle name="Normal 3 2 2 5 2 2 2 2 2 4 2" xfId="25910" xr:uid="{00000000-0005-0000-0000-000047770000}"/>
    <cellStyle name="Normal 3 2 2 5 2 2 2 2 2 5" xfId="25911" xr:uid="{00000000-0005-0000-0000-000048770000}"/>
    <cellStyle name="Normal 3 2 2 5 2 2 2 2 3" xfId="25912" xr:uid="{00000000-0005-0000-0000-000049770000}"/>
    <cellStyle name="Normal 3 2 2 5 2 2 2 2 3 2" xfId="25913" xr:uid="{00000000-0005-0000-0000-00004A770000}"/>
    <cellStyle name="Normal 3 2 2 5 2 2 2 2 3 2 2" xfId="25914" xr:uid="{00000000-0005-0000-0000-00004B770000}"/>
    <cellStyle name="Normal 3 2 2 5 2 2 2 2 3 3" xfId="25915" xr:uid="{00000000-0005-0000-0000-00004C770000}"/>
    <cellStyle name="Normal 3 2 2 5 2 2 2 2 3 3 2" xfId="25916" xr:uid="{00000000-0005-0000-0000-00004D770000}"/>
    <cellStyle name="Normal 3 2 2 5 2 2 2 2 3 4" xfId="25917" xr:uid="{00000000-0005-0000-0000-00004E770000}"/>
    <cellStyle name="Normal 3 2 2 5 2 2 2 2 4" xfId="25918" xr:uid="{00000000-0005-0000-0000-00004F770000}"/>
    <cellStyle name="Normal 3 2 2 5 2 2 2 2 4 2" xfId="25919" xr:uid="{00000000-0005-0000-0000-000050770000}"/>
    <cellStyle name="Normal 3 2 2 5 2 2 2 2 5" xfId="25920" xr:uid="{00000000-0005-0000-0000-000051770000}"/>
    <cellStyle name="Normal 3 2 2 5 2 2 2 2 5 2" xfId="25921" xr:uid="{00000000-0005-0000-0000-000052770000}"/>
    <cellStyle name="Normal 3 2 2 5 2 2 2 2 6" xfId="25922" xr:uid="{00000000-0005-0000-0000-000053770000}"/>
    <cellStyle name="Normal 3 2 2 5 2 2 2 3" xfId="25923" xr:uid="{00000000-0005-0000-0000-000054770000}"/>
    <cellStyle name="Normal 3 2 2 5 2 2 2 3 2" xfId="25924" xr:uid="{00000000-0005-0000-0000-000055770000}"/>
    <cellStyle name="Normal 3 2 2 5 2 2 2 3 2 2" xfId="25925" xr:uid="{00000000-0005-0000-0000-000056770000}"/>
    <cellStyle name="Normal 3 2 2 5 2 2 2 3 2 2 2" xfId="25926" xr:uid="{00000000-0005-0000-0000-000057770000}"/>
    <cellStyle name="Normal 3 2 2 5 2 2 2 3 2 3" xfId="25927" xr:uid="{00000000-0005-0000-0000-000058770000}"/>
    <cellStyle name="Normal 3 2 2 5 2 2 2 3 2 3 2" xfId="25928" xr:uid="{00000000-0005-0000-0000-000059770000}"/>
    <cellStyle name="Normal 3 2 2 5 2 2 2 3 2 4" xfId="25929" xr:uid="{00000000-0005-0000-0000-00005A770000}"/>
    <cellStyle name="Normal 3 2 2 5 2 2 2 3 3" xfId="25930" xr:uid="{00000000-0005-0000-0000-00005B770000}"/>
    <cellStyle name="Normal 3 2 2 5 2 2 2 3 3 2" xfId="25931" xr:uid="{00000000-0005-0000-0000-00005C770000}"/>
    <cellStyle name="Normal 3 2 2 5 2 2 2 3 4" xfId="25932" xr:uid="{00000000-0005-0000-0000-00005D770000}"/>
    <cellStyle name="Normal 3 2 2 5 2 2 2 3 4 2" xfId="25933" xr:uid="{00000000-0005-0000-0000-00005E770000}"/>
    <cellStyle name="Normal 3 2 2 5 2 2 2 3 5" xfId="25934" xr:uid="{00000000-0005-0000-0000-00005F770000}"/>
    <cellStyle name="Normal 3 2 2 5 2 2 2 4" xfId="25935" xr:uid="{00000000-0005-0000-0000-000060770000}"/>
    <cellStyle name="Normal 3 2 2 5 2 2 2 4 2" xfId="25936" xr:uid="{00000000-0005-0000-0000-000061770000}"/>
    <cellStyle name="Normal 3 2 2 5 2 2 2 4 2 2" xfId="25937" xr:uid="{00000000-0005-0000-0000-000062770000}"/>
    <cellStyle name="Normal 3 2 2 5 2 2 2 4 3" xfId="25938" xr:uid="{00000000-0005-0000-0000-000063770000}"/>
    <cellStyle name="Normal 3 2 2 5 2 2 2 4 3 2" xfId="25939" xr:uid="{00000000-0005-0000-0000-000064770000}"/>
    <cellStyle name="Normal 3 2 2 5 2 2 2 4 4" xfId="25940" xr:uid="{00000000-0005-0000-0000-000065770000}"/>
    <cellStyle name="Normal 3 2 2 5 2 2 2 5" xfId="25941" xr:uid="{00000000-0005-0000-0000-000066770000}"/>
    <cellStyle name="Normal 3 2 2 5 2 2 2 5 2" xfId="25942" xr:uid="{00000000-0005-0000-0000-000067770000}"/>
    <cellStyle name="Normal 3 2 2 5 2 2 2 6" xfId="25943" xr:uid="{00000000-0005-0000-0000-000068770000}"/>
    <cellStyle name="Normal 3 2 2 5 2 2 2 6 2" xfId="25944" xr:uid="{00000000-0005-0000-0000-000069770000}"/>
    <cellStyle name="Normal 3 2 2 5 2 2 2 7" xfId="25945" xr:uid="{00000000-0005-0000-0000-00006A770000}"/>
    <cellStyle name="Normal 3 2 2 5 2 2 3" xfId="25946" xr:uid="{00000000-0005-0000-0000-00006B770000}"/>
    <cellStyle name="Normal 3 2 2 5 2 2 3 2" xfId="25947" xr:uid="{00000000-0005-0000-0000-00006C770000}"/>
    <cellStyle name="Normal 3 2 2 5 2 2 3 2 2" xfId="25948" xr:uid="{00000000-0005-0000-0000-00006D770000}"/>
    <cellStyle name="Normal 3 2 2 5 2 2 3 2 2 2" xfId="25949" xr:uid="{00000000-0005-0000-0000-00006E770000}"/>
    <cellStyle name="Normal 3 2 2 5 2 2 3 2 2 2 2" xfId="25950" xr:uid="{00000000-0005-0000-0000-00006F770000}"/>
    <cellStyle name="Normal 3 2 2 5 2 2 3 2 2 2 2 2" xfId="25951" xr:uid="{00000000-0005-0000-0000-000070770000}"/>
    <cellStyle name="Normal 3 2 2 5 2 2 3 2 2 2 3" xfId="25952" xr:uid="{00000000-0005-0000-0000-000071770000}"/>
    <cellStyle name="Normal 3 2 2 5 2 2 3 2 2 2 3 2" xfId="25953" xr:uid="{00000000-0005-0000-0000-000072770000}"/>
    <cellStyle name="Normal 3 2 2 5 2 2 3 2 2 2 4" xfId="25954" xr:uid="{00000000-0005-0000-0000-000073770000}"/>
    <cellStyle name="Normal 3 2 2 5 2 2 3 2 2 3" xfId="25955" xr:uid="{00000000-0005-0000-0000-000074770000}"/>
    <cellStyle name="Normal 3 2 2 5 2 2 3 2 2 3 2" xfId="25956" xr:uid="{00000000-0005-0000-0000-000075770000}"/>
    <cellStyle name="Normal 3 2 2 5 2 2 3 2 2 4" xfId="25957" xr:uid="{00000000-0005-0000-0000-000076770000}"/>
    <cellStyle name="Normal 3 2 2 5 2 2 3 2 2 4 2" xfId="25958" xr:uid="{00000000-0005-0000-0000-000077770000}"/>
    <cellStyle name="Normal 3 2 2 5 2 2 3 2 2 5" xfId="25959" xr:uid="{00000000-0005-0000-0000-000078770000}"/>
    <cellStyle name="Normal 3 2 2 5 2 2 3 2 3" xfId="25960" xr:uid="{00000000-0005-0000-0000-000079770000}"/>
    <cellStyle name="Normal 3 2 2 5 2 2 3 2 3 2" xfId="25961" xr:uid="{00000000-0005-0000-0000-00007A770000}"/>
    <cellStyle name="Normal 3 2 2 5 2 2 3 2 3 2 2" xfId="25962" xr:uid="{00000000-0005-0000-0000-00007B770000}"/>
    <cellStyle name="Normal 3 2 2 5 2 2 3 2 3 3" xfId="25963" xr:uid="{00000000-0005-0000-0000-00007C770000}"/>
    <cellStyle name="Normal 3 2 2 5 2 2 3 2 3 3 2" xfId="25964" xr:uid="{00000000-0005-0000-0000-00007D770000}"/>
    <cellStyle name="Normal 3 2 2 5 2 2 3 2 3 4" xfId="25965" xr:uid="{00000000-0005-0000-0000-00007E770000}"/>
    <cellStyle name="Normal 3 2 2 5 2 2 3 2 4" xfId="25966" xr:uid="{00000000-0005-0000-0000-00007F770000}"/>
    <cellStyle name="Normal 3 2 2 5 2 2 3 2 4 2" xfId="25967" xr:uid="{00000000-0005-0000-0000-000080770000}"/>
    <cellStyle name="Normal 3 2 2 5 2 2 3 2 5" xfId="25968" xr:uid="{00000000-0005-0000-0000-000081770000}"/>
    <cellStyle name="Normal 3 2 2 5 2 2 3 2 5 2" xfId="25969" xr:uid="{00000000-0005-0000-0000-000082770000}"/>
    <cellStyle name="Normal 3 2 2 5 2 2 3 2 6" xfId="25970" xr:uid="{00000000-0005-0000-0000-000083770000}"/>
    <cellStyle name="Normal 3 2 2 5 2 2 3 3" xfId="25971" xr:uid="{00000000-0005-0000-0000-000084770000}"/>
    <cellStyle name="Normal 3 2 2 5 2 2 3 3 2" xfId="25972" xr:uid="{00000000-0005-0000-0000-000085770000}"/>
    <cellStyle name="Normal 3 2 2 5 2 2 3 3 2 2" xfId="25973" xr:uid="{00000000-0005-0000-0000-000086770000}"/>
    <cellStyle name="Normal 3 2 2 5 2 2 3 3 2 2 2" xfId="25974" xr:uid="{00000000-0005-0000-0000-000087770000}"/>
    <cellStyle name="Normal 3 2 2 5 2 2 3 3 2 3" xfId="25975" xr:uid="{00000000-0005-0000-0000-000088770000}"/>
    <cellStyle name="Normal 3 2 2 5 2 2 3 3 2 3 2" xfId="25976" xr:uid="{00000000-0005-0000-0000-000089770000}"/>
    <cellStyle name="Normal 3 2 2 5 2 2 3 3 2 4" xfId="25977" xr:uid="{00000000-0005-0000-0000-00008A770000}"/>
    <cellStyle name="Normal 3 2 2 5 2 2 3 3 3" xfId="25978" xr:uid="{00000000-0005-0000-0000-00008B770000}"/>
    <cellStyle name="Normal 3 2 2 5 2 2 3 3 3 2" xfId="25979" xr:uid="{00000000-0005-0000-0000-00008C770000}"/>
    <cellStyle name="Normal 3 2 2 5 2 2 3 3 4" xfId="25980" xr:uid="{00000000-0005-0000-0000-00008D770000}"/>
    <cellStyle name="Normal 3 2 2 5 2 2 3 3 4 2" xfId="25981" xr:uid="{00000000-0005-0000-0000-00008E770000}"/>
    <cellStyle name="Normal 3 2 2 5 2 2 3 3 5" xfId="25982" xr:uid="{00000000-0005-0000-0000-00008F770000}"/>
    <cellStyle name="Normal 3 2 2 5 2 2 3 4" xfId="25983" xr:uid="{00000000-0005-0000-0000-000090770000}"/>
    <cellStyle name="Normal 3 2 2 5 2 2 3 4 2" xfId="25984" xr:uid="{00000000-0005-0000-0000-000091770000}"/>
    <cellStyle name="Normal 3 2 2 5 2 2 3 4 2 2" xfId="25985" xr:uid="{00000000-0005-0000-0000-000092770000}"/>
    <cellStyle name="Normal 3 2 2 5 2 2 3 4 3" xfId="25986" xr:uid="{00000000-0005-0000-0000-000093770000}"/>
    <cellStyle name="Normal 3 2 2 5 2 2 3 4 3 2" xfId="25987" xr:uid="{00000000-0005-0000-0000-000094770000}"/>
    <cellStyle name="Normal 3 2 2 5 2 2 3 4 4" xfId="25988" xr:uid="{00000000-0005-0000-0000-000095770000}"/>
    <cellStyle name="Normal 3 2 2 5 2 2 3 5" xfId="25989" xr:uid="{00000000-0005-0000-0000-000096770000}"/>
    <cellStyle name="Normal 3 2 2 5 2 2 3 5 2" xfId="25990" xr:uid="{00000000-0005-0000-0000-000097770000}"/>
    <cellStyle name="Normal 3 2 2 5 2 2 3 6" xfId="25991" xr:uid="{00000000-0005-0000-0000-000098770000}"/>
    <cellStyle name="Normal 3 2 2 5 2 2 3 6 2" xfId="25992" xr:uid="{00000000-0005-0000-0000-000099770000}"/>
    <cellStyle name="Normal 3 2 2 5 2 2 3 7" xfId="25993" xr:uid="{00000000-0005-0000-0000-00009A770000}"/>
    <cellStyle name="Normal 3 2 2 5 2 2 4" xfId="25994" xr:uid="{00000000-0005-0000-0000-00009B770000}"/>
    <cellStyle name="Normal 3 2 2 5 2 2 4 2" xfId="25995" xr:uid="{00000000-0005-0000-0000-00009C770000}"/>
    <cellStyle name="Normal 3 2 2 5 2 2 4 2 2" xfId="25996" xr:uid="{00000000-0005-0000-0000-00009D770000}"/>
    <cellStyle name="Normal 3 2 2 5 2 2 4 2 2 2" xfId="25997" xr:uid="{00000000-0005-0000-0000-00009E770000}"/>
    <cellStyle name="Normal 3 2 2 5 2 2 4 2 2 2 2" xfId="25998" xr:uid="{00000000-0005-0000-0000-00009F770000}"/>
    <cellStyle name="Normal 3 2 2 5 2 2 4 2 2 3" xfId="25999" xr:uid="{00000000-0005-0000-0000-0000A0770000}"/>
    <cellStyle name="Normal 3 2 2 5 2 2 4 2 2 3 2" xfId="26000" xr:uid="{00000000-0005-0000-0000-0000A1770000}"/>
    <cellStyle name="Normal 3 2 2 5 2 2 4 2 2 4" xfId="26001" xr:uid="{00000000-0005-0000-0000-0000A2770000}"/>
    <cellStyle name="Normal 3 2 2 5 2 2 4 2 3" xfId="26002" xr:uid="{00000000-0005-0000-0000-0000A3770000}"/>
    <cellStyle name="Normal 3 2 2 5 2 2 4 2 3 2" xfId="26003" xr:uid="{00000000-0005-0000-0000-0000A4770000}"/>
    <cellStyle name="Normal 3 2 2 5 2 2 4 2 4" xfId="26004" xr:uid="{00000000-0005-0000-0000-0000A5770000}"/>
    <cellStyle name="Normal 3 2 2 5 2 2 4 2 4 2" xfId="26005" xr:uid="{00000000-0005-0000-0000-0000A6770000}"/>
    <cellStyle name="Normal 3 2 2 5 2 2 4 2 5" xfId="26006" xr:uid="{00000000-0005-0000-0000-0000A7770000}"/>
    <cellStyle name="Normal 3 2 2 5 2 2 4 3" xfId="26007" xr:uid="{00000000-0005-0000-0000-0000A8770000}"/>
    <cellStyle name="Normal 3 2 2 5 2 2 4 3 2" xfId="26008" xr:uid="{00000000-0005-0000-0000-0000A9770000}"/>
    <cellStyle name="Normal 3 2 2 5 2 2 4 3 2 2" xfId="26009" xr:uid="{00000000-0005-0000-0000-0000AA770000}"/>
    <cellStyle name="Normal 3 2 2 5 2 2 4 3 3" xfId="26010" xr:uid="{00000000-0005-0000-0000-0000AB770000}"/>
    <cellStyle name="Normal 3 2 2 5 2 2 4 3 3 2" xfId="26011" xr:uid="{00000000-0005-0000-0000-0000AC770000}"/>
    <cellStyle name="Normal 3 2 2 5 2 2 4 3 4" xfId="26012" xr:uid="{00000000-0005-0000-0000-0000AD770000}"/>
    <cellStyle name="Normal 3 2 2 5 2 2 4 4" xfId="26013" xr:uid="{00000000-0005-0000-0000-0000AE770000}"/>
    <cellStyle name="Normal 3 2 2 5 2 2 4 4 2" xfId="26014" xr:uid="{00000000-0005-0000-0000-0000AF770000}"/>
    <cellStyle name="Normal 3 2 2 5 2 2 4 5" xfId="26015" xr:uid="{00000000-0005-0000-0000-0000B0770000}"/>
    <cellStyle name="Normal 3 2 2 5 2 2 4 5 2" xfId="26016" xr:uid="{00000000-0005-0000-0000-0000B1770000}"/>
    <cellStyle name="Normal 3 2 2 5 2 2 4 6" xfId="26017" xr:uid="{00000000-0005-0000-0000-0000B2770000}"/>
    <cellStyle name="Normal 3 2 2 5 2 2 5" xfId="26018" xr:uid="{00000000-0005-0000-0000-0000B3770000}"/>
    <cellStyle name="Normal 3 2 2 5 2 2 5 2" xfId="26019" xr:uid="{00000000-0005-0000-0000-0000B4770000}"/>
    <cellStyle name="Normal 3 2 2 5 2 2 5 2 2" xfId="26020" xr:uid="{00000000-0005-0000-0000-0000B5770000}"/>
    <cellStyle name="Normal 3 2 2 5 2 2 5 2 2 2" xfId="26021" xr:uid="{00000000-0005-0000-0000-0000B6770000}"/>
    <cellStyle name="Normal 3 2 2 5 2 2 5 2 3" xfId="26022" xr:uid="{00000000-0005-0000-0000-0000B7770000}"/>
    <cellStyle name="Normal 3 2 2 5 2 2 5 2 3 2" xfId="26023" xr:uid="{00000000-0005-0000-0000-0000B8770000}"/>
    <cellStyle name="Normal 3 2 2 5 2 2 5 2 4" xfId="26024" xr:uid="{00000000-0005-0000-0000-0000B9770000}"/>
    <cellStyle name="Normal 3 2 2 5 2 2 5 3" xfId="26025" xr:uid="{00000000-0005-0000-0000-0000BA770000}"/>
    <cellStyle name="Normal 3 2 2 5 2 2 5 3 2" xfId="26026" xr:uid="{00000000-0005-0000-0000-0000BB770000}"/>
    <cellStyle name="Normal 3 2 2 5 2 2 5 4" xfId="26027" xr:uid="{00000000-0005-0000-0000-0000BC770000}"/>
    <cellStyle name="Normal 3 2 2 5 2 2 5 4 2" xfId="26028" xr:uid="{00000000-0005-0000-0000-0000BD770000}"/>
    <cellStyle name="Normal 3 2 2 5 2 2 5 5" xfId="26029" xr:uid="{00000000-0005-0000-0000-0000BE770000}"/>
    <cellStyle name="Normal 3 2 2 5 2 2 6" xfId="26030" xr:uid="{00000000-0005-0000-0000-0000BF770000}"/>
    <cellStyle name="Normal 3 2 2 5 2 2 6 2" xfId="26031" xr:uid="{00000000-0005-0000-0000-0000C0770000}"/>
    <cellStyle name="Normal 3 2 2 5 2 2 6 2 2" xfId="26032" xr:uid="{00000000-0005-0000-0000-0000C1770000}"/>
    <cellStyle name="Normal 3 2 2 5 2 2 6 3" xfId="26033" xr:uid="{00000000-0005-0000-0000-0000C2770000}"/>
    <cellStyle name="Normal 3 2 2 5 2 2 6 3 2" xfId="26034" xr:uid="{00000000-0005-0000-0000-0000C3770000}"/>
    <cellStyle name="Normal 3 2 2 5 2 2 6 4" xfId="26035" xr:uid="{00000000-0005-0000-0000-0000C4770000}"/>
    <cellStyle name="Normal 3 2 2 5 2 2 7" xfId="26036" xr:uid="{00000000-0005-0000-0000-0000C5770000}"/>
    <cellStyle name="Normal 3 2 2 5 2 2 7 2" xfId="26037" xr:uid="{00000000-0005-0000-0000-0000C6770000}"/>
    <cellStyle name="Normal 3 2 2 5 2 2 8" xfId="26038" xr:uid="{00000000-0005-0000-0000-0000C7770000}"/>
    <cellStyle name="Normal 3 2 2 5 2 2 8 2" xfId="26039" xr:uid="{00000000-0005-0000-0000-0000C8770000}"/>
    <cellStyle name="Normal 3 2 2 5 2 2 9" xfId="26040" xr:uid="{00000000-0005-0000-0000-0000C9770000}"/>
    <cellStyle name="Normal 3 2 2 5 2 3" xfId="26041" xr:uid="{00000000-0005-0000-0000-0000CA770000}"/>
    <cellStyle name="Normal 3 2 2 5 2 3 2" xfId="26042" xr:uid="{00000000-0005-0000-0000-0000CB770000}"/>
    <cellStyle name="Normal 3 2 2 5 2 3 2 2" xfId="26043" xr:uid="{00000000-0005-0000-0000-0000CC770000}"/>
    <cellStyle name="Normal 3 2 2 5 2 3 2 2 2" xfId="26044" xr:uid="{00000000-0005-0000-0000-0000CD770000}"/>
    <cellStyle name="Normal 3 2 2 5 2 3 2 2 2 2" xfId="26045" xr:uid="{00000000-0005-0000-0000-0000CE770000}"/>
    <cellStyle name="Normal 3 2 2 5 2 3 2 2 2 2 2" xfId="26046" xr:uid="{00000000-0005-0000-0000-0000CF770000}"/>
    <cellStyle name="Normal 3 2 2 5 2 3 2 2 2 3" xfId="26047" xr:uid="{00000000-0005-0000-0000-0000D0770000}"/>
    <cellStyle name="Normal 3 2 2 5 2 3 2 2 2 3 2" xfId="26048" xr:uid="{00000000-0005-0000-0000-0000D1770000}"/>
    <cellStyle name="Normal 3 2 2 5 2 3 2 2 2 4" xfId="26049" xr:uid="{00000000-0005-0000-0000-0000D2770000}"/>
    <cellStyle name="Normal 3 2 2 5 2 3 2 2 3" xfId="26050" xr:uid="{00000000-0005-0000-0000-0000D3770000}"/>
    <cellStyle name="Normal 3 2 2 5 2 3 2 2 3 2" xfId="26051" xr:uid="{00000000-0005-0000-0000-0000D4770000}"/>
    <cellStyle name="Normal 3 2 2 5 2 3 2 2 4" xfId="26052" xr:uid="{00000000-0005-0000-0000-0000D5770000}"/>
    <cellStyle name="Normal 3 2 2 5 2 3 2 2 4 2" xfId="26053" xr:uid="{00000000-0005-0000-0000-0000D6770000}"/>
    <cellStyle name="Normal 3 2 2 5 2 3 2 2 5" xfId="26054" xr:uid="{00000000-0005-0000-0000-0000D7770000}"/>
    <cellStyle name="Normal 3 2 2 5 2 3 2 3" xfId="26055" xr:uid="{00000000-0005-0000-0000-0000D8770000}"/>
    <cellStyle name="Normal 3 2 2 5 2 3 2 3 2" xfId="26056" xr:uid="{00000000-0005-0000-0000-0000D9770000}"/>
    <cellStyle name="Normal 3 2 2 5 2 3 2 3 2 2" xfId="26057" xr:uid="{00000000-0005-0000-0000-0000DA770000}"/>
    <cellStyle name="Normal 3 2 2 5 2 3 2 3 3" xfId="26058" xr:uid="{00000000-0005-0000-0000-0000DB770000}"/>
    <cellStyle name="Normal 3 2 2 5 2 3 2 3 3 2" xfId="26059" xr:uid="{00000000-0005-0000-0000-0000DC770000}"/>
    <cellStyle name="Normal 3 2 2 5 2 3 2 3 4" xfId="26060" xr:uid="{00000000-0005-0000-0000-0000DD770000}"/>
    <cellStyle name="Normal 3 2 2 5 2 3 2 4" xfId="26061" xr:uid="{00000000-0005-0000-0000-0000DE770000}"/>
    <cellStyle name="Normal 3 2 2 5 2 3 2 4 2" xfId="26062" xr:uid="{00000000-0005-0000-0000-0000DF770000}"/>
    <cellStyle name="Normal 3 2 2 5 2 3 2 5" xfId="26063" xr:uid="{00000000-0005-0000-0000-0000E0770000}"/>
    <cellStyle name="Normal 3 2 2 5 2 3 2 5 2" xfId="26064" xr:uid="{00000000-0005-0000-0000-0000E1770000}"/>
    <cellStyle name="Normal 3 2 2 5 2 3 2 6" xfId="26065" xr:uid="{00000000-0005-0000-0000-0000E2770000}"/>
    <cellStyle name="Normal 3 2 2 5 2 3 3" xfId="26066" xr:uid="{00000000-0005-0000-0000-0000E3770000}"/>
    <cellStyle name="Normal 3 2 2 5 2 3 3 2" xfId="26067" xr:uid="{00000000-0005-0000-0000-0000E4770000}"/>
    <cellStyle name="Normal 3 2 2 5 2 3 3 2 2" xfId="26068" xr:uid="{00000000-0005-0000-0000-0000E5770000}"/>
    <cellStyle name="Normal 3 2 2 5 2 3 3 2 2 2" xfId="26069" xr:uid="{00000000-0005-0000-0000-0000E6770000}"/>
    <cellStyle name="Normal 3 2 2 5 2 3 3 2 3" xfId="26070" xr:uid="{00000000-0005-0000-0000-0000E7770000}"/>
    <cellStyle name="Normal 3 2 2 5 2 3 3 2 3 2" xfId="26071" xr:uid="{00000000-0005-0000-0000-0000E8770000}"/>
    <cellStyle name="Normal 3 2 2 5 2 3 3 2 4" xfId="26072" xr:uid="{00000000-0005-0000-0000-0000E9770000}"/>
    <cellStyle name="Normal 3 2 2 5 2 3 3 3" xfId="26073" xr:uid="{00000000-0005-0000-0000-0000EA770000}"/>
    <cellStyle name="Normal 3 2 2 5 2 3 3 3 2" xfId="26074" xr:uid="{00000000-0005-0000-0000-0000EB770000}"/>
    <cellStyle name="Normal 3 2 2 5 2 3 3 4" xfId="26075" xr:uid="{00000000-0005-0000-0000-0000EC770000}"/>
    <cellStyle name="Normal 3 2 2 5 2 3 3 4 2" xfId="26076" xr:uid="{00000000-0005-0000-0000-0000ED770000}"/>
    <cellStyle name="Normal 3 2 2 5 2 3 3 5" xfId="26077" xr:uid="{00000000-0005-0000-0000-0000EE770000}"/>
    <cellStyle name="Normal 3 2 2 5 2 3 4" xfId="26078" xr:uid="{00000000-0005-0000-0000-0000EF770000}"/>
    <cellStyle name="Normal 3 2 2 5 2 3 4 2" xfId="26079" xr:uid="{00000000-0005-0000-0000-0000F0770000}"/>
    <cellStyle name="Normal 3 2 2 5 2 3 4 2 2" xfId="26080" xr:uid="{00000000-0005-0000-0000-0000F1770000}"/>
    <cellStyle name="Normal 3 2 2 5 2 3 4 3" xfId="26081" xr:uid="{00000000-0005-0000-0000-0000F2770000}"/>
    <cellStyle name="Normal 3 2 2 5 2 3 4 3 2" xfId="26082" xr:uid="{00000000-0005-0000-0000-0000F3770000}"/>
    <cellStyle name="Normal 3 2 2 5 2 3 4 4" xfId="26083" xr:uid="{00000000-0005-0000-0000-0000F4770000}"/>
    <cellStyle name="Normal 3 2 2 5 2 3 5" xfId="26084" xr:uid="{00000000-0005-0000-0000-0000F5770000}"/>
    <cellStyle name="Normal 3 2 2 5 2 3 5 2" xfId="26085" xr:uid="{00000000-0005-0000-0000-0000F6770000}"/>
    <cellStyle name="Normal 3 2 2 5 2 3 6" xfId="26086" xr:uid="{00000000-0005-0000-0000-0000F7770000}"/>
    <cellStyle name="Normal 3 2 2 5 2 3 6 2" xfId="26087" xr:uid="{00000000-0005-0000-0000-0000F8770000}"/>
    <cellStyle name="Normal 3 2 2 5 2 3 7" xfId="26088" xr:uid="{00000000-0005-0000-0000-0000F9770000}"/>
    <cellStyle name="Normal 3 2 2 5 2 4" xfId="26089" xr:uid="{00000000-0005-0000-0000-0000FA770000}"/>
    <cellStyle name="Normal 3 2 2 5 2 4 2" xfId="26090" xr:uid="{00000000-0005-0000-0000-0000FB770000}"/>
    <cellStyle name="Normal 3 2 2 5 2 4 2 2" xfId="26091" xr:uid="{00000000-0005-0000-0000-0000FC770000}"/>
    <cellStyle name="Normal 3 2 2 5 2 4 2 2 2" xfId="26092" xr:uid="{00000000-0005-0000-0000-0000FD770000}"/>
    <cellStyle name="Normal 3 2 2 5 2 4 2 2 2 2" xfId="26093" xr:uid="{00000000-0005-0000-0000-0000FE770000}"/>
    <cellStyle name="Normal 3 2 2 5 2 4 2 2 2 2 2" xfId="26094" xr:uid="{00000000-0005-0000-0000-0000FF770000}"/>
    <cellStyle name="Normal 3 2 2 5 2 4 2 2 2 3" xfId="26095" xr:uid="{00000000-0005-0000-0000-000000780000}"/>
    <cellStyle name="Normal 3 2 2 5 2 4 2 2 2 3 2" xfId="26096" xr:uid="{00000000-0005-0000-0000-000001780000}"/>
    <cellStyle name="Normal 3 2 2 5 2 4 2 2 2 4" xfId="26097" xr:uid="{00000000-0005-0000-0000-000002780000}"/>
    <cellStyle name="Normal 3 2 2 5 2 4 2 2 3" xfId="26098" xr:uid="{00000000-0005-0000-0000-000003780000}"/>
    <cellStyle name="Normal 3 2 2 5 2 4 2 2 3 2" xfId="26099" xr:uid="{00000000-0005-0000-0000-000004780000}"/>
    <cellStyle name="Normal 3 2 2 5 2 4 2 2 4" xfId="26100" xr:uid="{00000000-0005-0000-0000-000005780000}"/>
    <cellStyle name="Normal 3 2 2 5 2 4 2 2 4 2" xfId="26101" xr:uid="{00000000-0005-0000-0000-000006780000}"/>
    <cellStyle name="Normal 3 2 2 5 2 4 2 2 5" xfId="26102" xr:uid="{00000000-0005-0000-0000-000007780000}"/>
    <cellStyle name="Normal 3 2 2 5 2 4 2 3" xfId="26103" xr:uid="{00000000-0005-0000-0000-000008780000}"/>
    <cellStyle name="Normal 3 2 2 5 2 4 2 3 2" xfId="26104" xr:uid="{00000000-0005-0000-0000-000009780000}"/>
    <cellStyle name="Normal 3 2 2 5 2 4 2 3 2 2" xfId="26105" xr:uid="{00000000-0005-0000-0000-00000A780000}"/>
    <cellStyle name="Normal 3 2 2 5 2 4 2 3 3" xfId="26106" xr:uid="{00000000-0005-0000-0000-00000B780000}"/>
    <cellStyle name="Normal 3 2 2 5 2 4 2 3 3 2" xfId="26107" xr:uid="{00000000-0005-0000-0000-00000C780000}"/>
    <cellStyle name="Normal 3 2 2 5 2 4 2 3 4" xfId="26108" xr:uid="{00000000-0005-0000-0000-00000D780000}"/>
    <cellStyle name="Normal 3 2 2 5 2 4 2 4" xfId="26109" xr:uid="{00000000-0005-0000-0000-00000E780000}"/>
    <cellStyle name="Normal 3 2 2 5 2 4 2 4 2" xfId="26110" xr:uid="{00000000-0005-0000-0000-00000F780000}"/>
    <cellStyle name="Normal 3 2 2 5 2 4 2 5" xfId="26111" xr:uid="{00000000-0005-0000-0000-000010780000}"/>
    <cellStyle name="Normal 3 2 2 5 2 4 2 5 2" xfId="26112" xr:uid="{00000000-0005-0000-0000-000011780000}"/>
    <cellStyle name="Normal 3 2 2 5 2 4 2 6" xfId="26113" xr:uid="{00000000-0005-0000-0000-000012780000}"/>
    <cellStyle name="Normal 3 2 2 5 2 4 3" xfId="26114" xr:uid="{00000000-0005-0000-0000-000013780000}"/>
    <cellStyle name="Normal 3 2 2 5 2 4 3 2" xfId="26115" xr:uid="{00000000-0005-0000-0000-000014780000}"/>
    <cellStyle name="Normal 3 2 2 5 2 4 3 2 2" xfId="26116" xr:uid="{00000000-0005-0000-0000-000015780000}"/>
    <cellStyle name="Normal 3 2 2 5 2 4 3 2 2 2" xfId="26117" xr:uid="{00000000-0005-0000-0000-000016780000}"/>
    <cellStyle name="Normal 3 2 2 5 2 4 3 2 3" xfId="26118" xr:uid="{00000000-0005-0000-0000-000017780000}"/>
    <cellStyle name="Normal 3 2 2 5 2 4 3 2 3 2" xfId="26119" xr:uid="{00000000-0005-0000-0000-000018780000}"/>
    <cellStyle name="Normal 3 2 2 5 2 4 3 2 4" xfId="26120" xr:uid="{00000000-0005-0000-0000-000019780000}"/>
    <cellStyle name="Normal 3 2 2 5 2 4 3 3" xfId="26121" xr:uid="{00000000-0005-0000-0000-00001A780000}"/>
    <cellStyle name="Normal 3 2 2 5 2 4 3 3 2" xfId="26122" xr:uid="{00000000-0005-0000-0000-00001B780000}"/>
    <cellStyle name="Normal 3 2 2 5 2 4 3 4" xfId="26123" xr:uid="{00000000-0005-0000-0000-00001C780000}"/>
    <cellStyle name="Normal 3 2 2 5 2 4 3 4 2" xfId="26124" xr:uid="{00000000-0005-0000-0000-00001D780000}"/>
    <cellStyle name="Normal 3 2 2 5 2 4 3 5" xfId="26125" xr:uid="{00000000-0005-0000-0000-00001E780000}"/>
    <cellStyle name="Normal 3 2 2 5 2 4 4" xfId="26126" xr:uid="{00000000-0005-0000-0000-00001F780000}"/>
    <cellStyle name="Normal 3 2 2 5 2 4 4 2" xfId="26127" xr:uid="{00000000-0005-0000-0000-000020780000}"/>
    <cellStyle name="Normal 3 2 2 5 2 4 4 2 2" xfId="26128" xr:uid="{00000000-0005-0000-0000-000021780000}"/>
    <cellStyle name="Normal 3 2 2 5 2 4 4 3" xfId="26129" xr:uid="{00000000-0005-0000-0000-000022780000}"/>
    <cellStyle name="Normal 3 2 2 5 2 4 4 3 2" xfId="26130" xr:uid="{00000000-0005-0000-0000-000023780000}"/>
    <cellStyle name="Normal 3 2 2 5 2 4 4 4" xfId="26131" xr:uid="{00000000-0005-0000-0000-000024780000}"/>
    <cellStyle name="Normal 3 2 2 5 2 4 5" xfId="26132" xr:uid="{00000000-0005-0000-0000-000025780000}"/>
    <cellStyle name="Normal 3 2 2 5 2 4 5 2" xfId="26133" xr:uid="{00000000-0005-0000-0000-000026780000}"/>
    <cellStyle name="Normal 3 2 2 5 2 4 6" xfId="26134" xr:uid="{00000000-0005-0000-0000-000027780000}"/>
    <cellStyle name="Normal 3 2 2 5 2 4 6 2" xfId="26135" xr:uid="{00000000-0005-0000-0000-000028780000}"/>
    <cellStyle name="Normal 3 2 2 5 2 4 7" xfId="26136" xr:uid="{00000000-0005-0000-0000-000029780000}"/>
    <cellStyle name="Normal 3 2 2 5 2 5" xfId="26137" xr:uid="{00000000-0005-0000-0000-00002A780000}"/>
    <cellStyle name="Normal 3 2 2 5 2 5 2" xfId="26138" xr:uid="{00000000-0005-0000-0000-00002B780000}"/>
    <cellStyle name="Normal 3 2 2 5 2 5 2 2" xfId="26139" xr:uid="{00000000-0005-0000-0000-00002C780000}"/>
    <cellStyle name="Normal 3 2 2 5 2 5 2 2 2" xfId="26140" xr:uid="{00000000-0005-0000-0000-00002D780000}"/>
    <cellStyle name="Normal 3 2 2 5 2 5 2 2 2 2" xfId="26141" xr:uid="{00000000-0005-0000-0000-00002E780000}"/>
    <cellStyle name="Normal 3 2 2 5 2 5 2 2 3" xfId="26142" xr:uid="{00000000-0005-0000-0000-00002F780000}"/>
    <cellStyle name="Normal 3 2 2 5 2 5 2 2 3 2" xfId="26143" xr:uid="{00000000-0005-0000-0000-000030780000}"/>
    <cellStyle name="Normal 3 2 2 5 2 5 2 2 4" xfId="26144" xr:uid="{00000000-0005-0000-0000-000031780000}"/>
    <cellStyle name="Normal 3 2 2 5 2 5 2 3" xfId="26145" xr:uid="{00000000-0005-0000-0000-000032780000}"/>
    <cellStyle name="Normal 3 2 2 5 2 5 2 3 2" xfId="26146" xr:uid="{00000000-0005-0000-0000-000033780000}"/>
    <cellStyle name="Normal 3 2 2 5 2 5 2 4" xfId="26147" xr:uid="{00000000-0005-0000-0000-000034780000}"/>
    <cellStyle name="Normal 3 2 2 5 2 5 2 4 2" xfId="26148" xr:uid="{00000000-0005-0000-0000-000035780000}"/>
    <cellStyle name="Normal 3 2 2 5 2 5 2 5" xfId="26149" xr:uid="{00000000-0005-0000-0000-000036780000}"/>
    <cellStyle name="Normal 3 2 2 5 2 5 3" xfId="26150" xr:uid="{00000000-0005-0000-0000-000037780000}"/>
    <cellStyle name="Normal 3 2 2 5 2 5 3 2" xfId="26151" xr:uid="{00000000-0005-0000-0000-000038780000}"/>
    <cellStyle name="Normal 3 2 2 5 2 5 3 2 2" xfId="26152" xr:uid="{00000000-0005-0000-0000-000039780000}"/>
    <cellStyle name="Normal 3 2 2 5 2 5 3 3" xfId="26153" xr:uid="{00000000-0005-0000-0000-00003A780000}"/>
    <cellStyle name="Normal 3 2 2 5 2 5 3 3 2" xfId="26154" xr:uid="{00000000-0005-0000-0000-00003B780000}"/>
    <cellStyle name="Normal 3 2 2 5 2 5 3 4" xfId="26155" xr:uid="{00000000-0005-0000-0000-00003C780000}"/>
    <cellStyle name="Normal 3 2 2 5 2 5 4" xfId="26156" xr:uid="{00000000-0005-0000-0000-00003D780000}"/>
    <cellStyle name="Normal 3 2 2 5 2 5 4 2" xfId="26157" xr:uid="{00000000-0005-0000-0000-00003E780000}"/>
    <cellStyle name="Normal 3 2 2 5 2 5 5" xfId="26158" xr:uid="{00000000-0005-0000-0000-00003F780000}"/>
    <cellStyle name="Normal 3 2 2 5 2 5 5 2" xfId="26159" xr:uid="{00000000-0005-0000-0000-000040780000}"/>
    <cellStyle name="Normal 3 2 2 5 2 5 6" xfId="26160" xr:uid="{00000000-0005-0000-0000-000041780000}"/>
    <cellStyle name="Normal 3 2 2 5 2 6" xfId="26161" xr:uid="{00000000-0005-0000-0000-000042780000}"/>
    <cellStyle name="Normal 3 2 2 5 2 6 2" xfId="26162" xr:uid="{00000000-0005-0000-0000-000043780000}"/>
    <cellStyle name="Normal 3 2 2 5 2 6 2 2" xfId="26163" xr:uid="{00000000-0005-0000-0000-000044780000}"/>
    <cellStyle name="Normal 3 2 2 5 2 6 2 2 2" xfId="26164" xr:uid="{00000000-0005-0000-0000-000045780000}"/>
    <cellStyle name="Normal 3 2 2 5 2 6 2 3" xfId="26165" xr:uid="{00000000-0005-0000-0000-000046780000}"/>
    <cellStyle name="Normal 3 2 2 5 2 6 2 3 2" xfId="26166" xr:uid="{00000000-0005-0000-0000-000047780000}"/>
    <cellStyle name="Normal 3 2 2 5 2 6 2 4" xfId="26167" xr:uid="{00000000-0005-0000-0000-000048780000}"/>
    <cellStyle name="Normal 3 2 2 5 2 6 3" xfId="26168" xr:uid="{00000000-0005-0000-0000-000049780000}"/>
    <cellStyle name="Normal 3 2 2 5 2 6 3 2" xfId="26169" xr:uid="{00000000-0005-0000-0000-00004A780000}"/>
    <cellStyle name="Normal 3 2 2 5 2 6 4" xfId="26170" xr:uid="{00000000-0005-0000-0000-00004B780000}"/>
    <cellStyle name="Normal 3 2 2 5 2 6 4 2" xfId="26171" xr:uid="{00000000-0005-0000-0000-00004C780000}"/>
    <cellStyle name="Normal 3 2 2 5 2 6 5" xfId="26172" xr:uid="{00000000-0005-0000-0000-00004D780000}"/>
    <cellStyle name="Normal 3 2 2 5 2 7" xfId="26173" xr:uid="{00000000-0005-0000-0000-00004E780000}"/>
    <cellStyle name="Normal 3 2 2 5 2 7 2" xfId="26174" xr:uid="{00000000-0005-0000-0000-00004F780000}"/>
    <cellStyle name="Normal 3 2 2 5 2 7 2 2" xfId="26175" xr:uid="{00000000-0005-0000-0000-000050780000}"/>
    <cellStyle name="Normal 3 2 2 5 2 7 3" xfId="26176" xr:uid="{00000000-0005-0000-0000-000051780000}"/>
    <cellStyle name="Normal 3 2 2 5 2 7 3 2" xfId="26177" xr:uid="{00000000-0005-0000-0000-000052780000}"/>
    <cellStyle name="Normal 3 2 2 5 2 7 4" xfId="26178" xr:uid="{00000000-0005-0000-0000-000053780000}"/>
    <cellStyle name="Normal 3 2 2 5 2 8" xfId="26179" xr:uid="{00000000-0005-0000-0000-000054780000}"/>
    <cellStyle name="Normal 3 2 2 5 2 8 2" xfId="26180" xr:uid="{00000000-0005-0000-0000-000055780000}"/>
    <cellStyle name="Normal 3 2 2 5 2 9" xfId="26181" xr:uid="{00000000-0005-0000-0000-000056780000}"/>
    <cellStyle name="Normal 3 2 2 5 2 9 2" xfId="26182" xr:uid="{00000000-0005-0000-0000-000057780000}"/>
    <cellStyle name="Normal 3 2 2 5 3" xfId="4727" xr:uid="{00000000-0005-0000-0000-000058780000}"/>
    <cellStyle name="Normal 3 2 2 5 3 2" xfId="26183" xr:uid="{00000000-0005-0000-0000-000059780000}"/>
    <cellStyle name="Normal 3 2 2 5 3 2 2" xfId="26184" xr:uid="{00000000-0005-0000-0000-00005A780000}"/>
    <cellStyle name="Normal 3 2 2 5 3 2 2 2" xfId="26185" xr:uid="{00000000-0005-0000-0000-00005B780000}"/>
    <cellStyle name="Normal 3 2 2 5 3 2 2 2 2" xfId="26186" xr:uid="{00000000-0005-0000-0000-00005C780000}"/>
    <cellStyle name="Normal 3 2 2 5 3 2 2 2 2 2" xfId="26187" xr:uid="{00000000-0005-0000-0000-00005D780000}"/>
    <cellStyle name="Normal 3 2 2 5 3 2 2 2 2 2 2" xfId="26188" xr:uid="{00000000-0005-0000-0000-00005E780000}"/>
    <cellStyle name="Normal 3 2 2 5 3 2 2 2 2 3" xfId="26189" xr:uid="{00000000-0005-0000-0000-00005F780000}"/>
    <cellStyle name="Normal 3 2 2 5 3 2 2 2 2 3 2" xfId="26190" xr:uid="{00000000-0005-0000-0000-000060780000}"/>
    <cellStyle name="Normal 3 2 2 5 3 2 2 2 2 4" xfId="26191" xr:uid="{00000000-0005-0000-0000-000061780000}"/>
    <cellStyle name="Normal 3 2 2 5 3 2 2 2 3" xfId="26192" xr:uid="{00000000-0005-0000-0000-000062780000}"/>
    <cellStyle name="Normal 3 2 2 5 3 2 2 2 3 2" xfId="26193" xr:uid="{00000000-0005-0000-0000-000063780000}"/>
    <cellStyle name="Normal 3 2 2 5 3 2 2 2 4" xfId="26194" xr:uid="{00000000-0005-0000-0000-000064780000}"/>
    <cellStyle name="Normal 3 2 2 5 3 2 2 2 4 2" xfId="26195" xr:uid="{00000000-0005-0000-0000-000065780000}"/>
    <cellStyle name="Normal 3 2 2 5 3 2 2 2 5" xfId="26196" xr:uid="{00000000-0005-0000-0000-000066780000}"/>
    <cellStyle name="Normal 3 2 2 5 3 2 2 3" xfId="26197" xr:uid="{00000000-0005-0000-0000-000067780000}"/>
    <cellStyle name="Normal 3 2 2 5 3 2 2 3 2" xfId="26198" xr:uid="{00000000-0005-0000-0000-000068780000}"/>
    <cellStyle name="Normal 3 2 2 5 3 2 2 3 2 2" xfId="26199" xr:uid="{00000000-0005-0000-0000-000069780000}"/>
    <cellStyle name="Normal 3 2 2 5 3 2 2 3 3" xfId="26200" xr:uid="{00000000-0005-0000-0000-00006A780000}"/>
    <cellStyle name="Normal 3 2 2 5 3 2 2 3 3 2" xfId="26201" xr:uid="{00000000-0005-0000-0000-00006B780000}"/>
    <cellStyle name="Normal 3 2 2 5 3 2 2 3 4" xfId="26202" xr:uid="{00000000-0005-0000-0000-00006C780000}"/>
    <cellStyle name="Normal 3 2 2 5 3 2 2 4" xfId="26203" xr:uid="{00000000-0005-0000-0000-00006D780000}"/>
    <cellStyle name="Normal 3 2 2 5 3 2 2 4 2" xfId="26204" xr:uid="{00000000-0005-0000-0000-00006E780000}"/>
    <cellStyle name="Normal 3 2 2 5 3 2 2 5" xfId="26205" xr:uid="{00000000-0005-0000-0000-00006F780000}"/>
    <cellStyle name="Normal 3 2 2 5 3 2 2 5 2" xfId="26206" xr:uid="{00000000-0005-0000-0000-000070780000}"/>
    <cellStyle name="Normal 3 2 2 5 3 2 2 6" xfId="26207" xr:uid="{00000000-0005-0000-0000-000071780000}"/>
    <cellStyle name="Normal 3 2 2 5 3 2 3" xfId="26208" xr:uid="{00000000-0005-0000-0000-000072780000}"/>
    <cellStyle name="Normal 3 2 2 5 3 2 3 2" xfId="26209" xr:uid="{00000000-0005-0000-0000-000073780000}"/>
    <cellStyle name="Normal 3 2 2 5 3 2 3 2 2" xfId="26210" xr:uid="{00000000-0005-0000-0000-000074780000}"/>
    <cellStyle name="Normal 3 2 2 5 3 2 3 2 2 2" xfId="26211" xr:uid="{00000000-0005-0000-0000-000075780000}"/>
    <cellStyle name="Normal 3 2 2 5 3 2 3 2 3" xfId="26212" xr:uid="{00000000-0005-0000-0000-000076780000}"/>
    <cellStyle name="Normal 3 2 2 5 3 2 3 2 3 2" xfId="26213" xr:uid="{00000000-0005-0000-0000-000077780000}"/>
    <cellStyle name="Normal 3 2 2 5 3 2 3 2 4" xfId="26214" xr:uid="{00000000-0005-0000-0000-000078780000}"/>
    <cellStyle name="Normal 3 2 2 5 3 2 3 3" xfId="26215" xr:uid="{00000000-0005-0000-0000-000079780000}"/>
    <cellStyle name="Normal 3 2 2 5 3 2 3 3 2" xfId="26216" xr:uid="{00000000-0005-0000-0000-00007A780000}"/>
    <cellStyle name="Normal 3 2 2 5 3 2 3 4" xfId="26217" xr:uid="{00000000-0005-0000-0000-00007B780000}"/>
    <cellStyle name="Normal 3 2 2 5 3 2 3 4 2" xfId="26218" xr:uid="{00000000-0005-0000-0000-00007C780000}"/>
    <cellStyle name="Normal 3 2 2 5 3 2 3 5" xfId="26219" xr:uid="{00000000-0005-0000-0000-00007D780000}"/>
    <cellStyle name="Normal 3 2 2 5 3 2 4" xfId="26220" xr:uid="{00000000-0005-0000-0000-00007E780000}"/>
    <cellStyle name="Normal 3 2 2 5 3 2 4 2" xfId="26221" xr:uid="{00000000-0005-0000-0000-00007F780000}"/>
    <cellStyle name="Normal 3 2 2 5 3 2 4 2 2" xfId="26222" xr:uid="{00000000-0005-0000-0000-000080780000}"/>
    <cellStyle name="Normal 3 2 2 5 3 2 4 3" xfId="26223" xr:uid="{00000000-0005-0000-0000-000081780000}"/>
    <cellStyle name="Normal 3 2 2 5 3 2 4 3 2" xfId="26224" xr:uid="{00000000-0005-0000-0000-000082780000}"/>
    <cellStyle name="Normal 3 2 2 5 3 2 4 4" xfId="26225" xr:uid="{00000000-0005-0000-0000-000083780000}"/>
    <cellStyle name="Normal 3 2 2 5 3 2 5" xfId="26226" xr:uid="{00000000-0005-0000-0000-000084780000}"/>
    <cellStyle name="Normal 3 2 2 5 3 2 5 2" xfId="26227" xr:uid="{00000000-0005-0000-0000-000085780000}"/>
    <cellStyle name="Normal 3 2 2 5 3 2 6" xfId="26228" xr:uid="{00000000-0005-0000-0000-000086780000}"/>
    <cellStyle name="Normal 3 2 2 5 3 2 6 2" xfId="26229" xr:uid="{00000000-0005-0000-0000-000087780000}"/>
    <cellStyle name="Normal 3 2 2 5 3 2 7" xfId="26230" xr:uid="{00000000-0005-0000-0000-000088780000}"/>
    <cellStyle name="Normal 3 2 2 5 3 3" xfId="26231" xr:uid="{00000000-0005-0000-0000-000089780000}"/>
    <cellStyle name="Normal 3 2 2 5 3 3 2" xfId="26232" xr:uid="{00000000-0005-0000-0000-00008A780000}"/>
    <cellStyle name="Normal 3 2 2 5 3 3 2 2" xfId="26233" xr:uid="{00000000-0005-0000-0000-00008B780000}"/>
    <cellStyle name="Normal 3 2 2 5 3 3 2 2 2" xfId="26234" xr:uid="{00000000-0005-0000-0000-00008C780000}"/>
    <cellStyle name="Normal 3 2 2 5 3 3 2 2 2 2" xfId="26235" xr:uid="{00000000-0005-0000-0000-00008D780000}"/>
    <cellStyle name="Normal 3 2 2 5 3 3 2 2 2 2 2" xfId="26236" xr:uid="{00000000-0005-0000-0000-00008E780000}"/>
    <cellStyle name="Normal 3 2 2 5 3 3 2 2 2 3" xfId="26237" xr:uid="{00000000-0005-0000-0000-00008F780000}"/>
    <cellStyle name="Normal 3 2 2 5 3 3 2 2 2 3 2" xfId="26238" xr:uid="{00000000-0005-0000-0000-000090780000}"/>
    <cellStyle name="Normal 3 2 2 5 3 3 2 2 2 4" xfId="26239" xr:uid="{00000000-0005-0000-0000-000091780000}"/>
    <cellStyle name="Normal 3 2 2 5 3 3 2 2 3" xfId="26240" xr:uid="{00000000-0005-0000-0000-000092780000}"/>
    <cellStyle name="Normal 3 2 2 5 3 3 2 2 3 2" xfId="26241" xr:uid="{00000000-0005-0000-0000-000093780000}"/>
    <cellStyle name="Normal 3 2 2 5 3 3 2 2 4" xfId="26242" xr:uid="{00000000-0005-0000-0000-000094780000}"/>
    <cellStyle name="Normal 3 2 2 5 3 3 2 2 4 2" xfId="26243" xr:uid="{00000000-0005-0000-0000-000095780000}"/>
    <cellStyle name="Normal 3 2 2 5 3 3 2 2 5" xfId="26244" xr:uid="{00000000-0005-0000-0000-000096780000}"/>
    <cellStyle name="Normal 3 2 2 5 3 3 2 3" xfId="26245" xr:uid="{00000000-0005-0000-0000-000097780000}"/>
    <cellStyle name="Normal 3 2 2 5 3 3 2 3 2" xfId="26246" xr:uid="{00000000-0005-0000-0000-000098780000}"/>
    <cellStyle name="Normal 3 2 2 5 3 3 2 3 2 2" xfId="26247" xr:uid="{00000000-0005-0000-0000-000099780000}"/>
    <cellStyle name="Normal 3 2 2 5 3 3 2 3 3" xfId="26248" xr:uid="{00000000-0005-0000-0000-00009A780000}"/>
    <cellStyle name="Normal 3 2 2 5 3 3 2 3 3 2" xfId="26249" xr:uid="{00000000-0005-0000-0000-00009B780000}"/>
    <cellStyle name="Normal 3 2 2 5 3 3 2 3 4" xfId="26250" xr:uid="{00000000-0005-0000-0000-00009C780000}"/>
    <cellStyle name="Normal 3 2 2 5 3 3 2 4" xfId="26251" xr:uid="{00000000-0005-0000-0000-00009D780000}"/>
    <cellStyle name="Normal 3 2 2 5 3 3 2 4 2" xfId="26252" xr:uid="{00000000-0005-0000-0000-00009E780000}"/>
    <cellStyle name="Normal 3 2 2 5 3 3 2 5" xfId="26253" xr:uid="{00000000-0005-0000-0000-00009F780000}"/>
    <cellStyle name="Normal 3 2 2 5 3 3 2 5 2" xfId="26254" xr:uid="{00000000-0005-0000-0000-0000A0780000}"/>
    <cellStyle name="Normal 3 2 2 5 3 3 2 6" xfId="26255" xr:uid="{00000000-0005-0000-0000-0000A1780000}"/>
    <cellStyle name="Normal 3 2 2 5 3 3 3" xfId="26256" xr:uid="{00000000-0005-0000-0000-0000A2780000}"/>
    <cellStyle name="Normal 3 2 2 5 3 3 3 2" xfId="26257" xr:uid="{00000000-0005-0000-0000-0000A3780000}"/>
    <cellStyle name="Normal 3 2 2 5 3 3 3 2 2" xfId="26258" xr:uid="{00000000-0005-0000-0000-0000A4780000}"/>
    <cellStyle name="Normal 3 2 2 5 3 3 3 2 2 2" xfId="26259" xr:uid="{00000000-0005-0000-0000-0000A5780000}"/>
    <cellStyle name="Normal 3 2 2 5 3 3 3 2 3" xfId="26260" xr:uid="{00000000-0005-0000-0000-0000A6780000}"/>
    <cellStyle name="Normal 3 2 2 5 3 3 3 2 3 2" xfId="26261" xr:uid="{00000000-0005-0000-0000-0000A7780000}"/>
    <cellStyle name="Normal 3 2 2 5 3 3 3 2 4" xfId="26262" xr:uid="{00000000-0005-0000-0000-0000A8780000}"/>
    <cellStyle name="Normal 3 2 2 5 3 3 3 3" xfId="26263" xr:uid="{00000000-0005-0000-0000-0000A9780000}"/>
    <cellStyle name="Normal 3 2 2 5 3 3 3 3 2" xfId="26264" xr:uid="{00000000-0005-0000-0000-0000AA780000}"/>
    <cellStyle name="Normal 3 2 2 5 3 3 3 4" xfId="26265" xr:uid="{00000000-0005-0000-0000-0000AB780000}"/>
    <cellStyle name="Normal 3 2 2 5 3 3 3 4 2" xfId="26266" xr:uid="{00000000-0005-0000-0000-0000AC780000}"/>
    <cellStyle name="Normal 3 2 2 5 3 3 3 5" xfId="26267" xr:uid="{00000000-0005-0000-0000-0000AD780000}"/>
    <cellStyle name="Normal 3 2 2 5 3 3 4" xfId="26268" xr:uid="{00000000-0005-0000-0000-0000AE780000}"/>
    <cellStyle name="Normal 3 2 2 5 3 3 4 2" xfId="26269" xr:uid="{00000000-0005-0000-0000-0000AF780000}"/>
    <cellStyle name="Normal 3 2 2 5 3 3 4 2 2" xfId="26270" xr:uid="{00000000-0005-0000-0000-0000B0780000}"/>
    <cellStyle name="Normal 3 2 2 5 3 3 4 3" xfId="26271" xr:uid="{00000000-0005-0000-0000-0000B1780000}"/>
    <cellStyle name="Normal 3 2 2 5 3 3 4 3 2" xfId="26272" xr:uid="{00000000-0005-0000-0000-0000B2780000}"/>
    <cellStyle name="Normal 3 2 2 5 3 3 4 4" xfId="26273" xr:uid="{00000000-0005-0000-0000-0000B3780000}"/>
    <cellStyle name="Normal 3 2 2 5 3 3 5" xfId="26274" xr:uid="{00000000-0005-0000-0000-0000B4780000}"/>
    <cellStyle name="Normal 3 2 2 5 3 3 5 2" xfId="26275" xr:uid="{00000000-0005-0000-0000-0000B5780000}"/>
    <cellStyle name="Normal 3 2 2 5 3 3 6" xfId="26276" xr:uid="{00000000-0005-0000-0000-0000B6780000}"/>
    <cellStyle name="Normal 3 2 2 5 3 3 6 2" xfId="26277" xr:uid="{00000000-0005-0000-0000-0000B7780000}"/>
    <cellStyle name="Normal 3 2 2 5 3 3 7" xfId="26278" xr:uid="{00000000-0005-0000-0000-0000B8780000}"/>
    <cellStyle name="Normal 3 2 2 5 3 4" xfId="26279" xr:uid="{00000000-0005-0000-0000-0000B9780000}"/>
    <cellStyle name="Normal 3 2 2 5 3 4 2" xfId="26280" xr:uid="{00000000-0005-0000-0000-0000BA780000}"/>
    <cellStyle name="Normal 3 2 2 5 3 4 2 2" xfId="26281" xr:uid="{00000000-0005-0000-0000-0000BB780000}"/>
    <cellStyle name="Normal 3 2 2 5 3 4 2 2 2" xfId="26282" xr:uid="{00000000-0005-0000-0000-0000BC780000}"/>
    <cellStyle name="Normal 3 2 2 5 3 4 2 2 2 2" xfId="26283" xr:uid="{00000000-0005-0000-0000-0000BD780000}"/>
    <cellStyle name="Normal 3 2 2 5 3 4 2 2 3" xfId="26284" xr:uid="{00000000-0005-0000-0000-0000BE780000}"/>
    <cellStyle name="Normal 3 2 2 5 3 4 2 2 3 2" xfId="26285" xr:uid="{00000000-0005-0000-0000-0000BF780000}"/>
    <cellStyle name="Normal 3 2 2 5 3 4 2 2 4" xfId="26286" xr:uid="{00000000-0005-0000-0000-0000C0780000}"/>
    <cellStyle name="Normal 3 2 2 5 3 4 2 3" xfId="26287" xr:uid="{00000000-0005-0000-0000-0000C1780000}"/>
    <cellStyle name="Normal 3 2 2 5 3 4 2 3 2" xfId="26288" xr:uid="{00000000-0005-0000-0000-0000C2780000}"/>
    <cellStyle name="Normal 3 2 2 5 3 4 2 4" xfId="26289" xr:uid="{00000000-0005-0000-0000-0000C3780000}"/>
    <cellStyle name="Normal 3 2 2 5 3 4 2 4 2" xfId="26290" xr:uid="{00000000-0005-0000-0000-0000C4780000}"/>
    <cellStyle name="Normal 3 2 2 5 3 4 2 5" xfId="26291" xr:uid="{00000000-0005-0000-0000-0000C5780000}"/>
    <cellStyle name="Normal 3 2 2 5 3 4 3" xfId="26292" xr:uid="{00000000-0005-0000-0000-0000C6780000}"/>
    <cellStyle name="Normal 3 2 2 5 3 4 3 2" xfId="26293" xr:uid="{00000000-0005-0000-0000-0000C7780000}"/>
    <cellStyle name="Normal 3 2 2 5 3 4 3 2 2" xfId="26294" xr:uid="{00000000-0005-0000-0000-0000C8780000}"/>
    <cellStyle name="Normal 3 2 2 5 3 4 3 3" xfId="26295" xr:uid="{00000000-0005-0000-0000-0000C9780000}"/>
    <cellStyle name="Normal 3 2 2 5 3 4 3 3 2" xfId="26296" xr:uid="{00000000-0005-0000-0000-0000CA780000}"/>
    <cellStyle name="Normal 3 2 2 5 3 4 3 4" xfId="26297" xr:uid="{00000000-0005-0000-0000-0000CB780000}"/>
    <cellStyle name="Normal 3 2 2 5 3 4 4" xfId="26298" xr:uid="{00000000-0005-0000-0000-0000CC780000}"/>
    <cellStyle name="Normal 3 2 2 5 3 4 4 2" xfId="26299" xr:uid="{00000000-0005-0000-0000-0000CD780000}"/>
    <cellStyle name="Normal 3 2 2 5 3 4 5" xfId="26300" xr:uid="{00000000-0005-0000-0000-0000CE780000}"/>
    <cellStyle name="Normal 3 2 2 5 3 4 5 2" xfId="26301" xr:uid="{00000000-0005-0000-0000-0000CF780000}"/>
    <cellStyle name="Normal 3 2 2 5 3 4 6" xfId="26302" xr:uid="{00000000-0005-0000-0000-0000D0780000}"/>
    <cellStyle name="Normal 3 2 2 5 3 5" xfId="26303" xr:uid="{00000000-0005-0000-0000-0000D1780000}"/>
    <cellStyle name="Normal 3 2 2 5 3 5 2" xfId="26304" xr:uid="{00000000-0005-0000-0000-0000D2780000}"/>
    <cellStyle name="Normal 3 2 2 5 3 5 2 2" xfId="26305" xr:uid="{00000000-0005-0000-0000-0000D3780000}"/>
    <cellStyle name="Normal 3 2 2 5 3 5 2 2 2" xfId="26306" xr:uid="{00000000-0005-0000-0000-0000D4780000}"/>
    <cellStyle name="Normal 3 2 2 5 3 5 2 3" xfId="26307" xr:uid="{00000000-0005-0000-0000-0000D5780000}"/>
    <cellStyle name="Normal 3 2 2 5 3 5 2 3 2" xfId="26308" xr:uid="{00000000-0005-0000-0000-0000D6780000}"/>
    <cellStyle name="Normal 3 2 2 5 3 5 2 4" xfId="26309" xr:uid="{00000000-0005-0000-0000-0000D7780000}"/>
    <cellStyle name="Normal 3 2 2 5 3 5 3" xfId="26310" xr:uid="{00000000-0005-0000-0000-0000D8780000}"/>
    <cellStyle name="Normal 3 2 2 5 3 5 3 2" xfId="26311" xr:uid="{00000000-0005-0000-0000-0000D9780000}"/>
    <cellStyle name="Normal 3 2 2 5 3 5 4" xfId="26312" xr:uid="{00000000-0005-0000-0000-0000DA780000}"/>
    <cellStyle name="Normal 3 2 2 5 3 5 4 2" xfId="26313" xr:uid="{00000000-0005-0000-0000-0000DB780000}"/>
    <cellStyle name="Normal 3 2 2 5 3 5 5" xfId="26314" xr:uid="{00000000-0005-0000-0000-0000DC780000}"/>
    <cellStyle name="Normal 3 2 2 5 3 6" xfId="26315" xr:uid="{00000000-0005-0000-0000-0000DD780000}"/>
    <cellStyle name="Normal 3 2 2 5 3 6 2" xfId="26316" xr:uid="{00000000-0005-0000-0000-0000DE780000}"/>
    <cellStyle name="Normal 3 2 2 5 3 6 2 2" xfId="26317" xr:uid="{00000000-0005-0000-0000-0000DF780000}"/>
    <cellStyle name="Normal 3 2 2 5 3 6 3" xfId="26318" xr:uid="{00000000-0005-0000-0000-0000E0780000}"/>
    <cellStyle name="Normal 3 2 2 5 3 6 3 2" xfId="26319" xr:uid="{00000000-0005-0000-0000-0000E1780000}"/>
    <cellStyle name="Normal 3 2 2 5 3 6 4" xfId="26320" xr:uid="{00000000-0005-0000-0000-0000E2780000}"/>
    <cellStyle name="Normal 3 2 2 5 3 7" xfId="26321" xr:uid="{00000000-0005-0000-0000-0000E3780000}"/>
    <cellStyle name="Normal 3 2 2 5 3 7 2" xfId="26322" xr:uid="{00000000-0005-0000-0000-0000E4780000}"/>
    <cellStyle name="Normal 3 2 2 5 3 8" xfId="26323" xr:uid="{00000000-0005-0000-0000-0000E5780000}"/>
    <cellStyle name="Normal 3 2 2 5 3 8 2" xfId="26324" xr:uid="{00000000-0005-0000-0000-0000E6780000}"/>
    <cellStyle name="Normal 3 2 2 5 3 9" xfId="26325" xr:uid="{00000000-0005-0000-0000-0000E7780000}"/>
    <cellStyle name="Normal 3 2 2 5 4" xfId="26326" xr:uid="{00000000-0005-0000-0000-0000E8780000}"/>
    <cellStyle name="Normal 3 2 2 5 4 2" xfId="26327" xr:uid="{00000000-0005-0000-0000-0000E9780000}"/>
    <cellStyle name="Normal 3 2 2 5 4 2 2" xfId="26328" xr:uid="{00000000-0005-0000-0000-0000EA780000}"/>
    <cellStyle name="Normal 3 2 2 5 4 2 2 2" xfId="26329" xr:uid="{00000000-0005-0000-0000-0000EB780000}"/>
    <cellStyle name="Normal 3 2 2 5 4 2 2 2 2" xfId="26330" xr:uid="{00000000-0005-0000-0000-0000EC780000}"/>
    <cellStyle name="Normal 3 2 2 5 4 2 2 2 2 2" xfId="26331" xr:uid="{00000000-0005-0000-0000-0000ED780000}"/>
    <cellStyle name="Normal 3 2 2 5 4 2 2 2 3" xfId="26332" xr:uid="{00000000-0005-0000-0000-0000EE780000}"/>
    <cellStyle name="Normal 3 2 2 5 4 2 2 2 3 2" xfId="26333" xr:uid="{00000000-0005-0000-0000-0000EF780000}"/>
    <cellStyle name="Normal 3 2 2 5 4 2 2 2 4" xfId="26334" xr:uid="{00000000-0005-0000-0000-0000F0780000}"/>
    <cellStyle name="Normal 3 2 2 5 4 2 2 3" xfId="26335" xr:uid="{00000000-0005-0000-0000-0000F1780000}"/>
    <cellStyle name="Normal 3 2 2 5 4 2 2 3 2" xfId="26336" xr:uid="{00000000-0005-0000-0000-0000F2780000}"/>
    <cellStyle name="Normal 3 2 2 5 4 2 2 4" xfId="26337" xr:uid="{00000000-0005-0000-0000-0000F3780000}"/>
    <cellStyle name="Normal 3 2 2 5 4 2 2 4 2" xfId="26338" xr:uid="{00000000-0005-0000-0000-0000F4780000}"/>
    <cellStyle name="Normal 3 2 2 5 4 2 2 5" xfId="26339" xr:uid="{00000000-0005-0000-0000-0000F5780000}"/>
    <cellStyle name="Normal 3 2 2 5 4 2 3" xfId="26340" xr:uid="{00000000-0005-0000-0000-0000F6780000}"/>
    <cellStyle name="Normal 3 2 2 5 4 2 3 2" xfId="26341" xr:uid="{00000000-0005-0000-0000-0000F7780000}"/>
    <cellStyle name="Normal 3 2 2 5 4 2 3 2 2" xfId="26342" xr:uid="{00000000-0005-0000-0000-0000F8780000}"/>
    <cellStyle name="Normal 3 2 2 5 4 2 3 3" xfId="26343" xr:uid="{00000000-0005-0000-0000-0000F9780000}"/>
    <cellStyle name="Normal 3 2 2 5 4 2 3 3 2" xfId="26344" xr:uid="{00000000-0005-0000-0000-0000FA780000}"/>
    <cellStyle name="Normal 3 2 2 5 4 2 3 4" xfId="26345" xr:uid="{00000000-0005-0000-0000-0000FB780000}"/>
    <cellStyle name="Normal 3 2 2 5 4 2 4" xfId="26346" xr:uid="{00000000-0005-0000-0000-0000FC780000}"/>
    <cellStyle name="Normal 3 2 2 5 4 2 4 2" xfId="26347" xr:uid="{00000000-0005-0000-0000-0000FD780000}"/>
    <cellStyle name="Normal 3 2 2 5 4 2 5" xfId="26348" xr:uid="{00000000-0005-0000-0000-0000FE780000}"/>
    <cellStyle name="Normal 3 2 2 5 4 2 5 2" xfId="26349" xr:uid="{00000000-0005-0000-0000-0000FF780000}"/>
    <cellStyle name="Normal 3 2 2 5 4 2 6" xfId="26350" xr:uid="{00000000-0005-0000-0000-000000790000}"/>
    <cellStyle name="Normal 3 2 2 5 4 3" xfId="26351" xr:uid="{00000000-0005-0000-0000-000001790000}"/>
    <cellStyle name="Normal 3 2 2 5 4 3 2" xfId="26352" xr:uid="{00000000-0005-0000-0000-000002790000}"/>
    <cellStyle name="Normal 3 2 2 5 4 3 2 2" xfId="26353" xr:uid="{00000000-0005-0000-0000-000003790000}"/>
    <cellStyle name="Normal 3 2 2 5 4 3 2 2 2" xfId="26354" xr:uid="{00000000-0005-0000-0000-000004790000}"/>
    <cellStyle name="Normal 3 2 2 5 4 3 2 3" xfId="26355" xr:uid="{00000000-0005-0000-0000-000005790000}"/>
    <cellStyle name="Normal 3 2 2 5 4 3 2 3 2" xfId="26356" xr:uid="{00000000-0005-0000-0000-000006790000}"/>
    <cellStyle name="Normal 3 2 2 5 4 3 2 4" xfId="26357" xr:uid="{00000000-0005-0000-0000-000007790000}"/>
    <cellStyle name="Normal 3 2 2 5 4 3 3" xfId="26358" xr:uid="{00000000-0005-0000-0000-000008790000}"/>
    <cellStyle name="Normal 3 2 2 5 4 3 3 2" xfId="26359" xr:uid="{00000000-0005-0000-0000-000009790000}"/>
    <cellStyle name="Normal 3 2 2 5 4 3 4" xfId="26360" xr:uid="{00000000-0005-0000-0000-00000A790000}"/>
    <cellStyle name="Normal 3 2 2 5 4 3 4 2" xfId="26361" xr:uid="{00000000-0005-0000-0000-00000B790000}"/>
    <cellStyle name="Normal 3 2 2 5 4 3 5" xfId="26362" xr:uid="{00000000-0005-0000-0000-00000C790000}"/>
    <cellStyle name="Normal 3 2 2 5 4 4" xfId="26363" xr:uid="{00000000-0005-0000-0000-00000D790000}"/>
    <cellStyle name="Normal 3 2 2 5 4 4 2" xfId="26364" xr:uid="{00000000-0005-0000-0000-00000E790000}"/>
    <cellStyle name="Normal 3 2 2 5 4 4 2 2" xfId="26365" xr:uid="{00000000-0005-0000-0000-00000F790000}"/>
    <cellStyle name="Normal 3 2 2 5 4 4 3" xfId="26366" xr:uid="{00000000-0005-0000-0000-000010790000}"/>
    <cellStyle name="Normal 3 2 2 5 4 4 3 2" xfId="26367" xr:uid="{00000000-0005-0000-0000-000011790000}"/>
    <cellStyle name="Normal 3 2 2 5 4 4 4" xfId="26368" xr:uid="{00000000-0005-0000-0000-000012790000}"/>
    <cellStyle name="Normal 3 2 2 5 4 5" xfId="26369" xr:uid="{00000000-0005-0000-0000-000013790000}"/>
    <cellStyle name="Normal 3 2 2 5 4 5 2" xfId="26370" xr:uid="{00000000-0005-0000-0000-000014790000}"/>
    <cellStyle name="Normal 3 2 2 5 4 6" xfId="26371" xr:uid="{00000000-0005-0000-0000-000015790000}"/>
    <cellStyle name="Normal 3 2 2 5 4 6 2" xfId="26372" xr:uid="{00000000-0005-0000-0000-000016790000}"/>
    <cellStyle name="Normal 3 2 2 5 4 7" xfId="26373" xr:uid="{00000000-0005-0000-0000-000017790000}"/>
    <cellStyle name="Normal 3 2 2 5 5" xfId="26374" xr:uid="{00000000-0005-0000-0000-000018790000}"/>
    <cellStyle name="Normal 3 2 2 5 5 2" xfId="26375" xr:uid="{00000000-0005-0000-0000-000019790000}"/>
    <cellStyle name="Normal 3 2 2 5 5 2 2" xfId="26376" xr:uid="{00000000-0005-0000-0000-00001A790000}"/>
    <cellStyle name="Normal 3 2 2 5 5 2 2 2" xfId="26377" xr:uid="{00000000-0005-0000-0000-00001B790000}"/>
    <cellStyle name="Normal 3 2 2 5 5 2 2 2 2" xfId="26378" xr:uid="{00000000-0005-0000-0000-00001C790000}"/>
    <cellStyle name="Normal 3 2 2 5 5 2 2 2 2 2" xfId="26379" xr:uid="{00000000-0005-0000-0000-00001D790000}"/>
    <cellStyle name="Normal 3 2 2 5 5 2 2 2 3" xfId="26380" xr:uid="{00000000-0005-0000-0000-00001E790000}"/>
    <cellStyle name="Normal 3 2 2 5 5 2 2 2 3 2" xfId="26381" xr:uid="{00000000-0005-0000-0000-00001F790000}"/>
    <cellStyle name="Normal 3 2 2 5 5 2 2 2 4" xfId="26382" xr:uid="{00000000-0005-0000-0000-000020790000}"/>
    <cellStyle name="Normal 3 2 2 5 5 2 2 3" xfId="26383" xr:uid="{00000000-0005-0000-0000-000021790000}"/>
    <cellStyle name="Normal 3 2 2 5 5 2 2 3 2" xfId="26384" xr:uid="{00000000-0005-0000-0000-000022790000}"/>
    <cellStyle name="Normal 3 2 2 5 5 2 2 4" xfId="26385" xr:uid="{00000000-0005-0000-0000-000023790000}"/>
    <cellStyle name="Normal 3 2 2 5 5 2 2 4 2" xfId="26386" xr:uid="{00000000-0005-0000-0000-000024790000}"/>
    <cellStyle name="Normal 3 2 2 5 5 2 2 5" xfId="26387" xr:uid="{00000000-0005-0000-0000-000025790000}"/>
    <cellStyle name="Normal 3 2 2 5 5 2 3" xfId="26388" xr:uid="{00000000-0005-0000-0000-000026790000}"/>
    <cellStyle name="Normal 3 2 2 5 5 2 3 2" xfId="26389" xr:uid="{00000000-0005-0000-0000-000027790000}"/>
    <cellStyle name="Normal 3 2 2 5 5 2 3 2 2" xfId="26390" xr:uid="{00000000-0005-0000-0000-000028790000}"/>
    <cellStyle name="Normal 3 2 2 5 5 2 3 3" xfId="26391" xr:uid="{00000000-0005-0000-0000-000029790000}"/>
    <cellStyle name="Normal 3 2 2 5 5 2 3 3 2" xfId="26392" xr:uid="{00000000-0005-0000-0000-00002A790000}"/>
    <cellStyle name="Normal 3 2 2 5 5 2 3 4" xfId="26393" xr:uid="{00000000-0005-0000-0000-00002B790000}"/>
    <cellStyle name="Normal 3 2 2 5 5 2 4" xfId="26394" xr:uid="{00000000-0005-0000-0000-00002C790000}"/>
    <cellStyle name="Normal 3 2 2 5 5 2 4 2" xfId="26395" xr:uid="{00000000-0005-0000-0000-00002D790000}"/>
    <cellStyle name="Normal 3 2 2 5 5 2 5" xfId="26396" xr:uid="{00000000-0005-0000-0000-00002E790000}"/>
    <cellStyle name="Normal 3 2 2 5 5 2 5 2" xfId="26397" xr:uid="{00000000-0005-0000-0000-00002F790000}"/>
    <cellStyle name="Normal 3 2 2 5 5 2 6" xfId="26398" xr:uid="{00000000-0005-0000-0000-000030790000}"/>
    <cellStyle name="Normal 3 2 2 5 5 3" xfId="26399" xr:uid="{00000000-0005-0000-0000-000031790000}"/>
    <cellStyle name="Normal 3 2 2 5 5 3 2" xfId="26400" xr:uid="{00000000-0005-0000-0000-000032790000}"/>
    <cellStyle name="Normal 3 2 2 5 5 3 2 2" xfId="26401" xr:uid="{00000000-0005-0000-0000-000033790000}"/>
    <cellStyle name="Normal 3 2 2 5 5 3 2 2 2" xfId="26402" xr:uid="{00000000-0005-0000-0000-000034790000}"/>
    <cellStyle name="Normal 3 2 2 5 5 3 2 3" xfId="26403" xr:uid="{00000000-0005-0000-0000-000035790000}"/>
    <cellStyle name="Normal 3 2 2 5 5 3 2 3 2" xfId="26404" xr:uid="{00000000-0005-0000-0000-000036790000}"/>
    <cellStyle name="Normal 3 2 2 5 5 3 2 4" xfId="26405" xr:uid="{00000000-0005-0000-0000-000037790000}"/>
    <cellStyle name="Normal 3 2 2 5 5 3 3" xfId="26406" xr:uid="{00000000-0005-0000-0000-000038790000}"/>
    <cellStyle name="Normal 3 2 2 5 5 3 3 2" xfId="26407" xr:uid="{00000000-0005-0000-0000-000039790000}"/>
    <cellStyle name="Normal 3 2 2 5 5 3 4" xfId="26408" xr:uid="{00000000-0005-0000-0000-00003A790000}"/>
    <cellStyle name="Normal 3 2 2 5 5 3 4 2" xfId="26409" xr:uid="{00000000-0005-0000-0000-00003B790000}"/>
    <cellStyle name="Normal 3 2 2 5 5 3 5" xfId="26410" xr:uid="{00000000-0005-0000-0000-00003C790000}"/>
    <cellStyle name="Normal 3 2 2 5 5 4" xfId="26411" xr:uid="{00000000-0005-0000-0000-00003D790000}"/>
    <cellStyle name="Normal 3 2 2 5 5 4 2" xfId="26412" xr:uid="{00000000-0005-0000-0000-00003E790000}"/>
    <cellStyle name="Normal 3 2 2 5 5 4 2 2" xfId="26413" xr:uid="{00000000-0005-0000-0000-00003F790000}"/>
    <cellStyle name="Normal 3 2 2 5 5 4 3" xfId="26414" xr:uid="{00000000-0005-0000-0000-000040790000}"/>
    <cellStyle name="Normal 3 2 2 5 5 4 3 2" xfId="26415" xr:uid="{00000000-0005-0000-0000-000041790000}"/>
    <cellStyle name="Normal 3 2 2 5 5 4 4" xfId="26416" xr:uid="{00000000-0005-0000-0000-000042790000}"/>
    <cellStyle name="Normal 3 2 2 5 5 5" xfId="26417" xr:uid="{00000000-0005-0000-0000-000043790000}"/>
    <cellStyle name="Normal 3 2 2 5 5 5 2" xfId="26418" xr:uid="{00000000-0005-0000-0000-000044790000}"/>
    <cellStyle name="Normal 3 2 2 5 5 6" xfId="26419" xr:uid="{00000000-0005-0000-0000-000045790000}"/>
    <cellStyle name="Normal 3 2 2 5 5 6 2" xfId="26420" xr:uid="{00000000-0005-0000-0000-000046790000}"/>
    <cellStyle name="Normal 3 2 2 5 5 7" xfId="26421" xr:uid="{00000000-0005-0000-0000-000047790000}"/>
    <cellStyle name="Normal 3 2 2 5 6" xfId="26422" xr:uid="{00000000-0005-0000-0000-000048790000}"/>
    <cellStyle name="Normal 3 2 2 5 6 2" xfId="26423" xr:uid="{00000000-0005-0000-0000-000049790000}"/>
    <cellStyle name="Normal 3 2 2 5 6 2 2" xfId="26424" xr:uid="{00000000-0005-0000-0000-00004A790000}"/>
    <cellStyle name="Normal 3 2 2 5 6 2 2 2" xfId="26425" xr:uid="{00000000-0005-0000-0000-00004B790000}"/>
    <cellStyle name="Normal 3 2 2 5 6 2 2 2 2" xfId="26426" xr:uid="{00000000-0005-0000-0000-00004C790000}"/>
    <cellStyle name="Normal 3 2 2 5 6 2 2 3" xfId="26427" xr:uid="{00000000-0005-0000-0000-00004D790000}"/>
    <cellStyle name="Normal 3 2 2 5 6 2 2 3 2" xfId="26428" xr:uid="{00000000-0005-0000-0000-00004E790000}"/>
    <cellStyle name="Normal 3 2 2 5 6 2 2 4" xfId="26429" xr:uid="{00000000-0005-0000-0000-00004F790000}"/>
    <cellStyle name="Normal 3 2 2 5 6 2 3" xfId="26430" xr:uid="{00000000-0005-0000-0000-000050790000}"/>
    <cellStyle name="Normal 3 2 2 5 6 2 3 2" xfId="26431" xr:uid="{00000000-0005-0000-0000-000051790000}"/>
    <cellStyle name="Normal 3 2 2 5 6 2 4" xfId="26432" xr:uid="{00000000-0005-0000-0000-000052790000}"/>
    <cellStyle name="Normal 3 2 2 5 6 2 4 2" xfId="26433" xr:uid="{00000000-0005-0000-0000-000053790000}"/>
    <cellStyle name="Normal 3 2 2 5 6 2 5" xfId="26434" xr:uid="{00000000-0005-0000-0000-000054790000}"/>
    <cellStyle name="Normal 3 2 2 5 6 3" xfId="26435" xr:uid="{00000000-0005-0000-0000-000055790000}"/>
    <cellStyle name="Normal 3 2 2 5 6 3 2" xfId="26436" xr:uid="{00000000-0005-0000-0000-000056790000}"/>
    <cellStyle name="Normal 3 2 2 5 6 3 2 2" xfId="26437" xr:uid="{00000000-0005-0000-0000-000057790000}"/>
    <cellStyle name="Normal 3 2 2 5 6 3 3" xfId="26438" xr:uid="{00000000-0005-0000-0000-000058790000}"/>
    <cellStyle name="Normal 3 2 2 5 6 3 3 2" xfId="26439" xr:uid="{00000000-0005-0000-0000-000059790000}"/>
    <cellStyle name="Normal 3 2 2 5 6 3 4" xfId="26440" xr:uid="{00000000-0005-0000-0000-00005A790000}"/>
    <cellStyle name="Normal 3 2 2 5 6 4" xfId="26441" xr:uid="{00000000-0005-0000-0000-00005B790000}"/>
    <cellStyle name="Normal 3 2 2 5 6 4 2" xfId="26442" xr:uid="{00000000-0005-0000-0000-00005C790000}"/>
    <cellStyle name="Normal 3 2 2 5 6 5" xfId="26443" xr:uid="{00000000-0005-0000-0000-00005D790000}"/>
    <cellStyle name="Normal 3 2 2 5 6 5 2" xfId="26444" xr:uid="{00000000-0005-0000-0000-00005E790000}"/>
    <cellStyle name="Normal 3 2 2 5 6 6" xfId="26445" xr:uid="{00000000-0005-0000-0000-00005F790000}"/>
    <cellStyle name="Normal 3 2 2 5 7" xfId="26446" xr:uid="{00000000-0005-0000-0000-000060790000}"/>
    <cellStyle name="Normal 3 2 2 5 7 2" xfId="26447" xr:uid="{00000000-0005-0000-0000-000061790000}"/>
    <cellStyle name="Normal 3 2 2 5 7 2 2" xfId="26448" xr:uid="{00000000-0005-0000-0000-000062790000}"/>
    <cellStyle name="Normal 3 2 2 5 7 2 2 2" xfId="26449" xr:uid="{00000000-0005-0000-0000-000063790000}"/>
    <cellStyle name="Normal 3 2 2 5 7 2 3" xfId="26450" xr:uid="{00000000-0005-0000-0000-000064790000}"/>
    <cellStyle name="Normal 3 2 2 5 7 2 3 2" xfId="26451" xr:uid="{00000000-0005-0000-0000-000065790000}"/>
    <cellStyle name="Normal 3 2 2 5 7 2 4" xfId="26452" xr:uid="{00000000-0005-0000-0000-000066790000}"/>
    <cellStyle name="Normal 3 2 2 5 7 3" xfId="26453" xr:uid="{00000000-0005-0000-0000-000067790000}"/>
    <cellStyle name="Normal 3 2 2 5 7 3 2" xfId="26454" xr:uid="{00000000-0005-0000-0000-000068790000}"/>
    <cellStyle name="Normal 3 2 2 5 7 4" xfId="26455" xr:uid="{00000000-0005-0000-0000-000069790000}"/>
    <cellStyle name="Normal 3 2 2 5 7 4 2" xfId="26456" xr:uid="{00000000-0005-0000-0000-00006A790000}"/>
    <cellStyle name="Normal 3 2 2 5 7 5" xfId="26457" xr:uid="{00000000-0005-0000-0000-00006B790000}"/>
    <cellStyle name="Normal 3 2 2 5 8" xfId="26458" xr:uid="{00000000-0005-0000-0000-00006C790000}"/>
    <cellStyle name="Normal 3 2 2 5 8 2" xfId="26459" xr:uid="{00000000-0005-0000-0000-00006D790000}"/>
    <cellStyle name="Normal 3 2 2 5 8 2 2" xfId="26460" xr:uid="{00000000-0005-0000-0000-00006E790000}"/>
    <cellStyle name="Normal 3 2 2 5 8 3" xfId="26461" xr:uid="{00000000-0005-0000-0000-00006F790000}"/>
    <cellStyle name="Normal 3 2 2 5 8 3 2" xfId="26462" xr:uid="{00000000-0005-0000-0000-000070790000}"/>
    <cellStyle name="Normal 3 2 2 5 8 4" xfId="26463" xr:uid="{00000000-0005-0000-0000-000071790000}"/>
    <cellStyle name="Normal 3 2 2 5 9" xfId="26464" xr:uid="{00000000-0005-0000-0000-000072790000}"/>
    <cellStyle name="Normal 3 2 2 5 9 2" xfId="26465" xr:uid="{00000000-0005-0000-0000-000073790000}"/>
    <cellStyle name="Normal 3 2 2 50" xfId="56253" xr:uid="{00000000-0005-0000-0000-000074790000}"/>
    <cellStyle name="Normal 3 2 2 50 2" xfId="56254" xr:uid="{00000000-0005-0000-0000-000075790000}"/>
    <cellStyle name="Normal 3 2 2 50 2 2" xfId="56255" xr:uid="{00000000-0005-0000-0000-000076790000}"/>
    <cellStyle name="Normal 3 2 2 50 3" xfId="56256" xr:uid="{00000000-0005-0000-0000-000077790000}"/>
    <cellStyle name="Normal 3 2 2 51" xfId="56257" xr:uid="{00000000-0005-0000-0000-000078790000}"/>
    <cellStyle name="Normal 3 2 2 51 2" xfId="56258" xr:uid="{00000000-0005-0000-0000-000079790000}"/>
    <cellStyle name="Normal 3 2 2 51 2 2" xfId="56259" xr:uid="{00000000-0005-0000-0000-00007A790000}"/>
    <cellStyle name="Normal 3 2 2 51 3" xfId="56260" xr:uid="{00000000-0005-0000-0000-00007B790000}"/>
    <cellStyle name="Normal 3 2 2 52" xfId="56261" xr:uid="{00000000-0005-0000-0000-00007C790000}"/>
    <cellStyle name="Normal 3 2 2 52 2" xfId="56262" xr:uid="{00000000-0005-0000-0000-00007D790000}"/>
    <cellStyle name="Normal 3 2 2 52 2 2" xfId="56263" xr:uid="{00000000-0005-0000-0000-00007E790000}"/>
    <cellStyle name="Normal 3 2 2 52 3" xfId="56264" xr:uid="{00000000-0005-0000-0000-00007F790000}"/>
    <cellStyle name="Normal 3 2 2 53" xfId="56265" xr:uid="{00000000-0005-0000-0000-000080790000}"/>
    <cellStyle name="Normal 3 2 2 53 2" xfId="56266" xr:uid="{00000000-0005-0000-0000-000081790000}"/>
    <cellStyle name="Normal 3 2 2 53 2 2" xfId="56267" xr:uid="{00000000-0005-0000-0000-000082790000}"/>
    <cellStyle name="Normal 3 2 2 53 3" xfId="56268" xr:uid="{00000000-0005-0000-0000-000083790000}"/>
    <cellStyle name="Normal 3 2 2 54" xfId="56269" xr:uid="{00000000-0005-0000-0000-000084790000}"/>
    <cellStyle name="Normal 3 2 2 54 2" xfId="56270" xr:uid="{00000000-0005-0000-0000-000085790000}"/>
    <cellStyle name="Normal 3 2 2 54 2 2" xfId="56271" xr:uid="{00000000-0005-0000-0000-000086790000}"/>
    <cellStyle name="Normal 3 2 2 54 3" xfId="56272" xr:uid="{00000000-0005-0000-0000-000087790000}"/>
    <cellStyle name="Normal 3 2 2 55" xfId="56273" xr:uid="{00000000-0005-0000-0000-000088790000}"/>
    <cellStyle name="Normal 3 2 2 55 2" xfId="56274" xr:uid="{00000000-0005-0000-0000-000089790000}"/>
    <cellStyle name="Normal 3 2 2 55 2 2" xfId="56275" xr:uid="{00000000-0005-0000-0000-00008A790000}"/>
    <cellStyle name="Normal 3 2 2 55 3" xfId="56276" xr:uid="{00000000-0005-0000-0000-00008B790000}"/>
    <cellStyle name="Normal 3 2 2 56" xfId="56277" xr:uid="{00000000-0005-0000-0000-00008C790000}"/>
    <cellStyle name="Normal 3 2 2 56 2" xfId="56278" xr:uid="{00000000-0005-0000-0000-00008D790000}"/>
    <cellStyle name="Normal 3 2 2 56 2 2" xfId="56279" xr:uid="{00000000-0005-0000-0000-00008E790000}"/>
    <cellStyle name="Normal 3 2 2 56 3" xfId="56280" xr:uid="{00000000-0005-0000-0000-00008F790000}"/>
    <cellStyle name="Normal 3 2 2 57" xfId="56281" xr:uid="{00000000-0005-0000-0000-000090790000}"/>
    <cellStyle name="Normal 3 2 2 57 2" xfId="56282" xr:uid="{00000000-0005-0000-0000-000091790000}"/>
    <cellStyle name="Normal 3 2 2 57 2 2" xfId="56283" xr:uid="{00000000-0005-0000-0000-000092790000}"/>
    <cellStyle name="Normal 3 2 2 57 3" xfId="56284" xr:uid="{00000000-0005-0000-0000-000093790000}"/>
    <cellStyle name="Normal 3 2 2 58" xfId="56285" xr:uid="{00000000-0005-0000-0000-000094790000}"/>
    <cellStyle name="Normal 3 2 2 58 2" xfId="56286" xr:uid="{00000000-0005-0000-0000-000095790000}"/>
    <cellStyle name="Normal 3 2 2 58 2 2" xfId="56287" xr:uid="{00000000-0005-0000-0000-000096790000}"/>
    <cellStyle name="Normal 3 2 2 58 3" xfId="56288" xr:uid="{00000000-0005-0000-0000-000097790000}"/>
    <cellStyle name="Normal 3 2 2 59" xfId="56289" xr:uid="{00000000-0005-0000-0000-000098790000}"/>
    <cellStyle name="Normal 3 2 2 59 2" xfId="56290" xr:uid="{00000000-0005-0000-0000-000099790000}"/>
    <cellStyle name="Normal 3 2 2 59 2 2" xfId="56291" xr:uid="{00000000-0005-0000-0000-00009A790000}"/>
    <cellStyle name="Normal 3 2 2 59 3" xfId="56292" xr:uid="{00000000-0005-0000-0000-00009B790000}"/>
    <cellStyle name="Normal 3 2 2 6" xfId="4728" xr:uid="{00000000-0005-0000-0000-00009C790000}"/>
    <cellStyle name="Normal 3 2 2 6 10" xfId="26466" xr:uid="{00000000-0005-0000-0000-00009D790000}"/>
    <cellStyle name="Normal 3 2 2 6 2" xfId="4729" xr:uid="{00000000-0005-0000-0000-00009E790000}"/>
    <cellStyle name="Normal 3 2 2 6 2 2" xfId="26467" xr:uid="{00000000-0005-0000-0000-00009F790000}"/>
    <cellStyle name="Normal 3 2 2 6 2 2 2" xfId="26468" xr:uid="{00000000-0005-0000-0000-0000A0790000}"/>
    <cellStyle name="Normal 3 2 2 6 2 2 2 2" xfId="26469" xr:uid="{00000000-0005-0000-0000-0000A1790000}"/>
    <cellStyle name="Normal 3 2 2 6 2 2 2 2 2" xfId="26470" xr:uid="{00000000-0005-0000-0000-0000A2790000}"/>
    <cellStyle name="Normal 3 2 2 6 2 2 2 2 2 2" xfId="26471" xr:uid="{00000000-0005-0000-0000-0000A3790000}"/>
    <cellStyle name="Normal 3 2 2 6 2 2 2 2 2 2 2" xfId="26472" xr:uid="{00000000-0005-0000-0000-0000A4790000}"/>
    <cellStyle name="Normal 3 2 2 6 2 2 2 2 2 3" xfId="26473" xr:uid="{00000000-0005-0000-0000-0000A5790000}"/>
    <cellStyle name="Normal 3 2 2 6 2 2 2 2 2 3 2" xfId="26474" xr:uid="{00000000-0005-0000-0000-0000A6790000}"/>
    <cellStyle name="Normal 3 2 2 6 2 2 2 2 2 4" xfId="26475" xr:uid="{00000000-0005-0000-0000-0000A7790000}"/>
    <cellStyle name="Normal 3 2 2 6 2 2 2 2 3" xfId="26476" xr:uid="{00000000-0005-0000-0000-0000A8790000}"/>
    <cellStyle name="Normal 3 2 2 6 2 2 2 2 3 2" xfId="26477" xr:uid="{00000000-0005-0000-0000-0000A9790000}"/>
    <cellStyle name="Normal 3 2 2 6 2 2 2 2 4" xfId="26478" xr:uid="{00000000-0005-0000-0000-0000AA790000}"/>
    <cellStyle name="Normal 3 2 2 6 2 2 2 2 4 2" xfId="26479" xr:uid="{00000000-0005-0000-0000-0000AB790000}"/>
    <cellStyle name="Normal 3 2 2 6 2 2 2 2 5" xfId="26480" xr:uid="{00000000-0005-0000-0000-0000AC790000}"/>
    <cellStyle name="Normal 3 2 2 6 2 2 2 3" xfId="26481" xr:uid="{00000000-0005-0000-0000-0000AD790000}"/>
    <cellStyle name="Normal 3 2 2 6 2 2 2 3 2" xfId="26482" xr:uid="{00000000-0005-0000-0000-0000AE790000}"/>
    <cellStyle name="Normal 3 2 2 6 2 2 2 3 2 2" xfId="26483" xr:uid="{00000000-0005-0000-0000-0000AF790000}"/>
    <cellStyle name="Normal 3 2 2 6 2 2 2 3 3" xfId="26484" xr:uid="{00000000-0005-0000-0000-0000B0790000}"/>
    <cellStyle name="Normal 3 2 2 6 2 2 2 3 3 2" xfId="26485" xr:uid="{00000000-0005-0000-0000-0000B1790000}"/>
    <cellStyle name="Normal 3 2 2 6 2 2 2 3 4" xfId="26486" xr:uid="{00000000-0005-0000-0000-0000B2790000}"/>
    <cellStyle name="Normal 3 2 2 6 2 2 2 4" xfId="26487" xr:uid="{00000000-0005-0000-0000-0000B3790000}"/>
    <cellStyle name="Normal 3 2 2 6 2 2 2 4 2" xfId="26488" xr:uid="{00000000-0005-0000-0000-0000B4790000}"/>
    <cellStyle name="Normal 3 2 2 6 2 2 2 5" xfId="26489" xr:uid="{00000000-0005-0000-0000-0000B5790000}"/>
    <cellStyle name="Normal 3 2 2 6 2 2 2 5 2" xfId="26490" xr:uid="{00000000-0005-0000-0000-0000B6790000}"/>
    <cellStyle name="Normal 3 2 2 6 2 2 2 6" xfId="26491" xr:uid="{00000000-0005-0000-0000-0000B7790000}"/>
    <cellStyle name="Normal 3 2 2 6 2 2 3" xfId="26492" xr:uid="{00000000-0005-0000-0000-0000B8790000}"/>
    <cellStyle name="Normal 3 2 2 6 2 2 3 2" xfId="26493" xr:uid="{00000000-0005-0000-0000-0000B9790000}"/>
    <cellStyle name="Normal 3 2 2 6 2 2 3 2 2" xfId="26494" xr:uid="{00000000-0005-0000-0000-0000BA790000}"/>
    <cellStyle name="Normal 3 2 2 6 2 2 3 2 2 2" xfId="26495" xr:uid="{00000000-0005-0000-0000-0000BB790000}"/>
    <cellStyle name="Normal 3 2 2 6 2 2 3 2 3" xfId="26496" xr:uid="{00000000-0005-0000-0000-0000BC790000}"/>
    <cellStyle name="Normal 3 2 2 6 2 2 3 2 3 2" xfId="26497" xr:uid="{00000000-0005-0000-0000-0000BD790000}"/>
    <cellStyle name="Normal 3 2 2 6 2 2 3 2 4" xfId="26498" xr:uid="{00000000-0005-0000-0000-0000BE790000}"/>
    <cellStyle name="Normal 3 2 2 6 2 2 3 3" xfId="26499" xr:uid="{00000000-0005-0000-0000-0000BF790000}"/>
    <cellStyle name="Normal 3 2 2 6 2 2 3 3 2" xfId="26500" xr:uid="{00000000-0005-0000-0000-0000C0790000}"/>
    <cellStyle name="Normal 3 2 2 6 2 2 3 4" xfId="26501" xr:uid="{00000000-0005-0000-0000-0000C1790000}"/>
    <cellStyle name="Normal 3 2 2 6 2 2 3 4 2" xfId="26502" xr:uid="{00000000-0005-0000-0000-0000C2790000}"/>
    <cellStyle name="Normal 3 2 2 6 2 2 3 5" xfId="26503" xr:uid="{00000000-0005-0000-0000-0000C3790000}"/>
    <cellStyle name="Normal 3 2 2 6 2 2 4" xfId="26504" xr:uid="{00000000-0005-0000-0000-0000C4790000}"/>
    <cellStyle name="Normal 3 2 2 6 2 2 4 2" xfId="26505" xr:uid="{00000000-0005-0000-0000-0000C5790000}"/>
    <cellStyle name="Normal 3 2 2 6 2 2 4 2 2" xfId="26506" xr:uid="{00000000-0005-0000-0000-0000C6790000}"/>
    <cellStyle name="Normal 3 2 2 6 2 2 4 3" xfId="26507" xr:uid="{00000000-0005-0000-0000-0000C7790000}"/>
    <cellStyle name="Normal 3 2 2 6 2 2 4 3 2" xfId="26508" xr:uid="{00000000-0005-0000-0000-0000C8790000}"/>
    <cellStyle name="Normal 3 2 2 6 2 2 4 4" xfId="26509" xr:uid="{00000000-0005-0000-0000-0000C9790000}"/>
    <cellStyle name="Normal 3 2 2 6 2 2 5" xfId="26510" xr:uid="{00000000-0005-0000-0000-0000CA790000}"/>
    <cellStyle name="Normal 3 2 2 6 2 2 5 2" xfId="26511" xr:uid="{00000000-0005-0000-0000-0000CB790000}"/>
    <cellStyle name="Normal 3 2 2 6 2 2 6" xfId="26512" xr:uid="{00000000-0005-0000-0000-0000CC790000}"/>
    <cellStyle name="Normal 3 2 2 6 2 2 6 2" xfId="26513" xr:uid="{00000000-0005-0000-0000-0000CD790000}"/>
    <cellStyle name="Normal 3 2 2 6 2 2 7" xfId="26514" xr:uid="{00000000-0005-0000-0000-0000CE790000}"/>
    <cellStyle name="Normal 3 2 2 6 2 3" xfId="26515" xr:uid="{00000000-0005-0000-0000-0000CF790000}"/>
    <cellStyle name="Normal 3 2 2 6 2 3 2" xfId="26516" xr:uid="{00000000-0005-0000-0000-0000D0790000}"/>
    <cellStyle name="Normal 3 2 2 6 2 3 2 2" xfId="26517" xr:uid="{00000000-0005-0000-0000-0000D1790000}"/>
    <cellStyle name="Normal 3 2 2 6 2 3 2 2 2" xfId="26518" xr:uid="{00000000-0005-0000-0000-0000D2790000}"/>
    <cellStyle name="Normal 3 2 2 6 2 3 2 2 2 2" xfId="26519" xr:uid="{00000000-0005-0000-0000-0000D3790000}"/>
    <cellStyle name="Normal 3 2 2 6 2 3 2 2 2 2 2" xfId="26520" xr:uid="{00000000-0005-0000-0000-0000D4790000}"/>
    <cellStyle name="Normal 3 2 2 6 2 3 2 2 2 3" xfId="26521" xr:uid="{00000000-0005-0000-0000-0000D5790000}"/>
    <cellStyle name="Normal 3 2 2 6 2 3 2 2 2 3 2" xfId="26522" xr:uid="{00000000-0005-0000-0000-0000D6790000}"/>
    <cellStyle name="Normal 3 2 2 6 2 3 2 2 2 4" xfId="26523" xr:uid="{00000000-0005-0000-0000-0000D7790000}"/>
    <cellStyle name="Normal 3 2 2 6 2 3 2 2 3" xfId="26524" xr:uid="{00000000-0005-0000-0000-0000D8790000}"/>
    <cellStyle name="Normal 3 2 2 6 2 3 2 2 3 2" xfId="26525" xr:uid="{00000000-0005-0000-0000-0000D9790000}"/>
    <cellStyle name="Normal 3 2 2 6 2 3 2 2 4" xfId="26526" xr:uid="{00000000-0005-0000-0000-0000DA790000}"/>
    <cellStyle name="Normal 3 2 2 6 2 3 2 2 4 2" xfId="26527" xr:uid="{00000000-0005-0000-0000-0000DB790000}"/>
    <cellStyle name="Normal 3 2 2 6 2 3 2 2 5" xfId="26528" xr:uid="{00000000-0005-0000-0000-0000DC790000}"/>
    <cellStyle name="Normal 3 2 2 6 2 3 2 3" xfId="26529" xr:uid="{00000000-0005-0000-0000-0000DD790000}"/>
    <cellStyle name="Normal 3 2 2 6 2 3 2 3 2" xfId="26530" xr:uid="{00000000-0005-0000-0000-0000DE790000}"/>
    <cellStyle name="Normal 3 2 2 6 2 3 2 3 2 2" xfId="26531" xr:uid="{00000000-0005-0000-0000-0000DF790000}"/>
    <cellStyle name="Normal 3 2 2 6 2 3 2 3 3" xfId="26532" xr:uid="{00000000-0005-0000-0000-0000E0790000}"/>
    <cellStyle name="Normal 3 2 2 6 2 3 2 3 3 2" xfId="26533" xr:uid="{00000000-0005-0000-0000-0000E1790000}"/>
    <cellStyle name="Normal 3 2 2 6 2 3 2 3 4" xfId="26534" xr:uid="{00000000-0005-0000-0000-0000E2790000}"/>
    <cellStyle name="Normal 3 2 2 6 2 3 2 4" xfId="26535" xr:uid="{00000000-0005-0000-0000-0000E3790000}"/>
    <cellStyle name="Normal 3 2 2 6 2 3 2 4 2" xfId="26536" xr:uid="{00000000-0005-0000-0000-0000E4790000}"/>
    <cellStyle name="Normal 3 2 2 6 2 3 2 5" xfId="26537" xr:uid="{00000000-0005-0000-0000-0000E5790000}"/>
    <cellStyle name="Normal 3 2 2 6 2 3 2 5 2" xfId="26538" xr:uid="{00000000-0005-0000-0000-0000E6790000}"/>
    <cellStyle name="Normal 3 2 2 6 2 3 2 6" xfId="26539" xr:uid="{00000000-0005-0000-0000-0000E7790000}"/>
    <cellStyle name="Normal 3 2 2 6 2 3 3" xfId="26540" xr:uid="{00000000-0005-0000-0000-0000E8790000}"/>
    <cellStyle name="Normal 3 2 2 6 2 3 3 2" xfId="26541" xr:uid="{00000000-0005-0000-0000-0000E9790000}"/>
    <cellStyle name="Normal 3 2 2 6 2 3 3 2 2" xfId="26542" xr:uid="{00000000-0005-0000-0000-0000EA790000}"/>
    <cellStyle name="Normal 3 2 2 6 2 3 3 2 2 2" xfId="26543" xr:uid="{00000000-0005-0000-0000-0000EB790000}"/>
    <cellStyle name="Normal 3 2 2 6 2 3 3 2 3" xfId="26544" xr:uid="{00000000-0005-0000-0000-0000EC790000}"/>
    <cellStyle name="Normal 3 2 2 6 2 3 3 2 3 2" xfId="26545" xr:uid="{00000000-0005-0000-0000-0000ED790000}"/>
    <cellStyle name="Normal 3 2 2 6 2 3 3 2 4" xfId="26546" xr:uid="{00000000-0005-0000-0000-0000EE790000}"/>
    <cellStyle name="Normal 3 2 2 6 2 3 3 3" xfId="26547" xr:uid="{00000000-0005-0000-0000-0000EF790000}"/>
    <cellStyle name="Normal 3 2 2 6 2 3 3 3 2" xfId="26548" xr:uid="{00000000-0005-0000-0000-0000F0790000}"/>
    <cellStyle name="Normal 3 2 2 6 2 3 3 4" xfId="26549" xr:uid="{00000000-0005-0000-0000-0000F1790000}"/>
    <cellStyle name="Normal 3 2 2 6 2 3 3 4 2" xfId="26550" xr:uid="{00000000-0005-0000-0000-0000F2790000}"/>
    <cellStyle name="Normal 3 2 2 6 2 3 3 5" xfId="26551" xr:uid="{00000000-0005-0000-0000-0000F3790000}"/>
    <cellStyle name="Normal 3 2 2 6 2 3 4" xfId="26552" xr:uid="{00000000-0005-0000-0000-0000F4790000}"/>
    <cellStyle name="Normal 3 2 2 6 2 3 4 2" xfId="26553" xr:uid="{00000000-0005-0000-0000-0000F5790000}"/>
    <cellStyle name="Normal 3 2 2 6 2 3 4 2 2" xfId="26554" xr:uid="{00000000-0005-0000-0000-0000F6790000}"/>
    <cellStyle name="Normal 3 2 2 6 2 3 4 3" xfId="26555" xr:uid="{00000000-0005-0000-0000-0000F7790000}"/>
    <cellStyle name="Normal 3 2 2 6 2 3 4 3 2" xfId="26556" xr:uid="{00000000-0005-0000-0000-0000F8790000}"/>
    <cellStyle name="Normal 3 2 2 6 2 3 4 4" xfId="26557" xr:uid="{00000000-0005-0000-0000-0000F9790000}"/>
    <cellStyle name="Normal 3 2 2 6 2 3 5" xfId="26558" xr:uid="{00000000-0005-0000-0000-0000FA790000}"/>
    <cellStyle name="Normal 3 2 2 6 2 3 5 2" xfId="26559" xr:uid="{00000000-0005-0000-0000-0000FB790000}"/>
    <cellStyle name="Normal 3 2 2 6 2 3 6" xfId="26560" xr:uid="{00000000-0005-0000-0000-0000FC790000}"/>
    <cellStyle name="Normal 3 2 2 6 2 3 6 2" xfId="26561" xr:uid="{00000000-0005-0000-0000-0000FD790000}"/>
    <cellStyle name="Normal 3 2 2 6 2 3 7" xfId="26562" xr:uid="{00000000-0005-0000-0000-0000FE790000}"/>
    <cellStyle name="Normal 3 2 2 6 2 4" xfId="26563" xr:uid="{00000000-0005-0000-0000-0000FF790000}"/>
    <cellStyle name="Normal 3 2 2 6 2 4 2" xfId="26564" xr:uid="{00000000-0005-0000-0000-0000007A0000}"/>
    <cellStyle name="Normal 3 2 2 6 2 4 2 2" xfId="26565" xr:uid="{00000000-0005-0000-0000-0000017A0000}"/>
    <cellStyle name="Normal 3 2 2 6 2 4 2 2 2" xfId="26566" xr:uid="{00000000-0005-0000-0000-0000027A0000}"/>
    <cellStyle name="Normal 3 2 2 6 2 4 2 2 2 2" xfId="26567" xr:uid="{00000000-0005-0000-0000-0000037A0000}"/>
    <cellStyle name="Normal 3 2 2 6 2 4 2 2 3" xfId="26568" xr:uid="{00000000-0005-0000-0000-0000047A0000}"/>
    <cellStyle name="Normal 3 2 2 6 2 4 2 2 3 2" xfId="26569" xr:uid="{00000000-0005-0000-0000-0000057A0000}"/>
    <cellStyle name="Normal 3 2 2 6 2 4 2 2 4" xfId="26570" xr:uid="{00000000-0005-0000-0000-0000067A0000}"/>
    <cellStyle name="Normal 3 2 2 6 2 4 2 3" xfId="26571" xr:uid="{00000000-0005-0000-0000-0000077A0000}"/>
    <cellStyle name="Normal 3 2 2 6 2 4 2 3 2" xfId="26572" xr:uid="{00000000-0005-0000-0000-0000087A0000}"/>
    <cellStyle name="Normal 3 2 2 6 2 4 2 4" xfId="26573" xr:uid="{00000000-0005-0000-0000-0000097A0000}"/>
    <cellStyle name="Normal 3 2 2 6 2 4 2 4 2" xfId="26574" xr:uid="{00000000-0005-0000-0000-00000A7A0000}"/>
    <cellStyle name="Normal 3 2 2 6 2 4 2 5" xfId="26575" xr:uid="{00000000-0005-0000-0000-00000B7A0000}"/>
    <cellStyle name="Normal 3 2 2 6 2 4 3" xfId="26576" xr:uid="{00000000-0005-0000-0000-00000C7A0000}"/>
    <cellStyle name="Normal 3 2 2 6 2 4 3 2" xfId="26577" xr:uid="{00000000-0005-0000-0000-00000D7A0000}"/>
    <cellStyle name="Normal 3 2 2 6 2 4 3 2 2" xfId="26578" xr:uid="{00000000-0005-0000-0000-00000E7A0000}"/>
    <cellStyle name="Normal 3 2 2 6 2 4 3 3" xfId="26579" xr:uid="{00000000-0005-0000-0000-00000F7A0000}"/>
    <cellStyle name="Normal 3 2 2 6 2 4 3 3 2" xfId="26580" xr:uid="{00000000-0005-0000-0000-0000107A0000}"/>
    <cellStyle name="Normal 3 2 2 6 2 4 3 4" xfId="26581" xr:uid="{00000000-0005-0000-0000-0000117A0000}"/>
    <cellStyle name="Normal 3 2 2 6 2 4 4" xfId="26582" xr:uid="{00000000-0005-0000-0000-0000127A0000}"/>
    <cellStyle name="Normal 3 2 2 6 2 4 4 2" xfId="26583" xr:uid="{00000000-0005-0000-0000-0000137A0000}"/>
    <cellStyle name="Normal 3 2 2 6 2 4 5" xfId="26584" xr:uid="{00000000-0005-0000-0000-0000147A0000}"/>
    <cellStyle name="Normal 3 2 2 6 2 4 5 2" xfId="26585" xr:uid="{00000000-0005-0000-0000-0000157A0000}"/>
    <cellStyle name="Normal 3 2 2 6 2 4 6" xfId="26586" xr:uid="{00000000-0005-0000-0000-0000167A0000}"/>
    <cellStyle name="Normal 3 2 2 6 2 5" xfId="26587" xr:uid="{00000000-0005-0000-0000-0000177A0000}"/>
    <cellStyle name="Normal 3 2 2 6 2 5 2" xfId="26588" xr:uid="{00000000-0005-0000-0000-0000187A0000}"/>
    <cellStyle name="Normal 3 2 2 6 2 5 2 2" xfId="26589" xr:uid="{00000000-0005-0000-0000-0000197A0000}"/>
    <cellStyle name="Normal 3 2 2 6 2 5 2 2 2" xfId="26590" xr:uid="{00000000-0005-0000-0000-00001A7A0000}"/>
    <cellStyle name="Normal 3 2 2 6 2 5 2 3" xfId="26591" xr:uid="{00000000-0005-0000-0000-00001B7A0000}"/>
    <cellStyle name="Normal 3 2 2 6 2 5 2 3 2" xfId="26592" xr:uid="{00000000-0005-0000-0000-00001C7A0000}"/>
    <cellStyle name="Normal 3 2 2 6 2 5 2 4" xfId="26593" xr:uid="{00000000-0005-0000-0000-00001D7A0000}"/>
    <cellStyle name="Normal 3 2 2 6 2 5 3" xfId="26594" xr:uid="{00000000-0005-0000-0000-00001E7A0000}"/>
    <cellStyle name="Normal 3 2 2 6 2 5 3 2" xfId="26595" xr:uid="{00000000-0005-0000-0000-00001F7A0000}"/>
    <cellStyle name="Normal 3 2 2 6 2 5 4" xfId="26596" xr:uid="{00000000-0005-0000-0000-0000207A0000}"/>
    <cellStyle name="Normal 3 2 2 6 2 5 4 2" xfId="26597" xr:uid="{00000000-0005-0000-0000-0000217A0000}"/>
    <cellStyle name="Normal 3 2 2 6 2 5 5" xfId="26598" xr:uid="{00000000-0005-0000-0000-0000227A0000}"/>
    <cellStyle name="Normal 3 2 2 6 2 6" xfId="26599" xr:uid="{00000000-0005-0000-0000-0000237A0000}"/>
    <cellStyle name="Normal 3 2 2 6 2 6 2" xfId="26600" xr:uid="{00000000-0005-0000-0000-0000247A0000}"/>
    <cellStyle name="Normal 3 2 2 6 2 6 2 2" xfId="26601" xr:uid="{00000000-0005-0000-0000-0000257A0000}"/>
    <cellStyle name="Normal 3 2 2 6 2 6 3" xfId="26602" xr:uid="{00000000-0005-0000-0000-0000267A0000}"/>
    <cellStyle name="Normal 3 2 2 6 2 6 3 2" xfId="26603" xr:uid="{00000000-0005-0000-0000-0000277A0000}"/>
    <cellStyle name="Normal 3 2 2 6 2 6 4" xfId="26604" xr:uid="{00000000-0005-0000-0000-0000287A0000}"/>
    <cellStyle name="Normal 3 2 2 6 2 7" xfId="26605" xr:uid="{00000000-0005-0000-0000-0000297A0000}"/>
    <cellStyle name="Normal 3 2 2 6 2 7 2" xfId="26606" xr:uid="{00000000-0005-0000-0000-00002A7A0000}"/>
    <cellStyle name="Normal 3 2 2 6 2 8" xfId="26607" xr:uid="{00000000-0005-0000-0000-00002B7A0000}"/>
    <cellStyle name="Normal 3 2 2 6 2 8 2" xfId="26608" xr:uid="{00000000-0005-0000-0000-00002C7A0000}"/>
    <cellStyle name="Normal 3 2 2 6 2 9" xfId="26609" xr:uid="{00000000-0005-0000-0000-00002D7A0000}"/>
    <cellStyle name="Normal 3 2 2 6 3" xfId="26610" xr:uid="{00000000-0005-0000-0000-00002E7A0000}"/>
    <cellStyle name="Normal 3 2 2 6 3 2" xfId="26611" xr:uid="{00000000-0005-0000-0000-00002F7A0000}"/>
    <cellStyle name="Normal 3 2 2 6 3 2 2" xfId="26612" xr:uid="{00000000-0005-0000-0000-0000307A0000}"/>
    <cellStyle name="Normal 3 2 2 6 3 2 2 2" xfId="26613" xr:uid="{00000000-0005-0000-0000-0000317A0000}"/>
    <cellStyle name="Normal 3 2 2 6 3 2 2 2 2" xfId="26614" xr:uid="{00000000-0005-0000-0000-0000327A0000}"/>
    <cellStyle name="Normal 3 2 2 6 3 2 2 2 2 2" xfId="26615" xr:uid="{00000000-0005-0000-0000-0000337A0000}"/>
    <cellStyle name="Normal 3 2 2 6 3 2 2 2 3" xfId="26616" xr:uid="{00000000-0005-0000-0000-0000347A0000}"/>
    <cellStyle name="Normal 3 2 2 6 3 2 2 2 3 2" xfId="26617" xr:uid="{00000000-0005-0000-0000-0000357A0000}"/>
    <cellStyle name="Normal 3 2 2 6 3 2 2 2 4" xfId="26618" xr:uid="{00000000-0005-0000-0000-0000367A0000}"/>
    <cellStyle name="Normal 3 2 2 6 3 2 2 3" xfId="26619" xr:uid="{00000000-0005-0000-0000-0000377A0000}"/>
    <cellStyle name="Normal 3 2 2 6 3 2 2 3 2" xfId="26620" xr:uid="{00000000-0005-0000-0000-0000387A0000}"/>
    <cellStyle name="Normal 3 2 2 6 3 2 2 4" xfId="26621" xr:uid="{00000000-0005-0000-0000-0000397A0000}"/>
    <cellStyle name="Normal 3 2 2 6 3 2 2 4 2" xfId="26622" xr:uid="{00000000-0005-0000-0000-00003A7A0000}"/>
    <cellStyle name="Normal 3 2 2 6 3 2 2 5" xfId="26623" xr:uid="{00000000-0005-0000-0000-00003B7A0000}"/>
    <cellStyle name="Normal 3 2 2 6 3 2 3" xfId="26624" xr:uid="{00000000-0005-0000-0000-00003C7A0000}"/>
    <cellStyle name="Normal 3 2 2 6 3 2 3 2" xfId="26625" xr:uid="{00000000-0005-0000-0000-00003D7A0000}"/>
    <cellStyle name="Normal 3 2 2 6 3 2 3 2 2" xfId="26626" xr:uid="{00000000-0005-0000-0000-00003E7A0000}"/>
    <cellStyle name="Normal 3 2 2 6 3 2 3 3" xfId="26627" xr:uid="{00000000-0005-0000-0000-00003F7A0000}"/>
    <cellStyle name="Normal 3 2 2 6 3 2 3 3 2" xfId="26628" xr:uid="{00000000-0005-0000-0000-0000407A0000}"/>
    <cellStyle name="Normal 3 2 2 6 3 2 3 4" xfId="26629" xr:uid="{00000000-0005-0000-0000-0000417A0000}"/>
    <cellStyle name="Normal 3 2 2 6 3 2 4" xfId="26630" xr:uid="{00000000-0005-0000-0000-0000427A0000}"/>
    <cellStyle name="Normal 3 2 2 6 3 2 4 2" xfId="26631" xr:uid="{00000000-0005-0000-0000-0000437A0000}"/>
    <cellStyle name="Normal 3 2 2 6 3 2 5" xfId="26632" xr:uid="{00000000-0005-0000-0000-0000447A0000}"/>
    <cellStyle name="Normal 3 2 2 6 3 2 5 2" xfId="26633" xr:uid="{00000000-0005-0000-0000-0000457A0000}"/>
    <cellStyle name="Normal 3 2 2 6 3 2 6" xfId="26634" xr:uid="{00000000-0005-0000-0000-0000467A0000}"/>
    <cellStyle name="Normal 3 2 2 6 3 3" xfId="26635" xr:uid="{00000000-0005-0000-0000-0000477A0000}"/>
    <cellStyle name="Normal 3 2 2 6 3 3 2" xfId="26636" xr:uid="{00000000-0005-0000-0000-0000487A0000}"/>
    <cellStyle name="Normal 3 2 2 6 3 3 2 2" xfId="26637" xr:uid="{00000000-0005-0000-0000-0000497A0000}"/>
    <cellStyle name="Normal 3 2 2 6 3 3 2 2 2" xfId="26638" xr:uid="{00000000-0005-0000-0000-00004A7A0000}"/>
    <cellStyle name="Normal 3 2 2 6 3 3 2 3" xfId="26639" xr:uid="{00000000-0005-0000-0000-00004B7A0000}"/>
    <cellStyle name="Normal 3 2 2 6 3 3 2 3 2" xfId="26640" xr:uid="{00000000-0005-0000-0000-00004C7A0000}"/>
    <cellStyle name="Normal 3 2 2 6 3 3 2 4" xfId="26641" xr:uid="{00000000-0005-0000-0000-00004D7A0000}"/>
    <cellStyle name="Normal 3 2 2 6 3 3 3" xfId="26642" xr:uid="{00000000-0005-0000-0000-00004E7A0000}"/>
    <cellStyle name="Normal 3 2 2 6 3 3 3 2" xfId="26643" xr:uid="{00000000-0005-0000-0000-00004F7A0000}"/>
    <cellStyle name="Normal 3 2 2 6 3 3 4" xfId="26644" xr:uid="{00000000-0005-0000-0000-0000507A0000}"/>
    <cellStyle name="Normal 3 2 2 6 3 3 4 2" xfId="26645" xr:uid="{00000000-0005-0000-0000-0000517A0000}"/>
    <cellStyle name="Normal 3 2 2 6 3 3 5" xfId="26646" xr:uid="{00000000-0005-0000-0000-0000527A0000}"/>
    <cellStyle name="Normal 3 2 2 6 3 4" xfId="26647" xr:uid="{00000000-0005-0000-0000-0000537A0000}"/>
    <cellStyle name="Normal 3 2 2 6 3 4 2" xfId="26648" xr:uid="{00000000-0005-0000-0000-0000547A0000}"/>
    <cellStyle name="Normal 3 2 2 6 3 4 2 2" xfId="26649" xr:uid="{00000000-0005-0000-0000-0000557A0000}"/>
    <cellStyle name="Normal 3 2 2 6 3 4 3" xfId="26650" xr:uid="{00000000-0005-0000-0000-0000567A0000}"/>
    <cellStyle name="Normal 3 2 2 6 3 4 3 2" xfId="26651" xr:uid="{00000000-0005-0000-0000-0000577A0000}"/>
    <cellStyle name="Normal 3 2 2 6 3 4 4" xfId="26652" xr:uid="{00000000-0005-0000-0000-0000587A0000}"/>
    <cellStyle name="Normal 3 2 2 6 3 5" xfId="26653" xr:uid="{00000000-0005-0000-0000-0000597A0000}"/>
    <cellStyle name="Normal 3 2 2 6 3 5 2" xfId="26654" xr:uid="{00000000-0005-0000-0000-00005A7A0000}"/>
    <cellStyle name="Normal 3 2 2 6 3 6" xfId="26655" xr:uid="{00000000-0005-0000-0000-00005B7A0000}"/>
    <cellStyle name="Normal 3 2 2 6 3 6 2" xfId="26656" xr:uid="{00000000-0005-0000-0000-00005C7A0000}"/>
    <cellStyle name="Normal 3 2 2 6 3 7" xfId="26657" xr:uid="{00000000-0005-0000-0000-00005D7A0000}"/>
    <cellStyle name="Normal 3 2 2 6 4" xfId="26658" xr:uid="{00000000-0005-0000-0000-00005E7A0000}"/>
    <cellStyle name="Normal 3 2 2 6 4 2" xfId="26659" xr:uid="{00000000-0005-0000-0000-00005F7A0000}"/>
    <cellStyle name="Normal 3 2 2 6 4 2 2" xfId="26660" xr:uid="{00000000-0005-0000-0000-0000607A0000}"/>
    <cellStyle name="Normal 3 2 2 6 4 2 2 2" xfId="26661" xr:uid="{00000000-0005-0000-0000-0000617A0000}"/>
    <cellStyle name="Normal 3 2 2 6 4 2 2 2 2" xfId="26662" xr:uid="{00000000-0005-0000-0000-0000627A0000}"/>
    <cellStyle name="Normal 3 2 2 6 4 2 2 2 2 2" xfId="26663" xr:uid="{00000000-0005-0000-0000-0000637A0000}"/>
    <cellStyle name="Normal 3 2 2 6 4 2 2 2 3" xfId="26664" xr:uid="{00000000-0005-0000-0000-0000647A0000}"/>
    <cellStyle name="Normal 3 2 2 6 4 2 2 2 3 2" xfId="26665" xr:uid="{00000000-0005-0000-0000-0000657A0000}"/>
    <cellStyle name="Normal 3 2 2 6 4 2 2 2 4" xfId="26666" xr:uid="{00000000-0005-0000-0000-0000667A0000}"/>
    <cellStyle name="Normal 3 2 2 6 4 2 2 3" xfId="26667" xr:uid="{00000000-0005-0000-0000-0000677A0000}"/>
    <cellStyle name="Normal 3 2 2 6 4 2 2 3 2" xfId="26668" xr:uid="{00000000-0005-0000-0000-0000687A0000}"/>
    <cellStyle name="Normal 3 2 2 6 4 2 2 4" xfId="26669" xr:uid="{00000000-0005-0000-0000-0000697A0000}"/>
    <cellStyle name="Normal 3 2 2 6 4 2 2 4 2" xfId="26670" xr:uid="{00000000-0005-0000-0000-00006A7A0000}"/>
    <cellStyle name="Normal 3 2 2 6 4 2 2 5" xfId="26671" xr:uid="{00000000-0005-0000-0000-00006B7A0000}"/>
    <cellStyle name="Normal 3 2 2 6 4 2 3" xfId="26672" xr:uid="{00000000-0005-0000-0000-00006C7A0000}"/>
    <cellStyle name="Normal 3 2 2 6 4 2 3 2" xfId="26673" xr:uid="{00000000-0005-0000-0000-00006D7A0000}"/>
    <cellStyle name="Normal 3 2 2 6 4 2 3 2 2" xfId="26674" xr:uid="{00000000-0005-0000-0000-00006E7A0000}"/>
    <cellStyle name="Normal 3 2 2 6 4 2 3 3" xfId="26675" xr:uid="{00000000-0005-0000-0000-00006F7A0000}"/>
    <cellStyle name="Normal 3 2 2 6 4 2 3 3 2" xfId="26676" xr:uid="{00000000-0005-0000-0000-0000707A0000}"/>
    <cellStyle name="Normal 3 2 2 6 4 2 3 4" xfId="26677" xr:uid="{00000000-0005-0000-0000-0000717A0000}"/>
    <cellStyle name="Normal 3 2 2 6 4 2 4" xfId="26678" xr:uid="{00000000-0005-0000-0000-0000727A0000}"/>
    <cellStyle name="Normal 3 2 2 6 4 2 4 2" xfId="26679" xr:uid="{00000000-0005-0000-0000-0000737A0000}"/>
    <cellStyle name="Normal 3 2 2 6 4 2 5" xfId="26680" xr:uid="{00000000-0005-0000-0000-0000747A0000}"/>
    <cellStyle name="Normal 3 2 2 6 4 2 5 2" xfId="26681" xr:uid="{00000000-0005-0000-0000-0000757A0000}"/>
    <cellStyle name="Normal 3 2 2 6 4 2 6" xfId="26682" xr:uid="{00000000-0005-0000-0000-0000767A0000}"/>
    <cellStyle name="Normal 3 2 2 6 4 3" xfId="26683" xr:uid="{00000000-0005-0000-0000-0000777A0000}"/>
    <cellStyle name="Normal 3 2 2 6 4 3 2" xfId="26684" xr:uid="{00000000-0005-0000-0000-0000787A0000}"/>
    <cellStyle name="Normal 3 2 2 6 4 3 2 2" xfId="26685" xr:uid="{00000000-0005-0000-0000-0000797A0000}"/>
    <cellStyle name="Normal 3 2 2 6 4 3 2 2 2" xfId="26686" xr:uid="{00000000-0005-0000-0000-00007A7A0000}"/>
    <cellStyle name="Normal 3 2 2 6 4 3 2 3" xfId="26687" xr:uid="{00000000-0005-0000-0000-00007B7A0000}"/>
    <cellStyle name="Normal 3 2 2 6 4 3 2 3 2" xfId="26688" xr:uid="{00000000-0005-0000-0000-00007C7A0000}"/>
    <cellStyle name="Normal 3 2 2 6 4 3 2 4" xfId="26689" xr:uid="{00000000-0005-0000-0000-00007D7A0000}"/>
    <cellStyle name="Normal 3 2 2 6 4 3 3" xfId="26690" xr:uid="{00000000-0005-0000-0000-00007E7A0000}"/>
    <cellStyle name="Normal 3 2 2 6 4 3 3 2" xfId="26691" xr:uid="{00000000-0005-0000-0000-00007F7A0000}"/>
    <cellStyle name="Normal 3 2 2 6 4 3 4" xfId="26692" xr:uid="{00000000-0005-0000-0000-0000807A0000}"/>
    <cellStyle name="Normal 3 2 2 6 4 3 4 2" xfId="26693" xr:uid="{00000000-0005-0000-0000-0000817A0000}"/>
    <cellStyle name="Normal 3 2 2 6 4 3 5" xfId="26694" xr:uid="{00000000-0005-0000-0000-0000827A0000}"/>
    <cellStyle name="Normal 3 2 2 6 4 4" xfId="26695" xr:uid="{00000000-0005-0000-0000-0000837A0000}"/>
    <cellStyle name="Normal 3 2 2 6 4 4 2" xfId="26696" xr:uid="{00000000-0005-0000-0000-0000847A0000}"/>
    <cellStyle name="Normal 3 2 2 6 4 4 2 2" xfId="26697" xr:uid="{00000000-0005-0000-0000-0000857A0000}"/>
    <cellStyle name="Normal 3 2 2 6 4 4 3" xfId="26698" xr:uid="{00000000-0005-0000-0000-0000867A0000}"/>
    <cellStyle name="Normal 3 2 2 6 4 4 3 2" xfId="26699" xr:uid="{00000000-0005-0000-0000-0000877A0000}"/>
    <cellStyle name="Normal 3 2 2 6 4 4 4" xfId="26700" xr:uid="{00000000-0005-0000-0000-0000887A0000}"/>
    <cellStyle name="Normal 3 2 2 6 4 5" xfId="26701" xr:uid="{00000000-0005-0000-0000-0000897A0000}"/>
    <cellStyle name="Normal 3 2 2 6 4 5 2" xfId="26702" xr:uid="{00000000-0005-0000-0000-00008A7A0000}"/>
    <cellStyle name="Normal 3 2 2 6 4 6" xfId="26703" xr:uid="{00000000-0005-0000-0000-00008B7A0000}"/>
    <cellStyle name="Normal 3 2 2 6 4 6 2" xfId="26704" xr:uid="{00000000-0005-0000-0000-00008C7A0000}"/>
    <cellStyle name="Normal 3 2 2 6 4 7" xfId="26705" xr:uid="{00000000-0005-0000-0000-00008D7A0000}"/>
    <cellStyle name="Normal 3 2 2 6 5" xfId="26706" xr:uid="{00000000-0005-0000-0000-00008E7A0000}"/>
    <cellStyle name="Normal 3 2 2 6 5 2" xfId="26707" xr:uid="{00000000-0005-0000-0000-00008F7A0000}"/>
    <cellStyle name="Normal 3 2 2 6 5 2 2" xfId="26708" xr:uid="{00000000-0005-0000-0000-0000907A0000}"/>
    <cellStyle name="Normal 3 2 2 6 5 2 2 2" xfId="26709" xr:uid="{00000000-0005-0000-0000-0000917A0000}"/>
    <cellStyle name="Normal 3 2 2 6 5 2 2 2 2" xfId="26710" xr:uid="{00000000-0005-0000-0000-0000927A0000}"/>
    <cellStyle name="Normal 3 2 2 6 5 2 2 3" xfId="26711" xr:uid="{00000000-0005-0000-0000-0000937A0000}"/>
    <cellStyle name="Normal 3 2 2 6 5 2 2 3 2" xfId="26712" xr:uid="{00000000-0005-0000-0000-0000947A0000}"/>
    <cellStyle name="Normal 3 2 2 6 5 2 2 4" xfId="26713" xr:uid="{00000000-0005-0000-0000-0000957A0000}"/>
    <cellStyle name="Normal 3 2 2 6 5 2 3" xfId="26714" xr:uid="{00000000-0005-0000-0000-0000967A0000}"/>
    <cellStyle name="Normal 3 2 2 6 5 2 3 2" xfId="26715" xr:uid="{00000000-0005-0000-0000-0000977A0000}"/>
    <cellStyle name="Normal 3 2 2 6 5 2 4" xfId="26716" xr:uid="{00000000-0005-0000-0000-0000987A0000}"/>
    <cellStyle name="Normal 3 2 2 6 5 2 4 2" xfId="26717" xr:uid="{00000000-0005-0000-0000-0000997A0000}"/>
    <cellStyle name="Normal 3 2 2 6 5 2 5" xfId="26718" xr:uid="{00000000-0005-0000-0000-00009A7A0000}"/>
    <cellStyle name="Normal 3 2 2 6 5 3" xfId="26719" xr:uid="{00000000-0005-0000-0000-00009B7A0000}"/>
    <cellStyle name="Normal 3 2 2 6 5 3 2" xfId="26720" xr:uid="{00000000-0005-0000-0000-00009C7A0000}"/>
    <cellStyle name="Normal 3 2 2 6 5 3 2 2" xfId="26721" xr:uid="{00000000-0005-0000-0000-00009D7A0000}"/>
    <cellStyle name="Normal 3 2 2 6 5 3 3" xfId="26722" xr:uid="{00000000-0005-0000-0000-00009E7A0000}"/>
    <cellStyle name="Normal 3 2 2 6 5 3 3 2" xfId="26723" xr:uid="{00000000-0005-0000-0000-00009F7A0000}"/>
    <cellStyle name="Normal 3 2 2 6 5 3 4" xfId="26724" xr:uid="{00000000-0005-0000-0000-0000A07A0000}"/>
    <cellStyle name="Normal 3 2 2 6 5 4" xfId="26725" xr:uid="{00000000-0005-0000-0000-0000A17A0000}"/>
    <cellStyle name="Normal 3 2 2 6 5 4 2" xfId="26726" xr:uid="{00000000-0005-0000-0000-0000A27A0000}"/>
    <cellStyle name="Normal 3 2 2 6 5 5" xfId="26727" xr:uid="{00000000-0005-0000-0000-0000A37A0000}"/>
    <cellStyle name="Normal 3 2 2 6 5 5 2" xfId="26728" xr:uid="{00000000-0005-0000-0000-0000A47A0000}"/>
    <cellStyle name="Normal 3 2 2 6 5 6" xfId="26729" xr:uid="{00000000-0005-0000-0000-0000A57A0000}"/>
    <cellStyle name="Normal 3 2 2 6 6" xfId="26730" xr:uid="{00000000-0005-0000-0000-0000A67A0000}"/>
    <cellStyle name="Normal 3 2 2 6 6 2" xfId="26731" xr:uid="{00000000-0005-0000-0000-0000A77A0000}"/>
    <cellStyle name="Normal 3 2 2 6 6 2 2" xfId="26732" xr:uid="{00000000-0005-0000-0000-0000A87A0000}"/>
    <cellStyle name="Normal 3 2 2 6 6 2 2 2" xfId="26733" xr:uid="{00000000-0005-0000-0000-0000A97A0000}"/>
    <cellStyle name="Normal 3 2 2 6 6 2 3" xfId="26734" xr:uid="{00000000-0005-0000-0000-0000AA7A0000}"/>
    <cellStyle name="Normal 3 2 2 6 6 2 3 2" xfId="26735" xr:uid="{00000000-0005-0000-0000-0000AB7A0000}"/>
    <cellStyle name="Normal 3 2 2 6 6 2 4" xfId="26736" xr:uid="{00000000-0005-0000-0000-0000AC7A0000}"/>
    <cellStyle name="Normal 3 2 2 6 6 3" xfId="26737" xr:uid="{00000000-0005-0000-0000-0000AD7A0000}"/>
    <cellStyle name="Normal 3 2 2 6 6 3 2" xfId="26738" xr:uid="{00000000-0005-0000-0000-0000AE7A0000}"/>
    <cellStyle name="Normal 3 2 2 6 6 4" xfId="26739" xr:uid="{00000000-0005-0000-0000-0000AF7A0000}"/>
    <cellStyle name="Normal 3 2 2 6 6 4 2" xfId="26740" xr:uid="{00000000-0005-0000-0000-0000B07A0000}"/>
    <cellStyle name="Normal 3 2 2 6 6 5" xfId="26741" xr:uid="{00000000-0005-0000-0000-0000B17A0000}"/>
    <cellStyle name="Normal 3 2 2 6 7" xfId="26742" xr:uid="{00000000-0005-0000-0000-0000B27A0000}"/>
    <cellStyle name="Normal 3 2 2 6 7 2" xfId="26743" xr:uid="{00000000-0005-0000-0000-0000B37A0000}"/>
    <cellStyle name="Normal 3 2 2 6 7 2 2" xfId="26744" xr:uid="{00000000-0005-0000-0000-0000B47A0000}"/>
    <cellStyle name="Normal 3 2 2 6 7 3" xfId="26745" xr:uid="{00000000-0005-0000-0000-0000B57A0000}"/>
    <cellStyle name="Normal 3 2 2 6 7 3 2" xfId="26746" xr:uid="{00000000-0005-0000-0000-0000B67A0000}"/>
    <cellStyle name="Normal 3 2 2 6 7 4" xfId="26747" xr:uid="{00000000-0005-0000-0000-0000B77A0000}"/>
    <cellStyle name="Normal 3 2 2 6 8" xfId="26748" xr:uid="{00000000-0005-0000-0000-0000B87A0000}"/>
    <cellStyle name="Normal 3 2 2 6 8 2" xfId="26749" xr:uid="{00000000-0005-0000-0000-0000B97A0000}"/>
    <cellStyle name="Normal 3 2 2 6 9" xfId="26750" xr:uid="{00000000-0005-0000-0000-0000BA7A0000}"/>
    <cellStyle name="Normal 3 2 2 6 9 2" xfId="26751" xr:uid="{00000000-0005-0000-0000-0000BB7A0000}"/>
    <cellStyle name="Normal 3 2 2 60" xfId="56293" xr:uid="{00000000-0005-0000-0000-0000BC7A0000}"/>
    <cellStyle name="Normal 3 2 2 60 2" xfId="56294" xr:uid="{00000000-0005-0000-0000-0000BD7A0000}"/>
    <cellStyle name="Normal 3 2 2 60 2 2" xfId="56295" xr:uid="{00000000-0005-0000-0000-0000BE7A0000}"/>
    <cellStyle name="Normal 3 2 2 60 3" xfId="56296" xr:uid="{00000000-0005-0000-0000-0000BF7A0000}"/>
    <cellStyle name="Normal 3 2 2 61" xfId="56297" xr:uid="{00000000-0005-0000-0000-0000C07A0000}"/>
    <cellStyle name="Normal 3 2 2 61 2" xfId="56298" xr:uid="{00000000-0005-0000-0000-0000C17A0000}"/>
    <cellStyle name="Normal 3 2 2 61 2 2" xfId="56299" xr:uid="{00000000-0005-0000-0000-0000C27A0000}"/>
    <cellStyle name="Normal 3 2 2 61 3" xfId="56300" xr:uid="{00000000-0005-0000-0000-0000C37A0000}"/>
    <cellStyle name="Normal 3 2 2 62" xfId="56301" xr:uid="{00000000-0005-0000-0000-0000C47A0000}"/>
    <cellStyle name="Normal 3 2 2 62 2" xfId="56302" xr:uid="{00000000-0005-0000-0000-0000C57A0000}"/>
    <cellStyle name="Normal 3 2 2 62 2 2" xfId="56303" xr:uid="{00000000-0005-0000-0000-0000C67A0000}"/>
    <cellStyle name="Normal 3 2 2 62 3" xfId="56304" xr:uid="{00000000-0005-0000-0000-0000C77A0000}"/>
    <cellStyle name="Normal 3 2 2 63" xfId="56305" xr:uid="{00000000-0005-0000-0000-0000C87A0000}"/>
    <cellStyle name="Normal 3 2 2 63 2" xfId="56306" xr:uid="{00000000-0005-0000-0000-0000C97A0000}"/>
    <cellStyle name="Normal 3 2 2 63 2 2" xfId="56307" xr:uid="{00000000-0005-0000-0000-0000CA7A0000}"/>
    <cellStyle name="Normal 3 2 2 63 3" xfId="56308" xr:uid="{00000000-0005-0000-0000-0000CB7A0000}"/>
    <cellStyle name="Normal 3 2 2 64" xfId="56309" xr:uid="{00000000-0005-0000-0000-0000CC7A0000}"/>
    <cellStyle name="Normal 3 2 2 64 2" xfId="56310" xr:uid="{00000000-0005-0000-0000-0000CD7A0000}"/>
    <cellStyle name="Normal 3 2 2 64 2 2" xfId="56311" xr:uid="{00000000-0005-0000-0000-0000CE7A0000}"/>
    <cellStyle name="Normal 3 2 2 64 3" xfId="56312" xr:uid="{00000000-0005-0000-0000-0000CF7A0000}"/>
    <cellStyle name="Normal 3 2 2 65" xfId="56313" xr:uid="{00000000-0005-0000-0000-0000D07A0000}"/>
    <cellStyle name="Normal 3 2 2 65 2" xfId="56314" xr:uid="{00000000-0005-0000-0000-0000D17A0000}"/>
    <cellStyle name="Normal 3 2 2 65 2 2" xfId="56315" xr:uid="{00000000-0005-0000-0000-0000D27A0000}"/>
    <cellStyle name="Normal 3 2 2 65 3" xfId="56316" xr:uid="{00000000-0005-0000-0000-0000D37A0000}"/>
    <cellStyle name="Normal 3 2 2 66" xfId="56317" xr:uid="{00000000-0005-0000-0000-0000D47A0000}"/>
    <cellStyle name="Normal 3 2 2 66 2" xfId="56318" xr:uid="{00000000-0005-0000-0000-0000D57A0000}"/>
    <cellStyle name="Normal 3 2 2 66 2 2" xfId="56319" xr:uid="{00000000-0005-0000-0000-0000D67A0000}"/>
    <cellStyle name="Normal 3 2 2 66 3" xfId="56320" xr:uid="{00000000-0005-0000-0000-0000D77A0000}"/>
    <cellStyle name="Normal 3 2 2 67" xfId="56321" xr:uid="{00000000-0005-0000-0000-0000D87A0000}"/>
    <cellStyle name="Normal 3 2 2 67 2" xfId="56322" xr:uid="{00000000-0005-0000-0000-0000D97A0000}"/>
    <cellStyle name="Normal 3 2 2 68" xfId="56323" xr:uid="{00000000-0005-0000-0000-0000DA7A0000}"/>
    <cellStyle name="Normal 3 2 2 68 2" xfId="56324" xr:uid="{00000000-0005-0000-0000-0000DB7A0000}"/>
    <cellStyle name="Normal 3 2 2 69" xfId="56325" xr:uid="{00000000-0005-0000-0000-0000DC7A0000}"/>
    <cellStyle name="Normal 3 2 2 69 2" xfId="56326" xr:uid="{00000000-0005-0000-0000-0000DD7A0000}"/>
    <cellStyle name="Normal 3 2 2 7" xfId="4730" xr:uid="{00000000-0005-0000-0000-0000DE7A0000}"/>
    <cellStyle name="Normal 3 2 2 7 2" xfId="26752" xr:uid="{00000000-0005-0000-0000-0000DF7A0000}"/>
    <cellStyle name="Normal 3 2 2 7 2 2" xfId="26753" xr:uid="{00000000-0005-0000-0000-0000E07A0000}"/>
    <cellStyle name="Normal 3 2 2 7 2 2 2" xfId="26754" xr:uid="{00000000-0005-0000-0000-0000E17A0000}"/>
    <cellStyle name="Normal 3 2 2 7 2 2 2 2" xfId="26755" xr:uid="{00000000-0005-0000-0000-0000E27A0000}"/>
    <cellStyle name="Normal 3 2 2 7 2 2 2 2 2" xfId="26756" xr:uid="{00000000-0005-0000-0000-0000E37A0000}"/>
    <cellStyle name="Normal 3 2 2 7 2 2 2 2 2 2" xfId="26757" xr:uid="{00000000-0005-0000-0000-0000E47A0000}"/>
    <cellStyle name="Normal 3 2 2 7 2 2 2 2 3" xfId="26758" xr:uid="{00000000-0005-0000-0000-0000E57A0000}"/>
    <cellStyle name="Normal 3 2 2 7 2 2 2 2 3 2" xfId="26759" xr:uid="{00000000-0005-0000-0000-0000E67A0000}"/>
    <cellStyle name="Normal 3 2 2 7 2 2 2 2 4" xfId="26760" xr:uid="{00000000-0005-0000-0000-0000E77A0000}"/>
    <cellStyle name="Normal 3 2 2 7 2 2 2 3" xfId="26761" xr:uid="{00000000-0005-0000-0000-0000E87A0000}"/>
    <cellStyle name="Normal 3 2 2 7 2 2 2 3 2" xfId="26762" xr:uid="{00000000-0005-0000-0000-0000E97A0000}"/>
    <cellStyle name="Normal 3 2 2 7 2 2 2 4" xfId="26763" xr:uid="{00000000-0005-0000-0000-0000EA7A0000}"/>
    <cellStyle name="Normal 3 2 2 7 2 2 2 4 2" xfId="26764" xr:uid="{00000000-0005-0000-0000-0000EB7A0000}"/>
    <cellStyle name="Normal 3 2 2 7 2 2 2 5" xfId="26765" xr:uid="{00000000-0005-0000-0000-0000EC7A0000}"/>
    <cellStyle name="Normal 3 2 2 7 2 2 3" xfId="26766" xr:uid="{00000000-0005-0000-0000-0000ED7A0000}"/>
    <cellStyle name="Normal 3 2 2 7 2 2 3 2" xfId="26767" xr:uid="{00000000-0005-0000-0000-0000EE7A0000}"/>
    <cellStyle name="Normal 3 2 2 7 2 2 3 2 2" xfId="26768" xr:uid="{00000000-0005-0000-0000-0000EF7A0000}"/>
    <cellStyle name="Normal 3 2 2 7 2 2 3 3" xfId="26769" xr:uid="{00000000-0005-0000-0000-0000F07A0000}"/>
    <cellStyle name="Normal 3 2 2 7 2 2 3 3 2" xfId="26770" xr:uid="{00000000-0005-0000-0000-0000F17A0000}"/>
    <cellStyle name="Normal 3 2 2 7 2 2 3 4" xfId="26771" xr:uid="{00000000-0005-0000-0000-0000F27A0000}"/>
    <cellStyle name="Normal 3 2 2 7 2 2 4" xfId="26772" xr:uid="{00000000-0005-0000-0000-0000F37A0000}"/>
    <cellStyle name="Normal 3 2 2 7 2 2 4 2" xfId="26773" xr:uid="{00000000-0005-0000-0000-0000F47A0000}"/>
    <cellStyle name="Normal 3 2 2 7 2 2 5" xfId="26774" xr:uid="{00000000-0005-0000-0000-0000F57A0000}"/>
    <cellStyle name="Normal 3 2 2 7 2 2 5 2" xfId="26775" xr:uid="{00000000-0005-0000-0000-0000F67A0000}"/>
    <cellStyle name="Normal 3 2 2 7 2 2 6" xfId="26776" xr:uid="{00000000-0005-0000-0000-0000F77A0000}"/>
    <cellStyle name="Normal 3 2 2 7 2 3" xfId="26777" xr:uid="{00000000-0005-0000-0000-0000F87A0000}"/>
    <cellStyle name="Normal 3 2 2 7 2 3 2" xfId="26778" xr:uid="{00000000-0005-0000-0000-0000F97A0000}"/>
    <cellStyle name="Normal 3 2 2 7 2 3 2 2" xfId="26779" xr:uid="{00000000-0005-0000-0000-0000FA7A0000}"/>
    <cellStyle name="Normal 3 2 2 7 2 3 2 2 2" xfId="26780" xr:uid="{00000000-0005-0000-0000-0000FB7A0000}"/>
    <cellStyle name="Normal 3 2 2 7 2 3 2 3" xfId="26781" xr:uid="{00000000-0005-0000-0000-0000FC7A0000}"/>
    <cellStyle name="Normal 3 2 2 7 2 3 2 3 2" xfId="26782" xr:uid="{00000000-0005-0000-0000-0000FD7A0000}"/>
    <cellStyle name="Normal 3 2 2 7 2 3 2 4" xfId="26783" xr:uid="{00000000-0005-0000-0000-0000FE7A0000}"/>
    <cellStyle name="Normal 3 2 2 7 2 3 3" xfId="26784" xr:uid="{00000000-0005-0000-0000-0000FF7A0000}"/>
    <cellStyle name="Normal 3 2 2 7 2 3 3 2" xfId="26785" xr:uid="{00000000-0005-0000-0000-0000007B0000}"/>
    <cellStyle name="Normal 3 2 2 7 2 3 4" xfId="26786" xr:uid="{00000000-0005-0000-0000-0000017B0000}"/>
    <cellStyle name="Normal 3 2 2 7 2 3 4 2" xfId="26787" xr:uid="{00000000-0005-0000-0000-0000027B0000}"/>
    <cellStyle name="Normal 3 2 2 7 2 3 5" xfId="26788" xr:uid="{00000000-0005-0000-0000-0000037B0000}"/>
    <cellStyle name="Normal 3 2 2 7 2 4" xfId="26789" xr:uid="{00000000-0005-0000-0000-0000047B0000}"/>
    <cellStyle name="Normal 3 2 2 7 2 4 2" xfId="26790" xr:uid="{00000000-0005-0000-0000-0000057B0000}"/>
    <cellStyle name="Normal 3 2 2 7 2 4 2 2" xfId="26791" xr:uid="{00000000-0005-0000-0000-0000067B0000}"/>
    <cellStyle name="Normal 3 2 2 7 2 4 3" xfId="26792" xr:uid="{00000000-0005-0000-0000-0000077B0000}"/>
    <cellStyle name="Normal 3 2 2 7 2 4 3 2" xfId="26793" xr:uid="{00000000-0005-0000-0000-0000087B0000}"/>
    <cellStyle name="Normal 3 2 2 7 2 4 4" xfId="26794" xr:uid="{00000000-0005-0000-0000-0000097B0000}"/>
    <cellStyle name="Normal 3 2 2 7 2 5" xfId="26795" xr:uid="{00000000-0005-0000-0000-00000A7B0000}"/>
    <cellStyle name="Normal 3 2 2 7 2 5 2" xfId="26796" xr:uid="{00000000-0005-0000-0000-00000B7B0000}"/>
    <cellStyle name="Normal 3 2 2 7 2 6" xfId="26797" xr:uid="{00000000-0005-0000-0000-00000C7B0000}"/>
    <cellStyle name="Normal 3 2 2 7 2 6 2" xfId="26798" xr:uid="{00000000-0005-0000-0000-00000D7B0000}"/>
    <cellStyle name="Normal 3 2 2 7 2 7" xfId="26799" xr:uid="{00000000-0005-0000-0000-00000E7B0000}"/>
    <cellStyle name="Normal 3 2 2 7 3" xfId="26800" xr:uid="{00000000-0005-0000-0000-00000F7B0000}"/>
    <cellStyle name="Normal 3 2 2 7 3 2" xfId="26801" xr:uid="{00000000-0005-0000-0000-0000107B0000}"/>
    <cellStyle name="Normal 3 2 2 7 3 2 2" xfId="26802" xr:uid="{00000000-0005-0000-0000-0000117B0000}"/>
    <cellStyle name="Normal 3 2 2 7 3 2 2 2" xfId="26803" xr:uid="{00000000-0005-0000-0000-0000127B0000}"/>
    <cellStyle name="Normal 3 2 2 7 3 2 2 2 2" xfId="26804" xr:uid="{00000000-0005-0000-0000-0000137B0000}"/>
    <cellStyle name="Normal 3 2 2 7 3 2 2 2 2 2" xfId="26805" xr:uid="{00000000-0005-0000-0000-0000147B0000}"/>
    <cellStyle name="Normal 3 2 2 7 3 2 2 2 3" xfId="26806" xr:uid="{00000000-0005-0000-0000-0000157B0000}"/>
    <cellStyle name="Normal 3 2 2 7 3 2 2 2 3 2" xfId="26807" xr:uid="{00000000-0005-0000-0000-0000167B0000}"/>
    <cellStyle name="Normal 3 2 2 7 3 2 2 2 4" xfId="26808" xr:uid="{00000000-0005-0000-0000-0000177B0000}"/>
    <cellStyle name="Normal 3 2 2 7 3 2 2 3" xfId="26809" xr:uid="{00000000-0005-0000-0000-0000187B0000}"/>
    <cellStyle name="Normal 3 2 2 7 3 2 2 3 2" xfId="26810" xr:uid="{00000000-0005-0000-0000-0000197B0000}"/>
    <cellStyle name="Normal 3 2 2 7 3 2 2 4" xfId="26811" xr:uid="{00000000-0005-0000-0000-00001A7B0000}"/>
    <cellStyle name="Normal 3 2 2 7 3 2 2 4 2" xfId="26812" xr:uid="{00000000-0005-0000-0000-00001B7B0000}"/>
    <cellStyle name="Normal 3 2 2 7 3 2 2 5" xfId="26813" xr:uid="{00000000-0005-0000-0000-00001C7B0000}"/>
    <cellStyle name="Normal 3 2 2 7 3 2 3" xfId="26814" xr:uid="{00000000-0005-0000-0000-00001D7B0000}"/>
    <cellStyle name="Normal 3 2 2 7 3 2 3 2" xfId="26815" xr:uid="{00000000-0005-0000-0000-00001E7B0000}"/>
    <cellStyle name="Normal 3 2 2 7 3 2 3 2 2" xfId="26816" xr:uid="{00000000-0005-0000-0000-00001F7B0000}"/>
    <cellStyle name="Normal 3 2 2 7 3 2 3 3" xfId="26817" xr:uid="{00000000-0005-0000-0000-0000207B0000}"/>
    <cellStyle name="Normal 3 2 2 7 3 2 3 3 2" xfId="26818" xr:uid="{00000000-0005-0000-0000-0000217B0000}"/>
    <cellStyle name="Normal 3 2 2 7 3 2 3 4" xfId="26819" xr:uid="{00000000-0005-0000-0000-0000227B0000}"/>
    <cellStyle name="Normal 3 2 2 7 3 2 4" xfId="26820" xr:uid="{00000000-0005-0000-0000-0000237B0000}"/>
    <cellStyle name="Normal 3 2 2 7 3 2 4 2" xfId="26821" xr:uid="{00000000-0005-0000-0000-0000247B0000}"/>
    <cellStyle name="Normal 3 2 2 7 3 2 5" xfId="26822" xr:uid="{00000000-0005-0000-0000-0000257B0000}"/>
    <cellStyle name="Normal 3 2 2 7 3 2 5 2" xfId="26823" xr:uid="{00000000-0005-0000-0000-0000267B0000}"/>
    <cellStyle name="Normal 3 2 2 7 3 2 6" xfId="26824" xr:uid="{00000000-0005-0000-0000-0000277B0000}"/>
    <cellStyle name="Normal 3 2 2 7 3 3" xfId="26825" xr:uid="{00000000-0005-0000-0000-0000287B0000}"/>
    <cellStyle name="Normal 3 2 2 7 3 3 2" xfId="26826" xr:uid="{00000000-0005-0000-0000-0000297B0000}"/>
    <cellStyle name="Normal 3 2 2 7 3 3 2 2" xfId="26827" xr:uid="{00000000-0005-0000-0000-00002A7B0000}"/>
    <cellStyle name="Normal 3 2 2 7 3 3 2 2 2" xfId="26828" xr:uid="{00000000-0005-0000-0000-00002B7B0000}"/>
    <cellStyle name="Normal 3 2 2 7 3 3 2 3" xfId="26829" xr:uid="{00000000-0005-0000-0000-00002C7B0000}"/>
    <cellStyle name="Normal 3 2 2 7 3 3 2 3 2" xfId="26830" xr:uid="{00000000-0005-0000-0000-00002D7B0000}"/>
    <cellStyle name="Normal 3 2 2 7 3 3 2 4" xfId="26831" xr:uid="{00000000-0005-0000-0000-00002E7B0000}"/>
    <cellStyle name="Normal 3 2 2 7 3 3 3" xfId="26832" xr:uid="{00000000-0005-0000-0000-00002F7B0000}"/>
    <cellStyle name="Normal 3 2 2 7 3 3 3 2" xfId="26833" xr:uid="{00000000-0005-0000-0000-0000307B0000}"/>
    <cellStyle name="Normal 3 2 2 7 3 3 4" xfId="26834" xr:uid="{00000000-0005-0000-0000-0000317B0000}"/>
    <cellStyle name="Normal 3 2 2 7 3 3 4 2" xfId="26835" xr:uid="{00000000-0005-0000-0000-0000327B0000}"/>
    <cellStyle name="Normal 3 2 2 7 3 3 5" xfId="26836" xr:uid="{00000000-0005-0000-0000-0000337B0000}"/>
    <cellStyle name="Normal 3 2 2 7 3 4" xfId="26837" xr:uid="{00000000-0005-0000-0000-0000347B0000}"/>
    <cellStyle name="Normal 3 2 2 7 3 4 2" xfId="26838" xr:uid="{00000000-0005-0000-0000-0000357B0000}"/>
    <cellStyle name="Normal 3 2 2 7 3 4 2 2" xfId="26839" xr:uid="{00000000-0005-0000-0000-0000367B0000}"/>
    <cellStyle name="Normal 3 2 2 7 3 4 3" xfId="26840" xr:uid="{00000000-0005-0000-0000-0000377B0000}"/>
    <cellStyle name="Normal 3 2 2 7 3 4 3 2" xfId="26841" xr:uid="{00000000-0005-0000-0000-0000387B0000}"/>
    <cellStyle name="Normal 3 2 2 7 3 4 4" xfId="26842" xr:uid="{00000000-0005-0000-0000-0000397B0000}"/>
    <cellStyle name="Normal 3 2 2 7 3 5" xfId="26843" xr:uid="{00000000-0005-0000-0000-00003A7B0000}"/>
    <cellStyle name="Normal 3 2 2 7 3 5 2" xfId="26844" xr:uid="{00000000-0005-0000-0000-00003B7B0000}"/>
    <cellStyle name="Normal 3 2 2 7 3 6" xfId="26845" xr:uid="{00000000-0005-0000-0000-00003C7B0000}"/>
    <cellStyle name="Normal 3 2 2 7 3 6 2" xfId="26846" xr:uid="{00000000-0005-0000-0000-00003D7B0000}"/>
    <cellStyle name="Normal 3 2 2 7 3 7" xfId="26847" xr:uid="{00000000-0005-0000-0000-00003E7B0000}"/>
    <cellStyle name="Normal 3 2 2 7 4" xfId="26848" xr:uid="{00000000-0005-0000-0000-00003F7B0000}"/>
    <cellStyle name="Normal 3 2 2 7 4 2" xfId="26849" xr:uid="{00000000-0005-0000-0000-0000407B0000}"/>
    <cellStyle name="Normal 3 2 2 7 4 2 2" xfId="26850" xr:uid="{00000000-0005-0000-0000-0000417B0000}"/>
    <cellStyle name="Normal 3 2 2 7 4 2 2 2" xfId="26851" xr:uid="{00000000-0005-0000-0000-0000427B0000}"/>
    <cellStyle name="Normal 3 2 2 7 4 2 2 2 2" xfId="26852" xr:uid="{00000000-0005-0000-0000-0000437B0000}"/>
    <cellStyle name="Normal 3 2 2 7 4 2 2 3" xfId="26853" xr:uid="{00000000-0005-0000-0000-0000447B0000}"/>
    <cellStyle name="Normal 3 2 2 7 4 2 2 3 2" xfId="26854" xr:uid="{00000000-0005-0000-0000-0000457B0000}"/>
    <cellStyle name="Normal 3 2 2 7 4 2 2 4" xfId="26855" xr:uid="{00000000-0005-0000-0000-0000467B0000}"/>
    <cellStyle name="Normal 3 2 2 7 4 2 3" xfId="26856" xr:uid="{00000000-0005-0000-0000-0000477B0000}"/>
    <cellStyle name="Normal 3 2 2 7 4 2 3 2" xfId="26857" xr:uid="{00000000-0005-0000-0000-0000487B0000}"/>
    <cellStyle name="Normal 3 2 2 7 4 2 4" xfId="26858" xr:uid="{00000000-0005-0000-0000-0000497B0000}"/>
    <cellStyle name="Normal 3 2 2 7 4 2 4 2" xfId="26859" xr:uid="{00000000-0005-0000-0000-00004A7B0000}"/>
    <cellStyle name="Normal 3 2 2 7 4 2 5" xfId="26860" xr:uid="{00000000-0005-0000-0000-00004B7B0000}"/>
    <cellStyle name="Normal 3 2 2 7 4 3" xfId="26861" xr:uid="{00000000-0005-0000-0000-00004C7B0000}"/>
    <cellStyle name="Normal 3 2 2 7 4 3 2" xfId="26862" xr:uid="{00000000-0005-0000-0000-00004D7B0000}"/>
    <cellStyle name="Normal 3 2 2 7 4 3 2 2" xfId="26863" xr:uid="{00000000-0005-0000-0000-00004E7B0000}"/>
    <cellStyle name="Normal 3 2 2 7 4 3 3" xfId="26864" xr:uid="{00000000-0005-0000-0000-00004F7B0000}"/>
    <cellStyle name="Normal 3 2 2 7 4 3 3 2" xfId="26865" xr:uid="{00000000-0005-0000-0000-0000507B0000}"/>
    <cellStyle name="Normal 3 2 2 7 4 3 4" xfId="26866" xr:uid="{00000000-0005-0000-0000-0000517B0000}"/>
    <cellStyle name="Normal 3 2 2 7 4 4" xfId="26867" xr:uid="{00000000-0005-0000-0000-0000527B0000}"/>
    <cellStyle name="Normal 3 2 2 7 4 4 2" xfId="26868" xr:uid="{00000000-0005-0000-0000-0000537B0000}"/>
    <cellStyle name="Normal 3 2 2 7 4 5" xfId="26869" xr:uid="{00000000-0005-0000-0000-0000547B0000}"/>
    <cellStyle name="Normal 3 2 2 7 4 5 2" xfId="26870" xr:uid="{00000000-0005-0000-0000-0000557B0000}"/>
    <cellStyle name="Normal 3 2 2 7 4 6" xfId="26871" xr:uid="{00000000-0005-0000-0000-0000567B0000}"/>
    <cellStyle name="Normal 3 2 2 7 5" xfId="26872" xr:uid="{00000000-0005-0000-0000-0000577B0000}"/>
    <cellStyle name="Normal 3 2 2 7 5 2" xfId="26873" xr:uid="{00000000-0005-0000-0000-0000587B0000}"/>
    <cellStyle name="Normal 3 2 2 7 5 2 2" xfId="26874" xr:uid="{00000000-0005-0000-0000-0000597B0000}"/>
    <cellStyle name="Normal 3 2 2 7 5 2 2 2" xfId="26875" xr:uid="{00000000-0005-0000-0000-00005A7B0000}"/>
    <cellStyle name="Normal 3 2 2 7 5 2 3" xfId="26876" xr:uid="{00000000-0005-0000-0000-00005B7B0000}"/>
    <cellStyle name="Normal 3 2 2 7 5 2 3 2" xfId="26877" xr:uid="{00000000-0005-0000-0000-00005C7B0000}"/>
    <cellStyle name="Normal 3 2 2 7 5 2 4" xfId="26878" xr:uid="{00000000-0005-0000-0000-00005D7B0000}"/>
    <cellStyle name="Normal 3 2 2 7 5 3" xfId="26879" xr:uid="{00000000-0005-0000-0000-00005E7B0000}"/>
    <cellStyle name="Normal 3 2 2 7 5 3 2" xfId="26880" xr:uid="{00000000-0005-0000-0000-00005F7B0000}"/>
    <cellStyle name="Normal 3 2 2 7 5 4" xfId="26881" xr:uid="{00000000-0005-0000-0000-0000607B0000}"/>
    <cellStyle name="Normal 3 2 2 7 5 4 2" xfId="26882" xr:uid="{00000000-0005-0000-0000-0000617B0000}"/>
    <cellStyle name="Normal 3 2 2 7 5 5" xfId="26883" xr:uid="{00000000-0005-0000-0000-0000627B0000}"/>
    <cellStyle name="Normal 3 2 2 7 6" xfId="26884" xr:uid="{00000000-0005-0000-0000-0000637B0000}"/>
    <cellStyle name="Normal 3 2 2 7 6 2" xfId="26885" xr:uid="{00000000-0005-0000-0000-0000647B0000}"/>
    <cellStyle name="Normal 3 2 2 7 6 2 2" xfId="26886" xr:uid="{00000000-0005-0000-0000-0000657B0000}"/>
    <cellStyle name="Normal 3 2 2 7 6 3" xfId="26887" xr:uid="{00000000-0005-0000-0000-0000667B0000}"/>
    <cellStyle name="Normal 3 2 2 7 6 3 2" xfId="26888" xr:uid="{00000000-0005-0000-0000-0000677B0000}"/>
    <cellStyle name="Normal 3 2 2 7 6 4" xfId="26889" xr:uid="{00000000-0005-0000-0000-0000687B0000}"/>
    <cellStyle name="Normal 3 2 2 7 7" xfId="26890" xr:uid="{00000000-0005-0000-0000-0000697B0000}"/>
    <cellStyle name="Normal 3 2 2 7 7 2" xfId="26891" xr:uid="{00000000-0005-0000-0000-00006A7B0000}"/>
    <cellStyle name="Normal 3 2 2 7 8" xfId="26892" xr:uid="{00000000-0005-0000-0000-00006B7B0000}"/>
    <cellStyle name="Normal 3 2 2 7 8 2" xfId="26893" xr:uid="{00000000-0005-0000-0000-00006C7B0000}"/>
    <cellStyle name="Normal 3 2 2 7 9" xfId="26894" xr:uid="{00000000-0005-0000-0000-00006D7B0000}"/>
    <cellStyle name="Normal 3 2 2 70" xfId="56327" xr:uid="{00000000-0005-0000-0000-00006E7B0000}"/>
    <cellStyle name="Normal 3 2 2 71" xfId="56328" xr:uid="{00000000-0005-0000-0000-00006F7B0000}"/>
    <cellStyle name="Normal 3 2 2 8" xfId="26895" xr:uid="{00000000-0005-0000-0000-0000707B0000}"/>
    <cellStyle name="Normal 3 2 2 8 2" xfId="26896" xr:uid="{00000000-0005-0000-0000-0000717B0000}"/>
    <cellStyle name="Normal 3 2 2 8 2 2" xfId="26897" xr:uid="{00000000-0005-0000-0000-0000727B0000}"/>
    <cellStyle name="Normal 3 2 2 8 2 2 2" xfId="26898" xr:uid="{00000000-0005-0000-0000-0000737B0000}"/>
    <cellStyle name="Normal 3 2 2 8 2 2 2 2" xfId="26899" xr:uid="{00000000-0005-0000-0000-0000747B0000}"/>
    <cellStyle name="Normal 3 2 2 8 2 2 2 2 2" xfId="26900" xr:uid="{00000000-0005-0000-0000-0000757B0000}"/>
    <cellStyle name="Normal 3 2 2 8 2 2 2 3" xfId="26901" xr:uid="{00000000-0005-0000-0000-0000767B0000}"/>
    <cellStyle name="Normal 3 2 2 8 2 2 2 3 2" xfId="26902" xr:uid="{00000000-0005-0000-0000-0000777B0000}"/>
    <cellStyle name="Normal 3 2 2 8 2 2 2 4" xfId="26903" xr:uid="{00000000-0005-0000-0000-0000787B0000}"/>
    <cellStyle name="Normal 3 2 2 8 2 2 3" xfId="26904" xr:uid="{00000000-0005-0000-0000-0000797B0000}"/>
    <cellStyle name="Normal 3 2 2 8 2 2 3 2" xfId="26905" xr:uid="{00000000-0005-0000-0000-00007A7B0000}"/>
    <cellStyle name="Normal 3 2 2 8 2 2 4" xfId="26906" xr:uid="{00000000-0005-0000-0000-00007B7B0000}"/>
    <cellStyle name="Normal 3 2 2 8 2 2 4 2" xfId="26907" xr:uid="{00000000-0005-0000-0000-00007C7B0000}"/>
    <cellStyle name="Normal 3 2 2 8 2 2 5" xfId="26908" xr:uid="{00000000-0005-0000-0000-00007D7B0000}"/>
    <cellStyle name="Normal 3 2 2 8 2 3" xfId="26909" xr:uid="{00000000-0005-0000-0000-00007E7B0000}"/>
    <cellStyle name="Normal 3 2 2 8 2 3 2" xfId="26910" xr:uid="{00000000-0005-0000-0000-00007F7B0000}"/>
    <cellStyle name="Normal 3 2 2 8 2 3 2 2" xfId="26911" xr:uid="{00000000-0005-0000-0000-0000807B0000}"/>
    <cellStyle name="Normal 3 2 2 8 2 3 3" xfId="26912" xr:uid="{00000000-0005-0000-0000-0000817B0000}"/>
    <cellStyle name="Normal 3 2 2 8 2 3 3 2" xfId="26913" xr:uid="{00000000-0005-0000-0000-0000827B0000}"/>
    <cellStyle name="Normal 3 2 2 8 2 3 4" xfId="26914" xr:uid="{00000000-0005-0000-0000-0000837B0000}"/>
    <cellStyle name="Normal 3 2 2 8 2 4" xfId="26915" xr:uid="{00000000-0005-0000-0000-0000847B0000}"/>
    <cellStyle name="Normal 3 2 2 8 2 4 2" xfId="26916" xr:uid="{00000000-0005-0000-0000-0000857B0000}"/>
    <cellStyle name="Normal 3 2 2 8 2 5" xfId="26917" xr:uid="{00000000-0005-0000-0000-0000867B0000}"/>
    <cellStyle name="Normal 3 2 2 8 2 5 2" xfId="26918" xr:uid="{00000000-0005-0000-0000-0000877B0000}"/>
    <cellStyle name="Normal 3 2 2 8 2 6" xfId="26919" xr:uid="{00000000-0005-0000-0000-0000887B0000}"/>
    <cellStyle name="Normal 3 2 2 8 3" xfId="26920" xr:uid="{00000000-0005-0000-0000-0000897B0000}"/>
    <cellStyle name="Normal 3 2 2 8 3 2" xfId="26921" xr:uid="{00000000-0005-0000-0000-00008A7B0000}"/>
    <cellStyle name="Normal 3 2 2 8 3 2 2" xfId="26922" xr:uid="{00000000-0005-0000-0000-00008B7B0000}"/>
    <cellStyle name="Normal 3 2 2 8 3 2 2 2" xfId="26923" xr:uid="{00000000-0005-0000-0000-00008C7B0000}"/>
    <cellStyle name="Normal 3 2 2 8 3 2 3" xfId="26924" xr:uid="{00000000-0005-0000-0000-00008D7B0000}"/>
    <cellStyle name="Normal 3 2 2 8 3 2 3 2" xfId="26925" xr:uid="{00000000-0005-0000-0000-00008E7B0000}"/>
    <cellStyle name="Normal 3 2 2 8 3 2 4" xfId="26926" xr:uid="{00000000-0005-0000-0000-00008F7B0000}"/>
    <cellStyle name="Normal 3 2 2 8 3 3" xfId="26927" xr:uid="{00000000-0005-0000-0000-0000907B0000}"/>
    <cellStyle name="Normal 3 2 2 8 3 3 2" xfId="26928" xr:uid="{00000000-0005-0000-0000-0000917B0000}"/>
    <cellStyle name="Normal 3 2 2 8 3 4" xfId="26929" xr:uid="{00000000-0005-0000-0000-0000927B0000}"/>
    <cellStyle name="Normal 3 2 2 8 3 4 2" xfId="26930" xr:uid="{00000000-0005-0000-0000-0000937B0000}"/>
    <cellStyle name="Normal 3 2 2 8 3 5" xfId="26931" xr:uid="{00000000-0005-0000-0000-0000947B0000}"/>
    <cellStyle name="Normal 3 2 2 8 4" xfId="26932" xr:uid="{00000000-0005-0000-0000-0000957B0000}"/>
    <cellStyle name="Normal 3 2 2 8 4 2" xfId="26933" xr:uid="{00000000-0005-0000-0000-0000967B0000}"/>
    <cellStyle name="Normal 3 2 2 8 4 2 2" xfId="26934" xr:uid="{00000000-0005-0000-0000-0000977B0000}"/>
    <cellStyle name="Normal 3 2 2 8 4 3" xfId="26935" xr:uid="{00000000-0005-0000-0000-0000987B0000}"/>
    <cellStyle name="Normal 3 2 2 8 4 3 2" xfId="26936" xr:uid="{00000000-0005-0000-0000-0000997B0000}"/>
    <cellStyle name="Normal 3 2 2 8 4 4" xfId="26937" xr:uid="{00000000-0005-0000-0000-00009A7B0000}"/>
    <cellStyle name="Normal 3 2 2 8 5" xfId="26938" xr:uid="{00000000-0005-0000-0000-00009B7B0000}"/>
    <cellStyle name="Normal 3 2 2 8 5 2" xfId="26939" xr:uid="{00000000-0005-0000-0000-00009C7B0000}"/>
    <cellStyle name="Normal 3 2 2 8 6" xfId="26940" xr:uid="{00000000-0005-0000-0000-00009D7B0000}"/>
    <cellStyle name="Normal 3 2 2 8 6 2" xfId="26941" xr:uid="{00000000-0005-0000-0000-00009E7B0000}"/>
    <cellStyle name="Normal 3 2 2 8 7" xfId="26942" xr:uid="{00000000-0005-0000-0000-00009F7B0000}"/>
    <cellStyle name="Normal 3 2 2 9" xfId="26943" xr:uid="{00000000-0005-0000-0000-0000A07B0000}"/>
    <cellStyle name="Normal 3 2 2 9 2" xfId="26944" xr:uid="{00000000-0005-0000-0000-0000A17B0000}"/>
    <cellStyle name="Normal 3 2 2 9 2 2" xfId="26945" xr:uid="{00000000-0005-0000-0000-0000A27B0000}"/>
    <cellStyle name="Normal 3 2 2 9 2 2 2" xfId="26946" xr:uid="{00000000-0005-0000-0000-0000A37B0000}"/>
    <cellStyle name="Normal 3 2 2 9 2 2 2 2" xfId="26947" xr:uid="{00000000-0005-0000-0000-0000A47B0000}"/>
    <cellStyle name="Normal 3 2 2 9 2 2 2 2 2" xfId="26948" xr:uid="{00000000-0005-0000-0000-0000A57B0000}"/>
    <cellStyle name="Normal 3 2 2 9 2 2 2 3" xfId="26949" xr:uid="{00000000-0005-0000-0000-0000A67B0000}"/>
    <cellStyle name="Normal 3 2 2 9 2 2 2 3 2" xfId="26950" xr:uid="{00000000-0005-0000-0000-0000A77B0000}"/>
    <cellStyle name="Normal 3 2 2 9 2 2 2 4" xfId="26951" xr:uid="{00000000-0005-0000-0000-0000A87B0000}"/>
    <cellStyle name="Normal 3 2 2 9 2 2 3" xfId="26952" xr:uid="{00000000-0005-0000-0000-0000A97B0000}"/>
    <cellStyle name="Normal 3 2 2 9 2 2 3 2" xfId="26953" xr:uid="{00000000-0005-0000-0000-0000AA7B0000}"/>
    <cellStyle name="Normal 3 2 2 9 2 2 4" xfId="26954" xr:uid="{00000000-0005-0000-0000-0000AB7B0000}"/>
    <cellStyle name="Normal 3 2 2 9 2 2 4 2" xfId="26955" xr:uid="{00000000-0005-0000-0000-0000AC7B0000}"/>
    <cellStyle name="Normal 3 2 2 9 2 2 5" xfId="26956" xr:uid="{00000000-0005-0000-0000-0000AD7B0000}"/>
    <cellStyle name="Normal 3 2 2 9 2 3" xfId="26957" xr:uid="{00000000-0005-0000-0000-0000AE7B0000}"/>
    <cellStyle name="Normal 3 2 2 9 2 3 2" xfId="26958" xr:uid="{00000000-0005-0000-0000-0000AF7B0000}"/>
    <cellStyle name="Normal 3 2 2 9 2 3 2 2" xfId="26959" xr:uid="{00000000-0005-0000-0000-0000B07B0000}"/>
    <cellStyle name="Normal 3 2 2 9 2 3 3" xfId="26960" xr:uid="{00000000-0005-0000-0000-0000B17B0000}"/>
    <cellStyle name="Normal 3 2 2 9 2 3 3 2" xfId="26961" xr:uid="{00000000-0005-0000-0000-0000B27B0000}"/>
    <cellStyle name="Normal 3 2 2 9 2 3 4" xfId="26962" xr:uid="{00000000-0005-0000-0000-0000B37B0000}"/>
    <cellStyle name="Normal 3 2 2 9 2 4" xfId="26963" xr:uid="{00000000-0005-0000-0000-0000B47B0000}"/>
    <cellStyle name="Normal 3 2 2 9 2 4 2" xfId="26964" xr:uid="{00000000-0005-0000-0000-0000B57B0000}"/>
    <cellStyle name="Normal 3 2 2 9 2 5" xfId="26965" xr:uid="{00000000-0005-0000-0000-0000B67B0000}"/>
    <cellStyle name="Normal 3 2 2 9 2 5 2" xfId="26966" xr:uid="{00000000-0005-0000-0000-0000B77B0000}"/>
    <cellStyle name="Normal 3 2 2 9 2 6" xfId="26967" xr:uid="{00000000-0005-0000-0000-0000B87B0000}"/>
    <cellStyle name="Normal 3 2 2 9 3" xfId="26968" xr:uid="{00000000-0005-0000-0000-0000B97B0000}"/>
    <cellStyle name="Normal 3 2 2 9 3 2" xfId="26969" xr:uid="{00000000-0005-0000-0000-0000BA7B0000}"/>
    <cellStyle name="Normal 3 2 2 9 3 2 2" xfId="26970" xr:uid="{00000000-0005-0000-0000-0000BB7B0000}"/>
    <cellStyle name="Normal 3 2 2 9 3 2 2 2" xfId="26971" xr:uid="{00000000-0005-0000-0000-0000BC7B0000}"/>
    <cellStyle name="Normal 3 2 2 9 3 2 3" xfId="26972" xr:uid="{00000000-0005-0000-0000-0000BD7B0000}"/>
    <cellStyle name="Normal 3 2 2 9 3 2 3 2" xfId="26973" xr:uid="{00000000-0005-0000-0000-0000BE7B0000}"/>
    <cellStyle name="Normal 3 2 2 9 3 2 4" xfId="26974" xr:uid="{00000000-0005-0000-0000-0000BF7B0000}"/>
    <cellStyle name="Normal 3 2 2 9 3 3" xfId="26975" xr:uid="{00000000-0005-0000-0000-0000C07B0000}"/>
    <cellStyle name="Normal 3 2 2 9 3 3 2" xfId="26976" xr:uid="{00000000-0005-0000-0000-0000C17B0000}"/>
    <cellStyle name="Normal 3 2 2 9 3 4" xfId="26977" xr:uid="{00000000-0005-0000-0000-0000C27B0000}"/>
    <cellStyle name="Normal 3 2 2 9 3 4 2" xfId="26978" xr:uid="{00000000-0005-0000-0000-0000C37B0000}"/>
    <cellStyle name="Normal 3 2 2 9 3 5" xfId="26979" xr:uid="{00000000-0005-0000-0000-0000C47B0000}"/>
    <cellStyle name="Normal 3 2 2 9 4" xfId="26980" xr:uid="{00000000-0005-0000-0000-0000C57B0000}"/>
    <cellStyle name="Normal 3 2 2 9 4 2" xfId="26981" xr:uid="{00000000-0005-0000-0000-0000C67B0000}"/>
    <cellStyle name="Normal 3 2 2 9 4 2 2" xfId="26982" xr:uid="{00000000-0005-0000-0000-0000C77B0000}"/>
    <cellStyle name="Normal 3 2 2 9 4 3" xfId="26983" xr:uid="{00000000-0005-0000-0000-0000C87B0000}"/>
    <cellStyle name="Normal 3 2 2 9 4 3 2" xfId="26984" xr:uid="{00000000-0005-0000-0000-0000C97B0000}"/>
    <cellStyle name="Normal 3 2 2 9 4 4" xfId="26985" xr:uid="{00000000-0005-0000-0000-0000CA7B0000}"/>
    <cellStyle name="Normal 3 2 2 9 5" xfId="26986" xr:uid="{00000000-0005-0000-0000-0000CB7B0000}"/>
    <cellStyle name="Normal 3 2 2 9 5 2" xfId="26987" xr:uid="{00000000-0005-0000-0000-0000CC7B0000}"/>
    <cellStyle name="Normal 3 2 2 9 6" xfId="26988" xr:uid="{00000000-0005-0000-0000-0000CD7B0000}"/>
    <cellStyle name="Normal 3 2 2 9 6 2" xfId="26989" xr:uid="{00000000-0005-0000-0000-0000CE7B0000}"/>
    <cellStyle name="Normal 3 2 2 9 7" xfId="26990" xr:uid="{00000000-0005-0000-0000-0000CF7B0000}"/>
    <cellStyle name="Normal 3 2 20" xfId="56329" xr:uid="{00000000-0005-0000-0000-0000D07B0000}"/>
    <cellStyle name="Normal 3 2 21" xfId="56330" xr:uid="{00000000-0005-0000-0000-0000D17B0000}"/>
    <cellStyle name="Normal 3 2 22" xfId="56331" xr:uid="{00000000-0005-0000-0000-0000D27B0000}"/>
    <cellStyle name="Normal 3 2 23" xfId="56332" xr:uid="{00000000-0005-0000-0000-0000D37B0000}"/>
    <cellStyle name="Normal 3 2 24" xfId="56333" xr:uid="{00000000-0005-0000-0000-0000D47B0000}"/>
    <cellStyle name="Normal 3 2 25" xfId="56334" xr:uid="{00000000-0005-0000-0000-0000D57B0000}"/>
    <cellStyle name="Normal 3 2 26" xfId="56335" xr:uid="{00000000-0005-0000-0000-0000D67B0000}"/>
    <cellStyle name="Normal 3 2 27" xfId="56336" xr:uid="{00000000-0005-0000-0000-0000D77B0000}"/>
    <cellStyle name="Normal 3 2 28" xfId="56337" xr:uid="{00000000-0005-0000-0000-0000D87B0000}"/>
    <cellStyle name="Normal 3 2 29" xfId="56338" xr:uid="{00000000-0005-0000-0000-0000D97B0000}"/>
    <cellStyle name="Normal 3 2 3" xfId="4731" xr:uid="{00000000-0005-0000-0000-0000DA7B0000}"/>
    <cellStyle name="Normal 3 2 3 10" xfId="26991" xr:uid="{00000000-0005-0000-0000-0000DB7B0000}"/>
    <cellStyle name="Normal 3 2 3 10 2" xfId="26992" xr:uid="{00000000-0005-0000-0000-0000DC7B0000}"/>
    <cellStyle name="Normal 3 2 3 10 2 2" xfId="26993" xr:uid="{00000000-0005-0000-0000-0000DD7B0000}"/>
    <cellStyle name="Normal 3 2 3 10 2 2 2" xfId="26994" xr:uid="{00000000-0005-0000-0000-0000DE7B0000}"/>
    <cellStyle name="Normal 3 2 3 10 2 3" xfId="26995" xr:uid="{00000000-0005-0000-0000-0000DF7B0000}"/>
    <cellStyle name="Normal 3 2 3 10 2 3 2" xfId="26996" xr:uid="{00000000-0005-0000-0000-0000E07B0000}"/>
    <cellStyle name="Normal 3 2 3 10 2 4" xfId="26997" xr:uid="{00000000-0005-0000-0000-0000E17B0000}"/>
    <cellStyle name="Normal 3 2 3 10 3" xfId="26998" xr:uid="{00000000-0005-0000-0000-0000E27B0000}"/>
    <cellStyle name="Normal 3 2 3 10 3 2" xfId="26999" xr:uid="{00000000-0005-0000-0000-0000E37B0000}"/>
    <cellStyle name="Normal 3 2 3 10 4" xfId="27000" xr:uid="{00000000-0005-0000-0000-0000E47B0000}"/>
    <cellStyle name="Normal 3 2 3 10 4 2" xfId="27001" xr:uid="{00000000-0005-0000-0000-0000E57B0000}"/>
    <cellStyle name="Normal 3 2 3 10 5" xfId="27002" xr:uid="{00000000-0005-0000-0000-0000E67B0000}"/>
    <cellStyle name="Normal 3 2 3 11" xfId="27003" xr:uid="{00000000-0005-0000-0000-0000E77B0000}"/>
    <cellStyle name="Normal 3 2 3 11 2" xfId="27004" xr:uid="{00000000-0005-0000-0000-0000E87B0000}"/>
    <cellStyle name="Normal 3 2 3 11 2 2" xfId="27005" xr:uid="{00000000-0005-0000-0000-0000E97B0000}"/>
    <cellStyle name="Normal 3 2 3 11 3" xfId="27006" xr:uid="{00000000-0005-0000-0000-0000EA7B0000}"/>
    <cellStyle name="Normal 3 2 3 11 3 2" xfId="27007" xr:uid="{00000000-0005-0000-0000-0000EB7B0000}"/>
    <cellStyle name="Normal 3 2 3 11 4" xfId="27008" xr:uid="{00000000-0005-0000-0000-0000EC7B0000}"/>
    <cellStyle name="Normal 3 2 3 12" xfId="27009" xr:uid="{00000000-0005-0000-0000-0000ED7B0000}"/>
    <cellStyle name="Normal 3 2 3 12 2" xfId="27010" xr:uid="{00000000-0005-0000-0000-0000EE7B0000}"/>
    <cellStyle name="Normal 3 2 3 13" xfId="27011" xr:uid="{00000000-0005-0000-0000-0000EF7B0000}"/>
    <cellStyle name="Normal 3 2 3 13 2" xfId="27012" xr:uid="{00000000-0005-0000-0000-0000F07B0000}"/>
    <cellStyle name="Normal 3 2 3 14" xfId="27013" xr:uid="{00000000-0005-0000-0000-0000F17B0000}"/>
    <cellStyle name="Normal 3 2 3 2" xfId="4732" xr:uid="{00000000-0005-0000-0000-0000F27B0000}"/>
    <cellStyle name="Normal 3 2 3 2 2" xfId="4733" xr:uid="{00000000-0005-0000-0000-0000F37B0000}"/>
    <cellStyle name="Normal 3 2 3 2 2 10" xfId="27014" xr:uid="{00000000-0005-0000-0000-0000F47B0000}"/>
    <cellStyle name="Normal 3 2 3 2 2 10 2" xfId="27015" xr:uid="{00000000-0005-0000-0000-0000F57B0000}"/>
    <cellStyle name="Normal 3 2 3 2 2 11" xfId="27016" xr:uid="{00000000-0005-0000-0000-0000F67B0000}"/>
    <cellStyle name="Normal 3 2 3 2 2 11 2" xfId="27017" xr:uid="{00000000-0005-0000-0000-0000F77B0000}"/>
    <cellStyle name="Normal 3 2 3 2 2 12" xfId="27018" xr:uid="{00000000-0005-0000-0000-0000F87B0000}"/>
    <cellStyle name="Normal 3 2 3 2 2 2" xfId="4734" xr:uid="{00000000-0005-0000-0000-0000F97B0000}"/>
    <cellStyle name="Normal 3 2 3 2 2 2 10" xfId="27019" xr:uid="{00000000-0005-0000-0000-0000FA7B0000}"/>
    <cellStyle name="Normal 3 2 3 2 2 2 10 2" xfId="27020" xr:uid="{00000000-0005-0000-0000-0000FB7B0000}"/>
    <cellStyle name="Normal 3 2 3 2 2 2 11" xfId="27021" xr:uid="{00000000-0005-0000-0000-0000FC7B0000}"/>
    <cellStyle name="Normal 3 2 3 2 2 2 2" xfId="4735" xr:uid="{00000000-0005-0000-0000-0000FD7B0000}"/>
    <cellStyle name="Normal 3 2 3 2 2 2 2 10" xfId="27022" xr:uid="{00000000-0005-0000-0000-0000FE7B0000}"/>
    <cellStyle name="Normal 3 2 3 2 2 2 2 2" xfId="4736" xr:uid="{00000000-0005-0000-0000-0000FF7B0000}"/>
    <cellStyle name="Normal 3 2 3 2 2 2 2 2 2" xfId="27023" xr:uid="{00000000-0005-0000-0000-0000007C0000}"/>
    <cellStyle name="Normal 3 2 3 2 2 2 2 2 2 2" xfId="27024" xr:uid="{00000000-0005-0000-0000-0000017C0000}"/>
    <cellStyle name="Normal 3 2 3 2 2 2 2 2 2 2 2" xfId="27025" xr:uid="{00000000-0005-0000-0000-0000027C0000}"/>
    <cellStyle name="Normal 3 2 3 2 2 2 2 2 2 2 2 2" xfId="27026" xr:uid="{00000000-0005-0000-0000-0000037C0000}"/>
    <cellStyle name="Normal 3 2 3 2 2 2 2 2 2 2 2 2 2" xfId="27027" xr:uid="{00000000-0005-0000-0000-0000047C0000}"/>
    <cellStyle name="Normal 3 2 3 2 2 2 2 2 2 2 2 2 2 2" xfId="27028" xr:uid="{00000000-0005-0000-0000-0000057C0000}"/>
    <cellStyle name="Normal 3 2 3 2 2 2 2 2 2 2 2 2 3" xfId="27029" xr:uid="{00000000-0005-0000-0000-0000067C0000}"/>
    <cellStyle name="Normal 3 2 3 2 2 2 2 2 2 2 2 2 3 2" xfId="27030" xr:uid="{00000000-0005-0000-0000-0000077C0000}"/>
    <cellStyle name="Normal 3 2 3 2 2 2 2 2 2 2 2 2 4" xfId="27031" xr:uid="{00000000-0005-0000-0000-0000087C0000}"/>
    <cellStyle name="Normal 3 2 3 2 2 2 2 2 2 2 2 3" xfId="27032" xr:uid="{00000000-0005-0000-0000-0000097C0000}"/>
    <cellStyle name="Normal 3 2 3 2 2 2 2 2 2 2 2 3 2" xfId="27033" xr:uid="{00000000-0005-0000-0000-00000A7C0000}"/>
    <cellStyle name="Normal 3 2 3 2 2 2 2 2 2 2 2 4" xfId="27034" xr:uid="{00000000-0005-0000-0000-00000B7C0000}"/>
    <cellStyle name="Normal 3 2 3 2 2 2 2 2 2 2 2 4 2" xfId="27035" xr:uid="{00000000-0005-0000-0000-00000C7C0000}"/>
    <cellStyle name="Normal 3 2 3 2 2 2 2 2 2 2 2 5" xfId="27036" xr:uid="{00000000-0005-0000-0000-00000D7C0000}"/>
    <cellStyle name="Normal 3 2 3 2 2 2 2 2 2 2 3" xfId="27037" xr:uid="{00000000-0005-0000-0000-00000E7C0000}"/>
    <cellStyle name="Normal 3 2 3 2 2 2 2 2 2 2 3 2" xfId="27038" xr:uid="{00000000-0005-0000-0000-00000F7C0000}"/>
    <cellStyle name="Normal 3 2 3 2 2 2 2 2 2 2 3 2 2" xfId="27039" xr:uid="{00000000-0005-0000-0000-0000107C0000}"/>
    <cellStyle name="Normal 3 2 3 2 2 2 2 2 2 2 3 3" xfId="27040" xr:uid="{00000000-0005-0000-0000-0000117C0000}"/>
    <cellStyle name="Normal 3 2 3 2 2 2 2 2 2 2 3 3 2" xfId="27041" xr:uid="{00000000-0005-0000-0000-0000127C0000}"/>
    <cellStyle name="Normal 3 2 3 2 2 2 2 2 2 2 3 4" xfId="27042" xr:uid="{00000000-0005-0000-0000-0000137C0000}"/>
    <cellStyle name="Normal 3 2 3 2 2 2 2 2 2 2 4" xfId="27043" xr:uid="{00000000-0005-0000-0000-0000147C0000}"/>
    <cellStyle name="Normal 3 2 3 2 2 2 2 2 2 2 4 2" xfId="27044" xr:uid="{00000000-0005-0000-0000-0000157C0000}"/>
    <cellStyle name="Normal 3 2 3 2 2 2 2 2 2 2 5" xfId="27045" xr:uid="{00000000-0005-0000-0000-0000167C0000}"/>
    <cellStyle name="Normal 3 2 3 2 2 2 2 2 2 2 5 2" xfId="27046" xr:uid="{00000000-0005-0000-0000-0000177C0000}"/>
    <cellStyle name="Normal 3 2 3 2 2 2 2 2 2 2 6" xfId="27047" xr:uid="{00000000-0005-0000-0000-0000187C0000}"/>
    <cellStyle name="Normal 3 2 3 2 2 2 2 2 2 3" xfId="27048" xr:uid="{00000000-0005-0000-0000-0000197C0000}"/>
    <cellStyle name="Normal 3 2 3 2 2 2 2 2 2 3 2" xfId="27049" xr:uid="{00000000-0005-0000-0000-00001A7C0000}"/>
    <cellStyle name="Normal 3 2 3 2 2 2 2 2 2 3 2 2" xfId="27050" xr:uid="{00000000-0005-0000-0000-00001B7C0000}"/>
    <cellStyle name="Normal 3 2 3 2 2 2 2 2 2 3 2 2 2" xfId="27051" xr:uid="{00000000-0005-0000-0000-00001C7C0000}"/>
    <cellStyle name="Normal 3 2 3 2 2 2 2 2 2 3 2 3" xfId="27052" xr:uid="{00000000-0005-0000-0000-00001D7C0000}"/>
    <cellStyle name="Normal 3 2 3 2 2 2 2 2 2 3 2 3 2" xfId="27053" xr:uid="{00000000-0005-0000-0000-00001E7C0000}"/>
    <cellStyle name="Normal 3 2 3 2 2 2 2 2 2 3 2 4" xfId="27054" xr:uid="{00000000-0005-0000-0000-00001F7C0000}"/>
    <cellStyle name="Normal 3 2 3 2 2 2 2 2 2 3 3" xfId="27055" xr:uid="{00000000-0005-0000-0000-0000207C0000}"/>
    <cellStyle name="Normal 3 2 3 2 2 2 2 2 2 3 3 2" xfId="27056" xr:uid="{00000000-0005-0000-0000-0000217C0000}"/>
    <cellStyle name="Normal 3 2 3 2 2 2 2 2 2 3 4" xfId="27057" xr:uid="{00000000-0005-0000-0000-0000227C0000}"/>
    <cellStyle name="Normal 3 2 3 2 2 2 2 2 2 3 4 2" xfId="27058" xr:uid="{00000000-0005-0000-0000-0000237C0000}"/>
    <cellStyle name="Normal 3 2 3 2 2 2 2 2 2 3 5" xfId="27059" xr:uid="{00000000-0005-0000-0000-0000247C0000}"/>
    <cellStyle name="Normal 3 2 3 2 2 2 2 2 2 4" xfId="27060" xr:uid="{00000000-0005-0000-0000-0000257C0000}"/>
    <cellStyle name="Normal 3 2 3 2 2 2 2 2 2 4 2" xfId="27061" xr:uid="{00000000-0005-0000-0000-0000267C0000}"/>
    <cellStyle name="Normal 3 2 3 2 2 2 2 2 2 4 2 2" xfId="27062" xr:uid="{00000000-0005-0000-0000-0000277C0000}"/>
    <cellStyle name="Normal 3 2 3 2 2 2 2 2 2 4 3" xfId="27063" xr:uid="{00000000-0005-0000-0000-0000287C0000}"/>
    <cellStyle name="Normal 3 2 3 2 2 2 2 2 2 4 3 2" xfId="27064" xr:uid="{00000000-0005-0000-0000-0000297C0000}"/>
    <cellStyle name="Normal 3 2 3 2 2 2 2 2 2 4 4" xfId="27065" xr:uid="{00000000-0005-0000-0000-00002A7C0000}"/>
    <cellStyle name="Normal 3 2 3 2 2 2 2 2 2 5" xfId="27066" xr:uid="{00000000-0005-0000-0000-00002B7C0000}"/>
    <cellStyle name="Normal 3 2 3 2 2 2 2 2 2 5 2" xfId="27067" xr:uid="{00000000-0005-0000-0000-00002C7C0000}"/>
    <cellStyle name="Normal 3 2 3 2 2 2 2 2 2 6" xfId="27068" xr:uid="{00000000-0005-0000-0000-00002D7C0000}"/>
    <cellStyle name="Normal 3 2 3 2 2 2 2 2 2 6 2" xfId="27069" xr:uid="{00000000-0005-0000-0000-00002E7C0000}"/>
    <cellStyle name="Normal 3 2 3 2 2 2 2 2 2 7" xfId="27070" xr:uid="{00000000-0005-0000-0000-00002F7C0000}"/>
    <cellStyle name="Normal 3 2 3 2 2 2 2 2 3" xfId="27071" xr:uid="{00000000-0005-0000-0000-0000307C0000}"/>
    <cellStyle name="Normal 3 2 3 2 2 2 2 2 3 2" xfId="27072" xr:uid="{00000000-0005-0000-0000-0000317C0000}"/>
    <cellStyle name="Normal 3 2 3 2 2 2 2 2 3 2 2" xfId="27073" xr:uid="{00000000-0005-0000-0000-0000327C0000}"/>
    <cellStyle name="Normal 3 2 3 2 2 2 2 2 3 2 2 2" xfId="27074" xr:uid="{00000000-0005-0000-0000-0000337C0000}"/>
    <cellStyle name="Normal 3 2 3 2 2 2 2 2 3 2 2 2 2" xfId="27075" xr:uid="{00000000-0005-0000-0000-0000347C0000}"/>
    <cellStyle name="Normal 3 2 3 2 2 2 2 2 3 2 2 2 2 2" xfId="27076" xr:uid="{00000000-0005-0000-0000-0000357C0000}"/>
    <cellStyle name="Normal 3 2 3 2 2 2 2 2 3 2 2 2 3" xfId="27077" xr:uid="{00000000-0005-0000-0000-0000367C0000}"/>
    <cellStyle name="Normal 3 2 3 2 2 2 2 2 3 2 2 2 3 2" xfId="27078" xr:uid="{00000000-0005-0000-0000-0000377C0000}"/>
    <cellStyle name="Normal 3 2 3 2 2 2 2 2 3 2 2 2 4" xfId="27079" xr:uid="{00000000-0005-0000-0000-0000387C0000}"/>
    <cellStyle name="Normal 3 2 3 2 2 2 2 2 3 2 2 3" xfId="27080" xr:uid="{00000000-0005-0000-0000-0000397C0000}"/>
    <cellStyle name="Normal 3 2 3 2 2 2 2 2 3 2 2 3 2" xfId="27081" xr:uid="{00000000-0005-0000-0000-00003A7C0000}"/>
    <cellStyle name="Normal 3 2 3 2 2 2 2 2 3 2 2 4" xfId="27082" xr:uid="{00000000-0005-0000-0000-00003B7C0000}"/>
    <cellStyle name="Normal 3 2 3 2 2 2 2 2 3 2 2 4 2" xfId="27083" xr:uid="{00000000-0005-0000-0000-00003C7C0000}"/>
    <cellStyle name="Normal 3 2 3 2 2 2 2 2 3 2 2 5" xfId="27084" xr:uid="{00000000-0005-0000-0000-00003D7C0000}"/>
    <cellStyle name="Normal 3 2 3 2 2 2 2 2 3 2 3" xfId="27085" xr:uid="{00000000-0005-0000-0000-00003E7C0000}"/>
    <cellStyle name="Normal 3 2 3 2 2 2 2 2 3 2 3 2" xfId="27086" xr:uid="{00000000-0005-0000-0000-00003F7C0000}"/>
    <cellStyle name="Normal 3 2 3 2 2 2 2 2 3 2 3 2 2" xfId="27087" xr:uid="{00000000-0005-0000-0000-0000407C0000}"/>
    <cellStyle name="Normal 3 2 3 2 2 2 2 2 3 2 3 3" xfId="27088" xr:uid="{00000000-0005-0000-0000-0000417C0000}"/>
    <cellStyle name="Normal 3 2 3 2 2 2 2 2 3 2 3 3 2" xfId="27089" xr:uid="{00000000-0005-0000-0000-0000427C0000}"/>
    <cellStyle name="Normal 3 2 3 2 2 2 2 2 3 2 3 4" xfId="27090" xr:uid="{00000000-0005-0000-0000-0000437C0000}"/>
    <cellStyle name="Normal 3 2 3 2 2 2 2 2 3 2 4" xfId="27091" xr:uid="{00000000-0005-0000-0000-0000447C0000}"/>
    <cellStyle name="Normal 3 2 3 2 2 2 2 2 3 2 4 2" xfId="27092" xr:uid="{00000000-0005-0000-0000-0000457C0000}"/>
    <cellStyle name="Normal 3 2 3 2 2 2 2 2 3 2 5" xfId="27093" xr:uid="{00000000-0005-0000-0000-0000467C0000}"/>
    <cellStyle name="Normal 3 2 3 2 2 2 2 2 3 2 5 2" xfId="27094" xr:uid="{00000000-0005-0000-0000-0000477C0000}"/>
    <cellStyle name="Normal 3 2 3 2 2 2 2 2 3 2 6" xfId="27095" xr:uid="{00000000-0005-0000-0000-0000487C0000}"/>
    <cellStyle name="Normal 3 2 3 2 2 2 2 2 3 3" xfId="27096" xr:uid="{00000000-0005-0000-0000-0000497C0000}"/>
    <cellStyle name="Normal 3 2 3 2 2 2 2 2 3 3 2" xfId="27097" xr:uid="{00000000-0005-0000-0000-00004A7C0000}"/>
    <cellStyle name="Normal 3 2 3 2 2 2 2 2 3 3 2 2" xfId="27098" xr:uid="{00000000-0005-0000-0000-00004B7C0000}"/>
    <cellStyle name="Normal 3 2 3 2 2 2 2 2 3 3 2 2 2" xfId="27099" xr:uid="{00000000-0005-0000-0000-00004C7C0000}"/>
    <cellStyle name="Normal 3 2 3 2 2 2 2 2 3 3 2 3" xfId="27100" xr:uid="{00000000-0005-0000-0000-00004D7C0000}"/>
    <cellStyle name="Normal 3 2 3 2 2 2 2 2 3 3 2 3 2" xfId="27101" xr:uid="{00000000-0005-0000-0000-00004E7C0000}"/>
    <cellStyle name="Normal 3 2 3 2 2 2 2 2 3 3 2 4" xfId="27102" xr:uid="{00000000-0005-0000-0000-00004F7C0000}"/>
    <cellStyle name="Normal 3 2 3 2 2 2 2 2 3 3 3" xfId="27103" xr:uid="{00000000-0005-0000-0000-0000507C0000}"/>
    <cellStyle name="Normal 3 2 3 2 2 2 2 2 3 3 3 2" xfId="27104" xr:uid="{00000000-0005-0000-0000-0000517C0000}"/>
    <cellStyle name="Normal 3 2 3 2 2 2 2 2 3 3 4" xfId="27105" xr:uid="{00000000-0005-0000-0000-0000527C0000}"/>
    <cellStyle name="Normal 3 2 3 2 2 2 2 2 3 3 4 2" xfId="27106" xr:uid="{00000000-0005-0000-0000-0000537C0000}"/>
    <cellStyle name="Normal 3 2 3 2 2 2 2 2 3 3 5" xfId="27107" xr:uid="{00000000-0005-0000-0000-0000547C0000}"/>
    <cellStyle name="Normal 3 2 3 2 2 2 2 2 3 4" xfId="27108" xr:uid="{00000000-0005-0000-0000-0000557C0000}"/>
    <cellStyle name="Normal 3 2 3 2 2 2 2 2 3 4 2" xfId="27109" xr:uid="{00000000-0005-0000-0000-0000567C0000}"/>
    <cellStyle name="Normal 3 2 3 2 2 2 2 2 3 4 2 2" xfId="27110" xr:uid="{00000000-0005-0000-0000-0000577C0000}"/>
    <cellStyle name="Normal 3 2 3 2 2 2 2 2 3 4 3" xfId="27111" xr:uid="{00000000-0005-0000-0000-0000587C0000}"/>
    <cellStyle name="Normal 3 2 3 2 2 2 2 2 3 4 3 2" xfId="27112" xr:uid="{00000000-0005-0000-0000-0000597C0000}"/>
    <cellStyle name="Normal 3 2 3 2 2 2 2 2 3 4 4" xfId="27113" xr:uid="{00000000-0005-0000-0000-00005A7C0000}"/>
    <cellStyle name="Normal 3 2 3 2 2 2 2 2 3 5" xfId="27114" xr:uid="{00000000-0005-0000-0000-00005B7C0000}"/>
    <cellStyle name="Normal 3 2 3 2 2 2 2 2 3 5 2" xfId="27115" xr:uid="{00000000-0005-0000-0000-00005C7C0000}"/>
    <cellStyle name="Normal 3 2 3 2 2 2 2 2 3 6" xfId="27116" xr:uid="{00000000-0005-0000-0000-00005D7C0000}"/>
    <cellStyle name="Normal 3 2 3 2 2 2 2 2 3 6 2" xfId="27117" xr:uid="{00000000-0005-0000-0000-00005E7C0000}"/>
    <cellStyle name="Normal 3 2 3 2 2 2 2 2 3 7" xfId="27118" xr:uid="{00000000-0005-0000-0000-00005F7C0000}"/>
    <cellStyle name="Normal 3 2 3 2 2 2 2 2 4" xfId="27119" xr:uid="{00000000-0005-0000-0000-0000607C0000}"/>
    <cellStyle name="Normal 3 2 3 2 2 2 2 2 4 2" xfId="27120" xr:uid="{00000000-0005-0000-0000-0000617C0000}"/>
    <cellStyle name="Normal 3 2 3 2 2 2 2 2 4 2 2" xfId="27121" xr:uid="{00000000-0005-0000-0000-0000627C0000}"/>
    <cellStyle name="Normal 3 2 3 2 2 2 2 2 4 2 2 2" xfId="27122" xr:uid="{00000000-0005-0000-0000-0000637C0000}"/>
    <cellStyle name="Normal 3 2 3 2 2 2 2 2 4 2 2 2 2" xfId="27123" xr:uid="{00000000-0005-0000-0000-0000647C0000}"/>
    <cellStyle name="Normal 3 2 3 2 2 2 2 2 4 2 2 3" xfId="27124" xr:uid="{00000000-0005-0000-0000-0000657C0000}"/>
    <cellStyle name="Normal 3 2 3 2 2 2 2 2 4 2 2 3 2" xfId="27125" xr:uid="{00000000-0005-0000-0000-0000667C0000}"/>
    <cellStyle name="Normal 3 2 3 2 2 2 2 2 4 2 2 4" xfId="27126" xr:uid="{00000000-0005-0000-0000-0000677C0000}"/>
    <cellStyle name="Normal 3 2 3 2 2 2 2 2 4 2 3" xfId="27127" xr:uid="{00000000-0005-0000-0000-0000687C0000}"/>
    <cellStyle name="Normal 3 2 3 2 2 2 2 2 4 2 3 2" xfId="27128" xr:uid="{00000000-0005-0000-0000-0000697C0000}"/>
    <cellStyle name="Normal 3 2 3 2 2 2 2 2 4 2 4" xfId="27129" xr:uid="{00000000-0005-0000-0000-00006A7C0000}"/>
    <cellStyle name="Normal 3 2 3 2 2 2 2 2 4 2 4 2" xfId="27130" xr:uid="{00000000-0005-0000-0000-00006B7C0000}"/>
    <cellStyle name="Normal 3 2 3 2 2 2 2 2 4 2 5" xfId="27131" xr:uid="{00000000-0005-0000-0000-00006C7C0000}"/>
    <cellStyle name="Normal 3 2 3 2 2 2 2 2 4 3" xfId="27132" xr:uid="{00000000-0005-0000-0000-00006D7C0000}"/>
    <cellStyle name="Normal 3 2 3 2 2 2 2 2 4 3 2" xfId="27133" xr:uid="{00000000-0005-0000-0000-00006E7C0000}"/>
    <cellStyle name="Normal 3 2 3 2 2 2 2 2 4 3 2 2" xfId="27134" xr:uid="{00000000-0005-0000-0000-00006F7C0000}"/>
    <cellStyle name="Normal 3 2 3 2 2 2 2 2 4 3 3" xfId="27135" xr:uid="{00000000-0005-0000-0000-0000707C0000}"/>
    <cellStyle name="Normal 3 2 3 2 2 2 2 2 4 3 3 2" xfId="27136" xr:uid="{00000000-0005-0000-0000-0000717C0000}"/>
    <cellStyle name="Normal 3 2 3 2 2 2 2 2 4 3 4" xfId="27137" xr:uid="{00000000-0005-0000-0000-0000727C0000}"/>
    <cellStyle name="Normal 3 2 3 2 2 2 2 2 4 4" xfId="27138" xr:uid="{00000000-0005-0000-0000-0000737C0000}"/>
    <cellStyle name="Normal 3 2 3 2 2 2 2 2 4 4 2" xfId="27139" xr:uid="{00000000-0005-0000-0000-0000747C0000}"/>
    <cellStyle name="Normal 3 2 3 2 2 2 2 2 4 5" xfId="27140" xr:uid="{00000000-0005-0000-0000-0000757C0000}"/>
    <cellStyle name="Normal 3 2 3 2 2 2 2 2 4 5 2" xfId="27141" xr:uid="{00000000-0005-0000-0000-0000767C0000}"/>
    <cellStyle name="Normal 3 2 3 2 2 2 2 2 4 6" xfId="27142" xr:uid="{00000000-0005-0000-0000-0000777C0000}"/>
    <cellStyle name="Normal 3 2 3 2 2 2 2 2 5" xfId="27143" xr:uid="{00000000-0005-0000-0000-0000787C0000}"/>
    <cellStyle name="Normal 3 2 3 2 2 2 2 2 5 2" xfId="27144" xr:uid="{00000000-0005-0000-0000-0000797C0000}"/>
    <cellStyle name="Normal 3 2 3 2 2 2 2 2 5 2 2" xfId="27145" xr:uid="{00000000-0005-0000-0000-00007A7C0000}"/>
    <cellStyle name="Normal 3 2 3 2 2 2 2 2 5 2 2 2" xfId="27146" xr:uid="{00000000-0005-0000-0000-00007B7C0000}"/>
    <cellStyle name="Normal 3 2 3 2 2 2 2 2 5 2 3" xfId="27147" xr:uid="{00000000-0005-0000-0000-00007C7C0000}"/>
    <cellStyle name="Normal 3 2 3 2 2 2 2 2 5 2 3 2" xfId="27148" xr:uid="{00000000-0005-0000-0000-00007D7C0000}"/>
    <cellStyle name="Normal 3 2 3 2 2 2 2 2 5 2 4" xfId="27149" xr:uid="{00000000-0005-0000-0000-00007E7C0000}"/>
    <cellStyle name="Normal 3 2 3 2 2 2 2 2 5 3" xfId="27150" xr:uid="{00000000-0005-0000-0000-00007F7C0000}"/>
    <cellStyle name="Normal 3 2 3 2 2 2 2 2 5 3 2" xfId="27151" xr:uid="{00000000-0005-0000-0000-0000807C0000}"/>
    <cellStyle name="Normal 3 2 3 2 2 2 2 2 5 4" xfId="27152" xr:uid="{00000000-0005-0000-0000-0000817C0000}"/>
    <cellStyle name="Normal 3 2 3 2 2 2 2 2 5 4 2" xfId="27153" xr:uid="{00000000-0005-0000-0000-0000827C0000}"/>
    <cellStyle name="Normal 3 2 3 2 2 2 2 2 5 5" xfId="27154" xr:uid="{00000000-0005-0000-0000-0000837C0000}"/>
    <cellStyle name="Normal 3 2 3 2 2 2 2 2 6" xfId="27155" xr:uid="{00000000-0005-0000-0000-0000847C0000}"/>
    <cellStyle name="Normal 3 2 3 2 2 2 2 2 6 2" xfId="27156" xr:uid="{00000000-0005-0000-0000-0000857C0000}"/>
    <cellStyle name="Normal 3 2 3 2 2 2 2 2 6 2 2" xfId="27157" xr:uid="{00000000-0005-0000-0000-0000867C0000}"/>
    <cellStyle name="Normal 3 2 3 2 2 2 2 2 6 3" xfId="27158" xr:uid="{00000000-0005-0000-0000-0000877C0000}"/>
    <cellStyle name="Normal 3 2 3 2 2 2 2 2 6 3 2" xfId="27159" xr:uid="{00000000-0005-0000-0000-0000887C0000}"/>
    <cellStyle name="Normal 3 2 3 2 2 2 2 2 6 4" xfId="27160" xr:uid="{00000000-0005-0000-0000-0000897C0000}"/>
    <cellStyle name="Normal 3 2 3 2 2 2 2 2 7" xfId="27161" xr:uid="{00000000-0005-0000-0000-00008A7C0000}"/>
    <cellStyle name="Normal 3 2 3 2 2 2 2 2 7 2" xfId="27162" xr:uid="{00000000-0005-0000-0000-00008B7C0000}"/>
    <cellStyle name="Normal 3 2 3 2 2 2 2 2 8" xfId="27163" xr:uid="{00000000-0005-0000-0000-00008C7C0000}"/>
    <cellStyle name="Normal 3 2 3 2 2 2 2 2 8 2" xfId="27164" xr:uid="{00000000-0005-0000-0000-00008D7C0000}"/>
    <cellStyle name="Normal 3 2 3 2 2 2 2 2 9" xfId="27165" xr:uid="{00000000-0005-0000-0000-00008E7C0000}"/>
    <cellStyle name="Normal 3 2 3 2 2 2 2 3" xfId="27166" xr:uid="{00000000-0005-0000-0000-00008F7C0000}"/>
    <cellStyle name="Normal 3 2 3 2 2 2 2 3 2" xfId="27167" xr:uid="{00000000-0005-0000-0000-0000907C0000}"/>
    <cellStyle name="Normal 3 2 3 2 2 2 2 3 2 2" xfId="27168" xr:uid="{00000000-0005-0000-0000-0000917C0000}"/>
    <cellStyle name="Normal 3 2 3 2 2 2 2 3 2 2 2" xfId="27169" xr:uid="{00000000-0005-0000-0000-0000927C0000}"/>
    <cellStyle name="Normal 3 2 3 2 2 2 2 3 2 2 2 2" xfId="27170" xr:uid="{00000000-0005-0000-0000-0000937C0000}"/>
    <cellStyle name="Normal 3 2 3 2 2 2 2 3 2 2 2 2 2" xfId="27171" xr:uid="{00000000-0005-0000-0000-0000947C0000}"/>
    <cellStyle name="Normal 3 2 3 2 2 2 2 3 2 2 2 3" xfId="27172" xr:uid="{00000000-0005-0000-0000-0000957C0000}"/>
    <cellStyle name="Normal 3 2 3 2 2 2 2 3 2 2 2 3 2" xfId="27173" xr:uid="{00000000-0005-0000-0000-0000967C0000}"/>
    <cellStyle name="Normal 3 2 3 2 2 2 2 3 2 2 2 4" xfId="27174" xr:uid="{00000000-0005-0000-0000-0000977C0000}"/>
    <cellStyle name="Normal 3 2 3 2 2 2 2 3 2 2 3" xfId="27175" xr:uid="{00000000-0005-0000-0000-0000987C0000}"/>
    <cellStyle name="Normal 3 2 3 2 2 2 2 3 2 2 3 2" xfId="27176" xr:uid="{00000000-0005-0000-0000-0000997C0000}"/>
    <cellStyle name="Normal 3 2 3 2 2 2 2 3 2 2 4" xfId="27177" xr:uid="{00000000-0005-0000-0000-00009A7C0000}"/>
    <cellStyle name="Normal 3 2 3 2 2 2 2 3 2 2 4 2" xfId="27178" xr:uid="{00000000-0005-0000-0000-00009B7C0000}"/>
    <cellStyle name="Normal 3 2 3 2 2 2 2 3 2 2 5" xfId="27179" xr:uid="{00000000-0005-0000-0000-00009C7C0000}"/>
    <cellStyle name="Normal 3 2 3 2 2 2 2 3 2 3" xfId="27180" xr:uid="{00000000-0005-0000-0000-00009D7C0000}"/>
    <cellStyle name="Normal 3 2 3 2 2 2 2 3 2 3 2" xfId="27181" xr:uid="{00000000-0005-0000-0000-00009E7C0000}"/>
    <cellStyle name="Normal 3 2 3 2 2 2 2 3 2 3 2 2" xfId="27182" xr:uid="{00000000-0005-0000-0000-00009F7C0000}"/>
    <cellStyle name="Normal 3 2 3 2 2 2 2 3 2 3 3" xfId="27183" xr:uid="{00000000-0005-0000-0000-0000A07C0000}"/>
    <cellStyle name="Normal 3 2 3 2 2 2 2 3 2 3 3 2" xfId="27184" xr:uid="{00000000-0005-0000-0000-0000A17C0000}"/>
    <cellStyle name="Normal 3 2 3 2 2 2 2 3 2 3 4" xfId="27185" xr:uid="{00000000-0005-0000-0000-0000A27C0000}"/>
    <cellStyle name="Normal 3 2 3 2 2 2 2 3 2 4" xfId="27186" xr:uid="{00000000-0005-0000-0000-0000A37C0000}"/>
    <cellStyle name="Normal 3 2 3 2 2 2 2 3 2 4 2" xfId="27187" xr:uid="{00000000-0005-0000-0000-0000A47C0000}"/>
    <cellStyle name="Normal 3 2 3 2 2 2 2 3 2 5" xfId="27188" xr:uid="{00000000-0005-0000-0000-0000A57C0000}"/>
    <cellStyle name="Normal 3 2 3 2 2 2 2 3 2 5 2" xfId="27189" xr:uid="{00000000-0005-0000-0000-0000A67C0000}"/>
    <cellStyle name="Normal 3 2 3 2 2 2 2 3 2 6" xfId="27190" xr:uid="{00000000-0005-0000-0000-0000A77C0000}"/>
    <cellStyle name="Normal 3 2 3 2 2 2 2 3 3" xfId="27191" xr:uid="{00000000-0005-0000-0000-0000A87C0000}"/>
    <cellStyle name="Normal 3 2 3 2 2 2 2 3 3 2" xfId="27192" xr:uid="{00000000-0005-0000-0000-0000A97C0000}"/>
    <cellStyle name="Normal 3 2 3 2 2 2 2 3 3 2 2" xfId="27193" xr:uid="{00000000-0005-0000-0000-0000AA7C0000}"/>
    <cellStyle name="Normal 3 2 3 2 2 2 2 3 3 2 2 2" xfId="27194" xr:uid="{00000000-0005-0000-0000-0000AB7C0000}"/>
    <cellStyle name="Normal 3 2 3 2 2 2 2 3 3 2 3" xfId="27195" xr:uid="{00000000-0005-0000-0000-0000AC7C0000}"/>
    <cellStyle name="Normal 3 2 3 2 2 2 2 3 3 2 3 2" xfId="27196" xr:uid="{00000000-0005-0000-0000-0000AD7C0000}"/>
    <cellStyle name="Normal 3 2 3 2 2 2 2 3 3 2 4" xfId="27197" xr:uid="{00000000-0005-0000-0000-0000AE7C0000}"/>
    <cellStyle name="Normal 3 2 3 2 2 2 2 3 3 3" xfId="27198" xr:uid="{00000000-0005-0000-0000-0000AF7C0000}"/>
    <cellStyle name="Normal 3 2 3 2 2 2 2 3 3 3 2" xfId="27199" xr:uid="{00000000-0005-0000-0000-0000B07C0000}"/>
    <cellStyle name="Normal 3 2 3 2 2 2 2 3 3 4" xfId="27200" xr:uid="{00000000-0005-0000-0000-0000B17C0000}"/>
    <cellStyle name="Normal 3 2 3 2 2 2 2 3 3 4 2" xfId="27201" xr:uid="{00000000-0005-0000-0000-0000B27C0000}"/>
    <cellStyle name="Normal 3 2 3 2 2 2 2 3 3 5" xfId="27202" xr:uid="{00000000-0005-0000-0000-0000B37C0000}"/>
    <cellStyle name="Normal 3 2 3 2 2 2 2 3 4" xfId="27203" xr:uid="{00000000-0005-0000-0000-0000B47C0000}"/>
    <cellStyle name="Normal 3 2 3 2 2 2 2 3 4 2" xfId="27204" xr:uid="{00000000-0005-0000-0000-0000B57C0000}"/>
    <cellStyle name="Normal 3 2 3 2 2 2 2 3 4 2 2" xfId="27205" xr:uid="{00000000-0005-0000-0000-0000B67C0000}"/>
    <cellStyle name="Normal 3 2 3 2 2 2 2 3 4 3" xfId="27206" xr:uid="{00000000-0005-0000-0000-0000B77C0000}"/>
    <cellStyle name="Normal 3 2 3 2 2 2 2 3 4 3 2" xfId="27207" xr:uid="{00000000-0005-0000-0000-0000B87C0000}"/>
    <cellStyle name="Normal 3 2 3 2 2 2 2 3 4 4" xfId="27208" xr:uid="{00000000-0005-0000-0000-0000B97C0000}"/>
    <cellStyle name="Normal 3 2 3 2 2 2 2 3 5" xfId="27209" xr:uid="{00000000-0005-0000-0000-0000BA7C0000}"/>
    <cellStyle name="Normal 3 2 3 2 2 2 2 3 5 2" xfId="27210" xr:uid="{00000000-0005-0000-0000-0000BB7C0000}"/>
    <cellStyle name="Normal 3 2 3 2 2 2 2 3 6" xfId="27211" xr:uid="{00000000-0005-0000-0000-0000BC7C0000}"/>
    <cellStyle name="Normal 3 2 3 2 2 2 2 3 6 2" xfId="27212" xr:uid="{00000000-0005-0000-0000-0000BD7C0000}"/>
    <cellStyle name="Normal 3 2 3 2 2 2 2 3 7" xfId="27213" xr:uid="{00000000-0005-0000-0000-0000BE7C0000}"/>
    <cellStyle name="Normal 3 2 3 2 2 2 2 4" xfId="27214" xr:uid="{00000000-0005-0000-0000-0000BF7C0000}"/>
    <cellStyle name="Normal 3 2 3 2 2 2 2 4 2" xfId="27215" xr:uid="{00000000-0005-0000-0000-0000C07C0000}"/>
    <cellStyle name="Normal 3 2 3 2 2 2 2 4 2 2" xfId="27216" xr:uid="{00000000-0005-0000-0000-0000C17C0000}"/>
    <cellStyle name="Normal 3 2 3 2 2 2 2 4 2 2 2" xfId="27217" xr:uid="{00000000-0005-0000-0000-0000C27C0000}"/>
    <cellStyle name="Normal 3 2 3 2 2 2 2 4 2 2 2 2" xfId="27218" xr:uid="{00000000-0005-0000-0000-0000C37C0000}"/>
    <cellStyle name="Normal 3 2 3 2 2 2 2 4 2 2 2 2 2" xfId="27219" xr:uid="{00000000-0005-0000-0000-0000C47C0000}"/>
    <cellStyle name="Normal 3 2 3 2 2 2 2 4 2 2 2 3" xfId="27220" xr:uid="{00000000-0005-0000-0000-0000C57C0000}"/>
    <cellStyle name="Normal 3 2 3 2 2 2 2 4 2 2 2 3 2" xfId="27221" xr:uid="{00000000-0005-0000-0000-0000C67C0000}"/>
    <cellStyle name="Normal 3 2 3 2 2 2 2 4 2 2 2 4" xfId="27222" xr:uid="{00000000-0005-0000-0000-0000C77C0000}"/>
    <cellStyle name="Normal 3 2 3 2 2 2 2 4 2 2 3" xfId="27223" xr:uid="{00000000-0005-0000-0000-0000C87C0000}"/>
    <cellStyle name="Normal 3 2 3 2 2 2 2 4 2 2 3 2" xfId="27224" xr:uid="{00000000-0005-0000-0000-0000C97C0000}"/>
    <cellStyle name="Normal 3 2 3 2 2 2 2 4 2 2 4" xfId="27225" xr:uid="{00000000-0005-0000-0000-0000CA7C0000}"/>
    <cellStyle name="Normal 3 2 3 2 2 2 2 4 2 2 4 2" xfId="27226" xr:uid="{00000000-0005-0000-0000-0000CB7C0000}"/>
    <cellStyle name="Normal 3 2 3 2 2 2 2 4 2 2 5" xfId="27227" xr:uid="{00000000-0005-0000-0000-0000CC7C0000}"/>
    <cellStyle name="Normal 3 2 3 2 2 2 2 4 2 3" xfId="27228" xr:uid="{00000000-0005-0000-0000-0000CD7C0000}"/>
    <cellStyle name="Normal 3 2 3 2 2 2 2 4 2 3 2" xfId="27229" xr:uid="{00000000-0005-0000-0000-0000CE7C0000}"/>
    <cellStyle name="Normal 3 2 3 2 2 2 2 4 2 3 2 2" xfId="27230" xr:uid="{00000000-0005-0000-0000-0000CF7C0000}"/>
    <cellStyle name="Normal 3 2 3 2 2 2 2 4 2 3 3" xfId="27231" xr:uid="{00000000-0005-0000-0000-0000D07C0000}"/>
    <cellStyle name="Normal 3 2 3 2 2 2 2 4 2 3 3 2" xfId="27232" xr:uid="{00000000-0005-0000-0000-0000D17C0000}"/>
    <cellStyle name="Normal 3 2 3 2 2 2 2 4 2 3 4" xfId="27233" xr:uid="{00000000-0005-0000-0000-0000D27C0000}"/>
    <cellStyle name="Normal 3 2 3 2 2 2 2 4 2 4" xfId="27234" xr:uid="{00000000-0005-0000-0000-0000D37C0000}"/>
    <cellStyle name="Normal 3 2 3 2 2 2 2 4 2 4 2" xfId="27235" xr:uid="{00000000-0005-0000-0000-0000D47C0000}"/>
    <cellStyle name="Normal 3 2 3 2 2 2 2 4 2 5" xfId="27236" xr:uid="{00000000-0005-0000-0000-0000D57C0000}"/>
    <cellStyle name="Normal 3 2 3 2 2 2 2 4 2 5 2" xfId="27237" xr:uid="{00000000-0005-0000-0000-0000D67C0000}"/>
    <cellStyle name="Normal 3 2 3 2 2 2 2 4 2 6" xfId="27238" xr:uid="{00000000-0005-0000-0000-0000D77C0000}"/>
    <cellStyle name="Normal 3 2 3 2 2 2 2 4 3" xfId="27239" xr:uid="{00000000-0005-0000-0000-0000D87C0000}"/>
    <cellStyle name="Normal 3 2 3 2 2 2 2 4 3 2" xfId="27240" xr:uid="{00000000-0005-0000-0000-0000D97C0000}"/>
    <cellStyle name="Normal 3 2 3 2 2 2 2 4 3 2 2" xfId="27241" xr:uid="{00000000-0005-0000-0000-0000DA7C0000}"/>
    <cellStyle name="Normal 3 2 3 2 2 2 2 4 3 2 2 2" xfId="27242" xr:uid="{00000000-0005-0000-0000-0000DB7C0000}"/>
    <cellStyle name="Normal 3 2 3 2 2 2 2 4 3 2 3" xfId="27243" xr:uid="{00000000-0005-0000-0000-0000DC7C0000}"/>
    <cellStyle name="Normal 3 2 3 2 2 2 2 4 3 2 3 2" xfId="27244" xr:uid="{00000000-0005-0000-0000-0000DD7C0000}"/>
    <cellStyle name="Normal 3 2 3 2 2 2 2 4 3 2 4" xfId="27245" xr:uid="{00000000-0005-0000-0000-0000DE7C0000}"/>
    <cellStyle name="Normal 3 2 3 2 2 2 2 4 3 3" xfId="27246" xr:uid="{00000000-0005-0000-0000-0000DF7C0000}"/>
    <cellStyle name="Normal 3 2 3 2 2 2 2 4 3 3 2" xfId="27247" xr:uid="{00000000-0005-0000-0000-0000E07C0000}"/>
    <cellStyle name="Normal 3 2 3 2 2 2 2 4 3 4" xfId="27248" xr:uid="{00000000-0005-0000-0000-0000E17C0000}"/>
    <cellStyle name="Normal 3 2 3 2 2 2 2 4 3 4 2" xfId="27249" xr:uid="{00000000-0005-0000-0000-0000E27C0000}"/>
    <cellStyle name="Normal 3 2 3 2 2 2 2 4 3 5" xfId="27250" xr:uid="{00000000-0005-0000-0000-0000E37C0000}"/>
    <cellStyle name="Normal 3 2 3 2 2 2 2 4 4" xfId="27251" xr:uid="{00000000-0005-0000-0000-0000E47C0000}"/>
    <cellStyle name="Normal 3 2 3 2 2 2 2 4 4 2" xfId="27252" xr:uid="{00000000-0005-0000-0000-0000E57C0000}"/>
    <cellStyle name="Normal 3 2 3 2 2 2 2 4 4 2 2" xfId="27253" xr:uid="{00000000-0005-0000-0000-0000E67C0000}"/>
    <cellStyle name="Normal 3 2 3 2 2 2 2 4 4 3" xfId="27254" xr:uid="{00000000-0005-0000-0000-0000E77C0000}"/>
    <cellStyle name="Normal 3 2 3 2 2 2 2 4 4 3 2" xfId="27255" xr:uid="{00000000-0005-0000-0000-0000E87C0000}"/>
    <cellStyle name="Normal 3 2 3 2 2 2 2 4 4 4" xfId="27256" xr:uid="{00000000-0005-0000-0000-0000E97C0000}"/>
    <cellStyle name="Normal 3 2 3 2 2 2 2 4 5" xfId="27257" xr:uid="{00000000-0005-0000-0000-0000EA7C0000}"/>
    <cellStyle name="Normal 3 2 3 2 2 2 2 4 5 2" xfId="27258" xr:uid="{00000000-0005-0000-0000-0000EB7C0000}"/>
    <cellStyle name="Normal 3 2 3 2 2 2 2 4 6" xfId="27259" xr:uid="{00000000-0005-0000-0000-0000EC7C0000}"/>
    <cellStyle name="Normal 3 2 3 2 2 2 2 4 6 2" xfId="27260" xr:uid="{00000000-0005-0000-0000-0000ED7C0000}"/>
    <cellStyle name="Normal 3 2 3 2 2 2 2 4 7" xfId="27261" xr:uid="{00000000-0005-0000-0000-0000EE7C0000}"/>
    <cellStyle name="Normal 3 2 3 2 2 2 2 5" xfId="27262" xr:uid="{00000000-0005-0000-0000-0000EF7C0000}"/>
    <cellStyle name="Normal 3 2 3 2 2 2 2 5 2" xfId="27263" xr:uid="{00000000-0005-0000-0000-0000F07C0000}"/>
    <cellStyle name="Normal 3 2 3 2 2 2 2 5 2 2" xfId="27264" xr:uid="{00000000-0005-0000-0000-0000F17C0000}"/>
    <cellStyle name="Normal 3 2 3 2 2 2 2 5 2 2 2" xfId="27265" xr:uid="{00000000-0005-0000-0000-0000F27C0000}"/>
    <cellStyle name="Normal 3 2 3 2 2 2 2 5 2 2 2 2" xfId="27266" xr:uid="{00000000-0005-0000-0000-0000F37C0000}"/>
    <cellStyle name="Normal 3 2 3 2 2 2 2 5 2 2 3" xfId="27267" xr:uid="{00000000-0005-0000-0000-0000F47C0000}"/>
    <cellStyle name="Normal 3 2 3 2 2 2 2 5 2 2 3 2" xfId="27268" xr:uid="{00000000-0005-0000-0000-0000F57C0000}"/>
    <cellStyle name="Normal 3 2 3 2 2 2 2 5 2 2 4" xfId="27269" xr:uid="{00000000-0005-0000-0000-0000F67C0000}"/>
    <cellStyle name="Normal 3 2 3 2 2 2 2 5 2 3" xfId="27270" xr:uid="{00000000-0005-0000-0000-0000F77C0000}"/>
    <cellStyle name="Normal 3 2 3 2 2 2 2 5 2 3 2" xfId="27271" xr:uid="{00000000-0005-0000-0000-0000F87C0000}"/>
    <cellStyle name="Normal 3 2 3 2 2 2 2 5 2 4" xfId="27272" xr:uid="{00000000-0005-0000-0000-0000F97C0000}"/>
    <cellStyle name="Normal 3 2 3 2 2 2 2 5 2 4 2" xfId="27273" xr:uid="{00000000-0005-0000-0000-0000FA7C0000}"/>
    <cellStyle name="Normal 3 2 3 2 2 2 2 5 2 5" xfId="27274" xr:uid="{00000000-0005-0000-0000-0000FB7C0000}"/>
    <cellStyle name="Normal 3 2 3 2 2 2 2 5 3" xfId="27275" xr:uid="{00000000-0005-0000-0000-0000FC7C0000}"/>
    <cellStyle name="Normal 3 2 3 2 2 2 2 5 3 2" xfId="27276" xr:uid="{00000000-0005-0000-0000-0000FD7C0000}"/>
    <cellStyle name="Normal 3 2 3 2 2 2 2 5 3 2 2" xfId="27277" xr:uid="{00000000-0005-0000-0000-0000FE7C0000}"/>
    <cellStyle name="Normal 3 2 3 2 2 2 2 5 3 3" xfId="27278" xr:uid="{00000000-0005-0000-0000-0000FF7C0000}"/>
    <cellStyle name="Normal 3 2 3 2 2 2 2 5 3 3 2" xfId="27279" xr:uid="{00000000-0005-0000-0000-0000007D0000}"/>
    <cellStyle name="Normal 3 2 3 2 2 2 2 5 3 4" xfId="27280" xr:uid="{00000000-0005-0000-0000-0000017D0000}"/>
    <cellStyle name="Normal 3 2 3 2 2 2 2 5 4" xfId="27281" xr:uid="{00000000-0005-0000-0000-0000027D0000}"/>
    <cellStyle name="Normal 3 2 3 2 2 2 2 5 4 2" xfId="27282" xr:uid="{00000000-0005-0000-0000-0000037D0000}"/>
    <cellStyle name="Normal 3 2 3 2 2 2 2 5 5" xfId="27283" xr:uid="{00000000-0005-0000-0000-0000047D0000}"/>
    <cellStyle name="Normal 3 2 3 2 2 2 2 5 5 2" xfId="27284" xr:uid="{00000000-0005-0000-0000-0000057D0000}"/>
    <cellStyle name="Normal 3 2 3 2 2 2 2 5 6" xfId="27285" xr:uid="{00000000-0005-0000-0000-0000067D0000}"/>
    <cellStyle name="Normal 3 2 3 2 2 2 2 6" xfId="27286" xr:uid="{00000000-0005-0000-0000-0000077D0000}"/>
    <cellStyle name="Normal 3 2 3 2 2 2 2 6 2" xfId="27287" xr:uid="{00000000-0005-0000-0000-0000087D0000}"/>
    <cellStyle name="Normal 3 2 3 2 2 2 2 6 2 2" xfId="27288" xr:uid="{00000000-0005-0000-0000-0000097D0000}"/>
    <cellStyle name="Normal 3 2 3 2 2 2 2 6 2 2 2" xfId="27289" xr:uid="{00000000-0005-0000-0000-00000A7D0000}"/>
    <cellStyle name="Normal 3 2 3 2 2 2 2 6 2 3" xfId="27290" xr:uid="{00000000-0005-0000-0000-00000B7D0000}"/>
    <cellStyle name="Normal 3 2 3 2 2 2 2 6 2 3 2" xfId="27291" xr:uid="{00000000-0005-0000-0000-00000C7D0000}"/>
    <cellStyle name="Normal 3 2 3 2 2 2 2 6 2 4" xfId="27292" xr:uid="{00000000-0005-0000-0000-00000D7D0000}"/>
    <cellStyle name="Normal 3 2 3 2 2 2 2 6 3" xfId="27293" xr:uid="{00000000-0005-0000-0000-00000E7D0000}"/>
    <cellStyle name="Normal 3 2 3 2 2 2 2 6 3 2" xfId="27294" xr:uid="{00000000-0005-0000-0000-00000F7D0000}"/>
    <cellStyle name="Normal 3 2 3 2 2 2 2 6 4" xfId="27295" xr:uid="{00000000-0005-0000-0000-0000107D0000}"/>
    <cellStyle name="Normal 3 2 3 2 2 2 2 6 4 2" xfId="27296" xr:uid="{00000000-0005-0000-0000-0000117D0000}"/>
    <cellStyle name="Normal 3 2 3 2 2 2 2 6 5" xfId="27297" xr:uid="{00000000-0005-0000-0000-0000127D0000}"/>
    <cellStyle name="Normal 3 2 3 2 2 2 2 7" xfId="27298" xr:uid="{00000000-0005-0000-0000-0000137D0000}"/>
    <cellStyle name="Normal 3 2 3 2 2 2 2 7 2" xfId="27299" xr:uid="{00000000-0005-0000-0000-0000147D0000}"/>
    <cellStyle name="Normal 3 2 3 2 2 2 2 7 2 2" xfId="27300" xr:uid="{00000000-0005-0000-0000-0000157D0000}"/>
    <cellStyle name="Normal 3 2 3 2 2 2 2 7 3" xfId="27301" xr:uid="{00000000-0005-0000-0000-0000167D0000}"/>
    <cellStyle name="Normal 3 2 3 2 2 2 2 7 3 2" xfId="27302" xr:uid="{00000000-0005-0000-0000-0000177D0000}"/>
    <cellStyle name="Normal 3 2 3 2 2 2 2 7 4" xfId="27303" xr:uid="{00000000-0005-0000-0000-0000187D0000}"/>
    <cellStyle name="Normal 3 2 3 2 2 2 2 8" xfId="27304" xr:uid="{00000000-0005-0000-0000-0000197D0000}"/>
    <cellStyle name="Normal 3 2 3 2 2 2 2 8 2" xfId="27305" xr:uid="{00000000-0005-0000-0000-00001A7D0000}"/>
    <cellStyle name="Normal 3 2 3 2 2 2 2 9" xfId="27306" xr:uid="{00000000-0005-0000-0000-00001B7D0000}"/>
    <cellStyle name="Normal 3 2 3 2 2 2 2 9 2" xfId="27307" xr:uid="{00000000-0005-0000-0000-00001C7D0000}"/>
    <cellStyle name="Normal 3 2 3 2 2 2 3" xfId="4737" xr:uid="{00000000-0005-0000-0000-00001D7D0000}"/>
    <cellStyle name="Normal 3 2 3 2 2 2 3 2" xfId="27308" xr:uid="{00000000-0005-0000-0000-00001E7D0000}"/>
    <cellStyle name="Normal 3 2 3 2 2 2 3 2 2" xfId="27309" xr:uid="{00000000-0005-0000-0000-00001F7D0000}"/>
    <cellStyle name="Normal 3 2 3 2 2 2 3 2 2 2" xfId="27310" xr:uid="{00000000-0005-0000-0000-0000207D0000}"/>
    <cellStyle name="Normal 3 2 3 2 2 2 3 2 2 2 2" xfId="27311" xr:uid="{00000000-0005-0000-0000-0000217D0000}"/>
    <cellStyle name="Normal 3 2 3 2 2 2 3 2 2 2 2 2" xfId="27312" xr:uid="{00000000-0005-0000-0000-0000227D0000}"/>
    <cellStyle name="Normal 3 2 3 2 2 2 3 2 2 2 2 2 2" xfId="27313" xr:uid="{00000000-0005-0000-0000-0000237D0000}"/>
    <cellStyle name="Normal 3 2 3 2 2 2 3 2 2 2 2 3" xfId="27314" xr:uid="{00000000-0005-0000-0000-0000247D0000}"/>
    <cellStyle name="Normal 3 2 3 2 2 2 3 2 2 2 2 3 2" xfId="27315" xr:uid="{00000000-0005-0000-0000-0000257D0000}"/>
    <cellStyle name="Normal 3 2 3 2 2 2 3 2 2 2 2 4" xfId="27316" xr:uid="{00000000-0005-0000-0000-0000267D0000}"/>
    <cellStyle name="Normal 3 2 3 2 2 2 3 2 2 2 3" xfId="27317" xr:uid="{00000000-0005-0000-0000-0000277D0000}"/>
    <cellStyle name="Normal 3 2 3 2 2 2 3 2 2 2 3 2" xfId="27318" xr:uid="{00000000-0005-0000-0000-0000287D0000}"/>
    <cellStyle name="Normal 3 2 3 2 2 2 3 2 2 2 4" xfId="27319" xr:uid="{00000000-0005-0000-0000-0000297D0000}"/>
    <cellStyle name="Normal 3 2 3 2 2 2 3 2 2 2 4 2" xfId="27320" xr:uid="{00000000-0005-0000-0000-00002A7D0000}"/>
    <cellStyle name="Normal 3 2 3 2 2 2 3 2 2 2 5" xfId="27321" xr:uid="{00000000-0005-0000-0000-00002B7D0000}"/>
    <cellStyle name="Normal 3 2 3 2 2 2 3 2 2 3" xfId="27322" xr:uid="{00000000-0005-0000-0000-00002C7D0000}"/>
    <cellStyle name="Normal 3 2 3 2 2 2 3 2 2 3 2" xfId="27323" xr:uid="{00000000-0005-0000-0000-00002D7D0000}"/>
    <cellStyle name="Normal 3 2 3 2 2 2 3 2 2 3 2 2" xfId="27324" xr:uid="{00000000-0005-0000-0000-00002E7D0000}"/>
    <cellStyle name="Normal 3 2 3 2 2 2 3 2 2 3 3" xfId="27325" xr:uid="{00000000-0005-0000-0000-00002F7D0000}"/>
    <cellStyle name="Normal 3 2 3 2 2 2 3 2 2 3 3 2" xfId="27326" xr:uid="{00000000-0005-0000-0000-0000307D0000}"/>
    <cellStyle name="Normal 3 2 3 2 2 2 3 2 2 3 4" xfId="27327" xr:uid="{00000000-0005-0000-0000-0000317D0000}"/>
    <cellStyle name="Normal 3 2 3 2 2 2 3 2 2 4" xfId="27328" xr:uid="{00000000-0005-0000-0000-0000327D0000}"/>
    <cellStyle name="Normal 3 2 3 2 2 2 3 2 2 4 2" xfId="27329" xr:uid="{00000000-0005-0000-0000-0000337D0000}"/>
    <cellStyle name="Normal 3 2 3 2 2 2 3 2 2 5" xfId="27330" xr:uid="{00000000-0005-0000-0000-0000347D0000}"/>
    <cellStyle name="Normal 3 2 3 2 2 2 3 2 2 5 2" xfId="27331" xr:uid="{00000000-0005-0000-0000-0000357D0000}"/>
    <cellStyle name="Normal 3 2 3 2 2 2 3 2 2 6" xfId="27332" xr:uid="{00000000-0005-0000-0000-0000367D0000}"/>
    <cellStyle name="Normal 3 2 3 2 2 2 3 2 3" xfId="27333" xr:uid="{00000000-0005-0000-0000-0000377D0000}"/>
    <cellStyle name="Normal 3 2 3 2 2 2 3 2 3 2" xfId="27334" xr:uid="{00000000-0005-0000-0000-0000387D0000}"/>
    <cellStyle name="Normal 3 2 3 2 2 2 3 2 3 2 2" xfId="27335" xr:uid="{00000000-0005-0000-0000-0000397D0000}"/>
    <cellStyle name="Normal 3 2 3 2 2 2 3 2 3 2 2 2" xfId="27336" xr:uid="{00000000-0005-0000-0000-00003A7D0000}"/>
    <cellStyle name="Normal 3 2 3 2 2 2 3 2 3 2 3" xfId="27337" xr:uid="{00000000-0005-0000-0000-00003B7D0000}"/>
    <cellStyle name="Normal 3 2 3 2 2 2 3 2 3 2 3 2" xfId="27338" xr:uid="{00000000-0005-0000-0000-00003C7D0000}"/>
    <cellStyle name="Normal 3 2 3 2 2 2 3 2 3 2 4" xfId="27339" xr:uid="{00000000-0005-0000-0000-00003D7D0000}"/>
    <cellStyle name="Normal 3 2 3 2 2 2 3 2 3 3" xfId="27340" xr:uid="{00000000-0005-0000-0000-00003E7D0000}"/>
    <cellStyle name="Normal 3 2 3 2 2 2 3 2 3 3 2" xfId="27341" xr:uid="{00000000-0005-0000-0000-00003F7D0000}"/>
    <cellStyle name="Normal 3 2 3 2 2 2 3 2 3 4" xfId="27342" xr:uid="{00000000-0005-0000-0000-0000407D0000}"/>
    <cellStyle name="Normal 3 2 3 2 2 2 3 2 3 4 2" xfId="27343" xr:uid="{00000000-0005-0000-0000-0000417D0000}"/>
    <cellStyle name="Normal 3 2 3 2 2 2 3 2 3 5" xfId="27344" xr:uid="{00000000-0005-0000-0000-0000427D0000}"/>
    <cellStyle name="Normal 3 2 3 2 2 2 3 2 4" xfId="27345" xr:uid="{00000000-0005-0000-0000-0000437D0000}"/>
    <cellStyle name="Normal 3 2 3 2 2 2 3 2 4 2" xfId="27346" xr:uid="{00000000-0005-0000-0000-0000447D0000}"/>
    <cellStyle name="Normal 3 2 3 2 2 2 3 2 4 2 2" xfId="27347" xr:uid="{00000000-0005-0000-0000-0000457D0000}"/>
    <cellStyle name="Normal 3 2 3 2 2 2 3 2 4 3" xfId="27348" xr:uid="{00000000-0005-0000-0000-0000467D0000}"/>
    <cellStyle name="Normal 3 2 3 2 2 2 3 2 4 3 2" xfId="27349" xr:uid="{00000000-0005-0000-0000-0000477D0000}"/>
    <cellStyle name="Normal 3 2 3 2 2 2 3 2 4 4" xfId="27350" xr:uid="{00000000-0005-0000-0000-0000487D0000}"/>
    <cellStyle name="Normal 3 2 3 2 2 2 3 2 5" xfId="27351" xr:uid="{00000000-0005-0000-0000-0000497D0000}"/>
    <cellStyle name="Normal 3 2 3 2 2 2 3 2 5 2" xfId="27352" xr:uid="{00000000-0005-0000-0000-00004A7D0000}"/>
    <cellStyle name="Normal 3 2 3 2 2 2 3 2 6" xfId="27353" xr:uid="{00000000-0005-0000-0000-00004B7D0000}"/>
    <cellStyle name="Normal 3 2 3 2 2 2 3 2 6 2" xfId="27354" xr:uid="{00000000-0005-0000-0000-00004C7D0000}"/>
    <cellStyle name="Normal 3 2 3 2 2 2 3 2 7" xfId="27355" xr:uid="{00000000-0005-0000-0000-00004D7D0000}"/>
    <cellStyle name="Normal 3 2 3 2 2 2 3 3" xfId="27356" xr:uid="{00000000-0005-0000-0000-00004E7D0000}"/>
    <cellStyle name="Normal 3 2 3 2 2 2 3 3 2" xfId="27357" xr:uid="{00000000-0005-0000-0000-00004F7D0000}"/>
    <cellStyle name="Normal 3 2 3 2 2 2 3 3 2 2" xfId="27358" xr:uid="{00000000-0005-0000-0000-0000507D0000}"/>
    <cellStyle name="Normal 3 2 3 2 2 2 3 3 2 2 2" xfId="27359" xr:uid="{00000000-0005-0000-0000-0000517D0000}"/>
    <cellStyle name="Normal 3 2 3 2 2 2 3 3 2 2 2 2" xfId="27360" xr:uid="{00000000-0005-0000-0000-0000527D0000}"/>
    <cellStyle name="Normal 3 2 3 2 2 2 3 3 2 2 2 2 2" xfId="27361" xr:uid="{00000000-0005-0000-0000-0000537D0000}"/>
    <cellStyle name="Normal 3 2 3 2 2 2 3 3 2 2 2 3" xfId="27362" xr:uid="{00000000-0005-0000-0000-0000547D0000}"/>
    <cellStyle name="Normal 3 2 3 2 2 2 3 3 2 2 2 3 2" xfId="27363" xr:uid="{00000000-0005-0000-0000-0000557D0000}"/>
    <cellStyle name="Normal 3 2 3 2 2 2 3 3 2 2 2 4" xfId="27364" xr:uid="{00000000-0005-0000-0000-0000567D0000}"/>
    <cellStyle name="Normal 3 2 3 2 2 2 3 3 2 2 3" xfId="27365" xr:uid="{00000000-0005-0000-0000-0000577D0000}"/>
    <cellStyle name="Normal 3 2 3 2 2 2 3 3 2 2 3 2" xfId="27366" xr:uid="{00000000-0005-0000-0000-0000587D0000}"/>
    <cellStyle name="Normal 3 2 3 2 2 2 3 3 2 2 4" xfId="27367" xr:uid="{00000000-0005-0000-0000-0000597D0000}"/>
    <cellStyle name="Normal 3 2 3 2 2 2 3 3 2 2 4 2" xfId="27368" xr:uid="{00000000-0005-0000-0000-00005A7D0000}"/>
    <cellStyle name="Normal 3 2 3 2 2 2 3 3 2 2 5" xfId="27369" xr:uid="{00000000-0005-0000-0000-00005B7D0000}"/>
    <cellStyle name="Normal 3 2 3 2 2 2 3 3 2 3" xfId="27370" xr:uid="{00000000-0005-0000-0000-00005C7D0000}"/>
    <cellStyle name="Normal 3 2 3 2 2 2 3 3 2 3 2" xfId="27371" xr:uid="{00000000-0005-0000-0000-00005D7D0000}"/>
    <cellStyle name="Normal 3 2 3 2 2 2 3 3 2 3 2 2" xfId="27372" xr:uid="{00000000-0005-0000-0000-00005E7D0000}"/>
    <cellStyle name="Normal 3 2 3 2 2 2 3 3 2 3 3" xfId="27373" xr:uid="{00000000-0005-0000-0000-00005F7D0000}"/>
    <cellStyle name="Normal 3 2 3 2 2 2 3 3 2 3 3 2" xfId="27374" xr:uid="{00000000-0005-0000-0000-0000607D0000}"/>
    <cellStyle name="Normal 3 2 3 2 2 2 3 3 2 3 4" xfId="27375" xr:uid="{00000000-0005-0000-0000-0000617D0000}"/>
    <cellStyle name="Normal 3 2 3 2 2 2 3 3 2 4" xfId="27376" xr:uid="{00000000-0005-0000-0000-0000627D0000}"/>
    <cellStyle name="Normal 3 2 3 2 2 2 3 3 2 4 2" xfId="27377" xr:uid="{00000000-0005-0000-0000-0000637D0000}"/>
    <cellStyle name="Normal 3 2 3 2 2 2 3 3 2 5" xfId="27378" xr:uid="{00000000-0005-0000-0000-0000647D0000}"/>
    <cellStyle name="Normal 3 2 3 2 2 2 3 3 2 5 2" xfId="27379" xr:uid="{00000000-0005-0000-0000-0000657D0000}"/>
    <cellStyle name="Normal 3 2 3 2 2 2 3 3 2 6" xfId="27380" xr:uid="{00000000-0005-0000-0000-0000667D0000}"/>
    <cellStyle name="Normal 3 2 3 2 2 2 3 3 3" xfId="27381" xr:uid="{00000000-0005-0000-0000-0000677D0000}"/>
    <cellStyle name="Normal 3 2 3 2 2 2 3 3 3 2" xfId="27382" xr:uid="{00000000-0005-0000-0000-0000687D0000}"/>
    <cellStyle name="Normal 3 2 3 2 2 2 3 3 3 2 2" xfId="27383" xr:uid="{00000000-0005-0000-0000-0000697D0000}"/>
    <cellStyle name="Normal 3 2 3 2 2 2 3 3 3 2 2 2" xfId="27384" xr:uid="{00000000-0005-0000-0000-00006A7D0000}"/>
    <cellStyle name="Normal 3 2 3 2 2 2 3 3 3 2 3" xfId="27385" xr:uid="{00000000-0005-0000-0000-00006B7D0000}"/>
    <cellStyle name="Normal 3 2 3 2 2 2 3 3 3 2 3 2" xfId="27386" xr:uid="{00000000-0005-0000-0000-00006C7D0000}"/>
    <cellStyle name="Normal 3 2 3 2 2 2 3 3 3 2 4" xfId="27387" xr:uid="{00000000-0005-0000-0000-00006D7D0000}"/>
    <cellStyle name="Normal 3 2 3 2 2 2 3 3 3 3" xfId="27388" xr:uid="{00000000-0005-0000-0000-00006E7D0000}"/>
    <cellStyle name="Normal 3 2 3 2 2 2 3 3 3 3 2" xfId="27389" xr:uid="{00000000-0005-0000-0000-00006F7D0000}"/>
    <cellStyle name="Normal 3 2 3 2 2 2 3 3 3 4" xfId="27390" xr:uid="{00000000-0005-0000-0000-0000707D0000}"/>
    <cellStyle name="Normal 3 2 3 2 2 2 3 3 3 4 2" xfId="27391" xr:uid="{00000000-0005-0000-0000-0000717D0000}"/>
    <cellStyle name="Normal 3 2 3 2 2 2 3 3 3 5" xfId="27392" xr:uid="{00000000-0005-0000-0000-0000727D0000}"/>
    <cellStyle name="Normal 3 2 3 2 2 2 3 3 4" xfId="27393" xr:uid="{00000000-0005-0000-0000-0000737D0000}"/>
    <cellStyle name="Normal 3 2 3 2 2 2 3 3 4 2" xfId="27394" xr:uid="{00000000-0005-0000-0000-0000747D0000}"/>
    <cellStyle name="Normal 3 2 3 2 2 2 3 3 4 2 2" xfId="27395" xr:uid="{00000000-0005-0000-0000-0000757D0000}"/>
    <cellStyle name="Normal 3 2 3 2 2 2 3 3 4 3" xfId="27396" xr:uid="{00000000-0005-0000-0000-0000767D0000}"/>
    <cellStyle name="Normal 3 2 3 2 2 2 3 3 4 3 2" xfId="27397" xr:uid="{00000000-0005-0000-0000-0000777D0000}"/>
    <cellStyle name="Normal 3 2 3 2 2 2 3 3 4 4" xfId="27398" xr:uid="{00000000-0005-0000-0000-0000787D0000}"/>
    <cellStyle name="Normal 3 2 3 2 2 2 3 3 5" xfId="27399" xr:uid="{00000000-0005-0000-0000-0000797D0000}"/>
    <cellStyle name="Normal 3 2 3 2 2 2 3 3 5 2" xfId="27400" xr:uid="{00000000-0005-0000-0000-00007A7D0000}"/>
    <cellStyle name="Normal 3 2 3 2 2 2 3 3 6" xfId="27401" xr:uid="{00000000-0005-0000-0000-00007B7D0000}"/>
    <cellStyle name="Normal 3 2 3 2 2 2 3 3 6 2" xfId="27402" xr:uid="{00000000-0005-0000-0000-00007C7D0000}"/>
    <cellStyle name="Normal 3 2 3 2 2 2 3 3 7" xfId="27403" xr:uid="{00000000-0005-0000-0000-00007D7D0000}"/>
    <cellStyle name="Normal 3 2 3 2 2 2 3 4" xfId="27404" xr:uid="{00000000-0005-0000-0000-00007E7D0000}"/>
    <cellStyle name="Normal 3 2 3 2 2 2 3 4 2" xfId="27405" xr:uid="{00000000-0005-0000-0000-00007F7D0000}"/>
    <cellStyle name="Normal 3 2 3 2 2 2 3 4 2 2" xfId="27406" xr:uid="{00000000-0005-0000-0000-0000807D0000}"/>
    <cellStyle name="Normal 3 2 3 2 2 2 3 4 2 2 2" xfId="27407" xr:uid="{00000000-0005-0000-0000-0000817D0000}"/>
    <cellStyle name="Normal 3 2 3 2 2 2 3 4 2 2 2 2" xfId="27408" xr:uid="{00000000-0005-0000-0000-0000827D0000}"/>
    <cellStyle name="Normal 3 2 3 2 2 2 3 4 2 2 3" xfId="27409" xr:uid="{00000000-0005-0000-0000-0000837D0000}"/>
    <cellStyle name="Normal 3 2 3 2 2 2 3 4 2 2 3 2" xfId="27410" xr:uid="{00000000-0005-0000-0000-0000847D0000}"/>
    <cellStyle name="Normal 3 2 3 2 2 2 3 4 2 2 4" xfId="27411" xr:uid="{00000000-0005-0000-0000-0000857D0000}"/>
    <cellStyle name="Normal 3 2 3 2 2 2 3 4 2 3" xfId="27412" xr:uid="{00000000-0005-0000-0000-0000867D0000}"/>
    <cellStyle name="Normal 3 2 3 2 2 2 3 4 2 3 2" xfId="27413" xr:uid="{00000000-0005-0000-0000-0000877D0000}"/>
    <cellStyle name="Normal 3 2 3 2 2 2 3 4 2 4" xfId="27414" xr:uid="{00000000-0005-0000-0000-0000887D0000}"/>
    <cellStyle name="Normal 3 2 3 2 2 2 3 4 2 4 2" xfId="27415" xr:uid="{00000000-0005-0000-0000-0000897D0000}"/>
    <cellStyle name="Normal 3 2 3 2 2 2 3 4 2 5" xfId="27416" xr:uid="{00000000-0005-0000-0000-00008A7D0000}"/>
    <cellStyle name="Normal 3 2 3 2 2 2 3 4 3" xfId="27417" xr:uid="{00000000-0005-0000-0000-00008B7D0000}"/>
    <cellStyle name="Normal 3 2 3 2 2 2 3 4 3 2" xfId="27418" xr:uid="{00000000-0005-0000-0000-00008C7D0000}"/>
    <cellStyle name="Normal 3 2 3 2 2 2 3 4 3 2 2" xfId="27419" xr:uid="{00000000-0005-0000-0000-00008D7D0000}"/>
    <cellStyle name="Normal 3 2 3 2 2 2 3 4 3 3" xfId="27420" xr:uid="{00000000-0005-0000-0000-00008E7D0000}"/>
    <cellStyle name="Normal 3 2 3 2 2 2 3 4 3 3 2" xfId="27421" xr:uid="{00000000-0005-0000-0000-00008F7D0000}"/>
    <cellStyle name="Normal 3 2 3 2 2 2 3 4 3 4" xfId="27422" xr:uid="{00000000-0005-0000-0000-0000907D0000}"/>
    <cellStyle name="Normal 3 2 3 2 2 2 3 4 4" xfId="27423" xr:uid="{00000000-0005-0000-0000-0000917D0000}"/>
    <cellStyle name="Normal 3 2 3 2 2 2 3 4 4 2" xfId="27424" xr:uid="{00000000-0005-0000-0000-0000927D0000}"/>
    <cellStyle name="Normal 3 2 3 2 2 2 3 4 5" xfId="27425" xr:uid="{00000000-0005-0000-0000-0000937D0000}"/>
    <cellStyle name="Normal 3 2 3 2 2 2 3 4 5 2" xfId="27426" xr:uid="{00000000-0005-0000-0000-0000947D0000}"/>
    <cellStyle name="Normal 3 2 3 2 2 2 3 4 6" xfId="27427" xr:uid="{00000000-0005-0000-0000-0000957D0000}"/>
    <cellStyle name="Normal 3 2 3 2 2 2 3 5" xfId="27428" xr:uid="{00000000-0005-0000-0000-0000967D0000}"/>
    <cellStyle name="Normal 3 2 3 2 2 2 3 5 2" xfId="27429" xr:uid="{00000000-0005-0000-0000-0000977D0000}"/>
    <cellStyle name="Normal 3 2 3 2 2 2 3 5 2 2" xfId="27430" xr:uid="{00000000-0005-0000-0000-0000987D0000}"/>
    <cellStyle name="Normal 3 2 3 2 2 2 3 5 2 2 2" xfId="27431" xr:uid="{00000000-0005-0000-0000-0000997D0000}"/>
    <cellStyle name="Normal 3 2 3 2 2 2 3 5 2 3" xfId="27432" xr:uid="{00000000-0005-0000-0000-00009A7D0000}"/>
    <cellStyle name="Normal 3 2 3 2 2 2 3 5 2 3 2" xfId="27433" xr:uid="{00000000-0005-0000-0000-00009B7D0000}"/>
    <cellStyle name="Normal 3 2 3 2 2 2 3 5 2 4" xfId="27434" xr:uid="{00000000-0005-0000-0000-00009C7D0000}"/>
    <cellStyle name="Normal 3 2 3 2 2 2 3 5 3" xfId="27435" xr:uid="{00000000-0005-0000-0000-00009D7D0000}"/>
    <cellStyle name="Normal 3 2 3 2 2 2 3 5 3 2" xfId="27436" xr:uid="{00000000-0005-0000-0000-00009E7D0000}"/>
    <cellStyle name="Normal 3 2 3 2 2 2 3 5 4" xfId="27437" xr:uid="{00000000-0005-0000-0000-00009F7D0000}"/>
    <cellStyle name="Normal 3 2 3 2 2 2 3 5 4 2" xfId="27438" xr:uid="{00000000-0005-0000-0000-0000A07D0000}"/>
    <cellStyle name="Normal 3 2 3 2 2 2 3 5 5" xfId="27439" xr:uid="{00000000-0005-0000-0000-0000A17D0000}"/>
    <cellStyle name="Normal 3 2 3 2 2 2 3 6" xfId="27440" xr:uid="{00000000-0005-0000-0000-0000A27D0000}"/>
    <cellStyle name="Normal 3 2 3 2 2 2 3 6 2" xfId="27441" xr:uid="{00000000-0005-0000-0000-0000A37D0000}"/>
    <cellStyle name="Normal 3 2 3 2 2 2 3 6 2 2" xfId="27442" xr:uid="{00000000-0005-0000-0000-0000A47D0000}"/>
    <cellStyle name="Normal 3 2 3 2 2 2 3 6 3" xfId="27443" xr:uid="{00000000-0005-0000-0000-0000A57D0000}"/>
    <cellStyle name="Normal 3 2 3 2 2 2 3 6 3 2" xfId="27444" xr:uid="{00000000-0005-0000-0000-0000A67D0000}"/>
    <cellStyle name="Normal 3 2 3 2 2 2 3 6 4" xfId="27445" xr:uid="{00000000-0005-0000-0000-0000A77D0000}"/>
    <cellStyle name="Normal 3 2 3 2 2 2 3 7" xfId="27446" xr:uid="{00000000-0005-0000-0000-0000A87D0000}"/>
    <cellStyle name="Normal 3 2 3 2 2 2 3 7 2" xfId="27447" xr:uid="{00000000-0005-0000-0000-0000A97D0000}"/>
    <cellStyle name="Normal 3 2 3 2 2 2 3 8" xfId="27448" xr:uid="{00000000-0005-0000-0000-0000AA7D0000}"/>
    <cellStyle name="Normal 3 2 3 2 2 2 3 8 2" xfId="27449" xr:uid="{00000000-0005-0000-0000-0000AB7D0000}"/>
    <cellStyle name="Normal 3 2 3 2 2 2 3 9" xfId="27450" xr:uid="{00000000-0005-0000-0000-0000AC7D0000}"/>
    <cellStyle name="Normal 3 2 3 2 2 2 4" xfId="27451" xr:uid="{00000000-0005-0000-0000-0000AD7D0000}"/>
    <cellStyle name="Normal 3 2 3 2 2 2 4 2" xfId="27452" xr:uid="{00000000-0005-0000-0000-0000AE7D0000}"/>
    <cellStyle name="Normal 3 2 3 2 2 2 4 2 2" xfId="27453" xr:uid="{00000000-0005-0000-0000-0000AF7D0000}"/>
    <cellStyle name="Normal 3 2 3 2 2 2 4 2 2 2" xfId="27454" xr:uid="{00000000-0005-0000-0000-0000B07D0000}"/>
    <cellStyle name="Normal 3 2 3 2 2 2 4 2 2 2 2" xfId="27455" xr:uid="{00000000-0005-0000-0000-0000B17D0000}"/>
    <cellStyle name="Normal 3 2 3 2 2 2 4 2 2 2 2 2" xfId="27456" xr:uid="{00000000-0005-0000-0000-0000B27D0000}"/>
    <cellStyle name="Normal 3 2 3 2 2 2 4 2 2 2 3" xfId="27457" xr:uid="{00000000-0005-0000-0000-0000B37D0000}"/>
    <cellStyle name="Normal 3 2 3 2 2 2 4 2 2 2 3 2" xfId="27458" xr:uid="{00000000-0005-0000-0000-0000B47D0000}"/>
    <cellStyle name="Normal 3 2 3 2 2 2 4 2 2 2 4" xfId="27459" xr:uid="{00000000-0005-0000-0000-0000B57D0000}"/>
    <cellStyle name="Normal 3 2 3 2 2 2 4 2 2 3" xfId="27460" xr:uid="{00000000-0005-0000-0000-0000B67D0000}"/>
    <cellStyle name="Normal 3 2 3 2 2 2 4 2 2 3 2" xfId="27461" xr:uid="{00000000-0005-0000-0000-0000B77D0000}"/>
    <cellStyle name="Normal 3 2 3 2 2 2 4 2 2 4" xfId="27462" xr:uid="{00000000-0005-0000-0000-0000B87D0000}"/>
    <cellStyle name="Normal 3 2 3 2 2 2 4 2 2 4 2" xfId="27463" xr:uid="{00000000-0005-0000-0000-0000B97D0000}"/>
    <cellStyle name="Normal 3 2 3 2 2 2 4 2 2 5" xfId="27464" xr:uid="{00000000-0005-0000-0000-0000BA7D0000}"/>
    <cellStyle name="Normal 3 2 3 2 2 2 4 2 3" xfId="27465" xr:uid="{00000000-0005-0000-0000-0000BB7D0000}"/>
    <cellStyle name="Normal 3 2 3 2 2 2 4 2 3 2" xfId="27466" xr:uid="{00000000-0005-0000-0000-0000BC7D0000}"/>
    <cellStyle name="Normal 3 2 3 2 2 2 4 2 3 2 2" xfId="27467" xr:uid="{00000000-0005-0000-0000-0000BD7D0000}"/>
    <cellStyle name="Normal 3 2 3 2 2 2 4 2 3 3" xfId="27468" xr:uid="{00000000-0005-0000-0000-0000BE7D0000}"/>
    <cellStyle name="Normal 3 2 3 2 2 2 4 2 3 3 2" xfId="27469" xr:uid="{00000000-0005-0000-0000-0000BF7D0000}"/>
    <cellStyle name="Normal 3 2 3 2 2 2 4 2 3 4" xfId="27470" xr:uid="{00000000-0005-0000-0000-0000C07D0000}"/>
    <cellStyle name="Normal 3 2 3 2 2 2 4 2 4" xfId="27471" xr:uid="{00000000-0005-0000-0000-0000C17D0000}"/>
    <cellStyle name="Normal 3 2 3 2 2 2 4 2 4 2" xfId="27472" xr:uid="{00000000-0005-0000-0000-0000C27D0000}"/>
    <cellStyle name="Normal 3 2 3 2 2 2 4 2 5" xfId="27473" xr:uid="{00000000-0005-0000-0000-0000C37D0000}"/>
    <cellStyle name="Normal 3 2 3 2 2 2 4 2 5 2" xfId="27474" xr:uid="{00000000-0005-0000-0000-0000C47D0000}"/>
    <cellStyle name="Normal 3 2 3 2 2 2 4 2 6" xfId="27475" xr:uid="{00000000-0005-0000-0000-0000C57D0000}"/>
    <cellStyle name="Normal 3 2 3 2 2 2 4 3" xfId="27476" xr:uid="{00000000-0005-0000-0000-0000C67D0000}"/>
    <cellStyle name="Normal 3 2 3 2 2 2 4 3 2" xfId="27477" xr:uid="{00000000-0005-0000-0000-0000C77D0000}"/>
    <cellStyle name="Normal 3 2 3 2 2 2 4 3 2 2" xfId="27478" xr:uid="{00000000-0005-0000-0000-0000C87D0000}"/>
    <cellStyle name="Normal 3 2 3 2 2 2 4 3 2 2 2" xfId="27479" xr:uid="{00000000-0005-0000-0000-0000C97D0000}"/>
    <cellStyle name="Normal 3 2 3 2 2 2 4 3 2 3" xfId="27480" xr:uid="{00000000-0005-0000-0000-0000CA7D0000}"/>
    <cellStyle name="Normal 3 2 3 2 2 2 4 3 2 3 2" xfId="27481" xr:uid="{00000000-0005-0000-0000-0000CB7D0000}"/>
    <cellStyle name="Normal 3 2 3 2 2 2 4 3 2 4" xfId="27482" xr:uid="{00000000-0005-0000-0000-0000CC7D0000}"/>
    <cellStyle name="Normal 3 2 3 2 2 2 4 3 3" xfId="27483" xr:uid="{00000000-0005-0000-0000-0000CD7D0000}"/>
    <cellStyle name="Normal 3 2 3 2 2 2 4 3 3 2" xfId="27484" xr:uid="{00000000-0005-0000-0000-0000CE7D0000}"/>
    <cellStyle name="Normal 3 2 3 2 2 2 4 3 4" xfId="27485" xr:uid="{00000000-0005-0000-0000-0000CF7D0000}"/>
    <cellStyle name="Normal 3 2 3 2 2 2 4 3 4 2" xfId="27486" xr:uid="{00000000-0005-0000-0000-0000D07D0000}"/>
    <cellStyle name="Normal 3 2 3 2 2 2 4 3 5" xfId="27487" xr:uid="{00000000-0005-0000-0000-0000D17D0000}"/>
    <cellStyle name="Normal 3 2 3 2 2 2 4 4" xfId="27488" xr:uid="{00000000-0005-0000-0000-0000D27D0000}"/>
    <cellStyle name="Normal 3 2 3 2 2 2 4 4 2" xfId="27489" xr:uid="{00000000-0005-0000-0000-0000D37D0000}"/>
    <cellStyle name="Normal 3 2 3 2 2 2 4 4 2 2" xfId="27490" xr:uid="{00000000-0005-0000-0000-0000D47D0000}"/>
    <cellStyle name="Normal 3 2 3 2 2 2 4 4 3" xfId="27491" xr:uid="{00000000-0005-0000-0000-0000D57D0000}"/>
    <cellStyle name="Normal 3 2 3 2 2 2 4 4 3 2" xfId="27492" xr:uid="{00000000-0005-0000-0000-0000D67D0000}"/>
    <cellStyle name="Normal 3 2 3 2 2 2 4 4 4" xfId="27493" xr:uid="{00000000-0005-0000-0000-0000D77D0000}"/>
    <cellStyle name="Normal 3 2 3 2 2 2 4 5" xfId="27494" xr:uid="{00000000-0005-0000-0000-0000D87D0000}"/>
    <cellStyle name="Normal 3 2 3 2 2 2 4 5 2" xfId="27495" xr:uid="{00000000-0005-0000-0000-0000D97D0000}"/>
    <cellStyle name="Normal 3 2 3 2 2 2 4 6" xfId="27496" xr:uid="{00000000-0005-0000-0000-0000DA7D0000}"/>
    <cellStyle name="Normal 3 2 3 2 2 2 4 6 2" xfId="27497" xr:uid="{00000000-0005-0000-0000-0000DB7D0000}"/>
    <cellStyle name="Normal 3 2 3 2 2 2 4 7" xfId="27498" xr:uid="{00000000-0005-0000-0000-0000DC7D0000}"/>
    <cellStyle name="Normal 3 2 3 2 2 2 5" xfId="27499" xr:uid="{00000000-0005-0000-0000-0000DD7D0000}"/>
    <cellStyle name="Normal 3 2 3 2 2 2 5 2" xfId="27500" xr:uid="{00000000-0005-0000-0000-0000DE7D0000}"/>
    <cellStyle name="Normal 3 2 3 2 2 2 5 2 2" xfId="27501" xr:uid="{00000000-0005-0000-0000-0000DF7D0000}"/>
    <cellStyle name="Normal 3 2 3 2 2 2 5 2 2 2" xfId="27502" xr:uid="{00000000-0005-0000-0000-0000E07D0000}"/>
    <cellStyle name="Normal 3 2 3 2 2 2 5 2 2 2 2" xfId="27503" xr:uid="{00000000-0005-0000-0000-0000E17D0000}"/>
    <cellStyle name="Normal 3 2 3 2 2 2 5 2 2 2 2 2" xfId="27504" xr:uid="{00000000-0005-0000-0000-0000E27D0000}"/>
    <cellStyle name="Normal 3 2 3 2 2 2 5 2 2 2 3" xfId="27505" xr:uid="{00000000-0005-0000-0000-0000E37D0000}"/>
    <cellStyle name="Normal 3 2 3 2 2 2 5 2 2 2 3 2" xfId="27506" xr:uid="{00000000-0005-0000-0000-0000E47D0000}"/>
    <cellStyle name="Normal 3 2 3 2 2 2 5 2 2 2 4" xfId="27507" xr:uid="{00000000-0005-0000-0000-0000E57D0000}"/>
    <cellStyle name="Normal 3 2 3 2 2 2 5 2 2 3" xfId="27508" xr:uid="{00000000-0005-0000-0000-0000E67D0000}"/>
    <cellStyle name="Normal 3 2 3 2 2 2 5 2 2 3 2" xfId="27509" xr:uid="{00000000-0005-0000-0000-0000E77D0000}"/>
    <cellStyle name="Normal 3 2 3 2 2 2 5 2 2 4" xfId="27510" xr:uid="{00000000-0005-0000-0000-0000E87D0000}"/>
    <cellStyle name="Normal 3 2 3 2 2 2 5 2 2 4 2" xfId="27511" xr:uid="{00000000-0005-0000-0000-0000E97D0000}"/>
    <cellStyle name="Normal 3 2 3 2 2 2 5 2 2 5" xfId="27512" xr:uid="{00000000-0005-0000-0000-0000EA7D0000}"/>
    <cellStyle name="Normal 3 2 3 2 2 2 5 2 3" xfId="27513" xr:uid="{00000000-0005-0000-0000-0000EB7D0000}"/>
    <cellStyle name="Normal 3 2 3 2 2 2 5 2 3 2" xfId="27514" xr:uid="{00000000-0005-0000-0000-0000EC7D0000}"/>
    <cellStyle name="Normal 3 2 3 2 2 2 5 2 3 2 2" xfId="27515" xr:uid="{00000000-0005-0000-0000-0000ED7D0000}"/>
    <cellStyle name="Normal 3 2 3 2 2 2 5 2 3 3" xfId="27516" xr:uid="{00000000-0005-0000-0000-0000EE7D0000}"/>
    <cellStyle name="Normal 3 2 3 2 2 2 5 2 3 3 2" xfId="27517" xr:uid="{00000000-0005-0000-0000-0000EF7D0000}"/>
    <cellStyle name="Normal 3 2 3 2 2 2 5 2 3 4" xfId="27518" xr:uid="{00000000-0005-0000-0000-0000F07D0000}"/>
    <cellStyle name="Normal 3 2 3 2 2 2 5 2 4" xfId="27519" xr:uid="{00000000-0005-0000-0000-0000F17D0000}"/>
    <cellStyle name="Normal 3 2 3 2 2 2 5 2 4 2" xfId="27520" xr:uid="{00000000-0005-0000-0000-0000F27D0000}"/>
    <cellStyle name="Normal 3 2 3 2 2 2 5 2 5" xfId="27521" xr:uid="{00000000-0005-0000-0000-0000F37D0000}"/>
    <cellStyle name="Normal 3 2 3 2 2 2 5 2 5 2" xfId="27522" xr:uid="{00000000-0005-0000-0000-0000F47D0000}"/>
    <cellStyle name="Normal 3 2 3 2 2 2 5 2 6" xfId="27523" xr:uid="{00000000-0005-0000-0000-0000F57D0000}"/>
    <cellStyle name="Normal 3 2 3 2 2 2 5 3" xfId="27524" xr:uid="{00000000-0005-0000-0000-0000F67D0000}"/>
    <cellStyle name="Normal 3 2 3 2 2 2 5 3 2" xfId="27525" xr:uid="{00000000-0005-0000-0000-0000F77D0000}"/>
    <cellStyle name="Normal 3 2 3 2 2 2 5 3 2 2" xfId="27526" xr:uid="{00000000-0005-0000-0000-0000F87D0000}"/>
    <cellStyle name="Normal 3 2 3 2 2 2 5 3 2 2 2" xfId="27527" xr:uid="{00000000-0005-0000-0000-0000F97D0000}"/>
    <cellStyle name="Normal 3 2 3 2 2 2 5 3 2 3" xfId="27528" xr:uid="{00000000-0005-0000-0000-0000FA7D0000}"/>
    <cellStyle name="Normal 3 2 3 2 2 2 5 3 2 3 2" xfId="27529" xr:uid="{00000000-0005-0000-0000-0000FB7D0000}"/>
    <cellStyle name="Normal 3 2 3 2 2 2 5 3 2 4" xfId="27530" xr:uid="{00000000-0005-0000-0000-0000FC7D0000}"/>
    <cellStyle name="Normal 3 2 3 2 2 2 5 3 3" xfId="27531" xr:uid="{00000000-0005-0000-0000-0000FD7D0000}"/>
    <cellStyle name="Normal 3 2 3 2 2 2 5 3 3 2" xfId="27532" xr:uid="{00000000-0005-0000-0000-0000FE7D0000}"/>
    <cellStyle name="Normal 3 2 3 2 2 2 5 3 4" xfId="27533" xr:uid="{00000000-0005-0000-0000-0000FF7D0000}"/>
    <cellStyle name="Normal 3 2 3 2 2 2 5 3 4 2" xfId="27534" xr:uid="{00000000-0005-0000-0000-0000007E0000}"/>
    <cellStyle name="Normal 3 2 3 2 2 2 5 3 5" xfId="27535" xr:uid="{00000000-0005-0000-0000-0000017E0000}"/>
    <cellStyle name="Normal 3 2 3 2 2 2 5 4" xfId="27536" xr:uid="{00000000-0005-0000-0000-0000027E0000}"/>
    <cellStyle name="Normal 3 2 3 2 2 2 5 4 2" xfId="27537" xr:uid="{00000000-0005-0000-0000-0000037E0000}"/>
    <cellStyle name="Normal 3 2 3 2 2 2 5 4 2 2" xfId="27538" xr:uid="{00000000-0005-0000-0000-0000047E0000}"/>
    <cellStyle name="Normal 3 2 3 2 2 2 5 4 3" xfId="27539" xr:uid="{00000000-0005-0000-0000-0000057E0000}"/>
    <cellStyle name="Normal 3 2 3 2 2 2 5 4 3 2" xfId="27540" xr:uid="{00000000-0005-0000-0000-0000067E0000}"/>
    <cellStyle name="Normal 3 2 3 2 2 2 5 4 4" xfId="27541" xr:uid="{00000000-0005-0000-0000-0000077E0000}"/>
    <cellStyle name="Normal 3 2 3 2 2 2 5 5" xfId="27542" xr:uid="{00000000-0005-0000-0000-0000087E0000}"/>
    <cellStyle name="Normal 3 2 3 2 2 2 5 5 2" xfId="27543" xr:uid="{00000000-0005-0000-0000-0000097E0000}"/>
    <cellStyle name="Normal 3 2 3 2 2 2 5 6" xfId="27544" xr:uid="{00000000-0005-0000-0000-00000A7E0000}"/>
    <cellStyle name="Normal 3 2 3 2 2 2 5 6 2" xfId="27545" xr:uid="{00000000-0005-0000-0000-00000B7E0000}"/>
    <cellStyle name="Normal 3 2 3 2 2 2 5 7" xfId="27546" xr:uid="{00000000-0005-0000-0000-00000C7E0000}"/>
    <cellStyle name="Normal 3 2 3 2 2 2 6" xfId="27547" xr:uid="{00000000-0005-0000-0000-00000D7E0000}"/>
    <cellStyle name="Normal 3 2 3 2 2 2 6 2" xfId="27548" xr:uid="{00000000-0005-0000-0000-00000E7E0000}"/>
    <cellStyle name="Normal 3 2 3 2 2 2 6 2 2" xfId="27549" xr:uid="{00000000-0005-0000-0000-00000F7E0000}"/>
    <cellStyle name="Normal 3 2 3 2 2 2 6 2 2 2" xfId="27550" xr:uid="{00000000-0005-0000-0000-0000107E0000}"/>
    <cellStyle name="Normal 3 2 3 2 2 2 6 2 2 2 2" xfId="27551" xr:uid="{00000000-0005-0000-0000-0000117E0000}"/>
    <cellStyle name="Normal 3 2 3 2 2 2 6 2 2 3" xfId="27552" xr:uid="{00000000-0005-0000-0000-0000127E0000}"/>
    <cellStyle name="Normal 3 2 3 2 2 2 6 2 2 3 2" xfId="27553" xr:uid="{00000000-0005-0000-0000-0000137E0000}"/>
    <cellStyle name="Normal 3 2 3 2 2 2 6 2 2 4" xfId="27554" xr:uid="{00000000-0005-0000-0000-0000147E0000}"/>
    <cellStyle name="Normal 3 2 3 2 2 2 6 2 3" xfId="27555" xr:uid="{00000000-0005-0000-0000-0000157E0000}"/>
    <cellStyle name="Normal 3 2 3 2 2 2 6 2 3 2" xfId="27556" xr:uid="{00000000-0005-0000-0000-0000167E0000}"/>
    <cellStyle name="Normal 3 2 3 2 2 2 6 2 4" xfId="27557" xr:uid="{00000000-0005-0000-0000-0000177E0000}"/>
    <cellStyle name="Normal 3 2 3 2 2 2 6 2 4 2" xfId="27558" xr:uid="{00000000-0005-0000-0000-0000187E0000}"/>
    <cellStyle name="Normal 3 2 3 2 2 2 6 2 5" xfId="27559" xr:uid="{00000000-0005-0000-0000-0000197E0000}"/>
    <cellStyle name="Normal 3 2 3 2 2 2 6 3" xfId="27560" xr:uid="{00000000-0005-0000-0000-00001A7E0000}"/>
    <cellStyle name="Normal 3 2 3 2 2 2 6 3 2" xfId="27561" xr:uid="{00000000-0005-0000-0000-00001B7E0000}"/>
    <cellStyle name="Normal 3 2 3 2 2 2 6 3 2 2" xfId="27562" xr:uid="{00000000-0005-0000-0000-00001C7E0000}"/>
    <cellStyle name="Normal 3 2 3 2 2 2 6 3 3" xfId="27563" xr:uid="{00000000-0005-0000-0000-00001D7E0000}"/>
    <cellStyle name="Normal 3 2 3 2 2 2 6 3 3 2" xfId="27564" xr:uid="{00000000-0005-0000-0000-00001E7E0000}"/>
    <cellStyle name="Normal 3 2 3 2 2 2 6 3 4" xfId="27565" xr:uid="{00000000-0005-0000-0000-00001F7E0000}"/>
    <cellStyle name="Normal 3 2 3 2 2 2 6 4" xfId="27566" xr:uid="{00000000-0005-0000-0000-0000207E0000}"/>
    <cellStyle name="Normal 3 2 3 2 2 2 6 4 2" xfId="27567" xr:uid="{00000000-0005-0000-0000-0000217E0000}"/>
    <cellStyle name="Normal 3 2 3 2 2 2 6 5" xfId="27568" xr:uid="{00000000-0005-0000-0000-0000227E0000}"/>
    <cellStyle name="Normal 3 2 3 2 2 2 6 5 2" xfId="27569" xr:uid="{00000000-0005-0000-0000-0000237E0000}"/>
    <cellStyle name="Normal 3 2 3 2 2 2 6 6" xfId="27570" xr:uid="{00000000-0005-0000-0000-0000247E0000}"/>
    <cellStyle name="Normal 3 2 3 2 2 2 7" xfId="27571" xr:uid="{00000000-0005-0000-0000-0000257E0000}"/>
    <cellStyle name="Normal 3 2 3 2 2 2 7 2" xfId="27572" xr:uid="{00000000-0005-0000-0000-0000267E0000}"/>
    <cellStyle name="Normal 3 2 3 2 2 2 7 2 2" xfId="27573" xr:uid="{00000000-0005-0000-0000-0000277E0000}"/>
    <cellStyle name="Normal 3 2 3 2 2 2 7 2 2 2" xfId="27574" xr:uid="{00000000-0005-0000-0000-0000287E0000}"/>
    <cellStyle name="Normal 3 2 3 2 2 2 7 2 3" xfId="27575" xr:uid="{00000000-0005-0000-0000-0000297E0000}"/>
    <cellStyle name="Normal 3 2 3 2 2 2 7 2 3 2" xfId="27576" xr:uid="{00000000-0005-0000-0000-00002A7E0000}"/>
    <cellStyle name="Normal 3 2 3 2 2 2 7 2 4" xfId="27577" xr:uid="{00000000-0005-0000-0000-00002B7E0000}"/>
    <cellStyle name="Normal 3 2 3 2 2 2 7 3" xfId="27578" xr:uid="{00000000-0005-0000-0000-00002C7E0000}"/>
    <cellStyle name="Normal 3 2 3 2 2 2 7 3 2" xfId="27579" xr:uid="{00000000-0005-0000-0000-00002D7E0000}"/>
    <cellStyle name="Normal 3 2 3 2 2 2 7 4" xfId="27580" xr:uid="{00000000-0005-0000-0000-00002E7E0000}"/>
    <cellStyle name="Normal 3 2 3 2 2 2 7 4 2" xfId="27581" xr:uid="{00000000-0005-0000-0000-00002F7E0000}"/>
    <cellStyle name="Normal 3 2 3 2 2 2 7 5" xfId="27582" xr:uid="{00000000-0005-0000-0000-0000307E0000}"/>
    <cellStyle name="Normal 3 2 3 2 2 2 8" xfId="27583" xr:uid="{00000000-0005-0000-0000-0000317E0000}"/>
    <cellStyle name="Normal 3 2 3 2 2 2 8 2" xfId="27584" xr:uid="{00000000-0005-0000-0000-0000327E0000}"/>
    <cellStyle name="Normal 3 2 3 2 2 2 8 2 2" xfId="27585" xr:uid="{00000000-0005-0000-0000-0000337E0000}"/>
    <cellStyle name="Normal 3 2 3 2 2 2 8 3" xfId="27586" xr:uid="{00000000-0005-0000-0000-0000347E0000}"/>
    <cellStyle name="Normal 3 2 3 2 2 2 8 3 2" xfId="27587" xr:uid="{00000000-0005-0000-0000-0000357E0000}"/>
    <cellStyle name="Normal 3 2 3 2 2 2 8 4" xfId="27588" xr:uid="{00000000-0005-0000-0000-0000367E0000}"/>
    <cellStyle name="Normal 3 2 3 2 2 2 9" xfId="27589" xr:uid="{00000000-0005-0000-0000-0000377E0000}"/>
    <cellStyle name="Normal 3 2 3 2 2 2 9 2" xfId="27590" xr:uid="{00000000-0005-0000-0000-0000387E0000}"/>
    <cellStyle name="Normal 3 2 3 2 2 3" xfId="4738" xr:uid="{00000000-0005-0000-0000-0000397E0000}"/>
    <cellStyle name="Normal 3 2 3 2 2 3 10" xfId="27591" xr:uid="{00000000-0005-0000-0000-00003A7E0000}"/>
    <cellStyle name="Normal 3 2 3 2 2 3 2" xfId="4739" xr:uid="{00000000-0005-0000-0000-00003B7E0000}"/>
    <cellStyle name="Normal 3 2 3 2 2 3 2 2" xfId="27592" xr:uid="{00000000-0005-0000-0000-00003C7E0000}"/>
    <cellStyle name="Normal 3 2 3 2 2 3 2 2 2" xfId="27593" xr:uid="{00000000-0005-0000-0000-00003D7E0000}"/>
    <cellStyle name="Normal 3 2 3 2 2 3 2 2 2 2" xfId="27594" xr:uid="{00000000-0005-0000-0000-00003E7E0000}"/>
    <cellStyle name="Normal 3 2 3 2 2 3 2 2 2 2 2" xfId="27595" xr:uid="{00000000-0005-0000-0000-00003F7E0000}"/>
    <cellStyle name="Normal 3 2 3 2 2 3 2 2 2 2 2 2" xfId="27596" xr:uid="{00000000-0005-0000-0000-0000407E0000}"/>
    <cellStyle name="Normal 3 2 3 2 2 3 2 2 2 2 2 2 2" xfId="27597" xr:uid="{00000000-0005-0000-0000-0000417E0000}"/>
    <cellStyle name="Normal 3 2 3 2 2 3 2 2 2 2 2 3" xfId="27598" xr:uid="{00000000-0005-0000-0000-0000427E0000}"/>
    <cellStyle name="Normal 3 2 3 2 2 3 2 2 2 2 2 3 2" xfId="27599" xr:uid="{00000000-0005-0000-0000-0000437E0000}"/>
    <cellStyle name="Normal 3 2 3 2 2 3 2 2 2 2 2 4" xfId="27600" xr:uid="{00000000-0005-0000-0000-0000447E0000}"/>
    <cellStyle name="Normal 3 2 3 2 2 3 2 2 2 2 3" xfId="27601" xr:uid="{00000000-0005-0000-0000-0000457E0000}"/>
    <cellStyle name="Normal 3 2 3 2 2 3 2 2 2 2 3 2" xfId="27602" xr:uid="{00000000-0005-0000-0000-0000467E0000}"/>
    <cellStyle name="Normal 3 2 3 2 2 3 2 2 2 2 4" xfId="27603" xr:uid="{00000000-0005-0000-0000-0000477E0000}"/>
    <cellStyle name="Normal 3 2 3 2 2 3 2 2 2 2 4 2" xfId="27604" xr:uid="{00000000-0005-0000-0000-0000487E0000}"/>
    <cellStyle name="Normal 3 2 3 2 2 3 2 2 2 2 5" xfId="27605" xr:uid="{00000000-0005-0000-0000-0000497E0000}"/>
    <cellStyle name="Normal 3 2 3 2 2 3 2 2 2 3" xfId="27606" xr:uid="{00000000-0005-0000-0000-00004A7E0000}"/>
    <cellStyle name="Normal 3 2 3 2 2 3 2 2 2 3 2" xfId="27607" xr:uid="{00000000-0005-0000-0000-00004B7E0000}"/>
    <cellStyle name="Normal 3 2 3 2 2 3 2 2 2 3 2 2" xfId="27608" xr:uid="{00000000-0005-0000-0000-00004C7E0000}"/>
    <cellStyle name="Normal 3 2 3 2 2 3 2 2 2 3 3" xfId="27609" xr:uid="{00000000-0005-0000-0000-00004D7E0000}"/>
    <cellStyle name="Normal 3 2 3 2 2 3 2 2 2 3 3 2" xfId="27610" xr:uid="{00000000-0005-0000-0000-00004E7E0000}"/>
    <cellStyle name="Normal 3 2 3 2 2 3 2 2 2 3 4" xfId="27611" xr:uid="{00000000-0005-0000-0000-00004F7E0000}"/>
    <cellStyle name="Normal 3 2 3 2 2 3 2 2 2 4" xfId="27612" xr:uid="{00000000-0005-0000-0000-0000507E0000}"/>
    <cellStyle name="Normal 3 2 3 2 2 3 2 2 2 4 2" xfId="27613" xr:uid="{00000000-0005-0000-0000-0000517E0000}"/>
    <cellStyle name="Normal 3 2 3 2 2 3 2 2 2 5" xfId="27614" xr:uid="{00000000-0005-0000-0000-0000527E0000}"/>
    <cellStyle name="Normal 3 2 3 2 2 3 2 2 2 5 2" xfId="27615" xr:uid="{00000000-0005-0000-0000-0000537E0000}"/>
    <cellStyle name="Normal 3 2 3 2 2 3 2 2 2 6" xfId="27616" xr:uid="{00000000-0005-0000-0000-0000547E0000}"/>
    <cellStyle name="Normal 3 2 3 2 2 3 2 2 3" xfId="27617" xr:uid="{00000000-0005-0000-0000-0000557E0000}"/>
    <cellStyle name="Normal 3 2 3 2 2 3 2 2 3 2" xfId="27618" xr:uid="{00000000-0005-0000-0000-0000567E0000}"/>
    <cellStyle name="Normal 3 2 3 2 2 3 2 2 3 2 2" xfId="27619" xr:uid="{00000000-0005-0000-0000-0000577E0000}"/>
    <cellStyle name="Normal 3 2 3 2 2 3 2 2 3 2 2 2" xfId="27620" xr:uid="{00000000-0005-0000-0000-0000587E0000}"/>
    <cellStyle name="Normal 3 2 3 2 2 3 2 2 3 2 3" xfId="27621" xr:uid="{00000000-0005-0000-0000-0000597E0000}"/>
    <cellStyle name="Normal 3 2 3 2 2 3 2 2 3 2 3 2" xfId="27622" xr:uid="{00000000-0005-0000-0000-00005A7E0000}"/>
    <cellStyle name="Normal 3 2 3 2 2 3 2 2 3 2 4" xfId="27623" xr:uid="{00000000-0005-0000-0000-00005B7E0000}"/>
    <cellStyle name="Normal 3 2 3 2 2 3 2 2 3 3" xfId="27624" xr:uid="{00000000-0005-0000-0000-00005C7E0000}"/>
    <cellStyle name="Normal 3 2 3 2 2 3 2 2 3 3 2" xfId="27625" xr:uid="{00000000-0005-0000-0000-00005D7E0000}"/>
    <cellStyle name="Normal 3 2 3 2 2 3 2 2 3 4" xfId="27626" xr:uid="{00000000-0005-0000-0000-00005E7E0000}"/>
    <cellStyle name="Normal 3 2 3 2 2 3 2 2 3 4 2" xfId="27627" xr:uid="{00000000-0005-0000-0000-00005F7E0000}"/>
    <cellStyle name="Normal 3 2 3 2 2 3 2 2 3 5" xfId="27628" xr:uid="{00000000-0005-0000-0000-0000607E0000}"/>
    <cellStyle name="Normal 3 2 3 2 2 3 2 2 4" xfId="27629" xr:uid="{00000000-0005-0000-0000-0000617E0000}"/>
    <cellStyle name="Normal 3 2 3 2 2 3 2 2 4 2" xfId="27630" xr:uid="{00000000-0005-0000-0000-0000627E0000}"/>
    <cellStyle name="Normal 3 2 3 2 2 3 2 2 4 2 2" xfId="27631" xr:uid="{00000000-0005-0000-0000-0000637E0000}"/>
    <cellStyle name="Normal 3 2 3 2 2 3 2 2 4 3" xfId="27632" xr:uid="{00000000-0005-0000-0000-0000647E0000}"/>
    <cellStyle name="Normal 3 2 3 2 2 3 2 2 4 3 2" xfId="27633" xr:uid="{00000000-0005-0000-0000-0000657E0000}"/>
    <cellStyle name="Normal 3 2 3 2 2 3 2 2 4 4" xfId="27634" xr:uid="{00000000-0005-0000-0000-0000667E0000}"/>
    <cellStyle name="Normal 3 2 3 2 2 3 2 2 5" xfId="27635" xr:uid="{00000000-0005-0000-0000-0000677E0000}"/>
    <cellStyle name="Normal 3 2 3 2 2 3 2 2 5 2" xfId="27636" xr:uid="{00000000-0005-0000-0000-0000687E0000}"/>
    <cellStyle name="Normal 3 2 3 2 2 3 2 2 6" xfId="27637" xr:uid="{00000000-0005-0000-0000-0000697E0000}"/>
    <cellStyle name="Normal 3 2 3 2 2 3 2 2 6 2" xfId="27638" xr:uid="{00000000-0005-0000-0000-00006A7E0000}"/>
    <cellStyle name="Normal 3 2 3 2 2 3 2 2 7" xfId="27639" xr:uid="{00000000-0005-0000-0000-00006B7E0000}"/>
    <cellStyle name="Normal 3 2 3 2 2 3 2 3" xfId="27640" xr:uid="{00000000-0005-0000-0000-00006C7E0000}"/>
    <cellStyle name="Normal 3 2 3 2 2 3 2 3 2" xfId="27641" xr:uid="{00000000-0005-0000-0000-00006D7E0000}"/>
    <cellStyle name="Normal 3 2 3 2 2 3 2 3 2 2" xfId="27642" xr:uid="{00000000-0005-0000-0000-00006E7E0000}"/>
    <cellStyle name="Normal 3 2 3 2 2 3 2 3 2 2 2" xfId="27643" xr:uid="{00000000-0005-0000-0000-00006F7E0000}"/>
    <cellStyle name="Normal 3 2 3 2 2 3 2 3 2 2 2 2" xfId="27644" xr:uid="{00000000-0005-0000-0000-0000707E0000}"/>
    <cellStyle name="Normal 3 2 3 2 2 3 2 3 2 2 2 2 2" xfId="27645" xr:uid="{00000000-0005-0000-0000-0000717E0000}"/>
    <cellStyle name="Normal 3 2 3 2 2 3 2 3 2 2 2 3" xfId="27646" xr:uid="{00000000-0005-0000-0000-0000727E0000}"/>
    <cellStyle name="Normal 3 2 3 2 2 3 2 3 2 2 2 3 2" xfId="27647" xr:uid="{00000000-0005-0000-0000-0000737E0000}"/>
    <cellStyle name="Normal 3 2 3 2 2 3 2 3 2 2 2 4" xfId="27648" xr:uid="{00000000-0005-0000-0000-0000747E0000}"/>
    <cellStyle name="Normal 3 2 3 2 2 3 2 3 2 2 3" xfId="27649" xr:uid="{00000000-0005-0000-0000-0000757E0000}"/>
    <cellStyle name="Normal 3 2 3 2 2 3 2 3 2 2 3 2" xfId="27650" xr:uid="{00000000-0005-0000-0000-0000767E0000}"/>
    <cellStyle name="Normal 3 2 3 2 2 3 2 3 2 2 4" xfId="27651" xr:uid="{00000000-0005-0000-0000-0000777E0000}"/>
    <cellStyle name="Normal 3 2 3 2 2 3 2 3 2 2 4 2" xfId="27652" xr:uid="{00000000-0005-0000-0000-0000787E0000}"/>
    <cellStyle name="Normal 3 2 3 2 2 3 2 3 2 2 5" xfId="27653" xr:uid="{00000000-0005-0000-0000-0000797E0000}"/>
    <cellStyle name="Normal 3 2 3 2 2 3 2 3 2 3" xfId="27654" xr:uid="{00000000-0005-0000-0000-00007A7E0000}"/>
    <cellStyle name="Normal 3 2 3 2 2 3 2 3 2 3 2" xfId="27655" xr:uid="{00000000-0005-0000-0000-00007B7E0000}"/>
    <cellStyle name="Normal 3 2 3 2 2 3 2 3 2 3 2 2" xfId="27656" xr:uid="{00000000-0005-0000-0000-00007C7E0000}"/>
    <cellStyle name="Normal 3 2 3 2 2 3 2 3 2 3 3" xfId="27657" xr:uid="{00000000-0005-0000-0000-00007D7E0000}"/>
    <cellStyle name="Normal 3 2 3 2 2 3 2 3 2 3 3 2" xfId="27658" xr:uid="{00000000-0005-0000-0000-00007E7E0000}"/>
    <cellStyle name="Normal 3 2 3 2 2 3 2 3 2 3 4" xfId="27659" xr:uid="{00000000-0005-0000-0000-00007F7E0000}"/>
    <cellStyle name="Normal 3 2 3 2 2 3 2 3 2 4" xfId="27660" xr:uid="{00000000-0005-0000-0000-0000807E0000}"/>
    <cellStyle name="Normal 3 2 3 2 2 3 2 3 2 4 2" xfId="27661" xr:uid="{00000000-0005-0000-0000-0000817E0000}"/>
    <cellStyle name="Normal 3 2 3 2 2 3 2 3 2 5" xfId="27662" xr:uid="{00000000-0005-0000-0000-0000827E0000}"/>
    <cellStyle name="Normal 3 2 3 2 2 3 2 3 2 5 2" xfId="27663" xr:uid="{00000000-0005-0000-0000-0000837E0000}"/>
    <cellStyle name="Normal 3 2 3 2 2 3 2 3 2 6" xfId="27664" xr:uid="{00000000-0005-0000-0000-0000847E0000}"/>
    <cellStyle name="Normal 3 2 3 2 2 3 2 3 3" xfId="27665" xr:uid="{00000000-0005-0000-0000-0000857E0000}"/>
    <cellStyle name="Normal 3 2 3 2 2 3 2 3 3 2" xfId="27666" xr:uid="{00000000-0005-0000-0000-0000867E0000}"/>
    <cellStyle name="Normal 3 2 3 2 2 3 2 3 3 2 2" xfId="27667" xr:uid="{00000000-0005-0000-0000-0000877E0000}"/>
    <cellStyle name="Normal 3 2 3 2 2 3 2 3 3 2 2 2" xfId="27668" xr:uid="{00000000-0005-0000-0000-0000887E0000}"/>
    <cellStyle name="Normal 3 2 3 2 2 3 2 3 3 2 3" xfId="27669" xr:uid="{00000000-0005-0000-0000-0000897E0000}"/>
    <cellStyle name="Normal 3 2 3 2 2 3 2 3 3 2 3 2" xfId="27670" xr:uid="{00000000-0005-0000-0000-00008A7E0000}"/>
    <cellStyle name="Normal 3 2 3 2 2 3 2 3 3 2 4" xfId="27671" xr:uid="{00000000-0005-0000-0000-00008B7E0000}"/>
    <cellStyle name="Normal 3 2 3 2 2 3 2 3 3 3" xfId="27672" xr:uid="{00000000-0005-0000-0000-00008C7E0000}"/>
    <cellStyle name="Normal 3 2 3 2 2 3 2 3 3 3 2" xfId="27673" xr:uid="{00000000-0005-0000-0000-00008D7E0000}"/>
    <cellStyle name="Normal 3 2 3 2 2 3 2 3 3 4" xfId="27674" xr:uid="{00000000-0005-0000-0000-00008E7E0000}"/>
    <cellStyle name="Normal 3 2 3 2 2 3 2 3 3 4 2" xfId="27675" xr:uid="{00000000-0005-0000-0000-00008F7E0000}"/>
    <cellStyle name="Normal 3 2 3 2 2 3 2 3 3 5" xfId="27676" xr:uid="{00000000-0005-0000-0000-0000907E0000}"/>
    <cellStyle name="Normal 3 2 3 2 2 3 2 3 4" xfId="27677" xr:uid="{00000000-0005-0000-0000-0000917E0000}"/>
    <cellStyle name="Normal 3 2 3 2 2 3 2 3 4 2" xfId="27678" xr:uid="{00000000-0005-0000-0000-0000927E0000}"/>
    <cellStyle name="Normal 3 2 3 2 2 3 2 3 4 2 2" xfId="27679" xr:uid="{00000000-0005-0000-0000-0000937E0000}"/>
    <cellStyle name="Normal 3 2 3 2 2 3 2 3 4 3" xfId="27680" xr:uid="{00000000-0005-0000-0000-0000947E0000}"/>
    <cellStyle name="Normal 3 2 3 2 2 3 2 3 4 3 2" xfId="27681" xr:uid="{00000000-0005-0000-0000-0000957E0000}"/>
    <cellStyle name="Normal 3 2 3 2 2 3 2 3 4 4" xfId="27682" xr:uid="{00000000-0005-0000-0000-0000967E0000}"/>
    <cellStyle name="Normal 3 2 3 2 2 3 2 3 5" xfId="27683" xr:uid="{00000000-0005-0000-0000-0000977E0000}"/>
    <cellStyle name="Normal 3 2 3 2 2 3 2 3 5 2" xfId="27684" xr:uid="{00000000-0005-0000-0000-0000987E0000}"/>
    <cellStyle name="Normal 3 2 3 2 2 3 2 3 6" xfId="27685" xr:uid="{00000000-0005-0000-0000-0000997E0000}"/>
    <cellStyle name="Normal 3 2 3 2 2 3 2 3 6 2" xfId="27686" xr:uid="{00000000-0005-0000-0000-00009A7E0000}"/>
    <cellStyle name="Normal 3 2 3 2 2 3 2 3 7" xfId="27687" xr:uid="{00000000-0005-0000-0000-00009B7E0000}"/>
    <cellStyle name="Normal 3 2 3 2 2 3 2 4" xfId="27688" xr:uid="{00000000-0005-0000-0000-00009C7E0000}"/>
    <cellStyle name="Normal 3 2 3 2 2 3 2 4 2" xfId="27689" xr:uid="{00000000-0005-0000-0000-00009D7E0000}"/>
    <cellStyle name="Normal 3 2 3 2 2 3 2 4 2 2" xfId="27690" xr:uid="{00000000-0005-0000-0000-00009E7E0000}"/>
    <cellStyle name="Normal 3 2 3 2 2 3 2 4 2 2 2" xfId="27691" xr:uid="{00000000-0005-0000-0000-00009F7E0000}"/>
    <cellStyle name="Normal 3 2 3 2 2 3 2 4 2 2 2 2" xfId="27692" xr:uid="{00000000-0005-0000-0000-0000A07E0000}"/>
    <cellStyle name="Normal 3 2 3 2 2 3 2 4 2 2 3" xfId="27693" xr:uid="{00000000-0005-0000-0000-0000A17E0000}"/>
    <cellStyle name="Normal 3 2 3 2 2 3 2 4 2 2 3 2" xfId="27694" xr:uid="{00000000-0005-0000-0000-0000A27E0000}"/>
    <cellStyle name="Normal 3 2 3 2 2 3 2 4 2 2 4" xfId="27695" xr:uid="{00000000-0005-0000-0000-0000A37E0000}"/>
    <cellStyle name="Normal 3 2 3 2 2 3 2 4 2 3" xfId="27696" xr:uid="{00000000-0005-0000-0000-0000A47E0000}"/>
    <cellStyle name="Normal 3 2 3 2 2 3 2 4 2 3 2" xfId="27697" xr:uid="{00000000-0005-0000-0000-0000A57E0000}"/>
    <cellStyle name="Normal 3 2 3 2 2 3 2 4 2 4" xfId="27698" xr:uid="{00000000-0005-0000-0000-0000A67E0000}"/>
    <cellStyle name="Normal 3 2 3 2 2 3 2 4 2 4 2" xfId="27699" xr:uid="{00000000-0005-0000-0000-0000A77E0000}"/>
    <cellStyle name="Normal 3 2 3 2 2 3 2 4 2 5" xfId="27700" xr:uid="{00000000-0005-0000-0000-0000A87E0000}"/>
    <cellStyle name="Normal 3 2 3 2 2 3 2 4 3" xfId="27701" xr:uid="{00000000-0005-0000-0000-0000A97E0000}"/>
    <cellStyle name="Normal 3 2 3 2 2 3 2 4 3 2" xfId="27702" xr:uid="{00000000-0005-0000-0000-0000AA7E0000}"/>
    <cellStyle name="Normal 3 2 3 2 2 3 2 4 3 2 2" xfId="27703" xr:uid="{00000000-0005-0000-0000-0000AB7E0000}"/>
    <cellStyle name="Normal 3 2 3 2 2 3 2 4 3 3" xfId="27704" xr:uid="{00000000-0005-0000-0000-0000AC7E0000}"/>
    <cellStyle name="Normal 3 2 3 2 2 3 2 4 3 3 2" xfId="27705" xr:uid="{00000000-0005-0000-0000-0000AD7E0000}"/>
    <cellStyle name="Normal 3 2 3 2 2 3 2 4 3 4" xfId="27706" xr:uid="{00000000-0005-0000-0000-0000AE7E0000}"/>
    <cellStyle name="Normal 3 2 3 2 2 3 2 4 4" xfId="27707" xr:uid="{00000000-0005-0000-0000-0000AF7E0000}"/>
    <cellStyle name="Normal 3 2 3 2 2 3 2 4 4 2" xfId="27708" xr:uid="{00000000-0005-0000-0000-0000B07E0000}"/>
    <cellStyle name="Normal 3 2 3 2 2 3 2 4 5" xfId="27709" xr:uid="{00000000-0005-0000-0000-0000B17E0000}"/>
    <cellStyle name="Normal 3 2 3 2 2 3 2 4 5 2" xfId="27710" xr:uid="{00000000-0005-0000-0000-0000B27E0000}"/>
    <cellStyle name="Normal 3 2 3 2 2 3 2 4 6" xfId="27711" xr:uid="{00000000-0005-0000-0000-0000B37E0000}"/>
    <cellStyle name="Normal 3 2 3 2 2 3 2 5" xfId="27712" xr:uid="{00000000-0005-0000-0000-0000B47E0000}"/>
    <cellStyle name="Normal 3 2 3 2 2 3 2 5 2" xfId="27713" xr:uid="{00000000-0005-0000-0000-0000B57E0000}"/>
    <cellStyle name="Normal 3 2 3 2 2 3 2 5 2 2" xfId="27714" xr:uid="{00000000-0005-0000-0000-0000B67E0000}"/>
    <cellStyle name="Normal 3 2 3 2 2 3 2 5 2 2 2" xfId="27715" xr:uid="{00000000-0005-0000-0000-0000B77E0000}"/>
    <cellStyle name="Normal 3 2 3 2 2 3 2 5 2 3" xfId="27716" xr:uid="{00000000-0005-0000-0000-0000B87E0000}"/>
    <cellStyle name="Normal 3 2 3 2 2 3 2 5 2 3 2" xfId="27717" xr:uid="{00000000-0005-0000-0000-0000B97E0000}"/>
    <cellStyle name="Normal 3 2 3 2 2 3 2 5 2 4" xfId="27718" xr:uid="{00000000-0005-0000-0000-0000BA7E0000}"/>
    <cellStyle name="Normal 3 2 3 2 2 3 2 5 3" xfId="27719" xr:uid="{00000000-0005-0000-0000-0000BB7E0000}"/>
    <cellStyle name="Normal 3 2 3 2 2 3 2 5 3 2" xfId="27720" xr:uid="{00000000-0005-0000-0000-0000BC7E0000}"/>
    <cellStyle name="Normal 3 2 3 2 2 3 2 5 4" xfId="27721" xr:uid="{00000000-0005-0000-0000-0000BD7E0000}"/>
    <cellStyle name="Normal 3 2 3 2 2 3 2 5 4 2" xfId="27722" xr:uid="{00000000-0005-0000-0000-0000BE7E0000}"/>
    <cellStyle name="Normal 3 2 3 2 2 3 2 5 5" xfId="27723" xr:uid="{00000000-0005-0000-0000-0000BF7E0000}"/>
    <cellStyle name="Normal 3 2 3 2 2 3 2 6" xfId="27724" xr:uid="{00000000-0005-0000-0000-0000C07E0000}"/>
    <cellStyle name="Normal 3 2 3 2 2 3 2 6 2" xfId="27725" xr:uid="{00000000-0005-0000-0000-0000C17E0000}"/>
    <cellStyle name="Normal 3 2 3 2 2 3 2 6 2 2" xfId="27726" xr:uid="{00000000-0005-0000-0000-0000C27E0000}"/>
    <cellStyle name="Normal 3 2 3 2 2 3 2 6 3" xfId="27727" xr:uid="{00000000-0005-0000-0000-0000C37E0000}"/>
    <cellStyle name="Normal 3 2 3 2 2 3 2 6 3 2" xfId="27728" xr:uid="{00000000-0005-0000-0000-0000C47E0000}"/>
    <cellStyle name="Normal 3 2 3 2 2 3 2 6 4" xfId="27729" xr:uid="{00000000-0005-0000-0000-0000C57E0000}"/>
    <cellStyle name="Normal 3 2 3 2 2 3 2 7" xfId="27730" xr:uid="{00000000-0005-0000-0000-0000C67E0000}"/>
    <cellStyle name="Normal 3 2 3 2 2 3 2 7 2" xfId="27731" xr:uid="{00000000-0005-0000-0000-0000C77E0000}"/>
    <cellStyle name="Normal 3 2 3 2 2 3 2 8" xfId="27732" xr:uid="{00000000-0005-0000-0000-0000C87E0000}"/>
    <cellStyle name="Normal 3 2 3 2 2 3 2 8 2" xfId="27733" xr:uid="{00000000-0005-0000-0000-0000C97E0000}"/>
    <cellStyle name="Normal 3 2 3 2 2 3 2 9" xfId="27734" xr:uid="{00000000-0005-0000-0000-0000CA7E0000}"/>
    <cellStyle name="Normal 3 2 3 2 2 3 3" xfId="27735" xr:uid="{00000000-0005-0000-0000-0000CB7E0000}"/>
    <cellStyle name="Normal 3 2 3 2 2 3 3 2" xfId="27736" xr:uid="{00000000-0005-0000-0000-0000CC7E0000}"/>
    <cellStyle name="Normal 3 2 3 2 2 3 3 2 2" xfId="27737" xr:uid="{00000000-0005-0000-0000-0000CD7E0000}"/>
    <cellStyle name="Normal 3 2 3 2 2 3 3 2 2 2" xfId="27738" xr:uid="{00000000-0005-0000-0000-0000CE7E0000}"/>
    <cellStyle name="Normal 3 2 3 2 2 3 3 2 2 2 2" xfId="27739" xr:uid="{00000000-0005-0000-0000-0000CF7E0000}"/>
    <cellStyle name="Normal 3 2 3 2 2 3 3 2 2 2 2 2" xfId="27740" xr:uid="{00000000-0005-0000-0000-0000D07E0000}"/>
    <cellStyle name="Normal 3 2 3 2 2 3 3 2 2 2 3" xfId="27741" xr:uid="{00000000-0005-0000-0000-0000D17E0000}"/>
    <cellStyle name="Normal 3 2 3 2 2 3 3 2 2 2 3 2" xfId="27742" xr:uid="{00000000-0005-0000-0000-0000D27E0000}"/>
    <cellStyle name="Normal 3 2 3 2 2 3 3 2 2 2 4" xfId="27743" xr:uid="{00000000-0005-0000-0000-0000D37E0000}"/>
    <cellStyle name="Normal 3 2 3 2 2 3 3 2 2 3" xfId="27744" xr:uid="{00000000-0005-0000-0000-0000D47E0000}"/>
    <cellStyle name="Normal 3 2 3 2 2 3 3 2 2 3 2" xfId="27745" xr:uid="{00000000-0005-0000-0000-0000D57E0000}"/>
    <cellStyle name="Normal 3 2 3 2 2 3 3 2 2 4" xfId="27746" xr:uid="{00000000-0005-0000-0000-0000D67E0000}"/>
    <cellStyle name="Normal 3 2 3 2 2 3 3 2 2 4 2" xfId="27747" xr:uid="{00000000-0005-0000-0000-0000D77E0000}"/>
    <cellStyle name="Normal 3 2 3 2 2 3 3 2 2 5" xfId="27748" xr:uid="{00000000-0005-0000-0000-0000D87E0000}"/>
    <cellStyle name="Normal 3 2 3 2 2 3 3 2 3" xfId="27749" xr:uid="{00000000-0005-0000-0000-0000D97E0000}"/>
    <cellStyle name="Normal 3 2 3 2 2 3 3 2 3 2" xfId="27750" xr:uid="{00000000-0005-0000-0000-0000DA7E0000}"/>
    <cellStyle name="Normal 3 2 3 2 2 3 3 2 3 2 2" xfId="27751" xr:uid="{00000000-0005-0000-0000-0000DB7E0000}"/>
    <cellStyle name="Normal 3 2 3 2 2 3 3 2 3 3" xfId="27752" xr:uid="{00000000-0005-0000-0000-0000DC7E0000}"/>
    <cellStyle name="Normal 3 2 3 2 2 3 3 2 3 3 2" xfId="27753" xr:uid="{00000000-0005-0000-0000-0000DD7E0000}"/>
    <cellStyle name="Normal 3 2 3 2 2 3 3 2 3 4" xfId="27754" xr:uid="{00000000-0005-0000-0000-0000DE7E0000}"/>
    <cellStyle name="Normal 3 2 3 2 2 3 3 2 4" xfId="27755" xr:uid="{00000000-0005-0000-0000-0000DF7E0000}"/>
    <cellStyle name="Normal 3 2 3 2 2 3 3 2 4 2" xfId="27756" xr:uid="{00000000-0005-0000-0000-0000E07E0000}"/>
    <cellStyle name="Normal 3 2 3 2 2 3 3 2 5" xfId="27757" xr:uid="{00000000-0005-0000-0000-0000E17E0000}"/>
    <cellStyle name="Normal 3 2 3 2 2 3 3 2 5 2" xfId="27758" xr:uid="{00000000-0005-0000-0000-0000E27E0000}"/>
    <cellStyle name="Normal 3 2 3 2 2 3 3 2 6" xfId="27759" xr:uid="{00000000-0005-0000-0000-0000E37E0000}"/>
    <cellStyle name="Normal 3 2 3 2 2 3 3 3" xfId="27760" xr:uid="{00000000-0005-0000-0000-0000E47E0000}"/>
    <cellStyle name="Normal 3 2 3 2 2 3 3 3 2" xfId="27761" xr:uid="{00000000-0005-0000-0000-0000E57E0000}"/>
    <cellStyle name="Normal 3 2 3 2 2 3 3 3 2 2" xfId="27762" xr:uid="{00000000-0005-0000-0000-0000E67E0000}"/>
    <cellStyle name="Normal 3 2 3 2 2 3 3 3 2 2 2" xfId="27763" xr:uid="{00000000-0005-0000-0000-0000E77E0000}"/>
    <cellStyle name="Normal 3 2 3 2 2 3 3 3 2 3" xfId="27764" xr:uid="{00000000-0005-0000-0000-0000E87E0000}"/>
    <cellStyle name="Normal 3 2 3 2 2 3 3 3 2 3 2" xfId="27765" xr:uid="{00000000-0005-0000-0000-0000E97E0000}"/>
    <cellStyle name="Normal 3 2 3 2 2 3 3 3 2 4" xfId="27766" xr:uid="{00000000-0005-0000-0000-0000EA7E0000}"/>
    <cellStyle name="Normal 3 2 3 2 2 3 3 3 3" xfId="27767" xr:uid="{00000000-0005-0000-0000-0000EB7E0000}"/>
    <cellStyle name="Normal 3 2 3 2 2 3 3 3 3 2" xfId="27768" xr:uid="{00000000-0005-0000-0000-0000EC7E0000}"/>
    <cellStyle name="Normal 3 2 3 2 2 3 3 3 4" xfId="27769" xr:uid="{00000000-0005-0000-0000-0000ED7E0000}"/>
    <cellStyle name="Normal 3 2 3 2 2 3 3 3 4 2" xfId="27770" xr:uid="{00000000-0005-0000-0000-0000EE7E0000}"/>
    <cellStyle name="Normal 3 2 3 2 2 3 3 3 5" xfId="27771" xr:uid="{00000000-0005-0000-0000-0000EF7E0000}"/>
    <cellStyle name="Normal 3 2 3 2 2 3 3 4" xfId="27772" xr:uid="{00000000-0005-0000-0000-0000F07E0000}"/>
    <cellStyle name="Normal 3 2 3 2 2 3 3 4 2" xfId="27773" xr:uid="{00000000-0005-0000-0000-0000F17E0000}"/>
    <cellStyle name="Normal 3 2 3 2 2 3 3 4 2 2" xfId="27774" xr:uid="{00000000-0005-0000-0000-0000F27E0000}"/>
    <cellStyle name="Normal 3 2 3 2 2 3 3 4 3" xfId="27775" xr:uid="{00000000-0005-0000-0000-0000F37E0000}"/>
    <cellStyle name="Normal 3 2 3 2 2 3 3 4 3 2" xfId="27776" xr:uid="{00000000-0005-0000-0000-0000F47E0000}"/>
    <cellStyle name="Normal 3 2 3 2 2 3 3 4 4" xfId="27777" xr:uid="{00000000-0005-0000-0000-0000F57E0000}"/>
    <cellStyle name="Normal 3 2 3 2 2 3 3 5" xfId="27778" xr:uid="{00000000-0005-0000-0000-0000F67E0000}"/>
    <cellStyle name="Normal 3 2 3 2 2 3 3 5 2" xfId="27779" xr:uid="{00000000-0005-0000-0000-0000F77E0000}"/>
    <cellStyle name="Normal 3 2 3 2 2 3 3 6" xfId="27780" xr:uid="{00000000-0005-0000-0000-0000F87E0000}"/>
    <cellStyle name="Normal 3 2 3 2 2 3 3 6 2" xfId="27781" xr:uid="{00000000-0005-0000-0000-0000F97E0000}"/>
    <cellStyle name="Normal 3 2 3 2 2 3 3 7" xfId="27782" xr:uid="{00000000-0005-0000-0000-0000FA7E0000}"/>
    <cellStyle name="Normal 3 2 3 2 2 3 4" xfId="27783" xr:uid="{00000000-0005-0000-0000-0000FB7E0000}"/>
    <cellStyle name="Normal 3 2 3 2 2 3 4 2" xfId="27784" xr:uid="{00000000-0005-0000-0000-0000FC7E0000}"/>
    <cellStyle name="Normal 3 2 3 2 2 3 4 2 2" xfId="27785" xr:uid="{00000000-0005-0000-0000-0000FD7E0000}"/>
    <cellStyle name="Normal 3 2 3 2 2 3 4 2 2 2" xfId="27786" xr:uid="{00000000-0005-0000-0000-0000FE7E0000}"/>
    <cellStyle name="Normal 3 2 3 2 2 3 4 2 2 2 2" xfId="27787" xr:uid="{00000000-0005-0000-0000-0000FF7E0000}"/>
    <cellStyle name="Normal 3 2 3 2 2 3 4 2 2 2 2 2" xfId="27788" xr:uid="{00000000-0005-0000-0000-0000007F0000}"/>
    <cellStyle name="Normal 3 2 3 2 2 3 4 2 2 2 3" xfId="27789" xr:uid="{00000000-0005-0000-0000-0000017F0000}"/>
    <cellStyle name="Normal 3 2 3 2 2 3 4 2 2 2 3 2" xfId="27790" xr:uid="{00000000-0005-0000-0000-0000027F0000}"/>
    <cellStyle name="Normal 3 2 3 2 2 3 4 2 2 2 4" xfId="27791" xr:uid="{00000000-0005-0000-0000-0000037F0000}"/>
    <cellStyle name="Normal 3 2 3 2 2 3 4 2 2 3" xfId="27792" xr:uid="{00000000-0005-0000-0000-0000047F0000}"/>
    <cellStyle name="Normal 3 2 3 2 2 3 4 2 2 3 2" xfId="27793" xr:uid="{00000000-0005-0000-0000-0000057F0000}"/>
    <cellStyle name="Normal 3 2 3 2 2 3 4 2 2 4" xfId="27794" xr:uid="{00000000-0005-0000-0000-0000067F0000}"/>
    <cellStyle name="Normal 3 2 3 2 2 3 4 2 2 4 2" xfId="27795" xr:uid="{00000000-0005-0000-0000-0000077F0000}"/>
    <cellStyle name="Normal 3 2 3 2 2 3 4 2 2 5" xfId="27796" xr:uid="{00000000-0005-0000-0000-0000087F0000}"/>
    <cellStyle name="Normal 3 2 3 2 2 3 4 2 3" xfId="27797" xr:uid="{00000000-0005-0000-0000-0000097F0000}"/>
    <cellStyle name="Normal 3 2 3 2 2 3 4 2 3 2" xfId="27798" xr:uid="{00000000-0005-0000-0000-00000A7F0000}"/>
    <cellStyle name="Normal 3 2 3 2 2 3 4 2 3 2 2" xfId="27799" xr:uid="{00000000-0005-0000-0000-00000B7F0000}"/>
    <cellStyle name="Normal 3 2 3 2 2 3 4 2 3 3" xfId="27800" xr:uid="{00000000-0005-0000-0000-00000C7F0000}"/>
    <cellStyle name="Normal 3 2 3 2 2 3 4 2 3 3 2" xfId="27801" xr:uid="{00000000-0005-0000-0000-00000D7F0000}"/>
    <cellStyle name="Normal 3 2 3 2 2 3 4 2 3 4" xfId="27802" xr:uid="{00000000-0005-0000-0000-00000E7F0000}"/>
    <cellStyle name="Normal 3 2 3 2 2 3 4 2 4" xfId="27803" xr:uid="{00000000-0005-0000-0000-00000F7F0000}"/>
    <cellStyle name="Normal 3 2 3 2 2 3 4 2 4 2" xfId="27804" xr:uid="{00000000-0005-0000-0000-0000107F0000}"/>
    <cellStyle name="Normal 3 2 3 2 2 3 4 2 5" xfId="27805" xr:uid="{00000000-0005-0000-0000-0000117F0000}"/>
    <cellStyle name="Normal 3 2 3 2 2 3 4 2 5 2" xfId="27806" xr:uid="{00000000-0005-0000-0000-0000127F0000}"/>
    <cellStyle name="Normal 3 2 3 2 2 3 4 2 6" xfId="27807" xr:uid="{00000000-0005-0000-0000-0000137F0000}"/>
    <cellStyle name="Normal 3 2 3 2 2 3 4 3" xfId="27808" xr:uid="{00000000-0005-0000-0000-0000147F0000}"/>
    <cellStyle name="Normal 3 2 3 2 2 3 4 3 2" xfId="27809" xr:uid="{00000000-0005-0000-0000-0000157F0000}"/>
    <cellStyle name="Normal 3 2 3 2 2 3 4 3 2 2" xfId="27810" xr:uid="{00000000-0005-0000-0000-0000167F0000}"/>
    <cellStyle name="Normal 3 2 3 2 2 3 4 3 2 2 2" xfId="27811" xr:uid="{00000000-0005-0000-0000-0000177F0000}"/>
    <cellStyle name="Normal 3 2 3 2 2 3 4 3 2 3" xfId="27812" xr:uid="{00000000-0005-0000-0000-0000187F0000}"/>
    <cellStyle name="Normal 3 2 3 2 2 3 4 3 2 3 2" xfId="27813" xr:uid="{00000000-0005-0000-0000-0000197F0000}"/>
    <cellStyle name="Normal 3 2 3 2 2 3 4 3 2 4" xfId="27814" xr:uid="{00000000-0005-0000-0000-00001A7F0000}"/>
    <cellStyle name="Normal 3 2 3 2 2 3 4 3 3" xfId="27815" xr:uid="{00000000-0005-0000-0000-00001B7F0000}"/>
    <cellStyle name="Normal 3 2 3 2 2 3 4 3 3 2" xfId="27816" xr:uid="{00000000-0005-0000-0000-00001C7F0000}"/>
    <cellStyle name="Normal 3 2 3 2 2 3 4 3 4" xfId="27817" xr:uid="{00000000-0005-0000-0000-00001D7F0000}"/>
    <cellStyle name="Normal 3 2 3 2 2 3 4 3 4 2" xfId="27818" xr:uid="{00000000-0005-0000-0000-00001E7F0000}"/>
    <cellStyle name="Normal 3 2 3 2 2 3 4 3 5" xfId="27819" xr:uid="{00000000-0005-0000-0000-00001F7F0000}"/>
    <cellStyle name="Normal 3 2 3 2 2 3 4 4" xfId="27820" xr:uid="{00000000-0005-0000-0000-0000207F0000}"/>
    <cellStyle name="Normal 3 2 3 2 2 3 4 4 2" xfId="27821" xr:uid="{00000000-0005-0000-0000-0000217F0000}"/>
    <cellStyle name="Normal 3 2 3 2 2 3 4 4 2 2" xfId="27822" xr:uid="{00000000-0005-0000-0000-0000227F0000}"/>
    <cellStyle name="Normal 3 2 3 2 2 3 4 4 3" xfId="27823" xr:uid="{00000000-0005-0000-0000-0000237F0000}"/>
    <cellStyle name="Normal 3 2 3 2 2 3 4 4 3 2" xfId="27824" xr:uid="{00000000-0005-0000-0000-0000247F0000}"/>
    <cellStyle name="Normal 3 2 3 2 2 3 4 4 4" xfId="27825" xr:uid="{00000000-0005-0000-0000-0000257F0000}"/>
    <cellStyle name="Normal 3 2 3 2 2 3 4 5" xfId="27826" xr:uid="{00000000-0005-0000-0000-0000267F0000}"/>
    <cellStyle name="Normal 3 2 3 2 2 3 4 5 2" xfId="27827" xr:uid="{00000000-0005-0000-0000-0000277F0000}"/>
    <cellStyle name="Normal 3 2 3 2 2 3 4 6" xfId="27828" xr:uid="{00000000-0005-0000-0000-0000287F0000}"/>
    <cellStyle name="Normal 3 2 3 2 2 3 4 6 2" xfId="27829" xr:uid="{00000000-0005-0000-0000-0000297F0000}"/>
    <cellStyle name="Normal 3 2 3 2 2 3 4 7" xfId="27830" xr:uid="{00000000-0005-0000-0000-00002A7F0000}"/>
    <cellStyle name="Normal 3 2 3 2 2 3 5" xfId="27831" xr:uid="{00000000-0005-0000-0000-00002B7F0000}"/>
    <cellStyle name="Normal 3 2 3 2 2 3 5 2" xfId="27832" xr:uid="{00000000-0005-0000-0000-00002C7F0000}"/>
    <cellStyle name="Normal 3 2 3 2 2 3 5 2 2" xfId="27833" xr:uid="{00000000-0005-0000-0000-00002D7F0000}"/>
    <cellStyle name="Normal 3 2 3 2 2 3 5 2 2 2" xfId="27834" xr:uid="{00000000-0005-0000-0000-00002E7F0000}"/>
    <cellStyle name="Normal 3 2 3 2 2 3 5 2 2 2 2" xfId="27835" xr:uid="{00000000-0005-0000-0000-00002F7F0000}"/>
    <cellStyle name="Normal 3 2 3 2 2 3 5 2 2 3" xfId="27836" xr:uid="{00000000-0005-0000-0000-0000307F0000}"/>
    <cellStyle name="Normal 3 2 3 2 2 3 5 2 2 3 2" xfId="27837" xr:uid="{00000000-0005-0000-0000-0000317F0000}"/>
    <cellStyle name="Normal 3 2 3 2 2 3 5 2 2 4" xfId="27838" xr:uid="{00000000-0005-0000-0000-0000327F0000}"/>
    <cellStyle name="Normal 3 2 3 2 2 3 5 2 3" xfId="27839" xr:uid="{00000000-0005-0000-0000-0000337F0000}"/>
    <cellStyle name="Normal 3 2 3 2 2 3 5 2 3 2" xfId="27840" xr:uid="{00000000-0005-0000-0000-0000347F0000}"/>
    <cellStyle name="Normal 3 2 3 2 2 3 5 2 4" xfId="27841" xr:uid="{00000000-0005-0000-0000-0000357F0000}"/>
    <cellStyle name="Normal 3 2 3 2 2 3 5 2 4 2" xfId="27842" xr:uid="{00000000-0005-0000-0000-0000367F0000}"/>
    <cellStyle name="Normal 3 2 3 2 2 3 5 2 5" xfId="27843" xr:uid="{00000000-0005-0000-0000-0000377F0000}"/>
    <cellStyle name="Normal 3 2 3 2 2 3 5 3" xfId="27844" xr:uid="{00000000-0005-0000-0000-0000387F0000}"/>
    <cellStyle name="Normal 3 2 3 2 2 3 5 3 2" xfId="27845" xr:uid="{00000000-0005-0000-0000-0000397F0000}"/>
    <cellStyle name="Normal 3 2 3 2 2 3 5 3 2 2" xfId="27846" xr:uid="{00000000-0005-0000-0000-00003A7F0000}"/>
    <cellStyle name="Normal 3 2 3 2 2 3 5 3 3" xfId="27847" xr:uid="{00000000-0005-0000-0000-00003B7F0000}"/>
    <cellStyle name="Normal 3 2 3 2 2 3 5 3 3 2" xfId="27848" xr:uid="{00000000-0005-0000-0000-00003C7F0000}"/>
    <cellStyle name="Normal 3 2 3 2 2 3 5 3 4" xfId="27849" xr:uid="{00000000-0005-0000-0000-00003D7F0000}"/>
    <cellStyle name="Normal 3 2 3 2 2 3 5 4" xfId="27850" xr:uid="{00000000-0005-0000-0000-00003E7F0000}"/>
    <cellStyle name="Normal 3 2 3 2 2 3 5 4 2" xfId="27851" xr:uid="{00000000-0005-0000-0000-00003F7F0000}"/>
    <cellStyle name="Normal 3 2 3 2 2 3 5 5" xfId="27852" xr:uid="{00000000-0005-0000-0000-0000407F0000}"/>
    <cellStyle name="Normal 3 2 3 2 2 3 5 5 2" xfId="27853" xr:uid="{00000000-0005-0000-0000-0000417F0000}"/>
    <cellStyle name="Normal 3 2 3 2 2 3 5 6" xfId="27854" xr:uid="{00000000-0005-0000-0000-0000427F0000}"/>
    <cellStyle name="Normal 3 2 3 2 2 3 6" xfId="27855" xr:uid="{00000000-0005-0000-0000-0000437F0000}"/>
    <cellStyle name="Normal 3 2 3 2 2 3 6 2" xfId="27856" xr:uid="{00000000-0005-0000-0000-0000447F0000}"/>
    <cellStyle name="Normal 3 2 3 2 2 3 6 2 2" xfId="27857" xr:uid="{00000000-0005-0000-0000-0000457F0000}"/>
    <cellStyle name="Normal 3 2 3 2 2 3 6 2 2 2" xfId="27858" xr:uid="{00000000-0005-0000-0000-0000467F0000}"/>
    <cellStyle name="Normal 3 2 3 2 2 3 6 2 3" xfId="27859" xr:uid="{00000000-0005-0000-0000-0000477F0000}"/>
    <cellStyle name="Normal 3 2 3 2 2 3 6 2 3 2" xfId="27860" xr:uid="{00000000-0005-0000-0000-0000487F0000}"/>
    <cellStyle name="Normal 3 2 3 2 2 3 6 2 4" xfId="27861" xr:uid="{00000000-0005-0000-0000-0000497F0000}"/>
    <cellStyle name="Normal 3 2 3 2 2 3 6 3" xfId="27862" xr:uid="{00000000-0005-0000-0000-00004A7F0000}"/>
    <cellStyle name="Normal 3 2 3 2 2 3 6 3 2" xfId="27863" xr:uid="{00000000-0005-0000-0000-00004B7F0000}"/>
    <cellStyle name="Normal 3 2 3 2 2 3 6 4" xfId="27864" xr:uid="{00000000-0005-0000-0000-00004C7F0000}"/>
    <cellStyle name="Normal 3 2 3 2 2 3 6 4 2" xfId="27865" xr:uid="{00000000-0005-0000-0000-00004D7F0000}"/>
    <cellStyle name="Normal 3 2 3 2 2 3 6 5" xfId="27866" xr:uid="{00000000-0005-0000-0000-00004E7F0000}"/>
    <cellStyle name="Normal 3 2 3 2 2 3 7" xfId="27867" xr:uid="{00000000-0005-0000-0000-00004F7F0000}"/>
    <cellStyle name="Normal 3 2 3 2 2 3 7 2" xfId="27868" xr:uid="{00000000-0005-0000-0000-0000507F0000}"/>
    <cellStyle name="Normal 3 2 3 2 2 3 7 2 2" xfId="27869" xr:uid="{00000000-0005-0000-0000-0000517F0000}"/>
    <cellStyle name="Normal 3 2 3 2 2 3 7 3" xfId="27870" xr:uid="{00000000-0005-0000-0000-0000527F0000}"/>
    <cellStyle name="Normal 3 2 3 2 2 3 7 3 2" xfId="27871" xr:uid="{00000000-0005-0000-0000-0000537F0000}"/>
    <cellStyle name="Normal 3 2 3 2 2 3 7 4" xfId="27872" xr:uid="{00000000-0005-0000-0000-0000547F0000}"/>
    <cellStyle name="Normal 3 2 3 2 2 3 8" xfId="27873" xr:uid="{00000000-0005-0000-0000-0000557F0000}"/>
    <cellStyle name="Normal 3 2 3 2 2 3 8 2" xfId="27874" xr:uid="{00000000-0005-0000-0000-0000567F0000}"/>
    <cellStyle name="Normal 3 2 3 2 2 3 9" xfId="27875" xr:uid="{00000000-0005-0000-0000-0000577F0000}"/>
    <cellStyle name="Normal 3 2 3 2 2 3 9 2" xfId="27876" xr:uid="{00000000-0005-0000-0000-0000587F0000}"/>
    <cellStyle name="Normal 3 2 3 2 2 4" xfId="4740" xr:uid="{00000000-0005-0000-0000-0000597F0000}"/>
    <cellStyle name="Normal 3 2 3 2 2 4 2" xfId="27877" xr:uid="{00000000-0005-0000-0000-00005A7F0000}"/>
    <cellStyle name="Normal 3 2 3 2 2 4 2 2" xfId="27878" xr:uid="{00000000-0005-0000-0000-00005B7F0000}"/>
    <cellStyle name="Normal 3 2 3 2 2 4 2 2 2" xfId="27879" xr:uid="{00000000-0005-0000-0000-00005C7F0000}"/>
    <cellStyle name="Normal 3 2 3 2 2 4 2 2 2 2" xfId="27880" xr:uid="{00000000-0005-0000-0000-00005D7F0000}"/>
    <cellStyle name="Normal 3 2 3 2 2 4 2 2 2 2 2" xfId="27881" xr:uid="{00000000-0005-0000-0000-00005E7F0000}"/>
    <cellStyle name="Normal 3 2 3 2 2 4 2 2 2 2 2 2" xfId="27882" xr:uid="{00000000-0005-0000-0000-00005F7F0000}"/>
    <cellStyle name="Normal 3 2 3 2 2 4 2 2 2 2 3" xfId="27883" xr:uid="{00000000-0005-0000-0000-0000607F0000}"/>
    <cellStyle name="Normal 3 2 3 2 2 4 2 2 2 2 3 2" xfId="27884" xr:uid="{00000000-0005-0000-0000-0000617F0000}"/>
    <cellStyle name="Normal 3 2 3 2 2 4 2 2 2 2 4" xfId="27885" xr:uid="{00000000-0005-0000-0000-0000627F0000}"/>
    <cellStyle name="Normal 3 2 3 2 2 4 2 2 2 3" xfId="27886" xr:uid="{00000000-0005-0000-0000-0000637F0000}"/>
    <cellStyle name="Normal 3 2 3 2 2 4 2 2 2 3 2" xfId="27887" xr:uid="{00000000-0005-0000-0000-0000647F0000}"/>
    <cellStyle name="Normal 3 2 3 2 2 4 2 2 2 4" xfId="27888" xr:uid="{00000000-0005-0000-0000-0000657F0000}"/>
    <cellStyle name="Normal 3 2 3 2 2 4 2 2 2 4 2" xfId="27889" xr:uid="{00000000-0005-0000-0000-0000667F0000}"/>
    <cellStyle name="Normal 3 2 3 2 2 4 2 2 2 5" xfId="27890" xr:uid="{00000000-0005-0000-0000-0000677F0000}"/>
    <cellStyle name="Normal 3 2 3 2 2 4 2 2 3" xfId="27891" xr:uid="{00000000-0005-0000-0000-0000687F0000}"/>
    <cellStyle name="Normal 3 2 3 2 2 4 2 2 3 2" xfId="27892" xr:uid="{00000000-0005-0000-0000-0000697F0000}"/>
    <cellStyle name="Normal 3 2 3 2 2 4 2 2 3 2 2" xfId="27893" xr:uid="{00000000-0005-0000-0000-00006A7F0000}"/>
    <cellStyle name="Normal 3 2 3 2 2 4 2 2 3 3" xfId="27894" xr:uid="{00000000-0005-0000-0000-00006B7F0000}"/>
    <cellStyle name="Normal 3 2 3 2 2 4 2 2 3 3 2" xfId="27895" xr:uid="{00000000-0005-0000-0000-00006C7F0000}"/>
    <cellStyle name="Normal 3 2 3 2 2 4 2 2 3 4" xfId="27896" xr:uid="{00000000-0005-0000-0000-00006D7F0000}"/>
    <cellStyle name="Normal 3 2 3 2 2 4 2 2 4" xfId="27897" xr:uid="{00000000-0005-0000-0000-00006E7F0000}"/>
    <cellStyle name="Normal 3 2 3 2 2 4 2 2 4 2" xfId="27898" xr:uid="{00000000-0005-0000-0000-00006F7F0000}"/>
    <cellStyle name="Normal 3 2 3 2 2 4 2 2 5" xfId="27899" xr:uid="{00000000-0005-0000-0000-0000707F0000}"/>
    <cellStyle name="Normal 3 2 3 2 2 4 2 2 5 2" xfId="27900" xr:uid="{00000000-0005-0000-0000-0000717F0000}"/>
    <cellStyle name="Normal 3 2 3 2 2 4 2 2 6" xfId="27901" xr:uid="{00000000-0005-0000-0000-0000727F0000}"/>
    <cellStyle name="Normal 3 2 3 2 2 4 2 3" xfId="27902" xr:uid="{00000000-0005-0000-0000-0000737F0000}"/>
    <cellStyle name="Normal 3 2 3 2 2 4 2 3 2" xfId="27903" xr:uid="{00000000-0005-0000-0000-0000747F0000}"/>
    <cellStyle name="Normal 3 2 3 2 2 4 2 3 2 2" xfId="27904" xr:uid="{00000000-0005-0000-0000-0000757F0000}"/>
    <cellStyle name="Normal 3 2 3 2 2 4 2 3 2 2 2" xfId="27905" xr:uid="{00000000-0005-0000-0000-0000767F0000}"/>
    <cellStyle name="Normal 3 2 3 2 2 4 2 3 2 3" xfId="27906" xr:uid="{00000000-0005-0000-0000-0000777F0000}"/>
    <cellStyle name="Normal 3 2 3 2 2 4 2 3 2 3 2" xfId="27907" xr:uid="{00000000-0005-0000-0000-0000787F0000}"/>
    <cellStyle name="Normal 3 2 3 2 2 4 2 3 2 4" xfId="27908" xr:uid="{00000000-0005-0000-0000-0000797F0000}"/>
    <cellStyle name="Normal 3 2 3 2 2 4 2 3 3" xfId="27909" xr:uid="{00000000-0005-0000-0000-00007A7F0000}"/>
    <cellStyle name="Normal 3 2 3 2 2 4 2 3 3 2" xfId="27910" xr:uid="{00000000-0005-0000-0000-00007B7F0000}"/>
    <cellStyle name="Normal 3 2 3 2 2 4 2 3 4" xfId="27911" xr:uid="{00000000-0005-0000-0000-00007C7F0000}"/>
    <cellStyle name="Normal 3 2 3 2 2 4 2 3 4 2" xfId="27912" xr:uid="{00000000-0005-0000-0000-00007D7F0000}"/>
    <cellStyle name="Normal 3 2 3 2 2 4 2 3 5" xfId="27913" xr:uid="{00000000-0005-0000-0000-00007E7F0000}"/>
    <cellStyle name="Normal 3 2 3 2 2 4 2 4" xfId="27914" xr:uid="{00000000-0005-0000-0000-00007F7F0000}"/>
    <cellStyle name="Normal 3 2 3 2 2 4 2 4 2" xfId="27915" xr:uid="{00000000-0005-0000-0000-0000807F0000}"/>
    <cellStyle name="Normal 3 2 3 2 2 4 2 4 2 2" xfId="27916" xr:uid="{00000000-0005-0000-0000-0000817F0000}"/>
    <cellStyle name="Normal 3 2 3 2 2 4 2 4 3" xfId="27917" xr:uid="{00000000-0005-0000-0000-0000827F0000}"/>
    <cellStyle name="Normal 3 2 3 2 2 4 2 4 3 2" xfId="27918" xr:uid="{00000000-0005-0000-0000-0000837F0000}"/>
    <cellStyle name="Normal 3 2 3 2 2 4 2 4 4" xfId="27919" xr:uid="{00000000-0005-0000-0000-0000847F0000}"/>
    <cellStyle name="Normal 3 2 3 2 2 4 2 5" xfId="27920" xr:uid="{00000000-0005-0000-0000-0000857F0000}"/>
    <cellStyle name="Normal 3 2 3 2 2 4 2 5 2" xfId="27921" xr:uid="{00000000-0005-0000-0000-0000867F0000}"/>
    <cellStyle name="Normal 3 2 3 2 2 4 2 6" xfId="27922" xr:uid="{00000000-0005-0000-0000-0000877F0000}"/>
    <cellStyle name="Normal 3 2 3 2 2 4 2 6 2" xfId="27923" xr:uid="{00000000-0005-0000-0000-0000887F0000}"/>
    <cellStyle name="Normal 3 2 3 2 2 4 2 7" xfId="27924" xr:uid="{00000000-0005-0000-0000-0000897F0000}"/>
    <cellStyle name="Normal 3 2 3 2 2 4 3" xfId="27925" xr:uid="{00000000-0005-0000-0000-00008A7F0000}"/>
    <cellStyle name="Normal 3 2 3 2 2 4 3 2" xfId="27926" xr:uid="{00000000-0005-0000-0000-00008B7F0000}"/>
    <cellStyle name="Normal 3 2 3 2 2 4 3 2 2" xfId="27927" xr:uid="{00000000-0005-0000-0000-00008C7F0000}"/>
    <cellStyle name="Normal 3 2 3 2 2 4 3 2 2 2" xfId="27928" xr:uid="{00000000-0005-0000-0000-00008D7F0000}"/>
    <cellStyle name="Normal 3 2 3 2 2 4 3 2 2 2 2" xfId="27929" xr:uid="{00000000-0005-0000-0000-00008E7F0000}"/>
    <cellStyle name="Normal 3 2 3 2 2 4 3 2 2 2 2 2" xfId="27930" xr:uid="{00000000-0005-0000-0000-00008F7F0000}"/>
    <cellStyle name="Normal 3 2 3 2 2 4 3 2 2 2 3" xfId="27931" xr:uid="{00000000-0005-0000-0000-0000907F0000}"/>
    <cellStyle name="Normal 3 2 3 2 2 4 3 2 2 2 3 2" xfId="27932" xr:uid="{00000000-0005-0000-0000-0000917F0000}"/>
    <cellStyle name="Normal 3 2 3 2 2 4 3 2 2 2 4" xfId="27933" xr:uid="{00000000-0005-0000-0000-0000927F0000}"/>
    <cellStyle name="Normal 3 2 3 2 2 4 3 2 2 3" xfId="27934" xr:uid="{00000000-0005-0000-0000-0000937F0000}"/>
    <cellStyle name="Normal 3 2 3 2 2 4 3 2 2 3 2" xfId="27935" xr:uid="{00000000-0005-0000-0000-0000947F0000}"/>
    <cellStyle name="Normal 3 2 3 2 2 4 3 2 2 4" xfId="27936" xr:uid="{00000000-0005-0000-0000-0000957F0000}"/>
    <cellStyle name="Normal 3 2 3 2 2 4 3 2 2 4 2" xfId="27937" xr:uid="{00000000-0005-0000-0000-0000967F0000}"/>
    <cellStyle name="Normal 3 2 3 2 2 4 3 2 2 5" xfId="27938" xr:uid="{00000000-0005-0000-0000-0000977F0000}"/>
    <cellStyle name="Normal 3 2 3 2 2 4 3 2 3" xfId="27939" xr:uid="{00000000-0005-0000-0000-0000987F0000}"/>
    <cellStyle name="Normal 3 2 3 2 2 4 3 2 3 2" xfId="27940" xr:uid="{00000000-0005-0000-0000-0000997F0000}"/>
    <cellStyle name="Normal 3 2 3 2 2 4 3 2 3 2 2" xfId="27941" xr:uid="{00000000-0005-0000-0000-00009A7F0000}"/>
    <cellStyle name="Normal 3 2 3 2 2 4 3 2 3 3" xfId="27942" xr:uid="{00000000-0005-0000-0000-00009B7F0000}"/>
    <cellStyle name="Normal 3 2 3 2 2 4 3 2 3 3 2" xfId="27943" xr:uid="{00000000-0005-0000-0000-00009C7F0000}"/>
    <cellStyle name="Normal 3 2 3 2 2 4 3 2 3 4" xfId="27944" xr:uid="{00000000-0005-0000-0000-00009D7F0000}"/>
    <cellStyle name="Normal 3 2 3 2 2 4 3 2 4" xfId="27945" xr:uid="{00000000-0005-0000-0000-00009E7F0000}"/>
    <cellStyle name="Normal 3 2 3 2 2 4 3 2 4 2" xfId="27946" xr:uid="{00000000-0005-0000-0000-00009F7F0000}"/>
    <cellStyle name="Normal 3 2 3 2 2 4 3 2 5" xfId="27947" xr:uid="{00000000-0005-0000-0000-0000A07F0000}"/>
    <cellStyle name="Normal 3 2 3 2 2 4 3 2 5 2" xfId="27948" xr:uid="{00000000-0005-0000-0000-0000A17F0000}"/>
    <cellStyle name="Normal 3 2 3 2 2 4 3 2 6" xfId="27949" xr:uid="{00000000-0005-0000-0000-0000A27F0000}"/>
    <cellStyle name="Normal 3 2 3 2 2 4 3 3" xfId="27950" xr:uid="{00000000-0005-0000-0000-0000A37F0000}"/>
    <cellStyle name="Normal 3 2 3 2 2 4 3 3 2" xfId="27951" xr:uid="{00000000-0005-0000-0000-0000A47F0000}"/>
    <cellStyle name="Normal 3 2 3 2 2 4 3 3 2 2" xfId="27952" xr:uid="{00000000-0005-0000-0000-0000A57F0000}"/>
    <cellStyle name="Normal 3 2 3 2 2 4 3 3 2 2 2" xfId="27953" xr:uid="{00000000-0005-0000-0000-0000A67F0000}"/>
    <cellStyle name="Normal 3 2 3 2 2 4 3 3 2 3" xfId="27954" xr:uid="{00000000-0005-0000-0000-0000A77F0000}"/>
    <cellStyle name="Normal 3 2 3 2 2 4 3 3 2 3 2" xfId="27955" xr:uid="{00000000-0005-0000-0000-0000A87F0000}"/>
    <cellStyle name="Normal 3 2 3 2 2 4 3 3 2 4" xfId="27956" xr:uid="{00000000-0005-0000-0000-0000A97F0000}"/>
    <cellStyle name="Normal 3 2 3 2 2 4 3 3 3" xfId="27957" xr:uid="{00000000-0005-0000-0000-0000AA7F0000}"/>
    <cellStyle name="Normal 3 2 3 2 2 4 3 3 3 2" xfId="27958" xr:uid="{00000000-0005-0000-0000-0000AB7F0000}"/>
    <cellStyle name="Normal 3 2 3 2 2 4 3 3 4" xfId="27959" xr:uid="{00000000-0005-0000-0000-0000AC7F0000}"/>
    <cellStyle name="Normal 3 2 3 2 2 4 3 3 4 2" xfId="27960" xr:uid="{00000000-0005-0000-0000-0000AD7F0000}"/>
    <cellStyle name="Normal 3 2 3 2 2 4 3 3 5" xfId="27961" xr:uid="{00000000-0005-0000-0000-0000AE7F0000}"/>
    <cellStyle name="Normal 3 2 3 2 2 4 3 4" xfId="27962" xr:uid="{00000000-0005-0000-0000-0000AF7F0000}"/>
    <cellStyle name="Normal 3 2 3 2 2 4 3 4 2" xfId="27963" xr:uid="{00000000-0005-0000-0000-0000B07F0000}"/>
    <cellStyle name="Normal 3 2 3 2 2 4 3 4 2 2" xfId="27964" xr:uid="{00000000-0005-0000-0000-0000B17F0000}"/>
    <cellStyle name="Normal 3 2 3 2 2 4 3 4 3" xfId="27965" xr:uid="{00000000-0005-0000-0000-0000B27F0000}"/>
    <cellStyle name="Normal 3 2 3 2 2 4 3 4 3 2" xfId="27966" xr:uid="{00000000-0005-0000-0000-0000B37F0000}"/>
    <cellStyle name="Normal 3 2 3 2 2 4 3 4 4" xfId="27967" xr:uid="{00000000-0005-0000-0000-0000B47F0000}"/>
    <cellStyle name="Normal 3 2 3 2 2 4 3 5" xfId="27968" xr:uid="{00000000-0005-0000-0000-0000B57F0000}"/>
    <cellStyle name="Normal 3 2 3 2 2 4 3 5 2" xfId="27969" xr:uid="{00000000-0005-0000-0000-0000B67F0000}"/>
    <cellStyle name="Normal 3 2 3 2 2 4 3 6" xfId="27970" xr:uid="{00000000-0005-0000-0000-0000B77F0000}"/>
    <cellStyle name="Normal 3 2 3 2 2 4 3 6 2" xfId="27971" xr:uid="{00000000-0005-0000-0000-0000B87F0000}"/>
    <cellStyle name="Normal 3 2 3 2 2 4 3 7" xfId="27972" xr:uid="{00000000-0005-0000-0000-0000B97F0000}"/>
    <cellStyle name="Normal 3 2 3 2 2 4 4" xfId="27973" xr:uid="{00000000-0005-0000-0000-0000BA7F0000}"/>
    <cellStyle name="Normal 3 2 3 2 2 4 4 2" xfId="27974" xr:uid="{00000000-0005-0000-0000-0000BB7F0000}"/>
    <cellStyle name="Normal 3 2 3 2 2 4 4 2 2" xfId="27975" xr:uid="{00000000-0005-0000-0000-0000BC7F0000}"/>
    <cellStyle name="Normal 3 2 3 2 2 4 4 2 2 2" xfId="27976" xr:uid="{00000000-0005-0000-0000-0000BD7F0000}"/>
    <cellStyle name="Normal 3 2 3 2 2 4 4 2 2 2 2" xfId="27977" xr:uid="{00000000-0005-0000-0000-0000BE7F0000}"/>
    <cellStyle name="Normal 3 2 3 2 2 4 4 2 2 3" xfId="27978" xr:uid="{00000000-0005-0000-0000-0000BF7F0000}"/>
    <cellStyle name="Normal 3 2 3 2 2 4 4 2 2 3 2" xfId="27979" xr:uid="{00000000-0005-0000-0000-0000C07F0000}"/>
    <cellStyle name="Normal 3 2 3 2 2 4 4 2 2 4" xfId="27980" xr:uid="{00000000-0005-0000-0000-0000C17F0000}"/>
    <cellStyle name="Normal 3 2 3 2 2 4 4 2 3" xfId="27981" xr:uid="{00000000-0005-0000-0000-0000C27F0000}"/>
    <cellStyle name="Normal 3 2 3 2 2 4 4 2 3 2" xfId="27982" xr:uid="{00000000-0005-0000-0000-0000C37F0000}"/>
    <cellStyle name="Normal 3 2 3 2 2 4 4 2 4" xfId="27983" xr:uid="{00000000-0005-0000-0000-0000C47F0000}"/>
    <cellStyle name="Normal 3 2 3 2 2 4 4 2 4 2" xfId="27984" xr:uid="{00000000-0005-0000-0000-0000C57F0000}"/>
    <cellStyle name="Normal 3 2 3 2 2 4 4 2 5" xfId="27985" xr:uid="{00000000-0005-0000-0000-0000C67F0000}"/>
    <cellStyle name="Normal 3 2 3 2 2 4 4 3" xfId="27986" xr:uid="{00000000-0005-0000-0000-0000C77F0000}"/>
    <cellStyle name="Normal 3 2 3 2 2 4 4 3 2" xfId="27987" xr:uid="{00000000-0005-0000-0000-0000C87F0000}"/>
    <cellStyle name="Normal 3 2 3 2 2 4 4 3 2 2" xfId="27988" xr:uid="{00000000-0005-0000-0000-0000C97F0000}"/>
    <cellStyle name="Normal 3 2 3 2 2 4 4 3 3" xfId="27989" xr:uid="{00000000-0005-0000-0000-0000CA7F0000}"/>
    <cellStyle name="Normal 3 2 3 2 2 4 4 3 3 2" xfId="27990" xr:uid="{00000000-0005-0000-0000-0000CB7F0000}"/>
    <cellStyle name="Normal 3 2 3 2 2 4 4 3 4" xfId="27991" xr:uid="{00000000-0005-0000-0000-0000CC7F0000}"/>
    <cellStyle name="Normal 3 2 3 2 2 4 4 4" xfId="27992" xr:uid="{00000000-0005-0000-0000-0000CD7F0000}"/>
    <cellStyle name="Normal 3 2 3 2 2 4 4 4 2" xfId="27993" xr:uid="{00000000-0005-0000-0000-0000CE7F0000}"/>
    <cellStyle name="Normal 3 2 3 2 2 4 4 5" xfId="27994" xr:uid="{00000000-0005-0000-0000-0000CF7F0000}"/>
    <cellStyle name="Normal 3 2 3 2 2 4 4 5 2" xfId="27995" xr:uid="{00000000-0005-0000-0000-0000D07F0000}"/>
    <cellStyle name="Normal 3 2 3 2 2 4 4 6" xfId="27996" xr:uid="{00000000-0005-0000-0000-0000D17F0000}"/>
    <cellStyle name="Normal 3 2 3 2 2 4 5" xfId="27997" xr:uid="{00000000-0005-0000-0000-0000D27F0000}"/>
    <cellStyle name="Normal 3 2 3 2 2 4 5 2" xfId="27998" xr:uid="{00000000-0005-0000-0000-0000D37F0000}"/>
    <cellStyle name="Normal 3 2 3 2 2 4 5 2 2" xfId="27999" xr:uid="{00000000-0005-0000-0000-0000D47F0000}"/>
    <cellStyle name="Normal 3 2 3 2 2 4 5 2 2 2" xfId="28000" xr:uid="{00000000-0005-0000-0000-0000D57F0000}"/>
    <cellStyle name="Normal 3 2 3 2 2 4 5 2 3" xfId="28001" xr:uid="{00000000-0005-0000-0000-0000D67F0000}"/>
    <cellStyle name="Normal 3 2 3 2 2 4 5 2 3 2" xfId="28002" xr:uid="{00000000-0005-0000-0000-0000D77F0000}"/>
    <cellStyle name="Normal 3 2 3 2 2 4 5 2 4" xfId="28003" xr:uid="{00000000-0005-0000-0000-0000D87F0000}"/>
    <cellStyle name="Normal 3 2 3 2 2 4 5 3" xfId="28004" xr:uid="{00000000-0005-0000-0000-0000D97F0000}"/>
    <cellStyle name="Normal 3 2 3 2 2 4 5 3 2" xfId="28005" xr:uid="{00000000-0005-0000-0000-0000DA7F0000}"/>
    <cellStyle name="Normal 3 2 3 2 2 4 5 4" xfId="28006" xr:uid="{00000000-0005-0000-0000-0000DB7F0000}"/>
    <cellStyle name="Normal 3 2 3 2 2 4 5 4 2" xfId="28007" xr:uid="{00000000-0005-0000-0000-0000DC7F0000}"/>
    <cellStyle name="Normal 3 2 3 2 2 4 5 5" xfId="28008" xr:uid="{00000000-0005-0000-0000-0000DD7F0000}"/>
    <cellStyle name="Normal 3 2 3 2 2 4 6" xfId="28009" xr:uid="{00000000-0005-0000-0000-0000DE7F0000}"/>
    <cellStyle name="Normal 3 2 3 2 2 4 6 2" xfId="28010" xr:uid="{00000000-0005-0000-0000-0000DF7F0000}"/>
    <cellStyle name="Normal 3 2 3 2 2 4 6 2 2" xfId="28011" xr:uid="{00000000-0005-0000-0000-0000E07F0000}"/>
    <cellStyle name="Normal 3 2 3 2 2 4 6 3" xfId="28012" xr:uid="{00000000-0005-0000-0000-0000E17F0000}"/>
    <cellStyle name="Normal 3 2 3 2 2 4 6 3 2" xfId="28013" xr:uid="{00000000-0005-0000-0000-0000E27F0000}"/>
    <cellStyle name="Normal 3 2 3 2 2 4 6 4" xfId="28014" xr:uid="{00000000-0005-0000-0000-0000E37F0000}"/>
    <cellStyle name="Normal 3 2 3 2 2 4 7" xfId="28015" xr:uid="{00000000-0005-0000-0000-0000E47F0000}"/>
    <cellStyle name="Normal 3 2 3 2 2 4 7 2" xfId="28016" xr:uid="{00000000-0005-0000-0000-0000E57F0000}"/>
    <cellStyle name="Normal 3 2 3 2 2 4 8" xfId="28017" xr:uid="{00000000-0005-0000-0000-0000E67F0000}"/>
    <cellStyle name="Normal 3 2 3 2 2 4 8 2" xfId="28018" xr:uid="{00000000-0005-0000-0000-0000E77F0000}"/>
    <cellStyle name="Normal 3 2 3 2 2 4 9" xfId="28019" xr:uid="{00000000-0005-0000-0000-0000E87F0000}"/>
    <cellStyle name="Normal 3 2 3 2 2 5" xfId="28020" xr:uid="{00000000-0005-0000-0000-0000E97F0000}"/>
    <cellStyle name="Normal 3 2 3 2 2 5 2" xfId="28021" xr:uid="{00000000-0005-0000-0000-0000EA7F0000}"/>
    <cellStyle name="Normal 3 2 3 2 2 5 2 2" xfId="28022" xr:uid="{00000000-0005-0000-0000-0000EB7F0000}"/>
    <cellStyle name="Normal 3 2 3 2 2 5 2 2 2" xfId="28023" xr:uid="{00000000-0005-0000-0000-0000EC7F0000}"/>
    <cellStyle name="Normal 3 2 3 2 2 5 2 2 2 2" xfId="28024" xr:uid="{00000000-0005-0000-0000-0000ED7F0000}"/>
    <cellStyle name="Normal 3 2 3 2 2 5 2 2 2 2 2" xfId="28025" xr:uid="{00000000-0005-0000-0000-0000EE7F0000}"/>
    <cellStyle name="Normal 3 2 3 2 2 5 2 2 2 3" xfId="28026" xr:uid="{00000000-0005-0000-0000-0000EF7F0000}"/>
    <cellStyle name="Normal 3 2 3 2 2 5 2 2 2 3 2" xfId="28027" xr:uid="{00000000-0005-0000-0000-0000F07F0000}"/>
    <cellStyle name="Normal 3 2 3 2 2 5 2 2 2 4" xfId="28028" xr:uid="{00000000-0005-0000-0000-0000F17F0000}"/>
    <cellStyle name="Normal 3 2 3 2 2 5 2 2 3" xfId="28029" xr:uid="{00000000-0005-0000-0000-0000F27F0000}"/>
    <cellStyle name="Normal 3 2 3 2 2 5 2 2 3 2" xfId="28030" xr:uid="{00000000-0005-0000-0000-0000F37F0000}"/>
    <cellStyle name="Normal 3 2 3 2 2 5 2 2 4" xfId="28031" xr:uid="{00000000-0005-0000-0000-0000F47F0000}"/>
    <cellStyle name="Normal 3 2 3 2 2 5 2 2 4 2" xfId="28032" xr:uid="{00000000-0005-0000-0000-0000F57F0000}"/>
    <cellStyle name="Normal 3 2 3 2 2 5 2 2 5" xfId="28033" xr:uid="{00000000-0005-0000-0000-0000F67F0000}"/>
    <cellStyle name="Normal 3 2 3 2 2 5 2 3" xfId="28034" xr:uid="{00000000-0005-0000-0000-0000F77F0000}"/>
    <cellStyle name="Normal 3 2 3 2 2 5 2 3 2" xfId="28035" xr:uid="{00000000-0005-0000-0000-0000F87F0000}"/>
    <cellStyle name="Normal 3 2 3 2 2 5 2 3 2 2" xfId="28036" xr:uid="{00000000-0005-0000-0000-0000F97F0000}"/>
    <cellStyle name="Normal 3 2 3 2 2 5 2 3 3" xfId="28037" xr:uid="{00000000-0005-0000-0000-0000FA7F0000}"/>
    <cellStyle name="Normal 3 2 3 2 2 5 2 3 3 2" xfId="28038" xr:uid="{00000000-0005-0000-0000-0000FB7F0000}"/>
    <cellStyle name="Normal 3 2 3 2 2 5 2 3 4" xfId="28039" xr:uid="{00000000-0005-0000-0000-0000FC7F0000}"/>
    <cellStyle name="Normal 3 2 3 2 2 5 2 4" xfId="28040" xr:uid="{00000000-0005-0000-0000-0000FD7F0000}"/>
    <cellStyle name="Normal 3 2 3 2 2 5 2 4 2" xfId="28041" xr:uid="{00000000-0005-0000-0000-0000FE7F0000}"/>
    <cellStyle name="Normal 3 2 3 2 2 5 2 5" xfId="28042" xr:uid="{00000000-0005-0000-0000-0000FF7F0000}"/>
    <cellStyle name="Normal 3 2 3 2 2 5 2 5 2" xfId="28043" xr:uid="{00000000-0005-0000-0000-000000800000}"/>
    <cellStyle name="Normal 3 2 3 2 2 5 2 6" xfId="28044" xr:uid="{00000000-0005-0000-0000-000001800000}"/>
    <cellStyle name="Normal 3 2 3 2 2 5 3" xfId="28045" xr:uid="{00000000-0005-0000-0000-000002800000}"/>
    <cellStyle name="Normal 3 2 3 2 2 5 3 2" xfId="28046" xr:uid="{00000000-0005-0000-0000-000003800000}"/>
    <cellStyle name="Normal 3 2 3 2 2 5 3 2 2" xfId="28047" xr:uid="{00000000-0005-0000-0000-000004800000}"/>
    <cellStyle name="Normal 3 2 3 2 2 5 3 2 2 2" xfId="28048" xr:uid="{00000000-0005-0000-0000-000005800000}"/>
    <cellStyle name="Normal 3 2 3 2 2 5 3 2 3" xfId="28049" xr:uid="{00000000-0005-0000-0000-000006800000}"/>
    <cellStyle name="Normal 3 2 3 2 2 5 3 2 3 2" xfId="28050" xr:uid="{00000000-0005-0000-0000-000007800000}"/>
    <cellStyle name="Normal 3 2 3 2 2 5 3 2 4" xfId="28051" xr:uid="{00000000-0005-0000-0000-000008800000}"/>
    <cellStyle name="Normal 3 2 3 2 2 5 3 3" xfId="28052" xr:uid="{00000000-0005-0000-0000-000009800000}"/>
    <cellStyle name="Normal 3 2 3 2 2 5 3 3 2" xfId="28053" xr:uid="{00000000-0005-0000-0000-00000A800000}"/>
    <cellStyle name="Normal 3 2 3 2 2 5 3 4" xfId="28054" xr:uid="{00000000-0005-0000-0000-00000B800000}"/>
    <cellStyle name="Normal 3 2 3 2 2 5 3 4 2" xfId="28055" xr:uid="{00000000-0005-0000-0000-00000C800000}"/>
    <cellStyle name="Normal 3 2 3 2 2 5 3 5" xfId="28056" xr:uid="{00000000-0005-0000-0000-00000D800000}"/>
    <cellStyle name="Normal 3 2 3 2 2 5 4" xfId="28057" xr:uid="{00000000-0005-0000-0000-00000E800000}"/>
    <cellStyle name="Normal 3 2 3 2 2 5 4 2" xfId="28058" xr:uid="{00000000-0005-0000-0000-00000F800000}"/>
    <cellStyle name="Normal 3 2 3 2 2 5 4 2 2" xfId="28059" xr:uid="{00000000-0005-0000-0000-000010800000}"/>
    <cellStyle name="Normal 3 2 3 2 2 5 4 3" xfId="28060" xr:uid="{00000000-0005-0000-0000-000011800000}"/>
    <cellStyle name="Normal 3 2 3 2 2 5 4 3 2" xfId="28061" xr:uid="{00000000-0005-0000-0000-000012800000}"/>
    <cellStyle name="Normal 3 2 3 2 2 5 4 4" xfId="28062" xr:uid="{00000000-0005-0000-0000-000013800000}"/>
    <cellStyle name="Normal 3 2 3 2 2 5 5" xfId="28063" xr:uid="{00000000-0005-0000-0000-000014800000}"/>
    <cellStyle name="Normal 3 2 3 2 2 5 5 2" xfId="28064" xr:uid="{00000000-0005-0000-0000-000015800000}"/>
    <cellStyle name="Normal 3 2 3 2 2 5 6" xfId="28065" xr:uid="{00000000-0005-0000-0000-000016800000}"/>
    <cellStyle name="Normal 3 2 3 2 2 5 6 2" xfId="28066" xr:uid="{00000000-0005-0000-0000-000017800000}"/>
    <cellStyle name="Normal 3 2 3 2 2 5 7" xfId="28067" xr:uid="{00000000-0005-0000-0000-000018800000}"/>
    <cellStyle name="Normal 3 2 3 2 2 6" xfId="28068" xr:uid="{00000000-0005-0000-0000-000019800000}"/>
    <cellStyle name="Normal 3 2 3 2 2 6 2" xfId="28069" xr:uid="{00000000-0005-0000-0000-00001A800000}"/>
    <cellStyle name="Normal 3 2 3 2 2 6 2 2" xfId="28070" xr:uid="{00000000-0005-0000-0000-00001B800000}"/>
    <cellStyle name="Normal 3 2 3 2 2 6 2 2 2" xfId="28071" xr:uid="{00000000-0005-0000-0000-00001C800000}"/>
    <cellStyle name="Normal 3 2 3 2 2 6 2 2 2 2" xfId="28072" xr:uid="{00000000-0005-0000-0000-00001D800000}"/>
    <cellStyle name="Normal 3 2 3 2 2 6 2 2 2 2 2" xfId="28073" xr:uid="{00000000-0005-0000-0000-00001E800000}"/>
    <cellStyle name="Normal 3 2 3 2 2 6 2 2 2 3" xfId="28074" xr:uid="{00000000-0005-0000-0000-00001F800000}"/>
    <cellStyle name="Normal 3 2 3 2 2 6 2 2 2 3 2" xfId="28075" xr:uid="{00000000-0005-0000-0000-000020800000}"/>
    <cellStyle name="Normal 3 2 3 2 2 6 2 2 2 4" xfId="28076" xr:uid="{00000000-0005-0000-0000-000021800000}"/>
    <cellStyle name="Normal 3 2 3 2 2 6 2 2 3" xfId="28077" xr:uid="{00000000-0005-0000-0000-000022800000}"/>
    <cellStyle name="Normal 3 2 3 2 2 6 2 2 3 2" xfId="28078" xr:uid="{00000000-0005-0000-0000-000023800000}"/>
    <cellStyle name="Normal 3 2 3 2 2 6 2 2 4" xfId="28079" xr:uid="{00000000-0005-0000-0000-000024800000}"/>
    <cellStyle name="Normal 3 2 3 2 2 6 2 2 4 2" xfId="28080" xr:uid="{00000000-0005-0000-0000-000025800000}"/>
    <cellStyle name="Normal 3 2 3 2 2 6 2 2 5" xfId="28081" xr:uid="{00000000-0005-0000-0000-000026800000}"/>
    <cellStyle name="Normal 3 2 3 2 2 6 2 3" xfId="28082" xr:uid="{00000000-0005-0000-0000-000027800000}"/>
    <cellStyle name="Normal 3 2 3 2 2 6 2 3 2" xfId="28083" xr:uid="{00000000-0005-0000-0000-000028800000}"/>
    <cellStyle name="Normal 3 2 3 2 2 6 2 3 2 2" xfId="28084" xr:uid="{00000000-0005-0000-0000-000029800000}"/>
    <cellStyle name="Normal 3 2 3 2 2 6 2 3 3" xfId="28085" xr:uid="{00000000-0005-0000-0000-00002A800000}"/>
    <cellStyle name="Normal 3 2 3 2 2 6 2 3 3 2" xfId="28086" xr:uid="{00000000-0005-0000-0000-00002B800000}"/>
    <cellStyle name="Normal 3 2 3 2 2 6 2 3 4" xfId="28087" xr:uid="{00000000-0005-0000-0000-00002C800000}"/>
    <cellStyle name="Normal 3 2 3 2 2 6 2 4" xfId="28088" xr:uid="{00000000-0005-0000-0000-00002D800000}"/>
    <cellStyle name="Normal 3 2 3 2 2 6 2 4 2" xfId="28089" xr:uid="{00000000-0005-0000-0000-00002E800000}"/>
    <cellStyle name="Normal 3 2 3 2 2 6 2 5" xfId="28090" xr:uid="{00000000-0005-0000-0000-00002F800000}"/>
    <cellStyle name="Normal 3 2 3 2 2 6 2 5 2" xfId="28091" xr:uid="{00000000-0005-0000-0000-000030800000}"/>
    <cellStyle name="Normal 3 2 3 2 2 6 2 6" xfId="28092" xr:uid="{00000000-0005-0000-0000-000031800000}"/>
    <cellStyle name="Normal 3 2 3 2 2 6 3" xfId="28093" xr:uid="{00000000-0005-0000-0000-000032800000}"/>
    <cellStyle name="Normal 3 2 3 2 2 6 3 2" xfId="28094" xr:uid="{00000000-0005-0000-0000-000033800000}"/>
    <cellStyle name="Normal 3 2 3 2 2 6 3 2 2" xfId="28095" xr:uid="{00000000-0005-0000-0000-000034800000}"/>
    <cellStyle name="Normal 3 2 3 2 2 6 3 2 2 2" xfId="28096" xr:uid="{00000000-0005-0000-0000-000035800000}"/>
    <cellStyle name="Normal 3 2 3 2 2 6 3 2 3" xfId="28097" xr:uid="{00000000-0005-0000-0000-000036800000}"/>
    <cellStyle name="Normal 3 2 3 2 2 6 3 2 3 2" xfId="28098" xr:uid="{00000000-0005-0000-0000-000037800000}"/>
    <cellStyle name="Normal 3 2 3 2 2 6 3 2 4" xfId="28099" xr:uid="{00000000-0005-0000-0000-000038800000}"/>
    <cellStyle name="Normal 3 2 3 2 2 6 3 3" xfId="28100" xr:uid="{00000000-0005-0000-0000-000039800000}"/>
    <cellStyle name="Normal 3 2 3 2 2 6 3 3 2" xfId="28101" xr:uid="{00000000-0005-0000-0000-00003A800000}"/>
    <cellStyle name="Normal 3 2 3 2 2 6 3 4" xfId="28102" xr:uid="{00000000-0005-0000-0000-00003B800000}"/>
    <cellStyle name="Normal 3 2 3 2 2 6 3 4 2" xfId="28103" xr:uid="{00000000-0005-0000-0000-00003C800000}"/>
    <cellStyle name="Normal 3 2 3 2 2 6 3 5" xfId="28104" xr:uid="{00000000-0005-0000-0000-00003D800000}"/>
    <cellStyle name="Normal 3 2 3 2 2 6 4" xfId="28105" xr:uid="{00000000-0005-0000-0000-00003E800000}"/>
    <cellStyle name="Normal 3 2 3 2 2 6 4 2" xfId="28106" xr:uid="{00000000-0005-0000-0000-00003F800000}"/>
    <cellStyle name="Normal 3 2 3 2 2 6 4 2 2" xfId="28107" xr:uid="{00000000-0005-0000-0000-000040800000}"/>
    <cellStyle name="Normal 3 2 3 2 2 6 4 3" xfId="28108" xr:uid="{00000000-0005-0000-0000-000041800000}"/>
    <cellStyle name="Normal 3 2 3 2 2 6 4 3 2" xfId="28109" xr:uid="{00000000-0005-0000-0000-000042800000}"/>
    <cellStyle name="Normal 3 2 3 2 2 6 4 4" xfId="28110" xr:uid="{00000000-0005-0000-0000-000043800000}"/>
    <cellStyle name="Normal 3 2 3 2 2 6 5" xfId="28111" xr:uid="{00000000-0005-0000-0000-000044800000}"/>
    <cellStyle name="Normal 3 2 3 2 2 6 5 2" xfId="28112" xr:uid="{00000000-0005-0000-0000-000045800000}"/>
    <cellStyle name="Normal 3 2 3 2 2 6 6" xfId="28113" xr:uid="{00000000-0005-0000-0000-000046800000}"/>
    <cellStyle name="Normal 3 2 3 2 2 6 6 2" xfId="28114" xr:uid="{00000000-0005-0000-0000-000047800000}"/>
    <cellStyle name="Normal 3 2 3 2 2 6 7" xfId="28115" xr:uid="{00000000-0005-0000-0000-000048800000}"/>
    <cellStyle name="Normal 3 2 3 2 2 7" xfId="28116" xr:uid="{00000000-0005-0000-0000-000049800000}"/>
    <cellStyle name="Normal 3 2 3 2 2 7 2" xfId="28117" xr:uid="{00000000-0005-0000-0000-00004A800000}"/>
    <cellStyle name="Normal 3 2 3 2 2 7 2 2" xfId="28118" xr:uid="{00000000-0005-0000-0000-00004B800000}"/>
    <cellStyle name="Normal 3 2 3 2 2 7 2 2 2" xfId="28119" xr:uid="{00000000-0005-0000-0000-00004C800000}"/>
    <cellStyle name="Normal 3 2 3 2 2 7 2 2 2 2" xfId="28120" xr:uid="{00000000-0005-0000-0000-00004D800000}"/>
    <cellStyle name="Normal 3 2 3 2 2 7 2 2 3" xfId="28121" xr:uid="{00000000-0005-0000-0000-00004E800000}"/>
    <cellStyle name="Normal 3 2 3 2 2 7 2 2 3 2" xfId="28122" xr:uid="{00000000-0005-0000-0000-00004F800000}"/>
    <cellStyle name="Normal 3 2 3 2 2 7 2 2 4" xfId="28123" xr:uid="{00000000-0005-0000-0000-000050800000}"/>
    <cellStyle name="Normal 3 2 3 2 2 7 2 3" xfId="28124" xr:uid="{00000000-0005-0000-0000-000051800000}"/>
    <cellStyle name="Normal 3 2 3 2 2 7 2 3 2" xfId="28125" xr:uid="{00000000-0005-0000-0000-000052800000}"/>
    <cellStyle name="Normal 3 2 3 2 2 7 2 4" xfId="28126" xr:uid="{00000000-0005-0000-0000-000053800000}"/>
    <cellStyle name="Normal 3 2 3 2 2 7 2 4 2" xfId="28127" xr:uid="{00000000-0005-0000-0000-000054800000}"/>
    <cellStyle name="Normal 3 2 3 2 2 7 2 5" xfId="28128" xr:uid="{00000000-0005-0000-0000-000055800000}"/>
    <cellStyle name="Normal 3 2 3 2 2 7 3" xfId="28129" xr:uid="{00000000-0005-0000-0000-000056800000}"/>
    <cellStyle name="Normal 3 2 3 2 2 7 3 2" xfId="28130" xr:uid="{00000000-0005-0000-0000-000057800000}"/>
    <cellStyle name="Normal 3 2 3 2 2 7 3 2 2" xfId="28131" xr:uid="{00000000-0005-0000-0000-000058800000}"/>
    <cellStyle name="Normal 3 2 3 2 2 7 3 3" xfId="28132" xr:uid="{00000000-0005-0000-0000-000059800000}"/>
    <cellStyle name="Normal 3 2 3 2 2 7 3 3 2" xfId="28133" xr:uid="{00000000-0005-0000-0000-00005A800000}"/>
    <cellStyle name="Normal 3 2 3 2 2 7 3 4" xfId="28134" xr:uid="{00000000-0005-0000-0000-00005B800000}"/>
    <cellStyle name="Normal 3 2 3 2 2 7 4" xfId="28135" xr:uid="{00000000-0005-0000-0000-00005C800000}"/>
    <cellStyle name="Normal 3 2 3 2 2 7 4 2" xfId="28136" xr:uid="{00000000-0005-0000-0000-00005D800000}"/>
    <cellStyle name="Normal 3 2 3 2 2 7 5" xfId="28137" xr:uid="{00000000-0005-0000-0000-00005E800000}"/>
    <cellStyle name="Normal 3 2 3 2 2 7 5 2" xfId="28138" xr:uid="{00000000-0005-0000-0000-00005F800000}"/>
    <cellStyle name="Normal 3 2 3 2 2 7 6" xfId="28139" xr:uid="{00000000-0005-0000-0000-000060800000}"/>
    <cellStyle name="Normal 3 2 3 2 2 8" xfId="28140" xr:uid="{00000000-0005-0000-0000-000061800000}"/>
    <cellStyle name="Normal 3 2 3 2 2 8 2" xfId="28141" xr:uid="{00000000-0005-0000-0000-000062800000}"/>
    <cellStyle name="Normal 3 2 3 2 2 8 2 2" xfId="28142" xr:uid="{00000000-0005-0000-0000-000063800000}"/>
    <cellStyle name="Normal 3 2 3 2 2 8 2 2 2" xfId="28143" xr:uid="{00000000-0005-0000-0000-000064800000}"/>
    <cellStyle name="Normal 3 2 3 2 2 8 2 3" xfId="28144" xr:uid="{00000000-0005-0000-0000-000065800000}"/>
    <cellStyle name="Normal 3 2 3 2 2 8 2 3 2" xfId="28145" xr:uid="{00000000-0005-0000-0000-000066800000}"/>
    <cellStyle name="Normal 3 2 3 2 2 8 2 4" xfId="28146" xr:uid="{00000000-0005-0000-0000-000067800000}"/>
    <cellStyle name="Normal 3 2 3 2 2 8 3" xfId="28147" xr:uid="{00000000-0005-0000-0000-000068800000}"/>
    <cellStyle name="Normal 3 2 3 2 2 8 3 2" xfId="28148" xr:uid="{00000000-0005-0000-0000-000069800000}"/>
    <cellStyle name="Normal 3 2 3 2 2 8 4" xfId="28149" xr:uid="{00000000-0005-0000-0000-00006A800000}"/>
    <cellStyle name="Normal 3 2 3 2 2 8 4 2" xfId="28150" xr:uid="{00000000-0005-0000-0000-00006B800000}"/>
    <cellStyle name="Normal 3 2 3 2 2 8 5" xfId="28151" xr:uid="{00000000-0005-0000-0000-00006C800000}"/>
    <cellStyle name="Normal 3 2 3 2 2 9" xfId="28152" xr:uid="{00000000-0005-0000-0000-00006D800000}"/>
    <cellStyle name="Normal 3 2 3 2 2 9 2" xfId="28153" xr:uid="{00000000-0005-0000-0000-00006E800000}"/>
    <cellStyle name="Normal 3 2 3 2 2 9 2 2" xfId="28154" xr:uid="{00000000-0005-0000-0000-00006F800000}"/>
    <cellStyle name="Normal 3 2 3 2 2 9 3" xfId="28155" xr:uid="{00000000-0005-0000-0000-000070800000}"/>
    <cellStyle name="Normal 3 2 3 2 2 9 3 2" xfId="28156" xr:uid="{00000000-0005-0000-0000-000071800000}"/>
    <cellStyle name="Normal 3 2 3 2 2 9 4" xfId="28157" xr:uid="{00000000-0005-0000-0000-000072800000}"/>
    <cellStyle name="Normal 3 2 3 2 3" xfId="4741" xr:uid="{00000000-0005-0000-0000-000073800000}"/>
    <cellStyle name="Normal 3 2 3 2 3 10" xfId="28158" xr:uid="{00000000-0005-0000-0000-000074800000}"/>
    <cellStyle name="Normal 3 2 3 2 3 10 2" xfId="28159" xr:uid="{00000000-0005-0000-0000-000075800000}"/>
    <cellStyle name="Normal 3 2 3 2 3 11" xfId="28160" xr:uid="{00000000-0005-0000-0000-000076800000}"/>
    <cellStyle name="Normal 3 2 3 2 3 11 2" xfId="28161" xr:uid="{00000000-0005-0000-0000-000077800000}"/>
    <cellStyle name="Normal 3 2 3 2 3 12" xfId="28162" xr:uid="{00000000-0005-0000-0000-000078800000}"/>
    <cellStyle name="Normal 3 2 3 2 3 2" xfId="4742" xr:uid="{00000000-0005-0000-0000-000079800000}"/>
    <cellStyle name="Normal 3 2 3 2 3 2 10" xfId="28163" xr:uid="{00000000-0005-0000-0000-00007A800000}"/>
    <cellStyle name="Normal 3 2 3 2 3 2 10 2" xfId="28164" xr:uid="{00000000-0005-0000-0000-00007B800000}"/>
    <cellStyle name="Normal 3 2 3 2 3 2 11" xfId="28165" xr:uid="{00000000-0005-0000-0000-00007C800000}"/>
    <cellStyle name="Normal 3 2 3 2 3 2 2" xfId="4743" xr:uid="{00000000-0005-0000-0000-00007D800000}"/>
    <cellStyle name="Normal 3 2 3 2 3 2 2 10" xfId="28166" xr:uid="{00000000-0005-0000-0000-00007E800000}"/>
    <cellStyle name="Normal 3 2 3 2 3 2 2 2" xfId="4744" xr:uid="{00000000-0005-0000-0000-00007F800000}"/>
    <cellStyle name="Normal 3 2 3 2 3 2 2 2 2" xfId="28167" xr:uid="{00000000-0005-0000-0000-000080800000}"/>
    <cellStyle name="Normal 3 2 3 2 3 2 2 2 2 2" xfId="28168" xr:uid="{00000000-0005-0000-0000-000081800000}"/>
    <cellStyle name="Normal 3 2 3 2 3 2 2 2 2 2 2" xfId="28169" xr:uid="{00000000-0005-0000-0000-000082800000}"/>
    <cellStyle name="Normal 3 2 3 2 3 2 2 2 2 2 2 2" xfId="28170" xr:uid="{00000000-0005-0000-0000-000083800000}"/>
    <cellStyle name="Normal 3 2 3 2 3 2 2 2 2 2 2 2 2" xfId="28171" xr:uid="{00000000-0005-0000-0000-000084800000}"/>
    <cellStyle name="Normal 3 2 3 2 3 2 2 2 2 2 2 2 2 2" xfId="28172" xr:uid="{00000000-0005-0000-0000-000085800000}"/>
    <cellStyle name="Normal 3 2 3 2 3 2 2 2 2 2 2 2 3" xfId="28173" xr:uid="{00000000-0005-0000-0000-000086800000}"/>
    <cellStyle name="Normal 3 2 3 2 3 2 2 2 2 2 2 2 3 2" xfId="28174" xr:uid="{00000000-0005-0000-0000-000087800000}"/>
    <cellStyle name="Normal 3 2 3 2 3 2 2 2 2 2 2 2 4" xfId="28175" xr:uid="{00000000-0005-0000-0000-000088800000}"/>
    <cellStyle name="Normal 3 2 3 2 3 2 2 2 2 2 2 3" xfId="28176" xr:uid="{00000000-0005-0000-0000-000089800000}"/>
    <cellStyle name="Normal 3 2 3 2 3 2 2 2 2 2 2 3 2" xfId="28177" xr:uid="{00000000-0005-0000-0000-00008A800000}"/>
    <cellStyle name="Normal 3 2 3 2 3 2 2 2 2 2 2 4" xfId="28178" xr:uid="{00000000-0005-0000-0000-00008B800000}"/>
    <cellStyle name="Normal 3 2 3 2 3 2 2 2 2 2 2 4 2" xfId="28179" xr:uid="{00000000-0005-0000-0000-00008C800000}"/>
    <cellStyle name="Normal 3 2 3 2 3 2 2 2 2 2 2 5" xfId="28180" xr:uid="{00000000-0005-0000-0000-00008D800000}"/>
    <cellStyle name="Normal 3 2 3 2 3 2 2 2 2 2 3" xfId="28181" xr:uid="{00000000-0005-0000-0000-00008E800000}"/>
    <cellStyle name="Normal 3 2 3 2 3 2 2 2 2 2 3 2" xfId="28182" xr:uid="{00000000-0005-0000-0000-00008F800000}"/>
    <cellStyle name="Normal 3 2 3 2 3 2 2 2 2 2 3 2 2" xfId="28183" xr:uid="{00000000-0005-0000-0000-000090800000}"/>
    <cellStyle name="Normal 3 2 3 2 3 2 2 2 2 2 3 3" xfId="28184" xr:uid="{00000000-0005-0000-0000-000091800000}"/>
    <cellStyle name="Normal 3 2 3 2 3 2 2 2 2 2 3 3 2" xfId="28185" xr:uid="{00000000-0005-0000-0000-000092800000}"/>
    <cellStyle name="Normal 3 2 3 2 3 2 2 2 2 2 3 4" xfId="28186" xr:uid="{00000000-0005-0000-0000-000093800000}"/>
    <cellStyle name="Normal 3 2 3 2 3 2 2 2 2 2 4" xfId="28187" xr:uid="{00000000-0005-0000-0000-000094800000}"/>
    <cellStyle name="Normal 3 2 3 2 3 2 2 2 2 2 4 2" xfId="28188" xr:uid="{00000000-0005-0000-0000-000095800000}"/>
    <cellStyle name="Normal 3 2 3 2 3 2 2 2 2 2 5" xfId="28189" xr:uid="{00000000-0005-0000-0000-000096800000}"/>
    <cellStyle name="Normal 3 2 3 2 3 2 2 2 2 2 5 2" xfId="28190" xr:uid="{00000000-0005-0000-0000-000097800000}"/>
    <cellStyle name="Normal 3 2 3 2 3 2 2 2 2 2 6" xfId="28191" xr:uid="{00000000-0005-0000-0000-000098800000}"/>
    <cellStyle name="Normal 3 2 3 2 3 2 2 2 2 3" xfId="28192" xr:uid="{00000000-0005-0000-0000-000099800000}"/>
    <cellStyle name="Normal 3 2 3 2 3 2 2 2 2 3 2" xfId="28193" xr:uid="{00000000-0005-0000-0000-00009A800000}"/>
    <cellStyle name="Normal 3 2 3 2 3 2 2 2 2 3 2 2" xfId="28194" xr:uid="{00000000-0005-0000-0000-00009B800000}"/>
    <cellStyle name="Normal 3 2 3 2 3 2 2 2 2 3 2 2 2" xfId="28195" xr:uid="{00000000-0005-0000-0000-00009C800000}"/>
    <cellStyle name="Normal 3 2 3 2 3 2 2 2 2 3 2 3" xfId="28196" xr:uid="{00000000-0005-0000-0000-00009D800000}"/>
    <cellStyle name="Normal 3 2 3 2 3 2 2 2 2 3 2 3 2" xfId="28197" xr:uid="{00000000-0005-0000-0000-00009E800000}"/>
    <cellStyle name="Normal 3 2 3 2 3 2 2 2 2 3 2 4" xfId="28198" xr:uid="{00000000-0005-0000-0000-00009F800000}"/>
    <cellStyle name="Normal 3 2 3 2 3 2 2 2 2 3 3" xfId="28199" xr:uid="{00000000-0005-0000-0000-0000A0800000}"/>
    <cellStyle name="Normal 3 2 3 2 3 2 2 2 2 3 3 2" xfId="28200" xr:uid="{00000000-0005-0000-0000-0000A1800000}"/>
    <cellStyle name="Normal 3 2 3 2 3 2 2 2 2 3 4" xfId="28201" xr:uid="{00000000-0005-0000-0000-0000A2800000}"/>
    <cellStyle name="Normal 3 2 3 2 3 2 2 2 2 3 4 2" xfId="28202" xr:uid="{00000000-0005-0000-0000-0000A3800000}"/>
    <cellStyle name="Normal 3 2 3 2 3 2 2 2 2 3 5" xfId="28203" xr:uid="{00000000-0005-0000-0000-0000A4800000}"/>
    <cellStyle name="Normal 3 2 3 2 3 2 2 2 2 4" xfId="28204" xr:uid="{00000000-0005-0000-0000-0000A5800000}"/>
    <cellStyle name="Normal 3 2 3 2 3 2 2 2 2 4 2" xfId="28205" xr:uid="{00000000-0005-0000-0000-0000A6800000}"/>
    <cellStyle name="Normal 3 2 3 2 3 2 2 2 2 4 2 2" xfId="28206" xr:uid="{00000000-0005-0000-0000-0000A7800000}"/>
    <cellStyle name="Normal 3 2 3 2 3 2 2 2 2 4 3" xfId="28207" xr:uid="{00000000-0005-0000-0000-0000A8800000}"/>
    <cellStyle name="Normal 3 2 3 2 3 2 2 2 2 4 3 2" xfId="28208" xr:uid="{00000000-0005-0000-0000-0000A9800000}"/>
    <cellStyle name="Normal 3 2 3 2 3 2 2 2 2 4 4" xfId="28209" xr:uid="{00000000-0005-0000-0000-0000AA800000}"/>
    <cellStyle name="Normal 3 2 3 2 3 2 2 2 2 5" xfId="28210" xr:uid="{00000000-0005-0000-0000-0000AB800000}"/>
    <cellStyle name="Normal 3 2 3 2 3 2 2 2 2 5 2" xfId="28211" xr:uid="{00000000-0005-0000-0000-0000AC800000}"/>
    <cellStyle name="Normal 3 2 3 2 3 2 2 2 2 6" xfId="28212" xr:uid="{00000000-0005-0000-0000-0000AD800000}"/>
    <cellStyle name="Normal 3 2 3 2 3 2 2 2 2 6 2" xfId="28213" xr:uid="{00000000-0005-0000-0000-0000AE800000}"/>
    <cellStyle name="Normal 3 2 3 2 3 2 2 2 2 7" xfId="28214" xr:uid="{00000000-0005-0000-0000-0000AF800000}"/>
    <cellStyle name="Normal 3 2 3 2 3 2 2 2 3" xfId="28215" xr:uid="{00000000-0005-0000-0000-0000B0800000}"/>
    <cellStyle name="Normal 3 2 3 2 3 2 2 2 3 2" xfId="28216" xr:uid="{00000000-0005-0000-0000-0000B1800000}"/>
    <cellStyle name="Normal 3 2 3 2 3 2 2 2 3 2 2" xfId="28217" xr:uid="{00000000-0005-0000-0000-0000B2800000}"/>
    <cellStyle name="Normal 3 2 3 2 3 2 2 2 3 2 2 2" xfId="28218" xr:uid="{00000000-0005-0000-0000-0000B3800000}"/>
    <cellStyle name="Normal 3 2 3 2 3 2 2 2 3 2 2 2 2" xfId="28219" xr:uid="{00000000-0005-0000-0000-0000B4800000}"/>
    <cellStyle name="Normal 3 2 3 2 3 2 2 2 3 2 2 2 2 2" xfId="28220" xr:uid="{00000000-0005-0000-0000-0000B5800000}"/>
    <cellStyle name="Normal 3 2 3 2 3 2 2 2 3 2 2 2 3" xfId="28221" xr:uid="{00000000-0005-0000-0000-0000B6800000}"/>
    <cellStyle name="Normal 3 2 3 2 3 2 2 2 3 2 2 2 3 2" xfId="28222" xr:uid="{00000000-0005-0000-0000-0000B7800000}"/>
    <cellStyle name="Normal 3 2 3 2 3 2 2 2 3 2 2 2 4" xfId="28223" xr:uid="{00000000-0005-0000-0000-0000B8800000}"/>
    <cellStyle name="Normal 3 2 3 2 3 2 2 2 3 2 2 3" xfId="28224" xr:uid="{00000000-0005-0000-0000-0000B9800000}"/>
    <cellStyle name="Normal 3 2 3 2 3 2 2 2 3 2 2 3 2" xfId="28225" xr:uid="{00000000-0005-0000-0000-0000BA800000}"/>
    <cellStyle name="Normal 3 2 3 2 3 2 2 2 3 2 2 4" xfId="28226" xr:uid="{00000000-0005-0000-0000-0000BB800000}"/>
    <cellStyle name="Normal 3 2 3 2 3 2 2 2 3 2 2 4 2" xfId="28227" xr:uid="{00000000-0005-0000-0000-0000BC800000}"/>
    <cellStyle name="Normal 3 2 3 2 3 2 2 2 3 2 2 5" xfId="28228" xr:uid="{00000000-0005-0000-0000-0000BD800000}"/>
    <cellStyle name="Normal 3 2 3 2 3 2 2 2 3 2 3" xfId="28229" xr:uid="{00000000-0005-0000-0000-0000BE800000}"/>
    <cellStyle name="Normal 3 2 3 2 3 2 2 2 3 2 3 2" xfId="28230" xr:uid="{00000000-0005-0000-0000-0000BF800000}"/>
    <cellStyle name="Normal 3 2 3 2 3 2 2 2 3 2 3 2 2" xfId="28231" xr:uid="{00000000-0005-0000-0000-0000C0800000}"/>
    <cellStyle name="Normal 3 2 3 2 3 2 2 2 3 2 3 3" xfId="28232" xr:uid="{00000000-0005-0000-0000-0000C1800000}"/>
    <cellStyle name="Normal 3 2 3 2 3 2 2 2 3 2 3 3 2" xfId="28233" xr:uid="{00000000-0005-0000-0000-0000C2800000}"/>
    <cellStyle name="Normal 3 2 3 2 3 2 2 2 3 2 3 4" xfId="28234" xr:uid="{00000000-0005-0000-0000-0000C3800000}"/>
    <cellStyle name="Normal 3 2 3 2 3 2 2 2 3 2 4" xfId="28235" xr:uid="{00000000-0005-0000-0000-0000C4800000}"/>
    <cellStyle name="Normal 3 2 3 2 3 2 2 2 3 2 4 2" xfId="28236" xr:uid="{00000000-0005-0000-0000-0000C5800000}"/>
    <cellStyle name="Normal 3 2 3 2 3 2 2 2 3 2 5" xfId="28237" xr:uid="{00000000-0005-0000-0000-0000C6800000}"/>
    <cellStyle name="Normal 3 2 3 2 3 2 2 2 3 2 5 2" xfId="28238" xr:uid="{00000000-0005-0000-0000-0000C7800000}"/>
    <cellStyle name="Normal 3 2 3 2 3 2 2 2 3 2 6" xfId="28239" xr:uid="{00000000-0005-0000-0000-0000C8800000}"/>
    <cellStyle name="Normal 3 2 3 2 3 2 2 2 3 3" xfId="28240" xr:uid="{00000000-0005-0000-0000-0000C9800000}"/>
    <cellStyle name="Normal 3 2 3 2 3 2 2 2 3 3 2" xfId="28241" xr:uid="{00000000-0005-0000-0000-0000CA800000}"/>
    <cellStyle name="Normal 3 2 3 2 3 2 2 2 3 3 2 2" xfId="28242" xr:uid="{00000000-0005-0000-0000-0000CB800000}"/>
    <cellStyle name="Normal 3 2 3 2 3 2 2 2 3 3 2 2 2" xfId="28243" xr:uid="{00000000-0005-0000-0000-0000CC800000}"/>
    <cellStyle name="Normal 3 2 3 2 3 2 2 2 3 3 2 3" xfId="28244" xr:uid="{00000000-0005-0000-0000-0000CD800000}"/>
    <cellStyle name="Normal 3 2 3 2 3 2 2 2 3 3 2 3 2" xfId="28245" xr:uid="{00000000-0005-0000-0000-0000CE800000}"/>
    <cellStyle name="Normal 3 2 3 2 3 2 2 2 3 3 2 4" xfId="28246" xr:uid="{00000000-0005-0000-0000-0000CF800000}"/>
    <cellStyle name="Normal 3 2 3 2 3 2 2 2 3 3 3" xfId="28247" xr:uid="{00000000-0005-0000-0000-0000D0800000}"/>
    <cellStyle name="Normal 3 2 3 2 3 2 2 2 3 3 3 2" xfId="28248" xr:uid="{00000000-0005-0000-0000-0000D1800000}"/>
    <cellStyle name="Normal 3 2 3 2 3 2 2 2 3 3 4" xfId="28249" xr:uid="{00000000-0005-0000-0000-0000D2800000}"/>
    <cellStyle name="Normal 3 2 3 2 3 2 2 2 3 3 4 2" xfId="28250" xr:uid="{00000000-0005-0000-0000-0000D3800000}"/>
    <cellStyle name="Normal 3 2 3 2 3 2 2 2 3 3 5" xfId="28251" xr:uid="{00000000-0005-0000-0000-0000D4800000}"/>
    <cellStyle name="Normal 3 2 3 2 3 2 2 2 3 4" xfId="28252" xr:uid="{00000000-0005-0000-0000-0000D5800000}"/>
    <cellStyle name="Normal 3 2 3 2 3 2 2 2 3 4 2" xfId="28253" xr:uid="{00000000-0005-0000-0000-0000D6800000}"/>
    <cellStyle name="Normal 3 2 3 2 3 2 2 2 3 4 2 2" xfId="28254" xr:uid="{00000000-0005-0000-0000-0000D7800000}"/>
    <cellStyle name="Normal 3 2 3 2 3 2 2 2 3 4 3" xfId="28255" xr:uid="{00000000-0005-0000-0000-0000D8800000}"/>
    <cellStyle name="Normal 3 2 3 2 3 2 2 2 3 4 3 2" xfId="28256" xr:uid="{00000000-0005-0000-0000-0000D9800000}"/>
    <cellStyle name="Normal 3 2 3 2 3 2 2 2 3 4 4" xfId="28257" xr:uid="{00000000-0005-0000-0000-0000DA800000}"/>
    <cellStyle name="Normal 3 2 3 2 3 2 2 2 3 5" xfId="28258" xr:uid="{00000000-0005-0000-0000-0000DB800000}"/>
    <cellStyle name="Normal 3 2 3 2 3 2 2 2 3 5 2" xfId="28259" xr:uid="{00000000-0005-0000-0000-0000DC800000}"/>
    <cellStyle name="Normal 3 2 3 2 3 2 2 2 3 6" xfId="28260" xr:uid="{00000000-0005-0000-0000-0000DD800000}"/>
    <cellStyle name="Normal 3 2 3 2 3 2 2 2 3 6 2" xfId="28261" xr:uid="{00000000-0005-0000-0000-0000DE800000}"/>
    <cellStyle name="Normal 3 2 3 2 3 2 2 2 3 7" xfId="28262" xr:uid="{00000000-0005-0000-0000-0000DF800000}"/>
    <cellStyle name="Normal 3 2 3 2 3 2 2 2 4" xfId="28263" xr:uid="{00000000-0005-0000-0000-0000E0800000}"/>
    <cellStyle name="Normal 3 2 3 2 3 2 2 2 4 2" xfId="28264" xr:uid="{00000000-0005-0000-0000-0000E1800000}"/>
    <cellStyle name="Normal 3 2 3 2 3 2 2 2 4 2 2" xfId="28265" xr:uid="{00000000-0005-0000-0000-0000E2800000}"/>
    <cellStyle name="Normal 3 2 3 2 3 2 2 2 4 2 2 2" xfId="28266" xr:uid="{00000000-0005-0000-0000-0000E3800000}"/>
    <cellStyle name="Normal 3 2 3 2 3 2 2 2 4 2 2 2 2" xfId="28267" xr:uid="{00000000-0005-0000-0000-0000E4800000}"/>
    <cellStyle name="Normal 3 2 3 2 3 2 2 2 4 2 2 3" xfId="28268" xr:uid="{00000000-0005-0000-0000-0000E5800000}"/>
    <cellStyle name="Normal 3 2 3 2 3 2 2 2 4 2 2 3 2" xfId="28269" xr:uid="{00000000-0005-0000-0000-0000E6800000}"/>
    <cellStyle name="Normal 3 2 3 2 3 2 2 2 4 2 2 4" xfId="28270" xr:uid="{00000000-0005-0000-0000-0000E7800000}"/>
    <cellStyle name="Normal 3 2 3 2 3 2 2 2 4 2 3" xfId="28271" xr:uid="{00000000-0005-0000-0000-0000E8800000}"/>
    <cellStyle name="Normal 3 2 3 2 3 2 2 2 4 2 3 2" xfId="28272" xr:uid="{00000000-0005-0000-0000-0000E9800000}"/>
    <cellStyle name="Normal 3 2 3 2 3 2 2 2 4 2 4" xfId="28273" xr:uid="{00000000-0005-0000-0000-0000EA800000}"/>
    <cellStyle name="Normal 3 2 3 2 3 2 2 2 4 2 4 2" xfId="28274" xr:uid="{00000000-0005-0000-0000-0000EB800000}"/>
    <cellStyle name="Normal 3 2 3 2 3 2 2 2 4 2 5" xfId="28275" xr:uid="{00000000-0005-0000-0000-0000EC800000}"/>
    <cellStyle name="Normal 3 2 3 2 3 2 2 2 4 3" xfId="28276" xr:uid="{00000000-0005-0000-0000-0000ED800000}"/>
    <cellStyle name="Normal 3 2 3 2 3 2 2 2 4 3 2" xfId="28277" xr:uid="{00000000-0005-0000-0000-0000EE800000}"/>
    <cellStyle name="Normal 3 2 3 2 3 2 2 2 4 3 2 2" xfId="28278" xr:uid="{00000000-0005-0000-0000-0000EF800000}"/>
    <cellStyle name="Normal 3 2 3 2 3 2 2 2 4 3 3" xfId="28279" xr:uid="{00000000-0005-0000-0000-0000F0800000}"/>
    <cellStyle name="Normal 3 2 3 2 3 2 2 2 4 3 3 2" xfId="28280" xr:uid="{00000000-0005-0000-0000-0000F1800000}"/>
    <cellStyle name="Normal 3 2 3 2 3 2 2 2 4 3 4" xfId="28281" xr:uid="{00000000-0005-0000-0000-0000F2800000}"/>
    <cellStyle name="Normal 3 2 3 2 3 2 2 2 4 4" xfId="28282" xr:uid="{00000000-0005-0000-0000-0000F3800000}"/>
    <cellStyle name="Normal 3 2 3 2 3 2 2 2 4 4 2" xfId="28283" xr:uid="{00000000-0005-0000-0000-0000F4800000}"/>
    <cellStyle name="Normal 3 2 3 2 3 2 2 2 4 5" xfId="28284" xr:uid="{00000000-0005-0000-0000-0000F5800000}"/>
    <cellStyle name="Normal 3 2 3 2 3 2 2 2 4 5 2" xfId="28285" xr:uid="{00000000-0005-0000-0000-0000F6800000}"/>
    <cellStyle name="Normal 3 2 3 2 3 2 2 2 4 6" xfId="28286" xr:uid="{00000000-0005-0000-0000-0000F7800000}"/>
    <cellStyle name="Normal 3 2 3 2 3 2 2 2 5" xfId="28287" xr:uid="{00000000-0005-0000-0000-0000F8800000}"/>
    <cellStyle name="Normal 3 2 3 2 3 2 2 2 5 2" xfId="28288" xr:uid="{00000000-0005-0000-0000-0000F9800000}"/>
    <cellStyle name="Normal 3 2 3 2 3 2 2 2 5 2 2" xfId="28289" xr:uid="{00000000-0005-0000-0000-0000FA800000}"/>
    <cellStyle name="Normal 3 2 3 2 3 2 2 2 5 2 2 2" xfId="28290" xr:uid="{00000000-0005-0000-0000-0000FB800000}"/>
    <cellStyle name="Normal 3 2 3 2 3 2 2 2 5 2 3" xfId="28291" xr:uid="{00000000-0005-0000-0000-0000FC800000}"/>
    <cellStyle name="Normal 3 2 3 2 3 2 2 2 5 2 3 2" xfId="28292" xr:uid="{00000000-0005-0000-0000-0000FD800000}"/>
    <cellStyle name="Normal 3 2 3 2 3 2 2 2 5 2 4" xfId="28293" xr:uid="{00000000-0005-0000-0000-0000FE800000}"/>
    <cellStyle name="Normal 3 2 3 2 3 2 2 2 5 3" xfId="28294" xr:uid="{00000000-0005-0000-0000-0000FF800000}"/>
    <cellStyle name="Normal 3 2 3 2 3 2 2 2 5 3 2" xfId="28295" xr:uid="{00000000-0005-0000-0000-000000810000}"/>
    <cellStyle name="Normal 3 2 3 2 3 2 2 2 5 4" xfId="28296" xr:uid="{00000000-0005-0000-0000-000001810000}"/>
    <cellStyle name="Normal 3 2 3 2 3 2 2 2 5 4 2" xfId="28297" xr:uid="{00000000-0005-0000-0000-000002810000}"/>
    <cellStyle name="Normal 3 2 3 2 3 2 2 2 5 5" xfId="28298" xr:uid="{00000000-0005-0000-0000-000003810000}"/>
    <cellStyle name="Normal 3 2 3 2 3 2 2 2 6" xfId="28299" xr:uid="{00000000-0005-0000-0000-000004810000}"/>
    <cellStyle name="Normal 3 2 3 2 3 2 2 2 6 2" xfId="28300" xr:uid="{00000000-0005-0000-0000-000005810000}"/>
    <cellStyle name="Normal 3 2 3 2 3 2 2 2 6 2 2" xfId="28301" xr:uid="{00000000-0005-0000-0000-000006810000}"/>
    <cellStyle name="Normal 3 2 3 2 3 2 2 2 6 3" xfId="28302" xr:uid="{00000000-0005-0000-0000-000007810000}"/>
    <cellStyle name="Normal 3 2 3 2 3 2 2 2 6 3 2" xfId="28303" xr:uid="{00000000-0005-0000-0000-000008810000}"/>
    <cellStyle name="Normal 3 2 3 2 3 2 2 2 6 4" xfId="28304" xr:uid="{00000000-0005-0000-0000-000009810000}"/>
    <cellStyle name="Normal 3 2 3 2 3 2 2 2 7" xfId="28305" xr:uid="{00000000-0005-0000-0000-00000A810000}"/>
    <cellStyle name="Normal 3 2 3 2 3 2 2 2 7 2" xfId="28306" xr:uid="{00000000-0005-0000-0000-00000B810000}"/>
    <cellStyle name="Normal 3 2 3 2 3 2 2 2 8" xfId="28307" xr:uid="{00000000-0005-0000-0000-00000C810000}"/>
    <cellStyle name="Normal 3 2 3 2 3 2 2 2 8 2" xfId="28308" xr:uid="{00000000-0005-0000-0000-00000D810000}"/>
    <cellStyle name="Normal 3 2 3 2 3 2 2 2 9" xfId="28309" xr:uid="{00000000-0005-0000-0000-00000E810000}"/>
    <cellStyle name="Normal 3 2 3 2 3 2 2 3" xfId="28310" xr:uid="{00000000-0005-0000-0000-00000F810000}"/>
    <cellStyle name="Normal 3 2 3 2 3 2 2 3 2" xfId="28311" xr:uid="{00000000-0005-0000-0000-000010810000}"/>
    <cellStyle name="Normal 3 2 3 2 3 2 2 3 2 2" xfId="28312" xr:uid="{00000000-0005-0000-0000-000011810000}"/>
    <cellStyle name="Normal 3 2 3 2 3 2 2 3 2 2 2" xfId="28313" xr:uid="{00000000-0005-0000-0000-000012810000}"/>
    <cellStyle name="Normal 3 2 3 2 3 2 2 3 2 2 2 2" xfId="28314" xr:uid="{00000000-0005-0000-0000-000013810000}"/>
    <cellStyle name="Normal 3 2 3 2 3 2 2 3 2 2 2 2 2" xfId="28315" xr:uid="{00000000-0005-0000-0000-000014810000}"/>
    <cellStyle name="Normal 3 2 3 2 3 2 2 3 2 2 2 3" xfId="28316" xr:uid="{00000000-0005-0000-0000-000015810000}"/>
    <cellStyle name="Normal 3 2 3 2 3 2 2 3 2 2 2 3 2" xfId="28317" xr:uid="{00000000-0005-0000-0000-000016810000}"/>
    <cellStyle name="Normal 3 2 3 2 3 2 2 3 2 2 2 4" xfId="28318" xr:uid="{00000000-0005-0000-0000-000017810000}"/>
    <cellStyle name="Normal 3 2 3 2 3 2 2 3 2 2 3" xfId="28319" xr:uid="{00000000-0005-0000-0000-000018810000}"/>
    <cellStyle name="Normal 3 2 3 2 3 2 2 3 2 2 3 2" xfId="28320" xr:uid="{00000000-0005-0000-0000-000019810000}"/>
    <cellStyle name="Normal 3 2 3 2 3 2 2 3 2 2 4" xfId="28321" xr:uid="{00000000-0005-0000-0000-00001A810000}"/>
    <cellStyle name="Normal 3 2 3 2 3 2 2 3 2 2 4 2" xfId="28322" xr:uid="{00000000-0005-0000-0000-00001B810000}"/>
    <cellStyle name="Normal 3 2 3 2 3 2 2 3 2 2 5" xfId="28323" xr:uid="{00000000-0005-0000-0000-00001C810000}"/>
    <cellStyle name="Normal 3 2 3 2 3 2 2 3 2 3" xfId="28324" xr:uid="{00000000-0005-0000-0000-00001D810000}"/>
    <cellStyle name="Normal 3 2 3 2 3 2 2 3 2 3 2" xfId="28325" xr:uid="{00000000-0005-0000-0000-00001E810000}"/>
    <cellStyle name="Normal 3 2 3 2 3 2 2 3 2 3 2 2" xfId="28326" xr:uid="{00000000-0005-0000-0000-00001F810000}"/>
    <cellStyle name="Normal 3 2 3 2 3 2 2 3 2 3 3" xfId="28327" xr:uid="{00000000-0005-0000-0000-000020810000}"/>
    <cellStyle name="Normal 3 2 3 2 3 2 2 3 2 3 3 2" xfId="28328" xr:uid="{00000000-0005-0000-0000-000021810000}"/>
    <cellStyle name="Normal 3 2 3 2 3 2 2 3 2 3 4" xfId="28329" xr:uid="{00000000-0005-0000-0000-000022810000}"/>
    <cellStyle name="Normal 3 2 3 2 3 2 2 3 2 4" xfId="28330" xr:uid="{00000000-0005-0000-0000-000023810000}"/>
    <cellStyle name="Normal 3 2 3 2 3 2 2 3 2 4 2" xfId="28331" xr:uid="{00000000-0005-0000-0000-000024810000}"/>
    <cellStyle name="Normal 3 2 3 2 3 2 2 3 2 5" xfId="28332" xr:uid="{00000000-0005-0000-0000-000025810000}"/>
    <cellStyle name="Normal 3 2 3 2 3 2 2 3 2 5 2" xfId="28333" xr:uid="{00000000-0005-0000-0000-000026810000}"/>
    <cellStyle name="Normal 3 2 3 2 3 2 2 3 2 6" xfId="28334" xr:uid="{00000000-0005-0000-0000-000027810000}"/>
    <cellStyle name="Normal 3 2 3 2 3 2 2 3 3" xfId="28335" xr:uid="{00000000-0005-0000-0000-000028810000}"/>
    <cellStyle name="Normal 3 2 3 2 3 2 2 3 3 2" xfId="28336" xr:uid="{00000000-0005-0000-0000-000029810000}"/>
    <cellStyle name="Normal 3 2 3 2 3 2 2 3 3 2 2" xfId="28337" xr:uid="{00000000-0005-0000-0000-00002A810000}"/>
    <cellStyle name="Normal 3 2 3 2 3 2 2 3 3 2 2 2" xfId="28338" xr:uid="{00000000-0005-0000-0000-00002B810000}"/>
    <cellStyle name="Normal 3 2 3 2 3 2 2 3 3 2 3" xfId="28339" xr:uid="{00000000-0005-0000-0000-00002C810000}"/>
    <cellStyle name="Normal 3 2 3 2 3 2 2 3 3 2 3 2" xfId="28340" xr:uid="{00000000-0005-0000-0000-00002D810000}"/>
    <cellStyle name="Normal 3 2 3 2 3 2 2 3 3 2 4" xfId="28341" xr:uid="{00000000-0005-0000-0000-00002E810000}"/>
    <cellStyle name="Normal 3 2 3 2 3 2 2 3 3 3" xfId="28342" xr:uid="{00000000-0005-0000-0000-00002F810000}"/>
    <cellStyle name="Normal 3 2 3 2 3 2 2 3 3 3 2" xfId="28343" xr:uid="{00000000-0005-0000-0000-000030810000}"/>
    <cellStyle name="Normal 3 2 3 2 3 2 2 3 3 4" xfId="28344" xr:uid="{00000000-0005-0000-0000-000031810000}"/>
    <cellStyle name="Normal 3 2 3 2 3 2 2 3 3 4 2" xfId="28345" xr:uid="{00000000-0005-0000-0000-000032810000}"/>
    <cellStyle name="Normal 3 2 3 2 3 2 2 3 3 5" xfId="28346" xr:uid="{00000000-0005-0000-0000-000033810000}"/>
    <cellStyle name="Normal 3 2 3 2 3 2 2 3 4" xfId="28347" xr:uid="{00000000-0005-0000-0000-000034810000}"/>
    <cellStyle name="Normal 3 2 3 2 3 2 2 3 4 2" xfId="28348" xr:uid="{00000000-0005-0000-0000-000035810000}"/>
    <cellStyle name="Normal 3 2 3 2 3 2 2 3 4 2 2" xfId="28349" xr:uid="{00000000-0005-0000-0000-000036810000}"/>
    <cellStyle name="Normal 3 2 3 2 3 2 2 3 4 3" xfId="28350" xr:uid="{00000000-0005-0000-0000-000037810000}"/>
    <cellStyle name="Normal 3 2 3 2 3 2 2 3 4 3 2" xfId="28351" xr:uid="{00000000-0005-0000-0000-000038810000}"/>
    <cellStyle name="Normal 3 2 3 2 3 2 2 3 4 4" xfId="28352" xr:uid="{00000000-0005-0000-0000-000039810000}"/>
    <cellStyle name="Normal 3 2 3 2 3 2 2 3 5" xfId="28353" xr:uid="{00000000-0005-0000-0000-00003A810000}"/>
    <cellStyle name="Normal 3 2 3 2 3 2 2 3 5 2" xfId="28354" xr:uid="{00000000-0005-0000-0000-00003B810000}"/>
    <cellStyle name="Normal 3 2 3 2 3 2 2 3 6" xfId="28355" xr:uid="{00000000-0005-0000-0000-00003C810000}"/>
    <cellStyle name="Normal 3 2 3 2 3 2 2 3 6 2" xfId="28356" xr:uid="{00000000-0005-0000-0000-00003D810000}"/>
    <cellStyle name="Normal 3 2 3 2 3 2 2 3 7" xfId="28357" xr:uid="{00000000-0005-0000-0000-00003E810000}"/>
    <cellStyle name="Normal 3 2 3 2 3 2 2 4" xfId="28358" xr:uid="{00000000-0005-0000-0000-00003F810000}"/>
    <cellStyle name="Normal 3 2 3 2 3 2 2 4 2" xfId="28359" xr:uid="{00000000-0005-0000-0000-000040810000}"/>
    <cellStyle name="Normal 3 2 3 2 3 2 2 4 2 2" xfId="28360" xr:uid="{00000000-0005-0000-0000-000041810000}"/>
    <cellStyle name="Normal 3 2 3 2 3 2 2 4 2 2 2" xfId="28361" xr:uid="{00000000-0005-0000-0000-000042810000}"/>
    <cellStyle name="Normal 3 2 3 2 3 2 2 4 2 2 2 2" xfId="28362" xr:uid="{00000000-0005-0000-0000-000043810000}"/>
    <cellStyle name="Normal 3 2 3 2 3 2 2 4 2 2 2 2 2" xfId="28363" xr:uid="{00000000-0005-0000-0000-000044810000}"/>
    <cellStyle name="Normal 3 2 3 2 3 2 2 4 2 2 2 3" xfId="28364" xr:uid="{00000000-0005-0000-0000-000045810000}"/>
    <cellStyle name="Normal 3 2 3 2 3 2 2 4 2 2 2 3 2" xfId="28365" xr:uid="{00000000-0005-0000-0000-000046810000}"/>
    <cellStyle name="Normal 3 2 3 2 3 2 2 4 2 2 2 4" xfId="28366" xr:uid="{00000000-0005-0000-0000-000047810000}"/>
    <cellStyle name="Normal 3 2 3 2 3 2 2 4 2 2 3" xfId="28367" xr:uid="{00000000-0005-0000-0000-000048810000}"/>
    <cellStyle name="Normal 3 2 3 2 3 2 2 4 2 2 3 2" xfId="28368" xr:uid="{00000000-0005-0000-0000-000049810000}"/>
    <cellStyle name="Normal 3 2 3 2 3 2 2 4 2 2 4" xfId="28369" xr:uid="{00000000-0005-0000-0000-00004A810000}"/>
    <cellStyle name="Normal 3 2 3 2 3 2 2 4 2 2 4 2" xfId="28370" xr:uid="{00000000-0005-0000-0000-00004B810000}"/>
    <cellStyle name="Normal 3 2 3 2 3 2 2 4 2 2 5" xfId="28371" xr:uid="{00000000-0005-0000-0000-00004C810000}"/>
    <cellStyle name="Normal 3 2 3 2 3 2 2 4 2 3" xfId="28372" xr:uid="{00000000-0005-0000-0000-00004D810000}"/>
    <cellStyle name="Normal 3 2 3 2 3 2 2 4 2 3 2" xfId="28373" xr:uid="{00000000-0005-0000-0000-00004E810000}"/>
    <cellStyle name="Normal 3 2 3 2 3 2 2 4 2 3 2 2" xfId="28374" xr:uid="{00000000-0005-0000-0000-00004F810000}"/>
    <cellStyle name="Normal 3 2 3 2 3 2 2 4 2 3 3" xfId="28375" xr:uid="{00000000-0005-0000-0000-000050810000}"/>
    <cellStyle name="Normal 3 2 3 2 3 2 2 4 2 3 3 2" xfId="28376" xr:uid="{00000000-0005-0000-0000-000051810000}"/>
    <cellStyle name="Normal 3 2 3 2 3 2 2 4 2 3 4" xfId="28377" xr:uid="{00000000-0005-0000-0000-000052810000}"/>
    <cellStyle name="Normal 3 2 3 2 3 2 2 4 2 4" xfId="28378" xr:uid="{00000000-0005-0000-0000-000053810000}"/>
    <cellStyle name="Normal 3 2 3 2 3 2 2 4 2 4 2" xfId="28379" xr:uid="{00000000-0005-0000-0000-000054810000}"/>
    <cellStyle name="Normal 3 2 3 2 3 2 2 4 2 5" xfId="28380" xr:uid="{00000000-0005-0000-0000-000055810000}"/>
    <cellStyle name="Normal 3 2 3 2 3 2 2 4 2 5 2" xfId="28381" xr:uid="{00000000-0005-0000-0000-000056810000}"/>
    <cellStyle name="Normal 3 2 3 2 3 2 2 4 2 6" xfId="28382" xr:uid="{00000000-0005-0000-0000-000057810000}"/>
    <cellStyle name="Normal 3 2 3 2 3 2 2 4 3" xfId="28383" xr:uid="{00000000-0005-0000-0000-000058810000}"/>
    <cellStyle name="Normal 3 2 3 2 3 2 2 4 3 2" xfId="28384" xr:uid="{00000000-0005-0000-0000-000059810000}"/>
    <cellStyle name="Normal 3 2 3 2 3 2 2 4 3 2 2" xfId="28385" xr:uid="{00000000-0005-0000-0000-00005A810000}"/>
    <cellStyle name="Normal 3 2 3 2 3 2 2 4 3 2 2 2" xfId="28386" xr:uid="{00000000-0005-0000-0000-00005B810000}"/>
    <cellStyle name="Normal 3 2 3 2 3 2 2 4 3 2 3" xfId="28387" xr:uid="{00000000-0005-0000-0000-00005C810000}"/>
    <cellStyle name="Normal 3 2 3 2 3 2 2 4 3 2 3 2" xfId="28388" xr:uid="{00000000-0005-0000-0000-00005D810000}"/>
    <cellStyle name="Normal 3 2 3 2 3 2 2 4 3 2 4" xfId="28389" xr:uid="{00000000-0005-0000-0000-00005E810000}"/>
    <cellStyle name="Normal 3 2 3 2 3 2 2 4 3 3" xfId="28390" xr:uid="{00000000-0005-0000-0000-00005F810000}"/>
    <cellStyle name="Normal 3 2 3 2 3 2 2 4 3 3 2" xfId="28391" xr:uid="{00000000-0005-0000-0000-000060810000}"/>
    <cellStyle name="Normal 3 2 3 2 3 2 2 4 3 4" xfId="28392" xr:uid="{00000000-0005-0000-0000-000061810000}"/>
    <cellStyle name="Normal 3 2 3 2 3 2 2 4 3 4 2" xfId="28393" xr:uid="{00000000-0005-0000-0000-000062810000}"/>
    <cellStyle name="Normal 3 2 3 2 3 2 2 4 3 5" xfId="28394" xr:uid="{00000000-0005-0000-0000-000063810000}"/>
    <cellStyle name="Normal 3 2 3 2 3 2 2 4 4" xfId="28395" xr:uid="{00000000-0005-0000-0000-000064810000}"/>
    <cellStyle name="Normal 3 2 3 2 3 2 2 4 4 2" xfId="28396" xr:uid="{00000000-0005-0000-0000-000065810000}"/>
    <cellStyle name="Normal 3 2 3 2 3 2 2 4 4 2 2" xfId="28397" xr:uid="{00000000-0005-0000-0000-000066810000}"/>
    <cellStyle name="Normal 3 2 3 2 3 2 2 4 4 3" xfId="28398" xr:uid="{00000000-0005-0000-0000-000067810000}"/>
    <cellStyle name="Normal 3 2 3 2 3 2 2 4 4 3 2" xfId="28399" xr:uid="{00000000-0005-0000-0000-000068810000}"/>
    <cellStyle name="Normal 3 2 3 2 3 2 2 4 4 4" xfId="28400" xr:uid="{00000000-0005-0000-0000-000069810000}"/>
    <cellStyle name="Normal 3 2 3 2 3 2 2 4 5" xfId="28401" xr:uid="{00000000-0005-0000-0000-00006A810000}"/>
    <cellStyle name="Normal 3 2 3 2 3 2 2 4 5 2" xfId="28402" xr:uid="{00000000-0005-0000-0000-00006B810000}"/>
    <cellStyle name="Normal 3 2 3 2 3 2 2 4 6" xfId="28403" xr:uid="{00000000-0005-0000-0000-00006C810000}"/>
    <cellStyle name="Normal 3 2 3 2 3 2 2 4 6 2" xfId="28404" xr:uid="{00000000-0005-0000-0000-00006D810000}"/>
    <cellStyle name="Normal 3 2 3 2 3 2 2 4 7" xfId="28405" xr:uid="{00000000-0005-0000-0000-00006E810000}"/>
    <cellStyle name="Normal 3 2 3 2 3 2 2 5" xfId="28406" xr:uid="{00000000-0005-0000-0000-00006F810000}"/>
    <cellStyle name="Normal 3 2 3 2 3 2 2 5 2" xfId="28407" xr:uid="{00000000-0005-0000-0000-000070810000}"/>
    <cellStyle name="Normal 3 2 3 2 3 2 2 5 2 2" xfId="28408" xr:uid="{00000000-0005-0000-0000-000071810000}"/>
    <cellStyle name="Normal 3 2 3 2 3 2 2 5 2 2 2" xfId="28409" xr:uid="{00000000-0005-0000-0000-000072810000}"/>
    <cellStyle name="Normal 3 2 3 2 3 2 2 5 2 2 2 2" xfId="28410" xr:uid="{00000000-0005-0000-0000-000073810000}"/>
    <cellStyle name="Normal 3 2 3 2 3 2 2 5 2 2 3" xfId="28411" xr:uid="{00000000-0005-0000-0000-000074810000}"/>
    <cellStyle name="Normal 3 2 3 2 3 2 2 5 2 2 3 2" xfId="28412" xr:uid="{00000000-0005-0000-0000-000075810000}"/>
    <cellStyle name="Normal 3 2 3 2 3 2 2 5 2 2 4" xfId="28413" xr:uid="{00000000-0005-0000-0000-000076810000}"/>
    <cellStyle name="Normal 3 2 3 2 3 2 2 5 2 3" xfId="28414" xr:uid="{00000000-0005-0000-0000-000077810000}"/>
    <cellStyle name="Normal 3 2 3 2 3 2 2 5 2 3 2" xfId="28415" xr:uid="{00000000-0005-0000-0000-000078810000}"/>
    <cellStyle name="Normal 3 2 3 2 3 2 2 5 2 4" xfId="28416" xr:uid="{00000000-0005-0000-0000-000079810000}"/>
    <cellStyle name="Normal 3 2 3 2 3 2 2 5 2 4 2" xfId="28417" xr:uid="{00000000-0005-0000-0000-00007A810000}"/>
    <cellStyle name="Normal 3 2 3 2 3 2 2 5 2 5" xfId="28418" xr:uid="{00000000-0005-0000-0000-00007B810000}"/>
    <cellStyle name="Normal 3 2 3 2 3 2 2 5 3" xfId="28419" xr:uid="{00000000-0005-0000-0000-00007C810000}"/>
    <cellStyle name="Normal 3 2 3 2 3 2 2 5 3 2" xfId="28420" xr:uid="{00000000-0005-0000-0000-00007D810000}"/>
    <cellStyle name="Normal 3 2 3 2 3 2 2 5 3 2 2" xfId="28421" xr:uid="{00000000-0005-0000-0000-00007E810000}"/>
    <cellStyle name="Normal 3 2 3 2 3 2 2 5 3 3" xfId="28422" xr:uid="{00000000-0005-0000-0000-00007F810000}"/>
    <cellStyle name="Normal 3 2 3 2 3 2 2 5 3 3 2" xfId="28423" xr:uid="{00000000-0005-0000-0000-000080810000}"/>
    <cellStyle name="Normal 3 2 3 2 3 2 2 5 3 4" xfId="28424" xr:uid="{00000000-0005-0000-0000-000081810000}"/>
    <cellStyle name="Normal 3 2 3 2 3 2 2 5 4" xfId="28425" xr:uid="{00000000-0005-0000-0000-000082810000}"/>
    <cellStyle name="Normal 3 2 3 2 3 2 2 5 4 2" xfId="28426" xr:uid="{00000000-0005-0000-0000-000083810000}"/>
    <cellStyle name="Normal 3 2 3 2 3 2 2 5 5" xfId="28427" xr:uid="{00000000-0005-0000-0000-000084810000}"/>
    <cellStyle name="Normal 3 2 3 2 3 2 2 5 5 2" xfId="28428" xr:uid="{00000000-0005-0000-0000-000085810000}"/>
    <cellStyle name="Normal 3 2 3 2 3 2 2 5 6" xfId="28429" xr:uid="{00000000-0005-0000-0000-000086810000}"/>
    <cellStyle name="Normal 3 2 3 2 3 2 2 6" xfId="28430" xr:uid="{00000000-0005-0000-0000-000087810000}"/>
    <cellStyle name="Normal 3 2 3 2 3 2 2 6 2" xfId="28431" xr:uid="{00000000-0005-0000-0000-000088810000}"/>
    <cellStyle name="Normal 3 2 3 2 3 2 2 6 2 2" xfId="28432" xr:uid="{00000000-0005-0000-0000-000089810000}"/>
    <cellStyle name="Normal 3 2 3 2 3 2 2 6 2 2 2" xfId="28433" xr:uid="{00000000-0005-0000-0000-00008A810000}"/>
    <cellStyle name="Normal 3 2 3 2 3 2 2 6 2 3" xfId="28434" xr:uid="{00000000-0005-0000-0000-00008B810000}"/>
    <cellStyle name="Normal 3 2 3 2 3 2 2 6 2 3 2" xfId="28435" xr:uid="{00000000-0005-0000-0000-00008C810000}"/>
    <cellStyle name="Normal 3 2 3 2 3 2 2 6 2 4" xfId="28436" xr:uid="{00000000-0005-0000-0000-00008D810000}"/>
    <cellStyle name="Normal 3 2 3 2 3 2 2 6 3" xfId="28437" xr:uid="{00000000-0005-0000-0000-00008E810000}"/>
    <cellStyle name="Normal 3 2 3 2 3 2 2 6 3 2" xfId="28438" xr:uid="{00000000-0005-0000-0000-00008F810000}"/>
    <cellStyle name="Normal 3 2 3 2 3 2 2 6 4" xfId="28439" xr:uid="{00000000-0005-0000-0000-000090810000}"/>
    <cellStyle name="Normal 3 2 3 2 3 2 2 6 4 2" xfId="28440" xr:uid="{00000000-0005-0000-0000-000091810000}"/>
    <cellStyle name="Normal 3 2 3 2 3 2 2 6 5" xfId="28441" xr:uid="{00000000-0005-0000-0000-000092810000}"/>
    <cellStyle name="Normal 3 2 3 2 3 2 2 7" xfId="28442" xr:uid="{00000000-0005-0000-0000-000093810000}"/>
    <cellStyle name="Normal 3 2 3 2 3 2 2 7 2" xfId="28443" xr:uid="{00000000-0005-0000-0000-000094810000}"/>
    <cellStyle name="Normal 3 2 3 2 3 2 2 7 2 2" xfId="28444" xr:uid="{00000000-0005-0000-0000-000095810000}"/>
    <cellStyle name="Normal 3 2 3 2 3 2 2 7 3" xfId="28445" xr:uid="{00000000-0005-0000-0000-000096810000}"/>
    <cellStyle name="Normal 3 2 3 2 3 2 2 7 3 2" xfId="28446" xr:uid="{00000000-0005-0000-0000-000097810000}"/>
    <cellStyle name="Normal 3 2 3 2 3 2 2 7 4" xfId="28447" xr:uid="{00000000-0005-0000-0000-000098810000}"/>
    <cellStyle name="Normal 3 2 3 2 3 2 2 8" xfId="28448" xr:uid="{00000000-0005-0000-0000-000099810000}"/>
    <cellStyle name="Normal 3 2 3 2 3 2 2 8 2" xfId="28449" xr:uid="{00000000-0005-0000-0000-00009A810000}"/>
    <cellStyle name="Normal 3 2 3 2 3 2 2 9" xfId="28450" xr:uid="{00000000-0005-0000-0000-00009B810000}"/>
    <cellStyle name="Normal 3 2 3 2 3 2 2 9 2" xfId="28451" xr:uid="{00000000-0005-0000-0000-00009C810000}"/>
    <cellStyle name="Normal 3 2 3 2 3 2 3" xfId="4745" xr:uid="{00000000-0005-0000-0000-00009D810000}"/>
    <cellStyle name="Normal 3 2 3 2 3 2 3 2" xfId="28452" xr:uid="{00000000-0005-0000-0000-00009E810000}"/>
    <cellStyle name="Normal 3 2 3 2 3 2 3 2 2" xfId="28453" xr:uid="{00000000-0005-0000-0000-00009F810000}"/>
    <cellStyle name="Normal 3 2 3 2 3 2 3 2 2 2" xfId="28454" xr:uid="{00000000-0005-0000-0000-0000A0810000}"/>
    <cellStyle name="Normal 3 2 3 2 3 2 3 2 2 2 2" xfId="28455" xr:uid="{00000000-0005-0000-0000-0000A1810000}"/>
    <cellStyle name="Normal 3 2 3 2 3 2 3 2 2 2 2 2" xfId="28456" xr:uid="{00000000-0005-0000-0000-0000A2810000}"/>
    <cellStyle name="Normal 3 2 3 2 3 2 3 2 2 2 2 2 2" xfId="28457" xr:uid="{00000000-0005-0000-0000-0000A3810000}"/>
    <cellStyle name="Normal 3 2 3 2 3 2 3 2 2 2 2 3" xfId="28458" xr:uid="{00000000-0005-0000-0000-0000A4810000}"/>
    <cellStyle name="Normal 3 2 3 2 3 2 3 2 2 2 2 3 2" xfId="28459" xr:uid="{00000000-0005-0000-0000-0000A5810000}"/>
    <cellStyle name="Normal 3 2 3 2 3 2 3 2 2 2 2 4" xfId="28460" xr:uid="{00000000-0005-0000-0000-0000A6810000}"/>
    <cellStyle name="Normal 3 2 3 2 3 2 3 2 2 2 3" xfId="28461" xr:uid="{00000000-0005-0000-0000-0000A7810000}"/>
    <cellStyle name="Normal 3 2 3 2 3 2 3 2 2 2 3 2" xfId="28462" xr:uid="{00000000-0005-0000-0000-0000A8810000}"/>
    <cellStyle name="Normal 3 2 3 2 3 2 3 2 2 2 4" xfId="28463" xr:uid="{00000000-0005-0000-0000-0000A9810000}"/>
    <cellStyle name="Normal 3 2 3 2 3 2 3 2 2 2 4 2" xfId="28464" xr:uid="{00000000-0005-0000-0000-0000AA810000}"/>
    <cellStyle name="Normal 3 2 3 2 3 2 3 2 2 2 5" xfId="28465" xr:uid="{00000000-0005-0000-0000-0000AB810000}"/>
    <cellStyle name="Normal 3 2 3 2 3 2 3 2 2 3" xfId="28466" xr:uid="{00000000-0005-0000-0000-0000AC810000}"/>
    <cellStyle name="Normal 3 2 3 2 3 2 3 2 2 3 2" xfId="28467" xr:uid="{00000000-0005-0000-0000-0000AD810000}"/>
    <cellStyle name="Normal 3 2 3 2 3 2 3 2 2 3 2 2" xfId="28468" xr:uid="{00000000-0005-0000-0000-0000AE810000}"/>
    <cellStyle name="Normal 3 2 3 2 3 2 3 2 2 3 3" xfId="28469" xr:uid="{00000000-0005-0000-0000-0000AF810000}"/>
    <cellStyle name="Normal 3 2 3 2 3 2 3 2 2 3 3 2" xfId="28470" xr:uid="{00000000-0005-0000-0000-0000B0810000}"/>
    <cellStyle name="Normal 3 2 3 2 3 2 3 2 2 3 4" xfId="28471" xr:uid="{00000000-0005-0000-0000-0000B1810000}"/>
    <cellStyle name="Normal 3 2 3 2 3 2 3 2 2 4" xfId="28472" xr:uid="{00000000-0005-0000-0000-0000B2810000}"/>
    <cellStyle name="Normal 3 2 3 2 3 2 3 2 2 4 2" xfId="28473" xr:uid="{00000000-0005-0000-0000-0000B3810000}"/>
    <cellStyle name="Normal 3 2 3 2 3 2 3 2 2 5" xfId="28474" xr:uid="{00000000-0005-0000-0000-0000B4810000}"/>
    <cellStyle name="Normal 3 2 3 2 3 2 3 2 2 5 2" xfId="28475" xr:uid="{00000000-0005-0000-0000-0000B5810000}"/>
    <cellStyle name="Normal 3 2 3 2 3 2 3 2 2 6" xfId="28476" xr:uid="{00000000-0005-0000-0000-0000B6810000}"/>
    <cellStyle name="Normal 3 2 3 2 3 2 3 2 3" xfId="28477" xr:uid="{00000000-0005-0000-0000-0000B7810000}"/>
    <cellStyle name="Normal 3 2 3 2 3 2 3 2 3 2" xfId="28478" xr:uid="{00000000-0005-0000-0000-0000B8810000}"/>
    <cellStyle name="Normal 3 2 3 2 3 2 3 2 3 2 2" xfId="28479" xr:uid="{00000000-0005-0000-0000-0000B9810000}"/>
    <cellStyle name="Normal 3 2 3 2 3 2 3 2 3 2 2 2" xfId="28480" xr:uid="{00000000-0005-0000-0000-0000BA810000}"/>
    <cellStyle name="Normal 3 2 3 2 3 2 3 2 3 2 3" xfId="28481" xr:uid="{00000000-0005-0000-0000-0000BB810000}"/>
    <cellStyle name="Normal 3 2 3 2 3 2 3 2 3 2 3 2" xfId="28482" xr:uid="{00000000-0005-0000-0000-0000BC810000}"/>
    <cellStyle name="Normal 3 2 3 2 3 2 3 2 3 2 4" xfId="28483" xr:uid="{00000000-0005-0000-0000-0000BD810000}"/>
    <cellStyle name="Normal 3 2 3 2 3 2 3 2 3 3" xfId="28484" xr:uid="{00000000-0005-0000-0000-0000BE810000}"/>
    <cellStyle name="Normal 3 2 3 2 3 2 3 2 3 3 2" xfId="28485" xr:uid="{00000000-0005-0000-0000-0000BF810000}"/>
    <cellStyle name="Normal 3 2 3 2 3 2 3 2 3 4" xfId="28486" xr:uid="{00000000-0005-0000-0000-0000C0810000}"/>
    <cellStyle name="Normal 3 2 3 2 3 2 3 2 3 4 2" xfId="28487" xr:uid="{00000000-0005-0000-0000-0000C1810000}"/>
    <cellStyle name="Normal 3 2 3 2 3 2 3 2 3 5" xfId="28488" xr:uid="{00000000-0005-0000-0000-0000C2810000}"/>
    <cellStyle name="Normal 3 2 3 2 3 2 3 2 4" xfId="28489" xr:uid="{00000000-0005-0000-0000-0000C3810000}"/>
    <cellStyle name="Normal 3 2 3 2 3 2 3 2 4 2" xfId="28490" xr:uid="{00000000-0005-0000-0000-0000C4810000}"/>
    <cellStyle name="Normal 3 2 3 2 3 2 3 2 4 2 2" xfId="28491" xr:uid="{00000000-0005-0000-0000-0000C5810000}"/>
    <cellStyle name="Normal 3 2 3 2 3 2 3 2 4 3" xfId="28492" xr:uid="{00000000-0005-0000-0000-0000C6810000}"/>
    <cellStyle name="Normal 3 2 3 2 3 2 3 2 4 3 2" xfId="28493" xr:uid="{00000000-0005-0000-0000-0000C7810000}"/>
    <cellStyle name="Normal 3 2 3 2 3 2 3 2 4 4" xfId="28494" xr:uid="{00000000-0005-0000-0000-0000C8810000}"/>
    <cellStyle name="Normal 3 2 3 2 3 2 3 2 5" xfId="28495" xr:uid="{00000000-0005-0000-0000-0000C9810000}"/>
    <cellStyle name="Normal 3 2 3 2 3 2 3 2 5 2" xfId="28496" xr:uid="{00000000-0005-0000-0000-0000CA810000}"/>
    <cellStyle name="Normal 3 2 3 2 3 2 3 2 6" xfId="28497" xr:uid="{00000000-0005-0000-0000-0000CB810000}"/>
    <cellStyle name="Normal 3 2 3 2 3 2 3 2 6 2" xfId="28498" xr:uid="{00000000-0005-0000-0000-0000CC810000}"/>
    <cellStyle name="Normal 3 2 3 2 3 2 3 2 7" xfId="28499" xr:uid="{00000000-0005-0000-0000-0000CD810000}"/>
    <cellStyle name="Normal 3 2 3 2 3 2 3 3" xfId="28500" xr:uid="{00000000-0005-0000-0000-0000CE810000}"/>
    <cellStyle name="Normal 3 2 3 2 3 2 3 3 2" xfId="28501" xr:uid="{00000000-0005-0000-0000-0000CF810000}"/>
    <cellStyle name="Normal 3 2 3 2 3 2 3 3 2 2" xfId="28502" xr:uid="{00000000-0005-0000-0000-0000D0810000}"/>
    <cellStyle name="Normal 3 2 3 2 3 2 3 3 2 2 2" xfId="28503" xr:uid="{00000000-0005-0000-0000-0000D1810000}"/>
    <cellStyle name="Normal 3 2 3 2 3 2 3 3 2 2 2 2" xfId="28504" xr:uid="{00000000-0005-0000-0000-0000D2810000}"/>
    <cellStyle name="Normal 3 2 3 2 3 2 3 3 2 2 2 2 2" xfId="28505" xr:uid="{00000000-0005-0000-0000-0000D3810000}"/>
    <cellStyle name="Normal 3 2 3 2 3 2 3 3 2 2 2 3" xfId="28506" xr:uid="{00000000-0005-0000-0000-0000D4810000}"/>
    <cellStyle name="Normal 3 2 3 2 3 2 3 3 2 2 2 3 2" xfId="28507" xr:uid="{00000000-0005-0000-0000-0000D5810000}"/>
    <cellStyle name="Normal 3 2 3 2 3 2 3 3 2 2 2 4" xfId="28508" xr:uid="{00000000-0005-0000-0000-0000D6810000}"/>
    <cellStyle name="Normal 3 2 3 2 3 2 3 3 2 2 3" xfId="28509" xr:uid="{00000000-0005-0000-0000-0000D7810000}"/>
    <cellStyle name="Normal 3 2 3 2 3 2 3 3 2 2 3 2" xfId="28510" xr:uid="{00000000-0005-0000-0000-0000D8810000}"/>
    <cellStyle name="Normal 3 2 3 2 3 2 3 3 2 2 4" xfId="28511" xr:uid="{00000000-0005-0000-0000-0000D9810000}"/>
    <cellStyle name="Normal 3 2 3 2 3 2 3 3 2 2 4 2" xfId="28512" xr:uid="{00000000-0005-0000-0000-0000DA810000}"/>
    <cellStyle name="Normal 3 2 3 2 3 2 3 3 2 2 5" xfId="28513" xr:uid="{00000000-0005-0000-0000-0000DB810000}"/>
    <cellStyle name="Normal 3 2 3 2 3 2 3 3 2 3" xfId="28514" xr:uid="{00000000-0005-0000-0000-0000DC810000}"/>
    <cellStyle name="Normal 3 2 3 2 3 2 3 3 2 3 2" xfId="28515" xr:uid="{00000000-0005-0000-0000-0000DD810000}"/>
    <cellStyle name="Normal 3 2 3 2 3 2 3 3 2 3 2 2" xfId="28516" xr:uid="{00000000-0005-0000-0000-0000DE810000}"/>
    <cellStyle name="Normal 3 2 3 2 3 2 3 3 2 3 3" xfId="28517" xr:uid="{00000000-0005-0000-0000-0000DF810000}"/>
    <cellStyle name="Normal 3 2 3 2 3 2 3 3 2 3 3 2" xfId="28518" xr:uid="{00000000-0005-0000-0000-0000E0810000}"/>
    <cellStyle name="Normal 3 2 3 2 3 2 3 3 2 3 4" xfId="28519" xr:uid="{00000000-0005-0000-0000-0000E1810000}"/>
    <cellStyle name="Normal 3 2 3 2 3 2 3 3 2 4" xfId="28520" xr:uid="{00000000-0005-0000-0000-0000E2810000}"/>
    <cellStyle name="Normal 3 2 3 2 3 2 3 3 2 4 2" xfId="28521" xr:uid="{00000000-0005-0000-0000-0000E3810000}"/>
    <cellStyle name="Normal 3 2 3 2 3 2 3 3 2 5" xfId="28522" xr:uid="{00000000-0005-0000-0000-0000E4810000}"/>
    <cellStyle name="Normal 3 2 3 2 3 2 3 3 2 5 2" xfId="28523" xr:uid="{00000000-0005-0000-0000-0000E5810000}"/>
    <cellStyle name="Normal 3 2 3 2 3 2 3 3 2 6" xfId="28524" xr:uid="{00000000-0005-0000-0000-0000E6810000}"/>
    <cellStyle name="Normal 3 2 3 2 3 2 3 3 3" xfId="28525" xr:uid="{00000000-0005-0000-0000-0000E7810000}"/>
    <cellStyle name="Normal 3 2 3 2 3 2 3 3 3 2" xfId="28526" xr:uid="{00000000-0005-0000-0000-0000E8810000}"/>
    <cellStyle name="Normal 3 2 3 2 3 2 3 3 3 2 2" xfId="28527" xr:uid="{00000000-0005-0000-0000-0000E9810000}"/>
    <cellStyle name="Normal 3 2 3 2 3 2 3 3 3 2 2 2" xfId="28528" xr:uid="{00000000-0005-0000-0000-0000EA810000}"/>
    <cellStyle name="Normal 3 2 3 2 3 2 3 3 3 2 3" xfId="28529" xr:uid="{00000000-0005-0000-0000-0000EB810000}"/>
    <cellStyle name="Normal 3 2 3 2 3 2 3 3 3 2 3 2" xfId="28530" xr:uid="{00000000-0005-0000-0000-0000EC810000}"/>
    <cellStyle name="Normal 3 2 3 2 3 2 3 3 3 2 4" xfId="28531" xr:uid="{00000000-0005-0000-0000-0000ED810000}"/>
    <cellStyle name="Normal 3 2 3 2 3 2 3 3 3 3" xfId="28532" xr:uid="{00000000-0005-0000-0000-0000EE810000}"/>
    <cellStyle name="Normal 3 2 3 2 3 2 3 3 3 3 2" xfId="28533" xr:uid="{00000000-0005-0000-0000-0000EF810000}"/>
    <cellStyle name="Normal 3 2 3 2 3 2 3 3 3 4" xfId="28534" xr:uid="{00000000-0005-0000-0000-0000F0810000}"/>
    <cellStyle name="Normal 3 2 3 2 3 2 3 3 3 4 2" xfId="28535" xr:uid="{00000000-0005-0000-0000-0000F1810000}"/>
    <cellStyle name="Normal 3 2 3 2 3 2 3 3 3 5" xfId="28536" xr:uid="{00000000-0005-0000-0000-0000F2810000}"/>
    <cellStyle name="Normal 3 2 3 2 3 2 3 3 4" xfId="28537" xr:uid="{00000000-0005-0000-0000-0000F3810000}"/>
    <cellStyle name="Normal 3 2 3 2 3 2 3 3 4 2" xfId="28538" xr:uid="{00000000-0005-0000-0000-0000F4810000}"/>
    <cellStyle name="Normal 3 2 3 2 3 2 3 3 4 2 2" xfId="28539" xr:uid="{00000000-0005-0000-0000-0000F5810000}"/>
    <cellStyle name="Normal 3 2 3 2 3 2 3 3 4 3" xfId="28540" xr:uid="{00000000-0005-0000-0000-0000F6810000}"/>
    <cellStyle name="Normal 3 2 3 2 3 2 3 3 4 3 2" xfId="28541" xr:uid="{00000000-0005-0000-0000-0000F7810000}"/>
    <cellStyle name="Normal 3 2 3 2 3 2 3 3 4 4" xfId="28542" xr:uid="{00000000-0005-0000-0000-0000F8810000}"/>
    <cellStyle name="Normal 3 2 3 2 3 2 3 3 5" xfId="28543" xr:uid="{00000000-0005-0000-0000-0000F9810000}"/>
    <cellStyle name="Normal 3 2 3 2 3 2 3 3 5 2" xfId="28544" xr:uid="{00000000-0005-0000-0000-0000FA810000}"/>
    <cellStyle name="Normal 3 2 3 2 3 2 3 3 6" xfId="28545" xr:uid="{00000000-0005-0000-0000-0000FB810000}"/>
    <cellStyle name="Normal 3 2 3 2 3 2 3 3 6 2" xfId="28546" xr:uid="{00000000-0005-0000-0000-0000FC810000}"/>
    <cellStyle name="Normal 3 2 3 2 3 2 3 3 7" xfId="28547" xr:uid="{00000000-0005-0000-0000-0000FD810000}"/>
    <cellStyle name="Normal 3 2 3 2 3 2 3 4" xfId="28548" xr:uid="{00000000-0005-0000-0000-0000FE810000}"/>
    <cellStyle name="Normal 3 2 3 2 3 2 3 4 2" xfId="28549" xr:uid="{00000000-0005-0000-0000-0000FF810000}"/>
    <cellStyle name="Normal 3 2 3 2 3 2 3 4 2 2" xfId="28550" xr:uid="{00000000-0005-0000-0000-000000820000}"/>
    <cellStyle name="Normal 3 2 3 2 3 2 3 4 2 2 2" xfId="28551" xr:uid="{00000000-0005-0000-0000-000001820000}"/>
    <cellStyle name="Normal 3 2 3 2 3 2 3 4 2 2 2 2" xfId="28552" xr:uid="{00000000-0005-0000-0000-000002820000}"/>
    <cellStyle name="Normal 3 2 3 2 3 2 3 4 2 2 3" xfId="28553" xr:uid="{00000000-0005-0000-0000-000003820000}"/>
    <cellStyle name="Normal 3 2 3 2 3 2 3 4 2 2 3 2" xfId="28554" xr:uid="{00000000-0005-0000-0000-000004820000}"/>
    <cellStyle name="Normal 3 2 3 2 3 2 3 4 2 2 4" xfId="28555" xr:uid="{00000000-0005-0000-0000-000005820000}"/>
    <cellStyle name="Normal 3 2 3 2 3 2 3 4 2 3" xfId="28556" xr:uid="{00000000-0005-0000-0000-000006820000}"/>
    <cellStyle name="Normal 3 2 3 2 3 2 3 4 2 3 2" xfId="28557" xr:uid="{00000000-0005-0000-0000-000007820000}"/>
    <cellStyle name="Normal 3 2 3 2 3 2 3 4 2 4" xfId="28558" xr:uid="{00000000-0005-0000-0000-000008820000}"/>
    <cellStyle name="Normal 3 2 3 2 3 2 3 4 2 4 2" xfId="28559" xr:uid="{00000000-0005-0000-0000-000009820000}"/>
    <cellStyle name="Normal 3 2 3 2 3 2 3 4 2 5" xfId="28560" xr:uid="{00000000-0005-0000-0000-00000A820000}"/>
    <cellStyle name="Normal 3 2 3 2 3 2 3 4 3" xfId="28561" xr:uid="{00000000-0005-0000-0000-00000B820000}"/>
    <cellStyle name="Normal 3 2 3 2 3 2 3 4 3 2" xfId="28562" xr:uid="{00000000-0005-0000-0000-00000C820000}"/>
    <cellStyle name="Normal 3 2 3 2 3 2 3 4 3 2 2" xfId="28563" xr:uid="{00000000-0005-0000-0000-00000D820000}"/>
    <cellStyle name="Normal 3 2 3 2 3 2 3 4 3 3" xfId="28564" xr:uid="{00000000-0005-0000-0000-00000E820000}"/>
    <cellStyle name="Normal 3 2 3 2 3 2 3 4 3 3 2" xfId="28565" xr:uid="{00000000-0005-0000-0000-00000F820000}"/>
    <cellStyle name="Normal 3 2 3 2 3 2 3 4 3 4" xfId="28566" xr:uid="{00000000-0005-0000-0000-000010820000}"/>
    <cellStyle name="Normal 3 2 3 2 3 2 3 4 4" xfId="28567" xr:uid="{00000000-0005-0000-0000-000011820000}"/>
    <cellStyle name="Normal 3 2 3 2 3 2 3 4 4 2" xfId="28568" xr:uid="{00000000-0005-0000-0000-000012820000}"/>
    <cellStyle name="Normal 3 2 3 2 3 2 3 4 5" xfId="28569" xr:uid="{00000000-0005-0000-0000-000013820000}"/>
    <cellStyle name="Normal 3 2 3 2 3 2 3 4 5 2" xfId="28570" xr:uid="{00000000-0005-0000-0000-000014820000}"/>
    <cellStyle name="Normal 3 2 3 2 3 2 3 4 6" xfId="28571" xr:uid="{00000000-0005-0000-0000-000015820000}"/>
    <cellStyle name="Normal 3 2 3 2 3 2 3 5" xfId="28572" xr:uid="{00000000-0005-0000-0000-000016820000}"/>
    <cellStyle name="Normal 3 2 3 2 3 2 3 5 2" xfId="28573" xr:uid="{00000000-0005-0000-0000-000017820000}"/>
    <cellStyle name="Normal 3 2 3 2 3 2 3 5 2 2" xfId="28574" xr:uid="{00000000-0005-0000-0000-000018820000}"/>
    <cellStyle name="Normal 3 2 3 2 3 2 3 5 2 2 2" xfId="28575" xr:uid="{00000000-0005-0000-0000-000019820000}"/>
    <cellStyle name="Normal 3 2 3 2 3 2 3 5 2 3" xfId="28576" xr:uid="{00000000-0005-0000-0000-00001A820000}"/>
    <cellStyle name="Normal 3 2 3 2 3 2 3 5 2 3 2" xfId="28577" xr:uid="{00000000-0005-0000-0000-00001B820000}"/>
    <cellStyle name="Normal 3 2 3 2 3 2 3 5 2 4" xfId="28578" xr:uid="{00000000-0005-0000-0000-00001C820000}"/>
    <cellStyle name="Normal 3 2 3 2 3 2 3 5 3" xfId="28579" xr:uid="{00000000-0005-0000-0000-00001D820000}"/>
    <cellStyle name="Normal 3 2 3 2 3 2 3 5 3 2" xfId="28580" xr:uid="{00000000-0005-0000-0000-00001E820000}"/>
    <cellStyle name="Normal 3 2 3 2 3 2 3 5 4" xfId="28581" xr:uid="{00000000-0005-0000-0000-00001F820000}"/>
    <cellStyle name="Normal 3 2 3 2 3 2 3 5 4 2" xfId="28582" xr:uid="{00000000-0005-0000-0000-000020820000}"/>
    <cellStyle name="Normal 3 2 3 2 3 2 3 5 5" xfId="28583" xr:uid="{00000000-0005-0000-0000-000021820000}"/>
    <cellStyle name="Normal 3 2 3 2 3 2 3 6" xfId="28584" xr:uid="{00000000-0005-0000-0000-000022820000}"/>
    <cellStyle name="Normal 3 2 3 2 3 2 3 6 2" xfId="28585" xr:uid="{00000000-0005-0000-0000-000023820000}"/>
    <cellStyle name="Normal 3 2 3 2 3 2 3 6 2 2" xfId="28586" xr:uid="{00000000-0005-0000-0000-000024820000}"/>
    <cellStyle name="Normal 3 2 3 2 3 2 3 6 3" xfId="28587" xr:uid="{00000000-0005-0000-0000-000025820000}"/>
    <cellStyle name="Normal 3 2 3 2 3 2 3 6 3 2" xfId="28588" xr:uid="{00000000-0005-0000-0000-000026820000}"/>
    <cellStyle name="Normal 3 2 3 2 3 2 3 6 4" xfId="28589" xr:uid="{00000000-0005-0000-0000-000027820000}"/>
    <cellStyle name="Normal 3 2 3 2 3 2 3 7" xfId="28590" xr:uid="{00000000-0005-0000-0000-000028820000}"/>
    <cellStyle name="Normal 3 2 3 2 3 2 3 7 2" xfId="28591" xr:uid="{00000000-0005-0000-0000-000029820000}"/>
    <cellStyle name="Normal 3 2 3 2 3 2 3 8" xfId="28592" xr:uid="{00000000-0005-0000-0000-00002A820000}"/>
    <cellStyle name="Normal 3 2 3 2 3 2 3 8 2" xfId="28593" xr:uid="{00000000-0005-0000-0000-00002B820000}"/>
    <cellStyle name="Normal 3 2 3 2 3 2 3 9" xfId="28594" xr:uid="{00000000-0005-0000-0000-00002C820000}"/>
    <cellStyle name="Normal 3 2 3 2 3 2 4" xfId="28595" xr:uid="{00000000-0005-0000-0000-00002D820000}"/>
    <cellStyle name="Normal 3 2 3 2 3 2 4 2" xfId="28596" xr:uid="{00000000-0005-0000-0000-00002E820000}"/>
    <cellStyle name="Normal 3 2 3 2 3 2 4 2 2" xfId="28597" xr:uid="{00000000-0005-0000-0000-00002F820000}"/>
    <cellStyle name="Normal 3 2 3 2 3 2 4 2 2 2" xfId="28598" xr:uid="{00000000-0005-0000-0000-000030820000}"/>
    <cellStyle name="Normal 3 2 3 2 3 2 4 2 2 2 2" xfId="28599" xr:uid="{00000000-0005-0000-0000-000031820000}"/>
    <cellStyle name="Normal 3 2 3 2 3 2 4 2 2 2 2 2" xfId="28600" xr:uid="{00000000-0005-0000-0000-000032820000}"/>
    <cellStyle name="Normal 3 2 3 2 3 2 4 2 2 2 3" xfId="28601" xr:uid="{00000000-0005-0000-0000-000033820000}"/>
    <cellStyle name="Normal 3 2 3 2 3 2 4 2 2 2 3 2" xfId="28602" xr:uid="{00000000-0005-0000-0000-000034820000}"/>
    <cellStyle name="Normal 3 2 3 2 3 2 4 2 2 2 4" xfId="28603" xr:uid="{00000000-0005-0000-0000-000035820000}"/>
    <cellStyle name="Normal 3 2 3 2 3 2 4 2 2 3" xfId="28604" xr:uid="{00000000-0005-0000-0000-000036820000}"/>
    <cellStyle name="Normal 3 2 3 2 3 2 4 2 2 3 2" xfId="28605" xr:uid="{00000000-0005-0000-0000-000037820000}"/>
    <cellStyle name="Normal 3 2 3 2 3 2 4 2 2 4" xfId="28606" xr:uid="{00000000-0005-0000-0000-000038820000}"/>
    <cellStyle name="Normal 3 2 3 2 3 2 4 2 2 4 2" xfId="28607" xr:uid="{00000000-0005-0000-0000-000039820000}"/>
    <cellStyle name="Normal 3 2 3 2 3 2 4 2 2 5" xfId="28608" xr:uid="{00000000-0005-0000-0000-00003A820000}"/>
    <cellStyle name="Normal 3 2 3 2 3 2 4 2 3" xfId="28609" xr:uid="{00000000-0005-0000-0000-00003B820000}"/>
    <cellStyle name="Normal 3 2 3 2 3 2 4 2 3 2" xfId="28610" xr:uid="{00000000-0005-0000-0000-00003C820000}"/>
    <cellStyle name="Normal 3 2 3 2 3 2 4 2 3 2 2" xfId="28611" xr:uid="{00000000-0005-0000-0000-00003D820000}"/>
    <cellStyle name="Normal 3 2 3 2 3 2 4 2 3 3" xfId="28612" xr:uid="{00000000-0005-0000-0000-00003E820000}"/>
    <cellStyle name="Normal 3 2 3 2 3 2 4 2 3 3 2" xfId="28613" xr:uid="{00000000-0005-0000-0000-00003F820000}"/>
    <cellStyle name="Normal 3 2 3 2 3 2 4 2 3 4" xfId="28614" xr:uid="{00000000-0005-0000-0000-000040820000}"/>
    <cellStyle name="Normal 3 2 3 2 3 2 4 2 4" xfId="28615" xr:uid="{00000000-0005-0000-0000-000041820000}"/>
    <cellStyle name="Normal 3 2 3 2 3 2 4 2 4 2" xfId="28616" xr:uid="{00000000-0005-0000-0000-000042820000}"/>
    <cellStyle name="Normal 3 2 3 2 3 2 4 2 5" xfId="28617" xr:uid="{00000000-0005-0000-0000-000043820000}"/>
    <cellStyle name="Normal 3 2 3 2 3 2 4 2 5 2" xfId="28618" xr:uid="{00000000-0005-0000-0000-000044820000}"/>
    <cellStyle name="Normal 3 2 3 2 3 2 4 2 6" xfId="28619" xr:uid="{00000000-0005-0000-0000-000045820000}"/>
    <cellStyle name="Normal 3 2 3 2 3 2 4 3" xfId="28620" xr:uid="{00000000-0005-0000-0000-000046820000}"/>
    <cellStyle name="Normal 3 2 3 2 3 2 4 3 2" xfId="28621" xr:uid="{00000000-0005-0000-0000-000047820000}"/>
    <cellStyle name="Normal 3 2 3 2 3 2 4 3 2 2" xfId="28622" xr:uid="{00000000-0005-0000-0000-000048820000}"/>
    <cellStyle name="Normal 3 2 3 2 3 2 4 3 2 2 2" xfId="28623" xr:uid="{00000000-0005-0000-0000-000049820000}"/>
    <cellStyle name="Normal 3 2 3 2 3 2 4 3 2 3" xfId="28624" xr:uid="{00000000-0005-0000-0000-00004A820000}"/>
    <cellStyle name="Normal 3 2 3 2 3 2 4 3 2 3 2" xfId="28625" xr:uid="{00000000-0005-0000-0000-00004B820000}"/>
    <cellStyle name="Normal 3 2 3 2 3 2 4 3 2 4" xfId="28626" xr:uid="{00000000-0005-0000-0000-00004C820000}"/>
    <cellStyle name="Normal 3 2 3 2 3 2 4 3 3" xfId="28627" xr:uid="{00000000-0005-0000-0000-00004D820000}"/>
    <cellStyle name="Normal 3 2 3 2 3 2 4 3 3 2" xfId="28628" xr:uid="{00000000-0005-0000-0000-00004E820000}"/>
    <cellStyle name="Normal 3 2 3 2 3 2 4 3 4" xfId="28629" xr:uid="{00000000-0005-0000-0000-00004F820000}"/>
    <cellStyle name="Normal 3 2 3 2 3 2 4 3 4 2" xfId="28630" xr:uid="{00000000-0005-0000-0000-000050820000}"/>
    <cellStyle name="Normal 3 2 3 2 3 2 4 3 5" xfId="28631" xr:uid="{00000000-0005-0000-0000-000051820000}"/>
    <cellStyle name="Normal 3 2 3 2 3 2 4 4" xfId="28632" xr:uid="{00000000-0005-0000-0000-000052820000}"/>
    <cellStyle name="Normal 3 2 3 2 3 2 4 4 2" xfId="28633" xr:uid="{00000000-0005-0000-0000-000053820000}"/>
    <cellStyle name="Normal 3 2 3 2 3 2 4 4 2 2" xfId="28634" xr:uid="{00000000-0005-0000-0000-000054820000}"/>
    <cellStyle name="Normal 3 2 3 2 3 2 4 4 3" xfId="28635" xr:uid="{00000000-0005-0000-0000-000055820000}"/>
    <cellStyle name="Normal 3 2 3 2 3 2 4 4 3 2" xfId="28636" xr:uid="{00000000-0005-0000-0000-000056820000}"/>
    <cellStyle name="Normal 3 2 3 2 3 2 4 4 4" xfId="28637" xr:uid="{00000000-0005-0000-0000-000057820000}"/>
    <cellStyle name="Normal 3 2 3 2 3 2 4 5" xfId="28638" xr:uid="{00000000-0005-0000-0000-000058820000}"/>
    <cellStyle name="Normal 3 2 3 2 3 2 4 5 2" xfId="28639" xr:uid="{00000000-0005-0000-0000-000059820000}"/>
    <cellStyle name="Normal 3 2 3 2 3 2 4 6" xfId="28640" xr:uid="{00000000-0005-0000-0000-00005A820000}"/>
    <cellStyle name="Normal 3 2 3 2 3 2 4 6 2" xfId="28641" xr:uid="{00000000-0005-0000-0000-00005B820000}"/>
    <cellStyle name="Normal 3 2 3 2 3 2 4 7" xfId="28642" xr:uid="{00000000-0005-0000-0000-00005C820000}"/>
    <cellStyle name="Normal 3 2 3 2 3 2 5" xfId="28643" xr:uid="{00000000-0005-0000-0000-00005D820000}"/>
    <cellStyle name="Normal 3 2 3 2 3 2 5 2" xfId="28644" xr:uid="{00000000-0005-0000-0000-00005E820000}"/>
    <cellStyle name="Normal 3 2 3 2 3 2 5 2 2" xfId="28645" xr:uid="{00000000-0005-0000-0000-00005F820000}"/>
    <cellStyle name="Normal 3 2 3 2 3 2 5 2 2 2" xfId="28646" xr:uid="{00000000-0005-0000-0000-000060820000}"/>
    <cellStyle name="Normal 3 2 3 2 3 2 5 2 2 2 2" xfId="28647" xr:uid="{00000000-0005-0000-0000-000061820000}"/>
    <cellStyle name="Normal 3 2 3 2 3 2 5 2 2 2 2 2" xfId="28648" xr:uid="{00000000-0005-0000-0000-000062820000}"/>
    <cellStyle name="Normal 3 2 3 2 3 2 5 2 2 2 3" xfId="28649" xr:uid="{00000000-0005-0000-0000-000063820000}"/>
    <cellStyle name="Normal 3 2 3 2 3 2 5 2 2 2 3 2" xfId="28650" xr:uid="{00000000-0005-0000-0000-000064820000}"/>
    <cellStyle name="Normal 3 2 3 2 3 2 5 2 2 2 4" xfId="28651" xr:uid="{00000000-0005-0000-0000-000065820000}"/>
    <cellStyle name="Normal 3 2 3 2 3 2 5 2 2 3" xfId="28652" xr:uid="{00000000-0005-0000-0000-000066820000}"/>
    <cellStyle name="Normal 3 2 3 2 3 2 5 2 2 3 2" xfId="28653" xr:uid="{00000000-0005-0000-0000-000067820000}"/>
    <cellStyle name="Normal 3 2 3 2 3 2 5 2 2 4" xfId="28654" xr:uid="{00000000-0005-0000-0000-000068820000}"/>
    <cellStyle name="Normal 3 2 3 2 3 2 5 2 2 4 2" xfId="28655" xr:uid="{00000000-0005-0000-0000-000069820000}"/>
    <cellStyle name="Normal 3 2 3 2 3 2 5 2 2 5" xfId="28656" xr:uid="{00000000-0005-0000-0000-00006A820000}"/>
    <cellStyle name="Normal 3 2 3 2 3 2 5 2 3" xfId="28657" xr:uid="{00000000-0005-0000-0000-00006B820000}"/>
    <cellStyle name="Normal 3 2 3 2 3 2 5 2 3 2" xfId="28658" xr:uid="{00000000-0005-0000-0000-00006C820000}"/>
    <cellStyle name="Normal 3 2 3 2 3 2 5 2 3 2 2" xfId="28659" xr:uid="{00000000-0005-0000-0000-00006D820000}"/>
    <cellStyle name="Normal 3 2 3 2 3 2 5 2 3 3" xfId="28660" xr:uid="{00000000-0005-0000-0000-00006E820000}"/>
    <cellStyle name="Normal 3 2 3 2 3 2 5 2 3 3 2" xfId="28661" xr:uid="{00000000-0005-0000-0000-00006F820000}"/>
    <cellStyle name="Normal 3 2 3 2 3 2 5 2 3 4" xfId="28662" xr:uid="{00000000-0005-0000-0000-000070820000}"/>
    <cellStyle name="Normal 3 2 3 2 3 2 5 2 4" xfId="28663" xr:uid="{00000000-0005-0000-0000-000071820000}"/>
    <cellStyle name="Normal 3 2 3 2 3 2 5 2 4 2" xfId="28664" xr:uid="{00000000-0005-0000-0000-000072820000}"/>
    <cellStyle name="Normal 3 2 3 2 3 2 5 2 5" xfId="28665" xr:uid="{00000000-0005-0000-0000-000073820000}"/>
    <cellStyle name="Normal 3 2 3 2 3 2 5 2 5 2" xfId="28666" xr:uid="{00000000-0005-0000-0000-000074820000}"/>
    <cellStyle name="Normal 3 2 3 2 3 2 5 2 6" xfId="28667" xr:uid="{00000000-0005-0000-0000-000075820000}"/>
    <cellStyle name="Normal 3 2 3 2 3 2 5 3" xfId="28668" xr:uid="{00000000-0005-0000-0000-000076820000}"/>
    <cellStyle name="Normal 3 2 3 2 3 2 5 3 2" xfId="28669" xr:uid="{00000000-0005-0000-0000-000077820000}"/>
    <cellStyle name="Normal 3 2 3 2 3 2 5 3 2 2" xfId="28670" xr:uid="{00000000-0005-0000-0000-000078820000}"/>
    <cellStyle name="Normal 3 2 3 2 3 2 5 3 2 2 2" xfId="28671" xr:uid="{00000000-0005-0000-0000-000079820000}"/>
    <cellStyle name="Normal 3 2 3 2 3 2 5 3 2 3" xfId="28672" xr:uid="{00000000-0005-0000-0000-00007A820000}"/>
    <cellStyle name="Normal 3 2 3 2 3 2 5 3 2 3 2" xfId="28673" xr:uid="{00000000-0005-0000-0000-00007B820000}"/>
    <cellStyle name="Normal 3 2 3 2 3 2 5 3 2 4" xfId="28674" xr:uid="{00000000-0005-0000-0000-00007C820000}"/>
    <cellStyle name="Normal 3 2 3 2 3 2 5 3 3" xfId="28675" xr:uid="{00000000-0005-0000-0000-00007D820000}"/>
    <cellStyle name="Normal 3 2 3 2 3 2 5 3 3 2" xfId="28676" xr:uid="{00000000-0005-0000-0000-00007E820000}"/>
    <cellStyle name="Normal 3 2 3 2 3 2 5 3 4" xfId="28677" xr:uid="{00000000-0005-0000-0000-00007F820000}"/>
    <cellStyle name="Normal 3 2 3 2 3 2 5 3 4 2" xfId="28678" xr:uid="{00000000-0005-0000-0000-000080820000}"/>
    <cellStyle name="Normal 3 2 3 2 3 2 5 3 5" xfId="28679" xr:uid="{00000000-0005-0000-0000-000081820000}"/>
    <cellStyle name="Normal 3 2 3 2 3 2 5 4" xfId="28680" xr:uid="{00000000-0005-0000-0000-000082820000}"/>
    <cellStyle name="Normal 3 2 3 2 3 2 5 4 2" xfId="28681" xr:uid="{00000000-0005-0000-0000-000083820000}"/>
    <cellStyle name="Normal 3 2 3 2 3 2 5 4 2 2" xfId="28682" xr:uid="{00000000-0005-0000-0000-000084820000}"/>
    <cellStyle name="Normal 3 2 3 2 3 2 5 4 3" xfId="28683" xr:uid="{00000000-0005-0000-0000-000085820000}"/>
    <cellStyle name="Normal 3 2 3 2 3 2 5 4 3 2" xfId="28684" xr:uid="{00000000-0005-0000-0000-000086820000}"/>
    <cellStyle name="Normal 3 2 3 2 3 2 5 4 4" xfId="28685" xr:uid="{00000000-0005-0000-0000-000087820000}"/>
    <cellStyle name="Normal 3 2 3 2 3 2 5 5" xfId="28686" xr:uid="{00000000-0005-0000-0000-000088820000}"/>
    <cellStyle name="Normal 3 2 3 2 3 2 5 5 2" xfId="28687" xr:uid="{00000000-0005-0000-0000-000089820000}"/>
    <cellStyle name="Normal 3 2 3 2 3 2 5 6" xfId="28688" xr:uid="{00000000-0005-0000-0000-00008A820000}"/>
    <cellStyle name="Normal 3 2 3 2 3 2 5 6 2" xfId="28689" xr:uid="{00000000-0005-0000-0000-00008B820000}"/>
    <cellStyle name="Normal 3 2 3 2 3 2 5 7" xfId="28690" xr:uid="{00000000-0005-0000-0000-00008C820000}"/>
    <cellStyle name="Normal 3 2 3 2 3 2 6" xfId="28691" xr:uid="{00000000-0005-0000-0000-00008D820000}"/>
    <cellStyle name="Normal 3 2 3 2 3 2 6 2" xfId="28692" xr:uid="{00000000-0005-0000-0000-00008E820000}"/>
    <cellStyle name="Normal 3 2 3 2 3 2 6 2 2" xfId="28693" xr:uid="{00000000-0005-0000-0000-00008F820000}"/>
    <cellStyle name="Normal 3 2 3 2 3 2 6 2 2 2" xfId="28694" xr:uid="{00000000-0005-0000-0000-000090820000}"/>
    <cellStyle name="Normal 3 2 3 2 3 2 6 2 2 2 2" xfId="28695" xr:uid="{00000000-0005-0000-0000-000091820000}"/>
    <cellStyle name="Normal 3 2 3 2 3 2 6 2 2 3" xfId="28696" xr:uid="{00000000-0005-0000-0000-000092820000}"/>
    <cellStyle name="Normal 3 2 3 2 3 2 6 2 2 3 2" xfId="28697" xr:uid="{00000000-0005-0000-0000-000093820000}"/>
    <cellStyle name="Normal 3 2 3 2 3 2 6 2 2 4" xfId="28698" xr:uid="{00000000-0005-0000-0000-000094820000}"/>
    <cellStyle name="Normal 3 2 3 2 3 2 6 2 3" xfId="28699" xr:uid="{00000000-0005-0000-0000-000095820000}"/>
    <cellStyle name="Normal 3 2 3 2 3 2 6 2 3 2" xfId="28700" xr:uid="{00000000-0005-0000-0000-000096820000}"/>
    <cellStyle name="Normal 3 2 3 2 3 2 6 2 4" xfId="28701" xr:uid="{00000000-0005-0000-0000-000097820000}"/>
    <cellStyle name="Normal 3 2 3 2 3 2 6 2 4 2" xfId="28702" xr:uid="{00000000-0005-0000-0000-000098820000}"/>
    <cellStyle name="Normal 3 2 3 2 3 2 6 2 5" xfId="28703" xr:uid="{00000000-0005-0000-0000-000099820000}"/>
    <cellStyle name="Normal 3 2 3 2 3 2 6 3" xfId="28704" xr:uid="{00000000-0005-0000-0000-00009A820000}"/>
    <cellStyle name="Normal 3 2 3 2 3 2 6 3 2" xfId="28705" xr:uid="{00000000-0005-0000-0000-00009B820000}"/>
    <cellStyle name="Normal 3 2 3 2 3 2 6 3 2 2" xfId="28706" xr:uid="{00000000-0005-0000-0000-00009C820000}"/>
    <cellStyle name="Normal 3 2 3 2 3 2 6 3 3" xfId="28707" xr:uid="{00000000-0005-0000-0000-00009D820000}"/>
    <cellStyle name="Normal 3 2 3 2 3 2 6 3 3 2" xfId="28708" xr:uid="{00000000-0005-0000-0000-00009E820000}"/>
    <cellStyle name="Normal 3 2 3 2 3 2 6 3 4" xfId="28709" xr:uid="{00000000-0005-0000-0000-00009F820000}"/>
    <cellStyle name="Normal 3 2 3 2 3 2 6 4" xfId="28710" xr:uid="{00000000-0005-0000-0000-0000A0820000}"/>
    <cellStyle name="Normal 3 2 3 2 3 2 6 4 2" xfId="28711" xr:uid="{00000000-0005-0000-0000-0000A1820000}"/>
    <cellStyle name="Normal 3 2 3 2 3 2 6 5" xfId="28712" xr:uid="{00000000-0005-0000-0000-0000A2820000}"/>
    <cellStyle name="Normal 3 2 3 2 3 2 6 5 2" xfId="28713" xr:uid="{00000000-0005-0000-0000-0000A3820000}"/>
    <cellStyle name="Normal 3 2 3 2 3 2 6 6" xfId="28714" xr:uid="{00000000-0005-0000-0000-0000A4820000}"/>
    <cellStyle name="Normal 3 2 3 2 3 2 7" xfId="28715" xr:uid="{00000000-0005-0000-0000-0000A5820000}"/>
    <cellStyle name="Normal 3 2 3 2 3 2 7 2" xfId="28716" xr:uid="{00000000-0005-0000-0000-0000A6820000}"/>
    <cellStyle name="Normal 3 2 3 2 3 2 7 2 2" xfId="28717" xr:uid="{00000000-0005-0000-0000-0000A7820000}"/>
    <cellStyle name="Normal 3 2 3 2 3 2 7 2 2 2" xfId="28718" xr:uid="{00000000-0005-0000-0000-0000A8820000}"/>
    <cellStyle name="Normal 3 2 3 2 3 2 7 2 3" xfId="28719" xr:uid="{00000000-0005-0000-0000-0000A9820000}"/>
    <cellStyle name="Normal 3 2 3 2 3 2 7 2 3 2" xfId="28720" xr:uid="{00000000-0005-0000-0000-0000AA820000}"/>
    <cellStyle name="Normal 3 2 3 2 3 2 7 2 4" xfId="28721" xr:uid="{00000000-0005-0000-0000-0000AB820000}"/>
    <cellStyle name="Normal 3 2 3 2 3 2 7 3" xfId="28722" xr:uid="{00000000-0005-0000-0000-0000AC820000}"/>
    <cellStyle name="Normal 3 2 3 2 3 2 7 3 2" xfId="28723" xr:uid="{00000000-0005-0000-0000-0000AD820000}"/>
    <cellStyle name="Normal 3 2 3 2 3 2 7 4" xfId="28724" xr:uid="{00000000-0005-0000-0000-0000AE820000}"/>
    <cellStyle name="Normal 3 2 3 2 3 2 7 4 2" xfId="28725" xr:uid="{00000000-0005-0000-0000-0000AF820000}"/>
    <cellStyle name="Normal 3 2 3 2 3 2 7 5" xfId="28726" xr:uid="{00000000-0005-0000-0000-0000B0820000}"/>
    <cellStyle name="Normal 3 2 3 2 3 2 8" xfId="28727" xr:uid="{00000000-0005-0000-0000-0000B1820000}"/>
    <cellStyle name="Normal 3 2 3 2 3 2 8 2" xfId="28728" xr:uid="{00000000-0005-0000-0000-0000B2820000}"/>
    <cellStyle name="Normal 3 2 3 2 3 2 8 2 2" xfId="28729" xr:uid="{00000000-0005-0000-0000-0000B3820000}"/>
    <cellStyle name="Normal 3 2 3 2 3 2 8 3" xfId="28730" xr:uid="{00000000-0005-0000-0000-0000B4820000}"/>
    <cellStyle name="Normal 3 2 3 2 3 2 8 3 2" xfId="28731" xr:uid="{00000000-0005-0000-0000-0000B5820000}"/>
    <cellStyle name="Normal 3 2 3 2 3 2 8 4" xfId="28732" xr:uid="{00000000-0005-0000-0000-0000B6820000}"/>
    <cellStyle name="Normal 3 2 3 2 3 2 9" xfId="28733" xr:uid="{00000000-0005-0000-0000-0000B7820000}"/>
    <cellStyle name="Normal 3 2 3 2 3 2 9 2" xfId="28734" xr:uid="{00000000-0005-0000-0000-0000B8820000}"/>
    <cellStyle name="Normal 3 2 3 2 3 3" xfId="4746" xr:uid="{00000000-0005-0000-0000-0000B9820000}"/>
    <cellStyle name="Normal 3 2 3 2 3 3 10" xfId="28735" xr:uid="{00000000-0005-0000-0000-0000BA820000}"/>
    <cellStyle name="Normal 3 2 3 2 3 3 2" xfId="4747" xr:uid="{00000000-0005-0000-0000-0000BB820000}"/>
    <cellStyle name="Normal 3 2 3 2 3 3 2 2" xfId="28736" xr:uid="{00000000-0005-0000-0000-0000BC820000}"/>
    <cellStyle name="Normal 3 2 3 2 3 3 2 2 2" xfId="28737" xr:uid="{00000000-0005-0000-0000-0000BD820000}"/>
    <cellStyle name="Normal 3 2 3 2 3 3 2 2 2 2" xfId="28738" xr:uid="{00000000-0005-0000-0000-0000BE820000}"/>
    <cellStyle name="Normal 3 2 3 2 3 3 2 2 2 2 2" xfId="28739" xr:uid="{00000000-0005-0000-0000-0000BF820000}"/>
    <cellStyle name="Normal 3 2 3 2 3 3 2 2 2 2 2 2" xfId="28740" xr:uid="{00000000-0005-0000-0000-0000C0820000}"/>
    <cellStyle name="Normal 3 2 3 2 3 3 2 2 2 2 2 2 2" xfId="28741" xr:uid="{00000000-0005-0000-0000-0000C1820000}"/>
    <cellStyle name="Normal 3 2 3 2 3 3 2 2 2 2 2 3" xfId="28742" xr:uid="{00000000-0005-0000-0000-0000C2820000}"/>
    <cellStyle name="Normal 3 2 3 2 3 3 2 2 2 2 2 3 2" xfId="28743" xr:uid="{00000000-0005-0000-0000-0000C3820000}"/>
    <cellStyle name="Normal 3 2 3 2 3 3 2 2 2 2 2 4" xfId="28744" xr:uid="{00000000-0005-0000-0000-0000C4820000}"/>
    <cellStyle name="Normal 3 2 3 2 3 3 2 2 2 2 3" xfId="28745" xr:uid="{00000000-0005-0000-0000-0000C5820000}"/>
    <cellStyle name="Normal 3 2 3 2 3 3 2 2 2 2 3 2" xfId="28746" xr:uid="{00000000-0005-0000-0000-0000C6820000}"/>
    <cellStyle name="Normal 3 2 3 2 3 3 2 2 2 2 4" xfId="28747" xr:uid="{00000000-0005-0000-0000-0000C7820000}"/>
    <cellStyle name="Normal 3 2 3 2 3 3 2 2 2 2 4 2" xfId="28748" xr:uid="{00000000-0005-0000-0000-0000C8820000}"/>
    <cellStyle name="Normal 3 2 3 2 3 3 2 2 2 2 5" xfId="28749" xr:uid="{00000000-0005-0000-0000-0000C9820000}"/>
    <cellStyle name="Normal 3 2 3 2 3 3 2 2 2 3" xfId="28750" xr:uid="{00000000-0005-0000-0000-0000CA820000}"/>
    <cellStyle name="Normal 3 2 3 2 3 3 2 2 2 3 2" xfId="28751" xr:uid="{00000000-0005-0000-0000-0000CB820000}"/>
    <cellStyle name="Normal 3 2 3 2 3 3 2 2 2 3 2 2" xfId="28752" xr:uid="{00000000-0005-0000-0000-0000CC820000}"/>
    <cellStyle name="Normal 3 2 3 2 3 3 2 2 2 3 3" xfId="28753" xr:uid="{00000000-0005-0000-0000-0000CD820000}"/>
    <cellStyle name="Normal 3 2 3 2 3 3 2 2 2 3 3 2" xfId="28754" xr:uid="{00000000-0005-0000-0000-0000CE820000}"/>
    <cellStyle name="Normal 3 2 3 2 3 3 2 2 2 3 4" xfId="28755" xr:uid="{00000000-0005-0000-0000-0000CF820000}"/>
    <cellStyle name="Normal 3 2 3 2 3 3 2 2 2 4" xfId="28756" xr:uid="{00000000-0005-0000-0000-0000D0820000}"/>
    <cellStyle name="Normal 3 2 3 2 3 3 2 2 2 4 2" xfId="28757" xr:uid="{00000000-0005-0000-0000-0000D1820000}"/>
    <cellStyle name="Normal 3 2 3 2 3 3 2 2 2 5" xfId="28758" xr:uid="{00000000-0005-0000-0000-0000D2820000}"/>
    <cellStyle name="Normal 3 2 3 2 3 3 2 2 2 5 2" xfId="28759" xr:uid="{00000000-0005-0000-0000-0000D3820000}"/>
    <cellStyle name="Normal 3 2 3 2 3 3 2 2 2 6" xfId="28760" xr:uid="{00000000-0005-0000-0000-0000D4820000}"/>
    <cellStyle name="Normal 3 2 3 2 3 3 2 2 3" xfId="28761" xr:uid="{00000000-0005-0000-0000-0000D5820000}"/>
    <cellStyle name="Normal 3 2 3 2 3 3 2 2 3 2" xfId="28762" xr:uid="{00000000-0005-0000-0000-0000D6820000}"/>
    <cellStyle name="Normal 3 2 3 2 3 3 2 2 3 2 2" xfId="28763" xr:uid="{00000000-0005-0000-0000-0000D7820000}"/>
    <cellStyle name="Normal 3 2 3 2 3 3 2 2 3 2 2 2" xfId="28764" xr:uid="{00000000-0005-0000-0000-0000D8820000}"/>
    <cellStyle name="Normal 3 2 3 2 3 3 2 2 3 2 3" xfId="28765" xr:uid="{00000000-0005-0000-0000-0000D9820000}"/>
    <cellStyle name="Normal 3 2 3 2 3 3 2 2 3 2 3 2" xfId="28766" xr:uid="{00000000-0005-0000-0000-0000DA820000}"/>
    <cellStyle name="Normal 3 2 3 2 3 3 2 2 3 2 4" xfId="28767" xr:uid="{00000000-0005-0000-0000-0000DB820000}"/>
    <cellStyle name="Normal 3 2 3 2 3 3 2 2 3 3" xfId="28768" xr:uid="{00000000-0005-0000-0000-0000DC820000}"/>
    <cellStyle name="Normal 3 2 3 2 3 3 2 2 3 3 2" xfId="28769" xr:uid="{00000000-0005-0000-0000-0000DD820000}"/>
    <cellStyle name="Normal 3 2 3 2 3 3 2 2 3 4" xfId="28770" xr:uid="{00000000-0005-0000-0000-0000DE820000}"/>
    <cellStyle name="Normal 3 2 3 2 3 3 2 2 3 4 2" xfId="28771" xr:uid="{00000000-0005-0000-0000-0000DF820000}"/>
    <cellStyle name="Normal 3 2 3 2 3 3 2 2 3 5" xfId="28772" xr:uid="{00000000-0005-0000-0000-0000E0820000}"/>
    <cellStyle name="Normal 3 2 3 2 3 3 2 2 4" xfId="28773" xr:uid="{00000000-0005-0000-0000-0000E1820000}"/>
    <cellStyle name="Normal 3 2 3 2 3 3 2 2 4 2" xfId="28774" xr:uid="{00000000-0005-0000-0000-0000E2820000}"/>
    <cellStyle name="Normal 3 2 3 2 3 3 2 2 4 2 2" xfId="28775" xr:uid="{00000000-0005-0000-0000-0000E3820000}"/>
    <cellStyle name="Normal 3 2 3 2 3 3 2 2 4 3" xfId="28776" xr:uid="{00000000-0005-0000-0000-0000E4820000}"/>
    <cellStyle name="Normal 3 2 3 2 3 3 2 2 4 3 2" xfId="28777" xr:uid="{00000000-0005-0000-0000-0000E5820000}"/>
    <cellStyle name="Normal 3 2 3 2 3 3 2 2 4 4" xfId="28778" xr:uid="{00000000-0005-0000-0000-0000E6820000}"/>
    <cellStyle name="Normal 3 2 3 2 3 3 2 2 5" xfId="28779" xr:uid="{00000000-0005-0000-0000-0000E7820000}"/>
    <cellStyle name="Normal 3 2 3 2 3 3 2 2 5 2" xfId="28780" xr:uid="{00000000-0005-0000-0000-0000E8820000}"/>
    <cellStyle name="Normal 3 2 3 2 3 3 2 2 6" xfId="28781" xr:uid="{00000000-0005-0000-0000-0000E9820000}"/>
    <cellStyle name="Normal 3 2 3 2 3 3 2 2 6 2" xfId="28782" xr:uid="{00000000-0005-0000-0000-0000EA820000}"/>
    <cellStyle name="Normal 3 2 3 2 3 3 2 2 7" xfId="28783" xr:uid="{00000000-0005-0000-0000-0000EB820000}"/>
    <cellStyle name="Normal 3 2 3 2 3 3 2 3" xfId="28784" xr:uid="{00000000-0005-0000-0000-0000EC820000}"/>
    <cellStyle name="Normal 3 2 3 2 3 3 2 3 2" xfId="28785" xr:uid="{00000000-0005-0000-0000-0000ED820000}"/>
    <cellStyle name="Normal 3 2 3 2 3 3 2 3 2 2" xfId="28786" xr:uid="{00000000-0005-0000-0000-0000EE820000}"/>
    <cellStyle name="Normal 3 2 3 2 3 3 2 3 2 2 2" xfId="28787" xr:uid="{00000000-0005-0000-0000-0000EF820000}"/>
    <cellStyle name="Normal 3 2 3 2 3 3 2 3 2 2 2 2" xfId="28788" xr:uid="{00000000-0005-0000-0000-0000F0820000}"/>
    <cellStyle name="Normal 3 2 3 2 3 3 2 3 2 2 2 2 2" xfId="28789" xr:uid="{00000000-0005-0000-0000-0000F1820000}"/>
    <cellStyle name="Normal 3 2 3 2 3 3 2 3 2 2 2 3" xfId="28790" xr:uid="{00000000-0005-0000-0000-0000F2820000}"/>
    <cellStyle name="Normal 3 2 3 2 3 3 2 3 2 2 2 3 2" xfId="28791" xr:uid="{00000000-0005-0000-0000-0000F3820000}"/>
    <cellStyle name="Normal 3 2 3 2 3 3 2 3 2 2 2 4" xfId="28792" xr:uid="{00000000-0005-0000-0000-0000F4820000}"/>
    <cellStyle name="Normal 3 2 3 2 3 3 2 3 2 2 3" xfId="28793" xr:uid="{00000000-0005-0000-0000-0000F5820000}"/>
    <cellStyle name="Normal 3 2 3 2 3 3 2 3 2 2 3 2" xfId="28794" xr:uid="{00000000-0005-0000-0000-0000F6820000}"/>
    <cellStyle name="Normal 3 2 3 2 3 3 2 3 2 2 4" xfId="28795" xr:uid="{00000000-0005-0000-0000-0000F7820000}"/>
    <cellStyle name="Normal 3 2 3 2 3 3 2 3 2 2 4 2" xfId="28796" xr:uid="{00000000-0005-0000-0000-0000F8820000}"/>
    <cellStyle name="Normal 3 2 3 2 3 3 2 3 2 2 5" xfId="28797" xr:uid="{00000000-0005-0000-0000-0000F9820000}"/>
    <cellStyle name="Normal 3 2 3 2 3 3 2 3 2 3" xfId="28798" xr:uid="{00000000-0005-0000-0000-0000FA820000}"/>
    <cellStyle name="Normal 3 2 3 2 3 3 2 3 2 3 2" xfId="28799" xr:uid="{00000000-0005-0000-0000-0000FB820000}"/>
    <cellStyle name="Normal 3 2 3 2 3 3 2 3 2 3 2 2" xfId="28800" xr:uid="{00000000-0005-0000-0000-0000FC820000}"/>
    <cellStyle name="Normal 3 2 3 2 3 3 2 3 2 3 3" xfId="28801" xr:uid="{00000000-0005-0000-0000-0000FD820000}"/>
    <cellStyle name="Normal 3 2 3 2 3 3 2 3 2 3 3 2" xfId="28802" xr:uid="{00000000-0005-0000-0000-0000FE820000}"/>
    <cellStyle name="Normal 3 2 3 2 3 3 2 3 2 3 4" xfId="28803" xr:uid="{00000000-0005-0000-0000-0000FF820000}"/>
    <cellStyle name="Normal 3 2 3 2 3 3 2 3 2 4" xfId="28804" xr:uid="{00000000-0005-0000-0000-000000830000}"/>
    <cellStyle name="Normal 3 2 3 2 3 3 2 3 2 4 2" xfId="28805" xr:uid="{00000000-0005-0000-0000-000001830000}"/>
    <cellStyle name="Normal 3 2 3 2 3 3 2 3 2 5" xfId="28806" xr:uid="{00000000-0005-0000-0000-000002830000}"/>
    <cellStyle name="Normal 3 2 3 2 3 3 2 3 2 5 2" xfId="28807" xr:uid="{00000000-0005-0000-0000-000003830000}"/>
    <cellStyle name="Normal 3 2 3 2 3 3 2 3 2 6" xfId="28808" xr:uid="{00000000-0005-0000-0000-000004830000}"/>
    <cellStyle name="Normal 3 2 3 2 3 3 2 3 3" xfId="28809" xr:uid="{00000000-0005-0000-0000-000005830000}"/>
    <cellStyle name="Normal 3 2 3 2 3 3 2 3 3 2" xfId="28810" xr:uid="{00000000-0005-0000-0000-000006830000}"/>
    <cellStyle name="Normal 3 2 3 2 3 3 2 3 3 2 2" xfId="28811" xr:uid="{00000000-0005-0000-0000-000007830000}"/>
    <cellStyle name="Normal 3 2 3 2 3 3 2 3 3 2 2 2" xfId="28812" xr:uid="{00000000-0005-0000-0000-000008830000}"/>
    <cellStyle name="Normal 3 2 3 2 3 3 2 3 3 2 3" xfId="28813" xr:uid="{00000000-0005-0000-0000-000009830000}"/>
    <cellStyle name="Normal 3 2 3 2 3 3 2 3 3 2 3 2" xfId="28814" xr:uid="{00000000-0005-0000-0000-00000A830000}"/>
    <cellStyle name="Normal 3 2 3 2 3 3 2 3 3 2 4" xfId="28815" xr:uid="{00000000-0005-0000-0000-00000B830000}"/>
    <cellStyle name="Normal 3 2 3 2 3 3 2 3 3 3" xfId="28816" xr:uid="{00000000-0005-0000-0000-00000C830000}"/>
    <cellStyle name="Normal 3 2 3 2 3 3 2 3 3 3 2" xfId="28817" xr:uid="{00000000-0005-0000-0000-00000D830000}"/>
    <cellStyle name="Normal 3 2 3 2 3 3 2 3 3 4" xfId="28818" xr:uid="{00000000-0005-0000-0000-00000E830000}"/>
    <cellStyle name="Normal 3 2 3 2 3 3 2 3 3 4 2" xfId="28819" xr:uid="{00000000-0005-0000-0000-00000F830000}"/>
    <cellStyle name="Normal 3 2 3 2 3 3 2 3 3 5" xfId="28820" xr:uid="{00000000-0005-0000-0000-000010830000}"/>
    <cellStyle name="Normal 3 2 3 2 3 3 2 3 4" xfId="28821" xr:uid="{00000000-0005-0000-0000-000011830000}"/>
    <cellStyle name="Normal 3 2 3 2 3 3 2 3 4 2" xfId="28822" xr:uid="{00000000-0005-0000-0000-000012830000}"/>
    <cellStyle name="Normal 3 2 3 2 3 3 2 3 4 2 2" xfId="28823" xr:uid="{00000000-0005-0000-0000-000013830000}"/>
    <cellStyle name="Normal 3 2 3 2 3 3 2 3 4 3" xfId="28824" xr:uid="{00000000-0005-0000-0000-000014830000}"/>
    <cellStyle name="Normal 3 2 3 2 3 3 2 3 4 3 2" xfId="28825" xr:uid="{00000000-0005-0000-0000-000015830000}"/>
    <cellStyle name="Normal 3 2 3 2 3 3 2 3 4 4" xfId="28826" xr:uid="{00000000-0005-0000-0000-000016830000}"/>
    <cellStyle name="Normal 3 2 3 2 3 3 2 3 5" xfId="28827" xr:uid="{00000000-0005-0000-0000-000017830000}"/>
    <cellStyle name="Normal 3 2 3 2 3 3 2 3 5 2" xfId="28828" xr:uid="{00000000-0005-0000-0000-000018830000}"/>
    <cellStyle name="Normal 3 2 3 2 3 3 2 3 6" xfId="28829" xr:uid="{00000000-0005-0000-0000-000019830000}"/>
    <cellStyle name="Normal 3 2 3 2 3 3 2 3 6 2" xfId="28830" xr:uid="{00000000-0005-0000-0000-00001A830000}"/>
    <cellStyle name="Normal 3 2 3 2 3 3 2 3 7" xfId="28831" xr:uid="{00000000-0005-0000-0000-00001B830000}"/>
    <cellStyle name="Normal 3 2 3 2 3 3 2 4" xfId="28832" xr:uid="{00000000-0005-0000-0000-00001C830000}"/>
    <cellStyle name="Normal 3 2 3 2 3 3 2 4 2" xfId="28833" xr:uid="{00000000-0005-0000-0000-00001D830000}"/>
    <cellStyle name="Normal 3 2 3 2 3 3 2 4 2 2" xfId="28834" xr:uid="{00000000-0005-0000-0000-00001E830000}"/>
    <cellStyle name="Normal 3 2 3 2 3 3 2 4 2 2 2" xfId="28835" xr:uid="{00000000-0005-0000-0000-00001F830000}"/>
    <cellStyle name="Normal 3 2 3 2 3 3 2 4 2 2 2 2" xfId="28836" xr:uid="{00000000-0005-0000-0000-000020830000}"/>
    <cellStyle name="Normal 3 2 3 2 3 3 2 4 2 2 3" xfId="28837" xr:uid="{00000000-0005-0000-0000-000021830000}"/>
    <cellStyle name="Normal 3 2 3 2 3 3 2 4 2 2 3 2" xfId="28838" xr:uid="{00000000-0005-0000-0000-000022830000}"/>
    <cellStyle name="Normal 3 2 3 2 3 3 2 4 2 2 4" xfId="28839" xr:uid="{00000000-0005-0000-0000-000023830000}"/>
    <cellStyle name="Normal 3 2 3 2 3 3 2 4 2 3" xfId="28840" xr:uid="{00000000-0005-0000-0000-000024830000}"/>
    <cellStyle name="Normal 3 2 3 2 3 3 2 4 2 3 2" xfId="28841" xr:uid="{00000000-0005-0000-0000-000025830000}"/>
    <cellStyle name="Normal 3 2 3 2 3 3 2 4 2 4" xfId="28842" xr:uid="{00000000-0005-0000-0000-000026830000}"/>
    <cellStyle name="Normal 3 2 3 2 3 3 2 4 2 4 2" xfId="28843" xr:uid="{00000000-0005-0000-0000-000027830000}"/>
    <cellStyle name="Normal 3 2 3 2 3 3 2 4 2 5" xfId="28844" xr:uid="{00000000-0005-0000-0000-000028830000}"/>
    <cellStyle name="Normal 3 2 3 2 3 3 2 4 3" xfId="28845" xr:uid="{00000000-0005-0000-0000-000029830000}"/>
    <cellStyle name="Normal 3 2 3 2 3 3 2 4 3 2" xfId="28846" xr:uid="{00000000-0005-0000-0000-00002A830000}"/>
    <cellStyle name="Normal 3 2 3 2 3 3 2 4 3 2 2" xfId="28847" xr:uid="{00000000-0005-0000-0000-00002B830000}"/>
    <cellStyle name="Normal 3 2 3 2 3 3 2 4 3 3" xfId="28848" xr:uid="{00000000-0005-0000-0000-00002C830000}"/>
    <cellStyle name="Normal 3 2 3 2 3 3 2 4 3 3 2" xfId="28849" xr:uid="{00000000-0005-0000-0000-00002D830000}"/>
    <cellStyle name="Normal 3 2 3 2 3 3 2 4 3 4" xfId="28850" xr:uid="{00000000-0005-0000-0000-00002E830000}"/>
    <cellStyle name="Normal 3 2 3 2 3 3 2 4 4" xfId="28851" xr:uid="{00000000-0005-0000-0000-00002F830000}"/>
    <cellStyle name="Normal 3 2 3 2 3 3 2 4 4 2" xfId="28852" xr:uid="{00000000-0005-0000-0000-000030830000}"/>
    <cellStyle name="Normal 3 2 3 2 3 3 2 4 5" xfId="28853" xr:uid="{00000000-0005-0000-0000-000031830000}"/>
    <cellStyle name="Normal 3 2 3 2 3 3 2 4 5 2" xfId="28854" xr:uid="{00000000-0005-0000-0000-000032830000}"/>
    <cellStyle name="Normal 3 2 3 2 3 3 2 4 6" xfId="28855" xr:uid="{00000000-0005-0000-0000-000033830000}"/>
    <cellStyle name="Normal 3 2 3 2 3 3 2 5" xfId="28856" xr:uid="{00000000-0005-0000-0000-000034830000}"/>
    <cellStyle name="Normal 3 2 3 2 3 3 2 5 2" xfId="28857" xr:uid="{00000000-0005-0000-0000-000035830000}"/>
    <cellStyle name="Normal 3 2 3 2 3 3 2 5 2 2" xfId="28858" xr:uid="{00000000-0005-0000-0000-000036830000}"/>
    <cellStyle name="Normal 3 2 3 2 3 3 2 5 2 2 2" xfId="28859" xr:uid="{00000000-0005-0000-0000-000037830000}"/>
    <cellStyle name="Normal 3 2 3 2 3 3 2 5 2 3" xfId="28860" xr:uid="{00000000-0005-0000-0000-000038830000}"/>
    <cellStyle name="Normal 3 2 3 2 3 3 2 5 2 3 2" xfId="28861" xr:uid="{00000000-0005-0000-0000-000039830000}"/>
    <cellStyle name="Normal 3 2 3 2 3 3 2 5 2 4" xfId="28862" xr:uid="{00000000-0005-0000-0000-00003A830000}"/>
    <cellStyle name="Normal 3 2 3 2 3 3 2 5 3" xfId="28863" xr:uid="{00000000-0005-0000-0000-00003B830000}"/>
    <cellStyle name="Normal 3 2 3 2 3 3 2 5 3 2" xfId="28864" xr:uid="{00000000-0005-0000-0000-00003C830000}"/>
    <cellStyle name="Normal 3 2 3 2 3 3 2 5 4" xfId="28865" xr:uid="{00000000-0005-0000-0000-00003D830000}"/>
    <cellStyle name="Normal 3 2 3 2 3 3 2 5 4 2" xfId="28866" xr:uid="{00000000-0005-0000-0000-00003E830000}"/>
    <cellStyle name="Normal 3 2 3 2 3 3 2 5 5" xfId="28867" xr:uid="{00000000-0005-0000-0000-00003F830000}"/>
    <cellStyle name="Normal 3 2 3 2 3 3 2 6" xfId="28868" xr:uid="{00000000-0005-0000-0000-000040830000}"/>
    <cellStyle name="Normal 3 2 3 2 3 3 2 6 2" xfId="28869" xr:uid="{00000000-0005-0000-0000-000041830000}"/>
    <cellStyle name="Normal 3 2 3 2 3 3 2 6 2 2" xfId="28870" xr:uid="{00000000-0005-0000-0000-000042830000}"/>
    <cellStyle name="Normal 3 2 3 2 3 3 2 6 3" xfId="28871" xr:uid="{00000000-0005-0000-0000-000043830000}"/>
    <cellStyle name="Normal 3 2 3 2 3 3 2 6 3 2" xfId="28872" xr:uid="{00000000-0005-0000-0000-000044830000}"/>
    <cellStyle name="Normal 3 2 3 2 3 3 2 6 4" xfId="28873" xr:uid="{00000000-0005-0000-0000-000045830000}"/>
    <cellStyle name="Normal 3 2 3 2 3 3 2 7" xfId="28874" xr:uid="{00000000-0005-0000-0000-000046830000}"/>
    <cellStyle name="Normal 3 2 3 2 3 3 2 7 2" xfId="28875" xr:uid="{00000000-0005-0000-0000-000047830000}"/>
    <cellStyle name="Normal 3 2 3 2 3 3 2 8" xfId="28876" xr:uid="{00000000-0005-0000-0000-000048830000}"/>
    <cellStyle name="Normal 3 2 3 2 3 3 2 8 2" xfId="28877" xr:uid="{00000000-0005-0000-0000-000049830000}"/>
    <cellStyle name="Normal 3 2 3 2 3 3 2 9" xfId="28878" xr:uid="{00000000-0005-0000-0000-00004A830000}"/>
    <cellStyle name="Normal 3 2 3 2 3 3 3" xfId="28879" xr:uid="{00000000-0005-0000-0000-00004B830000}"/>
    <cellStyle name="Normal 3 2 3 2 3 3 3 2" xfId="28880" xr:uid="{00000000-0005-0000-0000-00004C830000}"/>
    <cellStyle name="Normal 3 2 3 2 3 3 3 2 2" xfId="28881" xr:uid="{00000000-0005-0000-0000-00004D830000}"/>
    <cellStyle name="Normal 3 2 3 2 3 3 3 2 2 2" xfId="28882" xr:uid="{00000000-0005-0000-0000-00004E830000}"/>
    <cellStyle name="Normal 3 2 3 2 3 3 3 2 2 2 2" xfId="28883" xr:uid="{00000000-0005-0000-0000-00004F830000}"/>
    <cellStyle name="Normal 3 2 3 2 3 3 3 2 2 2 2 2" xfId="28884" xr:uid="{00000000-0005-0000-0000-000050830000}"/>
    <cellStyle name="Normal 3 2 3 2 3 3 3 2 2 2 3" xfId="28885" xr:uid="{00000000-0005-0000-0000-000051830000}"/>
    <cellStyle name="Normal 3 2 3 2 3 3 3 2 2 2 3 2" xfId="28886" xr:uid="{00000000-0005-0000-0000-000052830000}"/>
    <cellStyle name="Normal 3 2 3 2 3 3 3 2 2 2 4" xfId="28887" xr:uid="{00000000-0005-0000-0000-000053830000}"/>
    <cellStyle name="Normal 3 2 3 2 3 3 3 2 2 3" xfId="28888" xr:uid="{00000000-0005-0000-0000-000054830000}"/>
    <cellStyle name="Normal 3 2 3 2 3 3 3 2 2 3 2" xfId="28889" xr:uid="{00000000-0005-0000-0000-000055830000}"/>
    <cellStyle name="Normal 3 2 3 2 3 3 3 2 2 4" xfId="28890" xr:uid="{00000000-0005-0000-0000-000056830000}"/>
    <cellStyle name="Normal 3 2 3 2 3 3 3 2 2 4 2" xfId="28891" xr:uid="{00000000-0005-0000-0000-000057830000}"/>
    <cellStyle name="Normal 3 2 3 2 3 3 3 2 2 5" xfId="28892" xr:uid="{00000000-0005-0000-0000-000058830000}"/>
    <cellStyle name="Normal 3 2 3 2 3 3 3 2 3" xfId="28893" xr:uid="{00000000-0005-0000-0000-000059830000}"/>
    <cellStyle name="Normal 3 2 3 2 3 3 3 2 3 2" xfId="28894" xr:uid="{00000000-0005-0000-0000-00005A830000}"/>
    <cellStyle name="Normal 3 2 3 2 3 3 3 2 3 2 2" xfId="28895" xr:uid="{00000000-0005-0000-0000-00005B830000}"/>
    <cellStyle name="Normal 3 2 3 2 3 3 3 2 3 3" xfId="28896" xr:uid="{00000000-0005-0000-0000-00005C830000}"/>
    <cellStyle name="Normal 3 2 3 2 3 3 3 2 3 3 2" xfId="28897" xr:uid="{00000000-0005-0000-0000-00005D830000}"/>
    <cellStyle name="Normal 3 2 3 2 3 3 3 2 3 4" xfId="28898" xr:uid="{00000000-0005-0000-0000-00005E830000}"/>
    <cellStyle name="Normal 3 2 3 2 3 3 3 2 4" xfId="28899" xr:uid="{00000000-0005-0000-0000-00005F830000}"/>
    <cellStyle name="Normal 3 2 3 2 3 3 3 2 4 2" xfId="28900" xr:uid="{00000000-0005-0000-0000-000060830000}"/>
    <cellStyle name="Normal 3 2 3 2 3 3 3 2 5" xfId="28901" xr:uid="{00000000-0005-0000-0000-000061830000}"/>
    <cellStyle name="Normal 3 2 3 2 3 3 3 2 5 2" xfId="28902" xr:uid="{00000000-0005-0000-0000-000062830000}"/>
    <cellStyle name="Normal 3 2 3 2 3 3 3 2 6" xfId="28903" xr:uid="{00000000-0005-0000-0000-000063830000}"/>
    <cellStyle name="Normal 3 2 3 2 3 3 3 3" xfId="28904" xr:uid="{00000000-0005-0000-0000-000064830000}"/>
    <cellStyle name="Normal 3 2 3 2 3 3 3 3 2" xfId="28905" xr:uid="{00000000-0005-0000-0000-000065830000}"/>
    <cellStyle name="Normal 3 2 3 2 3 3 3 3 2 2" xfId="28906" xr:uid="{00000000-0005-0000-0000-000066830000}"/>
    <cellStyle name="Normal 3 2 3 2 3 3 3 3 2 2 2" xfId="28907" xr:uid="{00000000-0005-0000-0000-000067830000}"/>
    <cellStyle name="Normal 3 2 3 2 3 3 3 3 2 3" xfId="28908" xr:uid="{00000000-0005-0000-0000-000068830000}"/>
    <cellStyle name="Normal 3 2 3 2 3 3 3 3 2 3 2" xfId="28909" xr:uid="{00000000-0005-0000-0000-000069830000}"/>
    <cellStyle name="Normal 3 2 3 2 3 3 3 3 2 4" xfId="28910" xr:uid="{00000000-0005-0000-0000-00006A830000}"/>
    <cellStyle name="Normal 3 2 3 2 3 3 3 3 3" xfId="28911" xr:uid="{00000000-0005-0000-0000-00006B830000}"/>
    <cellStyle name="Normal 3 2 3 2 3 3 3 3 3 2" xfId="28912" xr:uid="{00000000-0005-0000-0000-00006C830000}"/>
    <cellStyle name="Normal 3 2 3 2 3 3 3 3 4" xfId="28913" xr:uid="{00000000-0005-0000-0000-00006D830000}"/>
    <cellStyle name="Normal 3 2 3 2 3 3 3 3 4 2" xfId="28914" xr:uid="{00000000-0005-0000-0000-00006E830000}"/>
    <cellStyle name="Normal 3 2 3 2 3 3 3 3 5" xfId="28915" xr:uid="{00000000-0005-0000-0000-00006F830000}"/>
    <cellStyle name="Normal 3 2 3 2 3 3 3 4" xfId="28916" xr:uid="{00000000-0005-0000-0000-000070830000}"/>
    <cellStyle name="Normal 3 2 3 2 3 3 3 4 2" xfId="28917" xr:uid="{00000000-0005-0000-0000-000071830000}"/>
    <cellStyle name="Normal 3 2 3 2 3 3 3 4 2 2" xfId="28918" xr:uid="{00000000-0005-0000-0000-000072830000}"/>
    <cellStyle name="Normal 3 2 3 2 3 3 3 4 3" xfId="28919" xr:uid="{00000000-0005-0000-0000-000073830000}"/>
    <cellStyle name="Normal 3 2 3 2 3 3 3 4 3 2" xfId="28920" xr:uid="{00000000-0005-0000-0000-000074830000}"/>
    <cellStyle name="Normal 3 2 3 2 3 3 3 4 4" xfId="28921" xr:uid="{00000000-0005-0000-0000-000075830000}"/>
    <cellStyle name="Normal 3 2 3 2 3 3 3 5" xfId="28922" xr:uid="{00000000-0005-0000-0000-000076830000}"/>
    <cellStyle name="Normal 3 2 3 2 3 3 3 5 2" xfId="28923" xr:uid="{00000000-0005-0000-0000-000077830000}"/>
    <cellStyle name="Normal 3 2 3 2 3 3 3 6" xfId="28924" xr:uid="{00000000-0005-0000-0000-000078830000}"/>
    <cellStyle name="Normal 3 2 3 2 3 3 3 6 2" xfId="28925" xr:uid="{00000000-0005-0000-0000-000079830000}"/>
    <cellStyle name="Normal 3 2 3 2 3 3 3 7" xfId="28926" xr:uid="{00000000-0005-0000-0000-00007A830000}"/>
    <cellStyle name="Normal 3 2 3 2 3 3 4" xfId="28927" xr:uid="{00000000-0005-0000-0000-00007B830000}"/>
    <cellStyle name="Normal 3 2 3 2 3 3 4 2" xfId="28928" xr:uid="{00000000-0005-0000-0000-00007C830000}"/>
    <cellStyle name="Normal 3 2 3 2 3 3 4 2 2" xfId="28929" xr:uid="{00000000-0005-0000-0000-00007D830000}"/>
    <cellStyle name="Normal 3 2 3 2 3 3 4 2 2 2" xfId="28930" xr:uid="{00000000-0005-0000-0000-00007E830000}"/>
    <cellStyle name="Normal 3 2 3 2 3 3 4 2 2 2 2" xfId="28931" xr:uid="{00000000-0005-0000-0000-00007F830000}"/>
    <cellStyle name="Normal 3 2 3 2 3 3 4 2 2 2 2 2" xfId="28932" xr:uid="{00000000-0005-0000-0000-000080830000}"/>
    <cellStyle name="Normal 3 2 3 2 3 3 4 2 2 2 3" xfId="28933" xr:uid="{00000000-0005-0000-0000-000081830000}"/>
    <cellStyle name="Normal 3 2 3 2 3 3 4 2 2 2 3 2" xfId="28934" xr:uid="{00000000-0005-0000-0000-000082830000}"/>
    <cellStyle name="Normal 3 2 3 2 3 3 4 2 2 2 4" xfId="28935" xr:uid="{00000000-0005-0000-0000-000083830000}"/>
    <cellStyle name="Normal 3 2 3 2 3 3 4 2 2 3" xfId="28936" xr:uid="{00000000-0005-0000-0000-000084830000}"/>
    <cellStyle name="Normal 3 2 3 2 3 3 4 2 2 3 2" xfId="28937" xr:uid="{00000000-0005-0000-0000-000085830000}"/>
    <cellStyle name="Normal 3 2 3 2 3 3 4 2 2 4" xfId="28938" xr:uid="{00000000-0005-0000-0000-000086830000}"/>
    <cellStyle name="Normal 3 2 3 2 3 3 4 2 2 4 2" xfId="28939" xr:uid="{00000000-0005-0000-0000-000087830000}"/>
    <cellStyle name="Normal 3 2 3 2 3 3 4 2 2 5" xfId="28940" xr:uid="{00000000-0005-0000-0000-000088830000}"/>
    <cellStyle name="Normal 3 2 3 2 3 3 4 2 3" xfId="28941" xr:uid="{00000000-0005-0000-0000-000089830000}"/>
    <cellStyle name="Normal 3 2 3 2 3 3 4 2 3 2" xfId="28942" xr:uid="{00000000-0005-0000-0000-00008A830000}"/>
    <cellStyle name="Normal 3 2 3 2 3 3 4 2 3 2 2" xfId="28943" xr:uid="{00000000-0005-0000-0000-00008B830000}"/>
    <cellStyle name="Normal 3 2 3 2 3 3 4 2 3 3" xfId="28944" xr:uid="{00000000-0005-0000-0000-00008C830000}"/>
    <cellStyle name="Normal 3 2 3 2 3 3 4 2 3 3 2" xfId="28945" xr:uid="{00000000-0005-0000-0000-00008D830000}"/>
    <cellStyle name="Normal 3 2 3 2 3 3 4 2 3 4" xfId="28946" xr:uid="{00000000-0005-0000-0000-00008E830000}"/>
    <cellStyle name="Normal 3 2 3 2 3 3 4 2 4" xfId="28947" xr:uid="{00000000-0005-0000-0000-00008F830000}"/>
    <cellStyle name="Normal 3 2 3 2 3 3 4 2 4 2" xfId="28948" xr:uid="{00000000-0005-0000-0000-000090830000}"/>
    <cellStyle name="Normal 3 2 3 2 3 3 4 2 5" xfId="28949" xr:uid="{00000000-0005-0000-0000-000091830000}"/>
    <cellStyle name="Normal 3 2 3 2 3 3 4 2 5 2" xfId="28950" xr:uid="{00000000-0005-0000-0000-000092830000}"/>
    <cellStyle name="Normal 3 2 3 2 3 3 4 2 6" xfId="28951" xr:uid="{00000000-0005-0000-0000-000093830000}"/>
    <cellStyle name="Normal 3 2 3 2 3 3 4 3" xfId="28952" xr:uid="{00000000-0005-0000-0000-000094830000}"/>
    <cellStyle name="Normal 3 2 3 2 3 3 4 3 2" xfId="28953" xr:uid="{00000000-0005-0000-0000-000095830000}"/>
    <cellStyle name="Normal 3 2 3 2 3 3 4 3 2 2" xfId="28954" xr:uid="{00000000-0005-0000-0000-000096830000}"/>
    <cellStyle name="Normal 3 2 3 2 3 3 4 3 2 2 2" xfId="28955" xr:uid="{00000000-0005-0000-0000-000097830000}"/>
    <cellStyle name="Normal 3 2 3 2 3 3 4 3 2 3" xfId="28956" xr:uid="{00000000-0005-0000-0000-000098830000}"/>
    <cellStyle name="Normal 3 2 3 2 3 3 4 3 2 3 2" xfId="28957" xr:uid="{00000000-0005-0000-0000-000099830000}"/>
    <cellStyle name="Normal 3 2 3 2 3 3 4 3 2 4" xfId="28958" xr:uid="{00000000-0005-0000-0000-00009A830000}"/>
    <cellStyle name="Normal 3 2 3 2 3 3 4 3 3" xfId="28959" xr:uid="{00000000-0005-0000-0000-00009B830000}"/>
    <cellStyle name="Normal 3 2 3 2 3 3 4 3 3 2" xfId="28960" xr:uid="{00000000-0005-0000-0000-00009C830000}"/>
    <cellStyle name="Normal 3 2 3 2 3 3 4 3 4" xfId="28961" xr:uid="{00000000-0005-0000-0000-00009D830000}"/>
    <cellStyle name="Normal 3 2 3 2 3 3 4 3 4 2" xfId="28962" xr:uid="{00000000-0005-0000-0000-00009E830000}"/>
    <cellStyle name="Normal 3 2 3 2 3 3 4 3 5" xfId="28963" xr:uid="{00000000-0005-0000-0000-00009F830000}"/>
    <cellStyle name="Normal 3 2 3 2 3 3 4 4" xfId="28964" xr:uid="{00000000-0005-0000-0000-0000A0830000}"/>
    <cellStyle name="Normal 3 2 3 2 3 3 4 4 2" xfId="28965" xr:uid="{00000000-0005-0000-0000-0000A1830000}"/>
    <cellStyle name="Normal 3 2 3 2 3 3 4 4 2 2" xfId="28966" xr:uid="{00000000-0005-0000-0000-0000A2830000}"/>
    <cellStyle name="Normal 3 2 3 2 3 3 4 4 3" xfId="28967" xr:uid="{00000000-0005-0000-0000-0000A3830000}"/>
    <cellStyle name="Normal 3 2 3 2 3 3 4 4 3 2" xfId="28968" xr:uid="{00000000-0005-0000-0000-0000A4830000}"/>
    <cellStyle name="Normal 3 2 3 2 3 3 4 4 4" xfId="28969" xr:uid="{00000000-0005-0000-0000-0000A5830000}"/>
    <cellStyle name="Normal 3 2 3 2 3 3 4 5" xfId="28970" xr:uid="{00000000-0005-0000-0000-0000A6830000}"/>
    <cellStyle name="Normal 3 2 3 2 3 3 4 5 2" xfId="28971" xr:uid="{00000000-0005-0000-0000-0000A7830000}"/>
    <cellStyle name="Normal 3 2 3 2 3 3 4 6" xfId="28972" xr:uid="{00000000-0005-0000-0000-0000A8830000}"/>
    <cellStyle name="Normal 3 2 3 2 3 3 4 6 2" xfId="28973" xr:uid="{00000000-0005-0000-0000-0000A9830000}"/>
    <cellStyle name="Normal 3 2 3 2 3 3 4 7" xfId="28974" xr:uid="{00000000-0005-0000-0000-0000AA830000}"/>
    <cellStyle name="Normal 3 2 3 2 3 3 5" xfId="28975" xr:uid="{00000000-0005-0000-0000-0000AB830000}"/>
    <cellStyle name="Normal 3 2 3 2 3 3 5 2" xfId="28976" xr:uid="{00000000-0005-0000-0000-0000AC830000}"/>
    <cellStyle name="Normal 3 2 3 2 3 3 5 2 2" xfId="28977" xr:uid="{00000000-0005-0000-0000-0000AD830000}"/>
    <cellStyle name="Normal 3 2 3 2 3 3 5 2 2 2" xfId="28978" xr:uid="{00000000-0005-0000-0000-0000AE830000}"/>
    <cellStyle name="Normal 3 2 3 2 3 3 5 2 2 2 2" xfId="28979" xr:uid="{00000000-0005-0000-0000-0000AF830000}"/>
    <cellStyle name="Normal 3 2 3 2 3 3 5 2 2 3" xfId="28980" xr:uid="{00000000-0005-0000-0000-0000B0830000}"/>
    <cellStyle name="Normal 3 2 3 2 3 3 5 2 2 3 2" xfId="28981" xr:uid="{00000000-0005-0000-0000-0000B1830000}"/>
    <cellStyle name="Normal 3 2 3 2 3 3 5 2 2 4" xfId="28982" xr:uid="{00000000-0005-0000-0000-0000B2830000}"/>
    <cellStyle name="Normal 3 2 3 2 3 3 5 2 3" xfId="28983" xr:uid="{00000000-0005-0000-0000-0000B3830000}"/>
    <cellStyle name="Normal 3 2 3 2 3 3 5 2 3 2" xfId="28984" xr:uid="{00000000-0005-0000-0000-0000B4830000}"/>
    <cellStyle name="Normal 3 2 3 2 3 3 5 2 4" xfId="28985" xr:uid="{00000000-0005-0000-0000-0000B5830000}"/>
    <cellStyle name="Normal 3 2 3 2 3 3 5 2 4 2" xfId="28986" xr:uid="{00000000-0005-0000-0000-0000B6830000}"/>
    <cellStyle name="Normal 3 2 3 2 3 3 5 2 5" xfId="28987" xr:uid="{00000000-0005-0000-0000-0000B7830000}"/>
    <cellStyle name="Normal 3 2 3 2 3 3 5 3" xfId="28988" xr:uid="{00000000-0005-0000-0000-0000B8830000}"/>
    <cellStyle name="Normal 3 2 3 2 3 3 5 3 2" xfId="28989" xr:uid="{00000000-0005-0000-0000-0000B9830000}"/>
    <cellStyle name="Normal 3 2 3 2 3 3 5 3 2 2" xfId="28990" xr:uid="{00000000-0005-0000-0000-0000BA830000}"/>
    <cellStyle name="Normal 3 2 3 2 3 3 5 3 3" xfId="28991" xr:uid="{00000000-0005-0000-0000-0000BB830000}"/>
    <cellStyle name="Normal 3 2 3 2 3 3 5 3 3 2" xfId="28992" xr:uid="{00000000-0005-0000-0000-0000BC830000}"/>
    <cellStyle name="Normal 3 2 3 2 3 3 5 3 4" xfId="28993" xr:uid="{00000000-0005-0000-0000-0000BD830000}"/>
    <cellStyle name="Normal 3 2 3 2 3 3 5 4" xfId="28994" xr:uid="{00000000-0005-0000-0000-0000BE830000}"/>
    <cellStyle name="Normal 3 2 3 2 3 3 5 4 2" xfId="28995" xr:uid="{00000000-0005-0000-0000-0000BF830000}"/>
    <cellStyle name="Normal 3 2 3 2 3 3 5 5" xfId="28996" xr:uid="{00000000-0005-0000-0000-0000C0830000}"/>
    <cellStyle name="Normal 3 2 3 2 3 3 5 5 2" xfId="28997" xr:uid="{00000000-0005-0000-0000-0000C1830000}"/>
    <cellStyle name="Normal 3 2 3 2 3 3 5 6" xfId="28998" xr:uid="{00000000-0005-0000-0000-0000C2830000}"/>
    <cellStyle name="Normal 3 2 3 2 3 3 6" xfId="28999" xr:uid="{00000000-0005-0000-0000-0000C3830000}"/>
    <cellStyle name="Normal 3 2 3 2 3 3 6 2" xfId="29000" xr:uid="{00000000-0005-0000-0000-0000C4830000}"/>
    <cellStyle name="Normal 3 2 3 2 3 3 6 2 2" xfId="29001" xr:uid="{00000000-0005-0000-0000-0000C5830000}"/>
    <cellStyle name="Normal 3 2 3 2 3 3 6 2 2 2" xfId="29002" xr:uid="{00000000-0005-0000-0000-0000C6830000}"/>
    <cellStyle name="Normal 3 2 3 2 3 3 6 2 3" xfId="29003" xr:uid="{00000000-0005-0000-0000-0000C7830000}"/>
    <cellStyle name="Normal 3 2 3 2 3 3 6 2 3 2" xfId="29004" xr:uid="{00000000-0005-0000-0000-0000C8830000}"/>
    <cellStyle name="Normal 3 2 3 2 3 3 6 2 4" xfId="29005" xr:uid="{00000000-0005-0000-0000-0000C9830000}"/>
    <cellStyle name="Normal 3 2 3 2 3 3 6 3" xfId="29006" xr:uid="{00000000-0005-0000-0000-0000CA830000}"/>
    <cellStyle name="Normal 3 2 3 2 3 3 6 3 2" xfId="29007" xr:uid="{00000000-0005-0000-0000-0000CB830000}"/>
    <cellStyle name="Normal 3 2 3 2 3 3 6 4" xfId="29008" xr:uid="{00000000-0005-0000-0000-0000CC830000}"/>
    <cellStyle name="Normal 3 2 3 2 3 3 6 4 2" xfId="29009" xr:uid="{00000000-0005-0000-0000-0000CD830000}"/>
    <cellStyle name="Normal 3 2 3 2 3 3 6 5" xfId="29010" xr:uid="{00000000-0005-0000-0000-0000CE830000}"/>
    <cellStyle name="Normal 3 2 3 2 3 3 7" xfId="29011" xr:uid="{00000000-0005-0000-0000-0000CF830000}"/>
    <cellStyle name="Normal 3 2 3 2 3 3 7 2" xfId="29012" xr:uid="{00000000-0005-0000-0000-0000D0830000}"/>
    <cellStyle name="Normal 3 2 3 2 3 3 7 2 2" xfId="29013" xr:uid="{00000000-0005-0000-0000-0000D1830000}"/>
    <cellStyle name="Normal 3 2 3 2 3 3 7 3" xfId="29014" xr:uid="{00000000-0005-0000-0000-0000D2830000}"/>
    <cellStyle name="Normal 3 2 3 2 3 3 7 3 2" xfId="29015" xr:uid="{00000000-0005-0000-0000-0000D3830000}"/>
    <cellStyle name="Normal 3 2 3 2 3 3 7 4" xfId="29016" xr:uid="{00000000-0005-0000-0000-0000D4830000}"/>
    <cellStyle name="Normal 3 2 3 2 3 3 8" xfId="29017" xr:uid="{00000000-0005-0000-0000-0000D5830000}"/>
    <cellStyle name="Normal 3 2 3 2 3 3 8 2" xfId="29018" xr:uid="{00000000-0005-0000-0000-0000D6830000}"/>
    <cellStyle name="Normal 3 2 3 2 3 3 9" xfId="29019" xr:uid="{00000000-0005-0000-0000-0000D7830000}"/>
    <cellStyle name="Normal 3 2 3 2 3 3 9 2" xfId="29020" xr:uid="{00000000-0005-0000-0000-0000D8830000}"/>
    <cellStyle name="Normal 3 2 3 2 3 4" xfId="4748" xr:uid="{00000000-0005-0000-0000-0000D9830000}"/>
    <cellStyle name="Normal 3 2 3 2 3 4 2" xfId="29021" xr:uid="{00000000-0005-0000-0000-0000DA830000}"/>
    <cellStyle name="Normal 3 2 3 2 3 4 2 2" xfId="29022" xr:uid="{00000000-0005-0000-0000-0000DB830000}"/>
    <cellStyle name="Normal 3 2 3 2 3 4 2 2 2" xfId="29023" xr:uid="{00000000-0005-0000-0000-0000DC830000}"/>
    <cellStyle name="Normal 3 2 3 2 3 4 2 2 2 2" xfId="29024" xr:uid="{00000000-0005-0000-0000-0000DD830000}"/>
    <cellStyle name="Normal 3 2 3 2 3 4 2 2 2 2 2" xfId="29025" xr:uid="{00000000-0005-0000-0000-0000DE830000}"/>
    <cellStyle name="Normal 3 2 3 2 3 4 2 2 2 2 2 2" xfId="29026" xr:uid="{00000000-0005-0000-0000-0000DF830000}"/>
    <cellStyle name="Normal 3 2 3 2 3 4 2 2 2 2 3" xfId="29027" xr:uid="{00000000-0005-0000-0000-0000E0830000}"/>
    <cellStyle name="Normal 3 2 3 2 3 4 2 2 2 2 3 2" xfId="29028" xr:uid="{00000000-0005-0000-0000-0000E1830000}"/>
    <cellStyle name="Normal 3 2 3 2 3 4 2 2 2 2 4" xfId="29029" xr:uid="{00000000-0005-0000-0000-0000E2830000}"/>
    <cellStyle name="Normal 3 2 3 2 3 4 2 2 2 3" xfId="29030" xr:uid="{00000000-0005-0000-0000-0000E3830000}"/>
    <cellStyle name="Normal 3 2 3 2 3 4 2 2 2 3 2" xfId="29031" xr:uid="{00000000-0005-0000-0000-0000E4830000}"/>
    <cellStyle name="Normal 3 2 3 2 3 4 2 2 2 4" xfId="29032" xr:uid="{00000000-0005-0000-0000-0000E5830000}"/>
    <cellStyle name="Normal 3 2 3 2 3 4 2 2 2 4 2" xfId="29033" xr:uid="{00000000-0005-0000-0000-0000E6830000}"/>
    <cellStyle name="Normal 3 2 3 2 3 4 2 2 2 5" xfId="29034" xr:uid="{00000000-0005-0000-0000-0000E7830000}"/>
    <cellStyle name="Normal 3 2 3 2 3 4 2 2 3" xfId="29035" xr:uid="{00000000-0005-0000-0000-0000E8830000}"/>
    <cellStyle name="Normal 3 2 3 2 3 4 2 2 3 2" xfId="29036" xr:uid="{00000000-0005-0000-0000-0000E9830000}"/>
    <cellStyle name="Normal 3 2 3 2 3 4 2 2 3 2 2" xfId="29037" xr:uid="{00000000-0005-0000-0000-0000EA830000}"/>
    <cellStyle name="Normal 3 2 3 2 3 4 2 2 3 3" xfId="29038" xr:uid="{00000000-0005-0000-0000-0000EB830000}"/>
    <cellStyle name="Normal 3 2 3 2 3 4 2 2 3 3 2" xfId="29039" xr:uid="{00000000-0005-0000-0000-0000EC830000}"/>
    <cellStyle name="Normal 3 2 3 2 3 4 2 2 3 4" xfId="29040" xr:uid="{00000000-0005-0000-0000-0000ED830000}"/>
    <cellStyle name="Normal 3 2 3 2 3 4 2 2 4" xfId="29041" xr:uid="{00000000-0005-0000-0000-0000EE830000}"/>
    <cellStyle name="Normal 3 2 3 2 3 4 2 2 4 2" xfId="29042" xr:uid="{00000000-0005-0000-0000-0000EF830000}"/>
    <cellStyle name="Normal 3 2 3 2 3 4 2 2 5" xfId="29043" xr:uid="{00000000-0005-0000-0000-0000F0830000}"/>
    <cellStyle name="Normal 3 2 3 2 3 4 2 2 5 2" xfId="29044" xr:uid="{00000000-0005-0000-0000-0000F1830000}"/>
    <cellStyle name="Normal 3 2 3 2 3 4 2 2 6" xfId="29045" xr:uid="{00000000-0005-0000-0000-0000F2830000}"/>
    <cellStyle name="Normal 3 2 3 2 3 4 2 3" xfId="29046" xr:uid="{00000000-0005-0000-0000-0000F3830000}"/>
    <cellStyle name="Normal 3 2 3 2 3 4 2 3 2" xfId="29047" xr:uid="{00000000-0005-0000-0000-0000F4830000}"/>
    <cellStyle name="Normal 3 2 3 2 3 4 2 3 2 2" xfId="29048" xr:uid="{00000000-0005-0000-0000-0000F5830000}"/>
    <cellStyle name="Normal 3 2 3 2 3 4 2 3 2 2 2" xfId="29049" xr:uid="{00000000-0005-0000-0000-0000F6830000}"/>
    <cellStyle name="Normal 3 2 3 2 3 4 2 3 2 3" xfId="29050" xr:uid="{00000000-0005-0000-0000-0000F7830000}"/>
    <cellStyle name="Normal 3 2 3 2 3 4 2 3 2 3 2" xfId="29051" xr:uid="{00000000-0005-0000-0000-0000F8830000}"/>
    <cellStyle name="Normal 3 2 3 2 3 4 2 3 2 4" xfId="29052" xr:uid="{00000000-0005-0000-0000-0000F9830000}"/>
    <cellStyle name="Normal 3 2 3 2 3 4 2 3 3" xfId="29053" xr:uid="{00000000-0005-0000-0000-0000FA830000}"/>
    <cellStyle name="Normal 3 2 3 2 3 4 2 3 3 2" xfId="29054" xr:uid="{00000000-0005-0000-0000-0000FB830000}"/>
    <cellStyle name="Normal 3 2 3 2 3 4 2 3 4" xfId="29055" xr:uid="{00000000-0005-0000-0000-0000FC830000}"/>
    <cellStyle name="Normal 3 2 3 2 3 4 2 3 4 2" xfId="29056" xr:uid="{00000000-0005-0000-0000-0000FD830000}"/>
    <cellStyle name="Normal 3 2 3 2 3 4 2 3 5" xfId="29057" xr:uid="{00000000-0005-0000-0000-0000FE830000}"/>
    <cellStyle name="Normal 3 2 3 2 3 4 2 4" xfId="29058" xr:uid="{00000000-0005-0000-0000-0000FF830000}"/>
    <cellStyle name="Normal 3 2 3 2 3 4 2 4 2" xfId="29059" xr:uid="{00000000-0005-0000-0000-000000840000}"/>
    <cellStyle name="Normal 3 2 3 2 3 4 2 4 2 2" xfId="29060" xr:uid="{00000000-0005-0000-0000-000001840000}"/>
    <cellStyle name="Normal 3 2 3 2 3 4 2 4 3" xfId="29061" xr:uid="{00000000-0005-0000-0000-000002840000}"/>
    <cellStyle name="Normal 3 2 3 2 3 4 2 4 3 2" xfId="29062" xr:uid="{00000000-0005-0000-0000-000003840000}"/>
    <cellStyle name="Normal 3 2 3 2 3 4 2 4 4" xfId="29063" xr:uid="{00000000-0005-0000-0000-000004840000}"/>
    <cellStyle name="Normal 3 2 3 2 3 4 2 5" xfId="29064" xr:uid="{00000000-0005-0000-0000-000005840000}"/>
    <cellStyle name="Normal 3 2 3 2 3 4 2 5 2" xfId="29065" xr:uid="{00000000-0005-0000-0000-000006840000}"/>
    <cellStyle name="Normal 3 2 3 2 3 4 2 6" xfId="29066" xr:uid="{00000000-0005-0000-0000-000007840000}"/>
    <cellStyle name="Normal 3 2 3 2 3 4 2 6 2" xfId="29067" xr:uid="{00000000-0005-0000-0000-000008840000}"/>
    <cellStyle name="Normal 3 2 3 2 3 4 2 7" xfId="29068" xr:uid="{00000000-0005-0000-0000-000009840000}"/>
    <cellStyle name="Normal 3 2 3 2 3 4 3" xfId="29069" xr:uid="{00000000-0005-0000-0000-00000A840000}"/>
    <cellStyle name="Normal 3 2 3 2 3 4 3 2" xfId="29070" xr:uid="{00000000-0005-0000-0000-00000B840000}"/>
    <cellStyle name="Normal 3 2 3 2 3 4 3 2 2" xfId="29071" xr:uid="{00000000-0005-0000-0000-00000C840000}"/>
    <cellStyle name="Normal 3 2 3 2 3 4 3 2 2 2" xfId="29072" xr:uid="{00000000-0005-0000-0000-00000D840000}"/>
    <cellStyle name="Normal 3 2 3 2 3 4 3 2 2 2 2" xfId="29073" xr:uid="{00000000-0005-0000-0000-00000E840000}"/>
    <cellStyle name="Normal 3 2 3 2 3 4 3 2 2 2 2 2" xfId="29074" xr:uid="{00000000-0005-0000-0000-00000F840000}"/>
    <cellStyle name="Normal 3 2 3 2 3 4 3 2 2 2 3" xfId="29075" xr:uid="{00000000-0005-0000-0000-000010840000}"/>
    <cellStyle name="Normal 3 2 3 2 3 4 3 2 2 2 3 2" xfId="29076" xr:uid="{00000000-0005-0000-0000-000011840000}"/>
    <cellStyle name="Normal 3 2 3 2 3 4 3 2 2 2 4" xfId="29077" xr:uid="{00000000-0005-0000-0000-000012840000}"/>
    <cellStyle name="Normal 3 2 3 2 3 4 3 2 2 3" xfId="29078" xr:uid="{00000000-0005-0000-0000-000013840000}"/>
    <cellStyle name="Normal 3 2 3 2 3 4 3 2 2 3 2" xfId="29079" xr:uid="{00000000-0005-0000-0000-000014840000}"/>
    <cellStyle name="Normal 3 2 3 2 3 4 3 2 2 4" xfId="29080" xr:uid="{00000000-0005-0000-0000-000015840000}"/>
    <cellStyle name="Normal 3 2 3 2 3 4 3 2 2 4 2" xfId="29081" xr:uid="{00000000-0005-0000-0000-000016840000}"/>
    <cellStyle name="Normal 3 2 3 2 3 4 3 2 2 5" xfId="29082" xr:uid="{00000000-0005-0000-0000-000017840000}"/>
    <cellStyle name="Normal 3 2 3 2 3 4 3 2 3" xfId="29083" xr:uid="{00000000-0005-0000-0000-000018840000}"/>
    <cellStyle name="Normal 3 2 3 2 3 4 3 2 3 2" xfId="29084" xr:uid="{00000000-0005-0000-0000-000019840000}"/>
    <cellStyle name="Normal 3 2 3 2 3 4 3 2 3 2 2" xfId="29085" xr:uid="{00000000-0005-0000-0000-00001A840000}"/>
    <cellStyle name="Normal 3 2 3 2 3 4 3 2 3 3" xfId="29086" xr:uid="{00000000-0005-0000-0000-00001B840000}"/>
    <cellStyle name="Normal 3 2 3 2 3 4 3 2 3 3 2" xfId="29087" xr:uid="{00000000-0005-0000-0000-00001C840000}"/>
    <cellStyle name="Normal 3 2 3 2 3 4 3 2 3 4" xfId="29088" xr:uid="{00000000-0005-0000-0000-00001D840000}"/>
    <cellStyle name="Normal 3 2 3 2 3 4 3 2 4" xfId="29089" xr:uid="{00000000-0005-0000-0000-00001E840000}"/>
    <cellStyle name="Normal 3 2 3 2 3 4 3 2 4 2" xfId="29090" xr:uid="{00000000-0005-0000-0000-00001F840000}"/>
    <cellStyle name="Normal 3 2 3 2 3 4 3 2 5" xfId="29091" xr:uid="{00000000-0005-0000-0000-000020840000}"/>
    <cellStyle name="Normal 3 2 3 2 3 4 3 2 5 2" xfId="29092" xr:uid="{00000000-0005-0000-0000-000021840000}"/>
    <cellStyle name="Normal 3 2 3 2 3 4 3 2 6" xfId="29093" xr:uid="{00000000-0005-0000-0000-000022840000}"/>
    <cellStyle name="Normal 3 2 3 2 3 4 3 3" xfId="29094" xr:uid="{00000000-0005-0000-0000-000023840000}"/>
    <cellStyle name="Normal 3 2 3 2 3 4 3 3 2" xfId="29095" xr:uid="{00000000-0005-0000-0000-000024840000}"/>
    <cellStyle name="Normal 3 2 3 2 3 4 3 3 2 2" xfId="29096" xr:uid="{00000000-0005-0000-0000-000025840000}"/>
    <cellStyle name="Normal 3 2 3 2 3 4 3 3 2 2 2" xfId="29097" xr:uid="{00000000-0005-0000-0000-000026840000}"/>
    <cellStyle name="Normal 3 2 3 2 3 4 3 3 2 3" xfId="29098" xr:uid="{00000000-0005-0000-0000-000027840000}"/>
    <cellStyle name="Normal 3 2 3 2 3 4 3 3 2 3 2" xfId="29099" xr:uid="{00000000-0005-0000-0000-000028840000}"/>
    <cellStyle name="Normal 3 2 3 2 3 4 3 3 2 4" xfId="29100" xr:uid="{00000000-0005-0000-0000-000029840000}"/>
    <cellStyle name="Normal 3 2 3 2 3 4 3 3 3" xfId="29101" xr:uid="{00000000-0005-0000-0000-00002A840000}"/>
    <cellStyle name="Normal 3 2 3 2 3 4 3 3 3 2" xfId="29102" xr:uid="{00000000-0005-0000-0000-00002B840000}"/>
    <cellStyle name="Normal 3 2 3 2 3 4 3 3 4" xfId="29103" xr:uid="{00000000-0005-0000-0000-00002C840000}"/>
    <cellStyle name="Normal 3 2 3 2 3 4 3 3 4 2" xfId="29104" xr:uid="{00000000-0005-0000-0000-00002D840000}"/>
    <cellStyle name="Normal 3 2 3 2 3 4 3 3 5" xfId="29105" xr:uid="{00000000-0005-0000-0000-00002E840000}"/>
    <cellStyle name="Normal 3 2 3 2 3 4 3 4" xfId="29106" xr:uid="{00000000-0005-0000-0000-00002F840000}"/>
    <cellStyle name="Normal 3 2 3 2 3 4 3 4 2" xfId="29107" xr:uid="{00000000-0005-0000-0000-000030840000}"/>
    <cellStyle name="Normal 3 2 3 2 3 4 3 4 2 2" xfId="29108" xr:uid="{00000000-0005-0000-0000-000031840000}"/>
    <cellStyle name="Normal 3 2 3 2 3 4 3 4 3" xfId="29109" xr:uid="{00000000-0005-0000-0000-000032840000}"/>
    <cellStyle name="Normal 3 2 3 2 3 4 3 4 3 2" xfId="29110" xr:uid="{00000000-0005-0000-0000-000033840000}"/>
    <cellStyle name="Normal 3 2 3 2 3 4 3 4 4" xfId="29111" xr:uid="{00000000-0005-0000-0000-000034840000}"/>
    <cellStyle name="Normal 3 2 3 2 3 4 3 5" xfId="29112" xr:uid="{00000000-0005-0000-0000-000035840000}"/>
    <cellStyle name="Normal 3 2 3 2 3 4 3 5 2" xfId="29113" xr:uid="{00000000-0005-0000-0000-000036840000}"/>
    <cellStyle name="Normal 3 2 3 2 3 4 3 6" xfId="29114" xr:uid="{00000000-0005-0000-0000-000037840000}"/>
    <cellStyle name="Normal 3 2 3 2 3 4 3 6 2" xfId="29115" xr:uid="{00000000-0005-0000-0000-000038840000}"/>
    <cellStyle name="Normal 3 2 3 2 3 4 3 7" xfId="29116" xr:uid="{00000000-0005-0000-0000-000039840000}"/>
    <cellStyle name="Normal 3 2 3 2 3 4 4" xfId="29117" xr:uid="{00000000-0005-0000-0000-00003A840000}"/>
    <cellStyle name="Normal 3 2 3 2 3 4 4 2" xfId="29118" xr:uid="{00000000-0005-0000-0000-00003B840000}"/>
    <cellStyle name="Normal 3 2 3 2 3 4 4 2 2" xfId="29119" xr:uid="{00000000-0005-0000-0000-00003C840000}"/>
    <cellStyle name="Normal 3 2 3 2 3 4 4 2 2 2" xfId="29120" xr:uid="{00000000-0005-0000-0000-00003D840000}"/>
    <cellStyle name="Normal 3 2 3 2 3 4 4 2 2 2 2" xfId="29121" xr:uid="{00000000-0005-0000-0000-00003E840000}"/>
    <cellStyle name="Normal 3 2 3 2 3 4 4 2 2 3" xfId="29122" xr:uid="{00000000-0005-0000-0000-00003F840000}"/>
    <cellStyle name="Normal 3 2 3 2 3 4 4 2 2 3 2" xfId="29123" xr:uid="{00000000-0005-0000-0000-000040840000}"/>
    <cellStyle name="Normal 3 2 3 2 3 4 4 2 2 4" xfId="29124" xr:uid="{00000000-0005-0000-0000-000041840000}"/>
    <cellStyle name="Normal 3 2 3 2 3 4 4 2 3" xfId="29125" xr:uid="{00000000-0005-0000-0000-000042840000}"/>
    <cellStyle name="Normal 3 2 3 2 3 4 4 2 3 2" xfId="29126" xr:uid="{00000000-0005-0000-0000-000043840000}"/>
    <cellStyle name="Normal 3 2 3 2 3 4 4 2 4" xfId="29127" xr:uid="{00000000-0005-0000-0000-000044840000}"/>
    <cellStyle name="Normal 3 2 3 2 3 4 4 2 4 2" xfId="29128" xr:uid="{00000000-0005-0000-0000-000045840000}"/>
    <cellStyle name="Normal 3 2 3 2 3 4 4 2 5" xfId="29129" xr:uid="{00000000-0005-0000-0000-000046840000}"/>
    <cellStyle name="Normal 3 2 3 2 3 4 4 3" xfId="29130" xr:uid="{00000000-0005-0000-0000-000047840000}"/>
    <cellStyle name="Normal 3 2 3 2 3 4 4 3 2" xfId="29131" xr:uid="{00000000-0005-0000-0000-000048840000}"/>
    <cellStyle name="Normal 3 2 3 2 3 4 4 3 2 2" xfId="29132" xr:uid="{00000000-0005-0000-0000-000049840000}"/>
    <cellStyle name="Normal 3 2 3 2 3 4 4 3 3" xfId="29133" xr:uid="{00000000-0005-0000-0000-00004A840000}"/>
    <cellStyle name="Normal 3 2 3 2 3 4 4 3 3 2" xfId="29134" xr:uid="{00000000-0005-0000-0000-00004B840000}"/>
    <cellStyle name="Normal 3 2 3 2 3 4 4 3 4" xfId="29135" xr:uid="{00000000-0005-0000-0000-00004C840000}"/>
    <cellStyle name="Normal 3 2 3 2 3 4 4 4" xfId="29136" xr:uid="{00000000-0005-0000-0000-00004D840000}"/>
    <cellStyle name="Normal 3 2 3 2 3 4 4 4 2" xfId="29137" xr:uid="{00000000-0005-0000-0000-00004E840000}"/>
    <cellStyle name="Normal 3 2 3 2 3 4 4 5" xfId="29138" xr:uid="{00000000-0005-0000-0000-00004F840000}"/>
    <cellStyle name="Normal 3 2 3 2 3 4 4 5 2" xfId="29139" xr:uid="{00000000-0005-0000-0000-000050840000}"/>
    <cellStyle name="Normal 3 2 3 2 3 4 4 6" xfId="29140" xr:uid="{00000000-0005-0000-0000-000051840000}"/>
    <cellStyle name="Normal 3 2 3 2 3 4 5" xfId="29141" xr:uid="{00000000-0005-0000-0000-000052840000}"/>
    <cellStyle name="Normal 3 2 3 2 3 4 5 2" xfId="29142" xr:uid="{00000000-0005-0000-0000-000053840000}"/>
    <cellStyle name="Normal 3 2 3 2 3 4 5 2 2" xfId="29143" xr:uid="{00000000-0005-0000-0000-000054840000}"/>
    <cellStyle name="Normal 3 2 3 2 3 4 5 2 2 2" xfId="29144" xr:uid="{00000000-0005-0000-0000-000055840000}"/>
    <cellStyle name="Normal 3 2 3 2 3 4 5 2 3" xfId="29145" xr:uid="{00000000-0005-0000-0000-000056840000}"/>
    <cellStyle name="Normal 3 2 3 2 3 4 5 2 3 2" xfId="29146" xr:uid="{00000000-0005-0000-0000-000057840000}"/>
    <cellStyle name="Normal 3 2 3 2 3 4 5 2 4" xfId="29147" xr:uid="{00000000-0005-0000-0000-000058840000}"/>
    <cellStyle name="Normal 3 2 3 2 3 4 5 3" xfId="29148" xr:uid="{00000000-0005-0000-0000-000059840000}"/>
    <cellStyle name="Normal 3 2 3 2 3 4 5 3 2" xfId="29149" xr:uid="{00000000-0005-0000-0000-00005A840000}"/>
    <cellStyle name="Normal 3 2 3 2 3 4 5 4" xfId="29150" xr:uid="{00000000-0005-0000-0000-00005B840000}"/>
    <cellStyle name="Normal 3 2 3 2 3 4 5 4 2" xfId="29151" xr:uid="{00000000-0005-0000-0000-00005C840000}"/>
    <cellStyle name="Normal 3 2 3 2 3 4 5 5" xfId="29152" xr:uid="{00000000-0005-0000-0000-00005D840000}"/>
    <cellStyle name="Normal 3 2 3 2 3 4 6" xfId="29153" xr:uid="{00000000-0005-0000-0000-00005E840000}"/>
    <cellStyle name="Normal 3 2 3 2 3 4 6 2" xfId="29154" xr:uid="{00000000-0005-0000-0000-00005F840000}"/>
    <cellStyle name="Normal 3 2 3 2 3 4 6 2 2" xfId="29155" xr:uid="{00000000-0005-0000-0000-000060840000}"/>
    <cellStyle name="Normal 3 2 3 2 3 4 6 3" xfId="29156" xr:uid="{00000000-0005-0000-0000-000061840000}"/>
    <cellStyle name="Normal 3 2 3 2 3 4 6 3 2" xfId="29157" xr:uid="{00000000-0005-0000-0000-000062840000}"/>
    <cellStyle name="Normal 3 2 3 2 3 4 6 4" xfId="29158" xr:uid="{00000000-0005-0000-0000-000063840000}"/>
    <cellStyle name="Normal 3 2 3 2 3 4 7" xfId="29159" xr:uid="{00000000-0005-0000-0000-000064840000}"/>
    <cellStyle name="Normal 3 2 3 2 3 4 7 2" xfId="29160" xr:uid="{00000000-0005-0000-0000-000065840000}"/>
    <cellStyle name="Normal 3 2 3 2 3 4 8" xfId="29161" xr:uid="{00000000-0005-0000-0000-000066840000}"/>
    <cellStyle name="Normal 3 2 3 2 3 4 8 2" xfId="29162" xr:uid="{00000000-0005-0000-0000-000067840000}"/>
    <cellStyle name="Normal 3 2 3 2 3 4 9" xfId="29163" xr:uid="{00000000-0005-0000-0000-000068840000}"/>
    <cellStyle name="Normal 3 2 3 2 3 5" xfId="29164" xr:uid="{00000000-0005-0000-0000-000069840000}"/>
    <cellStyle name="Normal 3 2 3 2 3 5 2" xfId="29165" xr:uid="{00000000-0005-0000-0000-00006A840000}"/>
    <cellStyle name="Normal 3 2 3 2 3 5 2 2" xfId="29166" xr:uid="{00000000-0005-0000-0000-00006B840000}"/>
    <cellStyle name="Normal 3 2 3 2 3 5 2 2 2" xfId="29167" xr:uid="{00000000-0005-0000-0000-00006C840000}"/>
    <cellStyle name="Normal 3 2 3 2 3 5 2 2 2 2" xfId="29168" xr:uid="{00000000-0005-0000-0000-00006D840000}"/>
    <cellStyle name="Normal 3 2 3 2 3 5 2 2 2 2 2" xfId="29169" xr:uid="{00000000-0005-0000-0000-00006E840000}"/>
    <cellStyle name="Normal 3 2 3 2 3 5 2 2 2 3" xfId="29170" xr:uid="{00000000-0005-0000-0000-00006F840000}"/>
    <cellStyle name="Normal 3 2 3 2 3 5 2 2 2 3 2" xfId="29171" xr:uid="{00000000-0005-0000-0000-000070840000}"/>
    <cellStyle name="Normal 3 2 3 2 3 5 2 2 2 4" xfId="29172" xr:uid="{00000000-0005-0000-0000-000071840000}"/>
    <cellStyle name="Normal 3 2 3 2 3 5 2 2 3" xfId="29173" xr:uid="{00000000-0005-0000-0000-000072840000}"/>
    <cellStyle name="Normal 3 2 3 2 3 5 2 2 3 2" xfId="29174" xr:uid="{00000000-0005-0000-0000-000073840000}"/>
    <cellStyle name="Normal 3 2 3 2 3 5 2 2 4" xfId="29175" xr:uid="{00000000-0005-0000-0000-000074840000}"/>
    <cellStyle name="Normal 3 2 3 2 3 5 2 2 4 2" xfId="29176" xr:uid="{00000000-0005-0000-0000-000075840000}"/>
    <cellStyle name="Normal 3 2 3 2 3 5 2 2 5" xfId="29177" xr:uid="{00000000-0005-0000-0000-000076840000}"/>
    <cellStyle name="Normal 3 2 3 2 3 5 2 3" xfId="29178" xr:uid="{00000000-0005-0000-0000-000077840000}"/>
    <cellStyle name="Normal 3 2 3 2 3 5 2 3 2" xfId="29179" xr:uid="{00000000-0005-0000-0000-000078840000}"/>
    <cellStyle name="Normal 3 2 3 2 3 5 2 3 2 2" xfId="29180" xr:uid="{00000000-0005-0000-0000-000079840000}"/>
    <cellStyle name="Normal 3 2 3 2 3 5 2 3 3" xfId="29181" xr:uid="{00000000-0005-0000-0000-00007A840000}"/>
    <cellStyle name="Normal 3 2 3 2 3 5 2 3 3 2" xfId="29182" xr:uid="{00000000-0005-0000-0000-00007B840000}"/>
    <cellStyle name="Normal 3 2 3 2 3 5 2 3 4" xfId="29183" xr:uid="{00000000-0005-0000-0000-00007C840000}"/>
    <cellStyle name="Normal 3 2 3 2 3 5 2 4" xfId="29184" xr:uid="{00000000-0005-0000-0000-00007D840000}"/>
    <cellStyle name="Normal 3 2 3 2 3 5 2 4 2" xfId="29185" xr:uid="{00000000-0005-0000-0000-00007E840000}"/>
    <cellStyle name="Normal 3 2 3 2 3 5 2 5" xfId="29186" xr:uid="{00000000-0005-0000-0000-00007F840000}"/>
    <cellStyle name="Normal 3 2 3 2 3 5 2 5 2" xfId="29187" xr:uid="{00000000-0005-0000-0000-000080840000}"/>
    <cellStyle name="Normal 3 2 3 2 3 5 2 6" xfId="29188" xr:uid="{00000000-0005-0000-0000-000081840000}"/>
    <cellStyle name="Normal 3 2 3 2 3 5 3" xfId="29189" xr:uid="{00000000-0005-0000-0000-000082840000}"/>
    <cellStyle name="Normal 3 2 3 2 3 5 3 2" xfId="29190" xr:uid="{00000000-0005-0000-0000-000083840000}"/>
    <cellStyle name="Normal 3 2 3 2 3 5 3 2 2" xfId="29191" xr:uid="{00000000-0005-0000-0000-000084840000}"/>
    <cellStyle name="Normal 3 2 3 2 3 5 3 2 2 2" xfId="29192" xr:uid="{00000000-0005-0000-0000-000085840000}"/>
    <cellStyle name="Normal 3 2 3 2 3 5 3 2 3" xfId="29193" xr:uid="{00000000-0005-0000-0000-000086840000}"/>
    <cellStyle name="Normal 3 2 3 2 3 5 3 2 3 2" xfId="29194" xr:uid="{00000000-0005-0000-0000-000087840000}"/>
    <cellStyle name="Normal 3 2 3 2 3 5 3 2 4" xfId="29195" xr:uid="{00000000-0005-0000-0000-000088840000}"/>
    <cellStyle name="Normal 3 2 3 2 3 5 3 3" xfId="29196" xr:uid="{00000000-0005-0000-0000-000089840000}"/>
    <cellStyle name="Normal 3 2 3 2 3 5 3 3 2" xfId="29197" xr:uid="{00000000-0005-0000-0000-00008A840000}"/>
    <cellStyle name="Normal 3 2 3 2 3 5 3 4" xfId="29198" xr:uid="{00000000-0005-0000-0000-00008B840000}"/>
    <cellStyle name="Normal 3 2 3 2 3 5 3 4 2" xfId="29199" xr:uid="{00000000-0005-0000-0000-00008C840000}"/>
    <cellStyle name="Normal 3 2 3 2 3 5 3 5" xfId="29200" xr:uid="{00000000-0005-0000-0000-00008D840000}"/>
    <cellStyle name="Normal 3 2 3 2 3 5 4" xfId="29201" xr:uid="{00000000-0005-0000-0000-00008E840000}"/>
    <cellStyle name="Normal 3 2 3 2 3 5 4 2" xfId="29202" xr:uid="{00000000-0005-0000-0000-00008F840000}"/>
    <cellStyle name="Normal 3 2 3 2 3 5 4 2 2" xfId="29203" xr:uid="{00000000-0005-0000-0000-000090840000}"/>
    <cellStyle name="Normal 3 2 3 2 3 5 4 3" xfId="29204" xr:uid="{00000000-0005-0000-0000-000091840000}"/>
    <cellStyle name="Normal 3 2 3 2 3 5 4 3 2" xfId="29205" xr:uid="{00000000-0005-0000-0000-000092840000}"/>
    <cellStyle name="Normal 3 2 3 2 3 5 4 4" xfId="29206" xr:uid="{00000000-0005-0000-0000-000093840000}"/>
    <cellStyle name="Normal 3 2 3 2 3 5 5" xfId="29207" xr:uid="{00000000-0005-0000-0000-000094840000}"/>
    <cellStyle name="Normal 3 2 3 2 3 5 5 2" xfId="29208" xr:uid="{00000000-0005-0000-0000-000095840000}"/>
    <cellStyle name="Normal 3 2 3 2 3 5 6" xfId="29209" xr:uid="{00000000-0005-0000-0000-000096840000}"/>
    <cellStyle name="Normal 3 2 3 2 3 5 6 2" xfId="29210" xr:uid="{00000000-0005-0000-0000-000097840000}"/>
    <cellStyle name="Normal 3 2 3 2 3 5 7" xfId="29211" xr:uid="{00000000-0005-0000-0000-000098840000}"/>
    <cellStyle name="Normal 3 2 3 2 3 6" xfId="29212" xr:uid="{00000000-0005-0000-0000-000099840000}"/>
    <cellStyle name="Normal 3 2 3 2 3 6 2" xfId="29213" xr:uid="{00000000-0005-0000-0000-00009A840000}"/>
    <cellStyle name="Normal 3 2 3 2 3 6 2 2" xfId="29214" xr:uid="{00000000-0005-0000-0000-00009B840000}"/>
    <cellStyle name="Normal 3 2 3 2 3 6 2 2 2" xfId="29215" xr:uid="{00000000-0005-0000-0000-00009C840000}"/>
    <cellStyle name="Normal 3 2 3 2 3 6 2 2 2 2" xfId="29216" xr:uid="{00000000-0005-0000-0000-00009D840000}"/>
    <cellStyle name="Normal 3 2 3 2 3 6 2 2 2 2 2" xfId="29217" xr:uid="{00000000-0005-0000-0000-00009E840000}"/>
    <cellStyle name="Normal 3 2 3 2 3 6 2 2 2 3" xfId="29218" xr:uid="{00000000-0005-0000-0000-00009F840000}"/>
    <cellStyle name="Normal 3 2 3 2 3 6 2 2 2 3 2" xfId="29219" xr:uid="{00000000-0005-0000-0000-0000A0840000}"/>
    <cellStyle name="Normal 3 2 3 2 3 6 2 2 2 4" xfId="29220" xr:uid="{00000000-0005-0000-0000-0000A1840000}"/>
    <cellStyle name="Normal 3 2 3 2 3 6 2 2 3" xfId="29221" xr:uid="{00000000-0005-0000-0000-0000A2840000}"/>
    <cellStyle name="Normal 3 2 3 2 3 6 2 2 3 2" xfId="29222" xr:uid="{00000000-0005-0000-0000-0000A3840000}"/>
    <cellStyle name="Normal 3 2 3 2 3 6 2 2 4" xfId="29223" xr:uid="{00000000-0005-0000-0000-0000A4840000}"/>
    <cellStyle name="Normal 3 2 3 2 3 6 2 2 4 2" xfId="29224" xr:uid="{00000000-0005-0000-0000-0000A5840000}"/>
    <cellStyle name="Normal 3 2 3 2 3 6 2 2 5" xfId="29225" xr:uid="{00000000-0005-0000-0000-0000A6840000}"/>
    <cellStyle name="Normal 3 2 3 2 3 6 2 3" xfId="29226" xr:uid="{00000000-0005-0000-0000-0000A7840000}"/>
    <cellStyle name="Normal 3 2 3 2 3 6 2 3 2" xfId="29227" xr:uid="{00000000-0005-0000-0000-0000A8840000}"/>
    <cellStyle name="Normal 3 2 3 2 3 6 2 3 2 2" xfId="29228" xr:uid="{00000000-0005-0000-0000-0000A9840000}"/>
    <cellStyle name="Normal 3 2 3 2 3 6 2 3 3" xfId="29229" xr:uid="{00000000-0005-0000-0000-0000AA840000}"/>
    <cellStyle name="Normal 3 2 3 2 3 6 2 3 3 2" xfId="29230" xr:uid="{00000000-0005-0000-0000-0000AB840000}"/>
    <cellStyle name="Normal 3 2 3 2 3 6 2 3 4" xfId="29231" xr:uid="{00000000-0005-0000-0000-0000AC840000}"/>
    <cellStyle name="Normal 3 2 3 2 3 6 2 4" xfId="29232" xr:uid="{00000000-0005-0000-0000-0000AD840000}"/>
    <cellStyle name="Normal 3 2 3 2 3 6 2 4 2" xfId="29233" xr:uid="{00000000-0005-0000-0000-0000AE840000}"/>
    <cellStyle name="Normal 3 2 3 2 3 6 2 5" xfId="29234" xr:uid="{00000000-0005-0000-0000-0000AF840000}"/>
    <cellStyle name="Normal 3 2 3 2 3 6 2 5 2" xfId="29235" xr:uid="{00000000-0005-0000-0000-0000B0840000}"/>
    <cellStyle name="Normal 3 2 3 2 3 6 2 6" xfId="29236" xr:uid="{00000000-0005-0000-0000-0000B1840000}"/>
    <cellStyle name="Normal 3 2 3 2 3 6 3" xfId="29237" xr:uid="{00000000-0005-0000-0000-0000B2840000}"/>
    <cellStyle name="Normal 3 2 3 2 3 6 3 2" xfId="29238" xr:uid="{00000000-0005-0000-0000-0000B3840000}"/>
    <cellStyle name="Normal 3 2 3 2 3 6 3 2 2" xfId="29239" xr:uid="{00000000-0005-0000-0000-0000B4840000}"/>
    <cellStyle name="Normal 3 2 3 2 3 6 3 2 2 2" xfId="29240" xr:uid="{00000000-0005-0000-0000-0000B5840000}"/>
    <cellStyle name="Normal 3 2 3 2 3 6 3 2 3" xfId="29241" xr:uid="{00000000-0005-0000-0000-0000B6840000}"/>
    <cellStyle name="Normal 3 2 3 2 3 6 3 2 3 2" xfId="29242" xr:uid="{00000000-0005-0000-0000-0000B7840000}"/>
    <cellStyle name="Normal 3 2 3 2 3 6 3 2 4" xfId="29243" xr:uid="{00000000-0005-0000-0000-0000B8840000}"/>
    <cellStyle name="Normal 3 2 3 2 3 6 3 3" xfId="29244" xr:uid="{00000000-0005-0000-0000-0000B9840000}"/>
    <cellStyle name="Normal 3 2 3 2 3 6 3 3 2" xfId="29245" xr:uid="{00000000-0005-0000-0000-0000BA840000}"/>
    <cellStyle name="Normal 3 2 3 2 3 6 3 4" xfId="29246" xr:uid="{00000000-0005-0000-0000-0000BB840000}"/>
    <cellStyle name="Normal 3 2 3 2 3 6 3 4 2" xfId="29247" xr:uid="{00000000-0005-0000-0000-0000BC840000}"/>
    <cellStyle name="Normal 3 2 3 2 3 6 3 5" xfId="29248" xr:uid="{00000000-0005-0000-0000-0000BD840000}"/>
    <cellStyle name="Normal 3 2 3 2 3 6 4" xfId="29249" xr:uid="{00000000-0005-0000-0000-0000BE840000}"/>
    <cellStyle name="Normal 3 2 3 2 3 6 4 2" xfId="29250" xr:uid="{00000000-0005-0000-0000-0000BF840000}"/>
    <cellStyle name="Normal 3 2 3 2 3 6 4 2 2" xfId="29251" xr:uid="{00000000-0005-0000-0000-0000C0840000}"/>
    <cellStyle name="Normal 3 2 3 2 3 6 4 3" xfId="29252" xr:uid="{00000000-0005-0000-0000-0000C1840000}"/>
    <cellStyle name="Normal 3 2 3 2 3 6 4 3 2" xfId="29253" xr:uid="{00000000-0005-0000-0000-0000C2840000}"/>
    <cellStyle name="Normal 3 2 3 2 3 6 4 4" xfId="29254" xr:uid="{00000000-0005-0000-0000-0000C3840000}"/>
    <cellStyle name="Normal 3 2 3 2 3 6 5" xfId="29255" xr:uid="{00000000-0005-0000-0000-0000C4840000}"/>
    <cellStyle name="Normal 3 2 3 2 3 6 5 2" xfId="29256" xr:uid="{00000000-0005-0000-0000-0000C5840000}"/>
    <cellStyle name="Normal 3 2 3 2 3 6 6" xfId="29257" xr:uid="{00000000-0005-0000-0000-0000C6840000}"/>
    <cellStyle name="Normal 3 2 3 2 3 6 6 2" xfId="29258" xr:uid="{00000000-0005-0000-0000-0000C7840000}"/>
    <cellStyle name="Normal 3 2 3 2 3 6 7" xfId="29259" xr:uid="{00000000-0005-0000-0000-0000C8840000}"/>
    <cellStyle name="Normal 3 2 3 2 3 7" xfId="29260" xr:uid="{00000000-0005-0000-0000-0000C9840000}"/>
    <cellStyle name="Normal 3 2 3 2 3 7 2" xfId="29261" xr:uid="{00000000-0005-0000-0000-0000CA840000}"/>
    <cellStyle name="Normal 3 2 3 2 3 7 2 2" xfId="29262" xr:uid="{00000000-0005-0000-0000-0000CB840000}"/>
    <cellStyle name="Normal 3 2 3 2 3 7 2 2 2" xfId="29263" xr:uid="{00000000-0005-0000-0000-0000CC840000}"/>
    <cellStyle name="Normal 3 2 3 2 3 7 2 2 2 2" xfId="29264" xr:uid="{00000000-0005-0000-0000-0000CD840000}"/>
    <cellStyle name="Normal 3 2 3 2 3 7 2 2 3" xfId="29265" xr:uid="{00000000-0005-0000-0000-0000CE840000}"/>
    <cellStyle name="Normal 3 2 3 2 3 7 2 2 3 2" xfId="29266" xr:uid="{00000000-0005-0000-0000-0000CF840000}"/>
    <cellStyle name="Normal 3 2 3 2 3 7 2 2 4" xfId="29267" xr:uid="{00000000-0005-0000-0000-0000D0840000}"/>
    <cellStyle name="Normal 3 2 3 2 3 7 2 3" xfId="29268" xr:uid="{00000000-0005-0000-0000-0000D1840000}"/>
    <cellStyle name="Normal 3 2 3 2 3 7 2 3 2" xfId="29269" xr:uid="{00000000-0005-0000-0000-0000D2840000}"/>
    <cellStyle name="Normal 3 2 3 2 3 7 2 4" xfId="29270" xr:uid="{00000000-0005-0000-0000-0000D3840000}"/>
    <cellStyle name="Normal 3 2 3 2 3 7 2 4 2" xfId="29271" xr:uid="{00000000-0005-0000-0000-0000D4840000}"/>
    <cellStyle name="Normal 3 2 3 2 3 7 2 5" xfId="29272" xr:uid="{00000000-0005-0000-0000-0000D5840000}"/>
    <cellStyle name="Normal 3 2 3 2 3 7 3" xfId="29273" xr:uid="{00000000-0005-0000-0000-0000D6840000}"/>
    <cellStyle name="Normal 3 2 3 2 3 7 3 2" xfId="29274" xr:uid="{00000000-0005-0000-0000-0000D7840000}"/>
    <cellStyle name="Normal 3 2 3 2 3 7 3 2 2" xfId="29275" xr:uid="{00000000-0005-0000-0000-0000D8840000}"/>
    <cellStyle name="Normal 3 2 3 2 3 7 3 3" xfId="29276" xr:uid="{00000000-0005-0000-0000-0000D9840000}"/>
    <cellStyle name="Normal 3 2 3 2 3 7 3 3 2" xfId="29277" xr:uid="{00000000-0005-0000-0000-0000DA840000}"/>
    <cellStyle name="Normal 3 2 3 2 3 7 3 4" xfId="29278" xr:uid="{00000000-0005-0000-0000-0000DB840000}"/>
    <cellStyle name="Normal 3 2 3 2 3 7 4" xfId="29279" xr:uid="{00000000-0005-0000-0000-0000DC840000}"/>
    <cellStyle name="Normal 3 2 3 2 3 7 4 2" xfId="29280" xr:uid="{00000000-0005-0000-0000-0000DD840000}"/>
    <cellStyle name="Normal 3 2 3 2 3 7 5" xfId="29281" xr:uid="{00000000-0005-0000-0000-0000DE840000}"/>
    <cellStyle name="Normal 3 2 3 2 3 7 5 2" xfId="29282" xr:uid="{00000000-0005-0000-0000-0000DF840000}"/>
    <cellStyle name="Normal 3 2 3 2 3 7 6" xfId="29283" xr:uid="{00000000-0005-0000-0000-0000E0840000}"/>
    <cellStyle name="Normal 3 2 3 2 3 8" xfId="29284" xr:uid="{00000000-0005-0000-0000-0000E1840000}"/>
    <cellStyle name="Normal 3 2 3 2 3 8 2" xfId="29285" xr:uid="{00000000-0005-0000-0000-0000E2840000}"/>
    <cellStyle name="Normal 3 2 3 2 3 8 2 2" xfId="29286" xr:uid="{00000000-0005-0000-0000-0000E3840000}"/>
    <cellStyle name="Normal 3 2 3 2 3 8 2 2 2" xfId="29287" xr:uid="{00000000-0005-0000-0000-0000E4840000}"/>
    <cellStyle name="Normal 3 2 3 2 3 8 2 3" xfId="29288" xr:uid="{00000000-0005-0000-0000-0000E5840000}"/>
    <cellStyle name="Normal 3 2 3 2 3 8 2 3 2" xfId="29289" xr:uid="{00000000-0005-0000-0000-0000E6840000}"/>
    <cellStyle name="Normal 3 2 3 2 3 8 2 4" xfId="29290" xr:uid="{00000000-0005-0000-0000-0000E7840000}"/>
    <cellStyle name="Normal 3 2 3 2 3 8 3" xfId="29291" xr:uid="{00000000-0005-0000-0000-0000E8840000}"/>
    <cellStyle name="Normal 3 2 3 2 3 8 3 2" xfId="29292" xr:uid="{00000000-0005-0000-0000-0000E9840000}"/>
    <cellStyle name="Normal 3 2 3 2 3 8 4" xfId="29293" xr:uid="{00000000-0005-0000-0000-0000EA840000}"/>
    <cellStyle name="Normal 3 2 3 2 3 8 4 2" xfId="29294" xr:uid="{00000000-0005-0000-0000-0000EB840000}"/>
    <cellStyle name="Normal 3 2 3 2 3 8 5" xfId="29295" xr:uid="{00000000-0005-0000-0000-0000EC840000}"/>
    <cellStyle name="Normal 3 2 3 2 3 9" xfId="29296" xr:uid="{00000000-0005-0000-0000-0000ED840000}"/>
    <cellStyle name="Normal 3 2 3 2 3 9 2" xfId="29297" xr:uid="{00000000-0005-0000-0000-0000EE840000}"/>
    <cellStyle name="Normal 3 2 3 2 3 9 2 2" xfId="29298" xr:uid="{00000000-0005-0000-0000-0000EF840000}"/>
    <cellStyle name="Normal 3 2 3 2 3 9 3" xfId="29299" xr:uid="{00000000-0005-0000-0000-0000F0840000}"/>
    <cellStyle name="Normal 3 2 3 2 3 9 3 2" xfId="29300" xr:uid="{00000000-0005-0000-0000-0000F1840000}"/>
    <cellStyle name="Normal 3 2 3 2 3 9 4" xfId="29301" xr:uid="{00000000-0005-0000-0000-0000F2840000}"/>
    <cellStyle name="Normal 3 2 3 3" xfId="4749" xr:uid="{00000000-0005-0000-0000-0000F3840000}"/>
    <cellStyle name="Normal 3 2 3 4" xfId="4750" xr:uid="{00000000-0005-0000-0000-0000F4840000}"/>
    <cellStyle name="Normal 3 2 3 4 10" xfId="29302" xr:uid="{00000000-0005-0000-0000-0000F5840000}"/>
    <cellStyle name="Normal 3 2 3 4 10 2" xfId="29303" xr:uid="{00000000-0005-0000-0000-0000F6840000}"/>
    <cellStyle name="Normal 3 2 3 4 11" xfId="29304" xr:uid="{00000000-0005-0000-0000-0000F7840000}"/>
    <cellStyle name="Normal 3 2 3 4 2" xfId="4751" xr:uid="{00000000-0005-0000-0000-0000F8840000}"/>
    <cellStyle name="Normal 3 2 3 4 2 10" xfId="29305" xr:uid="{00000000-0005-0000-0000-0000F9840000}"/>
    <cellStyle name="Normal 3 2 3 4 2 2" xfId="4752" xr:uid="{00000000-0005-0000-0000-0000FA840000}"/>
    <cellStyle name="Normal 3 2 3 4 2 2 2" xfId="29306" xr:uid="{00000000-0005-0000-0000-0000FB840000}"/>
    <cellStyle name="Normal 3 2 3 4 2 2 2 2" xfId="29307" xr:uid="{00000000-0005-0000-0000-0000FC840000}"/>
    <cellStyle name="Normal 3 2 3 4 2 2 2 2 2" xfId="29308" xr:uid="{00000000-0005-0000-0000-0000FD840000}"/>
    <cellStyle name="Normal 3 2 3 4 2 2 2 2 2 2" xfId="29309" xr:uid="{00000000-0005-0000-0000-0000FE840000}"/>
    <cellStyle name="Normal 3 2 3 4 2 2 2 2 2 2 2" xfId="29310" xr:uid="{00000000-0005-0000-0000-0000FF840000}"/>
    <cellStyle name="Normal 3 2 3 4 2 2 2 2 2 2 2 2" xfId="29311" xr:uid="{00000000-0005-0000-0000-000000850000}"/>
    <cellStyle name="Normal 3 2 3 4 2 2 2 2 2 2 3" xfId="29312" xr:uid="{00000000-0005-0000-0000-000001850000}"/>
    <cellStyle name="Normal 3 2 3 4 2 2 2 2 2 2 3 2" xfId="29313" xr:uid="{00000000-0005-0000-0000-000002850000}"/>
    <cellStyle name="Normal 3 2 3 4 2 2 2 2 2 2 4" xfId="29314" xr:uid="{00000000-0005-0000-0000-000003850000}"/>
    <cellStyle name="Normal 3 2 3 4 2 2 2 2 2 3" xfId="29315" xr:uid="{00000000-0005-0000-0000-000004850000}"/>
    <cellStyle name="Normal 3 2 3 4 2 2 2 2 2 3 2" xfId="29316" xr:uid="{00000000-0005-0000-0000-000005850000}"/>
    <cellStyle name="Normal 3 2 3 4 2 2 2 2 2 4" xfId="29317" xr:uid="{00000000-0005-0000-0000-000006850000}"/>
    <cellStyle name="Normal 3 2 3 4 2 2 2 2 2 4 2" xfId="29318" xr:uid="{00000000-0005-0000-0000-000007850000}"/>
    <cellStyle name="Normal 3 2 3 4 2 2 2 2 2 5" xfId="29319" xr:uid="{00000000-0005-0000-0000-000008850000}"/>
    <cellStyle name="Normal 3 2 3 4 2 2 2 2 3" xfId="29320" xr:uid="{00000000-0005-0000-0000-000009850000}"/>
    <cellStyle name="Normal 3 2 3 4 2 2 2 2 3 2" xfId="29321" xr:uid="{00000000-0005-0000-0000-00000A850000}"/>
    <cellStyle name="Normal 3 2 3 4 2 2 2 2 3 2 2" xfId="29322" xr:uid="{00000000-0005-0000-0000-00000B850000}"/>
    <cellStyle name="Normal 3 2 3 4 2 2 2 2 3 3" xfId="29323" xr:uid="{00000000-0005-0000-0000-00000C850000}"/>
    <cellStyle name="Normal 3 2 3 4 2 2 2 2 3 3 2" xfId="29324" xr:uid="{00000000-0005-0000-0000-00000D850000}"/>
    <cellStyle name="Normal 3 2 3 4 2 2 2 2 3 4" xfId="29325" xr:uid="{00000000-0005-0000-0000-00000E850000}"/>
    <cellStyle name="Normal 3 2 3 4 2 2 2 2 4" xfId="29326" xr:uid="{00000000-0005-0000-0000-00000F850000}"/>
    <cellStyle name="Normal 3 2 3 4 2 2 2 2 4 2" xfId="29327" xr:uid="{00000000-0005-0000-0000-000010850000}"/>
    <cellStyle name="Normal 3 2 3 4 2 2 2 2 5" xfId="29328" xr:uid="{00000000-0005-0000-0000-000011850000}"/>
    <cellStyle name="Normal 3 2 3 4 2 2 2 2 5 2" xfId="29329" xr:uid="{00000000-0005-0000-0000-000012850000}"/>
    <cellStyle name="Normal 3 2 3 4 2 2 2 2 6" xfId="29330" xr:uid="{00000000-0005-0000-0000-000013850000}"/>
    <cellStyle name="Normal 3 2 3 4 2 2 2 3" xfId="29331" xr:uid="{00000000-0005-0000-0000-000014850000}"/>
    <cellStyle name="Normal 3 2 3 4 2 2 2 3 2" xfId="29332" xr:uid="{00000000-0005-0000-0000-000015850000}"/>
    <cellStyle name="Normal 3 2 3 4 2 2 2 3 2 2" xfId="29333" xr:uid="{00000000-0005-0000-0000-000016850000}"/>
    <cellStyle name="Normal 3 2 3 4 2 2 2 3 2 2 2" xfId="29334" xr:uid="{00000000-0005-0000-0000-000017850000}"/>
    <cellStyle name="Normal 3 2 3 4 2 2 2 3 2 3" xfId="29335" xr:uid="{00000000-0005-0000-0000-000018850000}"/>
    <cellStyle name="Normal 3 2 3 4 2 2 2 3 2 3 2" xfId="29336" xr:uid="{00000000-0005-0000-0000-000019850000}"/>
    <cellStyle name="Normal 3 2 3 4 2 2 2 3 2 4" xfId="29337" xr:uid="{00000000-0005-0000-0000-00001A850000}"/>
    <cellStyle name="Normal 3 2 3 4 2 2 2 3 3" xfId="29338" xr:uid="{00000000-0005-0000-0000-00001B850000}"/>
    <cellStyle name="Normal 3 2 3 4 2 2 2 3 3 2" xfId="29339" xr:uid="{00000000-0005-0000-0000-00001C850000}"/>
    <cellStyle name="Normal 3 2 3 4 2 2 2 3 4" xfId="29340" xr:uid="{00000000-0005-0000-0000-00001D850000}"/>
    <cellStyle name="Normal 3 2 3 4 2 2 2 3 4 2" xfId="29341" xr:uid="{00000000-0005-0000-0000-00001E850000}"/>
    <cellStyle name="Normal 3 2 3 4 2 2 2 3 5" xfId="29342" xr:uid="{00000000-0005-0000-0000-00001F850000}"/>
    <cellStyle name="Normal 3 2 3 4 2 2 2 4" xfId="29343" xr:uid="{00000000-0005-0000-0000-000020850000}"/>
    <cellStyle name="Normal 3 2 3 4 2 2 2 4 2" xfId="29344" xr:uid="{00000000-0005-0000-0000-000021850000}"/>
    <cellStyle name="Normal 3 2 3 4 2 2 2 4 2 2" xfId="29345" xr:uid="{00000000-0005-0000-0000-000022850000}"/>
    <cellStyle name="Normal 3 2 3 4 2 2 2 4 3" xfId="29346" xr:uid="{00000000-0005-0000-0000-000023850000}"/>
    <cellStyle name="Normal 3 2 3 4 2 2 2 4 3 2" xfId="29347" xr:uid="{00000000-0005-0000-0000-000024850000}"/>
    <cellStyle name="Normal 3 2 3 4 2 2 2 4 4" xfId="29348" xr:uid="{00000000-0005-0000-0000-000025850000}"/>
    <cellStyle name="Normal 3 2 3 4 2 2 2 5" xfId="29349" xr:uid="{00000000-0005-0000-0000-000026850000}"/>
    <cellStyle name="Normal 3 2 3 4 2 2 2 5 2" xfId="29350" xr:uid="{00000000-0005-0000-0000-000027850000}"/>
    <cellStyle name="Normal 3 2 3 4 2 2 2 6" xfId="29351" xr:uid="{00000000-0005-0000-0000-000028850000}"/>
    <cellStyle name="Normal 3 2 3 4 2 2 2 6 2" xfId="29352" xr:uid="{00000000-0005-0000-0000-000029850000}"/>
    <cellStyle name="Normal 3 2 3 4 2 2 2 7" xfId="29353" xr:uid="{00000000-0005-0000-0000-00002A850000}"/>
    <cellStyle name="Normal 3 2 3 4 2 2 3" xfId="29354" xr:uid="{00000000-0005-0000-0000-00002B850000}"/>
    <cellStyle name="Normal 3 2 3 4 2 2 3 2" xfId="29355" xr:uid="{00000000-0005-0000-0000-00002C850000}"/>
    <cellStyle name="Normal 3 2 3 4 2 2 3 2 2" xfId="29356" xr:uid="{00000000-0005-0000-0000-00002D850000}"/>
    <cellStyle name="Normal 3 2 3 4 2 2 3 2 2 2" xfId="29357" xr:uid="{00000000-0005-0000-0000-00002E850000}"/>
    <cellStyle name="Normal 3 2 3 4 2 2 3 2 2 2 2" xfId="29358" xr:uid="{00000000-0005-0000-0000-00002F850000}"/>
    <cellStyle name="Normal 3 2 3 4 2 2 3 2 2 2 2 2" xfId="29359" xr:uid="{00000000-0005-0000-0000-000030850000}"/>
    <cellStyle name="Normal 3 2 3 4 2 2 3 2 2 2 3" xfId="29360" xr:uid="{00000000-0005-0000-0000-000031850000}"/>
    <cellStyle name="Normal 3 2 3 4 2 2 3 2 2 2 3 2" xfId="29361" xr:uid="{00000000-0005-0000-0000-000032850000}"/>
    <cellStyle name="Normal 3 2 3 4 2 2 3 2 2 2 4" xfId="29362" xr:uid="{00000000-0005-0000-0000-000033850000}"/>
    <cellStyle name="Normal 3 2 3 4 2 2 3 2 2 3" xfId="29363" xr:uid="{00000000-0005-0000-0000-000034850000}"/>
    <cellStyle name="Normal 3 2 3 4 2 2 3 2 2 3 2" xfId="29364" xr:uid="{00000000-0005-0000-0000-000035850000}"/>
    <cellStyle name="Normal 3 2 3 4 2 2 3 2 2 4" xfId="29365" xr:uid="{00000000-0005-0000-0000-000036850000}"/>
    <cellStyle name="Normal 3 2 3 4 2 2 3 2 2 4 2" xfId="29366" xr:uid="{00000000-0005-0000-0000-000037850000}"/>
    <cellStyle name="Normal 3 2 3 4 2 2 3 2 2 5" xfId="29367" xr:uid="{00000000-0005-0000-0000-000038850000}"/>
    <cellStyle name="Normal 3 2 3 4 2 2 3 2 3" xfId="29368" xr:uid="{00000000-0005-0000-0000-000039850000}"/>
    <cellStyle name="Normal 3 2 3 4 2 2 3 2 3 2" xfId="29369" xr:uid="{00000000-0005-0000-0000-00003A850000}"/>
    <cellStyle name="Normal 3 2 3 4 2 2 3 2 3 2 2" xfId="29370" xr:uid="{00000000-0005-0000-0000-00003B850000}"/>
    <cellStyle name="Normal 3 2 3 4 2 2 3 2 3 3" xfId="29371" xr:uid="{00000000-0005-0000-0000-00003C850000}"/>
    <cellStyle name="Normal 3 2 3 4 2 2 3 2 3 3 2" xfId="29372" xr:uid="{00000000-0005-0000-0000-00003D850000}"/>
    <cellStyle name="Normal 3 2 3 4 2 2 3 2 3 4" xfId="29373" xr:uid="{00000000-0005-0000-0000-00003E850000}"/>
    <cellStyle name="Normal 3 2 3 4 2 2 3 2 4" xfId="29374" xr:uid="{00000000-0005-0000-0000-00003F850000}"/>
    <cellStyle name="Normal 3 2 3 4 2 2 3 2 4 2" xfId="29375" xr:uid="{00000000-0005-0000-0000-000040850000}"/>
    <cellStyle name="Normal 3 2 3 4 2 2 3 2 5" xfId="29376" xr:uid="{00000000-0005-0000-0000-000041850000}"/>
    <cellStyle name="Normal 3 2 3 4 2 2 3 2 5 2" xfId="29377" xr:uid="{00000000-0005-0000-0000-000042850000}"/>
    <cellStyle name="Normal 3 2 3 4 2 2 3 2 6" xfId="29378" xr:uid="{00000000-0005-0000-0000-000043850000}"/>
    <cellStyle name="Normal 3 2 3 4 2 2 3 3" xfId="29379" xr:uid="{00000000-0005-0000-0000-000044850000}"/>
    <cellStyle name="Normal 3 2 3 4 2 2 3 3 2" xfId="29380" xr:uid="{00000000-0005-0000-0000-000045850000}"/>
    <cellStyle name="Normal 3 2 3 4 2 2 3 3 2 2" xfId="29381" xr:uid="{00000000-0005-0000-0000-000046850000}"/>
    <cellStyle name="Normal 3 2 3 4 2 2 3 3 2 2 2" xfId="29382" xr:uid="{00000000-0005-0000-0000-000047850000}"/>
    <cellStyle name="Normal 3 2 3 4 2 2 3 3 2 3" xfId="29383" xr:uid="{00000000-0005-0000-0000-000048850000}"/>
    <cellStyle name="Normal 3 2 3 4 2 2 3 3 2 3 2" xfId="29384" xr:uid="{00000000-0005-0000-0000-000049850000}"/>
    <cellStyle name="Normal 3 2 3 4 2 2 3 3 2 4" xfId="29385" xr:uid="{00000000-0005-0000-0000-00004A850000}"/>
    <cellStyle name="Normal 3 2 3 4 2 2 3 3 3" xfId="29386" xr:uid="{00000000-0005-0000-0000-00004B850000}"/>
    <cellStyle name="Normal 3 2 3 4 2 2 3 3 3 2" xfId="29387" xr:uid="{00000000-0005-0000-0000-00004C850000}"/>
    <cellStyle name="Normal 3 2 3 4 2 2 3 3 4" xfId="29388" xr:uid="{00000000-0005-0000-0000-00004D850000}"/>
    <cellStyle name="Normal 3 2 3 4 2 2 3 3 4 2" xfId="29389" xr:uid="{00000000-0005-0000-0000-00004E850000}"/>
    <cellStyle name="Normal 3 2 3 4 2 2 3 3 5" xfId="29390" xr:uid="{00000000-0005-0000-0000-00004F850000}"/>
    <cellStyle name="Normal 3 2 3 4 2 2 3 4" xfId="29391" xr:uid="{00000000-0005-0000-0000-000050850000}"/>
    <cellStyle name="Normal 3 2 3 4 2 2 3 4 2" xfId="29392" xr:uid="{00000000-0005-0000-0000-000051850000}"/>
    <cellStyle name="Normal 3 2 3 4 2 2 3 4 2 2" xfId="29393" xr:uid="{00000000-0005-0000-0000-000052850000}"/>
    <cellStyle name="Normal 3 2 3 4 2 2 3 4 3" xfId="29394" xr:uid="{00000000-0005-0000-0000-000053850000}"/>
    <cellStyle name="Normal 3 2 3 4 2 2 3 4 3 2" xfId="29395" xr:uid="{00000000-0005-0000-0000-000054850000}"/>
    <cellStyle name="Normal 3 2 3 4 2 2 3 4 4" xfId="29396" xr:uid="{00000000-0005-0000-0000-000055850000}"/>
    <cellStyle name="Normal 3 2 3 4 2 2 3 5" xfId="29397" xr:uid="{00000000-0005-0000-0000-000056850000}"/>
    <cellStyle name="Normal 3 2 3 4 2 2 3 5 2" xfId="29398" xr:uid="{00000000-0005-0000-0000-000057850000}"/>
    <cellStyle name="Normal 3 2 3 4 2 2 3 6" xfId="29399" xr:uid="{00000000-0005-0000-0000-000058850000}"/>
    <cellStyle name="Normal 3 2 3 4 2 2 3 6 2" xfId="29400" xr:uid="{00000000-0005-0000-0000-000059850000}"/>
    <cellStyle name="Normal 3 2 3 4 2 2 3 7" xfId="29401" xr:uid="{00000000-0005-0000-0000-00005A850000}"/>
    <cellStyle name="Normal 3 2 3 4 2 2 4" xfId="29402" xr:uid="{00000000-0005-0000-0000-00005B850000}"/>
    <cellStyle name="Normal 3 2 3 4 2 2 4 2" xfId="29403" xr:uid="{00000000-0005-0000-0000-00005C850000}"/>
    <cellStyle name="Normal 3 2 3 4 2 2 4 2 2" xfId="29404" xr:uid="{00000000-0005-0000-0000-00005D850000}"/>
    <cellStyle name="Normal 3 2 3 4 2 2 4 2 2 2" xfId="29405" xr:uid="{00000000-0005-0000-0000-00005E850000}"/>
    <cellStyle name="Normal 3 2 3 4 2 2 4 2 2 2 2" xfId="29406" xr:uid="{00000000-0005-0000-0000-00005F850000}"/>
    <cellStyle name="Normal 3 2 3 4 2 2 4 2 2 3" xfId="29407" xr:uid="{00000000-0005-0000-0000-000060850000}"/>
    <cellStyle name="Normal 3 2 3 4 2 2 4 2 2 3 2" xfId="29408" xr:uid="{00000000-0005-0000-0000-000061850000}"/>
    <cellStyle name="Normal 3 2 3 4 2 2 4 2 2 4" xfId="29409" xr:uid="{00000000-0005-0000-0000-000062850000}"/>
    <cellStyle name="Normal 3 2 3 4 2 2 4 2 3" xfId="29410" xr:uid="{00000000-0005-0000-0000-000063850000}"/>
    <cellStyle name="Normal 3 2 3 4 2 2 4 2 3 2" xfId="29411" xr:uid="{00000000-0005-0000-0000-000064850000}"/>
    <cellStyle name="Normal 3 2 3 4 2 2 4 2 4" xfId="29412" xr:uid="{00000000-0005-0000-0000-000065850000}"/>
    <cellStyle name="Normal 3 2 3 4 2 2 4 2 4 2" xfId="29413" xr:uid="{00000000-0005-0000-0000-000066850000}"/>
    <cellStyle name="Normal 3 2 3 4 2 2 4 2 5" xfId="29414" xr:uid="{00000000-0005-0000-0000-000067850000}"/>
    <cellStyle name="Normal 3 2 3 4 2 2 4 3" xfId="29415" xr:uid="{00000000-0005-0000-0000-000068850000}"/>
    <cellStyle name="Normal 3 2 3 4 2 2 4 3 2" xfId="29416" xr:uid="{00000000-0005-0000-0000-000069850000}"/>
    <cellStyle name="Normal 3 2 3 4 2 2 4 3 2 2" xfId="29417" xr:uid="{00000000-0005-0000-0000-00006A850000}"/>
    <cellStyle name="Normal 3 2 3 4 2 2 4 3 3" xfId="29418" xr:uid="{00000000-0005-0000-0000-00006B850000}"/>
    <cellStyle name="Normal 3 2 3 4 2 2 4 3 3 2" xfId="29419" xr:uid="{00000000-0005-0000-0000-00006C850000}"/>
    <cellStyle name="Normal 3 2 3 4 2 2 4 3 4" xfId="29420" xr:uid="{00000000-0005-0000-0000-00006D850000}"/>
    <cellStyle name="Normal 3 2 3 4 2 2 4 4" xfId="29421" xr:uid="{00000000-0005-0000-0000-00006E850000}"/>
    <cellStyle name="Normal 3 2 3 4 2 2 4 4 2" xfId="29422" xr:uid="{00000000-0005-0000-0000-00006F850000}"/>
    <cellStyle name="Normal 3 2 3 4 2 2 4 5" xfId="29423" xr:uid="{00000000-0005-0000-0000-000070850000}"/>
    <cellStyle name="Normal 3 2 3 4 2 2 4 5 2" xfId="29424" xr:uid="{00000000-0005-0000-0000-000071850000}"/>
    <cellStyle name="Normal 3 2 3 4 2 2 4 6" xfId="29425" xr:uid="{00000000-0005-0000-0000-000072850000}"/>
    <cellStyle name="Normal 3 2 3 4 2 2 5" xfId="29426" xr:uid="{00000000-0005-0000-0000-000073850000}"/>
    <cellStyle name="Normal 3 2 3 4 2 2 5 2" xfId="29427" xr:uid="{00000000-0005-0000-0000-000074850000}"/>
    <cellStyle name="Normal 3 2 3 4 2 2 5 2 2" xfId="29428" xr:uid="{00000000-0005-0000-0000-000075850000}"/>
    <cellStyle name="Normal 3 2 3 4 2 2 5 2 2 2" xfId="29429" xr:uid="{00000000-0005-0000-0000-000076850000}"/>
    <cellStyle name="Normal 3 2 3 4 2 2 5 2 3" xfId="29430" xr:uid="{00000000-0005-0000-0000-000077850000}"/>
    <cellStyle name="Normal 3 2 3 4 2 2 5 2 3 2" xfId="29431" xr:uid="{00000000-0005-0000-0000-000078850000}"/>
    <cellStyle name="Normal 3 2 3 4 2 2 5 2 4" xfId="29432" xr:uid="{00000000-0005-0000-0000-000079850000}"/>
    <cellStyle name="Normal 3 2 3 4 2 2 5 3" xfId="29433" xr:uid="{00000000-0005-0000-0000-00007A850000}"/>
    <cellStyle name="Normal 3 2 3 4 2 2 5 3 2" xfId="29434" xr:uid="{00000000-0005-0000-0000-00007B850000}"/>
    <cellStyle name="Normal 3 2 3 4 2 2 5 4" xfId="29435" xr:uid="{00000000-0005-0000-0000-00007C850000}"/>
    <cellStyle name="Normal 3 2 3 4 2 2 5 4 2" xfId="29436" xr:uid="{00000000-0005-0000-0000-00007D850000}"/>
    <cellStyle name="Normal 3 2 3 4 2 2 5 5" xfId="29437" xr:uid="{00000000-0005-0000-0000-00007E850000}"/>
    <cellStyle name="Normal 3 2 3 4 2 2 6" xfId="29438" xr:uid="{00000000-0005-0000-0000-00007F850000}"/>
    <cellStyle name="Normal 3 2 3 4 2 2 6 2" xfId="29439" xr:uid="{00000000-0005-0000-0000-000080850000}"/>
    <cellStyle name="Normal 3 2 3 4 2 2 6 2 2" xfId="29440" xr:uid="{00000000-0005-0000-0000-000081850000}"/>
    <cellStyle name="Normal 3 2 3 4 2 2 6 3" xfId="29441" xr:uid="{00000000-0005-0000-0000-000082850000}"/>
    <cellStyle name="Normal 3 2 3 4 2 2 6 3 2" xfId="29442" xr:uid="{00000000-0005-0000-0000-000083850000}"/>
    <cellStyle name="Normal 3 2 3 4 2 2 6 4" xfId="29443" xr:uid="{00000000-0005-0000-0000-000084850000}"/>
    <cellStyle name="Normal 3 2 3 4 2 2 7" xfId="29444" xr:uid="{00000000-0005-0000-0000-000085850000}"/>
    <cellStyle name="Normal 3 2 3 4 2 2 7 2" xfId="29445" xr:uid="{00000000-0005-0000-0000-000086850000}"/>
    <cellStyle name="Normal 3 2 3 4 2 2 8" xfId="29446" xr:uid="{00000000-0005-0000-0000-000087850000}"/>
    <cellStyle name="Normal 3 2 3 4 2 2 8 2" xfId="29447" xr:uid="{00000000-0005-0000-0000-000088850000}"/>
    <cellStyle name="Normal 3 2 3 4 2 2 9" xfId="29448" xr:uid="{00000000-0005-0000-0000-000089850000}"/>
    <cellStyle name="Normal 3 2 3 4 2 3" xfId="29449" xr:uid="{00000000-0005-0000-0000-00008A850000}"/>
    <cellStyle name="Normal 3 2 3 4 2 3 2" xfId="29450" xr:uid="{00000000-0005-0000-0000-00008B850000}"/>
    <cellStyle name="Normal 3 2 3 4 2 3 2 2" xfId="29451" xr:uid="{00000000-0005-0000-0000-00008C850000}"/>
    <cellStyle name="Normal 3 2 3 4 2 3 2 2 2" xfId="29452" xr:uid="{00000000-0005-0000-0000-00008D850000}"/>
    <cellStyle name="Normal 3 2 3 4 2 3 2 2 2 2" xfId="29453" xr:uid="{00000000-0005-0000-0000-00008E850000}"/>
    <cellStyle name="Normal 3 2 3 4 2 3 2 2 2 2 2" xfId="29454" xr:uid="{00000000-0005-0000-0000-00008F850000}"/>
    <cellStyle name="Normal 3 2 3 4 2 3 2 2 2 3" xfId="29455" xr:uid="{00000000-0005-0000-0000-000090850000}"/>
    <cellStyle name="Normal 3 2 3 4 2 3 2 2 2 3 2" xfId="29456" xr:uid="{00000000-0005-0000-0000-000091850000}"/>
    <cellStyle name="Normal 3 2 3 4 2 3 2 2 2 4" xfId="29457" xr:uid="{00000000-0005-0000-0000-000092850000}"/>
    <cellStyle name="Normal 3 2 3 4 2 3 2 2 3" xfId="29458" xr:uid="{00000000-0005-0000-0000-000093850000}"/>
    <cellStyle name="Normal 3 2 3 4 2 3 2 2 3 2" xfId="29459" xr:uid="{00000000-0005-0000-0000-000094850000}"/>
    <cellStyle name="Normal 3 2 3 4 2 3 2 2 4" xfId="29460" xr:uid="{00000000-0005-0000-0000-000095850000}"/>
    <cellStyle name="Normal 3 2 3 4 2 3 2 2 4 2" xfId="29461" xr:uid="{00000000-0005-0000-0000-000096850000}"/>
    <cellStyle name="Normal 3 2 3 4 2 3 2 2 5" xfId="29462" xr:uid="{00000000-0005-0000-0000-000097850000}"/>
    <cellStyle name="Normal 3 2 3 4 2 3 2 3" xfId="29463" xr:uid="{00000000-0005-0000-0000-000098850000}"/>
    <cellStyle name="Normal 3 2 3 4 2 3 2 3 2" xfId="29464" xr:uid="{00000000-0005-0000-0000-000099850000}"/>
    <cellStyle name="Normal 3 2 3 4 2 3 2 3 2 2" xfId="29465" xr:uid="{00000000-0005-0000-0000-00009A850000}"/>
    <cellStyle name="Normal 3 2 3 4 2 3 2 3 3" xfId="29466" xr:uid="{00000000-0005-0000-0000-00009B850000}"/>
    <cellStyle name="Normal 3 2 3 4 2 3 2 3 3 2" xfId="29467" xr:uid="{00000000-0005-0000-0000-00009C850000}"/>
    <cellStyle name="Normal 3 2 3 4 2 3 2 3 4" xfId="29468" xr:uid="{00000000-0005-0000-0000-00009D850000}"/>
    <cellStyle name="Normal 3 2 3 4 2 3 2 4" xfId="29469" xr:uid="{00000000-0005-0000-0000-00009E850000}"/>
    <cellStyle name="Normal 3 2 3 4 2 3 2 4 2" xfId="29470" xr:uid="{00000000-0005-0000-0000-00009F850000}"/>
    <cellStyle name="Normal 3 2 3 4 2 3 2 5" xfId="29471" xr:uid="{00000000-0005-0000-0000-0000A0850000}"/>
    <cellStyle name="Normal 3 2 3 4 2 3 2 5 2" xfId="29472" xr:uid="{00000000-0005-0000-0000-0000A1850000}"/>
    <cellStyle name="Normal 3 2 3 4 2 3 2 6" xfId="29473" xr:uid="{00000000-0005-0000-0000-0000A2850000}"/>
    <cellStyle name="Normal 3 2 3 4 2 3 3" xfId="29474" xr:uid="{00000000-0005-0000-0000-0000A3850000}"/>
    <cellStyle name="Normal 3 2 3 4 2 3 3 2" xfId="29475" xr:uid="{00000000-0005-0000-0000-0000A4850000}"/>
    <cellStyle name="Normal 3 2 3 4 2 3 3 2 2" xfId="29476" xr:uid="{00000000-0005-0000-0000-0000A5850000}"/>
    <cellStyle name="Normal 3 2 3 4 2 3 3 2 2 2" xfId="29477" xr:uid="{00000000-0005-0000-0000-0000A6850000}"/>
    <cellStyle name="Normal 3 2 3 4 2 3 3 2 3" xfId="29478" xr:uid="{00000000-0005-0000-0000-0000A7850000}"/>
    <cellStyle name="Normal 3 2 3 4 2 3 3 2 3 2" xfId="29479" xr:uid="{00000000-0005-0000-0000-0000A8850000}"/>
    <cellStyle name="Normal 3 2 3 4 2 3 3 2 4" xfId="29480" xr:uid="{00000000-0005-0000-0000-0000A9850000}"/>
    <cellStyle name="Normal 3 2 3 4 2 3 3 3" xfId="29481" xr:uid="{00000000-0005-0000-0000-0000AA850000}"/>
    <cellStyle name="Normal 3 2 3 4 2 3 3 3 2" xfId="29482" xr:uid="{00000000-0005-0000-0000-0000AB850000}"/>
    <cellStyle name="Normal 3 2 3 4 2 3 3 4" xfId="29483" xr:uid="{00000000-0005-0000-0000-0000AC850000}"/>
    <cellStyle name="Normal 3 2 3 4 2 3 3 4 2" xfId="29484" xr:uid="{00000000-0005-0000-0000-0000AD850000}"/>
    <cellStyle name="Normal 3 2 3 4 2 3 3 5" xfId="29485" xr:uid="{00000000-0005-0000-0000-0000AE850000}"/>
    <cellStyle name="Normal 3 2 3 4 2 3 4" xfId="29486" xr:uid="{00000000-0005-0000-0000-0000AF850000}"/>
    <cellStyle name="Normal 3 2 3 4 2 3 4 2" xfId="29487" xr:uid="{00000000-0005-0000-0000-0000B0850000}"/>
    <cellStyle name="Normal 3 2 3 4 2 3 4 2 2" xfId="29488" xr:uid="{00000000-0005-0000-0000-0000B1850000}"/>
    <cellStyle name="Normal 3 2 3 4 2 3 4 3" xfId="29489" xr:uid="{00000000-0005-0000-0000-0000B2850000}"/>
    <cellStyle name="Normal 3 2 3 4 2 3 4 3 2" xfId="29490" xr:uid="{00000000-0005-0000-0000-0000B3850000}"/>
    <cellStyle name="Normal 3 2 3 4 2 3 4 4" xfId="29491" xr:uid="{00000000-0005-0000-0000-0000B4850000}"/>
    <cellStyle name="Normal 3 2 3 4 2 3 5" xfId="29492" xr:uid="{00000000-0005-0000-0000-0000B5850000}"/>
    <cellStyle name="Normal 3 2 3 4 2 3 5 2" xfId="29493" xr:uid="{00000000-0005-0000-0000-0000B6850000}"/>
    <cellStyle name="Normal 3 2 3 4 2 3 6" xfId="29494" xr:uid="{00000000-0005-0000-0000-0000B7850000}"/>
    <cellStyle name="Normal 3 2 3 4 2 3 6 2" xfId="29495" xr:uid="{00000000-0005-0000-0000-0000B8850000}"/>
    <cellStyle name="Normal 3 2 3 4 2 3 7" xfId="29496" xr:uid="{00000000-0005-0000-0000-0000B9850000}"/>
    <cellStyle name="Normal 3 2 3 4 2 4" xfId="29497" xr:uid="{00000000-0005-0000-0000-0000BA850000}"/>
    <cellStyle name="Normal 3 2 3 4 2 4 2" xfId="29498" xr:uid="{00000000-0005-0000-0000-0000BB850000}"/>
    <cellStyle name="Normal 3 2 3 4 2 4 2 2" xfId="29499" xr:uid="{00000000-0005-0000-0000-0000BC850000}"/>
    <cellStyle name="Normal 3 2 3 4 2 4 2 2 2" xfId="29500" xr:uid="{00000000-0005-0000-0000-0000BD850000}"/>
    <cellStyle name="Normal 3 2 3 4 2 4 2 2 2 2" xfId="29501" xr:uid="{00000000-0005-0000-0000-0000BE850000}"/>
    <cellStyle name="Normal 3 2 3 4 2 4 2 2 2 2 2" xfId="29502" xr:uid="{00000000-0005-0000-0000-0000BF850000}"/>
    <cellStyle name="Normal 3 2 3 4 2 4 2 2 2 3" xfId="29503" xr:uid="{00000000-0005-0000-0000-0000C0850000}"/>
    <cellStyle name="Normal 3 2 3 4 2 4 2 2 2 3 2" xfId="29504" xr:uid="{00000000-0005-0000-0000-0000C1850000}"/>
    <cellStyle name="Normal 3 2 3 4 2 4 2 2 2 4" xfId="29505" xr:uid="{00000000-0005-0000-0000-0000C2850000}"/>
    <cellStyle name="Normal 3 2 3 4 2 4 2 2 3" xfId="29506" xr:uid="{00000000-0005-0000-0000-0000C3850000}"/>
    <cellStyle name="Normal 3 2 3 4 2 4 2 2 3 2" xfId="29507" xr:uid="{00000000-0005-0000-0000-0000C4850000}"/>
    <cellStyle name="Normal 3 2 3 4 2 4 2 2 4" xfId="29508" xr:uid="{00000000-0005-0000-0000-0000C5850000}"/>
    <cellStyle name="Normal 3 2 3 4 2 4 2 2 4 2" xfId="29509" xr:uid="{00000000-0005-0000-0000-0000C6850000}"/>
    <cellStyle name="Normal 3 2 3 4 2 4 2 2 5" xfId="29510" xr:uid="{00000000-0005-0000-0000-0000C7850000}"/>
    <cellStyle name="Normal 3 2 3 4 2 4 2 3" xfId="29511" xr:uid="{00000000-0005-0000-0000-0000C8850000}"/>
    <cellStyle name="Normal 3 2 3 4 2 4 2 3 2" xfId="29512" xr:uid="{00000000-0005-0000-0000-0000C9850000}"/>
    <cellStyle name="Normal 3 2 3 4 2 4 2 3 2 2" xfId="29513" xr:uid="{00000000-0005-0000-0000-0000CA850000}"/>
    <cellStyle name="Normal 3 2 3 4 2 4 2 3 3" xfId="29514" xr:uid="{00000000-0005-0000-0000-0000CB850000}"/>
    <cellStyle name="Normal 3 2 3 4 2 4 2 3 3 2" xfId="29515" xr:uid="{00000000-0005-0000-0000-0000CC850000}"/>
    <cellStyle name="Normal 3 2 3 4 2 4 2 3 4" xfId="29516" xr:uid="{00000000-0005-0000-0000-0000CD850000}"/>
    <cellStyle name="Normal 3 2 3 4 2 4 2 4" xfId="29517" xr:uid="{00000000-0005-0000-0000-0000CE850000}"/>
    <cellStyle name="Normal 3 2 3 4 2 4 2 4 2" xfId="29518" xr:uid="{00000000-0005-0000-0000-0000CF850000}"/>
    <cellStyle name="Normal 3 2 3 4 2 4 2 5" xfId="29519" xr:uid="{00000000-0005-0000-0000-0000D0850000}"/>
    <cellStyle name="Normal 3 2 3 4 2 4 2 5 2" xfId="29520" xr:uid="{00000000-0005-0000-0000-0000D1850000}"/>
    <cellStyle name="Normal 3 2 3 4 2 4 2 6" xfId="29521" xr:uid="{00000000-0005-0000-0000-0000D2850000}"/>
    <cellStyle name="Normal 3 2 3 4 2 4 3" xfId="29522" xr:uid="{00000000-0005-0000-0000-0000D3850000}"/>
    <cellStyle name="Normal 3 2 3 4 2 4 3 2" xfId="29523" xr:uid="{00000000-0005-0000-0000-0000D4850000}"/>
    <cellStyle name="Normal 3 2 3 4 2 4 3 2 2" xfId="29524" xr:uid="{00000000-0005-0000-0000-0000D5850000}"/>
    <cellStyle name="Normal 3 2 3 4 2 4 3 2 2 2" xfId="29525" xr:uid="{00000000-0005-0000-0000-0000D6850000}"/>
    <cellStyle name="Normal 3 2 3 4 2 4 3 2 3" xfId="29526" xr:uid="{00000000-0005-0000-0000-0000D7850000}"/>
    <cellStyle name="Normal 3 2 3 4 2 4 3 2 3 2" xfId="29527" xr:uid="{00000000-0005-0000-0000-0000D8850000}"/>
    <cellStyle name="Normal 3 2 3 4 2 4 3 2 4" xfId="29528" xr:uid="{00000000-0005-0000-0000-0000D9850000}"/>
    <cellStyle name="Normal 3 2 3 4 2 4 3 3" xfId="29529" xr:uid="{00000000-0005-0000-0000-0000DA850000}"/>
    <cellStyle name="Normal 3 2 3 4 2 4 3 3 2" xfId="29530" xr:uid="{00000000-0005-0000-0000-0000DB850000}"/>
    <cellStyle name="Normal 3 2 3 4 2 4 3 4" xfId="29531" xr:uid="{00000000-0005-0000-0000-0000DC850000}"/>
    <cellStyle name="Normal 3 2 3 4 2 4 3 4 2" xfId="29532" xr:uid="{00000000-0005-0000-0000-0000DD850000}"/>
    <cellStyle name="Normal 3 2 3 4 2 4 3 5" xfId="29533" xr:uid="{00000000-0005-0000-0000-0000DE850000}"/>
    <cellStyle name="Normal 3 2 3 4 2 4 4" xfId="29534" xr:uid="{00000000-0005-0000-0000-0000DF850000}"/>
    <cellStyle name="Normal 3 2 3 4 2 4 4 2" xfId="29535" xr:uid="{00000000-0005-0000-0000-0000E0850000}"/>
    <cellStyle name="Normal 3 2 3 4 2 4 4 2 2" xfId="29536" xr:uid="{00000000-0005-0000-0000-0000E1850000}"/>
    <cellStyle name="Normal 3 2 3 4 2 4 4 3" xfId="29537" xr:uid="{00000000-0005-0000-0000-0000E2850000}"/>
    <cellStyle name="Normal 3 2 3 4 2 4 4 3 2" xfId="29538" xr:uid="{00000000-0005-0000-0000-0000E3850000}"/>
    <cellStyle name="Normal 3 2 3 4 2 4 4 4" xfId="29539" xr:uid="{00000000-0005-0000-0000-0000E4850000}"/>
    <cellStyle name="Normal 3 2 3 4 2 4 5" xfId="29540" xr:uid="{00000000-0005-0000-0000-0000E5850000}"/>
    <cellStyle name="Normal 3 2 3 4 2 4 5 2" xfId="29541" xr:uid="{00000000-0005-0000-0000-0000E6850000}"/>
    <cellStyle name="Normal 3 2 3 4 2 4 6" xfId="29542" xr:uid="{00000000-0005-0000-0000-0000E7850000}"/>
    <cellStyle name="Normal 3 2 3 4 2 4 6 2" xfId="29543" xr:uid="{00000000-0005-0000-0000-0000E8850000}"/>
    <cellStyle name="Normal 3 2 3 4 2 4 7" xfId="29544" xr:uid="{00000000-0005-0000-0000-0000E9850000}"/>
    <cellStyle name="Normal 3 2 3 4 2 5" xfId="29545" xr:uid="{00000000-0005-0000-0000-0000EA850000}"/>
    <cellStyle name="Normal 3 2 3 4 2 5 2" xfId="29546" xr:uid="{00000000-0005-0000-0000-0000EB850000}"/>
    <cellStyle name="Normal 3 2 3 4 2 5 2 2" xfId="29547" xr:uid="{00000000-0005-0000-0000-0000EC850000}"/>
    <cellStyle name="Normal 3 2 3 4 2 5 2 2 2" xfId="29548" xr:uid="{00000000-0005-0000-0000-0000ED850000}"/>
    <cellStyle name="Normal 3 2 3 4 2 5 2 2 2 2" xfId="29549" xr:uid="{00000000-0005-0000-0000-0000EE850000}"/>
    <cellStyle name="Normal 3 2 3 4 2 5 2 2 3" xfId="29550" xr:uid="{00000000-0005-0000-0000-0000EF850000}"/>
    <cellStyle name="Normal 3 2 3 4 2 5 2 2 3 2" xfId="29551" xr:uid="{00000000-0005-0000-0000-0000F0850000}"/>
    <cellStyle name="Normal 3 2 3 4 2 5 2 2 4" xfId="29552" xr:uid="{00000000-0005-0000-0000-0000F1850000}"/>
    <cellStyle name="Normal 3 2 3 4 2 5 2 3" xfId="29553" xr:uid="{00000000-0005-0000-0000-0000F2850000}"/>
    <cellStyle name="Normal 3 2 3 4 2 5 2 3 2" xfId="29554" xr:uid="{00000000-0005-0000-0000-0000F3850000}"/>
    <cellStyle name="Normal 3 2 3 4 2 5 2 4" xfId="29555" xr:uid="{00000000-0005-0000-0000-0000F4850000}"/>
    <cellStyle name="Normal 3 2 3 4 2 5 2 4 2" xfId="29556" xr:uid="{00000000-0005-0000-0000-0000F5850000}"/>
    <cellStyle name="Normal 3 2 3 4 2 5 2 5" xfId="29557" xr:uid="{00000000-0005-0000-0000-0000F6850000}"/>
    <cellStyle name="Normal 3 2 3 4 2 5 3" xfId="29558" xr:uid="{00000000-0005-0000-0000-0000F7850000}"/>
    <cellStyle name="Normal 3 2 3 4 2 5 3 2" xfId="29559" xr:uid="{00000000-0005-0000-0000-0000F8850000}"/>
    <cellStyle name="Normal 3 2 3 4 2 5 3 2 2" xfId="29560" xr:uid="{00000000-0005-0000-0000-0000F9850000}"/>
    <cellStyle name="Normal 3 2 3 4 2 5 3 3" xfId="29561" xr:uid="{00000000-0005-0000-0000-0000FA850000}"/>
    <cellStyle name="Normal 3 2 3 4 2 5 3 3 2" xfId="29562" xr:uid="{00000000-0005-0000-0000-0000FB850000}"/>
    <cellStyle name="Normal 3 2 3 4 2 5 3 4" xfId="29563" xr:uid="{00000000-0005-0000-0000-0000FC850000}"/>
    <cellStyle name="Normal 3 2 3 4 2 5 4" xfId="29564" xr:uid="{00000000-0005-0000-0000-0000FD850000}"/>
    <cellStyle name="Normal 3 2 3 4 2 5 4 2" xfId="29565" xr:uid="{00000000-0005-0000-0000-0000FE850000}"/>
    <cellStyle name="Normal 3 2 3 4 2 5 5" xfId="29566" xr:uid="{00000000-0005-0000-0000-0000FF850000}"/>
    <cellStyle name="Normal 3 2 3 4 2 5 5 2" xfId="29567" xr:uid="{00000000-0005-0000-0000-000000860000}"/>
    <cellStyle name="Normal 3 2 3 4 2 5 6" xfId="29568" xr:uid="{00000000-0005-0000-0000-000001860000}"/>
    <cellStyle name="Normal 3 2 3 4 2 6" xfId="29569" xr:uid="{00000000-0005-0000-0000-000002860000}"/>
    <cellStyle name="Normal 3 2 3 4 2 6 2" xfId="29570" xr:uid="{00000000-0005-0000-0000-000003860000}"/>
    <cellStyle name="Normal 3 2 3 4 2 6 2 2" xfId="29571" xr:uid="{00000000-0005-0000-0000-000004860000}"/>
    <cellStyle name="Normal 3 2 3 4 2 6 2 2 2" xfId="29572" xr:uid="{00000000-0005-0000-0000-000005860000}"/>
    <cellStyle name="Normal 3 2 3 4 2 6 2 3" xfId="29573" xr:uid="{00000000-0005-0000-0000-000006860000}"/>
    <cellStyle name="Normal 3 2 3 4 2 6 2 3 2" xfId="29574" xr:uid="{00000000-0005-0000-0000-000007860000}"/>
    <cellStyle name="Normal 3 2 3 4 2 6 2 4" xfId="29575" xr:uid="{00000000-0005-0000-0000-000008860000}"/>
    <cellStyle name="Normal 3 2 3 4 2 6 3" xfId="29576" xr:uid="{00000000-0005-0000-0000-000009860000}"/>
    <cellStyle name="Normal 3 2 3 4 2 6 3 2" xfId="29577" xr:uid="{00000000-0005-0000-0000-00000A860000}"/>
    <cellStyle name="Normal 3 2 3 4 2 6 4" xfId="29578" xr:uid="{00000000-0005-0000-0000-00000B860000}"/>
    <cellStyle name="Normal 3 2 3 4 2 6 4 2" xfId="29579" xr:uid="{00000000-0005-0000-0000-00000C860000}"/>
    <cellStyle name="Normal 3 2 3 4 2 6 5" xfId="29580" xr:uid="{00000000-0005-0000-0000-00000D860000}"/>
    <cellStyle name="Normal 3 2 3 4 2 7" xfId="29581" xr:uid="{00000000-0005-0000-0000-00000E860000}"/>
    <cellStyle name="Normal 3 2 3 4 2 7 2" xfId="29582" xr:uid="{00000000-0005-0000-0000-00000F860000}"/>
    <cellStyle name="Normal 3 2 3 4 2 7 2 2" xfId="29583" xr:uid="{00000000-0005-0000-0000-000010860000}"/>
    <cellStyle name="Normal 3 2 3 4 2 7 3" xfId="29584" xr:uid="{00000000-0005-0000-0000-000011860000}"/>
    <cellStyle name="Normal 3 2 3 4 2 7 3 2" xfId="29585" xr:uid="{00000000-0005-0000-0000-000012860000}"/>
    <cellStyle name="Normal 3 2 3 4 2 7 4" xfId="29586" xr:uid="{00000000-0005-0000-0000-000013860000}"/>
    <cellStyle name="Normal 3 2 3 4 2 8" xfId="29587" xr:uid="{00000000-0005-0000-0000-000014860000}"/>
    <cellStyle name="Normal 3 2 3 4 2 8 2" xfId="29588" xr:uid="{00000000-0005-0000-0000-000015860000}"/>
    <cellStyle name="Normal 3 2 3 4 2 9" xfId="29589" xr:uid="{00000000-0005-0000-0000-000016860000}"/>
    <cellStyle name="Normal 3 2 3 4 2 9 2" xfId="29590" xr:uid="{00000000-0005-0000-0000-000017860000}"/>
    <cellStyle name="Normal 3 2 3 4 3" xfId="4753" xr:uid="{00000000-0005-0000-0000-000018860000}"/>
    <cellStyle name="Normal 3 2 3 4 3 2" xfId="29591" xr:uid="{00000000-0005-0000-0000-000019860000}"/>
    <cellStyle name="Normal 3 2 3 4 3 2 2" xfId="29592" xr:uid="{00000000-0005-0000-0000-00001A860000}"/>
    <cellStyle name="Normal 3 2 3 4 3 2 2 2" xfId="29593" xr:uid="{00000000-0005-0000-0000-00001B860000}"/>
    <cellStyle name="Normal 3 2 3 4 3 2 2 2 2" xfId="29594" xr:uid="{00000000-0005-0000-0000-00001C860000}"/>
    <cellStyle name="Normal 3 2 3 4 3 2 2 2 2 2" xfId="29595" xr:uid="{00000000-0005-0000-0000-00001D860000}"/>
    <cellStyle name="Normal 3 2 3 4 3 2 2 2 2 2 2" xfId="29596" xr:uid="{00000000-0005-0000-0000-00001E860000}"/>
    <cellStyle name="Normal 3 2 3 4 3 2 2 2 2 3" xfId="29597" xr:uid="{00000000-0005-0000-0000-00001F860000}"/>
    <cellStyle name="Normal 3 2 3 4 3 2 2 2 2 3 2" xfId="29598" xr:uid="{00000000-0005-0000-0000-000020860000}"/>
    <cellStyle name="Normal 3 2 3 4 3 2 2 2 2 4" xfId="29599" xr:uid="{00000000-0005-0000-0000-000021860000}"/>
    <cellStyle name="Normal 3 2 3 4 3 2 2 2 3" xfId="29600" xr:uid="{00000000-0005-0000-0000-000022860000}"/>
    <cellStyle name="Normal 3 2 3 4 3 2 2 2 3 2" xfId="29601" xr:uid="{00000000-0005-0000-0000-000023860000}"/>
    <cellStyle name="Normal 3 2 3 4 3 2 2 2 4" xfId="29602" xr:uid="{00000000-0005-0000-0000-000024860000}"/>
    <cellStyle name="Normal 3 2 3 4 3 2 2 2 4 2" xfId="29603" xr:uid="{00000000-0005-0000-0000-000025860000}"/>
    <cellStyle name="Normal 3 2 3 4 3 2 2 2 5" xfId="29604" xr:uid="{00000000-0005-0000-0000-000026860000}"/>
    <cellStyle name="Normal 3 2 3 4 3 2 2 3" xfId="29605" xr:uid="{00000000-0005-0000-0000-000027860000}"/>
    <cellStyle name="Normal 3 2 3 4 3 2 2 3 2" xfId="29606" xr:uid="{00000000-0005-0000-0000-000028860000}"/>
    <cellStyle name="Normal 3 2 3 4 3 2 2 3 2 2" xfId="29607" xr:uid="{00000000-0005-0000-0000-000029860000}"/>
    <cellStyle name="Normal 3 2 3 4 3 2 2 3 3" xfId="29608" xr:uid="{00000000-0005-0000-0000-00002A860000}"/>
    <cellStyle name="Normal 3 2 3 4 3 2 2 3 3 2" xfId="29609" xr:uid="{00000000-0005-0000-0000-00002B860000}"/>
    <cellStyle name="Normal 3 2 3 4 3 2 2 3 4" xfId="29610" xr:uid="{00000000-0005-0000-0000-00002C860000}"/>
    <cellStyle name="Normal 3 2 3 4 3 2 2 4" xfId="29611" xr:uid="{00000000-0005-0000-0000-00002D860000}"/>
    <cellStyle name="Normal 3 2 3 4 3 2 2 4 2" xfId="29612" xr:uid="{00000000-0005-0000-0000-00002E860000}"/>
    <cellStyle name="Normal 3 2 3 4 3 2 2 5" xfId="29613" xr:uid="{00000000-0005-0000-0000-00002F860000}"/>
    <cellStyle name="Normal 3 2 3 4 3 2 2 5 2" xfId="29614" xr:uid="{00000000-0005-0000-0000-000030860000}"/>
    <cellStyle name="Normal 3 2 3 4 3 2 2 6" xfId="29615" xr:uid="{00000000-0005-0000-0000-000031860000}"/>
    <cellStyle name="Normal 3 2 3 4 3 2 3" xfId="29616" xr:uid="{00000000-0005-0000-0000-000032860000}"/>
    <cellStyle name="Normal 3 2 3 4 3 2 3 2" xfId="29617" xr:uid="{00000000-0005-0000-0000-000033860000}"/>
    <cellStyle name="Normal 3 2 3 4 3 2 3 2 2" xfId="29618" xr:uid="{00000000-0005-0000-0000-000034860000}"/>
    <cellStyle name="Normal 3 2 3 4 3 2 3 2 2 2" xfId="29619" xr:uid="{00000000-0005-0000-0000-000035860000}"/>
    <cellStyle name="Normal 3 2 3 4 3 2 3 2 3" xfId="29620" xr:uid="{00000000-0005-0000-0000-000036860000}"/>
    <cellStyle name="Normal 3 2 3 4 3 2 3 2 3 2" xfId="29621" xr:uid="{00000000-0005-0000-0000-000037860000}"/>
    <cellStyle name="Normal 3 2 3 4 3 2 3 2 4" xfId="29622" xr:uid="{00000000-0005-0000-0000-000038860000}"/>
    <cellStyle name="Normal 3 2 3 4 3 2 3 3" xfId="29623" xr:uid="{00000000-0005-0000-0000-000039860000}"/>
    <cellStyle name="Normal 3 2 3 4 3 2 3 3 2" xfId="29624" xr:uid="{00000000-0005-0000-0000-00003A860000}"/>
    <cellStyle name="Normal 3 2 3 4 3 2 3 4" xfId="29625" xr:uid="{00000000-0005-0000-0000-00003B860000}"/>
    <cellStyle name="Normal 3 2 3 4 3 2 3 4 2" xfId="29626" xr:uid="{00000000-0005-0000-0000-00003C860000}"/>
    <cellStyle name="Normal 3 2 3 4 3 2 3 5" xfId="29627" xr:uid="{00000000-0005-0000-0000-00003D860000}"/>
    <cellStyle name="Normal 3 2 3 4 3 2 4" xfId="29628" xr:uid="{00000000-0005-0000-0000-00003E860000}"/>
    <cellStyle name="Normal 3 2 3 4 3 2 4 2" xfId="29629" xr:uid="{00000000-0005-0000-0000-00003F860000}"/>
    <cellStyle name="Normal 3 2 3 4 3 2 4 2 2" xfId="29630" xr:uid="{00000000-0005-0000-0000-000040860000}"/>
    <cellStyle name="Normal 3 2 3 4 3 2 4 3" xfId="29631" xr:uid="{00000000-0005-0000-0000-000041860000}"/>
    <cellStyle name="Normal 3 2 3 4 3 2 4 3 2" xfId="29632" xr:uid="{00000000-0005-0000-0000-000042860000}"/>
    <cellStyle name="Normal 3 2 3 4 3 2 4 4" xfId="29633" xr:uid="{00000000-0005-0000-0000-000043860000}"/>
    <cellStyle name="Normal 3 2 3 4 3 2 5" xfId="29634" xr:uid="{00000000-0005-0000-0000-000044860000}"/>
    <cellStyle name="Normal 3 2 3 4 3 2 5 2" xfId="29635" xr:uid="{00000000-0005-0000-0000-000045860000}"/>
    <cellStyle name="Normal 3 2 3 4 3 2 6" xfId="29636" xr:uid="{00000000-0005-0000-0000-000046860000}"/>
    <cellStyle name="Normal 3 2 3 4 3 2 6 2" xfId="29637" xr:uid="{00000000-0005-0000-0000-000047860000}"/>
    <cellStyle name="Normal 3 2 3 4 3 2 7" xfId="29638" xr:uid="{00000000-0005-0000-0000-000048860000}"/>
    <cellStyle name="Normal 3 2 3 4 3 3" xfId="29639" xr:uid="{00000000-0005-0000-0000-000049860000}"/>
    <cellStyle name="Normal 3 2 3 4 3 3 2" xfId="29640" xr:uid="{00000000-0005-0000-0000-00004A860000}"/>
    <cellStyle name="Normal 3 2 3 4 3 3 2 2" xfId="29641" xr:uid="{00000000-0005-0000-0000-00004B860000}"/>
    <cellStyle name="Normal 3 2 3 4 3 3 2 2 2" xfId="29642" xr:uid="{00000000-0005-0000-0000-00004C860000}"/>
    <cellStyle name="Normal 3 2 3 4 3 3 2 2 2 2" xfId="29643" xr:uid="{00000000-0005-0000-0000-00004D860000}"/>
    <cellStyle name="Normal 3 2 3 4 3 3 2 2 2 2 2" xfId="29644" xr:uid="{00000000-0005-0000-0000-00004E860000}"/>
    <cellStyle name="Normal 3 2 3 4 3 3 2 2 2 3" xfId="29645" xr:uid="{00000000-0005-0000-0000-00004F860000}"/>
    <cellStyle name="Normal 3 2 3 4 3 3 2 2 2 3 2" xfId="29646" xr:uid="{00000000-0005-0000-0000-000050860000}"/>
    <cellStyle name="Normal 3 2 3 4 3 3 2 2 2 4" xfId="29647" xr:uid="{00000000-0005-0000-0000-000051860000}"/>
    <cellStyle name="Normal 3 2 3 4 3 3 2 2 3" xfId="29648" xr:uid="{00000000-0005-0000-0000-000052860000}"/>
    <cellStyle name="Normal 3 2 3 4 3 3 2 2 3 2" xfId="29649" xr:uid="{00000000-0005-0000-0000-000053860000}"/>
    <cellStyle name="Normal 3 2 3 4 3 3 2 2 4" xfId="29650" xr:uid="{00000000-0005-0000-0000-000054860000}"/>
    <cellStyle name="Normal 3 2 3 4 3 3 2 2 4 2" xfId="29651" xr:uid="{00000000-0005-0000-0000-000055860000}"/>
    <cellStyle name="Normal 3 2 3 4 3 3 2 2 5" xfId="29652" xr:uid="{00000000-0005-0000-0000-000056860000}"/>
    <cellStyle name="Normal 3 2 3 4 3 3 2 3" xfId="29653" xr:uid="{00000000-0005-0000-0000-000057860000}"/>
    <cellStyle name="Normal 3 2 3 4 3 3 2 3 2" xfId="29654" xr:uid="{00000000-0005-0000-0000-000058860000}"/>
    <cellStyle name="Normal 3 2 3 4 3 3 2 3 2 2" xfId="29655" xr:uid="{00000000-0005-0000-0000-000059860000}"/>
    <cellStyle name="Normal 3 2 3 4 3 3 2 3 3" xfId="29656" xr:uid="{00000000-0005-0000-0000-00005A860000}"/>
    <cellStyle name="Normal 3 2 3 4 3 3 2 3 3 2" xfId="29657" xr:uid="{00000000-0005-0000-0000-00005B860000}"/>
    <cellStyle name="Normal 3 2 3 4 3 3 2 3 4" xfId="29658" xr:uid="{00000000-0005-0000-0000-00005C860000}"/>
    <cellStyle name="Normal 3 2 3 4 3 3 2 4" xfId="29659" xr:uid="{00000000-0005-0000-0000-00005D860000}"/>
    <cellStyle name="Normal 3 2 3 4 3 3 2 4 2" xfId="29660" xr:uid="{00000000-0005-0000-0000-00005E860000}"/>
    <cellStyle name="Normal 3 2 3 4 3 3 2 5" xfId="29661" xr:uid="{00000000-0005-0000-0000-00005F860000}"/>
    <cellStyle name="Normal 3 2 3 4 3 3 2 5 2" xfId="29662" xr:uid="{00000000-0005-0000-0000-000060860000}"/>
    <cellStyle name="Normal 3 2 3 4 3 3 2 6" xfId="29663" xr:uid="{00000000-0005-0000-0000-000061860000}"/>
    <cellStyle name="Normal 3 2 3 4 3 3 3" xfId="29664" xr:uid="{00000000-0005-0000-0000-000062860000}"/>
    <cellStyle name="Normal 3 2 3 4 3 3 3 2" xfId="29665" xr:uid="{00000000-0005-0000-0000-000063860000}"/>
    <cellStyle name="Normal 3 2 3 4 3 3 3 2 2" xfId="29666" xr:uid="{00000000-0005-0000-0000-000064860000}"/>
    <cellStyle name="Normal 3 2 3 4 3 3 3 2 2 2" xfId="29667" xr:uid="{00000000-0005-0000-0000-000065860000}"/>
    <cellStyle name="Normal 3 2 3 4 3 3 3 2 3" xfId="29668" xr:uid="{00000000-0005-0000-0000-000066860000}"/>
    <cellStyle name="Normal 3 2 3 4 3 3 3 2 3 2" xfId="29669" xr:uid="{00000000-0005-0000-0000-000067860000}"/>
    <cellStyle name="Normal 3 2 3 4 3 3 3 2 4" xfId="29670" xr:uid="{00000000-0005-0000-0000-000068860000}"/>
    <cellStyle name="Normal 3 2 3 4 3 3 3 3" xfId="29671" xr:uid="{00000000-0005-0000-0000-000069860000}"/>
    <cellStyle name="Normal 3 2 3 4 3 3 3 3 2" xfId="29672" xr:uid="{00000000-0005-0000-0000-00006A860000}"/>
    <cellStyle name="Normal 3 2 3 4 3 3 3 4" xfId="29673" xr:uid="{00000000-0005-0000-0000-00006B860000}"/>
    <cellStyle name="Normal 3 2 3 4 3 3 3 4 2" xfId="29674" xr:uid="{00000000-0005-0000-0000-00006C860000}"/>
    <cellStyle name="Normal 3 2 3 4 3 3 3 5" xfId="29675" xr:uid="{00000000-0005-0000-0000-00006D860000}"/>
    <cellStyle name="Normal 3 2 3 4 3 3 4" xfId="29676" xr:uid="{00000000-0005-0000-0000-00006E860000}"/>
    <cellStyle name="Normal 3 2 3 4 3 3 4 2" xfId="29677" xr:uid="{00000000-0005-0000-0000-00006F860000}"/>
    <cellStyle name="Normal 3 2 3 4 3 3 4 2 2" xfId="29678" xr:uid="{00000000-0005-0000-0000-000070860000}"/>
    <cellStyle name="Normal 3 2 3 4 3 3 4 3" xfId="29679" xr:uid="{00000000-0005-0000-0000-000071860000}"/>
    <cellStyle name="Normal 3 2 3 4 3 3 4 3 2" xfId="29680" xr:uid="{00000000-0005-0000-0000-000072860000}"/>
    <cellStyle name="Normal 3 2 3 4 3 3 4 4" xfId="29681" xr:uid="{00000000-0005-0000-0000-000073860000}"/>
    <cellStyle name="Normal 3 2 3 4 3 3 5" xfId="29682" xr:uid="{00000000-0005-0000-0000-000074860000}"/>
    <cellStyle name="Normal 3 2 3 4 3 3 5 2" xfId="29683" xr:uid="{00000000-0005-0000-0000-000075860000}"/>
    <cellStyle name="Normal 3 2 3 4 3 3 6" xfId="29684" xr:uid="{00000000-0005-0000-0000-000076860000}"/>
    <cellStyle name="Normal 3 2 3 4 3 3 6 2" xfId="29685" xr:uid="{00000000-0005-0000-0000-000077860000}"/>
    <cellStyle name="Normal 3 2 3 4 3 3 7" xfId="29686" xr:uid="{00000000-0005-0000-0000-000078860000}"/>
    <cellStyle name="Normal 3 2 3 4 3 4" xfId="29687" xr:uid="{00000000-0005-0000-0000-000079860000}"/>
    <cellStyle name="Normal 3 2 3 4 3 4 2" xfId="29688" xr:uid="{00000000-0005-0000-0000-00007A860000}"/>
    <cellStyle name="Normal 3 2 3 4 3 4 2 2" xfId="29689" xr:uid="{00000000-0005-0000-0000-00007B860000}"/>
    <cellStyle name="Normal 3 2 3 4 3 4 2 2 2" xfId="29690" xr:uid="{00000000-0005-0000-0000-00007C860000}"/>
    <cellStyle name="Normal 3 2 3 4 3 4 2 2 2 2" xfId="29691" xr:uid="{00000000-0005-0000-0000-00007D860000}"/>
    <cellStyle name="Normal 3 2 3 4 3 4 2 2 3" xfId="29692" xr:uid="{00000000-0005-0000-0000-00007E860000}"/>
    <cellStyle name="Normal 3 2 3 4 3 4 2 2 3 2" xfId="29693" xr:uid="{00000000-0005-0000-0000-00007F860000}"/>
    <cellStyle name="Normal 3 2 3 4 3 4 2 2 4" xfId="29694" xr:uid="{00000000-0005-0000-0000-000080860000}"/>
    <cellStyle name="Normal 3 2 3 4 3 4 2 3" xfId="29695" xr:uid="{00000000-0005-0000-0000-000081860000}"/>
    <cellStyle name="Normal 3 2 3 4 3 4 2 3 2" xfId="29696" xr:uid="{00000000-0005-0000-0000-000082860000}"/>
    <cellStyle name="Normal 3 2 3 4 3 4 2 4" xfId="29697" xr:uid="{00000000-0005-0000-0000-000083860000}"/>
    <cellStyle name="Normal 3 2 3 4 3 4 2 4 2" xfId="29698" xr:uid="{00000000-0005-0000-0000-000084860000}"/>
    <cellStyle name="Normal 3 2 3 4 3 4 2 5" xfId="29699" xr:uid="{00000000-0005-0000-0000-000085860000}"/>
    <cellStyle name="Normal 3 2 3 4 3 4 3" xfId="29700" xr:uid="{00000000-0005-0000-0000-000086860000}"/>
    <cellStyle name="Normal 3 2 3 4 3 4 3 2" xfId="29701" xr:uid="{00000000-0005-0000-0000-000087860000}"/>
    <cellStyle name="Normal 3 2 3 4 3 4 3 2 2" xfId="29702" xr:uid="{00000000-0005-0000-0000-000088860000}"/>
    <cellStyle name="Normal 3 2 3 4 3 4 3 3" xfId="29703" xr:uid="{00000000-0005-0000-0000-000089860000}"/>
    <cellStyle name="Normal 3 2 3 4 3 4 3 3 2" xfId="29704" xr:uid="{00000000-0005-0000-0000-00008A860000}"/>
    <cellStyle name="Normal 3 2 3 4 3 4 3 4" xfId="29705" xr:uid="{00000000-0005-0000-0000-00008B860000}"/>
    <cellStyle name="Normal 3 2 3 4 3 4 4" xfId="29706" xr:uid="{00000000-0005-0000-0000-00008C860000}"/>
    <cellStyle name="Normal 3 2 3 4 3 4 4 2" xfId="29707" xr:uid="{00000000-0005-0000-0000-00008D860000}"/>
    <cellStyle name="Normal 3 2 3 4 3 4 5" xfId="29708" xr:uid="{00000000-0005-0000-0000-00008E860000}"/>
    <cellStyle name="Normal 3 2 3 4 3 4 5 2" xfId="29709" xr:uid="{00000000-0005-0000-0000-00008F860000}"/>
    <cellStyle name="Normal 3 2 3 4 3 4 6" xfId="29710" xr:uid="{00000000-0005-0000-0000-000090860000}"/>
    <cellStyle name="Normal 3 2 3 4 3 5" xfId="29711" xr:uid="{00000000-0005-0000-0000-000091860000}"/>
    <cellStyle name="Normal 3 2 3 4 3 5 2" xfId="29712" xr:uid="{00000000-0005-0000-0000-000092860000}"/>
    <cellStyle name="Normal 3 2 3 4 3 5 2 2" xfId="29713" xr:uid="{00000000-0005-0000-0000-000093860000}"/>
    <cellStyle name="Normal 3 2 3 4 3 5 2 2 2" xfId="29714" xr:uid="{00000000-0005-0000-0000-000094860000}"/>
    <cellStyle name="Normal 3 2 3 4 3 5 2 3" xfId="29715" xr:uid="{00000000-0005-0000-0000-000095860000}"/>
    <cellStyle name="Normal 3 2 3 4 3 5 2 3 2" xfId="29716" xr:uid="{00000000-0005-0000-0000-000096860000}"/>
    <cellStyle name="Normal 3 2 3 4 3 5 2 4" xfId="29717" xr:uid="{00000000-0005-0000-0000-000097860000}"/>
    <cellStyle name="Normal 3 2 3 4 3 5 3" xfId="29718" xr:uid="{00000000-0005-0000-0000-000098860000}"/>
    <cellStyle name="Normal 3 2 3 4 3 5 3 2" xfId="29719" xr:uid="{00000000-0005-0000-0000-000099860000}"/>
    <cellStyle name="Normal 3 2 3 4 3 5 4" xfId="29720" xr:uid="{00000000-0005-0000-0000-00009A860000}"/>
    <cellStyle name="Normal 3 2 3 4 3 5 4 2" xfId="29721" xr:uid="{00000000-0005-0000-0000-00009B860000}"/>
    <cellStyle name="Normal 3 2 3 4 3 5 5" xfId="29722" xr:uid="{00000000-0005-0000-0000-00009C860000}"/>
    <cellStyle name="Normal 3 2 3 4 3 6" xfId="29723" xr:uid="{00000000-0005-0000-0000-00009D860000}"/>
    <cellStyle name="Normal 3 2 3 4 3 6 2" xfId="29724" xr:uid="{00000000-0005-0000-0000-00009E860000}"/>
    <cellStyle name="Normal 3 2 3 4 3 6 2 2" xfId="29725" xr:uid="{00000000-0005-0000-0000-00009F860000}"/>
    <cellStyle name="Normal 3 2 3 4 3 6 3" xfId="29726" xr:uid="{00000000-0005-0000-0000-0000A0860000}"/>
    <cellStyle name="Normal 3 2 3 4 3 6 3 2" xfId="29727" xr:uid="{00000000-0005-0000-0000-0000A1860000}"/>
    <cellStyle name="Normal 3 2 3 4 3 6 4" xfId="29728" xr:uid="{00000000-0005-0000-0000-0000A2860000}"/>
    <cellStyle name="Normal 3 2 3 4 3 7" xfId="29729" xr:uid="{00000000-0005-0000-0000-0000A3860000}"/>
    <cellStyle name="Normal 3 2 3 4 3 7 2" xfId="29730" xr:uid="{00000000-0005-0000-0000-0000A4860000}"/>
    <cellStyle name="Normal 3 2 3 4 3 8" xfId="29731" xr:uid="{00000000-0005-0000-0000-0000A5860000}"/>
    <cellStyle name="Normal 3 2 3 4 3 8 2" xfId="29732" xr:uid="{00000000-0005-0000-0000-0000A6860000}"/>
    <cellStyle name="Normal 3 2 3 4 3 9" xfId="29733" xr:uid="{00000000-0005-0000-0000-0000A7860000}"/>
    <cellStyle name="Normal 3 2 3 4 4" xfId="29734" xr:uid="{00000000-0005-0000-0000-0000A8860000}"/>
    <cellStyle name="Normal 3 2 3 4 4 2" xfId="29735" xr:uid="{00000000-0005-0000-0000-0000A9860000}"/>
    <cellStyle name="Normal 3 2 3 4 4 2 2" xfId="29736" xr:uid="{00000000-0005-0000-0000-0000AA860000}"/>
    <cellStyle name="Normal 3 2 3 4 4 2 2 2" xfId="29737" xr:uid="{00000000-0005-0000-0000-0000AB860000}"/>
    <cellStyle name="Normal 3 2 3 4 4 2 2 2 2" xfId="29738" xr:uid="{00000000-0005-0000-0000-0000AC860000}"/>
    <cellStyle name="Normal 3 2 3 4 4 2 2 2 2 2" xfId="29739" xr:uid="{00000000-0005-0000-0000-0000AD860000}"/>
    <cellStyle name="Normal 3 2 3 4 4 2 2 2 3" xfId="29740" xr:uid="{00000000-0005-0000-0000-0000AE860000}"/>
    <cellStyle name="Normal 3 2 3 4 4 2 2 2 3 2" xfId="29741" xr:uid="{00000000-0005-0000-0000-0000AF860000}"/>
    <cellStyle name="Normal 3 2 3 4 4 2 2 2 4" xfId="29742" xr:uid="{00000000-0005-0000-0000-0000B0860000}"/>
    <cellStyle name="Normal 3 2 3 4 4 2 2 3" xfId="29743" xr:uid="{00000000-0005-0000-0000-0000B1860000}"/>
    <cellStyle name="Normal 3 2 3 4 4 2 2 3 2" xfId="29744" xr:uid="{00000000-0005-0000-0000-0000B2860000}"/>
    <cellStyle name="Normal 3 2 3 4 4 2 2 4" xfId="29745" xr:uid="{00000000-0005-0000-0000-0000B3860000}"/>
    <cellStyle name="Normal 3 2 3 4 4 2 2 4 2" xfId="29746" xr:uid="{00000000-0005-0000-0000-0000B4860000}"/>
    <cellStyle name="Normal 3 2 3 4 4 2 2 5" xfId="29747" xr:uid="{00000000-0005-0000-0000-0000B5860000}"/>
    <cellStyle name="Normal 3 2 3 4 4 2 3" xfId="29748" xr:uid="{00000000-0005-0000-0000-0000B6860000}"/>
    <cellStyle name="Normal 3 2 3 4 4 2 3 2" xfId="29749" xr:uid="{00000000-0005-0000-0000-0000B7860000}"/>
    <cellStyle name="Normal 3 2 3 4 4 2 3 2 2" xfId="29750" xr:uid="{00000000-0005-0000-0000-0000B8860000}"/>
    <cellStyle name="Normal 3 2 3 4 4 2 3 3" xfId="29751" xr:uid="{00000000-0005-0000-0000-0000B9860000}"/>
    <cellStyle name="Normal 3 2 3 4 4 2 3 3 2" xfId="29752" xr:uid="{00000000-0005-0000-0000-0000BA860000}"/>
    <cellStyle name="Normal 3 2 3 4 4 2 3 4" xfId="29753" xr:uid="{00000000-0005-0000-0000-0000BB860000}"/>
    <cellStyle name="Normal 3 2 3 4 4 2 4" xfId="29754" xr:uid="{00000000-0005-0000-0000-0000BC860000}"/>
    <cellStyle name="Normal 3 2 3 4 4 2 4 2" xfId="29755" xr:uid="{00000000-0005-0000-0000-0000BD860000}"/>
    <cellStyle name="Normal 3 2 3 4 4 2 5" xfId="29756" xr:uid="{00000000-0005-0000-0000-0000BE860000}"/>
    <cellStyle name="Normal 3 2 3 4 4 2 5 2" xfId="29757" xr:uid="{00000000-0005-0000-0000-0000BF860000}"/>
    <cellStyle name="Normal 3 2 3 4 4 2 6" xfId="29758" xr:uid="{00000000-0005-0000-0000-0000C0860000}"/>
    <cellStyle name="Normal 3 2 3 4 4 3" xfId="29759" xr:uid="{00000000-0005-0000-0000-0000C1860000}"/>
    <cellStyle name="Normal 3 2 3 4 4 3 2" xfId="29760" xr:uid="{00000000-0005-0000-0000-0000C2860000}"/>
    <cellStyle name="Normal 3 2 3 4 4 3 2 2" xfId="29761" xr:uid="{00000000-0005-0000-0000-0000C3860000}"/>
    <cellStyle name="Normal 3 2 3 4 4 3 2 2 2" xfId="29762" xr:uid="{00000000-0005-0000-0000-0000C4860000}"/>
    <cellStyle name="Normal 3 2 3 4 4 3 2 3" xfId="29763" xr:uid="{00000000-0005-0000-0000-0000C5860000}"/>
    <cellStyle name="Normal 3 2 3 4 4 3 2 3 2" xfId="29764" xr:uid="{00000000-0005-0000-0000-0000C6860000}"/>
    <cellStyle name="Normal 3 2 3 4 4 3 2 4" xfId="29765" xr:uid="{00000000-0005-0000-0000-0000C7860000}"/>
    <cellStyle name="Normal 3 2 3 4 4 3 3" xfId="29766" xr:uid="{00000000-0005-0000-0000-0000C8860000}"/>
    <cellStyle name="Normal 3 2 3 4 4 3 3 2" xfId="29767" xr:uid="{00000000-0005-0000-0000-0000C9860000}"/>
    <cellStyle name="Normal 3 2 3 4 4 3 4" xfId="29768" xr:uid="{00000000-0005-0000-0000-0000CA860000}"/>
    <cellStyle name="Normal 3 2 3 4 4 3 4 2" xfId="29769" xr:uid="{00000000-0005-0000-0000-0000CB860000}"/>
    <cellStyle name="Normal 3 2 3 4 4 3 5" xfId="29770" xr:uid="{00000000-0005-0000-0000-0000CC860000}"/>
    <cellStyle name="Normal 3 2 3 4 4 4" xfId="29771" xr:uid="{00000000-0005-0000-0000-0000CD860000}"/>
    <cellStyle name="Normal 3 2 3 4 4 4 2" xfId="29772" xr:uid="{00000000-0005-0000-0000-0000CE860000}"/>
    <cellStyle name="Normal 3 2 3 4 4 4 2 2" xfId="29773" xr:uid="{00000000-0005-0000-0000-0000CF860000}"/>
    <cellStyle name="Normal 3 2 3 4 4 4 3" xfId="29774" xr:uid="{00000000-0005-0000-0000-0000D0860000}"/>
    <cellStyle name="Normal 3 2 3 4 4 4 3 2" xfId="29775" xr:uid="{00000000-0005-0000-0000-0000D1860000}"/>
    <cellStyle name="Normal 3 2 3 4 4 4 4" xfId="29776" xr:uid="{00000000-0005-0000-0000-0000D2860000}"/>
    <cellStyle name="Normal 3 2 3 4 4 5" xfId="29777" xr:uid="{00000000-0005-0000-0000-0000D3860000}"/>
    <cellStyle name="Normal 3 2 3 4 4 5 2" xfId="29778" xr:uid="{00000000-0005-0000-0000-0000D4860000}"/>
    <cellStyle name="Normal 3 2 3 4 4 6" xfId="29779" xr:uid="{00000000-0005-0000-0000-0000D5860000}"/>
    <cellStyle name="Normal 3 2 3 4 4 6 2" xfId="29780" xr:uid="{00000000-0005-0000-0000-0000D6860000}"/>
    <cellStyle name="Normal 3 2 3 4 4 7" xfId="29781" xr:uid="{00000000-0005-0000-0000-0000D7860000}"/>
    <cellStyle name="Normal 3 2 3 4 5" xfId="29782" xr:uid="{00000000-0005-0000-0000-0000D8860000}"/>
    <cellStyle name="Normal 3 2 3 4 5 2" xfId="29783" xr:uid="{00000000-0005-0000-0000-0000D9860000}"/>
    <cellStyle name="Normal 3 2 3 4 5 2 2" xfId="29784" xr:uid="{00000000-0005-0000-0000-0000DA860000}"/>
    <cellStyle name="Normal 3 2 3 4 5 2 2 2" xfId="29785" xr:uid="{00000000-0005-0000-0000-0000DB860000}"/>
    <cellStyle name="Normal 3 2 3 4 5 2 2 2 2" xfId="29786" xr:uid="{00000000-0005-0000-0000-0000DC860000}"/>
    <cellStyle name="Normal 3 2 3 4 5 2 2 2 2 2" xfId="29787" xr:uid="{00000000-0005-0000-0000-0000DD860000}"/>
    <cellStyle name="Normal 3 2 3 4 5 2 2 2 3" xfId="29788" xr:uid="{00000000-0005-0000-0000-0000DE860000}"/>
    <cellStyle name="Normal 3 2 3 4 5 2 2 2 3 2" xfId="29789" xr:uid="{00000000-0005-0000-0000-0000DF860000}"/>
    <cellStyle name="Normal 3 2 3 4 5 2 2 2 4" xfId="29790" xr:uid="{00000000-0005-0000-0000-0000E0860000}"/>
    <cellStyle name="Normal 3 2 3 4 5 2 2 3" xfId="29791" xr:uid="{00000000-0005-0000-0000-0000E1860000}"/>
    <cellStyle name="Normal 3 2 3 4 5 2 2 3 2" xfId="29792" xr:uid="{00000000-0005-0000-0000-0000E2860000}"/>
    <cellStyle name="Normal 3 2 3 4 5 2 2 4" xfId="29793" xr:uid="{00000000-0005-0000-0000-0000E3860000}"/>
    <cellStyle name="Normal 3 2 3 4 5 2 2 4 2" xfId="29794" xr:uid="{00000000-0005-0000-0000-0000E4860000}"/>
    <cellStyle name="Normal 3 2 3 4 5 2 2 5" xfId="29795" xr:uid="{00000000-0005-0000-0000-0000E5860000}"/>
    <cellStyle name="Normal 3 2 3 4 5 2 3" xfId="29796" xr:uid="{00000000-0005-0000-0000-0000E6860000}"/>
    <cellStyle name="Normal 3 2 3 4 5 2 3 2" xfId="29797" xr:uid="{00000000-0005-0000-0000-0000E7860000}"/>
    <cellStyle name="Normal 3 2 3 4 5 2 3 2 2" xfId="29798" xr:uid="{00000000-0005-0000-0000-0000E8860000}"/>
    <cellStyle name="Normal 3 2 3 4 5 2 3 3" xfId="29799" xr:uid="{00000000-0005-0000-0000-0000E9860000}"/>
    <cellStyle name="Normal 3 2 3 4 5 2 3 3 2" xfId="29800" xr:uid="{00000000-0005-0000-0000-0000EA860000}"/>
    <cellStyle name="Normal 3 2 3 4 5 2 3 4" xfId="29801" xr:uid="{00000000-0005-0000-0000-0000EB860000}"/>
    <cellStyle name="Normal 3 2 3 4 5 2 4" xfId="29802" xr:uid="{00000000-0005-0000-0000-0000EC860000}"/>
    <cellStyle name="Normal 3 2 3 4 5 2 4 2" xfId="29803" xr:uid="{00000000-0005-0000-0000-0000ED860000}"/>
    <cellStyle name="Normal 3 2 3 4 5 2 5" xfId="29804" xr:uid="{00000000-0005-0000-0000-0000EE860000}"/>
    <cellStyle name="Normal 3 2 3 4 5 2 5 2" xfId="29805" xr:uid="{00000000-0005-0000-0000-0000EF860000}"/>
    <cellStyle name="Normal 3 2 3 4 5 2 6" xfId="29806" xr:uid="{00000000-0005-0000-0000-0000F0860000}"/>
    <cellStyle name="Normal 3 2 3 4 5 3" xfId="29807" xr:uid="{00000000-0005-0000-0000-0000F1860000}"/>
    <cellStyle name="Normal 3 2 3 4 5 3 2" xfId="29808" xr:uid="{00000000-0005-0000-0000-0000F2860000}"/>
    <cellStyle name="Normal 3 2 3 4 5 3 2 2" xfId="29809" xr:uid="{00000000-0005-0000-0000-0000F3860000}"/>
    <cellStyle name="Normal 3 2 3 4 5 3 2 2 2" xfId="29810" xr:uid="{00000000-0005-0000-0000-0000F4860000}"/>
    <cellStyle name="Normal 3 2 3 4 5 3 2 3" xfId="29811" xr:uid="{00000000-0005-0000-0000-0000F5860000}"/>
    <cellStyle name="Normal 3 2 3 4 5 3 2 3 2" xfId="29812" xr:uid="{00000000-0005-0000-0000-0000F6860000}"/>
    <cellStyle name="Normal 3 2 3 4 5 3 2 4" xfId="29813" xr:uid="{00000000-0005-0000-0000-0000F7860000}"/>
    <cellStyle name="Normal 3 2 3 4 5 3 3" xfId="29814" xr:uid="{00000000-0005-0000-0000-0000F8860000}"/>
    <cellStyle name="Normal 3 2 3 4 5 3 3 2" xfId="29815" xr:uid="{00000000-0005-0000-0000-0000F9860000}"/>
    <cellStyle name="Normal 3 2 3 4 5 3 4" xfId="29816" xr:uid="{00000000-0005-0000-0000-0000FA860000}"/>
    <cellStyle name="Normal 3 2 3 4 5 3 4 2" xfId="29817" xr:uid="{00000000-0005-0000-0000-0000FB860000}"/>
    <cellStyle name="Normal 3 2 3 4 5 3 5" xfId="29818" xr:uid="{00000000-0005-0000-0000-0000FC860000}"/>
    <cellStyle name="Normal 3 2 3 4 5 4" xfId="29819" xr:uid="{00000000-0005-0000-0000-0000FD860000}"/>
    <cellStyle name="Normal 3 2 3 4 5 4 2" xfId="29820" xr:uid="{00000000-0005-0000-0000-0000FE860000}"/>
    <cellStyle name="Normal 3 2 3 4 5 4 2 2" xfId="29821" xr:uid="{00000000-0005-0000-0000-0000FF860000}"/>
    <cellStyle name="Normal 3 2 3 4 5 4 3" xfId="29822" xr:uid="{00000000-0005-0000-0000-000000870000}"/>
    <cellStyle name="Normal 3 2 3 4 5 4 3 2" xfId="29823" xr:uid="{00000000-0005-0000-0000-000001870000}"/>
    <cellStyle name="Normal 3 2 3 4 5 4 4" xfId="29824" xr:uid="{00000000-0005-0000-0000-000002870000}"/>
    <cellStyle name="Normal 3 2 3 4 5 5" xfId="29825" xr:uid="{00000000-0005-0000-0000-000003870000}"/>
    <cellStyle name="Normal 3 2 3 4 5 5 2" xfId="29826" xr:uid="{00000000-0005-0000-0000-000004870000}"/>
    <cellStyle name="Normal 3 2 3 4 5 6" xfId="29827" xr:uid="{00000000-0005-0000-0000-000005870000}"/>
    <cellStyle name="Normal 3 2 3 4 5 6 2" xfId="29828" xr:uid="{00000000-0005-0000-0000-000006870000}"/>
    <cellStyle name="Normal 3 2 3 4 5 7" xfId="29829" xr:uid="{00000000-0005-0000-0000-000007870000}"/>
    <cellStyle name="Normal 3 2 3 4 6" xfId="29830" xr:uid="{00000000-0005-0000-0000-000008870000}"/>
    <cellStyle name="Normal 3 2 3 4 6 2" xfId="29831" xr:uid="{00000000-0005-0000-0000-000009870000}"/>
    <cellStyle name="Normal 3 2 3 4 6 2 2" xfId="29832" xr:uid="{00000000-0005-0000-0000-00000A870000}"/>
    <cellStyle name="Normal 3 2 3 4 6 2 2 2" xfId="29833" xr:uid="{00000000-0005-0000-0000-00000B870000}"/>
    <cellStyle name="Normal 3 2 3 4 6 2 2 2 2" xfId="29834" xr:uid="{00000000-0005-0000-0000-00000C870000}"/>
    <cellStyle name="Normal 3 2 3 4 6 2 2 3" xfId="29835" xr:uid="{00000000-0005-0000-0000-00000D870000}"/>
    <cellStyle name="Normal 3 2 3 4 6 2 2 3 2" xfId="29836" xr:uid="{00000000-0005-0000-0000-00000E870000}"/>
    <cellStyle name="Normal 3 2 3 4 6 2 2 4" xfId="29837" xr:uid="{00000000-0005-0000-0000-00000F870000}"/>
    <cellStyle name="Normal 3 2 3 4 6 2 3" xfId="29838" xr:uid="{00000000-0005-0000-0000-000010870000}"/>
    <cellStyle name="Normal 3 2 3 4 6 2 3 2" xfId="29839" xr:uid="{00000000-0005-0000-0000-000011870000}"/>
    <cellStyle name="Normal 3 2 3 4 6 2 4" xfId="29840" xr:uid="{00000000-0005-0000-0000-000012870000}"/>
    <cellStyle name="Normal 3 2 3 4 6 2 4 2" xfId="29841" xr:uid="{00000000-0005-0000-0000-000013870000}"/>
    <cellStyle name="Normal 3 2 3 4 6 2 5" xfId="29842" xr:uid="{00000000-0005-0000-0000-000014870000}"/>
    <cellStyle name="Normal 3 2 3 4 6 3" xfId="29843" xr:uid="{00000000-0005-0000-0000-000015870000}"/>
    <cellStyle name="Normal 3 2 3 4 6 3 2" xfId="29844" xr:uid="{00000000-0005-0000-0000-000016870000}"/>
    <cellStyle name="Normal 3 2 3 4 6 3 2 2" xfId="29845" xr:uid="{00000000-0005-0000-0000-000017870000}"/>
    <cellStyle name="Normal 3 2 3 4 6 3 3" xfId="29846" xr:uid="{00000000-0005-0000-0000-000018870000}"/>
    <cellStyle name="Normal 3 2 3 4 6 3 3 2" xfId="29847" xr:uid="{00000000-0005-0000-0000-000019870000}"/>
    <cellStyle name="Normal 3 2 3 4 6 3 4" xfId="29848" xr:uid="{00000000-0005-0000-0000-00001A870000}"/>
    <cellStyle name="Normal 3 2 3 4 6 4" xfId="29849" xr:uid="{00000000-0005-0000-0000-00001B870000}"/>
    <cellStyle name="Normal 3 2 3 4 6 4 2" xfId="29850" xr:uid="{00000000-0005-0000-0000-00001C870000}"/>
    <cellStyle name="Normal 3 2 3 4 6 5" xfId="29851" xr:uid="{00000000-0005-0000-0000-00001D870000}"/>
    <cellStyle name="Normal 3 2 3 4 6 5 2" xfId="29852" xr:uid="{00000000-0005-0000-0000-00001E870000}"/>
    <cellStyle name="Normal 3 2 3 4 6 6" xfId="29853" xr:uid="{00000000-0005-0000-0000-00001F870000}"/>
    <cellStyle name="Normal 3 2 3 4 7" xfId="29854" xr:uid="{00000000-0005-0000-0000-000020870000}"/>
    <cellStyle name="Normal 3 2 3 4 7 2" xfId="29855" xr:uid="{00000000-0005-0000-0000-000021870000}"/>
    <cellStyle name="Normal 3 2 3 4 7 2 2" xfId="29856" xr:uid="{00000000-0005-0000-0000-000022870000}"/>
    <cellStyle name="Normal 3 2 3 4 7 2 2 2" xfId="29857" xr:uid="{00000000-0005-0000-0000-000023870000}"/>
    <cellStyle name="Normal 3 2 3 4 7 2 3" xfId="29858" xr:uid="{00000000-0005-0000-0000-000024870000}"/>
    <cellStyle name="Normal 3 2 3 4 7 2 3 2" xfId="29859" xr:uid="{00000000-0005-0000-0000-000025870000}"/>
    <cellStyle name="Normal 3 2 3 4 7 2 4" xfId="29860" xr:uid="{00000000-0005-0000-0000-000026870000}"/>
    <cellStyle name="Normal 3 2 3 4 7 3" xfId="29861" xr:uid="{00000000-0005-0000-0000-000027870000}"/>
    <cellStyle name="Normal 3 2 3 4 7 3 2" xfId="29862" xr:uid="{00000000-0005-0000-0000-000028870000}"/>
    <cellStyle name="Normal 3 2 3 4 7 4" xfId="29863" xr:uid="{00000000-0005-0000-0000-000029870000}"/>
    <cellStyle name="Normal 3 2 3 4 7 4 2" xfId="29864" xr:uid="{00000000-0005-0000-0000-00002A870000}"/>
    <cellStyle name="Normal 3 2 3 4 7 5" xfId="29865" xr:uid="{00000000-0005-0000-0000-00002B870000}"/>
    <cellStyle name="Normal 3 2 3 4 8" xfId="29866" xr:uid="{00000000-0005-0000-0000-00002C870000}"/>
    <cellStyle name="Normal 3 2 3 4 8 2" xfId="29867" xr:uid="{00000000-0005-0000-0000-00002D870000}"/>
    <cellStyle name="Normal 3 2 3 4 8 2 2" xfId="29868" xr:uid="{00000000-0005-0000-0000-00002E870000}"/>
    <cellStyle name="Normal 3 2 3 4 8 3" xfId="29869" xr:uid="{00000000-0005-0000-0000-00002F870000}"/>
    <cellStyle name="Normal 3 2 3 4 8 3 2" xfId="29870" xr:uid="{00000000-0005-0000-0000-000030870000}"/>
    <cellStyle name="Normal 3 2 3 4 8 4" xfId="29871" xr:uid="{00000000-0005-0000-0000-000031870000}"/>
    <cellStyle name="Normal 3 2 3 4 9" xfId="29872" xr:uid="{00000000-0005-0000-0000-000032870000}"/>
    <cellStyle name="Normal 3 2 3 4 9 2" xfId="29873" xr:uid="{00000000-0005-0000-0000-000033870000}"/>
    <cellStyle name="Normal 3 2 3 5" xfId="4754" xr:uid="{00000000-0005-0000-0000-000034870000}"/>
    <cellStyle name="Normal 3 2 3 5 10" xfId="29874" xr:uid="{00000000-0005-0000-0000-000035870000}"/>
    <cellStyle name="Normal 3 2 3 5 2" xfId="4755" xr:uid="{00000000-0005-0000-0000-000036870000}"/>
    <cellStyle name="Normal 3 2 3 5 2 2" xfId="29875" xr:uid="{00000000-0005-0000-0000-000037870000}"/>
    <cellStyle name="Normal 3 2 3 5 2 2 2" xfId="29876" xr:uid="{00000000-0005-0000-0000-000038870000}"/>
    <cellStyle name="Normal 3 2 3 5 2 2 2 2" xfId="29877" xr:uid="{00000000-0005-0000-0000-000039870000}"/>
    <cellStyle name="Normal 3 2 3 5 2 2 2 2 2" xfId="29878" xr:uid="{00000000-0005-0000-0000-00003A870000}"/>
    <cellStyle name="Normal 3 2 3 5 2 2 2 2 2 2" xfId="29879" xr:uid="{00000000-0005-0000-0000-00003B870000}"/>
    <cellStyle name="Normal 3 2 3 5 2 2 2 2 2 2 2" xfId="29880" xr:uid="{00000000-0005-0000-0000-00003C870000}"/>
    <cellStyle name="Normal 3 2 3 5 2 2 2 2 2 3" xfId="29881" xr:uid="{00000000-0005-0000-0000-00003D870000}"/>
    <cellStyle name="Normal 3 2 3 5 2 2 2 2 2 3 2" xfId="29882" xr:uid="{00000000-0005-0000-0000-00003E870000}"/>
    <cellStyle name="Normal 3 2 3 5 2 2 2 2 2 4" xfId="29883" xr:uid="{00000000-0005-0000-0000-00003F870000}"/>
    <cellStyle name="Normal 3 2 3 5 2 2 2 2 3" xfId="29884" xr:uid="{00000000-0005-0000-0000-000040870000}"/>
    <cellStyle name="Normal 3 2 3 5 2 2 2 2 3 2" xfId="29885" xr:uid="{00000000-0005-0000-0000-000041870000}"/>
    <cellStyle name="Normal 3 2 3 5 2 2 2 2 4" xfId="29886" xr:uid="{00000000-0005-0000-0000-000042870000}"/>
    <cellStyle name="Normal 3 2 3 5 2 2 2 2 4 2" xfId="29887" xr:uid="{00000000-0005-0000-0000-000043870000}"/>
    <cellStyle name="Normal 3 2 3 5 2 2 2 2 5" xfId="29888" xr:uid="{00000000-0005-0000-0000-000044870000}"/>
    <cellStyle name="Normal 3 2 3 5 2 2 2 3" xfId="29889" xr:uid="{00000000-0005-0000-0000-000045870000}"/>
    <cellStyle name="Normal 3 2 3 5 2 2 2 3 2" xfId="29890" xr:uid="{00000000-0005-0000-0000-000046870000}"/>
    <cellStyle name="Normal 3 2 3 5 2 2 2 3 2 2" xfId="29891" xr:uid="{00000000-0005-0000-0000-000047870000}"/>
    <cellStyle name="Normal 3 2 3 5 2 2 2 3 3" xfId="29892" xr:uid="{00000000-0005-0000-0000-000048870000}"/>
    <cellStyle name="Normal 3 2 3 5 2 2 2 3 3 2" xfId="29893" xr:uid="{00000000-0005-0000-0000-000049870000}"/>
    <cellStyle name="Normal 3 2 3 5 2 2 2 3 4" xfId="29894" xr:uid="{00000000-0005-0000-0000-00004A870000}"/>
    <cellStyle name="Normal 3 2 3 5 2 2 2 4" xfId="29895" xr:uid="{00000000-0005-0000-0000-00004B870000}"/>
    <cellStyle name="Normal 3 2 3 5 2 2 2 4 2" xfId="29896" xr:uid="{00000000-0005-0000-0000-00004C870000}"/>
    <cellStyle name="Normal 3 2 3 5 2 2 2 5" xfId="29897" xr:uid="{00000000-0005-0000-0000-00004D870000}"/>
    <cellStyle name="Normal 3 2 3 5 2 2 2 5 2" xfId="29898" xr:uid="{00000000-0005-0000-0000-00004E870000}"/>
    <cellStyle name="Normal 3 2 3 5 2 2 2 6" xfId="29899" xr:uid="{00000000-0005-0000-0000-00004F870000}"/>
    <cellStyle name="Normal 3 2 3 5 2 2 3" xfId="29900" xr:uid="{00000000-0005-0000-0000-000050870000}"/>
    <cellStyle name="Normal 3 2 3 5 2 2 3 2" xfId="29901" xr:uid="{00000000-0005-0000-0000-000051870000}"/>
    <cellStyle name="Normal 3 2 3 5 2 2 3 2 2" xfId="29902" xr:uid="{00000000-0005-0000-0000-000052870000}"/>
    <cellStyle name="Normal 3 2 3 5 2 2 3 2 2 2" xfId="29903" xr:uid="{00000000-0005-0000-0000-000053870000}"/>
    <cellStyle name="Normal 3 2 3 5 2 2 3 2 3" xfId="29904" xr:uid="{00000000-0005-0000-0000-000054870000}"/>
    <cellStyle name="Normal 3 2 3 5 2 2 3 2 3 2" xfId="29905" xr:uid="{00000000-0005-0000-0000-000055870000}"/>
    <cellStyle name="Normal 3 2 3 5 2 2 3 2 4" xfId="29906" xr:uid="{00000000-0005-0000-0000-000056870000}"/>
    <cellStyle name="Normal 3 2 3 5 2 2 3 3" xfId="29907" xr:uid="{00000000-0005-0000-0000-000057870000}"/>
    <cellStyle name="Normal 3 2 3 5 2 2 3 3 2" xfId="29908" xr:uid="{00000000-0005-0000-0000-000058870000}"/>
    <cellStyle name="Normal 3 2 3 5 2 2 3 4" xfId="29909" xr:uid="{00000000-0005-0000-0000-000059870000}"/>
    <cellStyle name="Normal 3 2 3 5 2 2 3 4 2" xfId="29910" xr:uid="{00000000-0005-0000-0000-00005A870000}"/>
    <cellStyle name="Normal 3 2 3 5 2 2 3 5" xfId="29911" xr:uid="{00000000-0005-0000-0000-00005B870000}"/>
    <cellStyle name="Normal 3 2 3 5 2 2 4" xfId="29912" xr:uid="{00000000-0005-0000-0000-00005C870000}"/>
    <cellStyle name="Normal 3 2 3 5 2 2 4 2" xfId="29913" xr:uid="{00000000-0005-0000-0000-00005D870000}"/>
    <cellStyle name="Normal 3 2 3 5 2 2 4 2 2" xfId="29914" xr:uid="{00000000-0005-0000-0000-00005E870000}"/>
    <cellStyle name="Normal 3 2 3 5 2 2 4 3" xfId="29915" xr:uid="{00000000-0005-0000-0000-00005F870000}"/>
    <cellStyle name="Normal 3 2 3 5 2 2 4 3 2" xfId="29916" xr:uid="{00000000-0005-0000-0000-000060870000}"/>
    <cellStyle name="Normal 3 2 3 5 2 2 4 4" xfId="29917" xr:uid="{00000000-0005-0000-0000-000061870000}"/>
    <cellStyle name="Normal 3 2 3 5 2 2 5" xfId="29918" xr:uid="{00000000-0005-0000-0000-000062870000}"/>
    <cellStyle name="Normal 3 2 3 5 2 2 5 2" xfId="29919" xr:uid="{00000000-0005-0000-0000-000063870000}"/>
    <cellStyle name="Normal 3 2 3 5 2 2 6" xfId="29920" xr:uid="{00000000-0005-0000-0000-000064870000}"/>
    <cellStyle name="Normal 3 2 3 5 2 2 6 2" xfId="29921" xr:uid="{00000000-0005-0000-0000-000065870000}"/>
    <cellStyle name="Normal 3 2 3 5 2 2 7" xfId="29922" xr:uid="{00000000-0005-0000-0000-000066870000}"/>
    <cellStyle name="Normal 3 2 3 5 2 3" xfId="29923" xr:uid="{00000000-0005-0000-0000-000067870000}"/>
    <cellStyle name="Normal 3 2 3 5 2 3 2" xfId="29924" xr:uid="{00000000-0005-0000-0000-000068870000}"/>
    <cellStyle name="Normal 3 2 3 5 2 3 2 2" xfId="29925" xr:uid="{00000000-0005-0000-0000-000069870000}"/>
    <cellStyle name="Normal 3 2 3 5 2 3 2 2 2" xfId="29926" xr:uid="{00000000-0005-0000-0000-00006A870000}"/>
    <cellStyle name="Normal 3 2 3 5 2 3 2 2 2 2" xfId="29927" xr:uid="{00000000-0005-0000-0000-00006B870000}"/>
    <cellStyle name="Normal 3 2 3 5 2 3 2 2 2 2 2" xfId="29928" xr:uid="{00000000-0005-0000-0000-00006C870000}"/>
    <cellStyle name="Normal 3 2 3 5 2 3 2 2 2 3" xfId="29929" xr:uid="{00000000-0005-0000-0000-00006D870000}"/>
    <cellStyle name="Normal 3 2 3 5 2 3 2 2 2 3 2" xfId="29930" xr:uid="{00000000-0005-0000-0000-00006E870000}"/>
    <cellStyle name="Normal 3 2 3 5 2 3 2 2 2 4" xfId="29931" xr:uid="{00000000-0005-0000-0000-00006F870000}"/>
    <cellStyle name="Normal 3 2 3 5 2 3 2 2 3" xfId="29932" xr:uid="{00000000-0005-0000-0000-000070870000}"/>
    <cellStyle name="Normal 3 2 3 5 2 3 2 2 3 2" xfId="29933" xr:uid="{00000000-0005-0000-0000-000071870000}"/>
    <cellStyle name="Normal 3 2 3 5 2 3 2 2 4" xfId="29934" xr:uid="{00000000-0005-0000-0000-000072870000}"/>
    <cellStyle name="Normal 3 2 3 5 2 3 2 2 4 2" xfId="29935" xr:uid="{00000000-0005-0000-0000-000073870000}"/>
    <cellStyle name="Normal 3 2 3 5 2 3 2 2 5" xfId="29936" xr:uid="{00000000-0005-0000-0000-000074870000}"/>
    <cellStyle name="Normal 3 2 3 5 2 3 2 3" xfId="29937" xr:uid="{00000000-0005-0000-0000-000075870000}"/>
    <cellStyle name="Normal 3 2 3 5 2 3 2 3 2" xfId="29938" xr:uid="{00000000-0005-0000-0000-000076870000}"/>
    <cellStyle name="Normal 3 2 3 5 2 3 2 3 2 2" xfId="29939" xr:uid="{00000000-0005-0000-0000-000077870000}"/>
    <cellStyle name="Normal 3 2 3 5 2 3 2 3 3" xfId="29940" xr:uid="{00000000-0005-0000-0000-000078870000}"/>
    <cellStyle name="Normal 3 2 3 5 2 3 2 3 3 2" xfId="29941" xr:uid="{00000000-0005-0000-0000-000079870000}"/>
    <cellStyle name="Normal 3 2 3 5 2 3 2 3 4" xfId="29942" xr:uid="{00000000-0005-0000-0000-00007A870000}"/>
    <cellStyle name="Normal 3 2 3 5 2 3 2 4" xfId="29943" xr:uid="{00000000-0005-0000-0000-00007B870000}"/>
    <cellStyle name="Normal 3 2 3 5 2 3 2 4 2" xfId="29944" xr:uid="{00000000-0005-0000-0000-00007C870000}"/>
    <cellStyle name="Normal 3 2 3 5 2 3 2 5" xfId="29945" xr:uid="{00000000-0005-0000-0000-00007D870000}"/>
    <cellStyle name="Normal 3 2 3 5 2 3 2 5 2" xfId="29946" xr:uid="{00000000-0005-0000-0000-00007E870000}"/>
    <cellStyle name="Normal 3 2 3 5 2 3 2 6" xfId="29947" xr:uid="{00000000-0005-0000-0000-00007F870000}"/>
    <cellStyle name="Normal 3 2 3 5 2 3 3" xfId="29948" xr:uid="{00000000-0005-0000-0000-000080870000}"/>
    <cellStyle name="Normal 3 2 3 5 2 3 3 2" xfId="29949" xr:uid="{00000000-0005-0000-0000-000081870000}"/>
    <cellStyle name="Normal 3 2 3 5 2 3 3 2 2" xfId="29950" xr:uid="{00000000-0005-0000-0000-000082870000}"/>
    <cellStyle name="Normal 3 2 3 5 2 3 3 2 2 2" xfId="29951" xr:uid="{00000000-0005-0000-0000-000083870000}"/>
    <cellStyle name="Normal 3 2 3 5 2 3 3 2 3" xfId="29952" xr:uid="{00000000-0005-0000-0000-000084870000}"/>
    <cellStyle name="Normal 3 2 3 5 2 3 3 2 3 2" xfId="29953" xr:uid="{00000000-0005-0000-0000-000085870000}"/>
    <cellStyle name="Normal 3 2 3 5 2 3 3 2 4" xfId="29954" xr:uid="{00000000-0005-0000-0000-000086870000}"/>
    <cellStyle name="Normal 3 2 3 5 2 3 3 3" xfId="29955" xr:uid="{00000000-0005-0000-0000-000087870000}"/>
    <cellStyle name="Normal 3 2 3 5 2 3 3 3 2" xfId="29956" xr:uid="{00000000-0005-0000-0000-000088870000}"/>
    <cellStyle name="Normal 3 2 3 5 2 3 3 4" xfId="29957" xr:uid="{00000000-0005-0000-0000-000089870000}"/>
    <cellStyle name="Normal 3 2 3 5 2 3 3 4 2" xfId="29958" xr:uid="{00000000-0005-0000-0000-00008A870000}"/>
    <cellStyle name="Normal 3 2 3 5 2 3 3 5" xfId="29959" xr:uid="{00000000-0005-0000-0000-00008B870000}"/>
    <cellStyle name="Normal 3 2 3 5 2 3 4" xfId="29960" xr:uid="{00000000-0005-0000-0000-00008C870000}"/>
    <cellStyle name="Normal 3 2 3 5 2 3 4 2" xfId="29961" xr:uid="{00000000-0005-0000-0000-00008D870000}"/>
    <cellStyle name="Normal 3 2 3 5 2 3 4 2 2" xfId="29962" xr:uid="{00000000-0005-0000-0000-00008E870000}"/>
    <cellStyle name="Normal 3 2 3 5 2 3 4 3" xfId="29963" xr:uid="{00000000-0005-0000-0000-00008F870000}"/>
    <cellStyle name="Normal 3 2 3 5 2 3 4 3 2" xfId="29964" xr:uid="{00000000-0005-0000-0000-000090870000}"/>
    <cellStyle name="Normal 3 2 3 5 2 3 4 4" xfId="29965" xr:uid="{00000000-0005-0000-0000-000091870000}"/>
    <cellStyle name="Normal 3 2 3 5 2 3 5" xfId="29966" xr:uid="{00000000-0005-0000-0000-000092870000}"/>
    <cellStyle name="Normal 3 2 3 5 2 3 5 2" xfId="29967" xr:uid="{00000000-0005-0000-0000-000093870000}"/>
    <cellStyle name="Normal 3 2 3 5 2 3 6" xfId="29968" xr:uid="{00000000-0005-0000-0000-000094870000}"/>
    <cellStyle name="Normal 3 2 3 5 2 3 6 2" xfId="29969" xr:uid="{00000000-0005-0000-0000-000095870000}"/>
    <cellStyle name="Normal 3 2 3 5 2 3 7" xfId="29970" xr:uid="{00000000-0005-0000-0000-000096870000}"/>
    <cellStyle name="Normal 3 2 3 5 2 4" xfId="29971" xr:uid="{00000000-0005-0000-0000-000097870000}"/>
    <cellStyle name="Normal 3 2 3 5 2 4 2" xfId="29972" xr:uid="{00000000-0005-0000-0000-000098870000}"/>
    <cellStyle name="Normal 3 2 3 5 2 4 2 2" xfId="29973" xr:uid="{00000000-0005-0000-0000-000099870000}"/>
    <cellStyle name="Normal 3 2 3 5 2 4 2 2 2" xfId="29974" xr:uid="{00000000-0005-0000-0000-00009A870000}"/>
    <cellStyle name="Normal 3 2 3 5 2 4 2 2 2 2" xfId="29975" xr:uid="{00000000-0005-0000-0000-00009B870000}"/>
    <cellStyle name="Normal 3 2 3 5 2 4 2 2 3" xfId="29976" xr:uid="{00000000-0005-0000-0000-00009C870000}"/>
    <cellStyle name="Normal 3 2 3 5 2 4 2 2 3 2" xfId="29977" xr:uid="{00000000-0005-0000-0000-00009D870000}"/>
    <cellStyle name="Normal 3 2 3 5 2 4 2 2 4" xfId="29978" xr:uid="{00000000-0005-0000-0000-00009E870000}"/>
    <cellStyle name="Normal 3 2 3 5 2 4 2 3" xfId="29979" xr:uid="{00000000-0005-0000-0000-00009F870000}"/>
    <cellStyle name="Normal 3 2 3 5 2 4 2 3 2" xfId="29980" xr:uid="{00000000-0005-0000-0000-0000A0870000}"/>
    <cellStyle name="Normal 3 2 3 5 2 4 2 4" xfId="29981" xr:uid="{00000000-0005-0000-0000-0000A1870000}"/>
    <cellStyle name="Normal 3 2 3 5 2 4 2 4 2" xfId="29982" xr:uid="{00000000-0005-0000-0000-0000A2870000}"/>
    <cellStyle name="Normal 3 2 3 5 2 4 2 5" xfId="29983" xr:uid="{00000000-0005-0000-0000-0000A3870000}"/>
    <cellStyle name="Normal 3 2 3 5 2 4 3" xfId="29984" xr:uid="{00000000-0005-0000-0000-0000A4870000}"/>
    <cellStyle name="Normal 3 2 3 5 2 4 3 2" xfId="29985" xr:uid="{00000000-0005-0000-0000-0000A5870000}"/>
    <cellStyle name="Normal 3 2 3 5 2 4 3 2 2" xfId="29986" xr:uid="{00000000-0005-0000-0000-0000A6870000}"/>
    <cellStyle name="Normal 3 2 3 5 2 4 3 3" xfId="29987" xr:uid="{00000000-0005-0000-0000-0000A7870000}"/>
    <cellStyle name="Normal 3 2 3 5 2 4 3 3 2" xfId="29988" xr:uid="{00000000-0005-0000-0000-0000A8870000}"/>
    <cellStyle name="Normal 3 2 3 5 2 4 3 4" xfId="29989" xr:uid="{00000000-0005-0000-0000-0000A9870000}"/>
    <cellStyle name="Normal 3 2 3 5 2 4 4" xfId="29990" xr:uid="{00000000-0005-0000-0000-0000AA870000}"/>
    <cellStyle name="Normal 3 2 3 5 2 4 4 2" xfId="29991" xr:uid="{00000000-0005-0000-0000-0000AB870000}"/>
    <cellStyle name="Normal 3 2 3 5 2 4 5" xfId="29992" xr:uid="{00000000-0005-0000-0000-0000AC870000}"/>
    <cellStyle name="Normal 3 2 3 5 2 4 5 2" xfId="29993" xr:uid="{00000000-0005-0000-0000-0000AD870000}"/>
    <cellStyle name="Normal 3 2 3 5 2 4 6" xfId="29994" xr:uid="{00000000-0005-0000-0000-0000AE870000}"/>
    <cellStyle name="Normal 3 2 3 5 2 5" xfId="29995" xr:uid="{00000000-0005-0000-0000-0000AF870000}"/>
    <cellStyle name="Normal 3 2 3 5 2 5 2" xfId="29996" xr:uid="{00000000-0005-0000-0000-0000B0870000}"/>
    <cellStyle name="Normal 3 2 3 5 2 5 2 2" xfId="29997" xr:uid="{00000000-0005-0000-0000-0000B1870000}"/>
    <cellStyle name="Normal 3 2 3 5 2 5 2 2 2" xfId="29998" xr:uid="{00000000-0005-0000-0000-0000B2870000}"/>
    <cellStyle name="Normal 3 2 3 5 2 5 2 3" xfId="29999" xr:uid="{00000000-0005-0000-0000-0000B3870000}"/>
    <cellStyle name="Normal 3 2 3 5 2 5 2 3 2" xfId="30000" xr:uid="{00000000-0005-0000-0000-0000B4870000}"/>
    <cellStyle name="Normal 3 2 3 5 2 5 2 4" xfId="30001" xr:uid="{00000000-0005-0000-0000-0000B5870000}"/>
    <cellStyle name="Normal 3 2 3 5 2 5 3" xfId="30002" xr:uid="{00000000-0005-0000-0000-0000B6870000}"/>
    <cellStyle name="Normal 3 2 3 5 2 5 3 2" xfId="30003" xr:uid="{00000000-0005-0000-0000-0000B7870000}"/>
    <cellStyle name="Normal 3 2 3 5 2 5 4" xfId="30004" xr:uid="{00000000-0005-0000-0000-0000B8870000}"/>
    <cellStyle name="Normal 3 2 3 5 2 5 4 2" xfId="30005" xr:uid="{00000000-0005-0000-0000-0000B9870000}"/>
    <cellStyle name="Normal 3 2 3 5 2 5 5" xfId="30006" xr:uid="{00000000-0005-0000-0000-0000BA870000}"/>
    <cellStyle name="Normal 3 2 3 5 2 6" xfId="30007" xr:uid="{00000000-0005-0000-0000-0000BB870000}"/>
    <cellStyle name="Normal 3 2 3 5 2 6 2" xfId="30008" xr:uid="{00000000-0005-0000-0000-0000BC870000}"/>
    <cellStyle name="Normal 3 2 3 5 2 6 2 2" xfId="30009" xr:uid="{00000000-0005-0000-0000-0000BD870000}"/>
    <cellStyle name="Normal 3 2 3 5 2 6 3" xfId="30010" xr:uid="{00000000-0005-0000-0000-0000BE870000}"/>
    <cellStyle name="Normal 3 2 3 5 2 6 3 2" xfId="30011" xr:uid="{00000000-0005-0000-0000-0000BF870000}"/>
    <cellStyle name="Normal 3 2 3 5 2 6 4" xfId="30012" xr:uid="{00000000-0005-0000-0000-0000C0870000}"/>
    <cellStyle name="Normal 3 2 3 5 2 7" xfId="30013" xr:uid="{00000000-0005-0000-0000-0000C1870000}"/>
    <cellStyle name="Normal 3 2 3 5 2 7 2" xfId="30014" xr:uid="{00000000-0005-0000-0000-0000C2870000}"/>
    <cellStyle name="Normal 3 2 3 5 2 8" xfId="30015" xr:uid="{00000000-0005-0000-0000-0000C3870000}"/>
    <cellStyle name="Normal 3 2 3 5 2 8 2" xfId="30016" xr:uid="{00000000-0005-0000-0000-0000C4870000}"/>
    <cellStyle name="Normal 3 2 3 5 2 9" xfId="30017" xr:uid="{00000000-0005-0000-0000-0000C5870000}"/>
    <cellStyle name="Normal 3 2 3 5 3" xfId="30018" xr:uid="{00000000-0005-0000-0000-0000C6870000}"/>
    <cellStyle name="Normal 3 2 3 5 3 2" xfId="30019" xr:uid="{00000000-0005-0000-0000-0000C7870000}"/>
    <cellStyle name="Normal 3 2 3 5 3 2 2" xfId="30020" xr:uid="{00000000-0005-0000-0000-0000C8870000}"/>
    <cellStyle name="Normal 3 2 3 5 3 2 2 2" xfId="30021" xr:uid="{00000000-0005-0000-0000-0000C9870000}"/>
    <cellStyle name="Normal 3 2 3 5 3 2 2 2 2" xfId="30022" xr:uid="{00000000-0005-0000-0000-0000CA870000}"/>
    <cellStyle name="Normal 3 2 3 5 3 2 2 2 2 2" xfId="30023" xr:uid="{00000000-0005-0000-0000-0000CB870000}"/>
    <cellStyle name="Normal 3 2 3 5 3 2 2 2 3" xfId="30024" xr:uid="{00000000-0005-0000-0000-0000CC870000}"/>
    <cellStyle name="Normal 3 2 3 5 3 2 2 2 3 2" xfId="30025" xr:uid="{00000000-0005-0000-0000-0000CD870000}"/>
    <cellStyle name="Normal 3 2 3 5 3 2 2 2 4" xfId="30026" xr:uid="{00000000-0005-0000-0000-0000CE870000}"/>
    <cellStyle name="Normal 3 2 3 5 3 2 2 3" xfId="30027" xr:uid="{00000000-0005-0000-0000-0000CF870000}"/>
    <cellStyle name="Normal 3 2 3 5 3 2 2 3 2" xfId="30028" xr:uid="{00000000-0005-0000-0000-0000D0870000}"/>
    <cellStyle name="Normal 3 2 3 5 3 2 2 4" xfId="30029" xr:uid="{00000000-0005-0000-0000-0000D1870000}"/>
    <cellStyle name="Normal 3 2 3 5 3 2 2 4 2" xfId="30030" xr:uid="{00000000-0005-0000-0000-0000D2870000}"/>
    <cellStyle name="Normal 3 2 3 5 3 2 2 5" xfId="30031" xr:uid="{00000000-0005-0000-0000-0000D3870000}"/>
    <cellStyle name="Normal 3 2 3 5 3 2 3" xfId="30032" xr:uid="{00000000-0005-0000-0000-0000D4870000}"/>
    <cellStyle name="Normal 3 2 3 5 3 2 3 2" xfId="30033" xr:uid="{00000000-0005-0000-0000-0000D5870000}"/>
    <cellStyle name="Normal 3 2 3 5 3 2 3 2 2" xfId="30034" xr:uid="{00000000-0005-0000-0000-0000D6870000}"/>
    <cellStyle name="Normal 3 2 3 5 3 2 3 3" xfId="30035" xr:uid="{00000000-0005-0000-0000-0000D7870000}"/>
    <cellStyle name="Normal 3 2 3 5 3 2 3 3 2" xfId="30036" xr:uid="{00000000-0005-0000-0000-0000D8870000}"/>
    <cellStyle name="Normal 3 2 3 5 3 2 3 4" xfId="30037" xr:uid="{00000000-0005-0000-0000-0000D9870000}"/>
    <cellStyle name="Normal 3 2 3 5 3 2 4" xfId="30038" xr:uid="{00000000-0005-0000-0000-0000DA870000}"/>
    <cellStyle name="Normal 3 2 3 5 3 2 4 2" xfId="30039" xr:uid="{00000000-0005-0000-0000-0000DB870000}"/>
    <cellStyle name="Normal 3 2 3 5 3 2 5" xfId="30040" xr:uid="{00000000-0005-0000-0000-0000DC870000}"/>
    <cellStyle name="Normal 3 2 3 5 3 2 5 2" xfId="30041" xr:uid="{00000000-0005-0000-0000-0000DD870000}"/>
    <cellStyle name="Normal 3 2 3 5 3 2 6" xfId="30042" xr:uid="{00000000-0005-0000-0000-0000DE870000}"/>
    <cellStyle name="Normal 3 2 3 5 3 3" xfId="30043" xr:uid="{00000000-0005-0000-0000-0000DF870000}"/>
    <cellStyle name="Normal 3 2 3 5 3 3 2" xfId="30044" xr:uid="{00000000-0005-0000-0000-0000E0870000}"/>
    <cellStyle name="Normal 3 2 3 5 3 3 2 2" xfId="30045" xr:uid="{00000000-0005-0000-0000-0000E1870000}"/>
    <cellStyle name="Normal 3 2 3 5 3 3 2 2 2" xfId="30046" xr:uid="{00000000-0005-0000-0000-0000E2870000}"/>
    <cellStyle name="Normal 3 2 3 5 3 3 2 3" xfId="30047" xr:uid="{00000000-0005-0000-0000-0000E3870000}"/>
    <cellStyle name="Normal 3 2 3 5 3 3 2 3 2" xfId="30048" xr:uid="{00000000-0005-0000-0000-0000E4870000}"/>
    <cellStyle name="Normal 3 2 3 5 3 3 2 4" xfId="30049" xr:uid="{00000000-0005-0000-0000-0000E5870000}"/>
    <cellStyle name="Normal 3 2 3 5 3 3 3" xfId="30050" xr:uid="{00000000-0005-0000-0000-0000E6870000}"/>
    <cellStyle name="Normal 3 2 3 5 3 3 3 2" xfId="30051" xr:uid="{00000000-0005-0000-0000-0000E7870000}"/>
    <cellStyle name="Normal 3 2 3 5 3 3 4" xfId="30052" xr:uid="{00000000-0005-0000-0000-0000E8870000}"/>
    <cellStyle name="Normal 3 2 3 5 3 3 4 2" xfId="30053" xr:uid="{00000000-0005-0000-0000-0000E9870000}"/>
    <cellStyle name="Normal 3 2 3 5 3 3 5" xfId="30054" xr:uid="{00000000-0005-0000-0000-0000EA870000}"/>
    <cellStyle name="Normal 3 2 3 5 3 4" xfId="30055" xr:uid="{00000000-0005-0000-0000-0000EB870000}"/>
    <cellStyle name="Normal 3 2 3 5 3 4 2" xfId="30056" xr:uid="{00000000-0005-0000-0000-0000EC870000}"/>
    <cellStyle name="Normal 3 2 3 5 3 4 2 2" xfId="30057" xr:uid="{00000000-0005-0000-0000-0000ED870000}"/>
    <cellStyle name="Normal 3 2 3 5 3 4 3" xfId="30058" xr:uid="{00000000-0005-0000-0000-0000EE870000}"/>
    <cellStyle name="Normal 3 2 3 5 3 4 3 2" xfId="30059" xr:uid="{00000000-0005-0000-0000-0000EF870000}"/>
    <cellStyle name="Normal 3 2 3 5 3 4 4" xfId="30060" xr:uid="{00000000-0005-0000-0000-0000F0870000}"/>
    <cellStyle name="Normal 3 2 3 5 3 5" xfId="30061" xr:uid="{00000000-0005-0000-0000-0000F1870000}"/>
    <cellStyle name="Normal 3 2 3 5 3 5 2" xfId="30062" xr:uid="{00000000-0005-0000-0000-0000F2870000}"/>
    <cellStyle name="Normal 3 2 3 5 3 6" xfId="30063" xr:uid="{00000000-0005-0000-0000-0000F3870000}"/>
    <cellStyle name="Normal 3 2 3 5 3 6 2" xfId="30064" xr:uid="{00000000-0005-0000-0000-0000F4870000}"/>
    <cellStyle name="Normal 3 2 3 5 3 7" xfId="30065" xr:uid="{00000000-0005-0000-0000-0000F5870000}"/>
    <cellStyle name="Normal 3 2 3 5 4" xfId="30066" xr:uid="{00000000-0005-0000-0000-0000F6870000}"/>
    <cellStyle name="Normal 3 2 3 5 4 2" xfId="30067" xr:uid="{00000000-0005-0000-0000-0000F7870000}"/>
    <cellStyle name="Normal 3 2 3 5 4 2 2" xfId="30068" xr:uid="{00000000-0005-0000-0000-0000F8870000}"/>
    <cellStyle name="Normal 3 2 3 5 4 2 2 2" xfId="30069" xr:uid="{00000000-0005-0000-0000-0000F9870000}"/>
    <cellStyle name="Normal 3 2 3 5 4 2 2 2 2" xfId="30070" xr:uid="{00000000-0005-0000-0000-0000FA870000}"/>
    <cellStyle name="Normal 3 2 3 5 4 2 2 2 2 2" xfId="30071" xr:uid="{00000000-0005-0000-0000-0000FB870000}"/>
    <cellStyle name="Normal 3 2 3 5 4 2 2 2 3" xfId="30072" xr:uid="{00000000-0005-0000-0000-0000FC870000}"/>
    <cellStyle name="Normal 3 2 3 5 4 2 2 2 3 2" xfId="30073" xr:uid="{00000000-0005-0000-0000-0000FD870000}"/>
    <cellStyle name="Normal 3 2 3 5 4 2 2 2 4" xfId="30074" xr:uid="{00000000-0005-0000-0000-0000FE870000}"/>
    <cellStyle name="Normal 3 2 3 5 4 2 2 3" xfId="30075" xr:uid="{00000000-0005-0000-0000-0000FF870000}"/>
    <cellStyle name="Normal 3 2 3 5 4 2 2 3 2" xfId="30076" xr:uid="{00000000-0005-0000-0000-000000880000}"/>
    <cellStyle name="Normal 3 2 3 5 4 2 2 4" xfId="30077" xr:uid="{00000000-0005-0000-0000-000001880000}"/>
    <cellStyle name="Normal 3 2 3 5 4 2 2 4 2" xfId="30078" xr:uid="{00000000-0005-0000-0000-000002880000}"/>
    <cellStyle name="Normal 3 2 3 5 4 2 2 5" xfId="30079" xr:uid="{00000000-0005-0000-0000-000003880000}"/>
    <cellStyle name="Normal 3 2 3 5 4 2 3" xfId="30080" xr:uid="{00000000-0005-0000-0000-000004880000}"/>
    <cellStyle name="Normal 3 2 3 5 4 2 3 2" xfId="30081" xr:uid="{00000000-0005-0000-0000-000005880000}"/>
    <cellStyle name="Normal 3 2 3 5 4 2 3 2 2" xfId="30082" xr:uid="{00000000-0005-0000-0000-000006880000}"/>
    <cellStyle name="Normal 3 2 3 5 4 2 3 3" xfId="30083" xr:uid="{00000000-0005-0000-0000-000007880000}"/>
    <cellStyle name="Normal 3 2 3 5 4 2 3 3 2" xfId="30084" xr:uid="{00000000-0005-0000-0000-000008880000}"/>
    <cellStyle name="Normal 3 2 3 5 4 2 3 4" xfId="30085" xr:uid="{00000000-0005-0000-0000-000009880000}"/>
    <cellStyle name="Normal 3 2 3 5 4 2 4" xfId="30086" xr:uid="{00000000-0005-0000-0000-00000A880000}"/>
    <cellStyle name="Normal 3 2 3 5 4 2 4 2" xfId="30087" xr:uid="{00000000-0005-0000-0000-00000B880000}"/>
    <cellStyle name="Normal 3 2 3 5 4 2 5" xfId="30088" xr:uid="{00000000-0005-0000-0000-00000C880000}"/>
    <cellStyle name="Normal 3 2 3 5 4 2 5 2" xfId="30089" xr:uid="{00000000-0005-0000-0000-00000D880000}"/>
    <cellStyle name="Normal 3 2 3 5 4 2 6" xfId="30090" xr:uid="{00000000-0005-0000-0000-00000E880000}"/>
    <cellStyle name="Normal 3 2 3 5 4 3" xfId="30091" xr:uid="{00000000-0005-0000-0000-00000F880000}"/>
    <cellStyle name="Normal 3 2 3 5 4 3 2" xfId="30092" xr:uid="{00000000-0005-0000-0000-000010880000}"/>
    <cellStyle name="Normal 3 2 3 5 4 3 2 2" xfId="30093" xr:uid="{00000000-0005-0000-0000-000011880000}"/>
    <cellStyle name="Normal 3 2 3 5 4 3 2 2 2" xfId="30094" xr:uid="{00000000-0005-0000-0000-000012880000}"/>
    <cellStyle name="Normal 3 2 3 5 4 3 2 3" xfId="30095" xr:uid="{00000000-0005-0000-0000-000013880000}"/>
    <cellStyle name="Normal 3 2 3 5 4 3 2 3 2" xfId="30096" xr:uid="{00000000-0005-0000-0000-000014880000}"/>
    <cellStyle name="Normal 3 2 3 5 4 3 2 4" xfId="30097" xr:uid="{00000000-0005-0000-0000-000015880000}"/>
    <cellStyle name="Normal 3 2 3 5 4 3 3" xfId="30098" xr:uid="{00000000-0005-0000-0000-000016880000}"/>
    <cellStyle name="Normal 3 2 3 5 4 3 3 2" xfId="30099" xr:uid="{00000000-0005-0000-0000-000017880000}"/>
    <cellStyle name="Normal 3 2 3 5 4 3 4" xfId="30100" xr:uid="{00000000-0005-0000-0000-000018880000}"/>
    <cellStyle name="Normal 3 2 3 5 4 3 4 2" xfId="30101" xr:uid="{00000000-0005-0000-0000-000019880000}"/>
    <cellStyle name="Normal 3 2 3 5 4 3 5" xfId="30102" xr:uid="{00000000-0005-0000-0000-00001A880000}"/>
    <cellStyle name="Normal 3 2 3 5 4 4" xfId="30103" xr:uid="{00000000-0005-0000-0000-00001B880000}"/>
    <cellStyle name="Normal 3 2 3 5 4 4 2" xfId="30104" xr:uid="{00000000-0005-0000-0000-00001C880000}"/>
    <cellStyle name="Normal 3 2 3 5 4 4 2 2" xfId="30105" xr:uid="{00000000-0005-0000-0000-00001D880000}"/>
    <cellStyle name="Normal 3 2 3 5 4 4 3" xfId="30106" xr:uid="{00000000-0005-0000-0000-00001E880000}"/>
    <cellStyle name="Normal 3 2 3 5 4 4 3 2" xfId="30107" xr:uid="{00000000-0005-0000-0000-00001F880000}"/>
    <cellStyle name="Normal 3 2 3 5 4 4 4" xfId="30108" xr:uid="{00000000-0005-0000-0000-000020880000}"/>
    <cellStyle name="Normal 3 2 3 5 4 5" xfId="30109" xr:uid="{00000000-0005-0000-0000-000021880000}"/>
    <cellStyle name="Normal 3 2 3 5 4 5 2" xfId="30110" xr:uid="{00000000-0005-0000-0000-000022880000}"/>
    <cellStyle name="Normal 3 2 3 5 4 6" xfId="30111" xr:uid="{00000000-0005-0000-0000-000023880000}"/>
    <cellStyle name="Normal 3 2 3 5 4 6 2" xfId="30112" xr:uid="{00000000-0005-0000-0000-000024880000}"/>
    <cellStyle name="Normal 3 2 3 5 4 7" xfId="30113" xr:uid="{00000000-0005-0000-0000-000025880000}"/>
    <cellStyle name="Normal 3 2 3 5 5" xfId="30114" xr:uid="{00000000-0005-0000-0000-000026880000}"/>
    <cellStyle name="Normal 3 2 3 5 5 2" xfId="30115" xr:uid="{00000000-0005-0000-0000-000027880000}"/>
    <cellStyle name="Normal 3 2 3 5 5 2 2" xfId="30116" xr:uid="{00000000-0005-0000-0000-000028880000}"/>
    <cellStyle name="Normal 3 2 3 5 5 2 2 2" xfId="30117" xr:uid="{00000000-0005-0000-0000-000029880000}"/>
    <cellStyle name="Normal 3 2 3 5 5 2 2 2 2" xfId="30118" xr:uid="{00000000-0005-0000-0000-00002A880000}"/>
    <cellStyle name="Normal 3 2 3 5 5 2 2 3" xfId="30119" xr:uid="{00000000-0005-0000-0000-00002B880000}"/>
    <cellStyle name="Normal 3 2 3 5 5 2 2 3 2" xfId="30120" xr:uid="{00000000-0005-0000-0000-00002C880000}"/>
    <cellStyle name="Normal 3 2 3 5 5 2 2 4" xfId="30121" xr:uid="{00000000-0005-0000-0000-00002D880000}"/>
    <cellStyle name="Normal 3 2 3 5 5 2 3" xfId="30122" xr:uid="{00000000-0005-0000-0000-00002E880000}"/>
    <cellStyle name="Normal 3 2 3 5 5 2 3 2" xfId="30123" xr:uid="{00000000-0005-0000-0000-00002F880000}"/>
    <cellStyle name="Normal 3 2 3 5 5 2 4" xfId="30124" xr:uid="{00000000-0005-0000-0000-000030880000}"/>
    <cellStyle name="Normal 3 2 3 5 5 2 4 2" xfId="30125" xr:uid="{00000000-0005-0000-0000-000031880000}"/>
    <cellStyle name="Normal 3 2 3 5 5 2 5" xfId="30126" xr:uid="{00000000-0005-0000-0000-000032880000}"/>
    <cellStyle name="Normal 3 2 3 5 5 3" xfId="30127" xr:uid="{00000000-0005-0000-0000-000033880000}"/>
    <cellStyle name="Normal 3 2 3 5 5 3 2" xfId="30128" xr:uid="{00000000-0005-0000-0000-000034880000}"/>
    <cellStyle name="Normal 3 2 3 5 5 3 2 2" xfId="30129" xr:uid="{00000000-0005-0000-0000-000035880000}"/>
    <cellStyle name="Normal 3 2 3 5 5 3 3" xfId="30130" xr:uid="{00000000-0005-0000-0000-000036880000}"/>
    <cellStyle name="Normal 3 2 3 5 5 3 3 2" xfId="30131" xr:uid="{00000000-0005-0000-0000-000037880000}"/>
    <cellStyle name="Normal 3 2 3 5 5 3 4" xfId="30132" xr:uid="{00000000-0005-0000-0000-000038880000}"/>
    <cellStyle name="Normal 3 2 3 5 5 4" xfId="30133" xr:uid="{00000000-0005-0000-0000-000039880000}"/>
    <cellStyle name="Normal 3 2 3 5 5 4 2" xfId="30134" xr:uid="{00000000-0005-0000-0000-00003A880000}"/>
    <cellStyle name="Normal 3 2 3 5 5 5" xfId="30135" xr:uid="{00000000-0005-0000-0000-00003B880000}"/>
    <cellStyle name="Normal 3 2 3 5 5 5 2" xfId="30136" xr:uid="{00000000-0005-0000-0000-00003C880000}"/>
    <cellStyle name="Normal 3 2 3 5 5 6" xfId="30137" xr:uid="{00000000-0005-0000-0000-00003D880000}"/>
    <cellStyle name="Normal 3 2 3 5 6" xfId="30138" xr:uid="{00000000-0005-0000-0000-00003E880000}"/>
    <cellStyle name="Normal 3 2 3 5 6 2" xfId="30139" xr:uid="{00000000-0005-0000-0000-00003F880000}"/>
    <cellStyle name="Normal 3 2 3 5 6 2 2" xfId="30140" xr:uid="{00000000-0005-0000-0000-000040880000}"/>
    <cellStyle name="Normal 3 2 3 5 6 2 2 2" xfId="30141" xr:uid="{00000000-0005-0000-0000-000041880000}"/>
    <cellStyle name="Normal 3 2 3 5 6 2 3" xfId="30142" xr:uid="{00000000-0005-0000-0000-000042880000}"/>
    <cellStyle name="Normal 3 2 3 5 6 2 3 2" xfId="30143" xr:uid="{00000000-0005-0000-0000-000043880000}"/>
    <cellStyle name="Normal 3 2 3 5 6 2 4" xfId="30144" xr:uid="{00000000-0005-0000-0000-000044880000}"/>
    <cellStyle name="Normal 3 2 3 5 6 3" xfId="30145" xr:uid="{00000000-0005-0000-0000-000045880000}"/>
    <cellStyle name="Normal 3 2 3 5 6 3 2" xfId="30146" xr:uid="{00000000-0005-0000-0000-000046880000}"/>
    <cellStyle name="Normal 3 2 3 5 6 4" xfId="30147" xr:uid="{00000000-0005-0000-0000-000047880000}"/>
    <cellStyle name="Normal 3 2 3 5 6 4 2" xfId="30148" xr:uid="{00000000-0005-0000-0000-000048880000}"/>
    <cellStyle name="Normal 3 2 3 5 6 5" xfId="30149" xr:uid="{00000000-0005-0000-0000-000049880000}"/>
    <cellStyle name="Normal 3 2 3 5 7" xfId="30150" xr:uid="{00000000-0005-0000-0000-00004A880000}"/>
    <cellStyle name="Normal 3 2 3 5 7 2" xfId="30151" xr:uid="{00000000-0005-0000-0000-00004B880000}"/>
    <cellStyle name="Normal 3 2 3 5 7 2 2" xfId="30152" xr:uid="{00000000-0005-0000-0000-00004C880000}"/>
    <cellStyle name="Normal 3 2 3 5 7 3" xfId="30153" xr:uid="{00000000-0005-0000-0000-00004D880000}"/>
    <cellStyle name="Normal 3 2 3 5 7 3 2" xfId="30154" xr:uid="{00000000-0005-0000-0000-00004E880000}"/>
    <cellStyle name="Normal 3 2 3 5 7 4" xfId="30155" xr:uid="{00000000-0005-0000-0000-00004F880000}"/>
    <cellStyle name="Normal 3 2 3 5 8" xfId="30156" xr:uid="{00000000-0005-0000-0000-000050880000}"/>
    <cellStyle name="Normal 3 2 3 5 8 2" xfId="30157" xr:uid="{00000000-0005-0000-0000-000051880000}"/>
    <cellStyle name="Normal 3 2 3 5 9" xfId="30158" xr:uid="{00000000-0005-0000-0000-000052880000}"/>
    <cellStyle name="Normal 3 2 3 5 9 2" xfId="30159" xr:uid="{00000000-0005-0000-0000-000053880000}"/>
    <cellStyle name="Normal 3 2 3 6" xfId="4756" xr:uid="{00000000-0005-0000-0000-000054880000}"/>
    <cellStyle name="Normal 3 2 3 6 2" xfId="30160" xr:uid="{00000000-0005-0000-0000-000055880000}"/>
    <cellStyle name="Normal 3 2 3 6 2 2" xfId="30161" xr:uid="{00000000-0005-0000-0000-000056880000}"/>
    <cellStyle name="Normal 3 2 3 6 2 2 2" xfId="30162" xr:uid="{00000000-0005-0000-0000-000057880000}"/>
    <cellStyle name="Normal 3 2 3 6 2 2 2 2" xfId="30163" xr:uid="{00000000-0005-0000-0000-000058880000}"/>
    <cellStyle name="Normal 3 2 3 6 2 2 2 2 2" xfId="30164" xr:uid="{00000000-0005-0000-0000-000059880000}"/>
    <cellStyle name="Normal 3 2 3 6 2 2 2 2 2 2" xfId="30165" xr:uid="{00000000-0005-0000-0000-00005A880000}"/>
    <cellStyle name="Normal 3 2 3 6 2 2 2 2 3" xfId="30166" xr:uid="{00000000-0005-0000-0000-00005B880000}"/>
    <cellStyle name="Normal 3 2 3 6 2 2 2 2 3 2" xfId="30167" xr:uid="{00000000-0005-0000-0000-00005C880000}"/>
    <cellStyle name="Normal 3 2 3 6 2 2 2 2 4" xfId="30168" xr:uid="{00000000-0005-0000-0000-00005D880000}"/>
    <cellStyle name="Normal 3 2 3 6 2 2 2 3" xfId="30169" xr:uid="{00000000-0005-0000-0000-00005E880000}"/>
    <cellStyle name="Normal 3 2 3 6 2 2 2 3 2" xfId="30170" xr:uid="{00000000-0005-0000-0000-00005F880000}"/>
    <cellStyle name="Normal 3 2 3 6 2 2 2 4" xfId="30171" xr:uid="{00000000-0005-0000-0000-000060880000}"/>
    <cellStyle name="Normal 3 2 3 6 2 2 2 4 2" xfId="30172" xr:uid="{00000000-0005-0000-0000-000061880000}"/>
    <cellStyle name="Normal 3 2 3 6 2 2 2 5" xfId="30173" xr:uid="{00000000-0005-0000-0000-000062880000}"/>
    <cellStyle name="Normal 3 2 3 6 2 2 3" xfId="30174" xr:uid="{00000000-0005-0000-0000-000063880000}"/>
    <cellStyle name="Normal 3 2 3 6 2 2 3 2" xfId="30175" xr:uid="{00000000-0005-0000-0000-000064880000}"/>
    <cellStyle name="Normal 3 2 3 6 2 2 3 2 2" xfId="30176" xr:uid="{00000000-0005-0000-0000-000065880000}"/>
    <cellStyle name="Normal 3 2 3 6 2 2 3 3" xfId="30177" xr:uid="{00000000-0005-0000-0000-000066880000}"/>
    <cellStyle name="Normal 3 2 3 6 2 2 3 3 2" xfId="30178" xr:uid="{00000000-0005-0000-0000-000067880000}"/>
    <cellStyle name="Normal 3 2 3 6 2 2 3 4" xfId="30179" xr:uid="{00000000-0005-0000-0000-000068880000}"/>
    <cellStyle name="Normal 3 2 3 6 2 2 4" xfId="30180" xr:uid="{00000000-0005-0000-0000-000069880000}"/>
    <cellStyle name="Normal 3 2 3 6 2 2 4 2" xfId="30181" xr:uid="{00000000-0005-0000-0000-00006A880000}"/>
    <cellStyle name="Normal 3 2 3 6 2 2 5" xfId="30182" xr:uid="{00000000-0005-0000-0000-00006B880000}"/>
    <cellStyle name="Normal 3 2 3 6 2 2 5 2" xfId="30183" xr:uid="{00000000-0005-0000-0000-00006C880000}"/>
    <cellStyle name="Normal 3 2 3 6 2 2 6" xfId="30184" xr:uid="{00000000-0005-0000-0000-00006D880000}"/>
    <cellStyle name="Normal 3 2 3 6 2 3" xfId="30185" xr:uid="{00000000-0005-0000-0000-00006E880000}"/>
    <cellStyle name="Normal 3 2 3 6 2 3 2" xfId="30186" xr:uid="{00000000-0005-0000-0000-00006F880000}"/>
    <cellStyle name="Normal 3 2 3 6 2 3 2 2" xfId="30187" xr:uid="{00000000-0005-0000-0000-000070880000}"/>
    <cellStyle name="Normal 3 2 3 6 2 3 2 2 2" xfId="30188" xr:uid="{00000000-0005-0000-0000-000071880000}"/>
    <cellStyle name="Normal 3 2 3 6 2 3 2 3" xfId="30189" xr:uid="{00000000-0005-0000-0000-000072880000}"/>
    <cellStyle name="Normal 3 2 3 6 2 3 2 3 2" xfId="30190" xr:uid="{00000000-0005-0000-0000-000073880000}"/>
    <cellStyle name="Normal 3 2 3 6 2 3 2 4" xfId="30191" xr:uid="{00000000-0005-0000-0000-000074880000}"/>
    <cellStyle name="Normal 3 2 3 6 2 3 3" xfId="30192" xr:uid="{00000000-0005-0000-0000-000075880000}"/>
    <cellStyle name="Normal 3 2 3 6 2 3 3 2" xfId="30193" xr:uid="{00000000-0005-0000-0000-000076880000}"/>
    <cellStyle name="Normal 3 2 3 6 2 3 4" xfId="30194" xr:uid="{00000000-0005-0000-0000-000077880000}"/>
    <cellStyle name="Normal 3 2 3 6 2 3 4 2" xfId="30195" xr:uid="{00000000-0005-0000-0000-000078880000}"/>
    <cellStyle name="Normal 3 2 3 6 2 3 5" xfId="30196" xr:uid="{00000000-0005-0000-0000-000079880000}"/>
    <cellStyle name="Normal 3 2 3 6 2 4" xfId="30197" xr:uid="{00000000-0005-0000-0000-00007A880000}"/>
    <cellStyle name="Normal 3 2 3 6 2 4 2" xfId="30198" xr:uid="{00000000-0005-0000-0000-00007B880000}"/>
    <cellStyle name="Normal 3 2 3 6 2 4 2 2" xfId="30199" xr:uid="{00000000-0005-0000-0000-00007C880000}"/>
    <cellStyle name="Normal 3 2 3 6 2 4 3" xfId="30200" xr:uid="{00000000-0005-0000-0000-00007D880000}"/>
    <cellStyle name="Normal 3 2 3 6 2 4 3 2" xfId="30201" xr:uid="{00000000-0005-0000-0000-00007E880000}"/>
    <cellStyle name="Normal 3 2 3 6 2 4 4" xfId="30202" xr:uid="{00000000-0005-0000-0000-00007F880000}"/>
    <cellStyle name="Normal 3 2 3 6 2 5" xfId="30203" xr:uid="{00000000-0005-0000-0000-000080880000}"/>
    <cellStyle name="Normal 3 2 3 6 2 5 2" xfId="30204" xr:uid="{00000000-0005-0000-0000-000081880000}"/>
    <cellStyle name="Normal 3 2 3 6 2 6" xfId="30205" xr:uid="{00000000-0005-0000-0000-000082880000}"/>
    <cellStyle name="Normal 3 2 3 6 2 6 2" xfId="30206" xr:uid="{00000000-0005-0000-0000-000083880000}"/>
    <cellStyle name="Normal 3 2 3 6 2 7" xfId="30207" xr:uid="{00000000-0005-0000-0000-000084880000}"/>
    <cellStyle name="Normal 3 2 3 6 3" xfId="30208" xr:uid="{00000000-0005-0000-0000-000085880000}"/>
    <cellStyle name="Normal 3 2 3 6 3 2" xfId="30209" xr:uid="{00000000-0005-0000-0000-000086880000}"/>
    <cellStyle name="Normal 3 2 3 6 3 2 2" xfId="30210" xr:uid="{00000000-0005-0000-0000-000087880000}"/>
    <cellStyle name="Normal 3 2 3 6 3 2 2 2" xfId="30211" xr:uid="{00000000-0005-0000-0000-000088880000}"/>
    <cellStyle name="Normal 3 2 3 6 3 2 2 2 2" xfId="30212" xr:uid="{00000000-0005-0000-0000-000089880000}"/>
    <cellStyle name="Normal 3 2 3 6 3 2 2 2 2 2" xfId="30213" xr:uid="{00000000-0005-0000-0000-00008A880000}"/>
    <cellStyle name="Normal 3 2 3 6 3 2 2 2 3" xfId="30214" xr:uid="{00000000-0005-0000-0000-00008B880000}"/>
    <cellStyle name="Normal 3 2 3 6 3 2 2 2 3 2" xfId="30215" xr:uid="{00000000-0005-0000-0000-00008C880000}"/>
    <cellStyle name="Normal 3 2 3 6 3 2 2 2 4" xfId="30216" xr:uid="{00000000-0005-0000-0000-00008D880000}"/>
    <cellStyle name="Normal 3 2 3 6 3 2 2 3" xfId="30217" xr:uid="{00000000-0005-0000-0000-00008E880000}"/>
    <cellStyle name="Normal 3 2 3 6 3 2 2 3 2" xfId="30218" xr:uid="{00000000-0005-0000-0000-00008F880000}"/>
    <cellStyle name="Normal 3 2 3 6 3 2 2 4" xfId="30219" xr:uid="{00000000-0005-0000-0000-000090880000}"/>
    <cellStyle name="Normal 3 2 3 6 3 2 2 4 2" xfId="30220" xr:uid="{00000000-0005-0000-0000-000091880000}"/>
    <cellStyle name="Normal 3 2 3 6 3 2 2 5" xfId="30221" xr:uid="{00000000-0005-0000-0000-000092880000}"/>
    <cellStyle name="Normal 3 2 3 6 3 2 3" xfId="30222" xr:uid="{00000000-0005-0000-0000-000093880000}"/>
    <cellStyle name="Normal 3 2 3 6 3 2 3 2" xfId="30223" xr:uid="{00000000-0005-0000-0000-000094880000}"/>
    <cellStyle name="Normal 3 2 3 6 3 2 3 2 2" xfId="30224" xr:uid="{00000000-0005-0000-0000-000095880000}"/>
    <cellStyle name="Normal 3 2 3 6 3 2 3 3" xfId="30225" xr:uid="{00000000-0005-0000-0000-000096880000}"/>
    <cellStyle name="Normal 3 2 3 6 3 2 3 3 2" xfId="30226" xr:uid="{00000000-0005-0000-0000-000097880000}"/>
    <cellStyle name="Normal 3 2 3 6 3 2 3 4" xfId="30227" xr:uid="{00000000-0005-0000-0000-000098880000}"/>
    <cellStyle name="Normal 3 2 3 6 3 2 4" xfId="30228" xr:uid="{00000000-0005-0000-0000-000099880000}"/>
    <cellStyle name="Normal 3 2 3 6 3 2 4 2" xfId="30229" xr:uid="{00000000-0005-0000-0000-00009A880000}"/>
    <cellStyle name="Normal 3 2 3 6 3 2 5" xfId="30230" xr:uid="{00000000-0005-0000-0000-00009B880000}"/>
    <cellStyle name="Normal 3 2 3 6 3 2 5 2" xfId="30231" xr:uid="{00000000-0005-0000-0000-00009C880000}"/>
    <cellStyle name="Normal 3 2 3 6 3 2 6" xfId="30232" xr:uid="{00000000-0005-0000-0000-00009D880000}"/>
    <cellStyle name="Normal 3 2 3 6 3 3" xfId="30233" xr:uid="{00000000-0005-0000-0000-00009E880000}"/>
    <cellStyle name="Normal 3 2 3 6 3 3 2" xfId="30234" xr:uid="{00000000-0005-0000-0000-00009F880000}"/>
    <cellStyle name="Normal 3 2 3 6 3 3 2 2" xfId="30235" xr:uid="{00000000-0005-0000-0000-0000A0880000}"/>
    <cellStyle name="Normal 3 2 3 6 3 3 2 2 2" xfId="30236" xr:uid="{00000000-0005-0000-0000-0000A1880000}"/>
    <cellStyle name="Normal 3 2 3 6 3 3 2 3" xfId="30237" xr:uid="{00000000-0005-0000-0000-0000A2880000}"/>
    <cellStyle name="Normal 3 2 3 6 3 3 2 3 2" xfId="30238" xr:uid="{00000000-0005-0000-0000-0000A3880000}"/>
    <cellStyle name="Normal 3 2 3 6 3 3 2 4" xfId="30239" xr:uid="{00000000-0005-0000-0000-0000A4880000}"/>
    <cellStyle name="Normal 3 2 3 6 3 3 3" xfId="30240" xr:uid="{00000000-0005-0000-0000-0000A5880000}"/>
    <cellStyle name="Normal 3 2 3 6 3 3 3 2" xfId="30241" xr:uid="{00000000-0005-0000-0000-0000A6880000}"/>
    <cellStyle name="Normal 3 2 3 6 3 3 4" xfId="30242" xr:uid="{00000000-0005-0000-0000-0000A7880000}"/>
    <cellStyle name="Normal 3 2 3 6 3 3 4 2" xfId="30243" xr:uid="{00000000-0005-0000-0000-0000A8880000}"/>
    <cellStyle name="Normal 3 2 3 6 3 3 5" xfId="30244" xr:uid="{00000000-0005-0000-0000-0000A9880000}"/>
    <cellStyle name="Normal 3 2 3 6 3 4" xfId="30245" xr:uid="{00000000-0005-0000-0000-0000AA880000}"/>
    <cellStyle name="Normal 3 2 3 6 3 4 2" xfId="30246" xr:uid="{00000000-0005-0000-0000-0000AB880000}"/>
    <cellStyle name="Normal 3 2 3 6 3 4 2 2" xfId="30247" xr:uid="{00000000-0005-0000-0000-0000AC880000}"/>
    <cellStyle name="Normal 3 2 3 6 3 4 3" xfId="30248" xr:uid="{00000000-0005-0000-0000-0000AD880000}"/>
    <cellStyle name="Normal 3 2 3 6 3 4 3 2" xfId="30249" xr:uid="{00000000-0005-0000-0000-0000AE880000}"/>
    <cellStyle name="Normal 3 2 3 6 3 4 4" xfId="30250" xr:uid="{00000000-0005-0000-0000-0000AF880000}"/>
    <cellStyle name="Normal 3 2 3 6 3 5" xfId="30251" xr:uid="{00000000-0005-0000-0000-0000B0880000}"/>
    <cellStyle name="Normal 3 2 3 6 3 5 2" xfId="30252" xr:uid="{00000000-0005-0000-0000-0000B1880000}"/>
    <cellStyle name="Normal 3 2 3 6 3 6" xfId="30253" xr:uid="{00000000-0005-0000-0000-0000B2880000}"/>
    <cellStyle name="Normal 3 2 3 6 3 6 2" xfId="30254" xr:uid="{00000000-0005-0000-0000-0000B3880000}"/>
    <cellStyle name="Normal 3 2 3 6 3 7" xfId="30255" xr:uid="{00000000-0005-0000-0000-0000B4880000}"/>
    <cellStyle name="Normal 3 2 3 6 4" xfId="30256" xr:uid="{00000000-0005-0000-0000-0000B5880000}"/>
    <cellStyle name="Normal 3 2 3 6 4 2" xfId="30257" xr:uid="{00000000-0005-0000-0000-0000B6880000}"/>
    <cellStyle name="Normal 3 2 3 6 4 2 2" xfId="30258" xr:uid="{00000000-0005-0000-0000-0000B7880000}"/>
    <cellStyle name="Normal 3 2 3 6 4 2 2 2" xfId="30259" xr:uid="{00000000-0005-0000-0000-0000B8880000}"/>
    <cellStyle name="Normal 3 2 3 6 4 2 2 2 2" xfId="30260" xr:uid="{00000000-0005-0000-0000-0000B9880000}"/>
    <cellStyle name="Normal 3 2 3 6 4 2 2 3" xfId="30261" xr:uid="{00000000-0005-0000-0000-0000BA880000}"/>
    <cellStyle name="Normal 3 2 3 6 4 2 2 3 2" xfId="30262" xr:uid="{00000000-0005-0000-0000-0000BB880000}"/>
    <cellStyle name="Normal 3 2 3 6 4 2 2 4" xfId="30263" xr:uid="{00000000-0005-0000-0000-0000BC880000}"/>
    <cellStyle name="Normal 3 2 3 6 4 2 3" xfId="30264" xr:uid="{00000000-0005-0000-0000-0000BD880000}"/>
    <cellStyle name="Normal 3 2 3 6 4 2 3 2" xfId="30265" xr:uid="{00000000-0005-0000-0000-0000BE880000}"/>
    <cellStyle name="Normal 3 2 3 6 4 2 4" xfId="30266" xr:uid="{00000000-0005-0000-0000-0000BF880000}"/>
    <cellStyle name="Normal 3 2 3 6 4 2 4 2" xfId="30267" xr:uid="{00000000-0005-0000-0000-0000C0880000}"/>
    <cellStyle name="Normal 3 2 3 6 4 2 5" xfId="30268" xr:uid="{00000000-0005-0000-0000-0000C1880000}"/>
    <cellStyle name="Normal 3 2 3 6 4 3" xfId="30269" xr:uid="{00000000-0005-0000-0000-0000C2880000}"/>
    <cellStyle name="Normal 3 2 3 6 4 3 2" xfId="30270" xr:uid="{00000000-0005-0000-0000-0000C3880000}"/>
    <cellStyle name="Normal 3 2 3 6 4 3 2 2" xfId="30271" xr:uid="{00000000-0005-0000-0000-0000C4880000}"/>
    <cellStyle name="Normal 3 2 3 6 4 3 3" xfId="30272" xr:uid="{00000000-0005-0000-0000-0000C5880000}"/>
    <cellStyle name="Normal 3 2 3 6 4 3 3 2" xfId="30273" xr:uid="{00000000-0005-0000-0000-0000C6880000}"/>
    <cellStyle name="Normal 3 2 3 6 4 3 4" xfId="30274" xr:uid="{00000000-0005-0000-0000-0000C7880000}"/>
    <cellStyle name="Normal 3 2 3 6 4 4" xfId="30275" xr:uid="{00000000-0005-0000-0000-0000C8880000}"/>
    <cellStyle name="Normal 3 2 3 6 4 4 2" xfId="30276" xr:uid="{00000000-0005-0000-0000-0000C9880000}"/>
    <cellStyle name="Normal 3 2 3 6 4 5" xfId="30277" xr:uid="{00000000-0005-0000-0000-0000CA880000}"/>
    <cellStyle name="Normal 3 2 3 6 4 5 2" xfId="30278" xr:uid="{00000000-0005-0000-0000-0000CB880000}"/>
    <cellStyle name="Normal 3 2 3 6 4 6" xfId="30279" xr:uid="{00000000-0005-0000-0000-0000CC880000}"/>
    <cellStyle name="Normal 3 2 3 6 5" xfId="30280" xr:uid="{00000000-0005-0000-0000-0000CD880000}"/>
    <cellStyle name="Normal 3 2 3 6 5 2" xfId="30281" xr:uid="{00000000-0005-0000-0000-0000CE880000}"/>
    <cellStyle name="Normal 3 2 3 6 5 2 2" xfId="30282" xr:uid="{00000000-0005-0000-0000-0000CF880000}"/>
    <cellStyle name="Normal 3 2 3 6 5 2 2 2" xfId="30283" xr:uid="{00000000-0005-0000-0000-0000D0880000}"/>
    <cellStyle name="Normal 3 2 3 6 5 2 3" xfId="30284" xr:uid="{00000000-0005-0000-0000-0000D1880000}"/>
    <cellStyle name="Normal 3 2 3 6 5 2 3 2" xfId="30285" xr:uid="{00000000-0005-0000-0000-0000D2880000}"/>
    <cellStyle name="Normal 3 2 3 6 5 2 4" xfId="30286" xr:uid="{00000000-0005-0000-0000-0000D3880000}"/>
    <cellStyle name="Normal 3 2 3 6 5 3" xfId="30287" xr:uid="{00000000-0005-0000-0000-0000D4880000}"/>
    <cellStyle name="Normal 3 2 3 6 5 3 2" xfId="30288" xr:uid="{00000000-0005-0000-0000-0000D5880000}"/>
    <cellStyle name="Normal 3 2 3 6 5 4" xfId="30289" xr:uid="{00000000-0005-0000-0000-0000D6880000}"/>
    <cellStyle name="Normal 3 2 3 6 5 4 2" xfId="30290" xr:uid="{00000000-0005-0000-0000-0000D7880000}"/>
    <cellStyle name="Normal 3 2 3 6 5 5" xfId="30291" xr:uid="{00000000-0005-0000-0000-0000D8880000}"/>
    <cellStyle name="Normal 3 2 3 6 6" xfId="30292" xr:uid="{00000000-0005-0000-0000-0000D9880000}"/>
    <cellStyle name="Normal 3 2 3 6 6 2" xfId="30293" xr:uid="{00000000-0005-0000-0000-0000DA880000}"/>
    <cellStyle name="Normal 3 2 3 6 6 2 2" xfId="30294" xr:uid="{00000000-0005-0000-0000-0000DB880000}"/>
    <cellStyle name="Normal 3 2 3 6 6 3" xfId="30295" xr:uid="{00000000-0005-0000-0000-0000DC880000}"/>
    <cellStyle name="Normal 3 2 3 6 6 3 2" xfId="30296" xr:uid="{00000000-0005-0000-0000-0000DD880000}"/>
    <cellStyle name="Normal 3 2 3 6 6 4" xfId="30297" xr:uid="{00000000-0005-0000-0000-0000DE880000}"/>
    <cellStyle name="Normal 3 2 3 6 7" xfId="30298" xr:uid="{00000000-0005-0000-0000-0000DF880000}"/>
    <cellStyle name="Normal 3 2 3 6 7 2" xfId="30299" xr:uid="{00000000-0005-0000-0000-0000E0880000}"/>
    <cellStyle name="Normal 3 2 3 6 8" xfId="30300" xr:uid="{00000000-0005-0000-0000-0000E1880000}"/>
    <cellStyle name="Normal 3 2 3 6 8 2" xfId="30301" xr:uid="{00000000-0005-0000-0000-0000E2880000}"/>
    <cellStyle name="Normal 3 2 3 6 9" xfId="30302" xr:uid="{00000000-0005-0000-0000-0000E3880000}"/>
    <cellStyle name="Normal 3 2 3 7" xfId="30303" xr:uid="{00000000-0005-0000-0000-0000E4880000}"/>
    <cellStyle name="Normal 3 2 3 7 2" xfId="30304" xr:uid="{00000000-0005-0000-0000-0000E5880000}"/>
    <cellStyle name="Normal 3 2 3 7 2 2" xfId="30305" xr:uid="{00000000-0005-0000-0000-0000E6880000}"/>
    <cellStyle name="Normal 3 2 3 7 2 2 2" xfId="30306" xr:uid="{00000000-0005-0000-0000-0000E7880000}"/>
    <cellStyle name="Normal 3 2 3 7 2 2 2 2" xfId="30307" xr:uid="{00000000-0005-0000-0000-0000E8880000}"/>
    <cellStyle name="Normal 3 2 3 7 2 2 2 2 2" xfId="30308" xr:uid="{00000000-0005-0000-0000-0000E9880000}"/>
    <cellStyle name="Normal 3 2 3 7 2 2 2 3" xfId="30309" xr:uid="{00000000-0005-0000-0000-0000EA880000}"/>
    <cellStyle name="Normal 3 2 3 7 2 2 2 3 2" xfId="30310" xr:uid="{00000000-0005-0000-0000-0000EB880000}"/>
    <cellStyle name="Normal 3 2 3 7 2 2 2 4" xfId="30311" xr:uid="{00000000-0005-0000-0000-0000EC880000}"/>
    <cellStyle name="Normal 3 2 3 7 2 2 3" xfId="30312" xr:uid="{00000000-0005-0000-0000-0000ED880000}"/>
    <cellStyle name="Normal 3 2 3 7 2 2 3 2" xfId="30313" xr:uid="{00000000-0005-0000-0000-0000EE880000}"/>
    <cellStyle name="Normal 3 2 3 7 2 2 4" xfId="30314" xr:uid="{00000000-0005-0000-0000-0000EF880000}"/>
    <cellStyle name="Normal 3 2 3 7 2 2 4 2" xfId="30315" xr:uid="{00000000-0005-0000-0000-0000F0880000}"/>
    <cellStyle name="Normal 3 2 3 7 2 2 5" xfId="30316" xr:uid="{00000000-0005-0000-0000-0000F1880000}"/>
    <cellStyle name="Normal 3 2 3 7 2 3" xfId="30317" xr:uid="{00000000-0005-0000-0000-0000F2880000}"/>
    <cellStyle name="Normal 3 2 3 7 2 3 2" xfId="30318" xr:uid="{00000000-0005-0000-0000-0000F3880000}"/>
    <cellStyle name="Normal 3 2 3 7 2 3 2 2" xfId="30319" xr:uid="{00000000-0005-0000-0000-0000F4880000}"/>
    <cellStyle name="Normal 3 2 3 7 2 3 3" xfId="30320" xr:uid="{00000000-0005-0000-0000-0000F5880000}"/>
    <cellStyle name="Normal 3 2 3 7 2 3 3 2" xfId="30321" xr:uid="{00000000-0005-0000-0000-0000F6880000}"/>
    <cellStyle name="Normal 3 2 3 7 2 3 4" xfId="30322" xr:uid="{00000000-0005-0000-0000-0000F7880000}"/>
    <cellStyle name="Normal 3 2 3 7 2 4" xfId="30323" xr:uid="{00000000-0005-0000-0000-0000F8880000}"/>
    <cellStyle name="Normal 3 2 3 7 2 4 2" xfId="30324" xr:uid="{00000000-0005-0000-0000-0000F9880000}"/>
    <cellStyle name="Normal 3 2 3 7 2 5" xfId="30325" xr:uid="{00000000-0005-0000-0000-0000FA880000}"/>
    <cellStyle name="Normal 3 2 3 7 2 5 2" xfId="30326" xr:uid="{00000000-0005-0000-0000-0000FB880000}"/>
    <cellStyle name="Normal 3 2 3 7 2 6" xfId="30327" xr:uid="{00000000-0005-0000-0000-0000FC880000}"/>
    <cellStyle name="Normal 3 2 3 7 3" xfId="30328" xr:uid="{00000000-0005-0000-0000-0000FD880000}"/>
    <cellStyle name="Normal 3 2 3 7 3 2" xfId="30329" xr:uid="{00000000-0005-0000-0000-0000FE880000}"/>
    <cellStyle name="Normal 3 2 3 7 3 2 2" xfId="30330" xr:uid="{00000000-0005-0000-0000-0000FF880000}"/>
    <cellStyle name="Normal 3 2 3 7 3 2 2 2" xfId="30331" xr:uid="{00000000-0005-0000-0000-000000890000}"/>
    <cellStyle name="Normal 3 2 3 7 3 2 3" xfId="30332" xr:uid="{00000000-0005-0000-0000-000001890000}"/>
    <cellStyle name="Normal 3 2 3 7 3 2 3 2" xfId="30333" xr:uid="{00000000-0005-0000-0000-000002890000}"/>
    <cellStyle name="Normal 3 2 3 7 3 2 4" xfId="30334" xr:uid="{00000000-0005-0000-0000-000003890000}"/>
    <cellStyle name="Normal 3 2 3 7 3 3" xfId="30335" xr:uid="{00000000-0005-0000-0000-000004890000}"/>
    <cellStyle name="Normal 3 2 3 7 3 3 2" xfId="30336" xr:uid="{00000000-0005-0000-0000-000005890000}"/>
    <cellStyle name="Normal 3 2 3 7 3 4" xfId="30337" xr:uid="{00000000-0005-0000-0000-000006890000}"/>
    <cellStyle name="Normal 3 2 3 7 3 4 2" xfId="30338" xr:uid="{00000000-0005-0000-0000-000007890000}"/>
    <cellStyle name="Normal 3 2 3 7 3 5" xfId="30339" xr:uid="{00000000-0005-0000-0000-000008890000}"/>
    <cellStyle name="Normal 3 2 3 7 4" xfId="30340" xr:uid="{00000000-0005-0000-0000-000009890000}"/>
    <cellStyle name="Normal 3 2 3 7 4 2" xfId="30341" xr:uid="{00000000-0005-0000-0000-00000A890000}"/>
    <cellStyle name="Normal 3 2 3 7 4 2 2" xfId="30342" xr:uid="{00000000-0005-0000-0000-00000B890000}"/>
    <cellStyle name="Normal 3 2 3 7 4 3" xfId="30343" xr:uid="{00000000-0005-0000-0000-00000C890000}"/>
    <cellStyle name="Normal 3 2 3 7 4 3 2" xfId="30344" xr:uid="{00000000-0005-0000-0000-00000D890000}"/>
    <cellStyle name="Normal 3 2 3 7 4 4" xfId="30345" xr:uid="{00000000-0005-0000-0000-00000E890000}"/>
    <cellStyle name="Normal 3 2 3 7 5" xfId="30346" xr:uid="{00000000-0005-0000-0000-00000F890000}"/>
    <cellStyle name="Normal 3 2 3 7 5 2" xfId="30347" xr:uid="{00000000-0005-0000-0000-000010890000}"/>
    <cellStyle name="Normal 3 2 3 7 6" xfId="30348" xr:uid="{00000000-0005-0000-0000-000011890000}"/>
    <cellStyle name="Normal 3 2 3 7 6 2" xfId="30349" xr:uid="{00000000-0005-0000-0000-000012890000}"/>
    <cellStyle name="Normal 3 2 3 7 7" xfId="30350" xr:uid="{00000000-0005-0000-0000-000013890000}"/>
    <cellStyle name="Normal 3 2 3 8" xfId="30351" xr:uid="{00000000-0005-0000-0000-000014890000}"/>
    <cellStyle name="Normal 3 2 3 8 2" xfId="30352" xr:uid="{00000000-0005-0000-0000-000015890000}"/>
    <cellStyle name="Normal 3 2 3 8 2 2" xfId="30353" xr:uid="{00000000-0005-0000-0000-000016890000}"/>
    <cellStyle name="Normal 3 2 3 8 2 2 2" xfId="30354" xr:uid="{00000000-0005-0000-0000-000017890000}"/>
    <cellStyle name="Normal 3 2 3 8 2 2 2 2" xfId="30355" xr:uid="{00000000-0005-0000-0000-000018890000}"/>
    <cellStyle name="Normal 3 2 3 8 2 2 2 2 2" xfId="30356" xr:uid="{00000000-0005-0000-0000-000019890000}"/>
    <cellStyle name="Normal 3 2 3 8 2 2 2 3" xfId="30357" xr:uid="{00000000-0005-0000-0000-00001A890000}"/>
    <cellStyle name="Normal 3 2 3 8 2 2 2 3 2" xfId="30358" xr:uid="{00000000-0005-0000-0000-00001B890000}"/>
    <cellStyle name="Normal 3 2 3 8 2 2 2 4" xfId="30359" xr:uid="{00000000-0005-0000-0000-00001C890000}"/>
    <cellStyle name="Normal 3 2 3 8 2 2 3" xfId="30360" xr:uid="{00000000-0005-0000-0000-00001D890000}"/>
    <cellStyle name="Normal 3 2 3 8 2 2 3 2" xfId="30361" xr:uid="{00000000-0005-0000-0000-00001E890000}"/>
    <cellStyle name="Normal 3 2 3 8 2 2 4" xfId="30362" xr:uid="{00000000-0005-0000-0000-00001F890000}"/>
    <cellStyle name="Normal 3 2 3 8 2 2 4 2" xfId="30363" xr:uid="{00000000-0005-0000-0000-000020890000}"/>
    <cellStyle name="Normal 3 2 3 8 2 2 5" xfId="30364" xr:uid="{00000000-0005-0000-0000-000021890000}"/>
    <cellStyle name="Normal 3 2 3 8 2 3" xfId="30365" xr:uid="{00000000-0005-0000-0000-000022890000}"/>
    <cellStyle name="Normal 3 2 3 8 2 3 2" xfId="30366" xr:uid="{00000000-0005-0000-0000-000023890000}"/>
    <cellStyle name="Normal 3 2 3 8 2 3 2 2" xfId="30367" xr:uid="{00000000-0005-0000-0000-000024890000}"/>
    <cellStyle name="Normal 3 2 3 8 2 3 3" xfId="30368" xr:uid="{00000000-0005-0000-0000-000025890000}"/>
    <cellStyle name="Normal 3 2 3 8 2 3 3 2" xfId="30369" xr:uid="{00000000-0005-0000-0000-000026890000}"/>
    <cellStyle name="Normal 3 2 3 8 2 3 4" xfId="30370" xr:uid="{00000000-0005-0000-0000-000027890000}"/>
    <cellStyle name="Normal 3 2 3 8 2 4" xfId="30371" xr:uid="{00000000-0005-0000-0000-000028890000}"/>
    <cellStyle name="Normal 3 2 3 8 2 4 2" xfId="30372" xr:uid="{00000000-0005-0000-0000-000029890000}"/>
    <cellStyle name="Normal 3 2 3 8 2 5" xfId="30373" xr:uid="{00000000-0005-0000-0000-00002A890000}"/>
    <cellStyle name="Normal 3 2 3 8 2 5 2" xfId="30374" xr:uid="{00000000-0005-0000-0000-00002B890000}"/>
    <cellStyle name="Normal 3 2 3 8 2 6" xfId="30375" xr:uid="{00000000-0005-0000-0000-00002C890000}"/>
    <cellStyle name="Normal 3 2 3 8 3" xfId="30376" xr:uid="{00000000-0005-0000-0000-00002D890000}"/>
    <cellStyle name="Normal 3 2 3 8 3 2" xfId="30377" xr:uid="{00000000-0005-0000-0000-00002E890000}"/>
    <cellStyle name="Normal 3 2 3 8 3 2 2" xfId="30378" xr:uid="{00000000-0005-0000-0000-00002F890000}"/>
    <cellStyle name="Normal 3 2 3 8 3 2 2 2" xfId="30379" xr:uid="{00000000-0005-0000-0000-000030890000}"/>
    <cellStyle name="Normal 3 2 3 8 3 2 3" xfId="30380" xr:uid="{00000000-0005-0000-0000-000031890000}"/>
    <cellStyle name="Normal 3 2 3 8 3 2 3 2" xfId="30381" xr:uid="{00000000-0005-0000-0000-000032890000}"/>
    <cellStyle name="Normal 3 2 3 8 3 2 4" xfId="30382" xr:uid="{00000000-0005-0000-0000-000033890000}"/>
    <cellStyle name="Normal 3 2 3 8 3 3" xfId="30383" xr:uid="{00000000-0005-0000-0000-000034890000}"/>
    <cellStyle name="Normal 3 2 3 8 3 3 2" xfId="30384" xr:uid="{00000000-0005-0000-0000-000035890000}"/>
    <cellStyle name="Normal 3 2 3 8 3 4" xfId="30385" xr:uid="{00000000-0005-0000-0000-000036890000}"/>
    <cellStyle name="Normal 3 2 3 8 3 4 2" xfId="30386" xr:uid="{00000000-0005-0000-0000-000037890000}"/>
    <cellStyle name="Normal 3 2 3 8 3 5" xfId="30387" xr:uid="{00000000-0005-0000-0000-000038890000}"/>
    <cellStyle name="Normal 3 2 3 8 4" xfId="30388" xr:uid="{00000000-0005-0000-0000-000039890000}"/>
    <cellStyle name="Normal 3 2 3 8 4 2" xfId="30389" xr:uid="{00000000-0005-0000-0000-00003A890000}"/>
    <cellStyle name="Normal 3 2 3 8 4 2 2" xfId="30390" xr:uid="{00000000-0005-0000-0000-00003B890000}"/>
    <cellStyle name="Normal 3 2 3 8 4 3" xfId="30391" xr:uid="{00000000-0005-0000-0000-00003C890000}"/>
    <cellStyle name="Normal 3 2 3 8 4 3 2" xfId="30392" xr:uid="{00000000-0005-0000-0000-00003D890000}"/>
    <cellStyle name="Normal 3 2 3 8 4 4" xfId="30393" xr:uid="{00000000-0005-0000-0000-00003E890000}"/>
    <cellStyle name="Normal 3 2 3 8 5" xfId="30394" xr:uid="{00000000-0005-0000-0000-00003F890000}"/>
    <cellStyle name="Normal 3 2 3 8 5 2" xfId="30395" xr:uid="{00000000-0005-0000-0000-000040890000}"/>
    <cellStyle name="Normal 3 2 3 8 6" xfId="30396" xr:uid="{00000000-0005-0000-0000-000041890000}"/>
    <cellStyle name="Normal 3 2 3 8 6 2" xfId="30397" xr:uid="{00000000-0005-0000-0000-000042890000}"/>
    <cellStyle name="Normal 3 2 3 8 7" xfId="30398" xr:uid="{00000000-0005-0000-0000-000043890000}"/>
    <cellStyle name="Normal 3 2 3 9" xfId="30399" xr:uid="{00000000-0005-0000-0000-000044890000}"/>
    <cellStyle name="Normal 3 2 3 9 2" xfId="30400" xr:uid="{00000000-0005-0000-0000-000045890000}"/>
    <cellStyle name="Normal 3 2 3 9 2 2" xfId="30401" xr:uid="{00000000-0005-0000-0000-000046890000}"/>
    <cellStyle name="Normal 3 2 3 9 2 2 2" xfId="30402" xr:uid="{00000000-0005-0000-0000-000047890000}"/>
    <cellStyle name="Normal 3 2 3 9 2 2 2 2" xfId="30403" xr:uid="{00000000-0005-0000-0000-000048890000}"/>
    <cellStyle name="Normal 3 2 3 9 2 2 3" xfId="30404" xr:uid="{00000000-0005-0000-0000-000049890000}"/>
    <cellStyle name="Normal 3 2 3 9 2 2 3 2" xfId="30405" xr:uid="{00000000-0005-0000-0000-00004A890000}"/>
    <cellStyle name="Normal 3 2 3 9 2 2 4" xfId="30406" xr:uid="{00000000-0005-0000-0000-00004B890000}"/>
    <cellStyle name="Normal 3 2 3 9 2 3" xfId="30407" xr:uid="{00000000-0005-0000-0000-00004C890000}"/>
    <cellStyle name="Normal 3 2 3 9 2 3 2" xfId="30408" xr:uid="{00000000-0005-0000-0000-00004D890000}"/>
    <cellStyle name="Normal 3 2 3 9 2 4" xfId="30409" xr:uid="{00000000-0005-0000-0000-00004E890000}"/>
    <cellStyle name="Normal 3 2 3 9 2 4 2" xfId="30410" xr:uid="{00000000-0005-0000-0000-00004F890000}"/>
    <cellStyle name="Normal 3 2 3 9 2 5" xfId="30411" xr:uid="{00000000-0005-0000-0000-000050890000}"/>
    <cellStyle name="Normal 3 2 3 9 3" xfId="30412" xr:uid="{00000000-0005-0000-0000-000051890000}"/>
    <cellStyle name="Normal 3 2 3 9 3 2" xfId="30413" xr:uid="{00000000-0005-0000-0000-000052890000}"/>
    <cellStyle name="Normal 3 2 3 9 3 2 2" xfId="30414" xr:uid="{00000000-0005-0000-0000-000053890000}"/>
    <cellStyle name="Normal 3 2 3 9 3 3" xfId="30415" xr:uid="{00000000-0005-0000-0000-000054890000}"/>
    <cellStyle name="Normal 3 2 3 9 3 3 2" xfId="30416" xr:uid="{00000000-0005-0000-0000-000055890000}"/>
    <cellStyle name="Normal 3 2 3 9 3 4" xfId="30417" xr:uid="{00000000-0005-0000-0000-000056890000}"/>
    <cellStyle name="Normal 3 2 3 9 4" xfId="30418" xr:uid="{00000000-0005-0000-0000-000057890000}"/>
    <cellStyle name="Normal 3 2 3 9 4 2" xfId="30419" xr:uid="{00000000-0005-0000-0000-000058890000}"/>
    <cellStyle name="Normal 3 2 3 9 5" xfId="30420" xr:uid="{00000000-0005-0000-0000-000059890000}"/>
    <cellStyle name="Normal 3 2 3 9 5 2" xfId="30421" xr:uid="{00000000-0005-0000-0000-00005A890000}"/>
    <cellStyle name="Normal 3 2 3 9 6" xfId="30422" xr:uid="{00000000-0005-0000-0000-00005B890000}"/>
    <cellStyle name="Normal 3 2 30" xfId="56339" xr:uid="{00000000-0005-0000-0000-00005C890000}"/>
    <cellStyle name="Normal 3 2 31" xfId="56340" xr:uid="{00000000-0005-0000-0000-00005D890000}"/>
    <cellStyle name="Normal 3 2 32" xfId="56341" xr:uid="{00000000-0005-0000-0000-00005E890000}"/>
    <cellStyle name="Normal 3 2 33" xfId="56342" xr:uid="{00000000-0005-0000-0000-00005F890000}"/>
    <cellStyle name="Normal 3 2 34" xfId="56343" xr:uid="{00000000-0005-0000-0000-000060890000}"/>
    <cellStyle name="Normal 3 2 35" xfId="56344" xr:uid="{00000000-0005-0000-0000-000061890000}"/>
    <cellStyle name="Normal 3 2 36" xfId="56345" xr:uid="{00000000-0005-0000-0000-000062890000}"/>
    <cellStyle name="Normal 3 2 37" xfId="56346" xr:uid="{00000000-0005-0000-0000-000063890000}"/>
    <cellStyle name="Normal 3 2 38" xfId="56347" xr:uid="{00000000-0005-0000-0000-000064890000}"/>
    <cellStyle name="Normal 3 2 39" xfId="56348" xr:uid="{00000000-0005-0000-0000-000065890000}"/>
    <cellStyle name="Normal 3 2 4" xfId="4757" xr:uid="{00000000-0005-0000-0000-000066890000}"/>
    <cellStyle name="Normal 3 2 4 10" xfId="30423" xr:uid="{00000000-0005-0000-0000-000067890000}"/>
    <cellStyle name="Normal 3 2 4 10 2" xfId="30424" xr:uid="{00000000-0005-0000-0000-000068890000}"/>
    <cellStyle name="Normal 3 2 4 11" xfId="30425" xr:uid="{00000000-0005-0000-0000-000069890000}"/>
    <cellStyle name="Normal 3 2 4 11 2" xfId="30426" xr:uid="{00000000-0005-0000-0000-00006A890000}"/>
    <cellStyle name="Normal 3 2 4 12" xfId="30427" xr:uid="{00000000-0005-0000-0000-00006B890000}"/>
    <cellStyle name="Normal 3 2 4 2" xfId="4758" xr:uid="{00000000-0005-0000-0000-00006C890000}"/>
    <cellStyle name="Normal 3 2 4 2 10" xfId="30428" xr:uid="{00000000-0005-0000-0000-00006D890000}"/>
    <cellStyle name="Normal 3 2 4 2 10 2" xfId="30429" xr:uid="{00000000-0005-0000-0000-00006E890000}"/>
    <cellStyle name="Normal 3 2 4 2 11" xfId="30430" xr:uid="{00000000-0005-0000-0000-00006F890000}"/>
    <cellStyle name="Normal 3 2 4 2 2" xfId="4759" xr:uid="{00000000-0005-0000-0000-000070890000}"/>
    <cellStyle name="Normal 3 2 4 2 2 10" xfId="30431" xr:uid="{00000000-0005-0000-0000-000071890000}"/>
    <cellStyle name="Normal 3 2 4 2 2 2" xfId="4760" xr:uid="{00000000-0005-0000-0000-000072890000}"/>
    <cellStyle name="Normal 3 2 4 2 2 2 2" xfId="30432" xr:uid="{00000000-0005-0000-0000-000073890000}"/>
    <cellStyle name="Normal 3 2 4 2 2 2 2 2" xfId="30433" xr:uid="{00000000-0005-0000-0000-000074890000}"/>
    <cellStyle name="Normal 3 2 4 2 2 2 2 2 2" xfId="30434" xr:uid="{00000000-0005-0000-0000-000075890000}"/>
    <cellStyle name="Normal 3 2 4 2 2 2 2 2 2 2" xfId="30435" xr:uid="{00000000-0005-0000-0000-000076890000}"/>
    <cellStyle name="Normal 3 2 4 2 2 2 2 2 2 2 2" xfId="30436" xr:uid="{00000000-0005-0000-0000-000077890000}"/>
    <cellStyle name="Normal 3 2 4 2 2 2 2 2 2 2 2 2" xfId="30437" xr:uid="{00000000-0005-0000-0000-000078890000}"/>
    <cellStyle name="Normal 3 2 4 2 2 2 2 2 2 2 3" xfId="30438" xr:uid="{00000000-0005-0000-0000-000079890000}"/>
    <cellStyle name="Normal 3 2 4 2 2 2 2 2 2 2 3 2" xfId="30439" xr:uid="{00000000-0005-0000-0000-00007A890000}"/>
    <cellStyle name="Normal 3 2 4 2 2 2 2 2 2 2 4" xfId="30440" xr:uid="{00000000-0005-0000-0000-00007B890000}"/>
    <cellStyle name="Normal 3 2 4 2 2 2 2 2 2 3" xfId="30441" xr:uid="{00000000-0005-0000-0000-00007C890000}"/>
    <cellStyle name="Normal 3 2 4 2 2 2 2 2 2 3 2" xfId="30442" xr:uid="{00000000-0005-0000-0000-00007D890000}"/>
    <cellStyle name="Normal 3 2 4 2 2 2 2 2 2 4" xfId="30443" xr:uid="{00000000-0005-0000-0000-00007E890000}"/>
    <cellStyle name="Normal 3 2 4 2 2 2 2 2 2 4 2" xfId="30444" xr:uid="{00000000-0005-0000-0000-00007F890000}"/>
    <cellStyle name="Normal 3 2 4 2 2 2 2 2 2 5" xfId="30445" xr:uid="{00000000-0005-0000-0000-000080890000}"/>
    <cellStyle name="Normal 3 2 4 2 2 2 2 2 3" xfId="30446" xr:uid="{00000000-0005-0000-0000-000081890000}"/>
    <cellStyle name="Normal 3 2 4 2 2 2 2 2 3 2" xfId="30447" xr:uid="{00000000-0005-0000-0000-000082890000}"/>
    <cellStyle name="Normal 3 2 4 2 2 2 2 2 3 2 2" xfId="30448" xr:uid="{00000000-0005-0000-0000-000083890000}"/>
    <cellStyle name="Normal 3 2 4 2 2 2 2 2 3 3" xfId="30449" xr:uid="{00000000-0005-0000-0000-000084890000}"/>
    <cellStyle name="Normal 3 2 4 2 2 2 2 2 3 3 2" xfId="30450" xr:uid="{00000000-0005-0000-0000-000085890000}"/>
    <cellStyle name="Normal 3 2 4 2 2 2 2 2 3 4" xfId="30451" xr:uid="{00000000-0005-0000-0000-000086890000}"/>
    <cellStyle name="Normal 3 2 4 2 2 2 2 2 4" xfId="30452" xr:uid="{00000000-0005-0000-0000-000087890000}"/>
    <cellStyle name="Normal 3 2 4 2 2 2 2 2 4 2" xfId="30453" xr:uid="{00000000-0005-0000-0000-000088890000}"/>
    <cellStyle name="Normal 3 2 4 2 2 2 2 2 5" xfId="30454" xr:uid="{00000000-0005-0000-0000-000089890000}"/>
    <cellStyle name="Normal 3 2 4 2 2 2 2 2 5 2" xfId="30455" xr:uid="{00000000-0005-0000-0000-00008A890000}"/>
    <cellStyle name="Normal 3 2 4 2 2 2 2 2 6" xfId="30456" xr:uid="{00000000-0005-0000-0000-00008B890000}"/>
    <cellStyle name="Normal 3 2 4 2 2 2 2 3" xfId="30457" xr:uid="{00000000-0005-0000-0000-00008C890000}"/>
    <cellStyle name="Normal 3 2 4 2 2 2 2 3 2" xfId="30458" xr:uid="{00000000-0005-0000-0000-00008D890000}"/>
    <cellStyle name="Normal 3 2 4 2 2 2 2 3 2 2" xfId="30459" xr:uid="{00000000-0005-0000-0000-00008E890000}"/>
    <cellStyle name="Normal 3 2 4 2 2 2 2 3 2 2 2" xfId="30460" xr:uid="{00000000-0005-0000-0000-00008F890000}"/>
    <cellStyle name="Normal 3 2 4 2 2 2 2 3 2 3" xfId="30461" xr:uid="{00000000-0005-0000-0000-000090890000}"/>
    <cellStyle name="Normal 3 2 4 2 2 2 2 3 2 3 2" xfId="30462" xr:uid="{00000000-0005-0000-0000-000091890000}"/>
    <cellStyle name="Normal 3 2 4 2 2 2 2 3 2 4" xfId="30463" xr:uid="{00000000-0005-0000-0000-000092890000}"/>
    <cellStyle name="Normal 3 2 4 2 2 2 2 3 3" xfId="30464" xr:uid="{00000000-0005-0000-0000-000093890000}"/>
    <cellStyle name="Normal 3 2 4 2 2 2 2 3 3 2" xfId="30465" xr:uid="{00000000-0005-0000-0000-000094890000}"/>
    <cellStyle name="Normal 3 2 4 2 2 2 2 3 4" xfId="30466" xr:uid="{00000000-0005-0000-0000-000095890000}"/>
    <cellStyle name="Normal 3 2 4 2 2 2 2 3 4 2" xfId="30467" xr:uid="{00000000-0005-0000-0000-000096890000}"/>
    <cellStyle name="Normal 3 2 4 2 2 2 2 3 5" xfId="30468" xr:uid="{00000000-0005-0000-0000-000097890000}"/>
    <cellStyle name="Normal 3 2 4 2 2 2 2 4" xfId="30469" xr:uid="{00000000-0005-0000-0000-000098890000}"/>
    <cellStyle name="Normal 3 2 4 2 2 2 2 4 2" xfId="30470" xr:uid="{00000000-0005-0000-0000-000099890000}"/>
    <cellStyle name="Normal 3 2 4 2 2 2 2 4 2 2" xfId="30471" xr:uid="{00000000-0005-0000-0000-00009A890000}"/>
    <cellStyle name="Normal 3 2 4 2 2 2 2 4 3" xfId="30472" xr:uid="{00000000-0005-0000-0000-00009B890000}"/>
    <cellStyle name="Normal 3 2 4 2 2 2 2 4 3 2" xfId="30473" xr:uid="{00000000-0005-0000-0000-00009C890000}"/>
    <cellStyle name="Normal 3 2 4 2 2 2 2 4 4" xfId="30474" xr:uid="{00000000-0005-0000-0000-00009D890000}"/>
    <cellStyle name="Normal 3 2 4 2 2 2 2 5" xfId="30475" xr:uid="{00000000-0005-0000-0000-00009E890000}"/>
    <cellStyle name="Normal 3 2 4 2 2 2 2 5 2" xfId="30476" xr:uid="{00000000-0005-0000-0000-00009F890000}"/>
    <cellStyle name="Normal 3 2 4 2 2 2 2 6" xfId="30477" xr:uid="{00000000-0005-0000-0000-0000A0890000}"/>
    <cellStyle name="Normal 3 2 4 2 2 2 2 6 2" xfId="30478" xr:uid="{00000000-0005-0000-0000-0000A1890000}"/>
    <cellStyle name="Normal 3 2 4 2 2 2 2 7" xfId="30479" xr:uid="{00000000-0005-0000-0000-0000A2890000}"/>
    <cellStyle name="Normal 3 2 4 2 2 2 3" xfId="30480" xr:uid="{00000000-0005-0000-0000-0000A3890000}"/>
    <cellStyle name="Normal 3 2 4 2 2 2 3 2" xfId="30481" xr:uid="{00000000-0005-0000-0000-0000A4890000}"/>
    <cellStyle name="Normal 3 2 4 2 2 2 3 2 2" xfId="30482" xr:uid="{00000000-0005-0000-0000-0000A5890000}"/>
    <cellStyle name="Normal 3 2 4 2 2 2 3 2 2 2" xfId="30483" xr:uid="{00000000-0005-0000-0000-0000A6890000}"/>
    <cellStyle name="Normal 3 2 4 2 2 2 3 2 2 2 2" xfId="30484" xr:uid="{00000000-0005-0000-0000-0000A7890000}"/>
    <cellStyle name="Normal 3 2 4 2 2 2 3 2 2 2 2 2" xfId="30485" xr:uid="{00000000-0005-0000-0000-0000A8890000}"/>
    <cellStyle name="Normal 3 2 4 2 2 2 3 2 2 2 3" xfId="30486" xr:uid="{00000000-0005-0000-0000-0000A9890000}"/>
    <cellStyle name="Normal 3 2 4 2 2 2 3 2 2 2 3 2" xfId="30487" xr:uid="{00000000-0005-0000-0000-0000AA890000}"/>
    <cellStyle name="Normal 3 2 4 2 2 2 3 2 2 2 4" xfId="30488" xr:uid="{00000000-0005-0000-0000-0000AB890000}"/>
    <cellStyle name="Normal 3 2 4 2 2 2 3 2 2 3" xfId="30489" xr:uid="{00000000-0005-0000-0000-0000AC890000}"/>
    <cellStyle name="Normal 3 2 4 2 2 2 3 2 2 3 2" xfId="30490" xr:uid="{00000000-0005-0000-0000-0000AD890000}"/>
    <cellStyle name="Normal 3 2 4 2 2 2 3 2 2 4" xfId="30491" xr:uid="{00000000-0005-0000-0000-0000AE890000}"/>
    <cellStyle name="Normal 3 2 4 2 2 2 3 2 2 4 2" xfId="30492" xr:uid="{00000000-0005-0000-0000-0000AF890000}"/>
    <cellStyle name="Normal 3 2 4 2 2 2 3 2 2 5" xfId="30493" xr:uid="{00000000-0005-0000-0000-0000B0890000}"/>
    <cellStyle name="Normal 3 2 4 2 2 2 3 2 3" xfId="30494" xr:uid="{00000000-0005-0000-0000-0000B1890000}"/>
    <cellStyle name="Normal 3 2 4 2 2 2 3 2 3 2" xfId="30495" xr:uid="{00000000-0005-0000-0000-0000B2890000}"/>
    <cellStyle name="Normal 3 2 4 2 2 2 3 2 3 2 2" xfId="30496" xr:uid="{00000000-0005-0000-0000-0000B3890000}"/>
    <cellStyle name="Normal 3 2 4 2 2 2 3 2 3 3" xfId="30497" xr:uid="{00000000-0005-0000-0000-0000B4890000}"/>
    <cellStyle name="Normal 3 2 4 2 2 2 3 2 3 3 2" xfId="30498" xr:uid="{00000000-0005-0000-0000-0000B5890000}"/>
    <cellStyle name="Normal 3 2 4 2 2 2 3 2 3 4" xfId="30499" xr:uid="{00000000-0005-0000-0000-0000B6890000}"/>
    <cellStyle name="Normal 3 2 4 2 2 2 3 2 4" xfId="30500" xr:uid="{00000000-0005-0000-0000-0000B7890000}"/>
    <cellStyle name="Normal 3 2 4 2 2 2 3 2 4 2" xfId="30501" xr:uid="{00000000-0005-0000-0000-0000B8890000}"/>
    <cellStyle name="Normal 3 2 4 2 2 2 3 2 5" xfId="30502" xr:uid="{00000000-0005-0000-0000-0000B9890000}"/>
    <cellStyle name="Normal 3 2 4 2 2 2 3 2 5 2" xfId="30503" xr:uid="{00000000-0005-0000-0000-0000BA890000}"/>
    <cellStyle name="Normal 3 2 4 2 2 2 3 2 6" xfId="30504" xr:uid="{00000000-0005-0000-0000-0000BB890000}"/>
    <cellStyle name="Normal 3 2 4 2 2 2 3 3" xfId="30505" xr:uid="{00000000-0005-0000-0000-0000BC890000}"/>
    <cellStyle name="Normal 3 2 4 2 2 2 3 3 2" xfId="30506" xr:uid="{00000000-0005-0000-0000-0000BD890000}"/>
    <cellStyle name="Normal 3 2 4 2 2 2 3 3 2 2" xfId="30507" xr:uid="{00000000-0005-0000-0000-0000BE890000}"/>
    <cellStyle name="Normal 3 2 4 2 2 2 3 3 2 2 2" xfId="30508" xr:uid="{00000000-0005-0000-0000-0000BF890000}"/>
    <cellStyle name="Normal 3 2 4 2 2 2 3 3 2 3" xfId="30509" xr:uid="{00000000-0005-0000-0000-0000C0890000}"/>
    <cellStyle name="Normal 3 2 4 2 2 2 3 3 2 3 2" xfId="30510" xr:uid="{00000000-0005-0000-0000-0000C1890000}"/>
    <cellStyle name="Normal 3 2 4 2 2 2 3 3 2 4" xfId="30511" xr:uid="{00000000-0005-0000-0000-0000C2890000}"/>
    <cellStyle name="Normal 3 2 4 2 2 2 3 3 3" xfId="30512" xr:uid="{00000000-0005-0000-0000-0000C3890000}"/>
    <cellStyle name="Normal 3 2 4 2 2 2 3 3 3 2" xfId="30513" xr:uid="{00000000-0005-0000-0000-0000C4890000}"/>
    <cellStyle name="Normal 3 2 4 2 2 2 3 3 4" xfId="30514" xr:uid="{00000000-0005-0000-0000-0000C5890000}"/>
    <cellStyle name="Normal 3 2 4 2 2 2 3 3 4 2" xfId="30515" xr:uid="{00000000-0005-0000-0000-0000C6890000}"/>
    <cellStyle name="Normal 3 2 4 2 2 2 3 3 5" xfId="30516" xr:uid="{00000000-0005-0000-0000-0000C7890000}"/>
    <cellStyle name="Normal 3 2 4 2 2 2 3 4" xfId="30517" xr:uid="{00000000-0005-0000-0000-0000C8890000}"/>
    <cellStyle name="Normal 3 2 4 2 2 2 3 4 2" xfId="30518" xr:uid="{00000000-0005-0000-0000-0000C9890000}"/>
    <cellStyle name="Normal 3 2 4 2 2 2 3 4 2 2" xfId="30519" xr:uid="{00000000-0005-0000-0000-0000CA890000}"/>
    <cellStyle name="Normal 3 2 4 2 2 2 3 4 3" xfId="30520" xr:uid="{00000000-0005-0000-0000-0000CB890000}"/>
    <cellStyle name="Normal 3 2 4 2 2 2 3 4 3 2" xfId="30521" xr:uid="{00000000-0005-0000-0000-0000CC890000}"/>
    <cellStyle name="Normal 3 2 4 2 2 2 3 4 4" xfId="30522" xr:uid="{00000000-0005-0000-0000-0000CD890000}"/>
    <cellStyle name="Normal 3 2 4 2 2 2 3 5" xfId="30523" xr:uid="{00000000-0005-0000-0000-0000CE890000}"/>
    <cellStyle name="Normal 3 2 4 2 2 2 3 5 2" xfId="30524" xr:uid="{00000000-0005-0000-0000-0000CF890000}"/>
    <cellStyle name="Normal 3 2 4 2 2 2 3 6" xfId="30525" xr:uid="{00000000-0005-0000-0000-0000D0890000}"/>
    <cellStyle name="Normal 3 2 4 2 2 2 3 6 2" xfId="30526" xr:uid="{00000000-0005-0000-0000-0000D1890000}"/>
    <cellStyle name="Normal 3 2 4 2 2 2 3 7" xfId="30527" xr:uid="{00000000-0005-0000-0000-0000D2890000}"/>
    <cellStyle name="Normal 3 2 4 2 2 2 4" xfId="30528" xr:uid="{00000000-0005-0000-0000-0000D3890000}"/>
    <cellStyle name="Normal 3 2 4 2 2 2 4 2" xfId="30529" xr:uid="{00000000-0005-0000-0000-0000D4890000}"/>
    <cellStyle name="Normal 3 2 4 2 2 2 4 2 2" xfId="30530" xr:uid="{00000000-0005-0000-0000-0000D5890000}"/>
    <cellStyle name="Normal 3 2 4 2 2 2 4 2 2 2" xfId="30531" xr:uid="{00000000-0005-0000-0000-0000D6890000}"/>
    <cellStyle name="Normal 3 2 4 2 2 2 4 2 2 2 2" xfId="30532" xr:uid="{00000000-0005-0000-0000-0000D7890000}"/>
    <cellStyle name="Normal 3 2 4 2 2 2 4 2 2 3" xfId="30533" xr:uid="{00000000-0005-0000-0000-0000D8890000}"/>
    <cellStyle name="Normal 3 2 4 2 2 2 4 2 2 3 2" xfId="30534" xr:uid="{00000000-0005-0000-0000-0000D9890000}"/>
    <cellStyle name="Normal 3 2 4 2 2 2 4 2 2 4" xfId="30535" xr:uid="{00000000-0005-0000-0000-0000DA890000}"/>
    <cellStyle name="Normal 3 2 4 2 2 2 4 2 3" xfId="30536" xr:uid="{00000000-0005-0000-0000-0000DB890000}"/>
    <cellStyle name="Normal 3 2 4 2 2 2 4 2 3 2" xfId="30537" xr:uid="{00000000-0005-0000-0000-0000DC890000}"/>
    <cellStyle name="Normal 3 2 4 2 2 2 4 2 4" xfId="30538" xr:uid="{00000000-0005-0000-0000-0000DD890000}"/>
    <cellStyle name="Normal 3 2 4 2 2 2 4 2 4 2" xfId="30539" xr:uid="{00000000-0005-0000-0000-0000DE890000}"/>
    <cellStyle name="Normal 3 2 4 2 2 2 4 2 5" xfId="30540" xr:uid="{00000000-0005-0000-0000-0000DF890000}"/>
    <cellStyle name="Normal 3 2 4 2 2 2 4 3" xfId="30541" xr:uid="{00000000-0005-0000-0000-0000E0890000}"/>
    <cellStyle name="Normal 3 2 4 2 2 2 4 3 2" xfId="30542" xr:uid="{00000000-0005-0000-0000-0000E1890000}"/>
    <cellStyle name="Normal 3 2 4 2 2 2 4 3 2 2" xfId="30543" xr:uid="{00000000-0005-0000-0000-0000E2890000}"/>
    <cellStyle name="Normal 3 2 4 2 2 2 4 3 3" xfId="30544" xr:uid="{00000000-0005-0000-0000-0000E3890000}"/>
    <cellStyle name="Normal 3 2 4 2 2 2 4 3 3 2" xfId="30545" xr:uid="{00000000-0005-0000-0000-0000E4890000}"/>
    <cellStyle name="Normal 3 2 4 2 2 2 4 3 4" xfId="30546" xr:uid="{00000000-0005-0000-0000-0000E5890000}"/>
    <cellStyle name="Normal 3 2 4 2 2 2 4 4" xfId="30547" xr:uid="{00000000-0005-0000-0000-0000E6890000}"/>
    <cellStyle name="Normal 3 2 4 2 2 2 4 4 2" xfId="30548" xr:uid="{00000000-0005-0000-0000-0000E7890000}"/>
    <cellStyle name="Normal 3 2 4 2 2 2 4 5" xfId="30549" xr:uid="{00000000-0005-0000-0000-0000E8890000}"/>
    <cellStyle name="Normal 3 2 4 2 2 2 4 5 2" xfId="30550" xr:uid="{00000000-0005-0000-0000-0000E9890000}"/>
    <cellStyle name="Normal 3 2 4 2 2 2 4 6" xfId="30551" xr:uid="{00000000-0005-0000-0000-0000EA890000}"/>
    <cellStyle name="Normal 3 2 4 2 2 2 5" xfId="30552" xr:uid="{00000000-0005-0000-0000-0000EB890000}"/>
    <cellStyle name="Normal 3 2 4 2 2 2 5 2" xfId="30553" xr:uid="{00000000-0005-0000-0000-0000EC890000}"/>
    <cellStyle name="Normal 3 2 4 2 2 2 5 2 2" xfId="30554" xr:uid="{00000000-0005-0000-0000-0000ED890000}"/>
    <cellStyle name="Normal 3 2 4 2 2 2 5 2 2 2" xfId="30555" xr:uid="{00000000-0005-0000-0000-0000EE890000}"/>
    <cellStyle name="Normal 3 2 4 2 2 2 5 2 3" xfId="30556" xr:uid="{00000000-0005-0000-0000-0000EF890000}"/>
    <cellStyle name="Normal 3 2 4 2 2 2 5 2 3 2" xfId="30557" xr:uid="{00000000-0005-0000-0000-0000F0890000}"/>
    <cellStyle name="Normal 3 2 4 2 2 2 5 2 4" xfId="30558" xr:uid="{00000000-0005-0000-0000-0000F1890000}"/>
    <cellStyle name="Normal 3 2 4 2 2 2 5 3" xfId="30559" xr:uid="{00000000-0005-0000-0000-0000F2890000}"/>
    <cellStyle name="Normal 3 2 4 2 2 2 5 3 2" xfId="30560" xr:uid="{00000000-0005-0000-0000-0000F3890000}"/>
    <cellStyle name="Normal 3 2 4 2 2 2 5 4" xfId="30561" xr:uid="{00000000-0005-0000-0000-0000F4890000}"/>
    <cellStyle name="Normal 3 2 4 2 2 2 5 4 2" xfId="30562" xr:uid="{00000000-0005-0000-0000-0000F5890000}"/>
    <cellStyle name="Normal 3 2 4 2 2 2 5 5" xfId="30563" xr:uid="{00000000-0005-0000-0000-0000F6890000}"/>
    <cellStyle name="Normal 3 2 4 2 2 2 6" xfId="30564" xr:uid="{00000000-0005-0000-0000-0000F7890000}"/>
    <cellStyle name="Normal 3 2 4 2 2 2 6 2" xfId="30565" xr:uid="{00000000-0005-0000-0000-0000F8890000}"/>
    <cellStyle name="Normal 3 2 4 2 2 2 6 2 2" xfId="30566" xr:uid="{00000000-0005-0000-0000-0000F9890000}"/>
    <cellStyle name="Normal 3 2 4 2 2 2 6 3" xfId="30567" xr:uid="{00000000-0005-0000-0000-0000FA890000}"/>
    <cellStyle name="Normal 3 2 4 2 2 2 6 3 2" xfId="30568" xr:uid="{00000000-0005-0000-0000-0000FB890000}"/>
    <cellStyle name="Normal 3 2 4 2 2 2 6 4" xfId="30569" xr:uid="{00000000-0005-0000-0000-0000FC890000}"/>
    <cellStyle name="Normal 3 2 4 2 2 2 7" xfId="30570" xr:uid="{00000000-0005-0000-0000-0000FD890000}"/>
    <cellStyle name="Normal 3 2 4 2 2 2 7 2" xfId="30571" xr:uid="{00000000-0005-0000-0000-0000FE890000}"/>
    <cellStyle name="Normal 3 2 4 2 2 2 8" xfId="30572" xr:uid="{00000000-0005-0000-0000-0000FF890000}"/>
    <cellStyle name="Normal 3 2 4 2 2 2 8 2" xfId="30573" xr:uid="{00000000-0005-0000-0000-0000008A0000}"/>
    <cellStyle name="Normal 3 2 4 2 2 2 9" xfId="30574" xr:uid="{00000000-0005-0000-0000-0000018A0000}"/>
    <cellStyle name="Normal 3 2 4 2 2 3" xfId="30575" xr:uid="{00000000-0005-0000-0000-0000028A0000}"/>
    <cellStyle name="Normal 3 2 4 2 2 3 2" xfId="30576" xr:uid="{00000000-0005-0000-0000-0000038A0000}"/>
    <cellStyle name="Normal 3 2 4 2 2 3 2 2" xfId="30577" xr:uid="{00000000-0005-0000-0000-0000048A0000}"/>
    <cellStyle name="Normal 3 2 4 2 2 3 2 2 2" xfId="30578" xr:uid="{00000000-0005-0000-0000-0000058A0000}"/>
    <cellStyle name="Normal 3 2 4 2 2 3 2 2 2 2" xfId="30579" xr:uid="{00000000-0005-0000-0000-0000068A0000}"/>
    <cellStyle name="Normal 3 2 4 2 2 3 2 2 2 2 2" xfId="30580" xr:uid="{00000000-0005-0000-0000-0000078A0000}"/>
    <cellStyle name="Normal 3 2 4 2 2 3 2 2 2 3" xfId="30581" xr:uid="{00000000-0005-0000-0000-0000088A0000}"/>
    <cellStyle name="Normal 3 2 4 2 2 3 2 2 2 3 2" xfId="30582" xr:uid="{00000000-0005-0000-0000-0000098A0000}"/>
    <cellStyle name="Normal 3 2 4 2 2 3 2 2 2 4" xfId="30583" xr:uid="{00000000-0005-0000-0000-00000A8A0000}"/>
    <cellStyle name="Normal 3 2 4 2 2 3 2 2 3" xfId="30584" xr:uid="{00000000-0005-0000-0000-00000B8A0000}"/>
    <cellStyle name="Normal 3 2 4 2 2 3 2 2 3 2" xfId="30585" xr:uid="{00000000-0005-0000-0000-00000C8A0000}"/>
    <cellStyle name="Normal 3 2 4 2 2 3 2 2 4" xfId="30586" xr:uid="{00000000-0005-0000-0000-00000D8A0000}"/>
    <cellStyle name="Normal 3 2 4 2 2 3 2 2 4 2" xfId="30587" xr:uid="{00000000-0005-0000-0000-00000E8A0000}"/>
    <cellStyle name="Normal 3 2 4 2 2 3 2 2 5" xfId="30588" xr:uid="{00000000-0005-0000-0000-00000F8A0000}"/>
    <cellStyle name="Normal 3 2 4 2 2 3 2 3" xfId="30589" xr:uid="{00000000-0005-0000-0000-0000108A0000}"/>
    <cellStyle name="Normal 3 2 4 2 2 3 2 3 2" xfId="30590" xr:uid="{00000000-0005-0000-0000-0000118A0000}"/>
    <cellStyle name="Normal 3 2 4 2 2 3 2 3 2 2" xfId="30591" xr:uid="{00000000-0005-0000-0000-0000128A0000}"/>
    <cellStyle name="Normal 3 2 4 2 2 3 2 3 3" xfId="30592" xr:uid="{00000000-0005-0000-0000-0000138A0000}"/>
    <cellStyle name="Normal 3 2 4 2 2 3 2 3 3 2" xfId="30593" xr:uid="{00000000-0005-0000-0000-0000148A0000}"/>
    <cellStyle name="Normal 3 2 4 2 2 3 2 3 4" xfId="30594" xr:uid="{00000000-0005-0000-0000-0000158A0000}"/>
    <cellStyle name="Normal 3 2 4 2 2 3 2 4" xfId="30595" xr:uid="{00000000-0005-0000-0000-0000168A0000}"/>
    <cellStyle name="Normal 3 2 4 2 2 3 2 4 2" xfId="30596" xr:uid="{00000000-0005-0000-0000-0000178A0000}"/>
    <cellStyle name="Normal 3 2 4 2 2 3 2 5" xfId="30597" xr:uid="{00000000-0005-0000-0000-0000188A0000}"/>
    <cellStyle name="Normal 3 2 4 2 2 3 2 5 2" xfId="30598" xr:uid="{00000000-0005-0000-0000-0000198A0000}"/>
    <cellStyle name="Normal 3 2 4 2 2 3 2 6" xfId="30599" xr:uid="{00000000-0005-0000-0000-00001A8A0000}"/>
    <cellStyle name="Normal 3 2 4 2 2 3 3" xfId="30600" xr:uid="{00000000-0005-0000-0000-00001B8A0000}"/>
    <cellStyle name="Normal 3 2 4 2 2 3 3 2" xfId="30601" xr:uid="{00000000-0005-0000-0000-00001C8A0000}"/>
    <cellStyle name="Normal 3 2 4 2 2 3 3 2 2" xfId="30602" xr:uid="{00000000-0005-0000-0000-00001D8A0000}"/>
    <cellStyle name="Normal 3 2 4 2 2 3 3 2 2 2" xfId="30603" xr:uid="{00000000-0005-0000-0000-00001E8A0000}"/>
    <cellStyle name="Normal 3 2 4 2 2 3 3 2 3" xfId="30604" xr:uid="{00000000-0005-0000-0000-00001F8A0000}"/>
    <cellStyle name="Normal 3 2 4 2 2 3 3 2 3 2" xfId="30605" xr:uid="{00000000-0005-0000-0000-0000208A0000}"/>
    <cellStyle name="Normal 3 2 4 2 2 3 3 2 4" xfId="30606" xr:uid="{00000000-0005-0000-0000-0000218A0000}"/>
    <cellStyle name="Normal 3 2 4 2 2 3 3 3" xfId="30607" xr:uid="{00000000-0005-0000-0000-0000228A0000}"/>
    <cellStyle name="Normal 3 2 4 2 2 3 3 3 2" xfId="30608" xr:uid="{00000000-0005-0000-0000-0000238A0000}"/>
    <cellStyle name="Normal 3 2 4 2 2 3 3 4" xfId="30609" xr:uid="{00000000-0005-0000-0000-0000248A0000}"/>
    <cellStyle name="Normal 3 2 4 2 2 3 3 4 2" xfId="30610" xr:uid="{00000000-0005-0000-0000-0000258A0000}"/>
    <cellStyle name="Normal 3 2 4 2 2 3 3 5" xfId="30611" xr:uid="{00000000-0005-0000-0000-0000268A0000}"/>
    <cellStyle name="Normal 3 2 4 2 2 3 4" xfId="30612" xr:uid="{00000000-0005-0000-0000-0000278A0000}"/>
    <cellStyle name="Normal 3 2 4 2 2 3 4 2" xfId="30613" xr:uid="{00000000-0005-0000-0000-0000288A0000}"/>
    <cellStyle name="Normal 3 2 4 2 2 3 4 2 2" xfId="30614" xr:uid="{00000000-0005-0000-0000-0000298A0000}"/>
    <cellStyle name="Normal 3 2 4 2 2 3 4 3" xfId="30615" xr:uid="{00000000-0005-0000-0000-00002A8A0000}"/>
    <cellStyle name="Normal 3 2 4 2 2 3 4 3 2" xfId="30616" xr:uid="{00000000-0005-0000-0000-00002B8A0000}"/>
    <cellStyle name="Normal 3 2 4 2 2 3 4 4" xfId="30617" xr:uid="{00000000-0005-0000-0000-00002C8A0000}"/>
    <cellStyle name="Normal 3 2 4 2 2 3 5" xfId="30618" xr:uid="{00000000-0005-0000-0000-00002D8A0000}"/>
    <cellStyle name="Normal 3 2 4 2 2 3 5 2" xfId="30619" xr:uid="{00000000-0005-0000-0000-00002E8A0000}"/>
    <cellStyle name="Normal 3 2 4 2 2 3 6" xfId="30620" xr:uid="{00000000-0005-0000-0000-00002F8A0000}"/>
    <cellStyle name="Normal 3 2 4 2 2 3 6 2" xfId="30621" xr:uid="{00000000-0005-0000-0000-0000308A0000}"/>
    <cellStyle name="Normal 3 2 4 2 2 3 7" xfId="30622" xr:uid="{00000000-0005-0000-0000-0000318A0000}"/>
    <cellStyle name="Normal 3 2 4 2 2 4" xfId="30623" xr:uid="{00000000-0005-0000-0000-0000328A0000}"/>
    <cellStyle name="Normal 3 2 4 2 2 4 2" xfId="30624" xr:uid="{00000000-0005-0000-0000-0000338A0000}"/>
    <cellStyle name="Normal 3 2 4 2 2 4 2 2" xfId="30625" xr:uid="{00000000-0005-0000-0000-0000348A0000}"/>
    <cellStyle name="Normal 3 2 4 2 2 4 2 2 2" xfId="30626" xr:uid="{00000000-0005-0000-0000-0000358A0000}"/>
    <cellStyle name="Normal 3 2 4 2 2 4 2 2 2 2" xfId="30627" xr:uid="{00000000-0005-0000-0000-0000368A0000}"/>
    <cellStyle name="Normal 3 2 4 2 2 4 2 2 2 2 2" xfId="30628" xr:uid="{00000000-0005-0000-0000-0000378A0000}"/>
    <cellStyle name="Normal 3 2 4 2 2 4 2 2 2 3" xfId="30629" xr:uid="{00000000-0005-0000-0000-0000388A0000}"/>
    <cellStyle name="Normal 3 2 4 2 2 4 2 2 2 3 2" xfId="30630" xr:uid="{00000000-0005-0000-0000-0000398A0000}"/>
    <cellStyle name="Normal 3 2 4 2 2 4 2 2 2 4" xfId="30631" xr:uid="{00000000-0005-0000-0000-00003A8A0000}"/>
    <cellStyle name="Normal 3 2 4 2 2 4 2 2 3" xfId="30632" xr:uid="{00000000-0005-0000-0000-00003B8A0000}"/>
    <cellStyle name="Normal 3 2 4 2 2 4 2 2 3 2" xfId="30633" xr:uid="{00000000-0005-0000-0000-00003C8A0000}"/>
    <cellStyle name="Normal 3 2 4 2 2 4 2 2 4" xfId="30634" xr:uid="{00000000-0005-0000-0000-00003D8A0000}"/>
    <cellStyle name="Normal 3 2 4 2 2 4 2 2 4 2" xfId="30635" xr:uid="{00000000-0005-0000-0000-00003E8A0000}"/>
    <cellStyle name="Normal 3 2 4 2 2 4 2 2 5" xfId="30636" xr:uid="{00000000-0005-0000-0000-00003F8A0000}"/>
    <cellStyle name="Normal 3 2 4 2 2 4 2 3" xfId="30637" xr:uid="{00000000-0005-0000-0000-0000408A0000}"/>
    <cellStyle name="Normal 3 2 4 2 2 4 2 3 2" xfId="30638" xr:uid="{00000000-0005-0000-0000-0000418A0000}"/>
    <cellStyle name="Normal 3 2 4 2 2 4 2 3 2 2" xfId="30639" xr:uid="{00000000-0005-0000-0000-0000428A0000}"/>
    <cellStyle name="Normal 3 2 4 2 2 4 2 3 3" xfId="30640" xr:uid="{00000000-0005-0000-0000-0000438A0000}"/>
    <cellStyle name="Normal 3 2 4 2 2 4 2 3 3 2" xfId="30641" xr:uid="{00000000-0005-0000-0000-0000448A0000}"/>
    <cellStyle name="Normal 3 2 4 2 2 4 2 3 4" xfId="30642" xr:uid="{00000000-0005-0000-0000-0000458A0000}"/>
    <cellStyle name="Normal 3 2 4 2 2 4 2 4" xfId="30643" xr:uid="{00000000-0005-0000-0000-0000468A0000}"/>
    <cellStyle name="Normal 3 2 4 2 2 4 2 4 2" xfId="30644" xr:uid="{00000000-0005-0000-0000-0000478A0000}"/>
    <cellStyle name="Normal 3 2 4 2 2 4 2 5" xfId="30645" xr:uid="{00000000-0005-0000-0000-0000488A0000}"/>
    <cellStyle name="Normal 3 2 4 2 2 4 2 5 2" xfId="30646" xr:uid="{00000000-0005-0000-0000-0000498A0000}"/>
    <cellStyle name="Normal 3 2 4 2 2 4 2 6" xfId="30647" xr:uid="{00000000-0005-0000-0000-00004A8A0000}"/>
    <cellStyle name="Normal 3 2 4 2 2 4 3" xfId="30648" xr:uid="{00000000-0005-0000-0000-00004B8A0000}"/>
    <cellStyle name="Normal 3 2 4 2 2 4 3 2" xfId="30649" xr:uid="{00000000-0005-0000-0000-00004C8A0000}"/>
    <cellStyle name="Normal 3 2 4 2 2 4 3 2 2" xfId="30650" xr:uid="{00000000-0005-0000-0000-00004D8A0000}"/>
    <cellStyle name="Normal 3 2 4 2 2 4 3 2 2 2" xfId="30651" xr:uid="{00000000-0005-0000-0000-00004E8A0000}"/>
    <cellStyle name="Normal 3 2 4 2 2 4 3 2 3" xfId="30652" xr:uid="{00000000-0005-0000-0000-00004F8A0000}"/>
    <cellStyle name="Normal 3 2 4 2 2 4 3 2 3 2" xfId="30653" xr:uid="{00000000-0005-0000-0000-0000508A0000}"/>
    <cellStyle name="Normal 3 2 4 2 2 4 3 2 4" xfId="30654" xr:uid="{00000000-0005-0000-0000-0000518A0000}"/>
    <cellStyle name="Normal 3 2 4 2 2 4 3 3" xfId="30655" xr:uid="{00000000-0005-0000-0000-0000528A0000}"/>
    <cellStyle name="Normal 3 2 4 2 2 4 3 3 2" xfId="30656" xr:uid="{00000000-0005-0000-0000-0000538A0000}"/>
    <cellStyle name="Normal 3 2 4 2 2 4 3 4" xfId="30657" xr:uid="{00000000-0005-0000-0000-0000548A0000}"/>
    <cellStyle name="Normal 3 2 4 2 2 4 3 4 2" xfId="30658" xr:uid="{00000000-0005-0000-0000-0000558A0000}"/>
    <cellStyle name="Normal 3 2 4 2 2 4 3 5" xfId="30659" xr:uid="{00000000-0005-0000-0000-0000568A0000}"/>
    <cellStyle name="Normal 3 2 4 2 2 4 4" xfId="30660" xr:uid="{00000000-0005-0000-0000-0000578A0000}"/>
    <cellStyle name="Normal 3 2 4 2 2 4 4 2" xfId="30661" xr:uid="{00000000-0005-0000-0000-0000588A0000}"/>
    <cellStyle name="Normal 3 2 4 2 2 4 4 2 2" xfId="30662" xr:uid="{00000000-0005-0000-0000-0000598A0000}"/>
    <cellStyle name="Normal 3 2 4 2 2 4 4 3" xfId="30663" xr:uid="{00000000-0005-0000-0000-00005A8A0000}"/>
    <cellStyle name="Normal 3 2 4 2 2 4 4 3 2" xfId="30664" xr:uid="{00000000-0005-0000-0000-00005B8A0000}"/>
    <cellStyle name="Normal 3 2 4 2 2 4 4 4" xfId="30665" xr:uid="{00000000-0005-0000-0000-00005C8A0000}"/>
    <cellStyle name="Normal 3 2 4 2 2 4 5" xfId="30666" xr:uid="{00000000-0005-0000-0000-00005D8A0000}"/>
    <cellStyle name="Normal 3 2 4 2 2 4 5 2" xfId="30667" xr:uid="{00000000-0005-0000-0000-00005E8A0000}"/>
    <cellStyle name="Normal 3 2 4 2 2 4 6" xfId="30668" xr:uid="{00000000-0005-0000-0000-00005F8A0000}"/>
    <cellStyle name="Normal 3 2 4 2 2 4 6 2" xfId="30669" xr:uid="{00000000-0005-0000-0000-0000608A0000}"/>
    <cellStyle name="Normal 3 2 4 2 2 4 7" xfId="30670" xr:uid="{00000000-0005-0000-0000-0000618A0000}"/>
    <cellStyle name="Normal 3 2 4 2 2 5" xfId="30671" xr:uid="{00000000-0005-0000-0000-0000628A0000}"/>
    <cellStyle name="Normal 3 2 4 2 2 5 2" xfId="30672" xr:uid="{00000000-0005-0000-0000-0000638A0000}"/>
    <cellStyle name="Normal 3 2 4 2 2 5 2 2" xfId="30673" xr:uid="{00000000-0005-0000-0000-0000648A0000}"/>
    <cellStyle name="Normal 3 2 4 2 2 5 2 2 2" xfId="30674" xr:uid="{00000000-0005-0000-0000-0000658A0000}"/>
    <cellStyle name="Normal 3 2 4 2 2 5 2 2 2 2" xfId="30675" xr:uid="{00000000-0005-0000-0000-0000668A0000}"/>
    <cellStyle name="Normal 3 2 4 2 2 5 2 2 3" xfId="30676" xr:uid="{00000000-0005-0000-0000-0000678A0000}"/>
    <cellStyle name="Normal 3 2 4 2 2 5 2 2 3 2" xfId="30677" xr:uid="{00000000-0005-0000-0000-0000688A0000}"/>
    <cellStyle name="Normal 3 2 4 2 2 5 2 2 4" xfId="30678" xr:uid="{00000000-0005-0000-0000-0000698A0000}"/>
    <cellStyle name="Normal 3 2 4 2 2 5 2 3" xfId="30679" xr:uid="{00000000-0005-0000-0000-00006A8A0000}"/>
    <cellStyle name="Normal 3 2 4 2 2 5 2 3 2" xfId="30680" xr:uid="{00000000-0005-0000-0000-00006B8A0000}"/>
    <cellStyle name="Normal 3 2 4 2 2 5 2 4" xfId="30681" xr:uid="{00000000-0005-0000-0000-00006C8A0000}"/>
    <cellStyle name="Normal 3 2 4 2 2 5 2 4 2" xfId="30682" xr:uid="{00000000-0005-0000-0000-00006D8A0000}"/>
    <cellStyle name="Normal 3 2 4 2 2 5 2 5" xfId="30683" xr:uid="{00000000-0005-0000-0000-00006E8A0000}"/>
    <cellStyle name="Normal 3 2 4 2 2 5 3" xfId="30684" xr:uid="{00000000-0005-0000-0000-00006F8A0000}"/>
    <cellStyle name="Normal 3 2 4 2 2 5 3 2" xfId="30685" xr:uid="{00000000-0005-0000-0000-0000708A0000}"/>
    <cellStyle name="Normal 3 2 4 2 2 5 3 2 2" xfId="30686" xr:uid="{00000000-0005-0000-0000-0000718A0000}"/>
    <cellStyle name="Normal 3 2 4 2 2 5 3 3" xfId="30687" xr:uid="{00000000-0005-0000-0000-0000728A0000}"/>
    <cellStyle name="Normal 3 2 4 2 2 5 3 3 2" xfId="30688" xr:uid="{00000000-0005-0000-0000-0000738A0000}"/>
    <cellStyle name="Normal 3 2 4 2 2 5 3 4" xfId="30689" xr:uid="{00000000-0005-0000-0000-0000748A0000}"/>
    <cellStyle name="Normal 3 2 4 2 2 5 4" xfId="30690" xr:uid="{00000000-0005-0000-0000-0000758A0000}"/>
    <cellStyle name="Normal 3 2 4 2 2 5 4 2" xfId="30691" xr:uid="{00000000-0005-0000-0000-0000768A0000}"/>
    <cellStyle name="Normal 3 2 4 2 2 5 5" xfId="30692" xr:uid="{00000000-0005-0000-0000-0000778A0000}"/>
    <cellStyle name="Normal 3 2 4 2 2 5 5 2" xfId="30693" xr:uid="{00000000-0005-0000-0000-0000788A0000}"/>
    <cellStyle name="Normal 3 2 4 2 2 5 6" xfId="30694" xr:uid="{00000000-0005-0000-0000-0000798A0000}"/>
    <cellStyle name="Normal 3 2 4 2 2 6" xfId="30695" xr:uid="{00000000-0005-0000-0000-00007A8A0000}"/>
    <cellStyle name="Normal 3 2 4 2 2 6 2" xfId="30696" xr:uid="{00000000-0005-0000-0000-00007B8A0000}"/>
    <cellStyle name="Normal 3 2 4 2 2 6 2 2" xfId="30697" xr:uid="{00000000-0005-0000-0000-00007C8A0000}"/>
    <cellStyle name="Normal 3 2 4 2 2 6 2 2 2" xfId="30698" xr:uid="{00000000-0005-0000-0000-00007D8A0000}"/>
    <cellStyle name="Normal 3 2 4 2 2 6 2 3" xfId="30699" xr:uid="{00000000-0005-0000-0000-00007E8A0000}"/>
    <cellStyle name="Normal 3 2 4 2 2 6 2 3 2" xfId="30700" xr:uid="{00000000-0005-0000-0000-00007F8A0000}"/>
    <cellStyle name="Normal 3 2 4 2 2 6 2 4" xfId="30701" xr:uid="{00000000-0005-0000-0000-0000808A0000}"/>
    <cellStyle name="Normal 3 2 4 2 2 6 3" xfId="30702" xr:uid="{00000000-0005-0000-0000-0000818A0000}"/>
    <cellStyle name="Normal 3 2 4 2 2 6 3 2" xfId="30703" xr:uid="{00000000-0005-0000-0000-0000828A0000}"/>
    <cellStyle name="Normal 3 2 4 2 2 6 4" xfId="30704" xr:uid="{00000000-0005-0000-0000-0000838A0000}"/>
    <cellStyle name="Normal 3 2 4 2 2 6 4 2" xfId="30705" xr:uid="{00000000-0005-0000-0000-0000848A0000}"/>
    <cellStyle name="Normal 3 2 4 2 2 6 5" xfId="30706" xr:uid="{00000000-0005-0000-0000-0000858A0000}"/>
    <cellStyle name="Normal 3 2 4 2 2 7" xfId="30707" xr:uid="{00000000-0005-0000-0000-0000868A0000}"/>
    <cellStyle name="Normal 3 2 4 2 2 7 2" xfId="30708" xr:uid="{00000000-0005-0000-0000-0000878A0000}"/>
    <cellStyle name="Normal 3 2 4 2 2 7 2 2" xfId="30709" xr:uid="{00000000-0005-0000-0000-0000888A0000}"/>
    <cellStyle name="Normal 3 2 4 2 2 7 3" xfId="30710" xr:uid="{00000000-0005-0000-0000-0000898A0000}"/>
    <cellStyle name="Normal 3 2 4 2 2 7 3 2" xfId="30711" xr:uid="{00000000-0005-0000-0000-00008A8A0000}"/>
    <cellStyle name="Normal 3 2 4 2 2 7 4" xfId="30712" xr:uid="{00000000-0005-0000-0000-00008B8A0000}"/>
    <cellStyle name="Normal 3 2 4 2 2 8" xfId="30713" xr:uid="{00000000-0005-0000-0000-00008C8A0000}"/>
    <cellStyle name="Normal 3 2 4 2 2 8 2" xfId="30714" xr:uid="{00000000-0005-0000-0000-00008D8A0000}"/>
    <cellStyle name="Normal 3 2 4 2 2 9" xfId="30715" xr:uid="{00000000-0005-0000-0000-00008E8A0000}"/>
    <cellStyle name="Normal 3 2 4 2 2 9 2" xfId="30716" xr:uid="{00000000-0005-0000-0000-00008F8A0000}"/>
    <cellStyle name="Normal 3 2 4 2 3" xfId="4761" xr:uid="{00000000-0005-0000-0000-0000908A0000}"/>
    <cellStyle name="Normal 3 2 4 2 3 2" xfId="30717" xr:uid="{00000000-0005-0000-0000-0000918A0000}"/>
    <cellStyle name="Normal 3 2 4 2 3 2 2" xfId="30718" xr:uid="{00000000-0005-0000-0000-0000928A0000}"/>
    <cellStyle name="Normal 3 2 4 2 3 2 2 2" xfId="30719" xr:uid="{00000000-0005-0000-0000-0000938A0000}"/>
    <cellStyle name="Normal 3 2 4 2 3 2 2 2 2" xfId="30720" xr:uid="{00000000-0005-0000-0000-0000948A0000}"/>
    <cellStyle name="Normal 3 2 4 2 3 2 2 2 2 2" xfId="30721" xr:uid="{00000000-0005-0000-0000-0000958A0000}"/>
    <cellStyle name="Normal 3 2 4 2 3 2 2 2 2 2 2" xfId="30722" xr:uid="{00000000-0005-0000-0000-0000968A0000}"/>
    <cellStyle name="Normal 3 2 4 2 3 2 2 2 2 3" xfId="30723" xr:uid="{00000000-0005-0000-0000-0000978A0000}"/>
    <cellStyle name="Normal 3 2 4 2 3 2 2 2 2 3 2" xfId="30724" xr:uid="{00000000-0005-0000-0000-0000988A0000}"/>
    <cellStyle name="Normal 3 2 4 2 3 2 2 2 2 4" xfId="30725" xr:uid="{00000000-0005-0000-0000-0000998A0000}"/>
    <cellStyle name="Normal 3 2 4 2 3 2 2 2 3" xfId="30726" xr:uid="{00000000-0005-0000-0000-00009A8A0000}"/>
    <cellStyle name="Normal 3 2 4 2 3 2 2 2 3 2" xfId="30727" xr:uid="{00000000-0005-0000-0000-00009B8A0000}"/>
    <cellStyle name="Normal 3 2 4 2 3 2 2 2 4" xfId="30728" xr:uid="{00000000-0005-0000-0000-00009C8A0000}"/>
    <cellStyle name="Normal 3 2 4 2 3 2 2 2 4 2" xfId="30729" xr:uid="{00000000-0005-0000-0000-00009D8A0000}"/>
    <cellStyle name="Normal 3 2 4 2 3 2 2 2 5" xfId="30730" xr:uid="{00000000-0005-0000-0000-00009E8A0000}"/>
    <cellStyle name="Normal 3 2 4 2 3 2 2 3" xfId="30731" xr:uid="{00000000-0005-0000-0000-00009F8A0000}"/>
    <cellStyle name="Normal 3 2 4 2 3 2 2 3 2" xfId="30732" xr:uid="{00000000-0005-0000-0000-0000A08A0000}"/>
    <cellStyle name="Normal 3 2 4 2 3 2 2 3 2 2" xfId="30733" xr:uid="{00000000-0005-0000-0000-0000A18A0000}"/>
    <cellStyle name="Normal 3 2 4 2 3 2 2 3 3" xfId="30734" xr:uid="{00000000-0005-0000-0000-0000A28A0000}"/>
    <cellStyle name="Normal 3 2 4 2 3 2 2 3 3 2" xfId="30735" xr:uid="{00000000-0005-0000-0000-0000A38A0000}"/>
    <cellStyle name="Normal 3 2 4 2 3 2 2 3 4" xfId="30736" xr:uid="{00000000-0005-0000-0000-0000A48A0000}"/>
    <cellStyle name="Normal 3 2 4 2 3 2 2 4" xfId="30737" xr:uid="{00000000-0005-0000-0000-0000A58A0000}"/>
    <cellStyle name="Normal 3 2 4 2 3 2 2 4 2" xfId="30738" xr:uid="{00000000-0005-0000-0000-0000A68A0000}"/>
    <cellStyle name="Normal 3 2 4 2 3 2 2 5" xfId="30739" xr:uid="{00000000-0005-0000-0000-0000A78A0000}"/>
    <cellStyle name="Normal 3 2 4 2 3 2 2 5 2" xfId="30740" xr:uid="{00000000-0005-0000-0000-0000A88A0000}"/>
    <cellStyle name="Normal 3 2 4 2 3 2 2 6" xfId="30741" xr:uid="{00000000-0005-0000-0000-0000A98A0000}"/>
    <cellStyle name="Normal 3 2 4 2 3 2 3" xfId="30742" xr:uid="{00000000-0005-0000-0000-0000AA8A0000}"/>
    <cellStyle name="Normal 3 2 4 2 3 2 3 2" xfId="30743" xr:uid="{00000000-0005-0000-0000-0000AB8A0000}"/>
    <cellStyle name="Normal 3 2 4 2 3 2 3 2 2" xfId="30744" xr:uid="{00000000-0005-0000-0000-0000AC8A0000}"/>
    <cellStyle name="Normal 3 2 4 2 3 2 3 2 2 2" xfId="30745" xr:uid="{00000000-0005-0000-0000-0000AD8A0000}"/>
    <cellStyle name="Normal 3 2 4 2 3 2 3 2 3" xfId="30746" xr:uid="{00000000-0005-0000-0000-0000AE8A0000}"/>
    <cellStyle name="Normal 3 2 4 2 3 2 3 2 3 2" xfId="30747" xr:uid="{00000000-0005-0000-0000-0000AF8A0000}"/>
    <cellStyle name="Normal 3 2 4 2 3 2 3 2 4" xfId="30748" xr:uid="{00000000-0005-0000-0000-0000B08A0000}"/>
    <cellStyle name="Normal 3 2 4 2 3 2 3 3" xfId="30749" xr:uid="{00000000-0005-0000-0000-0000B18A0000}"/>
    <cellStyle name="Normal 3 2 4 2 3 2 3 3 2" xfId="30750" xr:uid="{00000000-0005-0000-0000-0000B28A0000}"/>
    <cellStyle name="Normal 3 2 4 2 3 2 3 4" xfId="30751" xr:uid="{00000000-0005-0000-0000-0000B38A0000}"/>
    <cellStyle name="Normal 3 2 4 2 3 2 3 4 2" xfId="30752" xr:uid="{00000000-0005-0000-0000-0000B48A0000}"/>
    <cellStyle name="Normal 3 2 4 2 3 2 3 5" xfId="30753" xr:uid="{00000000-0005-0000-0000-0000B58A0000}"/>
    <cellStyle name="Normal 3 2 4 2 3 2 4" xfId="30754" xr:uid="{00000000-0005-0000-0000-0000B68A0000}"/>
    <cellStyle name="Normal 3 2 4 2 3 2 4 2" xfId="30755" xr:uid="{00000000-0005-0000-0000-0000B78A0000}"/>
    <cellStyle name="Normal 3 2 4 2 3 2 4 2 2" xfId="30756" xr:uid="{00000000-0005-0000-0000-0000B88A0000}"/>
    <cellStyle name="Normal 3 2 4 2 3 2 4 3" xfId="30757" xr:uid="{00000000-0005-0000-0000-0000B98A0000}"/>
    <cellStyle name="Normal 3 2 4 2 3 2 4 3 2" xfId="30758" xr:uid="{00000000-0005-0000-0000-0000BA8A0000}"/>
    <cellStyle name="Normal 3 2 4 2 3 2 4 4" xfId="30759" xr:uid="{00000000-0005-0000-0000-0000BB8A0000}"/>
    <cellStyle name="Normal 3 2 4 2 3 2 5" xfId="30760" xr:uid="{00000000-0005-0000-0000-0000BC8A0000}"/>
    <cellStyle name="Normal 3 2 4 2 3 2 5 2" xfId="30761" xr:uid="{00000000-0005-0000-0000-0000BD8A0000}"/>
    <cellStyle name="Normal 3 2 4 2 3 2 6" xfId="30762" xr:uid="{00000000-0005-0000-0000-0000BE8A0000}"/>
    <cellStyle name="Normal 3 2 4 2 3 2 6 2" xfId="30763" xr:uid="{00000000-0005-0000-0000-0000BF8A0000}"/>
    <cellStyle name="Normal 3 2 4 2 3 2 7" xfId="30764" xr:uid="{00000000-0005-0000-0000-0000C08A0000}"/>
    <cellStyle name="Normal 3 2 4 2 3 3" xfId="30765" xr:uid="{00000000-0005-0000-0000-0000C18A0000}"/>
    <cellStyle name="Normal 3 2 4 2 3 3 2" xfId="30766" xr:uid="{00000000-0005-0000-0000-0000C28A0000}"/>
    <cellStyle name="Normal 3 2 4 2 3 3 2 2" xfId="30767" xr:uid="{00000000-0005-0000-0000-0000C38A0000}"/>
    <cellStyle name="Normal 3 2 4 2 3 3 2 2 2" xfId="30768" xr:uid="{00000000-0005-0000-0000-0000C48A0000}"/>
    <cellStyle name="Normal 3 2 4 2 3 3 2 2 2 2" xfId="30769" xr:uid="{00000000-0005-0000-0000-0000C58A0000}"/>
    <cellStyle name="Normal 3 2 4 2 3 3 2 2 2 2 2" xfId="30770" xr:uid="{00000000-0005-0000-0000-0000C68A0000}"/>
    <cellStyle name="Normal 3 2 4 2 3 3 2 2 2 3" xfId="30771" xr:uid="{00000000-0005-0000-0000-0000C78A0000}"/>
    <cellStyle name="Normal 3 2 4 2 3 3 2 2 2 3 2" xfId="30772" xr:uid="{00000000-0005-0000-0000-0000C88A0000}"/>
    <cellStyle name="Normal 3 2 4 2 3 3 2 2 2 4" xfId="30773" xr:uid="{00000000-0005-0000-0000-0000C98A0000}"/>
    <cellStyle name="Normal 3 2 4 2 3 3 2 2 3" xfId="30774" xr:uid="{00000000-0005-0000-0000-0000CA8A0000}"/>
    <cellStyle name="Normal 3 2 4 2 3 3 2 2 3 2" xfId="30775" xr:uid="{00000000-0005-0000-0000-0000CB8A0000}"/>
    <cellStyle name="Normal 3 2 4 2 3 3 2 2 4" xfId="30776" xr:uid="{00000000-0005-0000-0000-0000CC8A0000}"/>
    <cellStyle name="Normal 3 2 4 2 3 3 2 2 4 2" xfId="30777" xr:uid="{00000000-0005-0000-0000-0000CD8A0000}"/>
    <cellStyle name="Normal 3 2 4 2 3 3 2 2 5" xfId="30778" xr:uid="{00000000-0005-0000-0000-0000CE8A0000}"/>
    <cellStyle name="Normal 3 2 4 2 3 3 2 3" xfId="30779" xr:uid="{00000000-0005-0000-0000-0000CF8A0000}"/>
    <cellStyle name="Normal 3 2 4 2 3 3 2 3 2" xfId="30780" xr:uid="{00000000-0005-0000-0000-0000D08A0000}"/>
    <cellStyle name="Normal 3 2 4 2 3 3 2 3 2 2" xfId="30781" xr:uid="{00000000-0005-0000-0000-0000D18A0000}"/>
    <cellStyle name="Normal 3 2 4 2 3 3 2 3 3" xfId="30782" xr:uid="{00000000-0005-0000-0000-0000D28A0000}"/>
    <cellStyle name="Normal 3 2 4 2 3 3 2 3 3 2" xfId="30783" xr:uid="{00000000-0005-0000-0000-0000D38A0000}"/>
    <cellStyle name="Normal 3 2 4 2 3 3 2 3 4" xfId="30784" xr:uid="{00000000-0005-0000-0000-0000D48A0000}"/>
    <cellStyle name="Normal 3 2 4 2 3 3 2 4" xfId="30785" xr:uid="{00000000-0005-0000-0000-0000D58A0000}"/>
    <cellStyle name="Normal 3 2 4 2 3 3 2 4 2" xfId="30786" xr:uid="{00000000-0005-0000-0000-0000D68A0000}"/>
    <cellStyle name="Normal 3 2 4 2 3 3 2 5" xfId="30787" xr:uid="{00000000-0005-0000-0000-0000D78A0000}"/>
    <cellStyle name="Normal 3 2 4 2 3 3 2 5 2" xfId="30788" xr:uid="{00000000-0005-0000-0000-0000D88A0000}"/>
    <cellStyle name="Normal 3 2 4 2 3 3 2 6" xfId="30789" xr:uid="{00000000-0005-0000-0000-0000D98A0000}"/>
    <cellStyle name="Normal 3 2 4 2 3 3 3" xfId="30790" xr:uid="{00000000-0005-0000-0000-0000DA8A0000}"/>
    <cellStyle name="Normal 3 2 4 2 3 3 3 2" xfId="30791" xr:uid="{00000000-0005-0000-0000-0000DB8A0000}"/>
    <cellStyle name="Normal 3 2 4 2 3 3 3 2 2" xfId="30792" xr:uid="{00000000-0005-0000-0000-0000DC8A0000}"/>
    <cellStyle name="Normal 3 2 4 2 3 3 3 2 2 2" xfId="30793" xr:uid="{00000000-0005-0000-0000-0000DD8A0000}"/>
    <cellStyle name="Normal 3 2 4 2 3 3 3 2 3" xfId="30794" xr:uid="{00000000-0005-0000-0000-0000DE8A0000}"/>
    <cellStyle name="Normal 3 2 4 2 3 3 3 2 3 2" xfId="30795" xr:uid="{00000000-0005-0000-0000-0000DF8A0000}"/>
    <cellStyle name="Normal 3 2 4 2 3 3 3 2 4" xfId="30796" xr:uid="{00000000-0005-0000-0000-0000E08A0000}"/>
    <cellStyle name="Normal 3 2 4 2 3 3 3 3" xfId="30797" xr:uid="{00000000-0005-0000-0000-0000E18A0000}"/>
    <cellStyle name="Normal 3 2 4 2 3 3 3 3 2" xfId="30798" xr:uid="{00000000-0005-0000-0000-0000E28A0000}"/>
    <cellStyle name="Normal 3 2 4 2 3 3 3 4" xfId="30799" xr:uid="{00000000-0005-0000-0000-0000E38A0000}"/>
    <cellStyle name="Normal 3 2 4 2 3 3 3 4 2" xfId="30800" xr:uid="{00000000-0005-0000-0000-0000E48A0000}"/>
    <cellStyle name="Normal 3 2 4 2 3 3 3 5" xfId="30801" xr:uid="{00000000-0005-0000-0000-0000E58A0000}"/>
    <cellStyle name="Normal 3 2 4 2 3 3 4" xfId="30802" xr:uid="{00000000-0005-0000-0000-0000E68A0000}"/>
    <cellStyle name="Normal 3 2 4 2 3 3 4 2" xfId="30803" xr:uid="{00000000-0005-0000-0000-0000E78A0000}"/>
    <cellStyle name="Normal 3 2 4 2 3 3 4 2 2" xfId="30804" xr:uid="{00000000-0005-0000-0000-0000E88A0000}"/>
    <cellStyle name="Normal 3 2 4 2 3 3 4 3" xfId="30805" xr:uid="{00000000-0005-0000-0000-0000E98A0000}"/>
    <cellStyle name="Normal 3 2 4 2 3 3 4 3 2" xfId="30806" xr:uid="{00000000-0005-0000-0000-0000EA8A0000}"/>
    <cellStyle name="Normal 3 2 4 2 3 3 4 4" xfId="30807" xr:uid="{00000000-0005-0000-0000-0000EB8A0000}"/>
    <cellStyle name="Normal 3 2 4 2 3 3 5" xfId="30808" xr:uid="{00000000-0005-0000-0000-0000EC8A0000}"/>
    <cellStyle name="Normal 3 2 4 2 3 3 5 2" xfId="30809" xr:uid="{00000000-0005-0000-0000-0000ED8A0000}"/>
    <cellStyle name="Normal 3 2 4 2 3 3 6" xfId="30810" xr:uid="{00000000-0005-0000-0000-0000EE8A0000}"/>
    <cellStyle name="Normal 3 2 4 2 3 3 6 2" xfId="30811" xr:uid="{00000000-0005-0000-0000-0000EF8A0000}"/>
    <cellStyle name="Normal 3 2 4 2 3 3 7" xfId="30812" xr:uid="{00000000-0005-0000-0000-0000F08A0000}"/>
    <cellStyle name="Normal 3 2 4 2 3 4" xfId="30813" xr:uid="{00000000-0005-0000-0000-0000F18A0000}"/>
    <cellStyle name="Normal 3 2 4 2 3 4 2" xfId="30814" xr:uid="{00000000-0005-0000-0000-0000F28A0000}"/>
    <cellStyle name="Normal 3 2 4 2 3 4 2 2" xfId="30815" xr:uid="{00000000-0005-0000-0000-0000F38A0000}"/>
    <cellStyle name="Normal 3 2 4 2 3 4 2 2 2" xfId="30816" xr:uid="{00000000-0005-0000-0000-0000F48A0000}"/>
    <cellStyle name="Normal 3 2 4 2 3 4 2 2 2 2" xfId="30817" xr:uid="{00000000-0005-0000-0000-0000F58A0000}"/>
    <cellStyle name="Normal 3 2 4 2 3 4 2 2 3" xfId="30818" xr:uid="{00000000-0005-0000-0000-0000F68A0000}"/>
    <cellStyle name="Normal 3 2 4 2 3 4 2 2 3 2" xfId="30819" xr:uid="{00000000-0005-0000-0000-0000F78A0000}"/>
    <cellStyle name="Normal 3 2 4 2 3 4 2 2 4" xfId="30820" xr:uid="{00000000-0005-0000-0000-0000F88A0000}"/>
    <cellStyle name="Normal 3 2 4 2 3 4 2 3" xfId="30821" xr:uid="{00000000-0005-0000-0000-0000F98A0000}"/>
    <cellStyle name="Normal 3 2 4 2 3 4 2 3 2" xfId="30822" xr:uid="{00000000-0005-0000-0000-0000FA8A0000}"/>
    <cellStyle name="Normal 3 2 4 2 3 4 2 4" xfId="30823" xr:uid="{00000000-0005-0000-0000-0000FB8A0000}"/>
    <cellStyle name="Normal 3 2 4 2 3 4 2 4 2" xfId="30824" xr:uid="{00000000-0005-0000-0000-0000FC8A0000}"/>
    <cellStyle name="Normal 3 2 4 2 3 4 2 5" xfId="30825" xr:uid="{00000000-0005-0000-0000-0000FD8A0000}"/>
    <cellStyle name="Normal 3 2 4 2 3 4 3" xfId="30826" xr:uid="{00000000-0005-0000-0000-0000FE8A0000}"/>
    <cellStyle name="Normal 3 2 4 2 3 4 3 2" xfId="30827" xr:uid="{00000000-0005-0000-0000-0000FF8A0000}"/>
    <cellStyle name="Normal 3 2 4 2 3 4 3 2 2" xfId="30828" xr:uid="{00000000-0005-0000-0000-0000008B0000}"/>
    <cellStyle name="Normal 3 2 4 2 3 4 3 3" xfId="30829" xr:uid="{00000000-0005-0000-0000-0000018B0000}"/>
    <cellStyle name="Normal 3 2 4 2 3 4 3 3 2" xfId="30830" xr:uid="{00000000-0005-0000-0000-0000028B0000}"/>
    <cellStyle name="Normal 3 2 4 2 3 4 3 4" xfId="30831" xr:uid="{00000000-0005-0000-0000-0000038B0000}"/>
    <cellStyle name="Normal 3 2 4 2 3 4 4" xfId="30832" xr:uid="{00000000-0005-0000-0000-0000048B0000}"/>
    <cellStyle name="Normal 3 2 4 2 3 4 4 2" xfId="30833" xr:uid="{00000000-0005-0000-0000-0000058B0000}"/>
    <cellStyle name="Normal 3 2 4 2 3 4 5" xfId="30834" xr:uid="{00000000-0005-0000-0000-0000068B0000}"/>
    <cellStyle name="Normal 3 2 4 2 3 4 5 2" xfId="30835" xr:uid="{00000000-0005-0000-0000-0000078B0000}"/>
    <cellStyle name="Normal 3 2 4 2 3 4 6" xfId="30836" xr:uid="{00000000-0005-0000-0000-0000088B0000}"/>
    <cellStyle name="Normal 3 2 4 2 3 5" xfId="30837" xr:uid="{00000000-0005-0000-0000-0000098B0000}"/>
    <cellStyle name="Normal 3 2 4 2 3 5 2" xfId="30838" xr:uid="{00000000-0005-0000-0000-00000A8B0000}"/>
    <cellStyle name="Normal 3 2 4 2 3 5 2 2" xfId="30839" xr:uid="{00000000-0005-0000-0000-00000B8B0000}"/>
    <cellStyle name="Normal 3 2 4 2 3 5 2 2 2" xfId="30840" xr:uid="{00000000-0005-0000-0000-00000C8B0000}"/>
    <cellStyle name="Normal 3 2 4 2 3 5 2 3" xfId="30841" xr:uid="{00000000-0005-0000-0000-00000D8B0000}"/>
    <cellStyle name="Normal 3 2 4 2 3 5 2 3 2" xfId="30842" xr:uid="{00000000-0005-0000-0000-00000E8B0000}"/>
    <cellStyle name="Normal 3 2 4 2 3 5 2 4" xfId="30843" xr:uid="{00000000-0005-0000-0000-00000F8B0000}"/>
    <cellStyle name="Normal 3 2 4 2 3 5 3" xfId="30844" xr:uid="{00000000-0005-0000-0000-0000108B0000}"/>
    <cellStyle name="Normal 3 2 4 2 3 5 3 2" xfId="30845" xr:uid="{00000000-0005-0000-0000-0000118B0000}"/>
    <cellStyle name="Normal 3 2 4 2 3 5 4" xfId="30846" xr:uid="{00000000-0005-0000-0000-0000128B0000}"/>
    <cellStyle name="Normal 3 2 4 2 3 5 4 2" xfId="30847" xr:uid="{00000000-0005-0000-0000-0000138B0000}"/>
    <cellStyle name="Normal 3 2 4 2 3 5 5" xfId="30848" xr:uid="{00000000-0005-0000-0000-0000148B0000}"/>
    <cellStyle name="Normal 3 2 4 2 3 6" xfId="30849" xr:uid="{00000000-0005-0000-0000-0000158B0000}"/>
    <cellStyle name="Normal 3 2 4 2 3 6 2" xfId="30850" xr:uid="{00000000-0005-0000-0000-0000168B0000}"/>
    <cellStyle name="Normal 3 2 4 2 3 6 2 2" xfId="30851" xr:uid="{00000000-0005-0000-0000-0000178B0000}"/>
    <cellStyle name="Normal 3 2 4 2 3 6 3" xfId="30852" xr:uid="{00000000-0005-0000-0000-0000188B0000}"/>
    <cellStyle name="Normal 3 2 4 2 3 6 3 2" xfId="30853" xr:uid="{00000000-0005-0000-0000-0000198B0000}"/>
    <cellStyle name="Normal 3 2 4 2 3 6 4" xfId="30854" xr:uid="{00000000-0005-0000-0000-00001A8B0000}"/>
    <cellStyle name="Normal 3 2 4 2 3 7" xfId="30855" xr:uid="{00000000-0005-0000-0000-00001B8B0000}"/>
    <cellStyle name="Normal 3 2 4 2 3 7 2" xfId="30856" xr:uid="{00000000-0005-0000-0000-00001C8B0000}"/>
    <cellStyle name="Normal 3 2 4 2 3 8" xfId="30857" xr:uid="{00000000-0005-0000-0000-00001D8B0000}"/>
    <cellStyle name="Normal 3 2 4 2 3 8 2" xfId="30858" xr:uid="{00000000-0005-0000-0000-00001E8B0000}"/>
    <cellStyle name="Normal 3 2 4 2 3 9" xfId="30859" xr:uid="{00000000-0005-0000-0000-00001F8B0000}"/>
    <cellStyle name="Normal 3 2 4 2 4" xfId="30860" xr:uid="{00000000-0005-0000-0000-0000208B0000}"/>
    <cellStyle name="Normal 3 2 4 2 4 2" xfId="30861" xr:uid="{00000000-0005-0000-0000-0000218B0000}"/>
    <cellStyle name="Normal 3 2 4 2 4 2 2" xfId="30862" xr:uid="{00000000-0005-0000-0000-0000228B0000}"/>
    <cellStyle name="Normal 3 2 4 2 4 2 2 2" xfId="30863" xr:uid="{00000000-0005-0000-0000-0000238B0000}"/>
    <cellStyle name="Normal 3 2 4 2 4 2 2 2 2" xfId="30864" xr:uid="{00000000-0005-0000-0000-0000248B0000}"/>
    <cellStyle name="Normal 3 2 4 2 4 2 2 2 2 2" xfId="30865" xr:uid="{00000000-0005-0000-0000-0000258B0000}"/>
    <cellStyle name="Normal 3 2 4 2 4 2 2 2 3" xfId="30866" xr:uid="{00000000-0005-0000-0000-0000268B0000}"/>
    <cellStyle name="Normal 3 2 4 2 4 2 2 2 3 2" xfId="30867" xr:uid="{00000000-0005-0000-0000-0000278B0000}"/>
    <cellStyle name="Normal 3 2 4 2 4 2 2 2 4" xfId="30868" xr:uid="{00000000-0005-0000-0000-0000288B0000}"/>
    <cellStyle name="Normal 3 2 4 2 4 2 2 3" xfId="30869" xr:uid="{00000000-0005-0000-0000-0000298B0000}"/>
    <cellStyle name="Normal 3 2 4 2 4 2 2 3 2" xfId="30870" xr:uid="{00000000-0005-0000-0000-00002A8B0000}"/>
    <cellStyle name="Normal 3 2 4 2 4 2 2 4" xfId="30871" xr:uid="{00000000-0005-0000-0000-00002B8B0000}"/>
    <cellStyle name="Normal 3 2 4 2 4 2 2 4 2" xfId="30872" xr:uid="{00000000-0005-0000-0000-00002C8B0000}"/>
    <cellStyle name="Normal 3 2 4 2 4 2 2 5" xfId="30873" xr:uid="{00000000-0005-0000-0000-00002D8B0000}"/>
    <cellStyle name="Normal 3 2 4 2 4 2 3" xfId="30874" xr:uid="{00000000-0005-0000-0000-00002E8B0000}"/>
    <cellStyle name="Normal 3 2 4 2 4 2 3 2" xfId="30875" xr:uid="{00000000-0005-0000-0000-00002F8B0000}"/>
    <cellStyle name="Normal 3 2 4 2 4 2 3 2 2" xfId="30876" xr:uid="{00000000-0005-0000-0000-0000308B0000}"/>
    <cellStyle name="Normal 3 2 4 2 4 2 3 3" xfId="30877" xr:uid="{00000000-0005-0000-0000-0000318B0000}"/>
    <cellStyle name="Normal 3 2 4 2 4 2 3 3 2" xfId="30878" xr:uid="{00000000-0005-0000-0000-0000328B0000}"/>
    <cellStyle name="Normal 3 2 4 2 4 2 3 4" xfId="30879" xr:uid="{00000000-0005-0000-0000-0000338B0000}"/>
    <cellStyle name="Normal 3 2 4 2 4 2 4" xfId="30880" xr:uid="{00000000-0005-0000-0000-0000348B0000}"/>
    <cellStyle name="Normal 3 2 4 2 4 2 4 2" xfId="30881" xr:uid="{00000000-0005-0000-0000-0000358B0000}"/>
    <cellStyle name="Normal 3 2 4 2 4 2 5" xfId="30882" xr:uid="{00000000-0005-0000-0000-0000368B0000}"/>
    <cellStyle name="Normal 3 2 4 2 4 2 5 2" xfId="30883" xr:uid="{00000000-0005-0000-0000-0000378B0000}"/>
    <cellStyle name="Normal 3 2 4 2 4 2 6" xfId="30884" xr:uid="{00000000-0005-0000-0000-0000388B0000}"/>
    <cellStyle name="Normal 3 2 4 2 4 3" xfId="30885" xr:uid="{00000000-0005-0000-0000-0000398B0000}"/>
    <cellStyle name="Normal 3 2 4 2 4 3 2" xfId="30886" xr:uid="{00000000-0005-0000-0000-00003A8B0000}"/>
    <cellStyle name="Normal 3 2 4 2 4 3 2 2" xfId="30887" xr:uid="{00000000-0005-0000-0000-00003B8B0000}"/>
    <cellStyle name="Normal 3 2 4 2 4 3 2 2 2" xfId="30888" xr:uid="{00000000-0005-0000-0000-00003C8B0000}"/>
    <cellStyle name="Normal 3 2 4 2 4 3 2 3" xfId="30889" xr:uid="{00000000-0005-0000-0000-00003D8B0000}"/>
    <cellStyle name="Normal 3 2 4 2 4 3 2 3 2" xfId="30890" xr:uid="{00000000-0005-0000-0000-00003E8B0000}"/>
    <cellStyle name="Normal 3 2 4 2 4 3 2 4" xfId="30891" xr:uid="{00000000-0005-0000-0000-00003F8B0000}"/>
    <cellStyle name="Normal 3 2 4 2 4 3 3" xfId="30892" xr:uid="{00000000-0005-0000-0000-0000408B0000}"/>
    <cellStyle name="Normal 3 2 4 2 4 3 3 2" xfId="30893" xr:uid="{00000000-0005-0000-0000-0000418B0000}"/>
    <cellStyle name="Normal 3 2 4 2 4 3 4" xfId="30894" xr:uid="{00000000-0005-0000-0000-0000428B0000}"/>
    <cellStyle name="Normal 3 2 4 2 4 3 4 2" xfId="30895" xr:uid="{00000000-0005-0000-0000-0000438B0000}"/>
    <cellStyle name="Normal 3 2 4 2 4 3 5" xfId="30896" xr:uid="{00000000-0005-0000-0000-0000448B0000}"/>
    <cellStyle name="Normal 3 2 4 2 4 4" xfId="30897" xr:uid="{00000000-0005-0000-0000-0000458B0000}"/>
    <cellStyle name="Normal 3 2 4 2 4 4 2" xfId="30898" xr:uid="{00000000-0005-0000-0000-0000468B0000}"/>
    <cellStyle name="Normal 3 2 4 2 4 4 2 2" xfId="30899" xr:uid="{00000000-0005-0000-0000-0000478B0000}"/>
    <cellStyle name="Normal 3 2 4 2 4 4 3" xfId="30900" xr:uid="{00000000-0005-0000-0000-0000488B0000}"/>
    <cellStyle name="Normal 3 2 4 2 4 4 3 2" xfId="30901" xr:uid="{00000000-0005-0000-0000-0000498B0000}"/>
    <cellStyle name="Normal 3 2 4 2 4 4 4" xfId="30902" xr:uid="{00000000-0005-0000-0000-00004A8B0000}"/>
    <cellStyle name="Normal 3 2 4 2 4 5" xfId="30903" xr:uid="{00000000-0005-0000-0000-00004B8B0000}"/>
    <cellStyle name="Normal 3 2 4 2 4 5 2" xfId="30904" xr:uid="{00000000-0005-0000-0000-00004C8B0000}"/>
    <cellStyle name="Normal 3 2 4 2 4 6" xfId="30905" xr:uid="{00000000-0005-0000-0000-00004D8B0000}"/>
    <cellStyle name="Normal 3 2 4 2 4 6 2" xfId="30906" xr:uid="{00000000-0005-0000-0000-00004E8B0000}"/>
    <cellStyle name="Normal 3 2 4 2 4 7" xfId="30907" xr:uid="{00000000-0005-0000-0000-00004F8B0000}"/>
    <cellStyle name="Normal 3 2 4 2 5" xfId="30908" xr:uid="{00000000-0005-0000-0000-0000508B0000}"/>
    <cellStyle name="Normal 3 2 4 2 5 2" xfId="30909" xr:uid="{00000000-0005-0000-0000-0000518B0000}"/>
    <cellStyle name="Normal 3 2 4 2 5 2 2" xfId="30910" xr:uid="{00000000-0005-0000-0000-0000528B0000}"/>
    <cellStyle name="Normal 3 2 4 2 5 2 2 2" xfId="30911" xr:uid="{00000000-0005-0000-0000-0000538B0000}"/>
    <cellStyle name="Normal 3 2 4 2 5 2 2 2 2" xfId="30912" xr:uid="{00000000-0005-0000-0000-0000548B0000}"/>
    <cellStyle name="Normal 3 2 4 2 5 2 2 2 2 2" xfId="30913" xr:uid="{00000000-0005-0000-0000-0000558B0000}"/>
    <cellStyle name="Normal 3 2 4 2 5 2 2 2 3" xfId="30914" xr:uid="{00000000-0005-0000-0000-0000568B0000}"/>
    <cellStyle name="Normal 3 2 4 2 5 2 2 2 3 2" xfId="30915" xr:uid="{00000000-0005-0000-0000-0000578B0000}"/>
    <cellStyle name="Normal 3 2 4 2 5 2 2 2 4" xfId="30916" xr:uid="{00000000-0005-0000-0000-0000588B0000}"/>
    <cellStyle name="Normal 3 2 4 2 5 2 2 3" xfId="30917" xr:uid="{00000000-0005-0000-0000-0000598B0000}"/>
    <cellStyle name="Normal 3 2 4 2 5 2 2 3 2" xfId="30918" xr:uid="{00000000-0005-0000-0000-00005A8B0000}"/>
    <cellStyle name="Normal 3 2 4 2 5 2 2 4" xfId="30919" xr:uid="{00000000-0005-0000-0000-00005B8B0000}"/>
    <cellStyle name="Normal 3 2 4 2 5 2 2 4 2" xfId="30920" xr:uid="{00000000-0005-0000-0000-00005C8B0000}"/>
    <cellStyle name="Normal 3 2 4 2 5 2 2 5" xfId="30921" xr:uid="{00000000-0005-0000-0000-00005D8B0000}"/>
    <cellStyle name="Normal 3 2 4 2 5 2 3" xfId="30922" xr:uid="{00000000-0005-0000-0000-00005E8B0000}"/>
    <cellStyle name="Normal 3 2 4 2 5 2 3 2" xfId="30923" xr:uid="{00000000-0005-0000-0000-00005F8B0000}"/>
    <cellStyle name="Normal 3 2 4 2 5 2 3 2 2" xfId="30924" xr:uid="{00000000-0005-0000-0000-0000608B0000}"/>
    <cellStyle name="Normal 3 2 4 2 5 2 3 3" xfId="30925" xr:uid="{00000000-0005-0000-0000-0000618B0000}"/>
    <cellStyle name="Normal 3 2 4 2 5 2 3 3 2" xfId="30926" xr:uid="{00000000-0005-0000-0000-0000628B0000}"/>
    <cellStyle name="Normal 3 2 4 2 5 2 3 4" xfId="30927" xr:uid="{00000000-0005-0000-0000-0000638B0000}"/>
    <cellStyle name="Normal 3 2 4 2 5 2 4" xfId="30928" xr:uid="{00000000-0005-0000-0000-0000648B0000}"/>
    <cellStyle name="Normal 3 2 4 2 5 2 4 2" xfId="30929" xr:uid="{00000000-0005-0000-0000-0000658B0000}"/>
    <cellStyle name="Normal 3 2 4 2 5 2 5" xfId="30930" xr:uid="{00000000-0005-0000-0000-0000668B0000}"/>
    <cellStyle name="Normal 3 2 4 2 5 2 5 2" xfId="30931" xr:uid="{00000000-0005-0000-0000-0000678B0000}"/>
    <cellStyle name="Normal 3 2 4 2 5 2 6" xfId="30932" xr:uid="{00000000-0005-0000-0000-0000688B0000}"/>
    <cellStyle name="Normal 3 2 4 2 5 3" xfId="30933" xr:uid="{00000000-0005-0000-0000-0000698B0000}"/>
    <cellStyle name="Normal 3 2 4 2 5 3 2" xfId="30934" xr:uid="{00000000-0005-0000-0000-00006A8B0000}"/>
    <cellStyle name="Normal 3 2 4 2 5 3 2 2" xfId="30935" xr:uid="{00000000-0005-0000-0000-00006B8B0000}"/>
    <cellStyle name="Normal 3 2 4 2 5 3 2 2 2" xfId="30936" xr:uid="{00000000-0005-0000-0000-00006C8B0000}"/>
    <cellStyle name="Normal 3 2 4 2 5 3 2 3" xfId="30937" xr:uid="{00000000-0005-0000-0000-00006D8B0000}"/>
    <cellStyle name="Normal 3 2 4 2 5 3 2 3 2" xfId="30938" xr:uid="{00000000-0005-0000-0000-00006E8B0000}"/>
    <cellStyle name="Normal 3 2 4 2 5 3 2 4" xfId="30939" xr:uid="{00000000-0005-0000-0000-00006F8B0000}"/>
    <cellStyle name="Normal 3 2 4 2 5 3 3" xfId="30940" xr:uid="{00000000-0005-0000-0000-0000708B0000}"/>
    <cellStyle name="Normal 3 2 4 2 5 3 3 2" xfId="30941" xr:uid="{00000000-0005-0000-0000-0000718B0000}"/>
    <cellStyle name="Normal 3 2 4 2 5 3 4" xfId="30942" xr:uid="{00000000-0005-0000-0000-0000728B0000}"/>
    <cellStyle name="Normal 3 2 4 2 5 3 4 2" xfId="30943" xr:uid="{00000000-0005-0000-0000-0000738B0000}"/>
    <cellStyle name="Normal 3 2 4 2 5 3 5" xfId="30944" xr:uid="{00000000-0005-0000-0000-0000748B0000}"/>
    <cellStyle name="Normal 3 2 4 2 5 4" xfId="30945" xr:uid="{00000000-0005-0000-0000-0000758B0000}"/>
    <cellStyle name="Normal 3 2 4 2 5 4 2" xfId="30946" xr:uid="{00000000-0005-0000-0000-0000768B0000}"/>
    <cellStyle name="Normal 3 2 4 2 5 4 2 2" xfId="30947" xr:uid="{00000000-0005-0000-0000-0000778B0000}"/>
    <cellStyle name="Normal 3 2 4 2 5 4 3" xfId="30948" xr:uid="{00000000-0005-0000-0000-0000788B0000}"/>
    <cellStyle name="Normal 3 2 4 2 5 4 3 2" xfId="30949" xr:uid="{00000000-0005-0000-0000-0000798B0000}"/>
    <cellStyle name="Normal 3 2 4 2 5 4 4" xfId="30950" xr:uid="{00000000-0005-0000-0000-00007A8B0000}"/>
    <cellStyle name="Normal 3 2 4 2 5 5" xfId="30951" xr:uid="{00000000-0005-0000-0000-00007B8B0000}"/>
    <cellStyle name="Normal 3 2 4 2 5 5 2" xfId="30952" xr:uid="{00000000-0005-0000-0000-00007C8B0000}"/>
    <cellStyle name="Normal 3 2 4 2 5 6" xfId="30953" xr:uid="{00000000-0005-0000-0000-00007D8B0000}"/>
    <cellStyle name="Normal 3 2 4 2 5 6 2" xfId="30954" xr:uid="{00000000-0005-0000-0000-00007E8B0000}"/>
    <cellStyle name="Normal 3 2 4 2 5 7" xfId="30955" xr:uid="{00000000-0005-0000-0000-00007F8B0000}"/>
    <cellStyle name="Normal 3 2 4 2 6" xfId="30956" xr:uid="{00000000-0005-0000-0000-0000808B0000}"/>
    <cellStyle name="Normal 3 2 4 2 6 2" xfId="30957" xr:uid="{00000000-0005-0000-0000-0000818B0000}"/>
    <cellStyle name="Normal 3 2 4 2 6 2 2" xfId="30958" xr:uid="{00000000-0005-0000-0000-0000828B0000}"/>
    <cellStyle name="Normal 3 2 4 2 6 2 2 2" xfId="30959" xr:uid="{00000000-0005-0000-0000-0000838B0000}"/>
    <cellStyle name="Normal 3 2 4 2 6 2 2 2 2" xfId="30960" xr:uid="{00000000-0005-0000-0000-0000848B0000}"/>
    <cellStyle name="Normal 3 2 4 2 6 2 2 3" xfId="30961" xr:uid="{00000000-0005-0000-0000-0000858B0000}"/>
    <cellStyle name="Normal 3 2 4 2 6 2 2 3 2" xfId="30962" xr:uid="{00000000-0005-0000-0000-0000868B0000}"/>
    <cellStyle name="Normal 3 2 4 2 6 2 2 4" xfId="30963" xr:uid="{00000000-0005-0000-0000-0000878B0000}"/>
    <cellStyle name="Normal 3 2 4 2 6 2 3" xfId="30964" xr:uid="{00000000-0005-0000-0000-0000888B0000}"/>
    <cellStyle name="Normal 3 2 4 2 6 2 3 2" xfId="30965" xr:uid="{00000000-0005-0000-0000-0000898B0000}"/>
    <cellStyle name="Normal 3 2 4 2 6 2 4" xfId="30966" xr:uid="{00000000-0005-0000-0000-00008A8B0000}"/>
    <cellStyle name="Normal 3 2 4 2 6 2 4 2" xfId="30967" xr:uid="{00000000-0005-0000-0000-00008B8B0000}"/>
    <cellStyle name="Normal 3 2 4 2 6 2 5" xfId="30968" xr:uid="{00000000-0005-0000-0000-00008C8B0000}"/>
    <cellStyle name="Normal 3 2 4 2 6 3" xfId="30969" xr:uid="{00000000-0005-0000-0000-00008D8B0000}"/>
    <cellStyle name="Normal 3 2 4 2 6 3 2" xfId="30970" xr:uid="{00000000-0005-0000-0000-00008E8B0000}"/>
    <cellStyle name="Normal 3 2 4 2 6 3 2 2" xfId="30971" xr:uid="{00000000-0005-0000-0000-00008F8B0000}"/>
    <cellStyle name="Normal 3 2 4 2 6 3 3" xfId="30972" xr:uid="{00000000-0005-0000-0000-0000908B0000}"/>
    <cellStyle name="Normal 3 2 4 2 6 3 3 2" xfId="30973" xr:uid="{00000000-0005-0000-0000-0000918B0000}"/>
    <cellStyle name="Normal 3 2 4 2 6 3 4" xfId="30974" xr:uid="{00000000-0005-0000-0000-0000928B0000}"/>
    <cellStyle name="Normal 3 2 4 2 6 4" xfId="30975" xr:uid="{00000000-0005-0000-0000-0000938B0000}"/>
    <cellStyle name="Normal 3 2 4 2 6 4 2" xfId="30976" xr:uid="{00000000-0005-0000-0000-0000948B0000}"/>
    <cellStyle name="Normal 3 2 4 2 6 5" xfId="30977" xr:uid="{00000000-0005-0000-0000-0000958B0000}"/>
    <cellStyle name="Normal 3 2 4 2 6 5 2" xfId="30978" xr:uid="{00000000-0005-0000-0000-0000968B0000}"/>
    <cellStyle name="Normal 3 2 4 2 6 6" xfId="30979" xr:uid="{00000000-0005-0000-0000-0000978B0000}"/>
    <cellStyle name="Normal 3 2 4 2 7" xfId="30980" xr:uid="{00000000-0005-0000-0000-0000988B0000}"/>
    <cellStyle name="Normal 3 2 4 2 7 2" xfId="30981" xr:uid="{00000000-0005-0000-0000-0000998B0000}"/>
    <cellStyle name="Normal 3 2 4 2 7 2 2" xfId="30982" xr:uid="{00000000-0005-0000-0000-00009A8B0000}"/>
    <cellStyle name="Normal 3 2 4 2 7 2 2 2" xfId="30983" xr:uid="{00000000-0005-0000-0000-00009B8B0000}"/>
    <cellStyle name="Normal 3 2 4 2 7 2 3" xfId="30984" xr:uid="{00000000-0005-0000-0000-00009C8B0000}"/>
    <cellStyle name="Normal 3 2 4 2 7 2 3 2" xfId="30985" xr:uid="{00000000-0005-0000-0000-00009D8B0000}"/>
    <cellStyle name="Normal 3 2 4 2 7 2 4" xfId="30986" xr:uid="{00000000-0005-0000-0000-00009E8B0000}"/>
    <cellStyle name="Normal 3 2 4 2 7 3" xfId="30987" xr:uid="{00000000-0005-0000-0000-00009F8B0000}"/>
    <cellStyle name="Normal 3 2 4 2 7 3 2" xfId="30988" xr:uid="{00000000-0005-0000-0000-0000A08B0000}"/>
    <cellStyle name="Normal 3 2 4 2 7 4" xfId="30989" xr:uid="{00000000-0005-0000-0000-0000A18B0000}"/>
    <cellStyle name="Normal 3 2 4 2 7 4 2" xfId="30990" xr:uid="{00000000-0005-0000-0000-0000A28B0000}"/>
    <cellStyle name="Normal 3 2 4 2 7 5" xfId="30991" xr:uid="{00000000-0005-0000-0000-0000A38B0000}"/>
    <cellStyle name="Normal 3 2 4 2 8" xfId="30992" xr:uid="{00000000-0005-0000-0000-0000A48B0000}"/>
    <cellStyle name="Normal 3 2 4 2 8 2" xfId="30993" xr:uid="{00000000-0005-0000-0000-0000A58B0000}"/>
    <cellStyle name="Normal 3 2 4 2 8 2 2" xfId="30994" xr:uid="{00000000-0005-0000-0000-0000A68B0000}"/>
    <cellStyle name="Normal 3 2 4 2 8 3" xfId="30995" xr:uid="{00000000-0005-0000-0000-0000A78B0000}"/>
    <cellStyle name="Normal 3 2 4 2 8 3 2" xfId="30996" xr:uid="{00000000-0005-0000-0000-0000A88B0000}"/>
    <cellStyle name="Normal 3 2 4 2 8 4" xfId="30997" xr:uid="{00000000-0005-0000-0000-0000A98B0000}"/>
    <cellStyle name="Normal 3 2 4 2 9" xfId="30998" xr:uid="{00000000-0005-0000-0000-0000AA8B0000}"/>
    <cellStyle name="Normal 3 2 4 2 9 2" xfId="30999" xr:uid="{00000000-0005-0000-0000-0000AB8B0000}"/>
    <cellStyle name="Normal 3 2 4 3" xfId="4762" xr:uid="{00000000-0005-0000-0000-0000AC8B0000}"/>
    <cellStyle name="Normal 3 2 4 3 10" xfId="31000" xr:uid="{00000000-0005-0000-0000-0000AD8B0000}"/>
    <cellStyle name="Normal 3 2 4 3 2" xfId="4763" xr:uid="{00000000-0005-0000-0000-0000AE8B0000}"/>
    <cellStyle name="Normal 3 2 4 3 2 2" xfId="31001" xr:uid="{00000000-0005-0000-0000-0000AF8B0000}"/>
    <cellStyle name="Normal 3 2 4 3 2 2 2" xfId="31002" xr:uid="{00000000-0005-0000-0000-0000B08B0000}"/>
    <cellStyle name="Normal 3 2 4 3 2 2 2 2" xfId="31003" xr:uid="{00000000-0005-0000-0000-0000B18B0000}"/>
    <cellStyle name="Normal 3 2 4 3 2 2 2 2 2" xfId="31004" xr:uid="{00000000-0005-0000-0000-0000B28B0000}"/>
    <cellStyle name="Normal 3 2 4 3 2 2 2 2 2 2" xfId="31005" xr:uid="{00000000-0005-0000-0000-0000B38B0000}"/>
    <cellStyle name="Normal 3 2 4 3 2 2 2 2 2 2 2" xfId="31006" xr:uid="{00000000-0005-0000-0000-0000B48B0000}"/>
    <cellStyle name="Normal 3 2 4 3 2 2 2 2 2 3" xfId="31007" xr:uid="{00000000-0005-0000-0000-0000B58B0000}"/>
    <cellStyle name="Normal 3 2 4 3 2 2 2 2 2 3 2" xfId="31008" xr:uid="{00000000-0005-0000-0000-0000B68B0000}"/>
    <cellStyle name="Normal 3 2 4 3 2 2 2 2 2 4" xfId="31009" xr:uid="{00000000-0005-0000-0000-0000B78B0000}"/>
    <cellStyle name="Normal 3 2 4 3 2 2 2 2 3" xfId="31010" xr:uid="{00000000-0005-0000-0000-0000B88B0000}"/>
    <cellStyle name="Normal 3 2 4 3 2 2 2 2 3 2" xfId="31011" xr:uid="{00000000-0005-0000-0000-0000B98B0000}"/>
    <cellStyle name="Normal 3 2 4 3 2 2 2 2 4" xfId="31012" xr:uid="{00000000-0005-0000-0000-0000BA8B0000}"/>
    <cellStyle name="Normal 3 2 4 3 2 2 2 2 4 2" xfId="31013" xr:uid="{00000000-0005-0000-0000-0000BB8B0000}"/>
    <cellStyle name="Normal 3 2 4 3 2 2 2 2 5" xfId="31014" xr:uid="{00000000-0005-0000-0000-0000BC8B0000}"/>
    <cellStyle name="Normal 3 2 4 3 2 2 2 3" xfId="31015" xr:uid="{00000000-0005-0000-0000-0000BD8B0000}"/>
    <cellStyle name="Normal 3 2 4 3 2 2 2 3 2" xfId="31016" xr:uid="{00000000-0005-0000-0000-0000BE8B0000}"/>
    <cellStyle name="Normal 3 2 4 3 2 2 2 3 2 2" xfId="31017" xr:uid="{00000000-0005-0000-0000-0000BF8B0000}"/>
    <cellStyle name="Normal 3 2 4 3 2 2 2 3 3" xfId="31018" xr:uid="{00000000-0005-0000-0000-0000C08B0000}"/>
    <cellStyle name="Normal 3 2 4 3 2 2 2 3 3 2" xfId="31019" xr:uid="{00000000-0005-0000-0000-0000C18B0000}"/>
    <cellStyle name="Normal 3 2 4 3 2 2 2 3 4" xfId="31020" xr:uid="{00000000-0005-0000-0000-0000C28B0000}"/>
    <cellStyle name="Normal 3 2 4 3 2 2 2 4" xfId="31021" xr:uid="{00000000-0005-0000-0000-0000C38B0000}"/>
    <cellStyle name="Normal 3 2 4 3 2 2 2 4 2" xfId="31022" xr:uid="{00000000-0005-0000-0000-0000C48B0000}"/>
    <cellStyle name="Normal 3 2 4 3 2 2 2 5" xfId="31023" xr:uid="{00000000-0005-0000-0000-0000C58B0000}"/>
    <cellStyle name="Normal 3 2 4 3 2 2 2 5 2" xfId="31024" xr:uid="{00000000-0005-0000-0000-0000C68B0000}"/>
    <cellStyle name="Normal 3 2 4 3 2 2 2 6" xfId="31025" xr:uid="{00000000-0005-0000-0000-0000C78B0000}"/>
    <cellStyle name="Normal 3 2 4 3 2 2 3" xfId="31026" xr:uid="{00000000-0005-0000-0000-0000C88B0000}"/>
    <cellStyle name="Normal 3 2 4 3 2 2 3 2" xfId="31027" xr:uid="{00000000-0005-0000-0000-0000C98B0000}"/>
    <cellStyle name="Normal 3 2 4 3 2 2 3 2 2" xfId="31028" xr:uid="{00000000-0005-0000-0000-0000CA8B0000}"/>
    <cellStyle name="Normal 3 2 4 3 2 2 3 2 2 2" xfId="31029" xr:uid="{00000000-0005-0000-0000-0000CB8B0000}"/>
    <cellStyle name="Normal 3 2 4 3 2 2 3 2 3" xfId="31030" xr:uid="{00000000-0005-0000-0000-0000CC8B0000}"/>
    <cellStyle name="Normal 3 2 4 3 2 2 3 2 3 2" xfId="31031" xr:uid="{00000000-0005-0000-0000-0000CD8B0000}"/>
    <cellStyle name="Normal 3 2 4 3 2 2 3 2 4" xfId="31032" xr:uid="{00000000-0005-0000-0000-0000CE8B0000}"/>
    <cellStyle name="Normal 3 2 4 3 2 2 3 3" xfId="31033" xr:uid="{00000000-0005-0000-0000-0000CF8B0000}"/>
    <cellStyle name="Normal 3 2 4 3 2 2 3 3 2" xfId="31034" xr:uid="{00000000-0005-0000-0000-0000D08B0000}"/>
    <cellStyle name="Normal 3 2 4 3 2 2 3 4" xfId="31035" xr:uid="{00000000-0005-0000-0000-0000D18B0000}"/>
    <cellStyle name="Normal 3 2 4 3 2 2 3 4 2" xfId="31036" xr:uid="{00000000-0005-0000-0000-0000D28B0000}"/>
    <cellStyle name="Normal 3 2 4 3 2 2 3 5" xfId="31037" xr:uid="{00000000-0005-0000-0000-0000D38B0000}"/>
    <cellStyle name="Normal 3 2 4 3 2 2 4" xfId="31038" xr:uid="{00000000-0005-0000-0000-0000D48B0000}"/>
    <cellStyle name="Normal 3 2 4 3 2 2 4 2" xfId="31039" xr:uid="{00000000-0005-0000-0000-0000D58B0000}"/>
    <cellStyle name="Normal 3 2 4 3 2 2 4 2 2" xfId="31040" xr:uid="{00000000-0005-0000-0000-0000D68B0000}"/>
    <cellStyle name="Normal 3 2 4 3 2 2 4 3" xfId="31041" xr:uid="{00000000-0005-0000-0000-0000D78B0000}"/>
    <cellStyle name="Normal 3 2 4 3 2 2 4 3 2" xfId="31042" xr:uid="{00000000-0005-0000-0000-0000D88B0000}"/>
    <cellStyle name="Normal 3 2 4 3 2 2 4 4" xfId="31043" xr:uid="{00000000-0005-0000-0000-0000D98B0000}"/>
    <cellStyle name="Normal 3 2 4 3 2 2 5" xfId="31044" xr:uid="{00000000-0005-0000-0000-0000DA8B0000}"/>
    <cellStyle name="Normal 3 2 4 3 2 2 5 2" xfId="31045" xr:uid="{00000000-0005-0000-0000-0000DB8B0000}"/>
    <cellStyle name="Normal 3 2 4 3 2 2 6" xfId="31046" xr:uid="{00000000-0005-0000-0000-0000DC8B0000}"/>
    <cellStyle name="Normal 3 2 4 3 2 2 6 2" xfId="31047" xr:uid="{00000000-0005-0000-0000-0000DD8B0000}"/>
    <cellStyle name="Normal 3 2 4 3 2 2 7" xfId="31048" xr:uid="{00000000-0005-0000-0000-0000DE8B0000}"/>
    <cellStyle name="Normal 3 2 4 3 2 3" xfId="31049" xr:uid="{00000000-0005-0000-0000-0000DF8B0000}"/>
    <cellStyle name="Normal 3 2 4 3 2 3 2" xfId="31050" xr:uid="{00000000-0005-0000-0000-0000E08B0000}"/>
    <cellStyle name="Normal 3 2 4 3 2 3 2 2" xfId="31051" xr:uid="{00000000-0005-0000-0000-0000E18B0000}"/>
    <cellStyle name="Normal 3 2 4 3 2 3 2 2 2" xfId="31052" xr:uid="{00000000-0005-0000-0000-0000E28B0000}"/>
    <cellStyle name="Normal 3 2 4 3 2 3 2 2 2 2" xfId="31053" xr:uid="{00000000-0005-0000-0000-0000E38B0000}"/>
    <cellStyle name="Normal 3 2 4 3 2 3 2 2 2 2 2" xfId="31054" xr:uid="{00000000-0005-0000-0000-0000E48B0000}"/>
    <cellStyle name="Normal 3 2 4 3 2 3 2 2 2 3" xfId="31055" xr:uid="{00000000-0005-0000-0000-0000E58B0000}"/>
    <cellStyle name="Normal 3 2 4 3 2 3 2 2 2 3 2" xfId="31056" xr:uid="{00000000-0005-0000-0000-0000E68B0000}"/>
    <cellStyle name="Normal 3 2 4 3 2 3 2 2 2 4" xfId="31057" xr:uid="{00000000-0005-0000-0000-0000E78B0000}"/>
    <cellStyle name="Normal 3 2 4 3 2 3 2 2 3" xfId="31058" xr:uid="{00000000-0005-0000-0000-0000E88B0000}"/>
    <cellStyle name="Normal 3 2 4 3 2 3 2 2 3 2" xfId="31059" xr:uid="{00000000-0005-0000-0000-0000E98B0000}"/>
    <cellStyle name="Normal 3 2 4 3 2 3 2 2 4" xfId="31060" xr:uid="{00000000-0005-0000-0000-0000EA8B0000}"/>
    <cellStyle name="Normal 3 2 4 3 2 3 2 2 4 2" xfId="31061" xr:uid="{00000000-0005-0000-0000-0000EB8B0000}"/>
    <cellStyle name="Normal 3 2 4 3 2 3 2 2 5" xfId="31062" xr:uid="{00000000-0005-0000-0000-0000EC8B0000}"/>
    <cellStyle name="Normal 3 2 4 3 2 3 2 3" xfId="31063" xr:uid="{00000000-0005-0000-0000-0000ED8B0000}"/>
    <cellStyle name="Normal 3 2 4 3 2 3 2 3 2" xfId="31064" xr:uid="{00000000-0005-0000-0000-0000EE8B0000}"/>
    <cellStyle name="Normal 3 2 4 3 2 3 2 3 2 2" xfId="31065" xr:uid="{00000000-0005-0000-0000-0000EF8B0000}"/>
    <cellStyle name="Normal 3 2 4 3 2 3 2 3 3" xfId="31066" xr:uid="{00000000-0005-0000-0000-0000F08B0000}"/>
    <cellStyle name="Normal 3 2 4 3 2 3 2 3 3 2" xfId="31067" xr:uid="{00000000-0005-0000-0000-0000F18B0000}"/>
    <cellStyle name="Normal 3 2 4 3 2 3 2 3 4" xfId="31068" xr:uid="{00000000-0005-0000-0000-0000F28B0000}"/>
    <cellStyle name="Normal 3 2 4 3 2 3 2 4" xfId="31069" xr:uid="{00000000-0005-0000-0000-0000F38B0000}"/>
    <cellStyle name="Normal 3 2 4 3 2 3 2 4 2" xfId="31070" xr:uid="{00000000-0005-0000-0000-0000F48B0000}"/>
    <cellStyle name="Normal 3 2 4 3 2 3 2 5" xfId="31071" xr:uid="{00000000-0005-0000-0000-0000F58B0000}"/>
    <cellStyle name="Normal 3 2 4 3 2 3 2 5 2" xfId="31072" xr:uid="{00000000-0005-0000-0000-0000F68B0000}"/>
    <cellStyle name="Normal 3 2 4 3 2 3 2 6" xfId="31073" xr:uid="{00000000-0005-0000-0000-0000F78B0000}"/>
    <cellStyle name="Normal 3 2 4 3 2 3 3" xfId="31074" xr:uid="{00000000-0005-0000-0000-0000F88B0000}"/>
    <cellStyle name="Normal 3 2 4 3 2 3 3 2" xfId="31075" xr:uid="{00000000-0005-0000-0000-0000F98B0000}"/>
    <cellStyle name="Normal 3 2 4 3 2 3 3 2 2" xfId="31076" xr:uid="{00000000-0005-0000-0000-0000FA8B0000}"/>
    <cellStyle name="Normal 3 2 4 3 2 3 3 2 2 2" xfId="31077" xr:uid="{00000000-0005-0000-0000-0000FB8B0000}"/>
    <cellStyle name="Normal 3 2 4 3 2 3 3 2 3" xfId="31078" xr:uid="{00000000-0005-0000-0000-0000FC8B0000}"/>
    <cellStyle name="Normal 3 2 4 3 2 3 3 2 3 2" xfId="31079" xr:uid="{00000000-0005-0000-0000-0000FD8B0000}"/>
    <cellStyle name="Normal 3 2 4 3 2 3 3 2 4" xfId="31080" xr:uid="{00000000-0005-0000-0000-0000FE8B0000}"/>
    <cellStyle name="Normal 3 2 4 3 2 3 3 3" xfId="31081" xr:uid="{00000000-0005-0000-0000-0000FF8B0000}"/>
    <cellStyle name="Normal 3 2 4 3 2 3 3 3 2" xfId="31082" xr:uid="{00000000-0005-0000-0000-0000008C0000}"/>
    <cellStyle name="Normal 3 2 4 3 2 3 3 4" xfId="31083" xr:uid="{00000000-0005-0000-0000-0000018C0000}"/>
    <cellStyle name="Normal 3 2 4 3 2 3 3 4 2" xfId="31084" xr:uid="{00000000-0005-0000-0000-0000028C0000}"/>
    <cellStyle name="Normal 3 2 4 3 2 3 3 5" xfId="31085" xr:uid="{00000000-0005-0000-0000-0000038C0000}"/>
    <cellStyle name="Normal 3 2 4 3 2 3 4" xfId="31086" xr:uid="{00000000-0005-0000-0000-0000048C0000}"/>
    <cellStyle name="Normal 3 2 4 3 2 3 4 2" xfId="31087" xr:uid="{00000000-0005-0000-0000-0000058C0000}"/>
    <cellStyle name="Normal 3 2 4 3 2 3 4 2 2" xfId="31088" xr:uid="{00000000-0005-0000-0000-0000068C0000}"/>
    <cellStyle name="Normal 3 2 4 3 2 3 4 3" xfId="31089" xr:uid="{00000000-0005-0000-0000-0000078C0000}"/>
    <cellStyle name="Normal 3 2 4 3 2 3 4 3 2" xfId="31090" xr:uid="{00000000-0005-0000-0000-0000088C0000}"/>
    <cellStyle name="Normal 3 2 4 3 2 3 4 4" xfId="31091" xr:uid="{00000000-0005-0000-0000-0000098C0000}"/>
    <cellStyle name="Normal 3 2 4 3 2 3 5" xfId="31092" xr:uid="{00000000-0005-0000-0000-00000A8C0000}"/>
    <cellStyle name="Normal 3 2 4 3 2 3 5 2" xfId="31093" xr:uid="{00000000-0005-0000-0000-00000B8C0000}"/>
    <cellStyle name="Normal 3 2 4 3 2 3 6" xfId="31094" xr:uid="{00000000-0005-0000-0000-00000C8C0000}"/>
    <cellStyle name="Normal 3 2 4 3 2 3 6 2" xfId="31095" xr:uid="{00000000-0005-0000-0000-00000D8C0000}"/>
    <cellStyle name="Normal 3 2 4 3 2 3 7" xfId="31096" xr:uid="{00000000-0005-0000-0000-00000E8C0000}"/>
    <cellStyle name="Normal 3 2 4 3 2 4" xfId="31097" xr:uid="{00000000-0005-0000-0000-00000F8C0000}"/>
    <cellStyle name="Normal 3 2 4 3 2 4 2" xfId="31098" xr:uid="{00000000-0005-0000-0000-0000108C0000}"/>
    <cellStyle name="Normal 3 2 4 3 2 4 2 2" xfId="31099" xr:uid="{00000000-0005-0000-0000-0000118C0000}"/>
    <cellStyle name="Normal 3 2 4 3 2 4 2 2 2" xfId="31100" xr:uid="{00000000-0005-0000-0000-0000128C0000}"/>
    <cellStyle name="Normal 3 2 4 3 2 4 2 2 2 2" xfId="31101" xr:uid="{00000000-0005-0000-0000-0000138C0000}"/>
    <cellStyle name="Normal 3 2 4 3 2 4 2 2 3" xfId="31102" xr:uid="{00000000-0005-0000-0000-0000148C0000}"/>
    <cellStyle name="Normal 3 2 4 3 2 4 2 2 3 2" xfId="31103" xr:uid="{00000000-0005-0000-0000-0000158C0000}"/>
    <cellStyle name="Normal 3 2 4 3 2 4 2 2 4" xfId="31104" xr:uid="{00000000-0005-0000-0000-0000168C0000}"/>
    <cellStyle name="Normal 3 2 4 3 2 4 2 3" xfId="31105" xr:uid="{00000000-0005-0000-0000-0000178C0000}"/>
    <cellStyle name="Normal 3 2 4 3 2 4 2 3 2" xfId="31106" xr:uid="{00000000-0005-0000-0000-0000188C0000}"/>
    <cellStyle name="Normal 3 2 4 3 2 4 2 4" xfId="31107" xr:uid="{00000000-0005-0000-0000-0000198C0000}"/>
    <cellStyle name="Normal 3 2 4 3 2 4 2 4 2" xfId="31108" xr:uid="{00000000-0005-0000-0000-00001A8C0000}"/>
    <cellStyle name="Normal 3 2 4 3 2 4 2 5" xfId="31109" xr:uid="{00000000-0005-0000-0000-00001B8C0000}"/>
    <cellStyle name="Normal 3 2 4 3 2 4 3" xfId="31110" xr:uid="{00000000-0005-0000-0000-00001C8C0000}"/>
    <cellStyle name="Normal 3 2 4 3 2 4 3 2" xfId="31111" xr:uid="{00000000-0005-0000-0000-00001D8C0000}"/>
    <cellStyle name="Normal 3 2 4 3 2 4 3 2 2" xfId="31112" xr:uid="{00000000-0005-0000-0000-00001E8C0000}"/>
    <cellStyle name="Normal 3 2 4 3 2 4 3 3" xfId="31113" xr:uid="{00000000-0005-0000-0000-00001F8C0000}"/>
    <cellStyle name="Normal 3 2 4 3 2 4 3 3 2" xfId="31114" xr:uid="{00000000-0005-0000-0000-0000208C0000}"/>
    <cellStyle name="Normal 3 2 4 3 2 4 3 4" xfId="31115" xr:uid="{00000000-0005-0000-0000-0000218C0000}"/>
    <cellStyle name="Normal 3 2 4 3 2 4 4" xfId="31116" xr:uid="{00000000-0005-0000-0000-0000228C0000}"/>
    <cellStyle name="Normal 3 2 4 3 2 4 4 2" xfId="31117" xr:uid="{00000000-0005-0000-0000-0000238C0000}"/>
    <cellStyle name="Normal 3 2 4 3 2 4 5" xfId="31118" xr:uid="{00000000-0005-0000-0000-0000248C0000}"/>
    <cellStyle name="Normal 3 2 4 3 2 4 5 2" xfId="31119" xr:uid="{00000000-0005-0000-0000-0000258C0000}"/>
    <cellStyle name="Normal 3 2 4 3 2 4 6" xfId="31120" xr:uid="{00000000-0005-0000-0000-0000268C0000}"/>
    <cellStyle name="Normal 3 2 4 3 2 5" xfId="31121" xr:uid="{00000000-0005-0000-0000-0000278C0000}"/>
    <cellStyle name="Normal 3 2 4 3 2 5 2" xfId="31122" xr:uid="{00000000-0005-0000-0000-0000288C0000}"/>
    <cellStyle name="Normal 3 2 4 3 2 5 2 2" xfId="31123" xr:uid="{00000000-0005-0000-0000-0000298C0000}"/>
    <cellStyle name="Normal 3 2 4 3 2 5 2 2 2" xfId="31124" xr:uid="{00000000-0005-0000-0000-00002A8C0000}"/>
    <cellStyle name="Normal 3 2 4 3 2 5 2 3" xfId="31125" xr:uid="{00000000-0005-0000-0000-00002B8C0000}"/>
    <cellStyle name="Normal 3 2 4 3 2 5 2 3 2" xfId="31126" xr:uid="{00000000-0005-0000-0000-00002C8C0000}"/>
    <cellStyle name="Normal 3 2 4 3 2 5 2 4" xfId="31127" xr:uid="{00000000-0005-0000-0000-00002D8C0000}"/>
    <cellStyle name="Normal 3 2 4 3 2 5 3" xfId="31128" xr:uid="{00000000-0005-0000-0000-00002E8C0000}"/>
    <cellStyle name="Normal 3 2 4 3 2 5 3 2" xfId="31129" xr:uid="{00000000-0005-0000-0000-00002F8C0000}"/>
    <cellStyle name="Normal 3 2 4 3 2 5 4" xfId="31130" xr:uid="{00000000-0005-0000-0000-0000308C0000}"/>
    <cellStyle name="Normal 3 2 4 3 2 5 4 2" xfId="31131" xr:uid="{00000000-0005-0000-0000-0000318C0000}"/>
    <cellStyle name="Normal 3 2 4 3 2 5 5" xfId="31132" xr:uid="{00000000-0005-0000-0000-0000328C0000}"/>
    <cellStyle name="Normal 3 2 4 3 2 6" xfId="31133" xr:uid="{00000000-0005-0000-0000-0000338C0000}"/>
    <cellStyle name="Normal 3 2 4 3 2 6 2" xfId="31134" xr:uid="{00000000-0005-0000-0000-0000348C0000}"/>
    <cellStyle name="Normal 3 2 4 3 2 6 2 2" xfId="31135" xr:uid="{00000000-0005-0000-0000-0000358C0000}"/>
    <cellStyle name="Normal 3 2 4 3 2 6 3" xfId="31136" xr:uid="{00000000-0005-0000-0000-0000368C0000}"/>
    <cellStyle name="Normal 3 2 4 3 2 6 3 2" xfId="31137" xr:uid="{00000000-0005-0000-0000-0000378C0000}"/>
    <cellStyle name="Normal 3 2 4 3 2 6 4" xfId="31138" xr:uid="{00000000-0005-0000-0000-0000388C0000}"/>
    <cellStyle name="Normal 3 2 4 3 2 7" xfId="31139" xr:uid="{00000000-0005-0000-0000-0000398C0000}"/>
    <cellStyle name="Normal 3 2 4 3 2 7 2" xfId="31140" xr:uid="{00000000-0005-0000-0000-00003A8C0000}"/>
    <cellStyle name="Normal 3 2 4 3 2 8" xfId="31141" xr:uid="{00000000-0005-0000-0000-00003B8C0000}"/>
    <cellStyle name="Normal 3 2 4 3 2 8 2" xfId="31142" xr:uid="{00000000-0005-0000-0000-00003C8C0000}"/>
    <cellStyle name="Normal 3 2 4 3 2 9" xfId="31143" xr:uid="{00000000-0005-0000-0000-00003D8C0000}"/>
    <cellStyle name="Normal 3 2 4 3 3" xfId="31144" xr:uid="{00000000-0005-0000-0000-00003E8C0000}"/>
    <cellStyle name="Normal 3 2 4 3 3 2" xfId="31145" xr:uid="{00000000-0005-0000-0000-00003F8C0000}"/>
    <cellStyle name="Normal 3 2 4 3 3 2 2" xfId="31146" xr:uid="{00000000-0005-0000-0000-0000408C0000}"/>
    <cellStyle name="Normal 3 2 4 3 3 2 2 2" xfId="31147" xr:uid="{00000000-0005-0000-0000-0000418C0000}"/>
    <cellStyle name="Normal 3 2 4 3 3 2 2 2 2" xfId="31148" xr:uid="{00000000-0005-0000-0000-0000428C0000}"/>
    <cellStyle name="Normal 3 2 4 3 3 2 2 2 2 2" xfId="31149" xr:uid="{00000000-0005-0000-0000-0000438C0000}"/>
    <cellStyle name="Normal 3 2 4 3 3 2 2 2 3" xfId="31150" xr:uid="{00000000-0005-0000-0000-0000448C0000}"/>
    <cellStyle name="Normal 3 2 4 3 3 2 2 2 3 2" xfId="31151" xr:uid="{00000000-0005-0000-0000-0000458C0000}"/>
    <cellStyle name="Normal 3 2 4 3 3 2 2 2 4" xfId="31152" xr:uid="{00000000-0005-0000-0000-0000468C0000}"/>
    <cellStyle name="Normal 3 2 4 3 3 2 2 3" xfId="31153" xr:uid="{00000000-0005-0000-0000-0000478C0000}"/>
    <cellStyle name="Normal 3 2 4 3 3 2 2 3 2" xfId="31154" xr:uid="{00000000-0005-0000-0000-0000488C0000}"/>
    <cellStyle name="Normal 3 2 4 3 3 2 2 4" xfId="31155" xr:uid="{00000000-0005-0000-0000-0000498C0000}"/>
    <cellStyle name="Normal 3 2 4 3 3 2 2 4 2" xfId="31156" xr:uid="{00000000-0005-0000-0000-00004A8C0000}"/>
    <cellStyle name="Normal 3 2 4 3 3 2 2 5" xfId="31157" xr:uid="{00000000-0005-0000-0000-00004B8C0000}"/>
    <cellStyle name="Normal 3 2 4 3 3 2 3" xfId="31158" xr:uid="{00000000-0005-0000-0000-00004C8C0000}"/>
    <cellStyle name="Normal 3 2 4 3 3 2 3 2" xfId="31159" xr:uid="{00000000-0005-0000-0000-00004D8C0000}"/>
    <cellStyle name="Normal 3 2 4 3 3 2 3 2 2" xfId="31160" xr:uid="{00000000-0005-0000-0000-00004E8C0000}"/>
    <cellStyle name="Normal 3 2 4 3 3 2 3 3" xfId="31161" xr:uid="{00000000-0005-0000-0000-00004F8C0000}"/>
    <cellStyle name="Normal 3 2 4 3 3 2 3 3 2" xfId="31162" xr:uid="{00000000-0005-0000-0000-0000508C0000}"/>
    <cellStyle name="Normal 3 2 4 3 3 2 3 4" xfId="31163" xr:uid="{00000000-0005-0000-0000-0000518C0000}"/>
    <cellStyle name="Normal 3 2 4 3 3 2 4" xfId="31164" xr:uid="{00000000-0005-0000-0000-0000528C0000}"/>
    <cellStyle name="Normal 3 2 4 3 3 2 4 2" xfId="31165" xr:uid="{00000000-0005-0000-0000-0000538C0000}"/>
    <cellStyle name="Normal 3 2 4 3 3 2 5" xfId="31166" xr:uid="{00000000-0005-0000-0000-0000548C0000}"/>
    <cellStyle name="Normal 3 2 4 3 3 2 5 2" xfId="31167" xr:uid="{00000000-0005-0000-0000-0000558C0000}"/>
    <cellStyle name="Normal 3 2 4 3 3 2 6" xfId="31168" xr:uid="{00000000-0005-0000-0000-0000568C0000}"/>
    <cellStyle name="Normal 3 2 4 3 3 3" xfId="31169" xr:uid="{00000000-0005-0000-0000-0000578C0000}"/>
    <cellStyle name="Normal 3 2 4 3 3 3 2" xfId="31170" xr:uid="{00000000-0005-0000-0000-0000588C0000}"/>
    <cellStyle name="Normal 3 2 4 3 3 3 2 2" xfId="31171" xr:uid="{00000000-0005-0000-0000-0000598C0000}"/>
    <cellStyle name="Normal 3 2 4 3 3 3 2 2 2" xfId="31172" xr:uid="{00000000-0005-0000-0000-00005A8C0000}"/>
    <cellStyle name="Normal 3 2 4 3 3 3 2 3" xfId="31173" xr:uid="{00000000-0005-0000-0000-00005B8C0000}"/>
    <cellStyle name="Normal 3 2 4 3 3 3 2 3 2" xfId="31174" xr:uid="{00000000-0005-0000-0000-00005C8C0000}"/>
    <cellStyle name="Normal 3 2 4 3 3 3 2 4" xfId="31175" xr:uid="{00000000-0005-0000-0000-00005D8C0000}"/>
    <cellStyle name="Normal 3 2 4 3 3 3 3" xfId="31176" xr:uid="{00000000-0005-0000-0000-00005E8C0000}"/>
    <cellStyle name="Normal 3 2 4 3 3 3 3 2" xfId="31177" xr:uid="{00000000-0005-0000-0000-00005F8C0000}"/>
    <cellStyle name="Normal 3 2 4 3 3 3 4" xfId="31178" xr:uid="{00000000-0005-0000-0000-0000608C0000}"/>
    <cellStyle name="Normal 3 2 4 3 3 3 4 2" xfId="31179" xr:uid="{00000000-0005-0000-0000-0000618C0000}"/>
    <cellStyle name="Normal 3 2 4 3 3 3 5" xfId="31180" xr:uid="{00000000-0005-0000-0000-0000628C0000}"/>
    <cellStyle name="Normal 3 2 4 3 3 4" xfId="31181" xr:uid="{00000000-0005-0000-0000-0000638C0000}"/>
    <cellStyle name="Normal 3 2 4 3 3 4 2" xfId="31182" xr:uid="{00000000-0005-0000-0000-0000648C0000}"/>
    <cellStyle name="Normal 3 2 4 3 3 4 2 2" xfId="31183" xr:uid="{00000000-0005-0000-0000-0000658C0000}"/>
    <cellStyle name="Normal 3 2 4 3 3 4 3" xfId="31184" xr:uid="{00000000-0005-0000-0000-0000668C0000}"/>
    <cellStyle name="Normal 3 2 4 3 3 4 3 2" xfId="31185" xr:uid="{00000000-0005-0000-0000-0000678C0000}"/>
    <cellStyle name="Normal 3 2 4 3 3 4 4" xfId="31186" xr:uid="{00000000-0005-0000-0000-0000688C0000}"/>
    <cellStyle name="Normal 3 2 4 3 3 5" xfId="31187" xr:uid="{00000000-0005-0000-0000-0000698C0000}"/>
    <cellStyle name="Normal 3 2 4 3 3 5 2" xfId="31188" xr:uid="{00000000-0005-0000-0000-00006A8C0000}"/>
    <cellStyle name="Normal 3 2 4 3 3 6" xfId="31189" xr:uid="{00000000-0005-0000-0000-00006B8C0000}"/>
    <cellStyle name="Normal 3 2 4 3 3 6 2" xfId="31190" xr:uid="{00000000-0005-0000-0000-00006C8C0000}"/>
    <cellStyle name="Normal 3 2 4 3 3 7" xfId="31191" xr:uid="{00000000-0005-0000-0000-00006D8C0000}"/>
    <cellStyle name="Normal 3 2 4 3 4" xfId="31192" xr:uid="{00000000-0005-0000-0000-00006E8C0000}"/>
    <cellStyle name="Normal 3 2 4 3 4 2" xfId="31193" xr:uid="{00000000-0005-0000-0000-00006F8C0000}"/>
    <cellStyle name="Normal 3 2 4 3 4 2 2" xfId="31194" xr:uid="{00000000-0005-0000-0000-0000708C0000}"/>
    <cellStyle name="Normal 3 2 4 3 4 2 2 2" xfId="31195" xr:uid="{00000000-0005-0000-0000-0000718C0000}"/>
    <cellStyle name="Normal 3 2 4 3 4 2 2 2 2" xfId="31196" xr:uid="{00000000-0005-0000-0000-0000728C0000}"/>
    <cellStyle name="Normal 3 2 4 3 4 2 2 2 2 2" xfId="31197" xr:uid="{00000000-0005-0000-0000-0000738C0000}"/>
    <cellStyle name="Normal 3 2 4 3 4 2 2 2 3" xfId="31198" xr:uid="{00000000-0005-0000-0000-0000748C0000}"/>
    <cellStyle name="Normal 3 2 4 3 4 2 2 2 3 2" xfId="31199" xr:uid="{00000000-0005-0000-0000-0000758C0000}"/>
    <cellStyle name="Normal 3 2 4 3 4 2 2 2 4" xfId="31200" xr:uid="{00000000-0005-0000-0000-0000768C0000}"/>
    <cellStyle name="Normal 3 2 4 3 4 2 2 3" xfId="31201" xr:uid="{00000000-0005-0000-0000-0000778C0000}"/>
    <cellStyle name="Normal 3 2 4 3 4 2 2 3 2" xfId="31202" xr:uid="{00000000-0005-0000-0000-0000788C0000}"/>
    <cellStyle name="Normal 3 2 4 3 4 2 2 4" xfId="31203" xr:uid="{00000000-0005-0000-0000-0000798C0000}"/>
    <cellStyle name="Normal 3 2 4 3 4 2 2 4 2" xfId="31204" xr:uid="{00000000-0005-0000-0000-00007A8C0000}"/>
    <cellStyle name="Normal 3 2 4 3 4 2 2 5" xfId="31205" xr:uid="{00000000-0005-0000-0000-00007B8C0000}"/>
    <cellStyle name="Normal 3 2 4 3 4 2 3" xfId="31206" xr:uid="{00000000-0005-0000-0000-00007C8C0000}"/>
    <cellStyle name="Normal 3 2 4 3 4 2 3 2" xfId="31207" xr:uid="{00000000-0005-0000-0000-00007D8C0000}"/>
    <cellStyle name="Normal 3 2 4 3 4 2 3 2 2" xfId="31208" xr:uid="{00000000-0005-0000-0000-00007E8C0000}"/>
    <cellStyle name="Normal 3 2 4 3 4 2 3 3" xfId="31209" xr:uid="{00000000-0005-0000-0000-00007F8C0000}"/>
    <cellStyle name="Normal 3 2 4 3 4 2 3 3 2" xfId="31210" xr:uid="{00000000-0005-0000-0000-0000808C0000}"/>
    <cellStyle name="Normal 3 2 4 3 4 2 3 4" xfId="31211" xr:uid="{00000000-0005-0000-0000-0000818C0000}"/>
    <cellStyle name="Normal 3 2 4 3 4 2 4" xfId="31212" xr:uid="{00000000-0005-0000-0000-0000828C0000}"/>
    <cellStyle name="Normal 3 2 4 3 4 2 4 2" xfId="31213" xr:uid="{00000000-0005-0000-0000-0000838C0000}"/>
    <cellStyle name="Normal 3 2 4 3 4 2 5" xfId="31214" xr:uid="{00000000-0005-0000-0000-0000848C0000}"/>
    <cellStyle name="Normal 3 2 4 3 4 2 5 2" xfId="31215" xr:uid="{00000000-0005-0000-0000-0000858C0000}"/>
    <cellStyle name="Normal 3 2 4 3 4 2 6" xfId="31216" xr:uid="{00000000-0005-0000-0000-0000868C0000}"/>
    <cellStyle name="Normal 3 2 4 3 4 3" xfId="31217" xr:uid="{00000000-0005-0000-0000-0000878C0000}"/>
    <cellStyle name="Normal 3 2 4 3 4 3 2" xfId="31218" xr:uid="{00000000-0005-0000-0000-0000888C0000}"/>
    <cellStyle name="Normal 3 2 4 3 4 3 2 2" xfId="31219" xr:uid="{00000000-0005-0000-0000-0000898C0000}"/>
    <cellStyle name="Normal 3 2 4 3 4 3 2 2 2" xfId="31220" xr:uid="{00000000-0005-0000-0000-00008A8C0000}"/>
    <cellStyle name="Normal 3 2 4 3 4 3 2 3" xfId="31221" xr:uid="{00000000-0005-0000-0000-00008B8C0000}"/>
    <cellStyle name="Normal 3 2 4 3 4 3 2 3 2" xfId="31222" xr:uid="{00000000-0005-0000-0000-00008C8C0000}"/>
    <cellStyle name="Normal 3 2 4 3 4 3 2 4" xfId="31223" xr:uid="{00000000-0005-0000-0000-00008D8C0000}"/>
    <cellStyle name="Normal 3 2 4 3 4 3 3" xfId="31224" xr:uid="{00000000-0005-0000-0000-00008E8C0000}"/>
    <cellStyle name="Normal 3 2 4 3 4 3 3 2" xfId="31225" xr:uid="{00000000-0005-0000-0000-00008F8C0000}"/>
    <cellStyle name="Normal 3 2 4 3 4 3 4" xfId="31226" xr:uid="{00000000-0005-0000-0000-0000908C0000}"/>
    <cellStyle name="Normal 3 2 4 3 4 3 4 2" xfId="31227" xr:uid="{00000000-0005-0000-0000-0000918C0000}"/>
    <cellStyle name="Normal 3 2 4 3 4 3 5" xfId="31228" xr:uid="{00000000-0005-0000-0000-0000928C0000}"/>
    <cellStyle name="Normal 3 2 4 3 4 4" xfId="31229" xr:uid="{00000000-0005-0000-0000-0000938C0000}"/>
    <cellStyle name="Normal 3 2 4 3 4 4 2" xfId="31230" xr:uid="{00000000-0005-0000-0000-0000948C0000}"/>
    <cellStyle name="Normal 3 2 4 3 4 4 2 2" xfId="31231" xr:uid="{00000000-0005-0000-0000-0000958C0000}"/>
    <cellStyle name="Normal 3 2 4 3 4 4 3" xfId="31232" xr:uid="{00000000-0005-0000-0000-0000968C0000}"/>
    <cellStyle name="Normal 3 2 4 3 4 4 3 2" xfId="31233" xr:uid="{00000000-0005-0000-0000-0000978C0000}"/>
    <cellStyle name="Normal 3 2 4 3 4 4 4" xfId="31234" xr:uid="{00000000-0005-0000-0000-0000988C0000}"/>
    <cellStyle name="Normal 3 2 4 3 4 5" xfId="31235" xr:uid="{00000000-0005-0000-0000-0000998C0000}"/>
    <cellStyle name="Normal 3 2 4 3 4 5 2" xfId="31236" xr:uid="{00000000-0005-0000-0000-00009A8C0000}"/>
    <cellStyle name="Normal 3 2 4 3 4 6" xfId="31237" xr:uid="{00000000-0005-0000-0000-00009B8C0000}"/>
    <cellStyle name="Normal 3 2 4 3 4 6 2" xfId="31238" xr:uid="{00000000-0005-0000-0000-00009C8C0000}"/>
    <cellStyle name="Normal 3 2 4 3 4 7" xfId="31239" xr:uid="{00000000-0005-0000-0000-00009D8C0000}"/>
    <cellStyle name="Normal 3 2 4 3 5" xfId="31240" xr:uid="{00000000-0005-0000-0000-00009E8C0000}"/>
    <cellStyle name="Normal 3 2 4 3 5 2" xfId="31241" xr:uid="{00000000-0005-0000-0000-00009F8C0000}"/>
    <cellStyle name="Normal 3 2 4 3 5 2 2" xfId="31242" xr:uid="{00000000-0005-0000-0000-0000A08C0000}"/>
    <cellStyle name="Normal 3 2 4 3 5 2 2 2" xfId="31243" xr:uid="{00000000-0005-0000-0000-0000A18C0000}"/>
    <cellStyle name="Normal 3 2 4 3 5 2 2 2 2" xfId="31244" xr:uid="{00000000-0005-0000-0000-0000A28C0000}"/>
    <cellStyle name="Normal 3 2 4 3 5 2 2 3" xfId="31245" xr:uid="{00000000-0005-0000-0000-0000A38C0000}"/>
    <cellStyle name="Normal 3 2 4 3 5 2 2 3 2" xfId="31246" xr:uid="{00000000-0005-0000-0000-0000A48C0000}"/>
    <cellStyle name="Normal 3 2 4 3 5 2 2 4" xfId="31247" xr:uid="{00000000-0005-0000-0000-0000A58C0000}"/>
    <cellStyle name="Normal 3 2 4 3 5 2 3" xfId="31248" xr:uid="{00000000-0005-0000-0000-0000A68C0000}"/>
    <cellStyle name="Normal 3 2 4 3 5 2 3 2" xfId="31249" xr:uid="{00000000-0005-0000-0000-0000A78C0000}"/>
    <cellStyle name="Normal 3 2 4 3 5 2 4" xfId="31250" xr:uid="{00000000-0005-0000-0000-0000A88C0000}"/>
    <cellStyle name="Normal 3 2 4 3 5 2 4 2" xfId="31251" xr:uid="{00000000-0005-0000-0000-0000A98C0000}"/>
    <cellStyle name="Normal 3 2 4 3 5 2 5" xfId="31252" xr:uid="{00000000-0005-0000-0000-0000AA8C0000}"/>
    <cellStyle name="Normal 3 2 4 3 5 3" xfId="31253" xr:uid="{00000000-0005-0000-0000-0000AB8C0000}"/>
    <cellStyle name="Normal 3 2 4 3 5 3 2" xfId="31254" xr:uid="{00000000-0005-0000-0000-0000AC8C0000}"/>
    <cellStyle name="Normal 3 2 4 3 5 3 2 2" xfId="31255" xr:uid="{00000000-0005-0000-0000-0000AD8C0000}"/>
    <cellStyle name="Normal 3 2 4 3 5 3 3" xfId="31256" xr:uid="{00000000-0005-0000-0000-0000AE8C0000}"/>
    <cellStyle name="Normal 3 2 4 3 5 3 3 2" xfId="31257" xr:uid="{00000000-0005-0000-0000-0000AF8C0000}"/>
    <cellStyle name="Normal 3 2 4 3 5 3 4" xfId="31258" xr:uid="{00000000-0005-0000-0000-0000B08C0000}"/>
    <cellStyle name="Normal 3 2 4 3 5 4" xfId="31259" xr:uid="{00000000-0005-0000-0000-0000B18C0000}"/>
    <cellStyle name="Normal 3 2 4 3 5 4 2" xfId="31260" xr:uid="{00000000-0005-0000-0000-0000B28C0000}"/>
    <cellStyle name="Normal 3 2 4 3 5 5" xfId="31261" xr:uid="{00000000-0005-0000-0000-0000B38C0000}"/>
    <cellStyle name="Normal 3 2 4 3 5 5 2" xfId="31262" xr:uid="{00000000-0005-0000-0000-0000B48C0000}"/>
    <cellStyle name="Normal 3 2 4 3 5 6" xfId="31263" xr:uid="{00000000-0005-0000-0000-0000B58C0000}"/>
    <cellStyle name="Normal 3 2 4 3 6" xfId="31264" xr:uid="{00000000-0005-0000-0000-0000B68C0000}"/>
    <cellStyle name="Normal 3 2 4 3 6 2" xfId="31265" xr:uid="{00000000-0005-0000-0000-0000B78C0000}"/>
    <cellStyle name="Normal 3 2 4 3 6 2 2" xfId="31266" xr:uid="{00000000-0005-0000-0000-0000B88C0000}"/>
    <cellStyle name="Normal 3 2 4 3 6 2 2 2" xfId="31267" xr:uid="{00000000-0005-0000-0000-0000B98C0000}"/>
    <cellStyle name="Normal 3 2 4 3 6 2 3" xfId="31268" xr:uid="{00000000-0005-0000-0000-0000BA8C0000}"/>
    <cellStyle name="Normal 3 2 4 3 6 2 3 2" xfId="31269" xr:uid="{00000000-0005-0000-0000-0000BB8C0000}"/>
    <cellStyle name="Normal 3 2 4 3 6 2 4" xfId="31270" xr:uid="{00000000-0005-0000-0000-0000BC8C0000}"/>
    <cellStyle name="Normal 3 2 4 3 6 3" xfId="31271" xr:uid="{00000000-0005-0000-0000-0000BD8C0000}"/>
    <cellStyle name="Normal 3 2 4 3 6 3 2" xfId="31272" xr:uid="{00000000-0005-0000-0000-0000BE8C0000}"/>
    <cellStyle name="Normal 3 2 4 3 6 4" xfId="31273" xr:uid="{00000000-0005-0000-0000-0000BF8C0000}"/>
    <cellStyle name="Normal 3 2 4 3 6 4 2" xfId="31274" xr:uid="{00000000-0005-0000-0000-0000C08C0000}"/>
    <cellStyle name="Normal 3 2 4 3 6 5" xfId="31275" xr:uid="{00000000-0005-0000-0000-0000C18C0000}"/>
    <cellStyle name="Normal 3 2 4 3 7" xfId="31276" xr:uid="{00000000-0005-0000-0000-0000C28C0000}"/>
    <cellStyle name="Normal 3 2 4 3 7 2" xfId="31277" xr:uid="{00000000-0005-0000-0000-0000C38C0000}"/>
    <cellStyle name="Normal 3 2 4 3 7 2 2" xfId="31278" xr:uid="{00000000-0005-0000-0000-0000C48C0000}"/>
    <cellStyle name="Normal 3 2 4 3 7 3" xfId="31279" xr:uid="{00000000-0005-0000-0000-0000C58C0000}"/>
    <cellStyle name="Normal 3 2 4 3 7 3 2" xfId="31280" xr:uid="{00000000-0005-0000-0000-0000C68C0000}"/>
    <cellStyle name="Normal 3 2 4 3 7 4" xfId="31281" xr:uid="{00000000-0005-0000-0000-0000C78C0000}"/>
    <cellStyle name="Normal 3 2 4 3 8" xfId="31282" xr:uid="{00000000-0005-0000-0000-0000C88C0000}"/>
    <cellStyle name="Normal 3 2 4 3 8 2" xfId="31283" xr:uid="{00000000-0005-0000-0000-0000C98C0000}"/>
    <cellStyle name="Normal 3 2 4 3 9" xfId="31284" xr:uid="{00000000-0005-0000-0000-0000CA8C0000}"/>
    <cellStyle name="Normal 3 2 4 3 9 2" xfId="31285" xr:uid="{00000000-0005-0000-0000-0000CB8C0000}"/>
    <cellStyle name="Normal 3 2 4 4" xfId="4764" xr:uid="{00000000-0005-0000-0000-0000CC8C0000}"/>
    <cellStyle name="Normal 3 2 4 4 2" xfId="31286" xr:uid="{00000000-0005-0000-0000-0000CD8C0000}"/>
    <cellStyle name="Normal 3 2 4 4 2 2" xfId="31287" xr:uid="{00000000-0005-0000-0000-0000CE8C0000}"/>
    <cellStyle name="Normal 3 2 4 4 2 2 2" xfId="31288" xr:uid="{00000000-0005-0000-0000-0000CF8C0000}"/>
    <cellStyle name="Normal 3 2 4 4 2 2 2 2" xfId="31289" xr:uid="{00000000-0005-0000-0000-0000D08C0000}"/>
    <cellStyle name="Normal 3 2 4 4 2 2 2 2 2" xfId="31290" xr:uid="{00000000-0005-0000-0000-0000D18C0000}"/>
    <cellStyle name="Normal 3 2 4 4 2 2 2 2 2 2" xfId="31291" xr:uid="{00000000-0005-0000-0000-0000D28C0000}"/>
    <cellStyle name="Normal 3 2 4 4 2 2 2 2 3" xfId="31292" xr:uid="{00000000-0005-0000-0000-0000D38C0000}"/>
    <cellStyle name="Normal 3 2 4 4 2 2 2 2 3 2" xfId="31293" xr:uid="{00000000-0005-0000-0000-0000D48C0000}"/>
    <cellStyle name="Normal 3 2 4 4 2 2 2 2 4" xfId="31294" xr:uid="{00000000-0005-0000-0000-0000D58C0000}"/>
    <cellStyle name="Normal 3 2 4 4 2 2 2 3" xfId="31295" xr:uid="{00000000-0005-0000-0000-0000D68C0000}"/>
    <cellStyle name="Normal 3 2 4 4 2 2 2 3 2" xfId="31296" xr:uid="{00000000-0005-0000-0000-0000D78C0000}"/>
    <cellStyle name="Normal 3 2 4 4 2 2 2 4" xfId="31297" xr:uid="{00000000-0005-0000-0000-0000D88C0000}"/>
    <cellStyle name="Normal 3 2 4 4 2 2 2 4 2" xfId="31298" xr:uid="{00000000-0005-0000-0000-0000D98C0000}"/>
    <cellStyle name="Normal 3 2 4 4 2 2 2 5" xfId="31299" xr:uid="{00000000-0005-0000-0000-0000DA8C0000}"/>
    <cellStyle name="Normal 3 2 4 4 2 2 3" xfId="31300" xr:uid="{00000000-0005-0000-0000-0000DB8C0000}"/>
    <cellStyle name="Normal 3 2 4 4 2 2 3 2" xfId="31301" xr:uid="{00000000-0005-0000-0000-0000DC8C0000}"/>
    <cellStyle name="Normal 3 2 4 4 2 2 3 2 2" xfId="31302" xr:uid="{00000000-0005-0000-0000-0000DD8C0000}"/>
    <cellStyle name="Normal 3 2 4 4 2 2 3 3" xfId="31303" xr:uid="{00000000-0005-0000-0000-0000DE8C0000}"/>
    <cellStyle name="Normal 3 2 4 4 2 2 3 3 2" xfId="31304" xr:uid="{00000000-0005-0000-0000-0000DF8C0000}"/>
    <cellStyle name="Normal 3 2 4 4 2 2 3 4" xfId="31305" xr:uid="{00000000-0005-0000-0000-0000E08C0000}"/>
    <cellStyle name="Normal 3 2 4 4 2 2 4" xfId="31306" xr:uid="{00000000-0005-0000-0000-0000E18C0000}"/>
    <cellStyle name="Normal 3 2 4 4 2 2 4 2" xfId="31307" xr:uid="{00000000-0005-0000-0000-0000E28C0000}"/>
    <cellStyle name="Normal 3 2 4 4 2 2 5" xfId="31308" xr:uid="{00000000-0005-0000-0000-0000E38C0000}"/>
    <cellStyle name="Normal 3 2 4 4 2 2 5 2" xfId="31309" xr:uid="{00000000-0005-0000-0000-0000E48C0000}"/>
    <cellStyle name="Normal 3 2 4 4 2 2 6" xfId="31310" xr:uid="{00000000-0005-0000-0000-0000E58C0000}"/>
    <cellStyle name="Normal 3 2 4 4 2 3" xfId="31311" xr:uid="{00000000-0005-0000-0000-0000E68C0000}"/>
    <cellStyle name="Normal 3 2 4 4 2 3 2" xfId="31312" xr:uid="{00000000-0005-0000-0000-0000E78C0000}"/>
    <cellStyle name="Normal 3 2 4 4 2 3 2 2" xfId="31313" xr:uid="{00000000-0005-0000-0000-0000E88C0000}"/>
    <cellStyle name="Normal 3 2 4 4 2 3 2 2 2" xfId="31314" xr:uid="{00000000-0005-0000-0000-0000E98C0000}"/>
    <cellStyle name="Normal 3 2 4 4 2 3 2 3" xfId="31315" xr:uid="{00000000-0005-0000-0000-0000EA8C0000}"/>
    <cellStyle name="Normal 3 2 4 4 2 3 2 3 2" xfId="31316" xr:uid="{00000000-0005-0000-0000-0000EB8C0000}"/>
    <cellStyle name="Normal 3 2 4 4 2 3 2 4" xfId="31317" xr:uid="{00000000-0005-0000-0000-0000EC8C0000}"/>
    <cellStyle name="Normal 3 2 4 4 2 3 3" xfId="31318" xr:uid="{00000000-0005-0000-0000-0000ED8C0000}"/>
    <cellStyle name="Normal 3 2 4 4 2 3 3 2" xfId="31319" xr:uid="{00000000-0005-0000-0000-0000EE8C0000}"/>
    <cellStyle name="Normal 3 2 4 4 2 3 4" xfId="31320" xr:uid="{00000000-0005-0000-0000-0000EF8C0000}"/>
    <cellStyle name="Normal 3 2 4 4 2 3 4 2" xfId="31321" xr:uid="{00000000-0005-0000-0000-0000F08C0000}"/>
    <cellStyle name="Normal 3 2 4 4 2 3 5" xfId="31322" xr:uid="{00000000-0005-0000-0000-0000F18C0000}"/>
    <cellStyle name="Normal 3 2 4 4 2 4" xfId="31323" xr:uid="{00000000-0005-0000-0000-0000F28C0000}"/>
    <cellStyle name="Normal 3 2 4 4 2 4 2" xfId="31324" xr:uid="{00000000-0005-0000-0000-0000F38C0000}"/>
    <cellStyle name="Normal 3 2 4 4 2 4 2 2" xfId="31325" xr:uid="{00000000-0005-0000-0000-0000F48C0000}"/>
    <cellStyle name="Normal 3 2 4 4 2 4 3" xfId="31326" xr:uid="{00000000-0005-0000-0000-0000F58C0000}"/>
    <cellStyle name="Normal 3 2 4 4 2 4 3 2" xfId="31327" xr:uid="{00000000-0005-0000-0000-0000F68C0000}"/>
    <cellStyle name="Normal 3 2 4 4 2 4 4" xfId="31328" xr:uid="{00000000-0005-0000-0000-0000F78C0000}"/>
    <cellStyle name="Normal 3 2 4 4 2 5" xfId="31329" xr:uid="{00000000-0005-0000-0000-0000F88C0000}"/>
    <cellStyle name="Normal 3 2 4 4 2 5 2" xfId="31330" xr:uid="{00000000-0005-0000-0000-0000F98C0000}"/>
    <cellStyle name="Normal 3 2 4 4 2 6" xfId="31331" xr:uid="{00000000-0005-0000-0000-0000FA8C0000}"/>
    <cellStyle name="Normal 3 2 4 4 2 6 2" xfId="31332" xr:uid="{00000000-0005-0000-0000-0000FB8C0000}"/>
    <cellStyle name="Normal 3 2 4 4 2 7" xfId="31333" xr:uid="{00000000-0005-0000-0000-0000FC8C0000}"/>
    <cellStyle name="Normal 3 2 4 4 3" xfId="31334" xr:uid="{00000000-0005-0000-0000-0000FD8C0000}"/>
    <cellStyle name="Normal 3 2 4 4 3 2" xfId="31335" xr:uid="{00000000-0005-0000-0000-0000FE8C0000}"/>
    <cellStyle name="Normal 3 2 4 4 3 2 2" xfId="31336" xr:uid="{00000000-0005-0000-0000-0000FF8C0000}"/>
    <cellStyle name="Normal 3 2 4 4 3 2 2 2" xfId="31337" xr:uid="{00000000-0005-0000-0000-0000008D0000}"/>
    <cellStyle name="Normal 3 2 4 4 3 2 2 2 2" xfId="31338" xr:uid="{00000000-0005-0000-0000-0000018D0000}"/>
    <cellStyle name="Normal 3 2 4 4 3 2 2 2 2 2" xfId="31339" xr:uid="{00000000-0005-0000-0000-0000028D0000}"/>
    <cellStyle name="Normal 3 2 4 4 3 2 2 2 3" xfId="31340" xr:uid="{00000000-0005-0000-0000-0000038D0000}"/>
    <cellStyle name="Normal 3 2 4 4 3 2 2 2 3 2" xfId="31341" xr:uid="{00000000-0005-0000-0000-0000048D0000}"/>
    <cellStyle name="Normal 3 2 4 4 3 2 2 2 4" xfId="31342" xr:uid="{00000000-0005-0000-0000-0000058D0000}"/>
    <cellStyle name="Normal 3 2 4 4 3 2 2 3" xfId="31343" xr:uid="{00000000-0005-0000-0000-0000068D0000}"/>
    <cellStyle name="Normal 3 2 4 4 3 2 2 3 2" xfId="31344" xr:uid="{00000000-0005-0000-0000-0000078D0000}"/>
    <cellStyle name="Normal 3 2 4 4 3 2 2 4" xfId="31345" xr:uid="{00000000-0005-0000-0000-0000088D0000}"/>
    <cellStyle name="Normal 3 2 4 4 3 2 2 4 2" xfId="31346" xr:uid="{00000000-0005-0000-0000-0000098D0000}"/>
    <cellStyle name="Normal 3 2 4 4 3 2 2 5" xfId="31347" xr:uid="{00000000-0005-0000-0000-00000A8D0000}"/>
    <cellStyle name="Normal 3 2 4 4 3 2 3" xfId="31348" xr:uid="{00000000-0005-0000-0000-00000B8D0000}"/>
    <cellStyle name="Normal 3 2 4 4 3 2 3 2" xfId="31349" xr:uid="{00000000-0005-0000-0000-00000C8D0000}"/>
    <cellStyle name="Normal 3 2 4 4 3 2 3 2 2" xfId="31350" xr:uid="{00000000-0005-0000-0000-00000D8D0000}"/>
    <cellStyle name="Normal 3 2 4 4 3 2 3 3" xfId="31351" xr:uid="{00000000-0005-0000-0000-00000E8D0000}"/>
    <cellStyle name="Normal 3 2 4 4 3 2 3 3 2" xfId="31352" xr:uid="{00000000-0005-0000-0000-00000F8D0000}"/>
    <cellStyle name="Normal 3 2 4 4 3 2 3 4" xfId="31353" xr:uid="{00000000-0005-0000-0000-0000108D0000}"/>
    <cellStyle name="Normal 3 2 4 4 3 2 4" xfId="31354" xr:uid="{00000000-0005-0000-0000-0000118D0000}"/>
    <cellStyle name="Normal 3 2 4 4 3 2 4 2" xfId="31355" xr:uid="{00000000-0005-0000-0000-0000128D0000}"/>
    <cellStyle name="Normal 3 2 4 4 3 2 5" xfId="31356" xr:uid="{00000000-0005-0000-0000-0000138D0000}"/>
    <cellStyle name="Normal 3 2 4 4 3 2 5 2" xfId="31357" xr:uid="{00000000-0005-0000-0000-0000148D0000}"/>
    <cellStyle name="Normal 3 2 4 4 3 2 6" xfId="31358" xr:uid="{00000000-0005-0000-0000-0000158D0000}"/>
    <cellStyle name="Normal 3 2 4 4 3 3" xfId="31359" xr:uid="{00000000-0005-0000-0000-0000168D0000}"/>
    <cellStyle name="Normal 3 2 4 4 3 3 2" xfId="31360" xr:uid="{00000000-0005-0000-0000-0000178D0000}"/>
    <cellStyle name="Normal 3 2 4 4 3 3 2 2" xfId="31361" xr:uid="{00000000-0005-0000-0000-0000188D0000}"/>
    <cellStyle name="Normal 3 2 4 4 3 3 2 2 2" xfId="31362" xr:uid="{00000000-0005-0000-0000-0000198D0000}"/>
    <cellStyle name="Normal 3 2 4 4 3 3 2 3" xfId="31363" xr:uid="{00000000-0005-0000-0000-00001A8D0000}"/>
    <cellStyle name="Normal 3 2 4 4 3 3 2 3 2" xfId="31364" xr:uid="{00000000-0005-0000-0000-00001B8D0000}"/>
    <cellStyle name="Normal 3 2 4 4 3 3 2 4" xfId="31365" xr:uid="{00000000-0005-0000-0000-00001C8D0000}"/>
    <cellStyle name="Normal 3 2 4 4 3 3 3" xfId="31366" xr:uid="{00000000-0005-0000-0000-00001D8D0000}"/>
    <cellStyle name="Normal 3 2 4 4 3 3 3 2" xfId="31367" xr:uid="{00000000-0005-0000-0000-00001E8D0000}"/>
    <cellStyle name="Normal 3 2 4 4 3 3 4" xfId="31368" xr:uid="{00000000-0005-0000-0000-00001F8D0000}"/>
    <cellStyle name="Normal 3 2 4 4 3 3 4 2" xfId="31369" xr:uid="{00000000-0005-0000-0000-0000208D0000}"/>
    <cellStyle name="Normal 3 2 4 4 3 3 5" xfId="31370" xr:uid="{00000000-0005-0000-0000-0000218D0000}"/>
    <cellStyle name="Normal 3 2 4 4 3 4" xfId="31371" xr:uid="{00000000-0005-0000-0000-0000228D0000}"/>
    <cellStyle name="Normal 3 2 4 4 3 4 2" xfId="31372" xr:uid="{00000000-0005-0000-0000-0000238D0000}"/>
    <cellStyle name="Normal 3 2 4 4 3 4 2 2" xfId="31373" xr:uid="{00000000-0005-0000-0000-0000248D0000}"/>
    <cellStyle name="Normal 3 2 4 4 3 4 3" xfId="31374" xr:uid="{00000000-0005-0000-0000-0000258D0000}"/>
    <cellStyle name="Normal 3 2 4 4 3 4 3 2" xfId="31375" xr:uid="{00000000-0005-0000-0000-0000268D0000}"/>
    <cellStyle name="Normal 3 2 4 4 3 4 4" xfId="31376" xr:uid="{00000000-0005-0000-0000-0000278D0000}"/>
    <cellStyle name="Normal 3 2 4 4 3 5" xfId="31377" xr:uid="{00000000-0005-0000-0000-0000288D0000}"/>
    <cellStyle name="Normal 3 2 4 4 3 5 2" xfId="31378" xr:uid="{00000000-0005-0000-0000-0000298D0000}"/>
    <cellStyle name="Normal 3 2 4 4 3 6" xfId="31379" xr:uid="{00000000-0005-0000-0000-00002A8D0000}"/>
    <cellStyle name="Normal 3 2 4 4 3 6 2" xfId="31380" xr:uid="{00000000-0005-0000-0000-00002B8D0000}"/>
    <cellStyle name="Normal 3 2 4 4 3 7" xfId="31381" xr:uid="{00000000-0005-0000-0000-00002C8D0000}"/>
    <cellStyle name="Normal 3 2 4 4 4" xfId="31382" xr:uid="{00000000-0005-0000-0000-00002D8D0000}"/>
    <cellStyle name="Normal 3 2 4 4 4 2" xfId="31383" xr:uid="{00000000-0005-0000-0000-00002E8D0000}"/>
    <cellStyle name="Normal 3 2 4 4 4 2 2" xfId="31384" xr:uid="{00000000-0005-0000-0000-00002F8D0000}"/>
    <cellStyle name="Normal 3 2 4 4 4 2 2 2" xfId="31385" xr:uid="{00000000-0005-0000-0000-0000308D0000}"/>
    <cellStyle name="Normal 3 2 4 4 4 2 2 2 2" xfId="31386" xr:uid="{00000000-0005-0000-0000-0000318D0000}"/>
    <cellStyle name="Normal 3 2 4 4 4 2 2 3" xfId="31387" xr:uid="{00000000-0005-0000-0000-0000328D0000}"/>
    <cellStyle name="Normal 3 2 4 4 4 2 2 3 2" xfId="31388" xr:uid="{00000000-0005-0000-0000-0000338D0000}"/>
    <cellStyle name="Normal 3 2 4 4 4 2 2 4" xfId="31389" xr:uid="{00000000-0005-0000-0000-0000348D0000}"/>
    <cellStyle name="Normal 3 2 4 4 4 2 3" xfId="31390" xr:uid="{00000000-0005-0000-0000-0000358D0000}"/>
    <cellStyle name="Normal 3 2 4 4 4 2 3 2" xfId="31391" xr:uid="{00000000-0005-0000-0000-0000368D0000}"/>
    <cellStyle name="Normal 3 2 4 4 4 2 4" xfId="31392" xr:uid="{00000000-0005-0000-0000-0000378D0000}"/>
    <cellStyle name="Normal 3 2 4 4 4 2 4 2" xfId="31393" xr:uid="{00000000-0005-0000-0000-0000388D0000}"/>
    <cellStyle name="Normal 3 2 4 4 4 2 5" xfId="31394" xr:uid="{00000000-0005-0000-0000-0000398D0000}"/>
    <cellStyle name="Normal 3 2 4 4 4 3" xfId="31395" xr:uid="{00000000-0005-0000-0000-00003A8D0000}"/>
    <cellStyle name="Normal 3 2 4 4 4 3 2" xfId="31396" xr:uid="{00000000-0005-0000-0000-00003B8D0000}"/>
    <cellStyle name="Normal 3 2 4 4 4 3 2 2" xfId="31397" xr:uid="{00000000-0005-0000-0000-00003C8D0000}"/>
    <cellStyle name="Normal 3 2 4 4 4 3 3" xfId="31398" xr:uid="{00000000-0005-0000-0000-00003D8D0000}"/>
    <cellStyle name="Normal 3 2 4 4 4 3 3 2" xfId="31399" xr:uid="{00000000-0005-0000-0000-00003E8D0000}"/>
    <cellStyle name="Normal 3 2 4 4 4 3 4" xfId="31400" xr:uid="{00000000-0005-0000-0000-00003F8D0000}"/>
    <cellStyle name="Normal 3 2 4 4 4 4" xfId="31401" xr:uid="{00000000-0005-0000-0000-0000408D0000}"/>
    <cellStyle name="Normal 3 2 4 4 4 4 2" xfId="31402" xr:uid="{00000000-0005-0000-0000-0000418D0000}"/>
    <cellStyle name="Normal 3 2 4 4 4 5" xfId="31403" xr:uid="{00000000-0005-0000-0000-0000428D0000}"/>
    <cellStyle name="Normal 3 2 4 4 4 5 2" xfId="31404" xr:uid="{00000000-0005-0000-0000-0000438D0000}"/>
    <cellStyle name="Normal 3 2 4 4 4 6" xfId="31405" xr:uid="{00000000-0005-0000-0000-0000448D0000}"/>
    <cellStyle name="Normal 3 2 4 4 5" xfId="31406" xr:uid="{00000000-0005-0000-0000-0000458D0000}"/>
    <cellStyle name="Normal 3 2 4 4 5 2" xfId="31407" xr:uid="{00000000-0005-0000-0000-0000468D0000}"/>
    <cellStyle name="Normal 3 2 4 4 5 2 2" xfId="31408" xr:uid="{00000000-0005-0000-0000-0000478D0000}"/>
    <cellStyle name="Normal 3 2 4 4 5 2 2 2" xfId="31409" xr:uid="{00000000-0005-0000-0000-0000488D0000}"/>
    <cellStyle name="Normal 3 2 4 4 5 2 3" xfId="31410" xr:uid="{00000000-0005-0000-0000-0000498D0000}"/>
    <cellStyle name="Normal 3 2 4 4 5 2 3 2" xfId="31411" xr:uid="{00000000-0005-0000-0000-00004A8D0000}"/>
    <cellStyle name="Normal 3 2 4 4 5 2 4" xfId="31412" xr:uid="{00000000-0005-0000-0000-00004B8D0000}"/>
    <cellStyle name="Normal 3 2 4 4 5 3" xfId="31413" xr:uid="{00000000-0005-0000-0000-00004C8D0000}"/>
    <cellStyle name="Normal 3 2 4 4 5 3 2" xfId="31414" xr:uid="{00000000-0005-0000-0000-00004D8D0000}"/>
    <cellStyle name="Normal 3 2 4 4 5 4" xfId="31415" xr:uid="{00000000-0005-0000-0000-00004E8D0000}"/>
    <cellStyle name="Normal 3 2 4 4 5 4 2" xfId="31416" xr:uid="{00000000-0005-0000-0000-00004F8D0000}"/>
    <cellStyle name="Normal 3 2 4 4 5 5" xfId="31417" xr:uid="{00000000-0005-0000-0000-0000508D0000}"/>
    <cellStyle name="Normal 3 2 4 4 6" xfId="31418" xr:uid="{00000000-0005-0000-0000-0000518D0000}"/>
    <cellStyle name="Normal 3 2 4 4 6 2" xfId="31419" xr:uid="{00000000-0005-0000-0000-0000528D0000}"/>
    <cellStyle name="Normal 3 2 4 4 6 2 2" xfId="31420" xr:uid="{00000000-0005-0000-0000-0000538D0000}"/>
    <cellStyle name="Normal 3 2 4 4 6 3" xfId="31421" xr:uid="{00000000-0005-0000-0000-0000548D0000}"/>
    <cellStyle name="Normal 3 2 4 4 6 3 2" xfId="31422" xr:uid="{00000000-0005-0000-0000-0000558D0000}"/>
    <cellStyle name="Normal 3 2 4 4 6 4" xfId="31423" xr:uid="{00000000-0005-0000-0000-0000568D0000}"/>
    <cellStyle name="Normal 3 2 4 4 7" xfId="31424" xr:uid="{00000000-0005-0000-0000-0000578D0000}"/>
    <cellStyle name="Normal 3 2 4 4 7 2" xfId="31425" xr:uid="{00000000-0005-0000-0000-0000588D0000}"/>
    <cellStyle name="Normal 3 2 4 4 8" xfId="31426" xr:uid="{00000000-0005-0000-0000-0000598D0000}"/>
    <cellStyle name="Normal 3 2 4 4 8 2" xfId="31427" xr:uid="{00000000-0005-0000-0000-00005A8D0000}"/>
    <cellStyle name="Normal 3 2 4 4 9" xfId="31428" xr:uid="{00000000-0005-0000-0000-00005B8D0000}"/>
    <cellStyle name="Normal 3 2 4 5" xfId="31429" xr:uid="{00000000-0005-0000-0000-00005C8D0000}"/>
    <cellStyle name="Normal 3 2 4 5 2" xfId="31430" xr:uid="{00000000-0005-0000-0000-00005D8D0000}"/>
    <cellStyle name="Normal 3 2 4 5 2 2" xfId="31431" xr:uid="{00000000-0005-0000-0000-00005E8D0000}"/>
    <cellStyle name="Normal 3 2 4 5 2 2 2" xfId="31432" xr:uid="{00000000-0005-0000-0000-00005F8D0000}"/>
    <cellStyle name="Normal 3 2 4 5 2 2 2 2" xfId="31433" xr:uid="{00000000-0005-0000-0000-0000608D0000}"/>
    <cellStyle name="Normal 3 2 4 5 2 2 2 2 2" xfId="31434" xr:uid="{00000000-0005-0000-0000-0000618D0000}"/>
    <cellStyle name="Normal 3 2 4 5 2 2 2 3" xfId="31435" xr:uid="{00000000-0005-0000-0000-0000628D0000}"/>
    <cellStyle name="Normal 3 2 4 5 2 2 2 3 2" xfId="31436" xr:uid="{00000000-0005-0000-0000-0000638D0000}"/>
    <cellStyle name="Normal 3 2 4 5 2 2 2 4" xfId="31437" xr:uid="{00000000-0005-0000-0000-0000648D0000}"/>
    <cellStyle name="Normal 3 2 4 5 2 2 3" xfId="31438" xr:uid="{00000000-0005-0000-0000-0000658D0000}"/>
    <cellStyle name="Normal 3 2 4 5 2 2 3 2" xfId="31439" xr:uid="{00000000-0005-0000-0000-0000668D0000}"/>
    <cellStyle name="Normal 3 2 4 5 2 2 4" xfId="31440" xr:uid="{00000000-0005-0000-0000-0000678D0000}"/>
    <cellStyle name="Normal 3 2 4 5 2 2 4 2" xfId="31441" xr:uid="{00000000-0005-0000-0000-0000688D0000}"/>
    <cellStyle name="Normal 3 2 4 5 2 2 5" xfId="31442" xr:uid="{00000000-0005-0000-0000-0000698D0000}"/>
    <cellStyle name="Normal 3 2 4 5 2 3" xfId="31443" xr:uid="{00000000-0005-0000-0000-00006A8D0000}"/>
    <cellStyle name="Normal 3 2 4 5 2 3 2" xfId="31444" xr:uid="{00000000-0005-0000-0000-00006B8D0000}"/>
    <cellStyle name="Normal 3 2 4 5 2 3 2 2" xfId="31445" xr:uid="{00000000-0005-0000-0000-00006C8D0000}"/>
    <cellStyle name="Normal 3 2 4 5 2 3 3" xfId="31446" xr:uid="{00000000-0005-0000-0000-00006D8D0000}"/>
    <cellStyle name="Normal 3 2 4 5 2 3 3 2" xfId="31447" xr:uid="{00000000-0005-0000-0000-00006E8D0000}"/>
    <cellStyle name="Normal 3 2 4 5 2 3 4" xfId="31448" xr:uid="{00000000-0005-0000-0000-00006F8D0000}"/>
    <cellStyle name="Normal 3 2 4 5 2 4" xfId="31449" xr:uid="{00000000-0005-0000-0000-0000708D0000}"/>
    <cellStyle name="Normal 3 2 4 5 2 4 2" xfId="31450" xr:uid="{00000000-0005-0000-0000-0000718D0000}"/>
    <cellStyle name="Normal 3 2 4 5 2 5" xfId="31451" xr:uid="{00000000-0005-0000-0000-0000728D0000}"/>
    <cellStyle name="Normal 3 2 4 5 2 5 2" xfId="31452" xr:uid="{00000000-0005-0000-0000-0000738D0000}"/>
    <cellStyle name="Normal 3 2 4 5 2 6" xfId="31453" xr:uid="{00000000-0005-0000-0000-0000748D0000}"/>
    <cellStyle name="Normal 3 2 4 5 3" xfId="31454" xr:uid="{00000000-0005-0000-0000-0000758D0000}"/>
    <cellStyle name="Normal 3 2 4 5 3 2" xfId="31455" xr:uid="{00000000-0005-0000-0000-0000768D0000}"/>
    <cellStyle name="Normal 3 2 4 5 3 2 2" xfId="31456" xr:uid="{00000000-0005-0000-0000-0000778D0000}"/>
    <cellStyle name="Normal 3 2 4 5 3 2 2 2" xfId="31457" xr:uid="{00000000-0005-0000-0000-0000788D0000}"/>
    <cellStyle name="Normal 3 2 4 5 3 2 3" xfId="31458" xr:uid="{00000000-0005-0000-0000-0000798D0000}"/>
    <cellStyle name="Normal 3 2 4 5 3 2 3 2" xfId="31459" xr:uid="{00000000-0005-0000-0000-00007A8D0000}"/>
    <cellStyle name="Normal 3 2 4 5 3 2 4" xfId="31460" xr:uid="{00000000-0005-0000-0000-00007B8D0000}"/>
    <cellStyle name="Normal 3 2 4 5 3 3" xfId="31461" xr:uid="{00000000-0005-0000-0000-00007C8D0000}"/>
    <cellStyle name="Normal 3 2 4 5 3 3 2" xfId="31462" xr:uid="{00000000-0005-0000-0000-00007D8D0000}"/>
    <cellStyle name="Normal 3 2 4 5 3 4" xfId="31463" xr:uid="{00000000-0005-0000-0000-00007E8D0000}"/>
    <cellStyle name="Normal 3 2 4 5 3 4 2" xfId="31464" xr:uid="{00000000-0005-0000-0000-00007F8D0000}"/>
    <cellStyle name="Normal 3 2 4 5 3 5" xfId="31465" xr:uid="{00000000-0005-0000-0000-0000808D0000}"/>
    <cellStyle name="Normal 3 2 4 5 4" xfId="31466" xr:uid="{00000000-0005-0000-0000-0000818D0000}"/>
    <cellStyle name="Normal 3 2 4 5 4 2" xfId="31467" xr:uid="{00000000-0005-0000-0000-0000828D0000}"/>
    <cellStyle name="Normal 3 2 4 5 4 2 2" xfId="31468" xr:uid="{00000000-0005-0000-0000-0000838D0000}"/>
    <cellStyle name="Normal 3 2 4 5 4 3" xfId="31469" xr:uid="{00000000-0005-0000-0000-0000848D0000}"/>
    <cellStyle name="Normal 3 2 4 5 4 3 2" xfId="31470" xr:uid="{00000000-0005-0000-0000-0000858D0000}"/>
    <cellStyle name="Normal 3 2 4 5 4 4" xfId="31471" xr:uid="{00000000-0005-0000-0000-0000868D0000}"/>
    <cellStyle name="Normal 3 2 4 5 5" xfId="31472" xr:uid="{00000000-0005-0000-0000-0000878D0000}"/>
    <cellStyle name="Normal 3 2 4 5 5 2" xfId="31473" xr:uid="{00000000-0005-0000-0000-0000888D0000}"/>
    <cellStyle name="Normal 3 2 4 5 6" xfId="31474" xr:uid="{00000000-0005-0000-0000-0000898D0000}"/>
    <cellStyle name="Normal 3 2 4 5 6 2" xfId="31475" xr:uid="{00000000-0005-0000-0000-00008A8D0000}"/>
    <cellStyle name="Normal 3 2 4 5 7" xfId="31476" xr:uid="{00000000-0005-0000-0000-00008B8D0000}"/>
    <cellStyle name="Normal 3 2 4 6" xfId="31477" xr:uid="{00000000-0005-0000-0000-00008C8D0000}"/>
    <cellStyle name="Normal 3 2 4 6 2" xfId="31478" xr:uid="{00000000-0005-0000-0000-00008D8D0000}"/>
    <cellStyle name="Normal 3 2 4 6 2 2" xfId="31479" xr:uid="{00000000-0005-0000-0000-00008E8D0000}"/>
    <cellStyle name="Normal 3 2 4 6 2 2 2" xfId="31480" xr:uid="{00000000-0005-0000-0000-00008F8D0000}"/>
    <cellStyle name="Normal 3 2 4 6 2 2 2 2" xfId="31481" xr:uid="{00000000-0005-0000-0000-0000908D0000}"/>
    <cellStyle name="Normal 3 2 4 6 2 2 2 2 2" xfId="31482" xr:uid="{00000000-0005-0000-0000-0000918D0000}"/>
    <cellStyle name="Normal 3 2 4 6 2 2 2 3" xfId="31483" xr:uid="{00000000-0005-0000-0000-0000928D0000}"/>
    <cellStyle name="Normal 3 2 4 6 2 2 2 3 2" xfId="31484" xr:uid="{00000000-0005-0000-0000-0000938D0000}"/>
    <cellStyle name="Normal 3 2 4 6 2 2 2 4" xfId="31485" xr:uid="{00000000-0005-0000-0000-0000948D0000}"/>
    <cellStyle name="Normal 3 2 4 6 2 2 3" xfId="31486" xr:uid="{00000000-0005-0000-0000-0000958D0000}"/>
    <cellStyle name="Normal 3 2 4 6 2 2 3 2" xfId="31487" xr:uid="{00000000-0005-0000-0000-0000968D0000}"/>
    <cellStyle name="Normal 3 2 4 6 2 2 4" xfId="31488" xr:uid="{00000000-0005-0000-0000-0000978D0000}"/>
    <cellStyle name="Normal 3 2 4 6 2 2 4 2" xfId="31489" xr:uid="{00000000-0005-0000-0000-0000988D0000}"/>
    <cellStyle name="Normal 3 2 4 6 2 2 5" xfId="31490" xr:uid="{00000000-0005-0000-0000-0000998D0000}"/>
    <cellStyle name="Normal 3 2 4 6 2 3" xfId="31491" xr:uid="{00000000-0005-0000-0000-00009A8D0000}"/>
    <cellStyle name="Normal 3 2 4 6 2 3 2" xfId="31492" xr:uid="{00000000-0005-0000-0000-00009B8D0000}"/>
    <cellStyle name="Normal 3 2 4 6 2 3 2 2" xfId="31493" xr:uid="{00000000-0005-0000-0000-00009C8D0000}"/>
    <cellStyle name="Normal 3 2 4 6 2 3 3" xfId="31494" xr:uid="{00000000-0005-0000-0000-00009D8D0000}"/>
    <cellStyle name="Normal 3 2 4 6 2 3 3 2" xfId="31495" xr:uid="{00000000-0005-0000-0000-00009E8D0000}"/>
    <cellStyle name="Normal 3 2 4 6 2 3 4" xfId="31496" xr:uid="{00000000-0005-0000-0000-00009F8D0000}"/>
    <cellStyle name="Normal 3 2 4 6 2 4" xfId="31497" xr:uid="{00000000-0005-0000-0000-0000A08D0000}"/>
    <cellStyle name="Normal 3 2 4 6 2 4 2" xfId="31498" xr:uid="{00000000-0005-0000-0000-0000A18D0000}"/>
    <cellStyle name="Normal 3 2 4 6 2 5" xfId="31499" xr:uid="{00000000-0005-0000-0000-0000A28D0000}"/>
    <cellStyle name="Normal 3 2 4 6 2 5 2" xfId="31500" xr:uid="{00000000-0005-0000-0000-0000A38D0000}"/>
    <cellStyle name="Normal 3 2 4 6 2 6" xfId="31501" xr:uid="{00000000-0005-0000-0000-0000A48D0000}"/>
    <cellStyle name="Normal 3 2 4 6 3" xfId="31502" xr:uid="{00000000-0005-0000-0000-0000A58D0000}"/>
    <cellStyle name="Normal 3 2 4 6 3 2" xfId="31503" xr:uid="{00000000-0005-0000-0000-0000A68D0000}"/>
    <cellStyle name="Normal 3 2 4 6 3 2 2" xfId="31504" xr:uid="{00000000-0005-0000-0000-0000A78D0000}"/>
    <cellStyle name="Normal 3 2 4 6 3 2 2 2" xfId="31505" xr:uid="{00000000-0005-0000-0000-0000A88D0000}"/>
    <cellStyle name="Normal 3 2 4 6 3 2 3" xfId="31506" xr:uid="{00000000-0005-0000-0000-0000A98D0000}"/>
    <cellStyle name="Normal 3 2 4 6 3 2 3 2" xfId="31507" xr:uid="{00000000-0005-0000-0000-0000AA8D0000}"/>
    <cellStyle name="Normal 3 2 4 6 3 2 4" xfId="31508" xr:uid="{00000000-0005-0000-0000-0000AB8D0000}"/>
    <cellStyle name="Normal 3 2 4 6 3 3" xfId="31509" xr:uid="{00000000-0005-0000-0000-0000AC8D0000}"/>
    <cellStyle name="Normal 3 2 4 6 3 3 2" xfId="31510" xr:uid="{00000000-0005-0000-0000-0000AD8D0000}"/>
    <cellStyle name="Normal 3 2 4 6 3 4" xfId="31511" xr:uid="{00000000-0005-0000-0000-0000AE8D0000}"/>
    <cellStyle name="Normal 3 2 4 6 3 4 2" xfId="31512" xr:uid="{00000000-0005-0000-0000-0000AF8D0000}"/>
    <cellStyle name="Normal 3 2 4 6 3 5" xfId="31513" xr:uid="{00000000-0005-0000-0000-0000B08D0000}"/>
    <cellStyle name="Normal 3 2 4 6 4" xfId="31514" xr:uid="{00000000-0005-0000-0000-0000B18D0000}"/>
    <cellStyle name="Normal 3 2 4 6 4 2" xfId="31515" xr:uid="{00000000-0005-0000-0000-0000B28D0000}"/>
    <cellStyle name="Normal 3 2 4 6 4 2 2" xfId="31516" xr:uid="{00000000-0005-0000-0000-0000B38D0000}"/>
    <cellStyle name="Normal 3 2 4 6 4 3" xfId="31517" xr:uid="{00000000-0005-0000-0000-0000B48D0000}"/>
    <cellStyle name="Normal 3 2 4 6 4 3 2" xfId="31518" xr:uid="{00000000-0005-0000-0000-0000B58D0000}"/>
    <cellStyle name="Normal 3 2 4 6 4 4" xfId="31519" xr:uid="{00000000-0005-0000-0000-0000B68D0000}"/>
    <cellStyle name="Normal 3 2 4 6 5" xfId="31520" xr:uid="{00000000-0005-0000-0000-0000B78D0000}"/>
    <cellStyle name="Normal 3 2 4 6 5 2" xfId="31521" xr:uid="{00000000-0005-0000-0000-0000B88D0000}"/>
    <cellStyle name="Normal 3 2 4 6 6" xfId="31522" xr:uid="{00000000-0005-0000-0000-0000B98D0000}"/>
    <cellStyle name="Normal 3 2 4 6 6 2" xfId="31523" xr:uid="{00000000-0005-0000-0000-0000BA8D0000}"/>
    <cellStyle name="Normal 3 2 4 6 7" xfId="31524" xr:uid="{00000000-0005-0000-0000-0000BB8D0000}"/>
    <cellStyle name="Normal 3 2 4 7" xfId="31525" xr:uid="{00000000-0005-0000-0000-0000BC8D0000}"/>
    <cellStyle name="Normal 3 2 4 7 2" xfId="31526" xr:uid="{00000000-0005-0000-0000-0000BD8D0000}"/>
    <cellStyle name="Normal 3 2 4 7 2 2" xfId="31527" xr:uid="{00000000-0005-0000-0000-0000BE8D0000}"/>
    <cellStyle name="Normal 3 2 4 7 2 2 2" xfId="31528" xr:uid="{00000000-0005-0000-0000-0000BF8D0000}"/>
    <cellStyle name="Normal 3 2 4 7 2 2 2 2" xfId="31529" xr:uid="{00000000-0005-0000-0000-0000C08D0000}"/>
    <cellStyle name="Normal 3 2 4 7 2 2 3" xfId="31530" xr:uid="{00000000-0005-0000-0000-0000C18D0000}"/>
    <cellStyle name="Normal 3 2 4 7 2 2 3 2" xfId="31531" xr:uid="{00000000-0005-0000-0000-0000C28D0000}"/>
    <cellStyle name="Normal 3 2 4 7 2 2 4" xfId="31532" xr:uid="{00000000-0005-0000-0000-0000C38D0000}"/>
    <cellStyle name="Normal 3 2 4 7 2 3" xfId="31533" xr:uid="{00000000-0005-0000-0000-0000C48D0000}"/>
    <cellStyle name="Normal 3 2 4 7 2 3 2" xfId="31534" xr:uid="{00000000-0005-0000-0000-0000C58D0000}"/>
    <cellStyle name="Normal 3 2 4 7 2 4" xfId="31535" xr:uid="{00000000-0005-0000-0000-0000C68D0000}"/>
    <cellStyle name="Normal 3 2 4 7 2 4 2" xfId="31536" xr:uid="{00000000-0005-0000-0000-0000C78D0000}"/>
    <cellStyle name="Normal 3 2 4 7 2 5" xfId="31537" xr:uid="{00000000-0005-0000-0000-0000C88D0000}"/>
    <cellStyle name="Normal 3 2 4 7 3" xfId="31538" xr:uid="{00000000-0005-0000-0000-0000C98D0000}"/>
    <cellStyle name="Normal 3 2 4 7 3 2" xfId="31539" xr:uid="{00000000-0005-0000-0000-0000CA8D0000}"/>
    <cellStyle name="Normal 3 2 4 7 3 2 2" xfId="31540" xr:uid="{00000000-0005-0000-0000-0000CB8D0000}"/>
    <cellStyle name="Normal 3 2 4 7 3 3" xfId="31541" xr:uid="{00000000-0005-0000-0000-0000CC8D0000}"/>
    <cellStyle name="Normal 3 2 4 7 3 3 2" xfId="31542" xr:uid="{00000000-0005-0000-0000-0000CD8D0000}"/>
    <cellStyle name="Normal 3 2 4 7 3 4" xfId="31543" xr:uid="{00000000-0005-0000-0000-0000CE8D0000}"/>
    <cellStyle name="Normal 3 2 4 7 4" xfId="31544" xr:uid="{00000000-0005-0000-0000-0000CF8D0000}"/>
    <cellStyle name="Normal 3 2 4 7 4 2" xfId="31545" xr:uid="{00000000-0005-0000-0000-0000D08D0000}"/>
    <cellStyle name="Normal 3 2 4 7 5" xfId="31546" xr:uid="{00000000-0005-0000-0000-0000D18D0000}"/>
    <cellStyle name="Normal 3 2 4 7 5 2" xfId="31547" xr:uid="{00000000-0005-0000-0000-0000D28D0000}"/>
    <cellStyle name="Normal 3 2 4 7 6" xfId="31548" xr:uid="{00000000-0005-0000-0000-0000D38D0000}"/>
    <cellStyle name="Normal 3 2 4 8" xfId="31549" xr:uid="{00000000-0005-0000-0000-0000D48D0000}"/>
    <cellStyle name="Normal 3 2 4 8 2" xfId="31550" xr:uid="{00000000-0005-0000-0000-0000D58D0000}"/>
    <cellStyle name="Normal 3 2 4 8 2 2" xfId="31551" xr:uid="{00000000-0005-0000-0000-0000D68D0000}"/>
    <cellStyle name="Normal 3 2 4 8 2 2 2" xfId="31552" xr:uid="{00000000-0005-0000-0000-0000D78D0000}"/>
    <cellStyle name="Normal 3 2 4 8 2 3" xfId="31553" xr:uid="{00000000-0005-0000-0000-0000D88D0000}"/>
    <cellStyle name="Normal 3 2 4 8 2 3 2" xfId="31554" xr:uid="{00000000-0005-0000-0000-0000D98D0000}"/>
    <cellStyle name="Normal 3 2 4 8 2 4" xfId="31555" xr:uid="{00000000-0005-0000-0000-0000DA8D0000}"/>
    <cellStyle name="Normal 3 2 4 8 3" xfId="31556" xr:uid="{00000000-0005-0000-0000-0000DB8D0000}"/>
    <cellStyle name="Normal 3 2 4 8 3 2" xfId="31557" xr:uid="{00000000-0005-0000-0000-0000DC8D0000}"/>
    <cellStyle name="Normal 3 2 4 8 4" xfId="31558" xr:uid="{00000000-0005-0000-0000-0000DD8D0000}"/>
    <cellStyle name="Normal 3 2 4 8 4 2" xfId="31559" xr:uid="{00000000-0005-0000-0000-0000DE8D0000}"/>
    <cellStyle name="Normal 3 2 4 8 5" xfId="31560" xr:uid="{00000000-0005-0000-0000-0000DF8D0000}"/>
    <cellStyle name="Normal 3 2 4 9" xfId="31561" xr:uid="{00000000-0005-0000-0000-0000E08D0000}"/>
    <cellStyle name="Normal 3 2 4 9 2" xfId="31562" xr:uid="{00000000-0005-0000-0000-0000E18D0000}"/>
    <cellStyle name="Normal 3 2 4 9 2 2" xfId="31563" xr:uid="{00000000-0005-0000-0000-0000E28D0000}"/>
    <cellStyle name="Normal 3 2 4 9 3" xfId="31564" xr:uid="{00000000-0005-0000-0000-0000E38D0000}"/>
    <cellStyle name="Normal 3 2 4 9 3 2" xfId="31565" xr:uid="{00000000-0005-0000-0000-0000E48D0000}"/>
    <cellStyle name="Normal 3 2 4 9 4" xfId="31566" xr:uid="{00000000-0005-0000-0000-0000E58D0000}"/>
    <cellStyle name="Normal 3 2 40" xfId="56349" xr:uid="{00000000-0005-0000-0000-0000E68D0000}"/>
    <cellStyle name="Normal 3 2 41" xfId="56350" xr:uid="{00000000-0005-0000-0000-0000E78D0000}"/>
    <cellStyle name="Normal 3 2 42" xfId="56351" xr:uid="{00000000-0005-0000-0000-0000E88D0000}"/>
    <cellStyle name="Normal 3 2 43" xfId="56352" xr:uid="{00000000-0005-0000-0000-0000E98D0000}"/>
    <cellStyle name="Normal 3 2 44" xfId="56353" xr:uid="{00000000-0005-0000-0000-0000EA8D0000}"/>
    <cellStyle name="Normal 3 2 45" xfId="56354" xr:uid="{00000000-0005-0000-0000-0000EB8D0000}"/>
    <cellStyle name="Normal 3 2 46" xfId="56355" xr:uid="{00000000-0005-0000-0000-0000EC8D0000}"/>
    <cellStyle name="Normal 3 2 47" xfId="56356" xr:uid="{00000000-0005-0000-0000-0000ED8D0000}"/>
    <cellStyle name="Normal 3 2 48" xfId="56357" xr:uid="{00000000-0005-0000-0000-0000EE8D0000}"/>
    <cellStyle name="Normal 3 2 49" xfId="56358" xr:uid="{00000000-0005-0000-0000-0000EF8D0000}"/>
    <cellStyle name="Normal 3 2 5" xfId="4765" xr:uid="{00000000-0005-0000-0000-0000F08D0000}"/>
    <cellStyle name="Normal 3 2 5 10" xfId="31567" xr:uid="{00000000-0005-0000-0000-0000F18D0000}"/>
    <cellStyle name="Normal 3 2 5 10 2" xfId="31568" xr:uid="{00000000-0005-0000-0000-0000F28D0000}"/>
    <cellStyle name="Normal 3 2 5 11" xfId="31569" xr:uid="{00000000-0005-0000-0000-0000F38D0000}"/>
    <cellStyle name="Normal 3 2 5 11 2" xfId="31570" xr:uid="{00000000-0005-0000-0000-0000F48D0000}"/>
    <cellStyle name="Normal 3 2 5 12" xfId="31571" xr:uid="{00000000-0005-0000-0000-0000F58D0000}"/>
    <cellStyle name="Normal 3 2 5 2" xfId="4766" xr:uid="{00000000-0005-0000-0000-0000F68D0000}"/>
    <cellStyle name="Normal 3 2 5 2 10" xfId="31572" xr:uid="{00000000-0005-0000-0000-0000F78D0000}"/>
    <cellStyle name="Normal 3 2 5 2 10 2" xfId="31573" xr:uid="{00000000-0005-0000-0000-0000F88D0000}"/>
    <cellStyle name="Normal 3 2 5 2 11" xfId="31574" xr:uid="{00000000-0005-0000-0000-0000F98D0000}"/>
    <cellStyle name="Normal 3 2 5 2 2" xfId="4767" xr:uid="{00000000-0005-0000-0000-0000FA8D0000}"/>
    <cellStyle name="Normal 3 2 5 2 2 10" xfId="31575" xr:uid="{00000000-0005-0000-0000-0000FB8D0000}"/>
    <cellStyle name="Normal 3 2 5 2 2 2" xfId="4768" xr:uid="{00000000-0005-0000-0000-0000FC8D0000}"/>
    <cellStyle name="Normal 3 2 5 2 2 2 2" xfId="31576" xr:uid="{00000000-0005-0000-0000-0000FD8D0000}"/>
    <cellStyle name="Normal 3 2 5 2 2 2 2 2" xfId="31577" xr:uid="{00000000-0005-0000-0000-0000FE8D0000}"/>
    <cellStyle name="Normal 3 2 5 2 2 2 2 2 2" xfId="31578" xr:uid="{00000000-0005-0000-0000-0000FF8D0000}"/>
    <cellStyle name="Normal 3 2 5 2 2 2 2 2 2 2" xfId="31579" xr:uid="{00000000-0005-0000-0000-0000008E0000}"/>
    <cellStyle name="Normal 3 2 5 2 2 2 2 2 2 2 2" xfId="31580" xr:uid="{00000000-0005-0000-0000-0000018E0000}"/>
    <cellStyle name="Normal 3 2 5 2 2 2 2 2 2 2 2 2" xfId="31581" xr:uid="{00000000-0005-0000-0000-0000028E0000}"/>
    <cellStyle name="Normal 3 2 5 2 2 2 2 2 2 2 3" xfId="31582" xr:uid="{00000000-0005-0000-0000-0000038E0000}"/>
    <cellStyle name="Normal 3 2 5 2 2 2 2 2 2 2 3 2" xfId="31583" xr:uid="{00000000-0005-0000-0000-0000048E0000}"/>
    <cellStyle name="Normal 3 2 5 2 2 2 2 2 2 2 4" xfId="31584" xr:uid="{00000000-0005-0000-0000-0000058E0000}"/>
    <cellStyle name="Normal 3 2 5 2 2 2 2 2 2 3" xfId="31585" xr:uid="{00000000-0005-0000-0000-0000068E0000}"/>
    <cellStyle name="Normal 3 2 5 2 2 2 2 2 2 3 2" xfId="31586" xr:uid="{00000000-0005-0000-0000-0000078E0000}"/>
    <cellStyle name="Normal 3 2 5 2 2 2 2 2 2 4" xfId="31587" xr:uid="{00000000-0005-0000-0000-0000088E0000}"/>
    <cellStyle name="Normal 3 2 5 2 2 2 2 2 2 4 2" xfId="31588" xr:uid="{00000000-0005-0000-0000-0000098E0000}"/>
    <cellStyle name="Normal 3 2 5 2 2 2 2 2 2 5" xfId="31589" xr:uid="{00000000-0005-0000-0000-00000A8E0000}"/>
    <cellStyle name="Normal 3 2 5 2 2 2 2 2 3" xfId="31590" xr:uid="{00000000-0005-0000-0000-00000B8E0000}"/>
    <cellStyle name="Normal 3 2 5 2 2 2 2 2 3 2" xfId="31591" xr:uid="{00000000-0005-0000-0000-00000C8E0000}"/>
    <cellStyle name="Normal 3 2 5 2 2 2 2 2 3 2 2" xfId="31592" xr:uid="{00000000-0005-0000-0000-00000D8E0000}"/>
    <cellStyle name="Normal 3 2 5 2 2 2 2 2 3 3" xfId="31593" xr:uid="{00000000-0005-0000-0000-00000E8E0000}"/>
    <cellStyle name="Normal 3 2 5 2 2 2 2 2 3 3 2" xfId="31594" xr:uid="{00000000-0005-0000-0000-00000F8E0000}"/>
    <cellStyle name="Normal 3 2 5 2 2 2 2 2 3 4" xfId="31595" xr:uid="{00000000-0005-0000-0000-0000108E0000}"/>
    <cellStyle name="Normal 3 2 5 2 2 2 2 2 4" xfId="31596" xr:uid="{00000000-0005-0000-0000-0000118E0000}"/>
    <cellStyle name="Normal 3 2 5 2 2 2 2 2 4 2" xfId="31597" xr:uid="{00000000-0005-0000-0000-0000128E0000}"/>
    <cellStyle name="Normal 3 2 5 2 2 2 2 2 5" xfId="31598" xr:uid="{00000000-0005-0000-0000-0000138E0000}"/>
    <cellStyle name="Normal 3 2 5 2 2 2 2 2 5 2" xfId="31599" xr:uid="{00000000-0005-0000-0000-0000148E0000}"/>
    <cellStyle name="Normal 3 2 5 2 2 2 2 2 6" xfId="31600" xr:uid="{00000000-0005-0000-0000-0000158E0000}"/>
    <cellStyle name="Normal 3 2 5 2 2 2 2 3" xfId="31601" xr:uid="{00000000-0005-0000-0000-0000168E0000}"/>
    <cellStyle name="Normal 3 2 5 2 2 2 2 3 2" xfId="31602" xr:uid="{00000000-0005-0000-0000-0000178E0000}"/>
    <cellStyle name="Normal 3 2 5 2 2 2 2 3 2 2" xfId="31603" xr:uid="{00000000-0005-0000-0000-0000188E0000}"/>
    <cellStyle name="Normal 3 2 5 2 2 2 2 3 2 2 2" xfId="31604" xr:uid="{00000000-0005-0000-0000-0000198E0000}"/>
    <cellStyle name="Normal 3 2 5 2 2 2 2 3 2 3" xfId="31605" xr:uid="{00000000-0005-0000-0000-00001A8E0000}"/>
    <cellStyle name="Normal 3 2 5 2 2 2 2 3 2 3 2" xfId="31606" xr:uid="{00000000-0005-0000-0000-00001B8E0000}"/>
    <cellStyle name="Normal 3 2 5 2 2 2 2 3 2 4" xfId="31607" xr:uid="{00000000-0005-0000-0000-00001C8E0000}"/>
    <cellStyle name="Normal 3 2 5 2 2 2 2 3 3" xfId="31608" xr:uid="{00000000-0005-0000-0000-00001D8E0000}"/>
    <cellStyle name="Normal 3 2 5 2 2 2 2 3 3 2" xfId="31609" xr:uid="{00000000-0005-0000-0000-00001E8E0000}"/>
    <cellStyle name="Normal 3 2 5 2 2 2 2 3 4" xfId="31610" xr:uid="{00000000-0005-0000-0000-00001F8E0000}"/>
    <cellStyle name="Normal 3 2 5 2 2 2 2 3 4 2" xfId="31611" xr:uid="{00000000-0005-0000-0000-0000208E0000}"/>
    <cellStyle name="Normal 3 2 5 2 2 2 2 3 5" xfId="31612" xr:uid="{00000000-0005-0000-0000-0000218E0000}"/>
    <cellStyle name="Normal 3 2 5 2 2 2 2 4" xfId="31613" xr:uid="{00000000-0005-0000-0000-0000228E0000}"/>
    <cellStyle name="Normal 3 2 5 2 2 2 2 4 2" xfId="31614" xr:uid="{00000000-0005-0000-0000-0000238E0000}"/>
    <cellStyle name="Normal 3 2 5 2 2 2 2 4 2 2" xfId="31615" xr:uid="{00000000-0005-0000-0000-0000248E0000}"/>
    <cellStyle name="Normal 3 2 5 2 2 2 2 4 3" xfId="31616" xr:uid="{00000000-0005-0000-0000-0000258E0000}"/>
    <cellStyle name="Normal 3 2 5 2 2 2 2 4 3 2" xfId="31617" xr:uid="{00000000-0005-0000-0000-0000268E0000}"/>
    <cellStyle name="Normal 3 2 5 2 2 2 2 4 4" xfId="31618" xr:uid="{00000000-0005-0000-0000-0000278E0000}"/>
    <cellStyle name="Normal 3 2 5 2 2 2 2 5" xfId="31619" xr:uid="{00000000-0005-0000-0000-0000288E0000}"/>
    <cellStyle name="Normal 3 2 5 2 2 2 2 5 2" xfId="31620" xr:uid="{00000000-0005-0000-0000-0000298E0000}"/>
    <cellStyle name="Normal 3 2 5 2 2 2 2 6" xfId="31621" xr:uid="{00000000-0005-0000-0000-00002A8E0000}"/>
    <cellStyle name="Normal 3 2 5 2 2 2 2 6 2" xfId="31622" xr:uid="{00000000-0005-0000-0000-00002B8E0000}"/>
    <cellStyle name="Normal 3 2 5 2 2 2 2 7" xfId="31623" xr:uid="{00000000-0005-0000-0000-00002C8E0000}"/>
    <cellStyle name="Normal 3 2 5 2 2 2 3" xfId="31624" xr:uid="{00000000-0005-0000-0000-00002D8E0000}"/>
    <cellStyle name="Normal 3 2 5 2 2 2 3 2" xfId="31625" xr:uid="{00000000-0005-0000-0000-00002E8E0000}"/>
    <cellStyle name="Normal 3 2 5 2 2 2 3 2 2" xfId="31626" xr:uid="{00000000-0005-0000-0000-00002F8E0000}"/>
    <cellStyle name="Normal 3 2 5 2 2 2 3 2 2 2" xfId="31627" xr:uid="{00000000-0005-0000-0000-0000308E0000}"/>
    <cellStyle name="Normal 3 2 5 2 2 2 3 2 2 2 2" xfId="31628" xr:uid="{00000000-0005-0000-0000-0000318E0000}"/>
    <cellStyle name="Normal 3 2 5 2 2 2 3 2 2 2 2 2" xfId="31629" xr:uid="{00000000-0005-0000-0000-0000328E0000}"/>
    <cellStyle name="Normal 3 2 5 2 2 2 3 2 2 2 3" xfId="31630" xr:uid="{00000000-0005-0000-0000-0000338E0000}"/>
    <cellStyle name="Normal 3 2 5 2 2 2 3 2 2 2 3 2" xfId="31631" xr:uid="{00000000-0005-0000-0000-0000348E0000}"/>
    <cellStyle name="Normal 3 2 5 2 2 2 3 2 2 2 4" xfId="31632" xr:uid="{00000000-0005-0000-0000-0000358E0000}"/>
    <cellStyle name="Normal 3 2 5 2 2 2 3 2 2 3" xfId="31633" xr:uid="{00000000-0005-0000-0000-0000368E0000}"/>
    <cellStyle name="Normal 3 2 5 2 2 2 3 2 2 3 2" xfId="31634" xr:uid="{00000000-0005-0000-0000-0000378E0000}"/>
    <cellStyle name="Normal 3 2 5 2 2 2 3 2 2 4" xfId="31635" xr:uid="{00000000-0005-0000-0000-0000388E0000}"/>
    <cellStyle name="Normal 3 2 5 2 2 2 3 2 2 4 2" xfId="31636" xr:uid="{00000000-0005-0000-0000-0000398E0000}"/>
    <cellStyle name="Normal 3 2 5 2 2 2 3 2 2 5" xfId="31637" xr:uid="{00000000-0005-0000-0000-00003A8E0000}"/>
    <cellStyle name="Normal 3 2 5 2 2 2 3 2 3" xfId="31638" xr:uid="{00000000-0005-0000-0000-00003B8E0000}"/>
    <cellStyle name="Normal 3 2 5 2 2 2 3 2 3 2" xfId="31639" xr:uid="{00000000-0005-0000-0000-00003C8E0000}"/>
    <cellStyle name="Normal 3 2 5 2 2 2 3 2 3 2 2" xfId="31640" xr:uid="{00000000-0005-0000-0000-00003D8E0000}"/>
    <cellStyle name="Normal 3 2 5 2 2 2 3 2 3 3" xfId="31641" xr:uid="{00000000-0005-0000-0000-00003E8E0000}"/>
    <cellStyle name="Normal 3 2 5 2 2 2 3 2 3 3 2" xfId="31642" xr:uid="{00000000-0005-0000-0000-00003F8E0000}"/>
    <cellStyle name="Normal 3 2 5 2 2 2 3 2 3 4" xfId="31643" xr:uid="{00000000-0005-0000-0000-0000408E0000}"/>
    <cellStyle name="Normal 3 2 5 2 2 2 3 2 4" xfId="31644" xr:uid="{00000000-0005-0000-0000-0000418E0000}"/>
    <cellStyle name="Normal 3 2 5 2 2 2 3 2 4 2" xfId="31645" xr:uid="{00000000-0005-0000-0000-0000428E0000}"/>
    <cellStyle name="Normal 3 2 5 2 2 2 3 2 5" xfId="31646" xr:uid="{00000000-0005-0000-0000-0000438E0000}"/>
    <cellStyle name="Normal 3 2 5 2 2 2 3 2 5 2" xfId="31647" xr:uid="{00000000-0005-0000-0000-0000448E0000}"/>
    <cellStyle name="Normal 3 2 5 2 2 2 3 2 6" xfId="31648" xr:uid="{00000000-0005-0000-0000-0000458E0000}"/>
    <cellStyle name="Normal 3 2 5 2 2 2 3 3" xfId="31649" xr:uid="{00000000-0005-0000-0000-0000468E0000}"/>
    <cellStyle name="Normal 3 2 5 2 2 2 3 3 2" xfId="31650" xr:uid="{00000000-0005-0000-0000-0000478E0000}"/>
    <cellStyle name="Normal 3 2 5 2 2 2 3 3 2 2" xfId="31651" xr:uid="{00000000-0005-0000-0000-0000488E0000}"/>
    <cellStyle name="Normal 3 2 5 2 2 2 3 3 2 2 2" xfId="31652" xr:uid="{00000000-0005-0000-0000-0000498E0000}"/>
    <cellStyle name="Normal 3 2 5 2 2 2 3 3 2 3" xfId="31653" xr:uid="{00000000-0005-0000-0000-00004A8E0000}"/>
    <cellStyle name="Normal 3 2 5 2 2 2 3 3 2 3 2" xfId="31654" xr:uid="{00000000-0005-0000-0000-00004B8E0000}"/>
    <cellStyle name="Normal 3 2 5 2 2 2 3 3 2 4" xfId="31655" xr:uid="{00000000-0005-0000-0000-00004C8E0000}"/>
    <cellStyle name="Normal 3 2 5 2 2 2 3 3 3" xfId="31656" xr:uid="{00000000-0005-0000-0000-00004D8E0000}"/>
    <cellStyle name="Normal 3 2 5 2 2 2 3 3 3 2" xfId="31657" xr:uid="{00000000-0005-0000-0000-00004E8E0000}"/>
    <cellStyle name="Normal 3 2 5 2 2 2 3 3 4" xfId="31658" xr:uid="{00000000-0005-0000-0000-00004F8E0000}"/>
    <cellStyle name="Normal 3 2 5 2 2 2 3 3 4 2" xfId="31659" xr:uid="{00000000-0005-0000-0000-0000508E0000}"/>
    <cellStyle name="Normal 3 2 5 2 2 2 3 3 5" xfId="31660" xr:uid="{00000000-0005-0000-0000-0000518E0000}"/>
    <cellStyle name="Normal 3 2 5 2 2 2 3 4" xfId="31661" xr:uid="{00000000-0005-0000-0000-0000528E0000}"/>
    <cellStyle name="Normal 3 2 5 2 2 2 3 4 2" xfId="31662" xr:uid="{00000000-0005-0000-0000-0000538E0000}"/>
    <cellStyle name="Normal 3 2 5 2 2 2 3 4 2 2" xfId="31663" xr:uid="{00000000-0005-0000-0000-0000548E0000}"/>
    <cellStyle name="Normal 3 2 5 2 2 2 3 4 3" xfId="31664" xr:uid="{00000000-0005-0000-0000-0000558E0000}"/>
    <cellStyle name="Normal 3 2 5 2 2 2 3 4 3 2" xfId="31665" xr:uid="{00000000-0005-0000-0000-0000568E0000}"/>
    <cellStyle name="Normal 3 2 5 2 2 2 3 4 4" xfId="31666" xr:uid="{00000000-0005-0000-0000-0000578E0000}"/>
    <cellStyle name="Normal 3 2 5 2 2 2 3 5" xfId="31667" xr:uid="{00000000-0005-0000-0000-0000588E0000}"/>
    <cellStyle name="Normal 3 2 5 2 2 2 3 5 2" xfId="31668" xr:uid="{00000000-0005-0000-0000-0000598E0000}"/>
    <cellStyle name="Normal 3 2 5 2 2 2 3 6" xfId="31669" xr:uid="{00000000-0005-0000-0000-00005A8E0000}"/>
    <cellStyle name="Normal 3 2 5 2 2 2 3 6 2" xfId="31670" xr:uid="{00000000-0005-0000-0000-00005B8E0000}"/>
    <cellStyle name="Normal 3 2 5 2 2 2 3 7" xfId="31671" xr:uid="{00000000-0005-0000-0000-00005C8E0000}"/>
    <cellStyle name="Normal 3 2 5 2 2 2 4" xfId="31672" xr:uid="{00000000-0005-0000-0000-00005D8E0000}"/>
    <cellStyle name="Normal 3 2 5 2 2 2 4 2" xfId="31673" xr:uid="{00000000-0005-0000-0000-00005E8E0000}"/>
    <cellStyle name="Normal 3 2 5 2 2 2 4 2 2" xfId="31674" xr:uid="{00000000-0005-0000-0000-00005F8E0000}"/>
    <cellStyle name="Normal 3 2 5 2 2 2 4 2 2 2" xfId="31675" xr:uid="{00000000-0005-0000-0000-0000608E0000}"/>
    <cellStyle name="Normal 3 2 5 2 2 2 4 2 2 2 2" xfId="31676" xr:uid="{00000000-0005-0000-0000-0000618E0000}"/>
    <cellStyle name="Normal 3 2 5 2 2 2 4 2 2 3" xfId="31677" xr:uid="{00000000-0005-0000-0000-0000628E0000}"/>
    <cellStyle name="Normal 3 2 5 2 2 2 4 2 2 3 2" xfId="31678" xr:uid="{00000000-0005-0000-0000-0000638E0000}"/>
    <cellStyle name="Normal 3 2 5 2 2 2 4 2 2 4" xfId="31679" xr:uid="{00000000-0005-0000-0000-0000648E0000}"/>
    <cellStyle name="Normal 3 2 5 2 2 2 4 2 3" xfId="31680" xr:uid="{00000000-0005-0000-0000-0000658E0000}"/>
    <cellStyle name="Normal 3 2 5 2 2 2 4 2 3 2" xfId="31681" xr:uid="{00000000-0005-0000-0000-0000668E0000}"/>
    <cellStyle name="Normal 3 2 5 2 2 2 4 2 4" xfId="31682" xr:uid="{00000000-0005-0000-0000-0000678E0000}"/>
    <cellStyle name="Normal 3 2 5 2 2 2 4 2 4 2" xfId="31683" xr:uid="{00000000-0005-0000-0000-0000688E0000}"/>
    <cellStyle name="Normal 3 2 5 2 2 2 4 2 5" xfId="31684" xr:uid="{00000000-0005-0000-0000-0000698E0000}"/>
    <cellStyle name="Normal 3 2 5 2 2 2 4 3" xfId="31685" xr:uid="{00000000-0005-0000-0000-00006A8E0000}"/>
    <cellStyle name="Normal 3 2 5 2 2 2 4 3 2" xfId="31686" xr:uid="{00000000-0005-0000-0000-00006B8E0000}"/>
    <cellStyle name="Normal 3 2 5 2 2 2 4 3 2 2" xfId="31687" xr:uid="{00000000-0005-0000-0000-00006C8E0000}"/>
    <cellStyle name="Normal 3 2 5 2 2 2 4 3 3" xfId="31688" xr:uid="{00000000-0005-0000-0000-00006D8E0000}"/>
    <cellStyle name="Normal 3 2 5 2 2 2 4 3 3 2" xfId="31689" xr:uid="{00000000-0005-0000-0000-00006E8E0000}"/>
    <cellStyle name="Normal 3 2 5 2 2 2 4 3 4" xfId="31690" xr:uid="{00000000-0005-0000-0000-00006F8E0000}"/>
    <cellStyle name="Normal 3 2 5 2 2 2 4 4" xfId="31691" xr:uid="{00000000-0005-0000-0000-0000708E0000}"/>
    <cellStyle name="Normal 3 2 5 2 2 2 4 4 2" xfId="31692" xr:uid="{00000000-0005-0000-0000-0000718E0000}"/>
    <cellStyle name="Normal 3 2 5 2 2 2 4 5" xfId="31693" xr:uid="{00000000-0005-0000-0000-0000728E0000}"/>
    <cellStyle name="Normal 3 2 5 2 2 2 4 5 2" xfId="31694" xr:uid="{00000000-0005-0000-0000-0000738E0000}"/>
    <cellStyle name="Normal 3 2 5 2 2 2 4 6" xfId="31695" xr:uid="{00000000-0005-0000-0000-0000748E0000}"/>
    <cellStyle name="Normal 3 2 5 2 2 2 5" xfId="31696" xr:uid="{00000000-0005-0000-0000-0000758E0000}"/>
    <cellStyle name="Normal 3 2 5 2 2 2 5 2" xfId="31697" xr:uid="{00000000-0005-0000-0000-0000768E0000}"/>
    <cellStyle name="Normal 3 2 5 2 2 2 5 2 2" xfId="31698" xr:uid="{00000000-0005-0000-0000-0000778E0000}"/>
    <cellStyle name="Normal 3 2 5 2 2 2 5 2 2 2" xfId="31699" xr:uid="{00000000-0005-0000-0000-0000788E0000}"/>
    <cellStyle name="Normal 3 2 5 2 2 2 5 2 3" xfId="31700" xr:uid="{00000000-0005-0000-0000-0000798E0000}"/>
    <cellStyle name="Normal 3 2 5 2 2 2 5 2 3 2" xfId="31701" xr:uid="{00000000-0005-0000-0000-00007A8E0000}"/>
    <cellStyle name="Normal 3 2 5 2 2 2 5 2 4" xfId="31702" xr:uid="{00000000-0005-0000-0000-00007B8E0000}"/>
    <cellStyle name="Normal 3 2 5 2 2 2 5 3" xfId="31703" xr:uid="{00000000-0005-0000-0000-00007C8E0000}"/>
    <cellStyle name="Normal 3 2 5 2 2 2 5 3 2" xfId="31704" xr:uid="{00000000-0005-0000-0000-00007D8E0000}"/>
    <cellStyle name="Normal 3 2 5 2 2 2 5 4" xfId="31705" xr:uid="{00000000-0005-0000-0000-00007E8E0000}"/>
    <cellStyle name="Normal 3 2 5 2 2 2 5 4 2" xfId="31706" xr:uid="{00000000-0005-0000-0000-00007F8E0000}"/>
    <cellStyle name="Normal 3 2 5 2 2 2 5 5" xfId="31707" xr:uid="{00000000-0005-0000-0000-0000808E0000}"/>
    <cellStyle name="Normal 3 2 5 2 2 2 6" xfId="31708" xr:uid="{00000000-0005-0000-0000-0000818E0000}"/>
    <cellStyle name="Normal 3 2 5 2 2 2 6 2" xfId="31709" xr:uid="{00000000-0005-0000-0000-0000828E0000}"/>
    <cellStyle name="Normal 3 2 5 2 2 2 6 2 2" xfId="31710" xr:uid="{00000000-0005-0000-0000-0000838E0000}"/>
    <cellStyle name="Normal 3 2 5 2 2 2 6 3" xfId="31711" xr:uid="{00000000-0005-0000-0000-0000848E0000}"/>
    <cellStyle name="Normal 3 2 5 2 2 2 6 3 2" xfId="31712" xr:uid="{00000000-0005-0000-0000-0000858E0000}"/>
    <cellStyle name="Normal 3 2 5 2 2 2 6 4" xfId="31713" xr:uid="{00000000-0005-0000-0000-0000868E0000}"/>
    <cellStyle name="Normal 3 2 5 2 2 2 7" xfId="31714" xr:uid="{00000000-0005-0000-0000-0000878E0000}"/>
    <cellStyle name="Normal 3 2 5 2 2 2 7 2" xfId="31715" xr:uid="{00000000-0005-0000-0000-0000888E0000}"/>
    <cellStyle name="Normal 3 2 5 2 2 2 8" xfId="31716" xr:uid="{00000000-0005-0000-0000-0000898E0000}"/>
    <cellStyle name="Normal 3 2 5 2 2 2 8 2" xfId="31717" xr:uid="{00000000-0005-0000-0000-00008A8E0000}"/>
    <cellStyle name="Normal 3 2 5 2 2 2 9" xfId="31718" xr:uid="{00000000-0005-0000-0000-00008B8E0000}"/>
    <cellStyle name="Normal 3 2 5 2 2 3" xfId="31719" xr:uid="{00000000-0005-0000-0000-00008C8E0000}"/>
    <cellStyle name="Normal 3 2 5 2 2 3 2" xfId="31720" xr:uid="{00000000-0005-0000-0000-00008D8E0000}"/>
    <cellStyle name="Normal 3 2 5 2 2 3 2 2" xfId="31721" xr:uid="{00000000-0005-0000-0000-00008E8E0000}"/>
    <cellStyle name="Normal 3 2 5 2 2 3 2 2 2" xfId="31722" xr:uid="{00000000-0005-0000-0000-00008F8E0000}"/>
    <cellStyle name="Normal 3 2 5 2 2 3 2 2 2 2" xfId="31723" xr:uid="{00000000-0005-0000-0000-0000908E0000}"/>
    <cellStyle name="Normal 3 2 5 2 2 3 2 2 2 2 2" xfId="31724" xr:uid="{00000000-0005-0000-0000-0000918E0000}"/>
    <cellStyle name="Normal 3 2 5 2 2 3 2 2 2 3" xfId="31725" xr:uid="{00000000-0005-0000-0000-0000928E0000}"/>
    <cellStyle name="Normal 3 2 5 2 2 3 2 2 2 3 2" xfId="31726" xr:uid="{00000000-0005-0000-0000-0000938E0000}"/>
    <cellStyle name="Normal 3 2 5 2 2 3 2 2 2 4" xfId="31727" xr:uid="{00000000-0005-0000-0000-0000948E0000}"/>
    <cellStyle name="Normal 3 2 5 2 2 3 2 2 3" xfId="31728" xr:uid="{00000000-0005-0000-0000-0000958E0000}"/>
    <cellStyle name="Normal 3 2 5 2 2 3 2 2 3 2" xfId="31729" xr:uid="{00000000-0005-0000-0000-0000968E0000}"/>
    <cellStyle name="Normal 3 2 5 2 2 3 2 2 4" xfId="31730" xr:uid="{00000000-0005-0000-0000-0000978E0000}"/>
    <cellStyle name="Normal 3 2 5 2 2 3 2 2 4 2" xfId="31731" xr:uid="{00000000-0005-0000-0000-0000988E0000}"/>
    <cellStyle name="Normal 3 2 5 2 2 3 2 2 5" xfId="31732" xr:uid="{00000000-0005-0000-0000-0000998E0000}"/>
    <cellStyle name="Normal 3 2 5 2 2 3 2 3" xfId="31733" xr:uid="{00000000-0005-0000-0000-00009A8E0000}"/>
    <cellStyle name="Normal 3 2 5 2 2 3 2 3 2" xfId="31734" xr:uid="{00000000-0005-0000-0000-00009B8E0000}"/>
    <cellStyle name="Normal 3 2 5 2 2 3 2 3 2 2" xfId="31735" xr:uid="{00000000-0005-0000-0000-00009C8E0000}"/>
    <cellStyle name="Normal 3 2 5 2 2 3 2 3 3" xfId="31736" xr:uid="{00000000-0005-0000-0000-00009D8E0000}"/>
    <cellStyle name="Normal 3 2 5 2 2 3 2 3 3 2" xfId="31737" xr:uid="{00000000-0005-0000-0000-00009E8E0000}"/>
    <cellStyle name="Normal 3 2 5 2 2 3 2 3 4" xfId="31738" xr:uid="{00000000-0005-0000-0000-00009F8E0000}"/>
    <cellStyle name="Normal 3 2 5 2 2 3 2 4" xfId="31739" xr:uid="{00000000-0005-0000-0000-0000A08E0000}"/>
    <cellStyle name="Normal 3 2 5 2 2 3 2 4 2" xfId="31740" xr:uid="{00000000-0005-0000-0000-0000A18E0000}"/>
    <cellStyle name="Normal 3 2 5 2 2 3 2 5" xfId="31741" xr:uid="{00000000-0005-0000-0000-0000A28E0000}"/>
    <cellStyle name="Normal 3 2 5 2 2 3 2 5 2" xfId="31742" xr:uid="{00000000-0005-0000-0000-0000A38E0000}"/>
    <cellStyle name="Normal 3 2 5 2 2 3 2 6" xfId="31743" xr:uid="{00000000-0005-0000-0000-0000A48E0000}"/>
    <cellStyle name="Normal 3 2 5 2 2 3 3" xfId="31744" xr:uid="{00000000-0005-0000-0000-0000A58E0000}"/>
    <cellStyle name="Normal 3 2 5 2 2 3 3 2" xfId="31745" xr:uid="{00000000-0005-0000-0000-0000A68E0000}"/>
    <cellStyle name="Normal 3 2 5 2 2 3 3 2 2" xfId="31746" xr:uid="{00000000-0005-0000-0000-0000A78E0000}"/>
    <cellStyle name="Normal 3 2 5 2 2 3 3 2 2 2" xfId="31747" xr:uid="{00000000-0005-0000-0000-0000A88E0000}"/>
    <cellStyle name="Normal 3 2 5 2 2 3 3 2 3" xfId="31748" xr:uid="{00000000-0005-0000-0000-0000A98E0000}"/>
    <cellStyle name="Normal 3 2 5 2 2 3 3 2 3 2" xfId="31749" xr:uid="{00000000-0005-0000-0000-0000AA8E0000}"/>
    <cellStyle name="Normal 3 2 5 2 2 3 3 2 4" xfId="31750" xr:uid="{00000000-0005-0000-0000-0000AB8E0000}"/>
    <cellStyle name="Normal 3 2 5 2 2 3 3 3" xfId="31751" xr:uid="{00000000-0005-0000-0000-0000AC8E0000}"/>
    <cellStyle name="Normal 3 2 5 2 2 3 3 3 2" xfId="31752" xr:uid="{00000000-0005-0000-0000-0000AD8E0000}"/>
    <cellStyle name="Normal 3 2 5 2 2 3 3 4" xfId="31753" xr:uid="{00000000-0005-0000-0000-0000AE8E0000}"/>
    <cellStyle name="Normal 3 2 5 2 2 3 3 4 2" xfId="31754" xr:uid="{00000000-0005-0000-0000-0000AF8E0000}"/>
    <cellStyle name="Normal 3 2 5 2 2 3 3 5" xfId="31755" xr:uid="{00000000-0005-0000-0000-0000B08E0000}"/>
    <cellStyle name="Normal 3 2 5 2 2 3 4" xfId="31756" xr:uid="{00000000-0005-0000-0000-0000B18E0000}"/>
    <cellStyle name="Normal 3 2 5 2 2 3 4 2" xfId="31757" xr:uid="{00000000-0005-0000-0000-0000B28E0000}"/>
    <cellStyle name="Normal 3 2 5 2 2 3 4 2 2" xfId="31758" xr:uid="{00000000-0005-0000-0000-0000B38E0000}"/>
    <cellStyle name="Normal 3 2 5 2 2 3 4 3" xfId="31759" xr:uid="{00000000-0005-0000-0000-0000B48E0000}"/>
    <cellStyle name="Normal 3 2 5 2 2 3 4 3 2" xfId="31760" xr:uid="{00000000-0005-0000-0000-0000B58E0000}"/>
    <cellStyle name="Normal 3 2 5 2 2 3 4 4" xfId="31761" xr:uid="{00000000-0005-0000-0000-0000B68E0000}"/>
    <cellStyle name="Normal 3 2 5 2 2 3 5" xfId="31762" xr:uid="{00000000-0005-0000-0000-0000B78E0000}"/>
    <cellStyle name="Normal 3 2 5 2 2 3 5 2" xfId="31763" xr:uid="{00000000-0005-0000-0000-0000B88E0000}"/>
    <cellStyle name="Normal 3 2 5 2 2 3 6" xfId="31764" xr:uid="{00000000-0005-0000-0000-0000B98E0000}"/>
    <cellStyle name="Normal 3 2 5 2 2 3 6 2" xfId="31765" xr:uid="{00000000-0005-0000-0000-0000BA8E0000}"/>
    <cellStyle name="Normal 3 2 5 2 2 3 7" xfId="31766" xr:uid="{00000000-0005-0000-0000-0000BB8E0000}"/>
    <cellStyle name="Normal 3 2 5 2 2 4" xfId="31767" xr:uid="{00000000-0005-0000-0000-0000BC8E0000}"/>
    <cellStyle name="Normal 3 2 5 2 2 4 2" xfId="31768" xr:uid="{00000000-0005-0000-0000-0000BD8E0000}"/>
    <cellStyle name="Normal 3 2 5 2 2 4 2 2" xfId="31769" xr:uid="{00000000-0005-0000-0000-0000BE8E0000}"/>
    <cellStyle name="Normal 3 2 5 2 2 4 2 2 2" xfId="31770" xr:uid="{00000000-0005-0000-0000-0000BF8E0000}"/>
    <cellStyle name="Normal 3 2 5 2 2 4 2 2 2 2" xfId="31771" xr:uid="{00000000-0005-0000-0000-0000C08E0000}"/>
    <cellStyle name="Normal 3 2 5 2 2 4 2 2 2 2 2" xfId="31772" xr:uid="{00000000-0005-0000-0000-0000C18E0000}"/>
    <cellStyle name="Normal 3 2 5 2 2 4 2 2 2 3" xfId="31773" xr:uid="{00000000-0005-0000-0000-0000C28E0000}"/>
    <cellStyle name="Normal 3 2 5 2 2 4 2 2 2 3 2" xfId="31774" xr:uid="{00000000-0005-0000-0000-0000C38E0000}"/>
    <cellStyle name="Normal 3 2 5 2 2 4 2 2 2 4" xfId="31775" xr:uid="{00000000-0005-0000-0000-0000C48E0000}"/>
    <cellStyle name="Normal 3 2 5 2 2 4 2 2 3" xfId="31776" xr:uid="{00000000-0005-0000-0000-0000C58E0000}"/>
    <cellStyle name="Normal 3 2 5 2 2 4 2 2 3 2" xfId="31777" xr:uid="{00000000-0005-0000-0000-0000C68E0000}"/>
    <cellStyle name="Normal 3 2 5 2 2 4 2 2 4" xfId="31778" xr:uid="{00000000-0005-0000-0000-0000C78E0000}"/>
    <cellStyle name="Normal 3 2 5 2 2 4 2 2 4 2" xfId="31779" xr:uid="{00000000-0005-0000-0000-0000C88E0000}"/>
    <cellStyle name="Normal 3 2 5 2 2 4 2 2 5" xfId="31780" xr:uid="{00000000-0005-0000-0000-0000C98E0000}"/>
    <cellStyle name="Normal 3 2 5 2 2 4 2 3" xfId="31781" xr:uid="{00000000-0005-0000-0000-0000CA8E0000}"/>
    <cellStyle name="Normal 3 2 5 2 2 4 2 3 2" xfId="31782" xr:uid="{00000000-0005-0000-0000-0000CB8E0000}"/>
    <cellStyle name="Normal 3 2 5 2 2 4 2 3 2 2" xfId="31783" xr:uid="{00000000-0005-0000-0000-0000CC8E0000}"/>
    <cellStyle name="Normal 3 2 5 2 2 4 2 3 3" xfId="31784" xr:uid="{00000000-0005-0000-0000-0000CD8E0000}"/>
    <cellStyle name="Normal 3 2 5 2 2 4 2 3 3 2" xfId="31785" xr:uid="{00000000-0005-0000-0000-0000CE8E0000}"/>
    <cellStyle name="Normal 3 2 5 2 2 4 2 3 4" xfId="31786" xr:uid="{00000000-0005-0000-0000-0000CF8E0000}"/>
    <cellStyle name="Normal 3 2 5 2 2 4 2 4" xfId="31787" xr:uid="{00000000-0005-0000-0000-0000D08E0000}"/>
    <cellStyle name="Normal 3 2 5 2 2 4 2 4 2" xfId="31788" xr:uid="{00000000-0005-0000-0000-0000D18E0000}"/>
    <cellStyle name="Normal 3 2 5 2 2 4 2 5" xfId="31789" xr:uid="{00000000-0005-0000-0000-0000D28E0000}"/>
    <cellStyle name="Normal 3 2 5 2 2 4 2 5 2" xfId="31790" xr:uid="{00000000-0005-0000-0000-0000D38E0000}"/>
    <cellStyle name="Normal 3 2 5 2 2 4 2 6" xfId="31791" xr:uid="{00000000-0005-0000-0000-0000D48E0000}"/>
    <cellStyle name="Normal 3 2 5 2 2 4 3" xfId="31792" xr:uid="{00000000-0005-0000-0000-0000D58E0000}"/>
    <cellStyle name="Normal 3 2 5 2 2 4 3 2" xfId="31793" xr:uid="{00000000-0005-0000-0000-0000D68E0000}"/>
    <cellStyle name="Normal 3 2 5 2 2 4 3 2 2" xfId="31794" xr:uid="{00000000-0005-0000-0000-0000D78E0000}"/>
    <cellStyle name="Normal 3 2 5 2 2 4 3 2 2 2" xfId="31795" xr:uid="{00000000-0005-0000-0000-0000D88E0000}"/>
    <cellStyle name="Normal 3 2 5 2 2 4 3 2 3" xfId="31796" xr:uid="{00000000-0005-0000-0000-0000D98E0000}"/>
    <cellStyle name="Normal 3 2 5 2 2 4 3 2 3 2" xfId="31797" xr:uid="{00000000-0005-0000-0000-0000DA8E0000}"/>
    <cellStyle name="Normal 3 2 5 2 2 4 3 2 4" xfId="31798" xr:uid="{00000000-0005-0000-0000-0000DB8E0000}"/>
    <cellStyle name="Normal 3 2 5 2 2 4 3 3" xfId="31799" xr:uid="{00000000-0005-0000-0000-0000DC8E0000}"/>
    <cellStyle name="Normal 3 2 5 2 2 4 3 3 2" xfId="31800" xr:uid="{00000000-0005-0000-0000-0000DD8E0000}"/>
    <cellStyle name="Normal 3 2 5 2 2 4 3 4" xfId="31801" xr:uid="{00000000-0005-0000-0000-0000DE8E0000}"/>
    <cellStyle name="Normal 3 2 5 2 2 4 3 4 2" xfId="31802" xr:uid="{00000000-0005-0000-0000-0000DF8E0000}"/>
    <cellStyle name="Normal 3 2 5 2 2 4 3 5" xfId="31803" xr:uid="{00000000-0005-0000-0000-0000E08E0000}"/>
    <cellStyle name="Normal 3 2 5 2 2 4 4" xfId="31804" xr:uid="{00000000-0005-0000-0000-0000E18E0000}"/>
    <cellStyle name="Normal 3 2 5 2 2 4 4 2" xfId="31805" xr:uid="{00000000-0005-0000-0000-0000E28E0000}"/>
    <cellStyle name="Normal 3 2 5 2 2 4 4 2 2" xfId="31806" xr:uid="{00000000-0005-0000-0000-0000E38E0000}"/>
    <cellStyle name="Normal 3 2 5 2 2 4 4 3" xfId="31807" xr:uid="{00000000-0005-0000-0000-0000E48E0000}"/>
    <cellStyle name="Normal 3 2 5 2 2 4 4 3 2" xfId="31808" xr:uid="{00000000-0005-0000-0000-0000E58E0000}"/>
    <cellStyle name="Normal 3 2 5 2 2 4 4 4" xfId="31809" xr:uid="{00000000-0005-0000-0000-0000E68E0000}"/>
    <cellStyle name="Normal 3 2 5 2 2 4 5" xfId="31810" xr:uid="{00000000-0005-0000-0000-0000E78E0000}"/>
    <cellStyle name="Normal 3 2 5 2 2 4 5 2" xfId="31811" xr:uid="{00000000-0005-0000-0000-0000E88E0000}"/>
    <cellStyle name="Normal 3 2 5 2 2 4 6" xfId="31812" xr:uid="{00000000-0005-0000-0000-0000E98E0000}"/>
    <cellStyle name="Normal 3 2 5 2 2 4 6 2" xfId="31813" xr:uid="{00000000-0005-0000-0000-0000EA8E0000}"/>
    <cellStyle name="Normal 3 2 5 2 2 4 7" xfId="31814" xr:uid="{00000000-0005-0000-0000-0000EB8E0000}"/>
    <cellStyle name="Normal 3 2 5 2 2 5" xfId="31815" xr:uid="{00000000-0005-0000-0000-0000EC8E0000}"/>
    <cellStyle name="Normal 3 2 5 2 2 5 2" xfId="31816" xr:uid="{00000000-0005-0000-0000-0000ED8E0000}"/>
    <cellStyle name="Normal 3 2 5 2 2 5 2 2" xfId="31817" xr:uid="{00000000-0005-0000-0000-0000EE8E0000}"/>
    <cellStyle name="Normal 3 2 5 2 2 5 2 2 2" xfId="31818" xr:uid="{00000000-0005-0000-0000-0000EF8E0000}"/>
    <cellStyle name="Normal 3 2 5 2 2 5 2 2 2 2" xfId="31819" xr:uid="{00000000-0005-0000-0000-0000F08E0000}"/>
    <cellStyle name="Normal 3 2 5 2 2 5 2 2 3" xfId="31820" xr:uid="{00000000-0005-0000-0000-0000F18E0000}"/>
    <cellStyle name="Normal 3 2 5 2 2 5 2 2 3 2" xfId="31821" xr:uid="{00000000-0005-0000-0000-0000F28E0000}"/>
    <cellStyle name="Normal 3 2 5 2 2 5 2 2 4" xfId="31822" xr:uid="{00000000-0005-0000-0000-0000F38E0000}"/>
    <cellStyle name="Normal 3 2 5 2 2 5 2 3" xfId="31823" xr:uid="{00000000-0005-0000-0000-0000F48E0000}"/>
    <cellStyle name="Normal 3 2 5 2 2 5 2 3 2" xfId="31824" xr:uid="{00000000-0005-0000-0000-0000F58E0000}"/>
    <cellStyle name="Normal 3 2 5 2 2 5 2 4" xfId="31825" xr:uid="{00000000-0005-0000-0000-0000F68E0000}"/>
    <cellStyle name="Normal 3 2 5 2 2 5 2 4 2" xfId="31826" xr:uid="{00000000-0005-0000-0000-0000F78E0000}"/>
    <cellStyle name="Normal 3 2 5 2 2 5 2 5" xfId="31827" xr:uid="{00000000-0005-0000-0000-0000F88E0000}"/>
    <cellStyle name="Normal 3 2 5 2 2 5 3" xfId="31828" xr:uid="{00000000-0005-0000-0000-0000F98E0000}"/>
    <cellStyle name="Normal 3 2 5 2 2 5 3 2" xfId="31829" xr:uid="{00000000-0005-0000-0000-0000FA8E0000}"/>
    <cellStyle name="Normal 3 2 5 2 2 5 3 2 2" xfId="31830" xr:uid="{00000000-0005-0000-0000-0000FB8E0000}"/>
    <cellStyle name="Normal 3 2 5 2 2 5 3 3" xfId="31831" xr:uid="{00000000-0005-0000-0000-0000FC8E0000}"/>
    <cellStyle name="Normal 3 2 5 2 2 5 3 3 2" xfId="31832" xr:uid="{00000000-0005-0000-0000-0000FD8E0000}"/>
    <cellStyle name="Normal 3 2 5 2 2 5 3 4" xfId="31833" xr:uid="{00000000-0005-0000-0000-0000FE8E0000}"/>
    <cellStyle name="Normal 3 2 5 2 2 5 4" xfId="31834" xr:uid="{00000000-0005-0000-0000-0000FF8E0000}"/>
    <cellStyle name="Normal 3 2 5 2 2 5 4 2" xfId="31835" xr:uid="{00000000-0005-0000-0000-0000008F0000}"/>
    <cellStyle name="Normal 3 2 5 2 2 5 5" xfId="31836" xr:uid="{00000000-0005-0000-0000-0000018F0000}"/>
    <cellStyle name="Normal 3 2 5 2 2 5 5 2" xfId="31837" xr:uid="{00000000-0005-0000-0000-0000028F0000}"/>
    <cellStyle name="Normal 3 2 5 2 2 5 6" xfId="31838" xr:uid="{00000000-0005-0000-0000-0000038F0000}"/>
    <cellStyle name="Normal 3 2 5 2 2 6" xfId="31839" xr:uid="{00000000-0005-0000-0000-0000048F0000}"/>
    <cellStyle name="Normal 3 2 5 2 2 6 2" xfId="31840" xr:uid="{00000000-0005-0000-0000-0000058F0000}"/>
    <cellStyle name="Normal 3 2 5 2 2 6 2 2" xfId="31841" xr:uid="{00000000-0005-0000-0000-0000068F0000}"/>
    <cellStyle name="Normal 3 2 5 2 2 6 2 2 2" xfId="31842" xr:uid="{00000000-0005-0000-0000-0000078F0000}"/>
    <cellStyle name="Normal 3 2 5 2 2 6 2 3" xfId="31843" xr:uid="{00000000-0005-0000-0000-0000088F0000}"/>
    <cellStyle name="Normal 3 2 5 2 2 6 2 3 2" xfId="31844" xr:uid="{00000000-0005-0000-0000-0000098F0000}"/>
    <cellStyle name="Normal 3 2 5 2 2 6 2 4" xfId="31845" xr:uid="{00000000-0005-0000-0000-00000A8F0000}"/>
    <cellStyle name="Normal 3 2 5 2 2 6 3" xfId="31846" xr:uid="{00000000-0005-0000-0000-00000B8F0000}"/>
    <cellStyle name="Normal 3 2 5 2 2 6 3 2" xfId="31847" xr:uid="{00000000-0005-0000-0000-00000C8F0000}"/>
    <cellStyle name="Normal 3 2 5 2 2 6 4" xfId="31848" xr:uid="{00000000-0005-0000-0000-00000D8F0000}"/>
    <cellStyle name="Normal 3 2 5 2 2 6 4 2" xfId="31849" xr:uid="{00000000-0005-0000-0000-00000E8F0000}"/>
    <cellStyle name="Normal 3 2 5 2 2 6 5" xfId="31850" xr:uid="{00000000-0005-0000-0000-00000F8F0000}"/>
    <cellStyle name="Normal 3 2 5 2 2 7" xfId="31851" xr:uid="{00000000-0005-0000-0000-0000108F0000}"/>
    <cellStyle name="Normal 3 2 5 2 2 7 2" xfId="31852" xr:uid="{00000000-0005-0000-0000-0000118F0000}"/>
    <cellStyle name="Normal 3 2 5 2 2 7 2 2" xfId="31853" xr:uid="{00000000-0005-0000-0000-0000128F0000}"/>
    <cellStyle name="Normal 3 2 5 2 2 7 3" xfId="31854" xr:uid="{00000000-0005-0000-0000-0000138F0000}"/>
    <cellStyle name="Normal 3 2 5 2 2 7 3 2" xfId="31855" xr:uid="{00000000-0005-0000-0000-0000148F0000}"/>
    <cellStyle name="Normal 3 2 5 2 2 7 4" xfId="31856" xr:uid="{00000000-0005-0000-0000-0000158F0000}"/>
    <cellStyle name="Normal 3 2 5 2 2 8" xfId="31857" xr:uid="{00000000-0005-0000-0000-0000168F0000}"/>
    <cellStyle name="Normal 3 2 5 2 2 8 2" xfId="31858" xr:uid="{00000000-0005-0000-0000-0000178F0000}"/>
    <cellStyle name="Normal 3 2 5 2 2 9" xfId="31859" xr:uid="{00000000-0005-0000-0000-0000188F0000}"/>
    <cellStyle name="Normal 3 2 5 2 2 9 2" xfId="31860" xr:uid="{00000000-0005-0000-0000-0000198F0000}"/>
    <cellStyle name="Normal 3 2 5 2 3" xfId="4769" xr:uid="{00000000-0005-0000-0000-00001A8F0000}"/>
    <cellStyle name="Normal 3 2 5 2 3 2" xfId="31861" xr:uid="{00000000-0005-0000-0000-00001B8F0000}"/>
    <cellStyle name="Normal 3 2 5 2 3 2 2" xfId="31862" xr:uid="{00000000-0005-0000-0000-00001C8F0000}"/>
    <cellStyle name="Normal 3 2 5 2 3 2 2 2" xfId="31863" xr:uid="{00000000-0005-0000-0000-00001D8F0000}"/>
    <cellStyle name="Normal 3 2 5 2 3 2 2 2 2" xfId="31864" xr:uid="{00000000-0005-0000-0000-00001E8F0000}"/>
    <cellStyle name="Normal 3 2 5 2 3 2 2 2 2 2" xfId="31865" xr:uid="{00000000-0005-0000-0000-00001F8F0000}"/>
    <cellStyle name="Normal 3 2 5 2 3 2 2 2 2 2 2" xfId="31866" xr:uid="{00000000-0005-0000-0000-0000208F0000}"/>
    <cellStyle name="Normal 3 2 5 2 3 2 2 2 2 3" xfId="31867" xr:uid="{00000000-0005-0000-0000-0000218F0000}"/>
    <cellStyle name="Normal 3 2 5 2 3 2 2 2 2 3 2" xfId="31868" xr:uid="{00000000-0005-0000-0000-0000228F0000}"/>
    <cellStyle name="Normal 3 2 5 2 3 2 2 2 2 4" xfId="31869" xr:uid="{00000000-0005-0000-0000-0000238F0000}"/>
    <cellStyle name="Normal 3 2 5 2 3 2 2 2 3" xfId="31870" xr:uid="{00000000-0005-0000-0000-0000248F0000}"/>
    <cellStyle name="Normal 3 2 5 2 3 2 2 2 3 2" xfId="31871" xr:uid="{00000000-0005-0000-0000-0000258F0000}"/>
    <cellStyle name="Normal 3 2 5 2 3 2 2 2 4" xfId="31872" xr:uid="{00000000-0005-0000-0000-0000268F0000}"/>
    <cellStyle name="Normal 3 2 5 2 3 2 2 2 4 2" xfId="31873" xr:uid="{00000000-0005-0000-0000-0000278F0000}"/>
    <cellStyle name="Normal 3 2 5 2 3 2 2 2 5" xfId="31874" xr:uid="{00000000-0005-0000-0000-0000288F0000}"/>
    <cellStyle name="Normal 3 2 5 2 3 2 2 3" xfId="31875" xr:uid="{00000000-0005-0000-0000-0000298F0000}"/>
    <cellStyle name="Normal 3 2 5 2 3 2 2 3 2" xfId="31876" xr:uid="{00000000-0005-0000-0000-00002A8F0000}"/>
    <cellStyle name="Normal 3 2 5 2 3 2 2 3 2 2" xfId="31877" xr:uid="{00000000-0005-0000-0000-00002B8F0000}"/>
    <cellStyle name="Normal 3 2 5 2 3 2 2 3 3" xfId="31878" xr:uid="{00000000-0005-0000-0000-00002C8F0000}"/>
    <cellStyle name="Normal 3 2 5 2 3 2 2 3 3 2" xfId="31879" xr:uid="{00000000-0005-0000-0000-00002D8F0000}"/>
    <cellStyle name="Normal 3 2 5 2 3 2 2 3 4" xfId="31880" xr:uid="{00000000-0005-0000-0000-00002E8F0000}"/>
    <cellStyle name="Normal 3 2 5 2 3 2 2 4" xfId="31881" xr:uid="{00000000-0005-0000-0000-00002F8F0000}"/>
    <cellStyle name="Normal 3 2 5 2 3 2 2 4 2" xfId="31882" xr:uid="{00000000-0005-0000-0000-0000308F0000}"/>
    <cellStyle name="Normal 3 2 5 2 3 2 2 5" xfId="31883" xr:uid="{00000000-0005-0000-0000-0000318F0000}"/>
    <cellStyle name="Normal 3 2 5 2 3 2 2 5 2" xfId="31884" xr:uid="{00000000-0005-0000-0000-0000328F0000}"/>
    <cellStyle name="Normal 3 2 5 2 3 2 2 6" xfId="31885" xr:uid="{00000000-0005-0000-0000-0000338F0000}"/>
    <cellStyle name="Normal 3 2 5 2 3 2 3" xfId="31886" xr:uid="{00000000-0005-0000-0000-0000348F0000}"/>
    <cellStyle name="Normal 3 2 5 2 3 2 3 2" xfId="31887" xr:uid="{00000000-0005-0000-0000-0000358F0000}"/>
    <cellStyle name="Normal 3 2 5 2 3 2 3 2 2" xfId="31888" xr:uid="{00000000-0005-0000-0000-0000368F0000}"/>
    <cellStyle name="Normal 3 2 5 2 3 2 3 2 2 2" xfId="31889" xr:uid="{00000000-0005-0000-0000-0000378F0000}"/>
    <cellStyle name="Normal 3 2 5 2 3 2 3 2 3" xfId="31890" xr:uid="{00000000-0005-0000-0000-0000388F0000}"/>
    <cellStyle name="Normal 3 2 5 2 3 2 3 2 3 2" xfId="31891" xr:uid="{00000000-0005-0000-0000-0000398F0000}"/>
    <cellStyle name="Normal 3 2 5 2 3 2 3 2 4" xfId="31892" xr:uid="{00000000-0005-0000-0000-00003A8F0000}"/>
    <cellStyle name="Normal 3 2 5 2 3 2 3 3" xfId="31893" xr:uid="{00000000-0005-0000-0000-00003B8F0000}"/>
    <cellStyle name="Normal 3 2 5 2 3 2 3 3 2" xfId="31894" xr:uid="{00000000-0005-0000-0000-00003C8F0000}"/>
    <cellStyle name="Normal 3 2 5 2 3 2 3 4" xfId="31895" xr:uid="{00000000-0005-0000-0000-00003D8F0000}"/>
    <cellStyle name="Normal 3 2 5 2 3 2 3 4 2" xfId="31896" xr:uid="{00000000-0005-0000-0000-00003E8F0000}"/>
    <cellStyle name="Normal 3 2 5 2 3 2 3 5" xfId="31897" xr:uid="{00000000-0005-0000-0000-00003F8F0000}"/>
    <cellStyle name="Normal 3 2 5 2 3 2 4" xfId="31898" xr:uid="{00000000-0005-0000-0000-0000408F0000}"/>
    <cellStyle name="Normal 3 2 5 2 3 2 4 2" xfId="31899" xr:uid="{00000000-0005-0000-0000-0000418F0000}"/>
    <cellStyle name="Normal 3 2 5 2 3 2 4 2 2" xfId="31900" xr:uid="{00000000-0005-0000-0000-0000428F0000}"/>
    <cellStyle name="Normal 3 2 5 2 3 2 4 3" xfId="31901" xr:uid="{00000000-0005-0000-0000-0000438F0000}"/>
    <cellStyle name="Normal 3 2 5 2 3 2 4 3 2" xfId="31902" xr:uid="{00000000-0005-0000-0000-0000448F0000}"/>
    <cellStyle name="Normal 3 2 5 2 3 2 4 4" xfId="31903" xr:uid="{00000000-0005-0000-0000-0000458F0000}"/>
    <cellStyle name="Normal 3 2 5 2 3 2 5" xfId="31904" xr:uid="{00000000-0005-0000-0000-0000468F0000}"/>
    <cellStyle name="Normal 3 2 5 2 3 2 5 2" xfId="31905" xr:uid="{00000000-0005-0000-0000-0000478F0000}"/>
    <cellStyle name="Normal 3 2 5 2 3 2 6" xfId="31906" xr:uid="{00000000-0005-0000-0000-0000488F0000}"/>
    <cellStyle name="Normal 3 2 5 2 3 2 6 2" xfId="31907" xr:uid="{00000000-0005-0000-0000-0000498F0000}"/>
    <cellStyle name="Normal 3 2 5 2 3 2 7" xfId="31908" xr:uid="{00000000-0005-0000-0000-00004A8F0000}"/>
    <cellStyle name="Normal 3 2 5 2 3 3" xfId="31909" xr:uid="{00000000-0005-0000-0000-00004B8F0000}"/>
    <cellStyle name="Normal 3 2 5 2 3 3 2" xfId="31910" xr:uid="{00000000-0005-0000-0000-00004C8F0000}"/>
    <cellStyle name="Normal 3 2 5 2 3 3 2 2" xfId="31911" xr:uid="{00000000-0005-0000-0000-00004D8F0000}"/>
    <cellStyle name="Normal 3 2 5 2 3 3 2 2 2" xfId="31912" xr:uid="{00000000-0005-0000-0000-00004E8F0000}"/>
    <cellStyle name="Normal 3 2 5 2 3 3 2 2 2 2" xfId="31913" xr:uid="{00000000-0005-0000-0000-00004F8F0000}"/>
    <cellStyle name="Normal 3 2 5 2 3 3 2 2 2 2 2" xfId="31914" xr:uid="{00000000-0005-0000-0000-0000508F0000}"/>
    <cellStyle name="Normal 3 2 5 2 3 3 2 2 2 3" xfId="31915" xr:uid="{00000000-0005-0000-0000-0000518F0000}"/>
    <cellStyle name="Normal 3 2 5 2 3 3 2 2 2 3 2" xfId="31916" xr:uid="{00000000-0005-0000-0000-0000528F0000}"/>
    <cellStyle name="Normal 3 2 5 2 3 3 2 2 2 4" xfId="31917" xr:uid="{00000000-0005-0000-0000-0000538F0000}"/>
    <cellStyle name="Normal 3 2 5 2 3 3 2 2 3" xfId="31918" xr:uid="{00000000-0005-0000-0000-0000548F0000}"/>
    <cellStyle name="Normal 3 2 5 2 3 3 2 2 3 2" xfId="31919" xr:uid="{00000000-0005-0000-0000-0000558F0000}"/>
    <cellStyle name="Normal 3 2 5 2 3 3 2 2 4" xfId="31920" xr:uid="{00000000-0005-0000-0000-0000568F0000}"/>
    <cellStyle name="Normal 3 2 5 2 3 3 2 2 4 2" xfId="31921" xr:uid="{00000000-0005-0000-0000-0000578F0000}"/>
    <cellStyle name="Normal 3 2 5 2 3 3 2 2 5" xfId="31922" xr:uid="{00000000-0005-0000-0000-0000588F0000}"/>
    <cellStyle name="Normal 3 2 5 2 3 3 2 3" xfId="31923" xr:uid="{00000000-0005-0000-0000-0000598F0000}"/>
    <cellStyle name="Normal 3 2 5 2 3 3 2 3 2" xfId="31924" xr:uid="{00000000-0005-0000-0000-00005A8F0000}"/>
    <cellStyle name="Normal 3 2 5 2 3 3 2 3 2 2" xfId="31925" xr:uid="{00000000-0005-0000-0000-00005B8F0000}"/>
    <cellStyle name="Normal 3 2 5 2 3 3 2 3 3" xfId="31926" xr:uid="{00000000-0005-0000-0000-00005C8F0000}"/>
    <cellStyle name="Normal 3 2 5 2 3 3 2 3 3 2" xfId="31927" xr:uid="{00000000-0005-0000-0000-00005D8F0000}"/>
    <cellStyle name="Normal 3 2 5 2 3 3 2 3 4" xfId="31928" xr:uid="{00000000-0005-0000-0000-00005E8F0000}"/>
    <cellStyle name="Normal 3 2 5 2 3 3 2 4" xfId="31929" xr:uid="{00000000-0005-0000-0000-00005F8F0000}"/>
    <cellStyle name="Normal 3 2 5 2 3 3 2 4 2" xfId="31930" xr:uid="{00000000-0005-0000-0000-0000608F0000}"/>
    <cellStyle name="Normal 3 2 5 2 3 3 2 5" xfId="31931" xr:uid="{00000000-0005-0000-0000-0000618F0000}"/>
    <cellStyle name="Normal 3 2 5 2 3 3 2 5 2" xfId="31932" xr:uid="{00000000-0005-0000-0000-0000628F0000}"/>
    <cellStyle name="Normal 3 2 5 2 3 3 2 6" xfId="31933" xr:uid="{00000000-0005-0000-0000-0000638F0000}"/>
    <cellStyle name="Normal 3 2 5 2 3 3 3" xfId="31934" xr:uid="{00000000-0005-0000-0000-0000648F0000}"/>
    <cellStyle name="Normal 3 2 5 2 3 3 3 2" xfId="31935" xr:uid="{00000000-0005-0000-0000-0000658F0000}"/>
    <cellStyle name="Normal 3 2 5 2 3 3 3 2 2" xfId="31936" xr:uid="{00000000-0005-0000-0000-0000668F0000}"/>
    <cellStyle name="Normal 3 2 5 2 3 3 3 2 2 2" xfId="31937" xr:uid="{00000000-0005-0000-0000-0000678F0000}"/>
    <cellStyle name="Normal 3 2 5 2 3 3 3 2 3" xfId="31938" xr:uid="{00000000-0005-0000-0000-0000688F0000}"/>
    <cellStyle name="Normal 3 2 5 2 3 3 3 2 3 2" xfId="31939" xr:uid="{00000000-0005-0000-0000-0000698F0000}"/>
    <cellStyle name="Normal 3 2 5 2 3 3 3 2 4" xfId="31940" xr:uid="{00000000-0005-0000-0000-00006A8F0000}"/>
    <cellStyle name="Normal 3 2 5 2 3 3 3 3" xfId="31941" xr:uid="{00000000-0005-0000-0000-00006B8F0000}"/>
    <cellStyle name="Normal 3 2 5 2 3 3 3 3 2" xfId="31942" xr:uid="{00000000-0005-0000-0000-00006C8F0000}"/>
    <cellStyle name="Normal 3 2 5 2 3 3 3 4" xfId="31943" xr:uid="{00000000-0005-0000-0000-00006D8F0000}"/>
    <cellStyle name="Normal 3 2 5 2 3 3 3 4 2" xfId="31944" xr:uid="{00000000-0005-0000-0000-00006E8F0000}"/>
    <cellStyle name="Normal 3 2 5 2 3 3 3 5" xfId="31945" xr:uid="{00000000-0005-0000-0000-00006F8F0000}"/>
    <cellStyle name="Normal 3 2 5 2 3 3 4" xfId="31946" xr:uid="{00000000-0005-0000-0000-0000708F0000}"/>
    <cellStyle name="Normal 3 2 5 2 3 3 4 2" xfId="31947" xr:uid="{00000000-0005-0000-0000-0000718F0000}"/>
    <cellStyle name="Normal 3 2 5 2 3 3 4 2 2" xfId="31948" xr:uid="{00000000-0005-0000-0000-0000728F0000}"/>
    <cellStyle name="Normal 3 2 5 2 3 3 4 3" xfId="31949" xr:uid="{00000000-0005-0000-0000-0000738F0000}"/>
    <cellStyle name="Normal 3 2 5 2 3 3 4 3 2" xfId="31950" xr:uid="{00000000-0005-0000-0000-0000748F0000}"/>
    <cellStyle name="Normal 3 2 5 2 3 3 4 4" xfId="31951" xr:uid="{00000000-0005-0000-0000-0000758F0000}"/>
    <cellStyle name="Normal 3 2 5 2 3 3 5" xfId="31952" xr:uid="{00000000-0005-0000-0000-0000768F0000}"/>
    <cellStyle name="Normal 3 2 5 2 3 3 5 2" xfId="31953" xr:uid="{00000000-0005-0000-0000-0000778F0000}"/>
    <cellStyle name="Normal 3 2 5 2 3 3 6" xfId="31954" xr:uid="{00000000-0005-0000-0000-0000788F0000}"/>
    <cellStyle name="Normal 3 2 5 2 3 3 6 2" xfId="31955" xr:uid="{00000000-0005-0000-0000-0000798F0000}"/>
    <cellStyle name="Normal 3 2 5 2 3 3 7" xfId="31956" xr:uid="{00000000-0005-0000-0000-00007A8F0000}"/>
    <cellStyle name="Normal 3 2 5 2 3 4" xfId="31957" xr:uid="{00000000-0005-0000-0000-00007B8F0000}"/>
    <cellStyle name="Normal 3 2 5 2 3 4 2" xfId="31958" xr:uid="{00000000-0005-0000-0000-00007C8F0000}"/>
    <cellStyle name="Normal 3 2 5 2 3 4 2 2" xfId="31959" xr:uid="{00000000-0005-0000-0000-00007D8F0000}"/>
    <cellStyle name="Normal 3 2 5 2 3 4 2 2 2" xfId="31960" xr:uid="{00000000-0005-0000-0000-00007E8F0000}"/>
    <cellStyle name="Normal 3 2 5 2 3 4 2 2 2 2" xfId="31961" xr:uid="{00000000-0005-0000-0000-00007F8F0000}"/>
    <cellStyle name="Normal 3 2 5 2 3 4 2 2 3" xfId="31962" xr:uid="{00000000-0005-0000-0000-0000808F0000}"/>
    <cellStyle name="Normal 3 2 5 2 3 4 2 2 3 2" xfId="31963" xr:uid="{00000000-0005-0000-0000-0000818F0000}"/>
    <cellStyle name="Normal 3 2 5 2 3 4 2 2 4" xfId="31964" xr:uid="{00000000-0005-0000-0000-0000828F0000}"/>
    <cellStyle name="Normal 3 2 5 2 3 4 2 3" xfId="31965" xr:uid="{00000000-0005-0000-0000-0000838F0000}"/>
    <cellStyle name="Normal 3 2 5 2 3 4 2 3 2" xfId="31966" xr:uid="{00000000-0005-0000-0000-0000848F0000}"/>
    <cellStyle name="Normal 3 2 5 2 3 4 2 4" xfId="31967" xr:uid="{00000000-0005-0000-0000-0000858F0000}"/>
    <cellStyle name="Normal 3 2 5 2 3 4 2 4 2" xfId="31968" xr:uid="{00000000-0005-0000-0000-0000868F0000}"/>
    <cellStyle name="Normal 3 2 5 2 3 4 2 5" xfId="31969" xr:uid="{00000000-0005-0000-0000-0000878F0000}"/>
    <cellStyle name="Normal 3 2 5 2 3 4 3" xfId="31970" xr:uid="{00000000-0005-0000-0000-0000888F0000}"/>
    <cellStyle name="Normal 3 2 5 2 3 4 3 2" xfId="31971" xr:uid="{00000000-0005-0000-0000-0000898F0000}"/>
    <cellStyle name="Normal 3 2 5 2 3 4 3 2 2" xfId="31972" xr:uid="{00000000-0005-0000-0000-00008A8F0000}"/>
    <cellStyle name="Normal 3 2 5 2 3 4 3 3" xfId="31973" xr:uid="{00000000-0005-0000-0000-00008B8F0000}"/>
    <cellStyle name="Normal 3 2 5 2 3 4 3 3 2" xfId="31974" xr:uid="{00000000-0005-0000-0000-00008C8F0000}"/>
    <cellStyle name="Normal 3 2 5 2 3 4 3 4" xfId="31975" xr:uid="{00000000-0005-0000-0000-00008D8F0000}"/>
    <cellStyle name="Normal 3 2 5 2 3 4 4" xfId="31976" xr:uid="{00000000-0005-0000-0000-00008E8F0000}"/>
    <cellStyle name="Normal 3 2 5 2 3 4 4 2" xfId="31977" xr:uid="{00000000-0005-0000-0000-00008F8F0000}"/>
    <cellStyle name="Normal 3 2 5 2 3 4 5" xfId="31978" xr:uid="{00000000-0005-0000-0000-0000908F0000}"/>
    <cellStyle name="Normal 3 2 5 2 3 4 5 2" xfId="31979" xr:uid="{00000000-0005-0000-0000-0000918F0000}"/>
    <cellStyle name="Normal 3 2 5 2 3 4 6" xfId="31980" xr:uid="{00000000-0005-0000-0000-0000928F0000}"/>
    <cellStyle name="Normal 3 2 5 2 3 5" xfId="31981" xr:uid="{00000000-0005-0000-0000-0000938F0000}"/>
    <cellStyle name="Normal 3 2 5 2 3 5 2" xfId="31982" xr:uid="{00000000-0005-0000-0000-0000948F0000}"/>
    <cellStyle name="Normal 3 2 5 2 3 5 2 2" xfId="31983" xr:uid="{00000000-0005-0000-0000-0000958F0000}"/>
    <cellStyle name="Normal 3 2 5 2 3 5 2 2 2" xfId="31984" xr:uid="{00000000-0005-0000-0000-0000968F0000}"/>
    <cellStyle name="Normal 3 2 5 2 3 5 2 3" xfId="31985" xr:uid="{00000000-0005-0000-0000-0000978F0000}"/>
    <cellStyle name="Normal 3 2 5 2 3 5 2 3 2" xfId="31986" xr:uid="{00000000-0005-0000-0000-0000988F0000}"/>
    <cellStyle name="Normal 3 2 5 2 3 5 2 4" xfId="31987" xr:uid="{00000000-0005-0000-0000-0000998F0000}"/>
    <cellStyle name="Normal 3 2 5 2 3 5 3" xfId="31988" xr:uid="{00000000-0005-0000-0000-00009A8F0000}"/>
    <cellStyle name="Normal 3 2 5 2 3 5 3 2" xfId="31989" xr:uid="{00000000-0005-0000-0000-00009B8F0000}"/>
    <cellStyle name="Normal 3 2 5 2 3 5 4" xfId="31990" xr:uid="{00000000-0005-0000-0000-00009C8F0000}"/>
    <cellStyle name="Normal 3 2 5 2 3 5 4 2" xfId="31991" xr:uid="{00000000-0005-0000-0000-00009D8F0000}"/>
    <cellStyle name="Normal 3 2 5 2 3 5 5" xfId="31992" xr:uid="{00000000-0005-0000-0000-00009E8F0000}"/>
    <cellStyle name="Normal 3 2 5 2 3 6" xfId="31993" xr:uid="{00000000-0005-0000-0000-00009F8F0000}"/>
    <cellStyle name="Normal 3 2 5 2 3 6 2" xfId="31994" xr:uid="{00000000-0005-0000-0000-0000A08F0000}"/>
    <cellStyle name="Normal 3 2 5 2 3 6 2 2" xfId="31995" xr:uid="{00000000-0005-0000-0000-0000A18F0000}"/>
    <cellStyle name="Normal 3 2 5 2 3 6 3" xfId="31996" xr:uid="{00000000-0005-0000-0000-0000A28F0000}"/>
    <cellStyle name="Normal 3 2 5 2 3 6 3 2" xfId="31997" xr:uid="{00000000-0005-0000-0000-0000A38F0000}"/>
    <cellStyle name="Normal 3 2 5 2 3 6 4" xfId="31998" xr:uid="{00000000-0005-0000-0000-0000A48F0000}"/>
    <cellStyle name="Normal 3 2 5 2 3 7" xfId="31999" xr:uid="{00000000-0005-0000-0000-0000A58F0000}"/>
    <cellStyle name="Normal 3 2 5 2 3 7 2" xfId="32000" xr:uid="{00000000-0005-0000-0000-0000A68F0000}"/>
    <cellStyle name="Normal 3 2 5 2 3 8" xfId="32001" xr:uid="{00000000-0005-0000-0000-0000A78F0000}"/>
    <cellStyle name="Normal 3 2 5 2 3 8 2" xfId="32002" xr:uid="{00000000-0005-0000-0000-0000A88F0000}"/>
    <cellStyle name="Normal 3 2 5 2 3 9" xfId="32003" xr:uid="{00000000-0005-0000-0000-0000A98F0000}"/>
    <cellStyle name="Normal 3 2 5 2 4" xfId="32004" xr:uid="{00000000-0005-0000-0000-0000AA8F0000}"/>
    <cellStyle name="Normal 3 2 5 2 4 2" xfId="32005" xr:uid="{00000000-0005-0000-0000-0000AB8F0000}"/>
    <cellStyle name="Normal 3 2 5 2 4 2 2" xfId="32006" xr:uid="{00000000-0005-0000-0000-0000AC8F0000}"/>
    <cellStyle name="Normal 3 2 5 2 4 2 2 2" xfId="32007" xr:uid="{00000000-0005-0000-0000-0000AD8F0000}"/>
    <cellStyle name="Normal 3 2 5 2 4 2 2 2 2" xfId="32008" xr:uid="{00000000-0005-0000-0000-0000AE8F0000}"/>
    <cellStyle name="Normal 3 2 5 2 4 2 2 2 2 2" xfId="32009" xr:uid="{00000000-0005-0000-0000-0000AF8F0000}"/>
    <cellStyle name="Normal 3 2 5 2 4 2 2 2 3" xfId="32010" xr:uid="{00000000-0005-0000-0000-0000B08F0000}"/>
    <cellStyle name="Normal 3 2 5 2 4 2 2 2 3 2" xfId="32011" xr:uid="{00000000-0005-0000-0000-0000B18F0000}"/>
    <cellStyle name="Normal 3 2 5 2 4 2 2 2 4" xfId="32012" xr:uid="{00000000-0005-0000-0000-0000B28F0000}"/>
    <cellStyle name="Normal 3 2 5 2 4 2 2 3" xfId="32013" xr:uid="{00000000-0005-0000-0000-0000B38F0000}"/>
    <cellStyle name="Normal 3 2 5 2 4 2 2 3 2" xfId="32014" xr:uid="{00000000-0005-0000-0000-0000B48F0000}"/>
    <cellStyle name="Normal 3 2 5 2 4 2 2 4" xfId="32015" xr:uid="{00000000-0005-0000-0000-0000B58F0000}"/>
    <cellStyle name="Normal 3 2 5 2 4 2 2 4 2" xfId="32016" xr:uid="{00000000-0005-0000-0000-0000B68F0000}"/>
    <cellStyle name="Normal 3 2 5 2 4 2 2 5" xfId="32017" xr:uid="{00000000-0005-0000-0000-0000B78F0000}"/>
    <cellStyle name="Normal 3 2 5 2 4 2 3" xfId="32018" xr:uid="{00000000-0005-0000-0000-0000B88F0000}"/>
    <cellStyle name="Normal 3 2 5 2 4 2 3 2" xfId="32019" xr:uid="{00000000-0005-0000-0000-0000B98F0000}"/>
    <cellStyle name="Normal 3 2 5 2 4 2 3 2 2" xfId="32020" xr:uid="{00000000-0005-0000-0000-0000BA8F0000}"/>
    <cellStyle name="Normal 3 2 5 2 4 2 3 3" xfId="32021" xr:uid="{00000000-0005-0000-0000-0000BB8F0000}"/>
    <cellStyle name="Normal 3 2 5 2 4 2 3 3 2" xfId="32022" xr:uid="{00000000-0005-0000-0000-0000BC8F0000}"/>
    <cellStyle name="Normal 3 2 5 2 4 2 3 4" xfId="32023" xr:uid="{00000000-0005-0000-0000-0000BD8F0000}"/>
    <cellStyle name="Normal 3 2 5 2 4 2 4" xfId="32024" xr:uid="{00000000-0005-0000-0000-0000BE8F0000}"/>
    <cellStyle name="Normal 3 2 5 2 4 2 4 2" xfId="32025" xr:uid="{00000000-0005-0000-0000-0000BF8F0000}"/>
    <cellStyle name="Normal 3 2 5 2 4 2 5" xfId="32026" xr:uid="{00000000-0005-0000-0000-0000C08F0000}"/>
    <cellStyle name="Normal 3 2 5 2 4 2 5 2" xfId="32027" xr:uid="{00000000-0005-0000-0000-0000C18F0000}"/>
    <cellStyle name="Normal 3 2 5 2 4 2 6" xfId="32028" xr:uid="{00000000-0005-0000-0000-0000C28F0000}"/>
    <cellStyle name="Normal 3 2 5 2 4 3" xfId="32029" xr:uid="{00000000-0005-0000-0000-0000C38F0000}"/>
    <cellStyle name="Normal 3 2 5 2 4 3 2" xfId="32030" xr:uid="{00000000-0005-0000-0000-0000C48F0000}"/>
    <cellStyle name="Normal 3 2 5 2 4 3 2 2" xfId="32031" xr:uid="{00000000-0005-0000-0000-0000C58F0000}"/>
    <cellStyle name="Normal 3 2 5 2 4 3 2 2 2" xfId="32032" xr:uid="{00000000-0005-0000-0000-0000C68F0000}"/>
    <cellStyle name="Normal 3 2 5 2 4 3 2 3" xfId="32033" xr:uid="{00000000-0005-0000-0000-0000C78F0000}"/>
    <cellStyle name="Normal 3 2 5 2 4 3 2 3 2" xfId="32034" xr:uid="{00000000-0005-0000-0000-0000C88F0000}"/>
    <cellStyle name="Normal 3 2 5 2 4 3 2 4" xfId="32035" xr:uid="{00000000-0005-0000-0000-0000C98F0000}"/>
    <cellStyle name="Normal 3 2 5 2 4 3 3" xfId="32036" xr:uid="{00000000-0005-0000-0000-0000CA8F0000}"/>
    <cellStyle name="Normal 3 2 5 2 4 3 3 2" xfId="32037" xr:uid="{00000000-0005-0000-0000-0000CB8F0000}"/>
    <cellStyle name="Normal 3 2 5 2 4 3 4" xfId="32038" xr:uid="{00000000-0005-0000-0000-0000CC8F0000}"/>
    <cellStyle name="Normal 3 2 5 2 4 3 4 2" xfId="32039" xr:uid="{00000000-0005-0000-0000-0000CD8F0000}"/>
    <cellStyle name="Normal 3 2 5 2 4 3 5" xfId="32040" xr:uid="{00000000-0005-0000-0000-0000CE8F0000}"/>
    <cellStyle name="Normal 3 2 5 2 4 4" xfId="32041" xr:uid="{00000000-0005-0000-0000-0000CF8F0000}"/>
    <cellStyle name="Normal 3 2 5 2 4 4 2" xfId="32042" xr:uid="{00000000-0005-0000-0000-0000D08F0000}"/>
    <cellStyle name="Normal 3 2 5 2 4 4 2 2" xfId="32043" xr:uid="{00000000-0005-0000-0000-0000D18F0000}"/>
    <cellStyle name="Normal 3 2 5 2 4 4 3" xfId="32044" xr:uid="{00000000-0005-0000-0000-0000D28F0000}"/>
    <cellStyle name="Normal 3 2 5 2 4 4 3 2" xfId="32045" xr:uid="{00000000-0005-0000-0000-0000D38F0000}"/>
    <cellStyle name="Normal 3 2 5 2 4 4 4" xfId="32046" xr:uid="{00000000-0005-0000-0000-0000D48F0000}"/>
    <cellStyle name="Normal 3 2 5 2 4 5" xfId="32047" xr:uid="{00000000-0005-0000-0000-0000D58F0000}"/>
    <cellStyle name="Normal 3 2 5 2 4 5 2" xfId="32048" xr:uid="{00000000-0005-0000-0000-0000D68F0000}"/>
    <cellStyle name="Normal 3 2 5 2 4 6" xfId="32049" xr:uid="{00000000-0005-0000-0000-0000D78F0000}"/>
    <cellStyle name="Normal 3 2 5 2 4 6 2" xfId="32050" xr:uid="{00000000-0005-0000-0000-0000D88F0000}"/>
    <cellStyle name="Normal 3 2 5 2 4 7" xfId="32051" xr:uid="{00000000-0005-0000-0000-0000D98F0000}"/>
    <cellStyle name="Normal 3 2 5 2 5" xfId="32052" xr:uid="{00000000-0005-0000-0000-0000DA8F0000}"/>
    <cellStyle name="Normal 3 2 5 2 5 2" xfId="32053" xr:uid="{00000000-0005-0000-0000-0000DB8F0000}"/>
    <cellStyle name="Normal 3 2 5 2 5 2 2" xfId="32054" xr:uid="{00000000-0005-0000-0000-0000DC8F0000}"/>
    <cellStyle name="Normal 3 2 5 2 5 2 2 2" xfId="32055" xr:uid="{00000000-0005-0000-0000-0000DD8F0000}"/>
    <cellStyle name="Normal 3 2 5 2 5 2 2 2 2" xfId="32056" xr:uid="{00000000-0005-0000-0000-0000DE8F0000}"/>
    <cellStyle name="Normal 3 2 5 2 5 2 2 2 2 2" xfId="32057" xr:uid="{00000000-0005-0000-0000-0000DF8F0000}"/>
    <cellStyle name="Normal 3 2 5 2 5 2 2 2 3" xfId="32058" xr:uid="{00000000-0005-0000-0000-0000E08F0000}"/>
    <cellStyle name="Normal 3 2 5 2 5 2 2 2 3 2" xfId="32059" xr:uid="{00000000-0005-0000-0000-0000E18F0000}"/>
    <cellStyle name="Normal 3 2 5 2 5 2 2 2 4" xfId="32060" xr:uid="{00000000-0005-0000-0000-0000E28F0000}"/>
    <cellStyle name="Normal 3 2 5 2 5 2 2 3" xfId="32061" xr:uid="{00000000-0005-0000-0000-0000E38F0000}"/>
    <cellStyle name="Normal 3 2 5 2 5 2 2 3 2" xfId="32062" xr:uid="{00000000-0005-0000-0000-0000E48F0000}"/>
    <cellStyle name="Normal 3 2 5 2 5 2 2 4" xfId="32063" xr:uid="{00000000-0005-0000-0000-0000E58F0000}"/>
    <cellStyle name="Normal 3 2 5 2 5 2 2 4 2" xfId="32064" xr:uid="{00000000-0005-0000-0000-0000E68F0000}"/>
    <cellStyle name="Normal 3 2 5 2 5 2 2 5" xfId="32065" xr:uid="{00000000-0005-0000-0000-0000E78F0000}"/>
    <cellStyle name="Normal 3 2 5 2 5 2 3" xfId="32066" xr:uid="{00000000-0005-0000-0000-0000E88F0000}"/>
    <cellStyle name="Normal 3 2 5 2 5 2 3 2" xfId="32067" xr:uid="{00000000-0005-0000-0000-0000E98F0000}"/>
    <cellStyle name="Normal 3 2 5 2 5 2 3 2 2" xfId="32068" xr:uid="{00000000-0005-0000-0000-0000EA8F0000}"/>
    <cellStyle name="Normal 3 2 5 2 5 2 3 3" xfId="32069" xr:uid="{00000000-0005-0000-0000-0000EB8F0000}"/>
    <cellStyle name="Normal 3 2 5 2 5 2 3 3 2" xfId="32070" xr:uid="{00000000-0005-0000-0000-0000EC8F0000}"/>
    <cellStyle name="Normal 3 2 5 2 5 2 3 4" xfId="32071" xr:uid="{00000000-0005-0000-0000-0000ED8F0000}"/>
    <cellStyle name="Normal 3 2 5 2 5 2 4" xfId="32072" xr:uid="{00000000-0005-0000-0000-0000EE8F0000}"/>
    <cellStyle name="Normal 3 2 5 2 5 2 4 2" xfId="32073" xr:uid="{00000000-0005-0000-0000-0000EF8F0000}"/>
    <cellStyle name="Normal 3 2 5 2 5 2 5" xfId="32074" xr:uid="{00000000-0005-0000-0000-0000F08F0000}"/>
    <cellStyle name="Normal 3 2 5 2 5 2 5 2" xfId="32075" xr:uid="{00000000-0005-0000-0000-0000F18F0000}"/>
    <cellStyle name="Normal 3 2 5 2 5 2 6" xfId="32076" xr:uid="{00000000-0005-0000-0000-0000F28F0000}"/>
    <cellStyle name="Normal 3 2 5 2 5 3" xfId="32077" xr:uid="{00000000-0005-0000-0000-0000F38F0000}"/>
    <cellStyle name="Normal 3 2 5 2 5 3 2" xfId="32078" xr:uid="{00000000-0005-0000-0000-0000F48F0000}"/>
    <cellStyle name="Normal 3 2 5 2 5 3 2 2" xfId="32079" xr:uid="{00000000-0005-0000-0000-0000F58F0000}"/>
    <cellStyle name="Normal 3 2 5 2 5 3 2 2 2" xfId="32080" xr:uid="{00000000-0005-0000-0000-0000F68F0000}"/>
    <cellStyle name="Normal 3 2 5 2 5 3 2 3" xfId="32081" xr:uid="{00000000-0005-0000-0000-0000F78F0000}"/>
    <cellStyle name="Normal 3 2 5 2 5 3 2 3 2" xfId="32082" xr:uid="{00000000-0005-0000-0000-0000F88F0000}"/>
    <cellStyle name="Normal 3 2 5 2 5 3 2 4" xfId="32083" xr:uid="{00000000-0005-0000-0000-0000F98F0000}"/>
    <cellStyle name="Normal 3 2 5 2 5 3 3" xfId="32084" xr:uid="{00000000-0005-0000-0000-0000FA8F0000}"/>
    <cellStyle name="Normal 3 2 5 2 5 3 3 2" xfId="32085" xr:uid="{00000000-0005-0000-0000-0000FB8F0000}"/>
    <cellStyle name="Normal 3 2 5 2 5 3 4" xfId="32086" xr:uid="{00000000-0005-0000-0000-0000FC8F0000}"/>
    <cellStyle name="Normal 3 2 5 2 5 3 4 2" xfId="32087" xr:uid="{00000000-0005-0000-0000-0000FD8F0000}"/>
    <cellStyle name="Normal 3 2 5 2 5 3 5" xfId="32088" xr:uid="{00000000-0005-0000-0000-0000FE8F0000}"/>
    <cellStyle name="Normal 3 2 5 2 5 4" xfId="32089" xr:uid="{00000000-0005-0000-0000-0000FF8F0000}"/>
    <cellStyle name="Normal 3 2 5 2 5 4 2" xfId="32090" xr:uid="{00000000-0005-0000-0000-000000900000}"/>
    <cellStyle name="Normal 3 2 5 2 5 4 2 2" xfId="32091" xr:uid="{00000000-0005-0000-0000-000001900000}"/>
    <cellStyle name="Normal 3 2 5 2 5 4 3" xfId="32092" xr:uid="{00000000-0005-0000-0000-000002900000}"/>
    <cellStyle name="Normal 3 2 5 2 5 4 3 2" xfId="32093" xr:uid="{00000000-0005-0000-0000-000003900000}"/>
    <cellStyle name="Normal 3 2 5 2 5 4 4" xfId="32094" xr:uid="{00000000-0005-0000-0000-000004900000}"/>
    <cellStyle name="Normal 3 2 5 2 5 5" xfId="32095" xr:uid="{00000000-0005-0000-0000-000005900000}"/>
    <cellStyle name="Normal 3 2 5 2 5 5 2" xfId="32096" xr:uid="{00000000-0005-0000-0000-000006900000}"/>
    <cellStyle name="Normal 3 2 5 2 5 6" xfId="32097" xr:uid="{00000000-0005-0000-0000-000007900000}"/>
    <cellStyle name="Normal 3 2 5 2 5 6 2" xfId="32098" xr:uid="{00000000-0005-0000-0000-000008900000}"/>
    <cellStyle name="Normal 3 2 5 2 5 7" xfId="32099" xr:uid="{00000000-0005-0000-0000-000009900000}"/>
    <cellStyle name="Normal 3 2 5 2 6" xfId="32100" xr:uid="{00000000-0005-0000-0000-00000A900000}"/>
    <cellStyle name="Normal 3 2 5 2 6 2" xfId="32101" xr:uid="{00000000-0005-0000-0000-00000B900000}"/>
    <cellStyle name="Normal 3 2 5 2 6 2 2" xfId="32102" xr:uid="{00000000-0005-0000-0000-00000C900000}"/>
    <cellStyle name="Normal 3 2 5 2 6 2 2 2" xfId="32103" xr:uid="{00000000-0005-0000-0000-00000D900000}"/>
    <cellStyle name="Normal 3 2 5 2 6 2 2 2 2" xfId="32104" xr:uid="{00000000-0005-0000-0000-00000E900000}"/>
    <cellStyle name="Normal 3 2 5 2 6 2 2 3" xfId="32105" xr:uid="{00000000-0005-0000-0000-00000F900000}"/>
    <cellStyle name="Normal 3 2 5 2 6 2 2 3 2" xfId="32106" xr:uid="{00000000-0005-0000-0000-000010900000}"/>
    <cellStyle name="Normal 3 2 5 2 6 2 2 4" xfId="32107" xr:uid="{00000000-0005-0000-0000-000011900000}"/>
    <cellStyle name="Normal 3 2 5 2 6 2 3" xfId="32108" xr:uid="{00000000-0005-0000-0000-000012900000}"/>
    <cellStyle name="Normal 3 2 5 2 6 2 3 2" xfId="32109" xr:uid="{00000000-0005-0000-0000-000013900000}"/>
    <cellStyle name="Normal 3 2 5 2 6 2 4" xfId="32110" xr:uid="{00000000-0005-0000-0000-000014900000}"/>
    <cellStyle name="Normal 3 2 5 2 6 2 4 2" xfId="32111" xr:uid="{00000000-0005-0000-0000-000015900000}"/>
    <cellStyle name="Normal 3 2 5 2 6 2 5" xfId="32112" xr:uid="{00000000-0005-0000-0000-000016900000}"/>
    <cellStyle name="Normal 3 2 5 2 6 3" xfId="32113" xr:uid="{00000000-0005-0000-0000-000017900000}"/>
    <cellStyle name="Normal 3 2 5 2 6 3 2" xfId="32114" xr:uid="{00000000-0005-0000-0000-000018900000}"/>
    <cellStyle name="Normal 3 2 5 2 6 3 2 2" xfId="32115" xr:uid="{00000000-0005-0000-0000-000019900000}"/>
    <cellStyle name="Normal 3 2 5 2 6 3 3" xfId="32116" xr:uid="{00000000-0005-0000-0000-00001A900000}"/>
    <cellStyle name="Normal 3 2 5 2 6 3 3 2" xfId="32117" xr:uid="{00000000-0005-0000-0000-00001B900000}"/>
    <cellStyle name="Normal 3 2 5 2 6 3 4" xfId="32118" xr:uid="{00000000-0005-0000-0000-00001C900000}"/>
    <cellStyle name="Normal 3 2 5 2 6 4" xfId="32119" xr:uid="{00000000-0005-0000-0000-00001D900000}"/>
    <cellStyle name="Normal 3 2 5 2 6 4 2" xfId="32120" xr:uid="{00000000-0005-0000-0000-00001E900000}"/>
    <cellStyle name="Normal 3 2 5 2 6 5" xfId="32121" xr:uid="{00000000-0005-0000-0000-00001F900000}"/>
    <cellStyle name="Normal 3 2 5 2 6 5 2" xfId="32122" xr:uid="{00000000-0005-0000-0000-000020900000}"/>
    <cellStyle name="Normal 3 2 5 2 6 6" xfId="32123" xr:uid="{00000000-0005-0000-0000-000021900000}"/>
    <cellStyle name="Normal 3 2 5 2 7" xfId="32124" xr:uid="{00000000-0005-0000-0000-000022900000}"/>
    <cellStyle name="Normal 3 2 5 2 7 2" xfId="32125" xr:uid="{00000000-0005-0000-0000-000023900000}"/>
    <cellStyle name="Normal 3 2 5 2 7 2 2" xfId="32126" xr:uid="{00000000-0005-0000-0000-000024900000}"/>
    <cellStyle name="Normal 3 2 5 2 7 2 2 2" xfId="32127" xr:uid="{00000000-0005-0000-0000-000025900000}"/>
    <cellStyle name="Normal 3 2 5 2 7 2 3" xfId="32128" xr:uid="{00000000-0005-0000-0000-000026900000}"/>
    <cellStyle name="Normal 3 2 5 2 7 2 3 2" xfId="32129" xr:uid="{00000000-0005-0000-0000-000027900000}"/>
    <cellStyle name="Normal 3 2 5 2 7 2 4" xfId="32130" xr:uid="{00000000-0005-0000-0000-000028900000}"/>
    <cellStyle name="Normal 3 2 5 2 7 3" xfId="32131" xr:uid="{00000000-0005-0000-0000-000029900000}"/>
    <cellStyle name="Normal 3 2 5 2 7 3 2" xfId="32132" xr:uid="{00000000-0005-0000-0000-00002A900000}"/>
    <cellStyle name="Normal 3 2 5 2 7 4" xfId="32133" xr:uid="{00000000-0005-0000-0000-00002B900000}"/>
    <cellStyle name="Normal 3 2 5 2 7 4 2" xfId="32134" xr:uid="{00000000-0005-0000-0000-00002C900000}"/>
    <cellStyle name="Normal 3 2 5 2 7 5" xfId="32135" xr:uid="{00000000-0005-0000-0000-00002D900000}"/>
    <cellStyle name="Normal 3 2 5 2 8" xfId="32136" xr:uid="{00000000-0005-0000-0000-00002E900000}"/>
    <cellStyle name="Normal 3 2 5 2 8 2" xfId="32137" xr:uid="{00000000-0005-0000-0000-00002F900000}"/>
    <cellStyle name="Normal 3 2 5 2 8 2 2" xfId="32138" xr:uid="{00000000-0005-0000-0000-000030900000}"/>
    <cellStyle name="Normal 3 2 5 2 8 3" xfId="32139" xr:uid="{00000000-0005-0000-0000-000031900000}"/>
    <cellStyle name="Normal 3 2 5 2 8 3 2" xfId="32140" xr:uid="{00000000-0005-0000-0000-000032900000}"/>
    <cellStyle name="Normal 3 2 5 2 8 4" xfId="32141" xr:uid="{00000000-0005-0000-0000-000033900000}"/>
    <cellStyle name="Normal 3 2 5 2 9" xfId="32142" xr:uid="{00000000-0005-0000-0000-000034900000}"/>
    <cellStyle name="Normal 3 2 5 2 9 2" xfId="32143" xr:uid="{00000000-0005-0000-0000-000035900000}"/>
    <cellStyle name="Normal 3 2 5 3" xfId="4770" xr:uid="{00000000-0005-0000-0000-000036900000}"/>
    <cellStyle name="Normal 3 2 5 3 10" xfId="32144" xr:uid="{00000000-0005-0000-0000-000037900000}"/>
    <cellStyle name="Normal 3 2 5 3 2" xfId="4771" xr:uid="{00000000-0005-0000-0000-000038900000}"/>
    <cellStyle name="Normal 3 2 5 3 2 2" xfId="32145" xr:uid="{00000000-0005-0000-0000-000039900000}"/>
    <cellStyle name="Normal 3 2 5 3 2 2 2" xfId="32146" xr:uid="{00000000-0005-0000-0000-00003A900000}"/>
    <cellStyle name="Normal 3 2 5 3 2 2 2 2" xfId="32147" xr:uid="{00000000-0005-0000-0000-00003B900000}"/>
    <cellStyle name="Normal 3 2 5 3 2 2 2 2 2" xfId="32148" xr:uid="{00000000-0005-0000-0000-00003C900000}"/>
    <cellStyle name="Normal 3 2 5 3 2 2 2 2 2 2" xfId="32149" xr:uid="{00000000-0005-0000-0000-00003D900000}"/>
    <cellStyle name="Normal 3 2 5 3 2 2 2 2 2 2 2" xfId="32150" xr:uid="{00000000-0005-0000-0000-00003E900000}"/>
    <cellStyle name="Normal 3 2 5 3 2 2 2 2 2 3" xfId="32151" xr:uid="{00000000-0005-0000-0000-00003F900000}"/>
    <cellStyle name="Normal 3 2 5 3 2 2 2 2 2 3 2" xfId="32152" xr:uid="{00000000-0005-0000-0000-000040900000}"/>
    <cellStyle name="Normal 3 2 5 3 2 2 2 2 2 4" xfId="32153" xr:uid="{00000000-0005-0000-0000-000041900000}"/>
    <cellStyle name="Normal 3 2 5 3 2 2 2 2 3" xfId="32154" xr:uid="{00000000-0005-0000-0000-000042900000}"/>
    <cellStyle name="Normal 3 2 5 3 2 2 2 2 3 2" xfId="32155" xr:uid="{00000000-0005-0000-0000-000043900000}"/>
    <cellStyle name="Normal 3 2 5 3 2 2 2 2 4" xfId="32156" xr:uid="{00000000-0005-0000-0000-000044900000}"/>
    <cellStyle name="Normal 3 2 5 3 2 2 2 2 4 2" xfId="32157" xr:uid="{00000000-0005-0000-0000-000045900000}"/>
    <cellStyle name="Normal 3 2 5 3 2 2 2 2 5" xfId="32158" xr:uid="{00000000-0005-0000-0000-000046900000}"/>
    <cellStyle name="Normal 3 2 5 3 2 2 2 3" xfId="32159" xr:uid="{00000000-0005-0000-0000-000047900000}"/>
    <cellStyle name="Normal 3 2 5 3 2 2 2 3 2" xfId="32160" xr:uid="{00000000-0005-0000-0000-000048900000}"/>
    <cellStyle name="Normal 3 2 5 3 2 2 2 3 2 2" xfId="32161" xr:uid="{00000000-0005-0000-0000-000049900000}"/>
    <cellStyle name="Normal 3 2 5 3 2 2 2 3 3" xfId="32162" xr:uid="{00000000-0005-0000-0000-00004A900000}"/>
    <cellStyle name="Normal 3 2 5 3 2 2 2 3 3 2" xfId="32163" xr:uid="{00000000-0005-0000-0000-00004B900000}"/>
    <cellStyle name="Normal 3 2 5 3 2 2 2 3 4" xfId="32164" xr:uid="{00000000-0005-0000-0000-00004C900000}"/>
    <cellStyle name="Normal 3 2 5 3 2 2 2 4" xfId="32165" xr:uid="{00000000-0005-0000-0000-00004D900000}"/>
    <cellStyle name="Normal 3 2 5 3 2 2 2 4 2" xfId="32166" xr:uid="{00000000-0005-0000-0000-00004E900000}"/>
    <cellStyle name="Normal 3 2 5 3 2 2 2 5" xfId="32167" xr:uid="{00000000-0005-0000-0000-00004F900000}"/>
    <cellStyle name="Normal 3 2 5 3 2 2 2 5 2" xfId="32168" xr:uid="{00000000-0005-0000-0000-000050900000}"/>
    <cellStyle name="Normal 3 2 5 3 2 2 2 6" xfId="32169" xr:uid="{00000000-0005-0000-0000-000051900000}"/>
    <cellStyle name="Normal 3 2 5 3 2 2 3" xfId="32170" xr:uid="{00000000-0005-0000-0000-000052900000}"/>
    <cellStyle name="Normal 3 2 5 3 2 2 3 2" xfId="32171" xr:uid="{00000000-0005-0000-0000-000053900000}"/>
    <cellStyle name="Normal 3 2 5 3 2 2 3 2 2" xfId="32172" xr:uid="{00000000-0005-0000-0000-000054900000}"/>
    <cellStyle name="Normal 3 2 5 3 2 2 3 2 2 2" xfId="32173" xr:uid="{00000000-0005-0000-0000-000055900000}"/>
    <cellStyle name="Normal 3 2 5 3 2 2 3 2 3" xfId="32174" xr:uid="{00000000-0005-0000-0000-000056900000}"/>
    <cellStyle name="Normal 3 2 5 3 2 2 3 2 3 2" xfId="32175" xr:uid="{00000000-0005-0000-0000-000057900000}"/>
    <cellStyle name="Normal 3 2 5 3 2 2 3 2 4" xfId="32176" xr:uid="{00000000-0005-0000-0000-000058900000}"/>
    <cellStyle name="Normal 3 2 5 3 2 2 3 3" xfId="32177" xr:uid="{00000000-0005-0000-0000-000059900000}"/>
    <cellStyle name="Normal 3 2 5 3 2 2 3 3 2" xfId="32178" xr:uid="{00000000-0005-0000-0000-00005A900000}"/>
    <cellStyle name="Normal 3 2 5 3 2 2 3 4" xfId="32179" xr:uid="{00000000-0005-0000-0000-00005B900000}"/>
    <cellStyle name="Normal 3 2 5 3 2 2 3 4 2" xfId="32180" xr:uid="{00000000-0005-0000-0000-00005C900000}"/>
    <cellStyle name="Normal 3 2 5 3 2 2 3 5" xfId="32181" xr:uid="{00000000-0005-0000-0000-00005D900000}"/>
    <cellStyle name="Normal 3 2 5 3 2 2 4" xfId="32182" xr:uid="{00000000-0005-0000-0000-00005E900000}"/>
    <cellStyle name="Normal 3 2 5 3 2 2 4 2" xfId="32183" xr:uid="{00000000-0005-0000-0000-00005F900000}"/>
    <cellStyle name="Normal 3 2 5 3 2 2 4 2 2" xfId="32184" xr:uid="{00000000-0005-0000-0000-000060900000}"/>
    <cellStyle name="Normal 3 2 5 3 2 2 4 3" xfId="32185" xr:uid="{00000000-0005-0000-0000-000061900000}"/>
    <cellStyle name="Normal 3 2 5 3 2 2 4 3 2" xfId="32186" xr:uid="{00000000-0005-0000-0000-000062900000}"/>
    <cellStyle name="Normal 3 2 5 3 2 2 4 4" xfId="32187" xr:uid="{00000000-0005-0000-0000-000063900000}"/>
    <cellStyle name="Normal 3 2 5 3 2 2 5" xfId="32188" xr:uid="{00000000-0005-0000-0000-000064900000}"/>
    <cellStyle name="Normal 3 2 5 3 2 2 5 2" xfId="32189" xr:uid="{00000000-0005-0000-0000-000065900000}"/>
    <cellStyle name="Normal 3 2 5 3 2 2 6" xfId="32190" xr:uid="{00000000-0005-0000-0000-000066900000}"/>
    <cellStyle name="Normal 3 2 5 3 2 2 6 2" xfId="32191" xr:uid="{00000000-0005-0000-0000-000067900000}"/>
    <cellStyle name="Normal 3 2 5 3 2 2 7" xfId="32192" xr:uid="{00000000-0005-0000-0000-000068900000}"/>
    <cellStyle name="Normal 3 2 5 3 2 3" xfId="32193" xr:uid="{00000000-0005-0000-0000-000069900000}"/>
    <cellStyle name="Normal 3 2 5 3 2 3 2" xfId="32194" xr:uid="{00000000-0005-0000-0000-00006A900000}"/>
    <cellStyle name="Normal 3 2 5 3 2 3 2 2" xfId="32195" xr:uid="{00000000-0005-0000-0000-00006B900000}"/>
    <cellStyle name="Normal 3 2 5 3 2 3 2 2 2" xfId="32196" xr:uid="{00000000-0005-0000-0000-00006C900000}"/>
    <cellStyle name="Normal 3 2 5 3 2 3 2 2 2 2" xfId="32197" xr:uid="{00000000-0005-0000-0000-00006D900000}"/>
    <cellStyle name="Normal 3 2 5 3 2 3 2 2 2 2 2" xfId="32198" xr:uid="{00000000-0005-0000-0000-00006E900000}"/>
    <cellStyle name="Normal 3 2 5 3 2 3 2 2 2 3" xfId="32199" xr:uid="{00000000-0005-0000-0000-00006F900000}"/>
    <cellStyle name="Normal 3 2 5 3 2 3 2 2 2 3 2" xfId="32200" xr:uid="{00000000-0005-0000-0000-000070900000}"/>
    <cellStyle name="Normal 3 2 5 3 2 3 2 2 2 4" xfId="32201" xr:uid="{00000000-0005-0000-0000-000071900000}"/>
    <cellStyle name="Normal 3 2 5 3 2 3 2 2 3" xfId="32202" xr:uid="{00000000-0005-0000-0000-000072900000}"/>
    <cellStyle name="Normal 3 2 5 3 2 3 2 2 3 2" xfId="32203" xr:uid="{00000000-0005-0000-0000-000073900000}"/>
    <cellStyle name="Normal 3 2 5 3 2 3 2 2 4" xfId="32204" xr:uid="{00000000-0005-0000-0000-000074900000}"/>
    <cellStyle name="Normal 3 2 5 3 2 3 2 2 4 2" xfId="32205" xr:uid="{00000000-0005-0000-0000-000075900000}"/>
    <cellStyle name="Normal 3 2 5 3 2 3 2 2 5" xfId="32206" xr:uid="{00000000-0005-0000-0000-000076900000}"/>
    <cellStyle name="Normal 3 2 5 3 2 3 2 3" xfId="32207" xr:uid="{00000000-0005-0000-0000-000077900000}"/>
    <cellStyle name="Normal 3 2 5 3 2 3 2 3 2" xfId="32208" xr:uid="{00000000-0005-0000-0000-000078900000}"/>
    <cellStyle name="Normal 3 2 5 3 2 3 2 3 2 2" xfId="32209" xr:uid="{00000000-0005-0000-0000-000079900000}"/>
    <cellStyle name="Normal 3 2 5 3 2 3 2 3 3" xfId="32210" xr:uid="{00000000-0005-0000-0000-00007A900000}"/>
    <cellStyle name="Normal 3 2 5 3 2 3 2 3 3 2" xfId="32211" xr:uid="{00000000-0005-0000-0000-00007B900000}"/>
    <cellStyle name="Normal 3 2 5 3 2 3 2 3 4" xfId="32212" xr:uid="{00000000-0005-0000-0000-00007C900000}"/>
    <cellStyle name="Normal 3 2 5 3 2 3 2 4" xfId="32213" xr:uid="{00000000-0005-0000-0000-00007D900000}"/>
    <cellStyle name="Normal 3 2 5 3 2 3 2 4 2" xfId="32214" xr:uid="{00000000-0005-0000-0000-00007E900000}"/>
    <cellStyle name="Normal 3 2 5 3 2 3 2 5" xfId="32215" xr:uid="{00000000-0005-0000-0000-00007F900000}"/>
    <cellStyle name="Normal 3 2 5 3 2 3 2 5 2" xfId="32216" xr:uid="{00000000-0005-0000-0000-000080900000}"/>
    <cellStyle name="Normal 3 2 5 3 2 3 2 6" xfId="32217" xr:uid="{00000000-0005-0000-0000-000081900000}"/>
    <cellStyle name="Normal 3 2 5 3 2 3 3" xfId="32218" xr:uid="{00000000-0005-0000-0000-000082900000}"/>
    <cellStyle name="Normal 3 2 5 3 2 3 3 2" xfId="32219" xr:uid="{00000000-0005-0000-0000-000083900000}"/>
    <cellStyle name="Normal 3 2 5 3 2 3 3 2 2" xfId="32220" xr:uid="{00000000-0005-0000-0000-000084900000}"/>
    <cellStyle name="Normal 3 2 5 3 2 3 3 2 2 2" xfId="32221" xr:uid="{00000000-0005-0000-0000-000085900000}"/>
    <cellStyle name="Normal 3 2 5 3 2 3 3 2 3" xfId="32222" xr:uid="{00000000-0005-0000-0000-000086900000}"/>
    <cellStyle name="Normal 3 2 5 3 2 3 3 2 3 2" xfId="32223" xr:uid="{00000000-0005-0000-0000-000087900000}"/>
    <cellStyle name="Normal 3 2 5 3 2 3 3 2 4" xfId="32224" xr:uid="{00000000-0005-0000-0000-000088900000}"/>
    <cellStyle name="Normal 3 2 5 3 2 3 3 3" xfId="32225" xr:uid="{00000000-0005-0000-0000-000089900000}"/>
    <cellStyle name="Normal 3 2 5 3 2 3 3 3 2" xfId="32226" xr:uid="{00000000-0005-0000-0000-00008A900000}"/>
    <cellStyle name="Normal 3 2 5 3 2 3 3 4" xfId="32227" xr:uid="{00000000-0005-0000-0000-00008B900000}"/>
    <cellStyle name="Normal 3 2 5 3 2 3 3 4 2" xfId="32228" xr:uid="{00000000-0005-0000-0000-00008C900000}"/>
    <cellStyle name="Normal 3 2 5 3 2 3 3 5" xfId="32229" xr:uid="{00000000-0005-0000-0000-00008D900000}"/>
    <cellStyle name="Normal 3 2 5 3 2 3 4" xfId="32230" xr:uid="{00000000-0005-0000-0000-00008E900000}"/>
    <cellStyle name="Normal 3 2 5 3 2 3 4 2" xfId="32231" xr:uid="{00000000-0005-0000-0000-00008F900000}"/>
    <cellStyle name="Normal 3 2 5 3 2 3 4 2 2" xfId="32232" xr:uid="{00000000-0005-0000-0000-000090900000}"/>
    <cellStyle name="Normal 3 2 5 3 2 3 4 3" xfId="32233" xr:uid="{00000000-0005-0000-0000-000091900000}"/>
    <cellStyle name="Normal 3 2 5 3 2 3 4 3 2" xfId="32234" xr:uid="{00000000-0005-0000-0000-000092900000}"/>
    <cellStyle name="Normal 3 2 5 3 2 3 4 4" xfId="32235" xr:uid="{00000000-0005-0000-0000-000093900000}"/>
    <cellStyle name="Normal 3 2 5 3 2 3 5" xfId="32236" xr:uid="{00000000-0005-0000-0000-000094900000}"/>
    <cellStyle name="Normal 3 2 5 3 2 3 5 2" xfId="32237" xr:uid="{00000000-0005-0000-0000-000095900000}"/>
    <cellStyle name="Normal 3 2 5 3 2 3 6" xfId="32238" xr:uid="{00000000-0005-0000-0000-000096900000}"/>
    <cellStyle name="Normal 3 2 5 3 2 3 6 2" xfId="32239" xr:uid="{00000000-0005-0000-0000-000097900000}"/>
    <cellStyle name="Normal 3 2 5 3 2 3 7" xfId="32240" xr:uid="{00000000-0005-0000-0000-000098900000}"/>
    <cellStyle name="Normal 3 2 5 3 2 4" xfId="32241" xr:uid="{00000000-0005-0000-0000-000099900000}"/>
    <cellStyle name="Normal 3 2 5 3 2 4 2" xfId="32242" xr:uid="{00000000-0005-0000-0000-00009A900000}"/>
    <cellStyle name="Normal 3 2 5 3 2 4 2 2" xfId="32243" xr:uid="{00000000-0005-0000-0000-00009B900000}"/>
    <cellStyle name="Normal 3 2 5 3 2 4 2 2 2" xfId="32244" xr:uid="{00000000-0005-0000-0000-00009C900000}"/>
    <cellStyle name="Normal 3 2 5 3 2 4 2 2 2 2" xfId="32245" xr:uid="{00000000-0005-0000-0000-00009D900000}"/>
    <cellStyle name="Normal 3 2 5 3 2 4 2 2 3" xfId="32246" xr:uid="{00000000-0005-0000-0000-00009E900000}"/>
    <cellStyle name="Normal 3 2 5 3 2 4 2 2 3 2" xfId="32247" xr:uid="{00000000-0005-0000-0000-00009F900000}"/>
    <cellStyle name="Normal 3 2 5 3 2 4 2 2 4" xfId="32248" xr:uid="{00000000-0005-0000-0000-0000A0900000}"/>
    <cellStyle name="Normal 3 2 5 3 2 4 2 3" xfId="32249" xr:uid="{00000000-0005-0000-0000-0000A1900000}"/>
    <cellStyle name="Normal 3 2 5 3 2 4 2 3 2" xfId="32250" xr:uid="{00000000-0005-0000-0000-0000A2900000}"/>
    <cellStyle name="Normal 3 2 5 3 2 4 2 4" xfId="32251" xr:uid="{00000000-0005-0000-0000-0000A3900000}"/>
    <cellStyle name="Normal 3 2 5 3 2 4 2 4 2" xfId="32252" xr:uid="{00000000-0005-0000-0000-0000A4900000}"/>
    <cellStyle name="Normal 3 2 5 3 2 4 2 5" xfId="32253" xr:uid="{00000000-0005-0000-0000-0000A5900000}"/>
    <cellStyle name="Normal 3 2 5 3 2 4 3" xfId="32254" xr:uid="{00000000-0005-0000-0000-0000A6900000}"/>
    <cellStyle name="Normal 3 2 5 3 2 4 3 2" xfId="32255" xr:uid="{00000000-0005-0000-0000-0000A7900000}"/>
    <cellStyle name="Normal 3 2 5 3 2 4 3 2 2" xfId="32256" xr:uid="{00000000-0005-0000-0000-0000A8900000}"/>
    <cellStyle name="Normal 3 2 5 3 2 4 3 3" xfId="32257" xr:uid="{00000000-0005-0000-0000-0000A9900000}"/>
    <cellStyle name="Normal 3 2 5 3 2 4 3 3 2" xfId="32258" xr:uid="{00000000-0005-0000-0000-0000AA900000}"/>
    <cellStyle name="Normal 3 2 5 3 2 4 3 4" xfId="32259" xr:uid="{00000000-0005-0000-0000-0000AB900000}"/>
    <cellStyle name="Normal 3 2 5 3 2 4 4" xfId="32260" xr:uid="{00000000-0005-0000-0000-0000AC900000}"/>
    <cellStyle name="Normal 3 2 5 3 2 4 4 2" xfId="32261" xr:uid="{00000000-0005-0000-0000-0000AD900000}"/>
    <cellStyle name="Normal 3 2 5 3 2 4 5" xfId="32262" xr:uid="{00000000-0005-0000-0000-0000AE900000}"/>
    <cellStyle name="Normal 3 2 5 3 2 4 5 2" xfId="32263" xr:uid="{00000000-0005-0000-0000-0000AF900000}"/>
    <cellStyle name="Normal 3 2 5 3 2 4 6" xfId="32264" xr:uid="{00000000-0005-0000-0000-0000B0900000}"/>
    <cellStyle name="Normal 3 2 5 3 2 5" xfId="32265" xr:uid="{00000000-0005-0000-0000-0000B1900000}"/>
    <cellStyle name="Normal 3 2 5 3 2 5 2" xfId="32266" xr:uid="{00000000-0005-0000-0000-0000B2900000}"/>
    <cellStyle name="Normal 3 2 5 3 2 5 2 2" xfId="32267" xr:uid="{00000000-0005-0000-0000-0000B3900000}"/>
    <cellStyle name="Normal 3 2 5 3 2 5 2 2 2" xfId="32268" xr:uid="{00000000-0005-0000-0000-0000B4900000}"/>
    <cellStyle name="Normal 3 2 5 3 2 5 2 3" xfId="32269" xr:uid="{00000000-0005-0000-0000-0000B5900000}"/>
    <cellStyle name="Normal 3 2 5 3 2 5 2 3 2" xfId="32270" xr:uid="{00000000-0005-0000-0000-0000B6900000}"/>
    <cellStyle name="Normal 3 2 5 3 2 5 2 4" xfId="32271" xr:uid="{00000000-0005-0000-0000-0000B7900000}"/>
    <cellStyle name="Normal 3 2 5 3 2 5 3" xfId="32272" xr:uid="{00000000-0005-0000-0000-0000B8900000}"/>
    <cellStyle name="Normal 3 2 5 3 2 5 3 2" xfId="32273" xr:uid="{00000000-0005-0000-0000-0000B9900000}"/>
    <cellStyle name="Normal 3 2 5 3 2 5 4" xfId="32274" xr:uid="{00000000-0005-0000-0000-0000BA900000}"/>
    <cellStyle name="Normal 3 2 5 3 2 5 4 2" xfId="32275" xr:uid="{00000000-0005-0000-0000-0000BB900000}"/>
    <cellStyle name="Normal 3 2 5 3 2 5 5" xfId="32276" xr:uid="{00000000-0005-0000-0000-0000BC900000}"/>
    <cellStyle name="Normal 3 2 5 3 2 6" xfId="32277" xr:uid="{00000000-0005-0000-0000-0000BD900000}"/>
    <cellStyle name="Normal 3 2 5 3 2 6 2" xfId="32278" xr:uid="{00000000-0005-0000-0000-0000BE900000}"/>
    <cellStyle name="Normal 3 2 5 3 2 6 2 2" xfId="32279" xr:uid="{00000000-0005-0000-0000-0000BF900000}"/>
    <cellStyle name="Normal 3 2 5 3 2 6 3" xfId="32280" xr:uid="{00000000-0005-0000-0000-0000C0900000}"/>
    <cellStyle name="Normal 3 2 5 3 2 6 3 2" xfId="32281" xr:uid="{00000000-0005-0000-0000-0000C1900000}"/>
    <cellStyle name="Normal 3 2 5 3 2 6 4" xfId="32282" xr:uid="{00000000-0005-0000-0000-0000C2900000}"/>
    <cellStyle name="Normal 3 2 5 3 2 7" xfId="32283" xr:uid="{00000000-0005-0000-0000-0000C3900000}"/>
    <cellStyle name="Normal 3 2 5 3 2 7 2" xfId="32284" xr:uid="{00000000-0005-0000-0000-0000C4900000}"/>
    <cellStyle name="Normal 3 2 5 3 2 8" xfId="32285" xr:uid="{00000000-0005-0000-0000-0000C5900000}"/>
    <cellStyle name="Normal 3 2 5 3 2 8 2" xfId="32286" xr:uid="{00000000-0005-0000-0000-0000C6900000}"/>
    <cellStyle name="Normal 3 2 5 3 2 9" xfId="32287" xr:uid="{00000000-0005-0000-0000-0000C7900000}"/>
    <cellStyle name="Normal 3 2 5 3 3" xfId="32288" xr:uid="{00000000-0005-0000-0000-0000C8900000}"/>
    <cellStyle name="Normal 3 2 5 3 3 2" xfId="32289" xr:uid="{00000000-0005-0000-0000-0000C9900000}"/>
    <cellStyle name="Normal 3 2 5 3 3 2 2" xfId="32290" xr:uid="{00000000-0005-0000-0000-0000CA900000}"/>
    <cellStyle name="Normal 3 2 5 3 3 2 2 2" xfId="32291" xr:uid="{00000000-0005-0000-0000-0000CB900000}"/>
    <cellStyle name="Normal 3 2 5 3 3 2 2 2 2" xfId="32292" xr:uid="{00000000-0005-0000-0000-0000CC900000}"/>
    <cellStyle name="Normal 3 2 5 3 3 2 2 2 2 2" xfId="32293" xr:uid="{00000000-0005-0000-0000-0000CD900000}"/>
    <cellStyle name="Normal 3 2 5 3 3 2 2 2 3" xfId="32294" xr:uid="{00000000-0005-0000-0000-0000CE900000}"/>
    <cellStyle name="Normal 3 2 5 3 3 2 2 2 3 2" xfId="32295" xr:uid="{00000000-0005-0000-0000-0000CF900000}"/>
    <cellStyle name="Normal 3 2 5 3 3 2 2 2 4" xfId="32296" xr:uid="{00000000-0005-0000-0000-0000D0900000}"/>
    <cellStyle name="Normal 3 2 5 3 3 2 2 3" xfId="32297" xr:uid="{00000000-0005-0000-0000-0000D1900000}"/>
    <cellStyle name="Normal 3 2 5 3 3 2 2 3 2" xfId="32298" xr:uid="{00000000-0005-0000-0000-0000D2900000}"/>
    <cellStyle name="Normal 3 2 5 3 3 2 2 4" xfId="32299" xr:uid="{00000000-0005-0000-0000-0000D3900000}"/>
    <cellStyle name="Normal 3 2 5 3 3 2 2 4 2" xfId="32300" xr:uid="{00000000-0005-0000-0000-0000D4900000}"/>
    <cellStyle name="Normal 3 2 5 3 3 2 2 5" xfId="32301" xr:uid="{00000000-0005-0000-0000-0000D5900000}"/>
    <cellStyle name="Normal 3 2 5 3 3 2 3" xfId="32302" xr:uid="{00000000-0005-0000-0000-0000D6900000}"/>
    <cellStyle name="Normal 3 2 5 3 3 2 3 2" xfId="32303" xr:uid="{00000000-0005-0000-0000-0000D7900000}"/>
    <cellStyle name="Normal 3 2 5 3 3 2 3 2 2" xfId="32304" xr:uid="{00000000-0005-0000-0000-0000D8900000}"/>
    <cellStyle name="Normal 3 2 5 3 3 2 3 3" xfId="32305" xr:uid="{00000000-0005-0000-0000-0000D9900000}"/>
    <cellStyle name="Normal 3 2 5 3 3 2 3 3 2" xfId="32306" xr:uid="{00000000-0005-0000-0000-0000DA900000}"/>
    <cellStyle name="Normal 3 2 5 3 3 2 3 4" xfId="32307" xr:uid="{00000000-0005-0000-0000-0000DB900000}"/>
    <cellStyle name="Normal 3 2 5 3 3 2 4" xfId="32308" xr:uid="{00000000-0005-0000-0000-0000DC900000}"/>
    <cellStyle name="Normal 3 2 5 3 3 2 4 2" xfId="32309" xr:uid="{00000000-0005-0000-0000-0000DD900000}"/>
    <cellStyle name="Normal 3 2 5 3 3 2 5" xfId="32310" xr:uid="{00000000-0005-0000-0000-0000DE900000}"/>
    <cellStyle name="Normal 3 2 5 3 3 2 5 2" xfId="32311" xr:uid="{00000000-0005-0000-0000-0000DF900000}"/>
    <cellStyle name="Normal 3 2 5 3 3 2 6" xfId="32312" xr:uid="{00000000-0005-0000-0000-0000E0900000}"/>
    <cellStyle name="Normal 3 2 5 3 3 3" xfId="32313" xr:uid="{00000000-0005-0000-0000-0000E1900000}"/>
    <cellStyle name="Normal 3 2 5 3 3 3 2" xfId="32314" xr:uid="{00000000-0005-0000-0000-0000E2900000}"/>
    <cellStyle name="Normal 3 2 5 3 3 3 2 2" xfId="32315" xr:uid="{00000000-0005-0000-0000-0000E3900000}"/>
    <cellStyle name="Normal 3 2 5 3 3 3 2 2 2" xfId="32316" xr:uid="{00000000-0005-0000-0000-0000E4900000}"/>
    <cellStyle name="Normal 3 2 5 3 3 3 2 3" xfId="32317" xr:uid="{00000000-0005-0000-0000-0000E5900000}"/>
    <cellStyle name="Normal 3 2 5 3 3 3 2 3 2" xfId="32318" xr:uid="{00000000-0005-0000-0000-0000E6900000}"/>
    <cellStyle name="Normal 3 2 5 3 3 3 2 4" xfId="32319" xr:uid="{00000000-0005-0000-0000-0000E7900000}"/>
    <cellStyle name="Normal 3 2 5 3 3 3 3" xfId="32320" xr:uid="{00000000-0005-0000-0000-0000E8900000}"/>
    <cellStyle name="Normal 3 2 5 3 3 3 3 2" xfId="32321" xr:uid="{00000000-0005-0000-0000-0000E9900000}"/>
    <cellStyle name="Normal 3 2 5 3 3 3 4" xfId="32322" xr:uid="{00000000-0005-0000-0000-0000EA900000}"/>
    <cellStyle name="Normal 3 2 5 3 3 3 4 2" xfId="32323" xr:uid="{00000000-0005-0000-0000-0000EB900000}"/>
    <cellStyle name="Normal 3 2 5 3 3 3 5" xfId="32324" xr:uid="{00000000-0005-0000-0000-0000EC900000}"/>
    <cellStyle name="Normal 3 2 5 3 3 4" xfId="32325" xr:uid="{00000000-0005-0000-0000-0000ED900000}"/>
    <cellStyle name="Normal 3 2 5 3 3 4 2" xfId="32326" xr:uid="{00000000-0005-0000-0000-0000EE900000}"/>
    <cellStyle name="Normal 3 2 5 3 3 4 2 2" xfId="32327" xr:uid="{00000000-0005-0000-0000-0000EF900000}"/>
    <cellStyle name="Normal 3 2 5 3 3 4 3" xfId="32328" xr:uid="{00000000-0005-0000-0000-0000F0900000}"/>
    <cellStyle name="Normal 3 2 5 3 3 4 3 2" xfId="32329" xr:uid="{00000000-0005-0000-0000-0000F1900000}"/>
    <cellStyle name="Normal 3 2 5 3 3 4 4" xfId="32330" xr:uid="{00000000-0005-0000-0000-0000F2900000}"/>
    <cellStyle name="Normal 3 2 5 3 3 5" xfId="32331" xr:uid="{00000000-0005-0000-0000-0000F3900000}"/>
    <cellStyle name="Normal 3 2 5 3 3 5 2" xfId="32332" xr:uid="{00000000-0005-0000-0000-0000F4900000}"/>
    <cellStyle name="Normal 3 2 5 3 3 6" xfId="32333" xr:uid="{00000000-0005-0000-0000-0000F5900000}"/>
    <cellStyle name="Normal 3 2 5 3 3 6 2" xfId="32334" xr:uid="{00000000-0005-0000-0000-0000F6900000}"/>
    <cellStyle name="Normal 3 2 5 3 3 7" xfId="32335" xr:uid="{00000000-0005-0000-0000-0000F7900000}"/>
    <cellStyle name="Normal 3 2 5 3 4" xfId="32336" xr:uid="{00000000-0005-0000-0000-0000F8900000}"/>
    <cellStyle name="Normal 3 2 5 3 4 2" xfId="32337" xr:uid="{00000000-0005-0000-0000-0000F9900000}"/>
    <cellStyle name="Normal 3 2 5 3 4 2 2" xfId="32338" xr:uid="{00000000-0005-0000-0000-0000FA900000}"/>
    <cellStyle name="Normal 3 2 5 3 4 2 2 2" xfId="32339" xr:uid="{00000000-0005-0000-0000-0000FB900000}"/>
    <cellStyle name="Normal 3 2 5 3 4 2 2 2 2" xfId="32340" xr:uid="{00000000-0005-0000-0000-0000FC900000}"/>
    <cellStyle name="Normal 3 2 5 3 4 2 2 2 2 2" xfId="32341" xr:uid="{00000000-0005-0000-0000-0000FD900000}"/>
    <cellStyle name="Normal 3 2 5 3 4 2 2 2 3" xfId="32342" xr:uid="{00000000-0005-0000-0000-0000FE900000}"/>
    <cellStyle name="Normal 3 2 5 3 4 2 2 2 3 2" xfId="32343" xr:uid="{00000000-0005-0000-0000-0000FF900000}"/>
    <cellStyle name="Normal 3 2 5 3 4 2 2 2 4" xfId="32344" xr:uid="{00000000-0005-0000-0000-000000910000}"/>
    <cellStyle name="Normal 3 2 5 3 4 2 2 3" xfId="32345" xr:uid="{00000000-0005-0000-0000-000001910000}"/>
    <cellStyle name="Normal 3 2 5 3 4 2 2 3 2" xfId="32346" xr:uid="{00000000-0005-0000-0000-000002910000}"/>
    <cellStyle name="Normal 3 2 5 3 4 2 2 4" xfId="32347" xr:uid="{00000000-0005-0000-0000-000003910000}"/>
    <cellStyle name="Normal 3 2 5 3 4 2 2 4 2" xfId="32348" xr:uid="{00000000-0005-0000-0000-000004910000}"/>
    <cellStyle name="Normal 3 2 5 3 4 2 2 5" xfId="32349" xr:uid="{00000000-0005-0000-0000-000005910000}"/>
    <cellStyle name="Normal 3 2 5 3 4 2 3" xfId="32350" xr:uid="{00000000-0005-0000-0000-000006910000}"/>
    <cellStyle name="Normal 3 2 5 3 4 2 3 2" xfId="32351" xr:uid="{00000000-0005-0000-0000-000007910000}"/>
    <cellStyle name="Normal 3 2 5 3 4 2 3 2 2" xfId="32352" xr:uid="{00000000-0005-0000-0000-000008910000}"/>
    <cellStyle name="Normal 3 2 5 3 4 2 3 3" xfId="32353" xr:uid="{00000000-0005-0000-0000-000009910000}"/>
    <cellStyle name="Normal 3 2 5 3 4 2 3 3 2" xfId="32354" xr:uid="{00000000-0005-0000-0000-00000A910000}"/>
    <cellStyle name="Normal 3 2 5 3 4 2 3 4" xfId="32355" xr:uid="{00000000-0005-0000-0000-00000B910000}"/>
    <cellStyle name="Normal 3 2 5 3 4 2 4" xfId="32356" xr:uid="{00000000-0005-0000-0000-00000C910000}"/>
    <cellStyle name="Normal 3 2 5 3 4 2 4 2" xfId="32357" xr:uid="{00000000-0005-0000-0000-00000D910000}"/>
    <cellStyle name="Normal 3 2 5 3 4 2 5" xfId="32358" xr:uid="{00000000-0005-0000-0000-00000E910000}"/>
    <cellStyle name="Normal 3 2 5 3 4 2 5 2" xfId="32359" xr:uid="{00000000-0005-0000-0000-00000F910000}"/>
    <cellStyle name="Normal 3 2 5 3 4 2 6" xfId="32360" xr:uid="{00000000-0005-0000-0000-000010910000}"/>
    <cellStyle name="Normal 3 2 5 3 4 3" xfId="32361" xr:uid="{00000000-0005-0000-0000-000011910000}"/>
    <cellStyle name="Normal 3 2 5 3 4 3 2" xfId="32362" xr:uid="{00000000-0005-0000-0000-000012910000}"/>
    <cellStyle name="Normal 3 2 5 3 4 3 2 2" xfId="32363" xr:uid="{00000000-0005-0000-0000-000013910000}"/>
    <cellStyle name="Normal 3 2 5 3 4 3 2 2 2" xfId="32364" xr:uid="{00000000-0005-0000-0000-000014910000}"/>
    <cellStyle name="Normal 3 2 5 3 4 3 2 3" xfId="32365" xr:uid="{00000000-0005-0000-0000-000015910000}"/>
    <cellStyle name="Normal 3 2 5 3 4 3 2 3 2" xfId="32366" xr:uid="{00000000-0005-0000-0000-000016910000}"/>
    <cellStyle name="Normal 3 2 5 3 4 3 2 4" xfId="32367" xr:uid="{00000000-0005-0000-0000-000017910000}"/>
    <cellStyle name="Normal 3 2 5 3 4 3 3" xfId="32368" xr:uid="{00000000-0005-0000-0000-000018910000}"/>
    <cellStyle name="Normal 3 2 5 3 4 3 3 2" xfId="32369" xr:uid="{00000000-0005-0000-0000-000019910000}"/>
    <cellStyle name="Normal 3 2 5 3 4 3 4" xfId="32370" xr:uid="{00000000-0005-0000-0000-00001A910000}"/>
    <cellStyle name="Normal 3 2 5 3 4 3 4 2" xfId="32371" xr:uid="{00000000-0005-0000-0000-00001B910000}"/>
    <cellStyle name="Normal 3 2 5 3 4 3 5" xfId="32372" xr:uid="{00000000-0005-0000-0000-00001C910000}"/>
    <cellStyle name="Normal 3 2 5 3 4 4" xfId="32373" xr:uid="{00000000-0005-0000-0000-00001D910000}"/>
    <cellStyle name="Normal 3 2 5 3 4 4 2" xfId="32374" xr:uid="{00000000-0005-0000-0000-00001E910000}"/>
    <cellStyle name="Normal 3 2 5 3 4 4 2 2" xfId="32375" xr:uid="{00000000-0005-0000-0000-00001F910000}"/>
    <cellStyle name="Normal 3 2 5 3 4 4 3" xfId="32376" xr:uid="{00000000-0005-0000-0000-000020910000}"/>
    <cellStyle name="Normal 3 2 5 3 4 4 3 2" xfId="32377" xr:uid="{00000000-0005-0000-0000-000021910000}"/>
    <cellStyle name="Normal 3 2 5 3 4 4 4" xfId="32378" xr:uid="{00000000-0005-0000-0000-000022910000}"/>
    <cellStyle name="Normal 3 2 5 3 4 5" xfId="32379" xr:uid="{00000000-0005-0000-0000-000023910000}"/>
    <cellStyle name="Normal 3 2 5 3 4 5 2" xfId="32380" xr:uid="{00000000-0005-0000-0000-000024910000}"/>
    <cellStyle name="Normal 3 2 5 3 4 6" xfId="32381" xr:uid="{00000000-0005-0000-0000-000025910000}"/>
    <cellStyle name="Normal 3 2 5 3 4 6 2" xfId="32382" xr:uid="{00000000-0005-0000-0000-000026910000}"/>
    <cellStyle name="Normal 3 2 5 3 4 7" xfId="32383" xr:uid="{00000000-0005-0000-0000-000027910000}"/>
    <cellStyle name="Normal 3 2 5 3 5" xfId="32384" xr:uid="{00000000-0005-0000-0000-000028910000}"/>
    <cellStyle name="Normal 3 2 5 3 5 2" xfId="32385" xr:uid="{00000000-0005-0000-0000-000029910000}"/>
    <cellStyle name="Normal 3 2 5 3 5 2 2" xfId="32386" xr:uid="{00000000-0005-0000-0000-00002A910000}"/>
    <cellStyle name="Normal 3 2 5 3 5 2 2 2" xfId="32387" xr:uid="{00000000-0005-0000-0000-00002B910000}"/>
    <cellStyle name="Normal 3 2 5 3 5 2 2 2 2" xfId="32388" xr:uid="{00000000-0005-0000-0000-00002C910000}"/>
    <cellStyle name="Normal 3 2 5 3 5 2 2 3" xfId="32389" xr:uid="{00000000-0005-0000-0000-00002D910000}"/>
    <cellStyle name="Normal 3 2 5 3 5 2 2 3 2" xfId="32390" xr:uid="{00000000-0005-0000-0000-00002E910000}"/>
    <cellStyle name="Normal 3 2 5 3 5 2 2 4" xfId="32391" xr:uid="{00000000-0005-0000-0000-00002F910000}"/>
    <cellStyle name="Normal 3 2 5 3 5 2 3" xfId="32392" xr:uid="{00000000-0005-0000-0000-000030910000}"/>
    <cellStyle name="Normal 3 2 5 3 5 2 3 2" xfId="32393" xr:uid="{00000000-0005-0000-0000-000031910000}"/>
    <cellStyle name="Normal 3 2 5 3 5 2 4" xfId="32394" xr:uid="{00000000-0005-0000-0000-000032910000}"/>
    <cellStyle name="Normal 3 2 5 3 5 2 4 2" xfId="32395" xr:uid="{00000000-0005-0000-0000-000033910000}"/>
    <cellStyle name="Normal 3 2 5 3 5 2 5" xfId="32396" xr:uid="{00000000-0005-0000-0000-000034910000}"/>
    <cellStyle name="Normal 3 2 5 3 5 3" xfId="32397" xr:uid="{00000000-0005-0000-0000-000035910000}"/>
    <cellStyle name="Normal 3 2 5 3 5 3 2" xfId="32398" xr:uid="{00000000-0005-0000-0000-000036910000}"/>
    <cellStyle name="Normal 3 2 5 3 5 3 2 2" xfId="32399" xr:uid="{00000000-0005-0000-0000-000037910000}"/>
    <cellStyle name="Normal 3 2 5 3 5 3 3" xfId="32400" xr:uid="{00000000-0005-0000-0000-000038910000}"/>
    <cellStyle name="Normal 3 2 5 3 5 3 3 2" xfId="32401" xr:uid="{00000000-0005-0000-0000-000039910000}"/>
    <cellStyle name="Normal 3 2 5 3 5 3 4" xfId="32402" xr:uid="{00000000-0005-0000-0000-00003A910000}"/>
    <cellStyle name="Normal 3 2 5 3 5 4" xfId="32403" xr:uid="{00000000-0005-0000-0000-00003B910000}"/>
    <cellStyle name="Normal 3 2 5 3 5 4 2" xfId="32404" xr:uid="{00000000-0005-0000-0000-00003C910000}"/>
    <cellStyle name="Normal 3 2 5 3 5 5" xfId="32405" xr:uid="{00000000-0005-0000-0000-00003D910000}"/>
    <cellStyle name="Normal 3 2 5 3 5 5 2" xfId="32406" xr:uid="{00000000-0005-0000-0000-00003E910000}"/>
    <cellStyle name="Normal 3 2 5 3 5 6" xfId="32407" xr:uid="{00000000-0005-0000-0000-00003F910000}"/>
    <cellStyle name="Normal 3 2 5 3 6" xfId="32408" xr:uid="{00000000-0005-0000-0000-000040910000}"/>
    <cellStyle name="Normal 3 2 5 3 6 2" xfId="32409" xr:uid="{00000000-0005-0000-0000-000041910000}"/>
    <cellStyle name="Normal 3 2 5 3 6 2 2" xfId="32410" xr:uid="{00000000-0005-0000-0000-000042910000}"/>
    <cellStyle name="Normal 3 2 5 3 6 2 2 2" xfId="32411" xr:uid="{00000000-0005-0000-0000-000043910000}"/>
    <cellStyle name="Normal 3 2 5 3 6 2 3" xfId="32412" xr:uid="{00000000-0005-0000-0000-000044910000}"/>
    <cellStyle name="Normal 3 2 5 3 6 2 3 2" xfId="32413" xr:uid="{00000000-0005-0000-0000-000045910000}"/>
    <cellStyle name="Normal 3 2 5 3 6 2 4" xfId="32414" xr:uid="{00000000-0005-0000-0000-000046910000}"/>
    <cellStyle name="Normal 3 2 5 3 6 3" xfId="32415" xr:uid="{00000000-0005-0000-0000-000047910000}"/>
    <cellStyle name="Normal 3 2 5 3 6 3 2" xfId="32416" xr:uid="{00000000-0005-0000-0000-000048910000}"/>
    <cellStyle name="Normal 3 2 5 3 6 4" xfId="32417" xr:uid="{00000000-0005-0000-0000-000049910000}"/>
    <cellStyle name="Normal 3 2 5 3 6 4 2" xfId="32418" xr:uid="{00000000-0005-0000-0000-00004A910000}"/>
    <cellStyle name="Normal 3 2 5 3 6 5" xfId="32419" xr:uid="{00000000-0005-0000-0000-00004B910000}"/>
    <cellStyle name="Normal 3 2 5 3 7" xfId="32420" xr:uid="{00000000-0005-0000-0000-00004C910000}"/>
    <cellStyle name="Normal 3 2 5 3 7 2" xfId="32421" xr:uid="{00000000-0005-0000-0000-00004D910000}"/>
    <cellStyle name="Normal 3 2 5 3 7 2 2" xfId="32422" xr:uid="{00000000-0005-0000-0000-00004E910000}"/>
    <cellStyle name="Normal 3 2 5 3 7 3" xfId="32423" xr:uid="{00000000-0005-0000-0000-00004F910000}"/>
    <cellStyle name="Normal 3 2 5 3 7 3 2" xfId="32424" xr:uid="{00000000-0005-0000-0000-000050910000}"/>
    <cellStyle name="Normal 3 2 5 3 7 4" xfId="32425" xr:uid="{00000000-0005-0000-0000-000051910000}"/>
    <cellStyle name="Normal 3 2 5 3 8" xfId="32426" xr:uid="{00000000-0005-0000-0000-000052910000}"/>
    <cellStyle name="Normal 3 2 5 3 8 2" xfId="32427" xr:uid="{00000000-0005-0000-0000-000053910000}"/>
    <cellStyle name="Normal 3 2 5 3 9" xfId="32428" xr:uid="{00000000-0005-0000-0000-000054910000}"/>
    <cellStyle name="Normal 3 2 5 3 9 2" xfId="32429" xr:uid="{00000000-0005-0000-0000-000055910000}"/>
    <cellStyle name="Normal 3 2 5 4" xfId="4772" xr:uid="{00000000-0005-0000-0000-000056910000}"/>
    <cellStyle name="Normal 3 2 5 4 2" xfId="32430" xr:uid="{00000000-0005-0000-0000-000057910000}"/>
    <cellStyle name="Normal 3 2 5 4 2 2" xfId="32431" xr:uid="{00000000-0005-0000-0000-000058910000}"/>
    <cellStyle name="Normal 3 2 5 4 2 2 2" xfId="32432" xr:uid="{00000000-0005-0000-0000-000059910000}"/>
    <cellStyle name="Normal 3 2 5 4 2 2 2 2" xfId="32433" xr:uid="{00000000-0005-0000-0000-00005A910000}"/>
    <cellStyle name="Normal 3 2 5 4 2 2 2 2 2" xfId="32434" xr:uid="{00000000-0005-0000-0000-00005B910000}"/>
    <cellStyle name="Normal 3 2 5 4 2 2 2 2 2 2" xfId="32435" xr:uid="{00000000-0005-0000-0000-00005C910000}"/>
    <cellStyle name="Normal 3 2 5 4 2 2 2 2 3" xfId="32436" xr:uid="{00000000-0005-0000-0000-00005D910000}"/>
    <cellStyle name="Normal 3 2 5 4 2 2 2 2 3 2" xfId="32437" xr:uid="{00000000-0005-0000-0000-00005E910000}"/>
    <cellStyle name="Normal 3 2 5 4 2 2 2 2 4" xfId="32438" xr:uid="{00000000-0005-0000-0000-00005F910000}"/>
    <cellStyle name="Normal 3 2 5 4 2 2 2 3" xfId="32439" xr:uid="{00000000-0005-0000-0000-000060910000}"/>
    <cellStyle name="Normal 3 2 5 4 2 2 2 3 2" xfId="32440" xr:uid="{00000000-0005-0000-0000-000061910000}"/>
    <cellStyle name="Normal 3 2 5 4 2 2 2 4" xfId="32441" xr:uid="{00000000-0005-0000-0000-000062910000}"/>
    <cellStyle name="Normal 3 2 5 4 2 2 2 4 2" xfId="32442" xr:uid="{00000000-0005-0000-0000-000063910000}"/>
    <cellStyle name="Normal 3 2 5 4 2 2 2 5" xfId="32443" xr:uid="{00000000-0005-0000-0000-000064910000}"/>
    <cellStyle name="Normal 3 2 5 4 2 2 3" xfId="32444" xr:uid="{00000000-0005-0000-0000-000065910000}"/>
    <cellStyle name="Normal 3 2 5 4 2 2 3 2" xfId="32445" xr:uid="{00000000-0005-0000-0000-000066910000}"/>
    <cellStyle name="Normal 3 2 5 4 2 2 3 2 2" xfId="32446" xr:uid="{00000000-0005-0000-0000-000067910000}"/>
    <cellStyle name="Normal 3 2 5 4 2 2 3 3" xfId="32447" xr:uid="{00000000-0005-0000-0000-000068910000}"/>
    <cellStyle name="Normal 3 2 5 4 2 2 3 3 2" xfId="32448" xr:uid="{00000000-0005-0000-0000-000069910000}"/>
    <cellStyle name="Normal 3 2 5 4 2 2 3 4" xfId="32449" xr:uid="{00000000-0005-0000-0000-00006A910000}"/>
    <cellStyle name="Normal 3 2 5 4 2 2 4" xfId="32450" xr:uid="{00000000-0005-0000-0000-00006B910000}"/>
    <cellStyle name="Normal 3 2 5 4 2 2 4 2" xfId="32451" xr:uid="{00000000-0005-0000-0000-00006C910000}"/>
    <cellStyle name="Normal 3 2 5 4 2 2 5" xfId="32452" xr:uid="{00000000-0005-0000-0000-00006D910000}"/>
    <cellStyle name="Normal 3 2 5 4 2 2 5 2" xfId="32453" xr:uid="{00000000-0005-0000-0000-00006E910000}"/>
    <cellStyle name="Normal 3 2 5 4 2 2 6" xfId="32454" xr:uid="{00000000-0005-0000-0000-00006F910000}"/>
    <cellStyle name="Normal 3 2 5 4 2 3" xfId="32455" xr:uid="{00000000-0005-0000-0000-000070910000}"/>
    <cellStyle name="Normal 3 2 5 4 2 3 2" xfId="32456" xr:uid="{00000000-0005-0000-0000-000071910000}"/>
    <cellStyle name="Normal 3 2 5 4 2 3 2 2" xfId="32457" xr:uid="{00000000-0005-0000-0000-000072910000}"/>
    <cellStyle name="Normal 3 2 5 4 2 3 2 2 2" xfId="32458" xr:uid="{00000000-0005-0000-0000-000073910000}"/>
    <cellStyle name="Normal 3 2 5 4 2 3 2 3" xfId="32459" xr:uid="{00000000-0005-0000-0000-000074910000}"/>
    <cellStyle name="Normal 3 2 5 4 2 3 2 3 2" xfId="32460" xr:uid="{00000000-0005-0000-0000-000075910000}"/>
    <cellStyle name="Normal 3 2 5 4 2 3 2 4" xfId="32461" xr:uid="{00000000-0005-0000-0000-000076910000}"/>
    <cellStyle name="Normal 3 2 5 4 2 3 3" xfId="32462" xr:uid="{00000000-0005-0000-0000-000077910000}"/>
    <cellStyle name="Normal 3 2 5 4 2 3 3 2" xfId="32463" xr:uid="{00000000-0005-0000-0000-000078910000}"/>
    <cellStyle name="Normal 3 2 5 4 2 3 4" xfId="32464" xr:uid="{00000000-0005-0000-0000-000079910000}"/>
    <cellStyle name="Normal 3 2 5 4 2 3 4 2" xfId="32465" xr:uid="{00000000-0005-0000-0000-00007A910000}"/>
    <cellStyle name="Normal 3 2 5 4 2 3 5" xfId="32466" xr:uid="{00000000-0005-0000-0000-00007B910000}"/>
    <cellStyle name="Normal 3 2 5 4 2 4" xfId="32467" xr:uid="{00000000-0005-0000-0000-00007C910000}"/>
    <cellStyle name="Normal 3 2 5 4 2 4 2" xfId="32468" xr:uid="{00000000-0005-0000-0000-00007D910000}"/>
    <cellStyle name="Normal 3 2 5 4 2 4 2 2" xfId="32469" xr:uid="{00000000-0005-0000-0000-00007E910000}"/>
    <cellStyle name="Normal 3 2 5 4 2 4 3" xfId="32470" xr:uid="{00000000-0005-0000-0000-00007F910000}"/>
    <cellStyle name="Normal 3 2 5 4 2 4 3 2" xfId="32471" xr:uid="{00000000-0005-0000-0000-000080910000}"/>
    <cellStyle name="Normal 3 2 5 4 2 4 4" xfId="32472" xr:uid="{00000000-0005-0000-0000-000081910000}"/>
    <cellStyle name="Normal 3 2 5 4 2 5" xfId="32473" xr:uid="{00000000-0005-0000-0000-000082910000}"/>
    <cellStyle name="Normal 3 2 5 4 2 5 2" xfId="32474" xr:uid="{00000000-0005-0000-0000-000083910000}"/>
    <cellStyle name="Normal 3 2 5 4 2 6" xfId="32475" xr:uid="{00000000-0005-0000-0000-000084910000}"/>
    <cellStyle name="Normal 3 2 5 4 2 6 2" xfId="32476" xr:uid="{00000000-0005-0000-0000-000085910000}"/>
    <cellStyle name="Normal 3 2 5 4 2 7" xfId="32477" xr:uid="{00000000-0005-0000-0000-000086910000}"/>
    <cellStyle name="Normal 3 2 5 4 3" xfId="32478" xr:uid="{00000000-0005-0000-0000-000087910000}"/>
    <cellStyle name="Normal 3 2 5 4 3 2" xfId="32479" xr:uid="{00000000-0005-0000-0000-000088910000}"/>
    <cellStyle name="Normal 3 2 5 4 3 2 2" xfId="32480" xr:uid="{00000000-0005-0000-0000-000089910000}"/>
    <cellStyle name="Normal 3 2 5 4 3 2 2 2" xfId="32481" xr:uid="{00000000-0005-0000-0000-00008A910000}"/>
    <cellStyle name="Normal 3 2 5 4 3 2 2 2 2" xfId="32482" xr:uid="{00000000-0005-0000-0000-00008B910000}"/>
    <cellStyle name="Normal 3 2 5 4 3 2 2 2 2 2" xfId="32483" xr:uid="{00000000-0005-0000-0000-00008C910000}"/>
    <cellStyle name="Normal 3 2 5 4 3 2 2 2 3" xfId="32484" xr:uid="{00000000-0005-0000-0000-00008D910000}"/>
    <cellStyle name="Normal 3 2 5 4 3 2 2 2 3 2" xfId="32485" xr:uid="{00000000-0005-0000-0000-00008E910000}"/>
    <cellStyle name="Normal 3 2 5 4 3 2 2 2 4" xfId="32486" xr:uid="{00000000-0005-0000-0000-00008F910000}"/>
    <cellStyle name="Normal 3 2 5 4 3 2 2 3" xfId="32487" xr:uid="{00000000-0005-0000-0000-000090910000}"/>
    <cellStyle name="Normal 3 2 5 4 3 2 2 3 2" xfId="32488" xr:uid="{00000000-0005-0000-0000-000091910000}"/>
    <cellStyle name="Normal 3 2 5 4 3 2 2 4" xfId="32489" xr:uid="{00000000-0005-0000-0000-000092910000}"/>
    <cellStyle name="Normal 3 2 5 4 3 2 2 4 2" xfId="32490" xr:uid="{00000000-0005-0000-0000-000093910000}"/>
    <cellStyle name="Normal 3 2 5 4 3 2 2 5" xfId="32491" xr:uid="{00000000-0005-0000-0000-000094910000}"/>
    <cellStyle name="Normal 3 2 5 4 3 2 3" xfId="32492" xr:uid="{00000000-0005-0000-0000-000095910000}"/>
    <cellStyle name="Normal 3 2 5 4 3 2 3 2" xfId="32493" xr:uid="{00000000-0005-0000-0000-000096910000}"/>
    <cellStyle name="Normal 3 2 5 4 3 2 3 2 2" xfId="32494" xr:uid="{00000000-0005-0000-0000-000097910000}"/>
    <cellStyle name="Normal 3 2 5 4 3 2 3 3" xfId="32495" xr:uid="{00000000-0005-0000-0000-000098910000}"/>
    <cellStyle name="Normal 3 2 5 4 3 2 3 3 2" xfId="32496" xr:uid="{00000000-0005-0000-0000-000099910000}"/>
    <cellStyle name="Normal 3 2 5 4 3 2 3 4" xfId="32497" xr:uid="{00000000-0005-0000-0000-00009A910000}"/>
    <cellStyle name="Normal 3 2 5 4 3 2 4" xfId="32498" xr:uid="{00000000-0005-0000-0000-00009B910000}"/>
    <cellStyle name="Normal 3 2 5 4 3 2 4 2" xfId="32499" xr:uid="{00000000-0005-0000-0000-00009C910000}"/>
    <cellStyle name="Normal 3 2 5 4 3 2 5" xfId="32500" xr:uid="{00000000-0005-0000-0000-00009D910000}"/>
    <cellStyle name="Normal 3 2 5 4 3 2 5 2" xfId="32501" xr:uid="{00000000-0005-0000-0000-00009E910000}"/>
    <cellStyle name="Normal 3 2 5 4 3 2 6" xfId="32502" xr:uid="{00000000-0005-0000-0000-00009F910000}"/>
    <cellStyle name="Normal 3 2 5 4 3 3" xfId="32503" xr:uid="{00000000-0005-0000-0000-0000A0910000}"/>
    <cellStyle name="Normal 3 2 5 4 3 3 2" xfId="32504" xr:uid="{00000000-0005-0000-0000-0000A1910000}"/>
    <cellStyle name="Normal 3 2 5 4 3 3 2 2" xfId="32505" xr:uid="{00000000-0005-0000-0000-0000A2910000}"/>
    <cellStyle name="Normal 3 2 5 4 3 3 2 2 2" xfId="32506" xr:uid="{00000000-0005-0000-0000-0000A3910000}"/>
    <cellStyle name="Normal 3 2 5 4 3 3 2 3" xfId="32507" xr:uid="{00000000-0005-0000-0000-0000A4910000}"/>
    <cellStyle name="Normal 3 2 5 4 3 3 2 3 2" xfId="32508" xr:uid="{00000000-0005-0000-0000-0000A5910000}"/>
    <cellStyle name="Normal 3 2 5 4 3 3 2 4" xfId="32509" xr:uid="{00000000-0005-0000-0000-0000A6910000}"/>
    <cellStyle name="Normal 3 2 5 4 3 3 3" xfId="32510" xr:uid="{00000000-0005-0000-0000-0000A7910000}"/>
    <cellStyle name="Normal 3 2 5 4 3 3 3 2" xfId="32511" xr:uid="{00000000-0005-0000-0000-0000A8910000}"/>
    <cellStyle name="Normal 3 2 5 4 3 3 4" xfId="32512" xr:uid="{00000000-0005-0000-0000-0000A9910000}"/>
    <cellStyle name="Normal 3 2 5 4 3 3 4 2" xfId="32513" xr:uid="{00000000-0005-0000-0000-0000AA910000}"/>
    <cellStyle name="Normal 3 2 5 4 3 3 5" xfId="32514" xr:uid="{00000000-0005-0000-0000-0000AB910000}"/>
    <cellStyle name="Normal 3 2 5 4 3 4" xfId="32515" xr:uid="{00000000-0005-0000-0000-0000AC910000}"/>
    <cellStyle name="Normal 3 2 5 4 3 4 2" xfId="32516" xr:uid="{00000000-0005-0000-0000-0000AD910000}"/>
    <cellStyle name="Normal 3 2 5 4 3 4 2 2" xfId="32517" xr:uid="{00000000-0005-0000-0000-0000AE910000}"/>
    <cellStyle name="Normal 3 2 5 4 3 4 3" xfId="32518" xr:uid="{00000000-0005-0000-0000-0000AF910000}"/>
    <cellStyle name="Normal 3 2 5 4 3 4 3 2" xfId="32519" xr:uid="{00000000-0005-0000-0000-0000B0910000}"/>
    <cellStyle name="Normal 3 2 5 4 3 4 4" xfId="32520" xr:uid="{00000000-0005-0000-0000-0000B1910000}"/>
    <cellStyle name="Normal 3 2 5 4 3 5" xfId="32521" xr:uid="{00000000-0005-0000-0000-0000B2910000}"/>
    <cellStyle name="Normal 3 2 5 4 3 5 2" xfId="32522" xr:uid="{00000000-0005-0000-0000-0000B3910000}"/>
    <cellStyle name="Normal 3 2 5 4 3 6" xfId="32523" xr:uid="{00000000-0005-0000-0000-0000B4910000}"/>
    <cellStyle name="Normal 3 2 5 4 3 6 2" xfId="32524" xr:uid="{00000000-0005-0000-0000-0000B5910000}"/>
    <cellStyle name="Normal 3 2 5 4 3 7" xfId="32525" xr:uid="{00000000-0005-0000-0000-0000B6910000}"/>
    <cellStyle name="Normal 3 2 5 4 4" xfId="32526" xr:uid="{00000000-0005-0000-0000-0000B7910000}"/>
    <cellStyle name="Normal 3 2 5 4 4 2" xfId="32527" xr:uid="{00000000-0005-0000-0000-0000B8910000}"/>
    <cellStyle name="Normal 3 2 5 4 4 2 2" xfId="32528" xr:uid="{00000000-0005-0000-0000-0000B9910000}"/>
    <cellStyle name="Normal 3 2 5 4 4 2 2 2" xfId="32529" xr:uid="{00000000-0005-0000-0000-0000BA910000}"/>
    <cellStyle name="Normal 3 2 5 4 4 2 2 2 2" xfId="32530" xr:uid="{00000000-0005-0000-0000-0000BB910000}"/>
    <cellStyle name="Normal 3 2 5 4 4 2 2 3" xfId="32531" xr:uid="{00000000-0005-0000-0000-0000BC910000}"/>
    <cellStyle name="Normal 3 2 5 4 4 2 2 3 2" xfId="32532" xr:uid="{00000000-0005-0000-0000-0000BD910000}"/>
    <cellStyle name="Normal 3 2 5 4 4 2 2 4" xfId="32533" xr:uid="{00000000-0005-0000-0000-0000BE910000}"/>
    <cellStyle name="Normal 3 2 5 4 4 2 3" xfId="32534" xr:uid="{00000000-0005-0000-0000-0000BF910000}"/>
    <cellStyle name="Normal 3 2 5 4 4 2 3 2" xfId="32535" xr:uid="{00000000-0005-0000-0000-0000C0910000}"/>
    <cellStyle name="Normal 3 2 5 4 4 2 4" xfId="32536" xr:uid="{00000000-0005-0000-0000-0000C1910000}"/>
    <cellStyle name="Normal 3 2 5 4 4 2 4 2" xfId="32537" xr:uid="{00000000-0005-0000-0000-0000C2910000}"/>
    <cellStyle name="Normal 3 2 5 4 4 2 5" xfId="32538" xr:uid="{00000000-0005-0000-0000-0000C3910000}"/>
    <cellStyle name="Normal 3 2 5 4 4 3" xfId="32539" xr:uid="{00000000-0005-0000-0000-0000C4910000}"/>
    <cellStyle name="Normal 3 2 5 4 4 3 2" xfId="32540" xr:uid="{00000000-0005-0000-0000-0000C5910000}"/>
    <cellStyle name="Normal 3 2 5 4 4 3 2 2" xfId="32541" xr:uid="{00000000-0005-0000-0000-0000C6910000}"/>
    <cellStyle name="Normal 3 2 5 4 4 3 3" xfId="32542" xr:uid="{00000000-0005-0000-0000-0000C7910000}"/>
    <cellStyle name="Normal 3 2 5 4 4 3 3 2" xfId="32543" xr:uid="{00000000-0005-0000-0000-0000C8910000}"/>
    <cellStyle name="Normal 3 2 5 4 4 3 4" xfId="32544" xr:uid="{00000000-0005-0000-0000-0000C9910000}"/>
    <cellStyle name="Normal 3 2 5 4 4 4" xfId="32545" xr:uid="{00000000-0005-0000-0000-0000CA910000}"/>
    <cellStyle name="Normal 3 2 5 4 4 4 2" xfId="32546" xr:uid="{00000000-0005-0000-0000-0000CB910000}"/>
    <cellStyle name="Normal 3 2 5 4 4 5" xfId="32547" xr:uid="{00000000-0005-0000-0000-0000CC910000}"/>
    <cellStyle name="Normal 3 2 5 4 4 5 2" xfId="32548" xr:uid="{00000000-0005-0000-0000-0000CD910000}"/>
    <cellStyle name="Normal 3 2 5 4 4 6" xfId="32549" xr:uid="{00000000-0005-0000-0000-0000CE910000}"/>
    <cellStyle name="Normal 3 2 5 4 5" xfId="32550" xr:uid="{00000000-0005-0000-0000-0000CF910000}"/>
    <cellStyle name="Normal 3 2 5 4 5 2" xfId="32551" xr:uid="{00000000-0005-0000-0000-0000D0910000}"/>
    <cellStyle name="Normal 3 2 5 4 5 2 2" xfId="32552" xr:uid="{00000000-0005-0000-0000-0000D1910000}"/>
    <cellStyle name="Normal 3 2 5 4 5 2 2 2" xfId="32553" xr:uid="{00000000-0005-0000-0000-0000D2910000}"/>
    <cellStyle name="Normal 3 2 5 4 5 2 3" xfId="32554" xr:uid="{00000000-0005-0000-0000-0000D3910000}"/>
    <cellStyle name="Normal 3 2 5 4 5 2 3 2" xfId="32555" xr:uid="{00000000-0005-0000-0000-0000D4910000}"/>
    <cellStyle name="Normal 3 2 5 4 5 2 4" xfId="32556" xr:uid="{00000000-0005-0000-0000-0000D5910000}"/>
    <cellStyle name="Normal 3 2 5 4 5 3" xfId="32557" xr:uid="{00000000-0005-0000-0000-0000D6910000}"/>
    <cellStyle name="Normal 3 2 5 4 5 3 2" xfId="32558" xr:uid="{00000000-0005-0000-0000-0000D7910000}"/>
    <cellStyle name="Normal 3 2 5 4 5 4" xfId="32559" xr:uid="{00000000-0005-0000-0000-0000D8910000}"/>
    <cellStyle name="Normal 3 2 5 4 5 4 2" xfId="32560" xr:uid="{00000000-0005-0000-0000-0000D9910000}"/>
    <cellStyle name="Normal 3 2 5 4 5 5" xfId="32561" xr:uid="{00000000-0005-0000-0000-0000DA910000}"/>
    <cellStyle name="Normal 3 2 5 4 6" xfId="32562" xr:uid="{00000000-0005-0000-0000-0000DB910000}"/>
    <cellStyle name="Normal 3 2 5 4 6 2" xfId="32563" xr:uid="{00000000-0005-0000-0000-0000DC910000}"/>
    <cellStyle name="Normal 3 2 5 4 6 2 2" xfId="32564" xr:uid="{00000000-0005-0000-0000-0000DD910000}"/>
    <cellStyle name="Normal 3 2 5 4 6 3" xfId="32565" xr:uid="{00000000-0005-0000-0000-0000DE910000}"/>
    <cellStyle name="Normal 3 2 5 4 6 3 2" xfId="32566" xr:uid="{00000000-0005-0000-0000-0000DF910000}"/>
    <cellStyle name="Normal 3 2 5 4 6 4" xfId="32567" xr:uid="{00000000-0005-0000-0000-0000E0910000}"/>
    <cellStyle name="Normal 3 2 5 4 7" xfId="32568" xr:uid="{00000000-0005-0000-0000-0000E1910000}"/>
    <cellStyle name="Normal 3 2 5 4 7 2" xfId="32569" xr:uid="{00000000-0005-0000-0000-0000E2910000}"/>
    <cellStyle name="Normal 3 2 5 4 8" xfId="32570" xr:uid="{00000000-0005-0000-0000-0000E3910000}"/>
    <cellStyle name="Normal 3 2 5 4 8 2" xfId="32571" xr:uid="{00000000-0005-0000-0000-0000E4910000}"/>
    <cellStyle name="Normal 3 2 5 4 9" xfId="32572" xr:uid="{00000000-0005-0000-0000-0000E5910000}"/>
    <cellStyle name="Normal 3 2 5 5" xfId="32573" xr:uid="{00000000-0005-0000-0000-0000E6910000}"/>
    <cellStyle name="Normal 3 2 5 5 2" xfId="32574" xr:uid="{00000000-0005-0000-0000-0000E7910000}"/>
    <cellStyle name="Normal 3 2 5 5 2 2" xfId="32575" xr:uid="{00000000-0005-0000-0000-0000E8910000}"/>
    <cellStyle name="Normal 3 2 5 5 2 2 2" xfId="32576" xr:uid="{00000000-0005-0000-0000-0000E9910000}"/>
    <cellStyle name="Normal 3 2 5 5 2 2 2 2" xfId="32577" xr:uid="{00000000-0005-0000-0000-0000EA910000}"/>
    <cellStyle name="Normal 3 2 5 5 2 2 2 2 2" xfId="32578" xr:uid="{00000000-0005-0000-0000-0000EB910000}"/>
    <cellStyle name="Normal 3 2 5 5 2 2 2 3" xfId="32579" xr:uid="{00000000-0005-0000-0000-0000EC910000}"/>
    <cellStyle name="Normal 3 2 5 5 2 2 2 3 2" xfId="32580" xr:uid="{00000000-0005-0000-0000-0000ED910000}"/>
    <cellStyle name="Normal 3 2 5 5 2 2 2 4" xfId="32581" xr:uid="{00000000-0005-0000-0000-0000EE910000}"/>
    <cellStyle name="Normal 3 2 5 5 2 2 3" xfId="32582" xr:uid="{00000000-0005-0000-0000-0000EF910000}"/>
    <cellStyle name="Normal 3 2 5 5 2 2 3 2" xfId="32583" xr:uid="{00000000-0005-0000-0000-0000F0910000}"/>
    <cellStyle name="Normal 3 2 5 5 2 2 4" xfId="32584" xr:uid="{00000000-0005-0000-0000-0000F1910000}"/>
    <cellStyle name="Normal 3 2 5 5 2 2 4 2" xfId="32585" xr:uid="{00000000-0005-0000-0000-0000F2910000}"/>
    <cellStyle name="Normal 3 2 5 5 2 2 5" xfId="32586" xr:uid="{00000000-0005-0000-0000-0000F3910000}"/>
    <cellStyle name="Normal 3 2 5 5 2 3" xfId="32587" xr:uid="{00000000-0005-0000-0000-0000F4910000}"/>
    <cellStyle name="Normal 3 2 5 5 2 3 2" xfId="32588" xr:uid="{00000000-0005-0000-0000-0000F5910000}"/>
    <cellStyle name="Normal 3 2 5 5 2 3 2 2" xfId="32589" xr:uid="{00000000-0005-0000-0000-0000F6910000}"/>
    <cellStyle name="Normal 3 2 5 5 2 3 3" xfId="32590" xr:uid="{00000000-0005-0000-0000-0000F7910000}"/>
    <cellStyle name="Normal 3 2 5 5 2 3 3 2" xfId="32591" xr:uid="{00000000-0005-0000-0000-0000F8910000}"/>
    <cellStyle name="Normal 3 2 5 5 2 3 4" xfId="32592" xr:uid="{00000000-0005-0000-0000-0000F9910000}"/>
    <cellStyle name="Normal 3 2 5 5 2 4" xfId="32593" xr:uid="{00000000-0005-0000-0000-0000FA910000}"/>
    <cellStyle name="Normal 3 2 5 5 2 4 2" xfId="32594" xr:uid="{00000000-0005-0000-0000-0000FB910000}"/>
    <cellStyle name="Normal 3 2 5 5 2 5" xfId="32595" xr:uid="{00000000-0005-0000-0000-0000FC910000}"/>
    <cellStyle name="Normal 3 2 5 5 2 5 2" xfId="32596" xr:uid="{00000000-0005-0000-0000-0000FD910000}"/>
    <cellStyle name="Normal 3 2 5 5 2 6" xfId="32597" xr:uid="{00000000-0005-0000-0000-0000FE910000}"/>
    <cellStyle name="Normal 3 2 5 5 3" xfId="32598" xr:uid="{00000000-0005-0000-0000-0000FF910000}"/>
    <cellStyle name="Normal 3 2 5 5 3 2" xfId="32599" xr:uid="{00000000-0005-0000-0000-000000920000}"/>
    <cellStyle name="Normal 3 2 5 5 3 2 2" xfId="32600" xr:uid="{00000000-0005-0000-0000-000001920000}"/>
    <cellStyle name="Normal 3 2 5 5 3 2 2 2" xfId="32601" xr:uid="{00000000-0005-0000-0000-000002920000}"/>
    <cellStyle name="Normal 3 2 5 5 3 2 3" xfId="32602" xr:uid="{00000000-0005-0000-0000-000003920000}"/>
    <cellStyle name="Normal 3 2 5 5 3 2 3 2" xfId="32603" xr:uid="{00000000-0005-0000-0000-000004920000}"/>
    <cellStyle name="Normal 3 2 5 5 3 2 4" xfId="32604" xr:uid="{00000000-0005-0000-0000-000005920000}"/>
    <cellStyle name="Normal 3 2 5 5 3 3" xfId="32605" xr:uid="{00000000-0005-0000-0000-000006920000}"/>
    <cellStyle name="Normal 3 2 5 5 3 3 2" xfId="32606" xr:uid="{00000000-0005-0000-0000-000007920000}"/>
    <cellStyle name="Normal 3 2 5 5 3 4" xfId="32607" xr:uid="{00000000-0005-0000-0000-000008920000}"/>
    <cellStyle name="Normal 3 2 5 5 3 4 2" xfId="32608" xr:uid="{00000000-0005-0000-0000-000009920000}"/>
    <cellStyle name="Normal 3 2 5 5 3 5" xfId="32609" xr:uid="{00000000-0005-0000-0000-00000A920000}"/>
    <cellStyle name="Normal 3 2 5 5 4" xfId="32610" xr:uid="{00000000-0005-0000-0000-00000B920000}"/>
    <cellStyle name="Normal 3 2 5 5 4 2" xfId="32611" xr:uid="{00000000-0005-0000-0000-00000C920000}"/>
    <cellStyle name="Normal 3 2 5 5 4 2 2" xfId="32612" xr:uid="{00000000-0005-0000-0000-00000D920000}"/>
    <cellStyle name="Normal 3 2 5 5 4 3" xfId="32613" xr:uid="{00000000-0005-0000-0000-00000E920000}"/>
    <cellStyle name="Normal 3 2 5 5 4 3 2" xfId="32614" xr:uid="{00000000-0005-0000-0000-00000F920000}"/>
    <cellStyle name="Normal 3 2 5 5 4 4" xfId="32615" xr:uid="{00000000-0005-0000-0000-000010920000}"/>
    <cellStyle name="Normal 3 2 5 5 5" xfId="32616" xr:uid="{00000000-0005-0000-0000-000011920000}"/>
    <cellStyle name="Normal 3 2 5 5 5 2" xfId="32617" xr:uid="{00000000-0005-0000-0000-000012920000}"/>
    <cellStyle name="Normal 3 2 5 5 6" xfId="32618" xr:uid="{00000000-0005-0000-0000-000013920000}"/>
    <cellStyle name="Normal 3 2 5 5 6 2" xfId="32619" xr:uid="{00000000-0005-0000-0000-000014920000}"/>
    <cellStyle name="Normal 3 2 5 5 7" xfId="32620" xr:uid="{00000000-0005-0000-0000-000015920000}"/>
    <cellStyle name="Normal 3 2 5 6" xfId="32621" xr:uid="{00000000-0005-0000-0000-000016920000}"/>
    <cellStyle name="Normal 3 2 5 6 2" xfId="32622" xr:uid="{00000000-0005-0000-0000-000017920000}"/>
    <cellStyle name="Normal 3 2 5 6 2 2" xfId="32623" xr:uid="{00000000-0005-0000-0000-000018920000}"/>
    <cellStyle name="Normal 3 2 5 6 2 2 2" xfId="32624" xr:uid="{00000000-0005-0000-0000-000019920000}"/>
    <cellStyle name="Normal 3 2 5 6 2 2 2 2" xfId="32625" xr:uid="{00000000-0005-0000-0000-00001A920000}"/>
    <cellStyle name="Normal 3 2 5 6 2 2 2 2 2" xfId="32626" xr:uid="{00000000-0005-0000-0000-00001B920000}"/>
    <cellStyle name="Normal 3 2 5 6 2 2 2 3" xfId="32627" xr:uid="{00000000-0005-0000-0000-00001C920000}"/>
    <cellStyle name="Normal 3 2 5 6 2 2 2 3 2" xfId="32628" xr:uid="{00000000-0005-0000-0000-00001D920000}"/>
    <cellStyle name="Normal 3 2 5 6 2 2 2 4" xfId="32629" xr:uid="{00000000-0005-0000-0000-00001E920000}"/>
    <cellStyle name="Normal 3 2 5 6 2 2 3" xfId="32630" xr:uid="{00000000-0005-0000-0000-00001F920000}"/>
    <cellStyle name="Normal 3 2 5 6 2 2 3 2" xfId="32631" xr:uid="{00000000-0005-0000-0000-000020920000}"/>
    <cellStyle name="Normal 3 2 5 6 2 2 4" xfId="32632" xr:uid="{00000000-0005-0000-0000-000021920000}"/>
    <cellStyle name="Normal 3 2 5 6 2 2 4 2" xfId="32633" xr:uid="{00000000-0005-0000-0000-000022920000}"/>
    <cellStyle name="Normal 3 2 5 6 2 2 5" xfId="32634" xr:uid="{00000000-0005-0000-0000-000023920000}"/>
    <cellStyle name="Normal 3 2 5 6 2 3" xfId="32635" xr:uid="{00000000-0005-0000-0000-000024920000}"/>
    <cellStyle name="Normal 3 2 5 6 2 3 2" xfId="32636" xr:uid="{00000000-0005-0000-0000-000025920000}"/>
    <cellStyle name="Normal 3 2 5 6 2 3 2 2" xfId="32637" xr:uid="{00000000-0005-0000-0000-000026920000}"/>
    <cellStyle name="Normal 3 2 5 6 2 3 3" xfId="32638" xr:uid="{00000000-0005-0000-0000-000027920000}"/>
    <cellStyle name="Normal 3 2 5 6 2 3 3 2" xfId="32639" xr:uid="{00000000-0005-0000-0000-000028920000}"/>
    <cellStyle name="Normal 3 2 5 6 2 3 4" xfId="32640" xr:uid="{00000000-0005-0000-0000-000029920000}"/>
    <cellStyle name="Normal 3 2 5 6 2 4" xfId="32641" xr:uid="{00000000-0005-0000-0000-00002A920000}"/>
    <cellStyle name="Normal 3 2 5 6 2 4 2" xfId="32642" xr:uid="{00000000-0005-0000-0000-00002B920000}"/>
    <cellStyle name="Normal 3 2 5 6 2 5" xfId="32643" xr:uid="{00000000-0005-0000-0000-00002C920000}"/>
    <cellStyle name="Normal 3 2 5 6 2 5 2" xfId="32644" xr:uid="{00000000-0005-0000-0000-00002D920000}"/>
    <cellStyle name="Normal 3 2 5 6 2 6" xfId="32645" xr:uid="{00000000-0005-0000-0000-00002E920000}"/>
    <cellStyle name="Normal 3 2 5 6 3" xfId="32646" xr:uid="{00000000-0005-0000-0000-00002F920000}"/>
    <cellStyle name="Normal 3 2 5 6 3 2" xfId="32647" xr:uid="{00000000-0005-0000-0000-000030920000}"/>
    <cellStyle name="Normal 3 2 5 6 3 2 2" xfId="32648" xr:uid="{00000000-0005-0000-0000-000031920000}"/>
    <cellStyle name="Normal 3 2 5 6 3 2 2 2" xfId="32649" xr:uid="{00000000-0005-0000-0000-000032920000}"/>
    <cellStyle name="Normal 3 2 5 6 3 2 3" xfId="32650" xr:uid="{00000000-0005-0000-0000-000033920000}"/>
    <cellStyle name="Normal 3 2 5 6 3 2 3 2" xfId="32651" xr:uid="{00000000-0005-0000-0000-000034920000}"/>
    <cellStyle name="Normal 3 2 5 6 3 2 4" xfId="32652" xr:uid="{00000000-0005-0000-0000-000035920000}"/>
    <cellStyle name="Normal 3 2 5 6 3 3" xfId="32653" xr:uid="{00000000-0005-0000-0000-000036920000}"/>
    <cellStyle name="Normal 3 2 5 6 3 3 2" xfId="32654" xr:uid="{00000000-0005-0000-0000-000037920000}"/>
    <cellStyle name="Normal 3 2 5 6 3 4" xfId="32655" xr:uid="{00000000-0005-0000-0000-000038920000}"/>
    <cellStyle name="Normal 3 2 5 6 3 4 2" xfId="32656" xr:uid="{00000000-0005-0000-0000-000039920000}"/>
    <cellStyle name="Normal 3 2 5 6 3 5" xfId="32657" xr:uid="{00000000-0005-0000-0000-00003A920000}"/>
    <cellStyle name="Normal 3 2 5 6 4" xfId="32658" xr:uid="{00000000-0005-0000-0000-00003B920000}"/>
    <cellStyle name="Normal 3 2 5 6 4 2" xfId="32659" xr:uid="{00000000-0005-0000-0000-00003C920000}"/>
    <cellStyle name="Normal 3 2 5 6 4 2 2" xfId="32660" xr:uid="{00000000-0005-0000-0000-00003D920000}"/>
    <cellStyle name="Normal 3 2 5 6 4 3" xfId="32661" xr:uid="{00000000-0005-0000-0000-00003E920000}"/>
    <cellStyle name="Normal 3 2 5 6 4 3 2" xfId="32662" xr:uid="{00000000-0005-0000-0000-00003F920000}"/>
    <cellStyle name="Normal 3 2 5 6 4 4" xfId="32663" xr:uid="{00000000-0005-0000-0000-000040920000}"/>
    <cellStyle name="Normal 3 2 5 6 5" xfId="32664" xr:uid="{00000000-0005-0000-0000-000041920000}"/>
    <cellStyle name="Normal 3 2 5 6 5 2" xfId="32665" xr:uid="{00000000-0005-0000-0000-000042920000}"/>
    <cellStyle name="Normal 3 2 5 6 6" xfId="32666" xr:uid="{00000000-0005-0000-0000-000043920000}"/>
    <cellStyle name="Normal 3 2 5 6 6 2" xfId="32667" xr:uid="{00000000-0005-0000-0000-000044920000}"/>
    <cellStyle name="Normal 3 2 5 6 7" xfId="32668" xr:uid="{00000000-0005-0000-0000-000045920000}"/>
    <cellStyle name="Normal 3 2 5 7" xfId="32669" xr:uid="{00000000-0005-0000-0000-000046920000}"/>
    <cellStyle name="Normal 3 2 5 7 2" xfId="32670" xr:uid="{00000000-0005-0000-0000-000047920000}"/>
    <cellStyle name="Normal 3 2 5 7 2 2" xfId="32671" xr:uid="{00000000-0005-0000-0000-000048920000}"/>
    <cellStyle name="Normal 3 2 5 7 2 2 2" xfId="32672" xr:uid="{00000000-0005-0000-0000-000049920000}"/>
    <cellStyle name="Normal 3 2 5 7 2 2 2 2" xfId="32673" xr:uid="{00000000-0005-0000-0000-00004A920000}"/>
    <cellStyle name="Normal 3 2 5 7 2 2 3" xfId="32674" xr:uid="{00000000-0005-0000-0000-00004B920000}"/>
    <cellStyle name="Normal 3 2 5 7 2 2 3 2" xfId="32675" xr:uid="{00000000-0005-0000-0000-00004C920000}"/>
    <cellStyle name="Normal 3 2 5 7 2 2 4" xfId="32676" xr:uid="{00000000-0005-0000-0000-00004D920000}"/>
    <cellStyle name="Normal 3 2 5 7 2 3" xfId="32677" xr:uid="{00000000-0005-0000-0000-00004E920000}"/>
    <cellStyle name="Normal 3 2 5 7 2 3 2" xfId="32678" xr:uid="{00000000-0005-0000-0000-00004F920000}"/>
    <cellStyle name="Normal 3 2 5 7 2 4" xfId="32679" xr:uid="{00000000-0005-0000-0000-000050920000}"/>
    <cellStyle name="Normal 3 2 5 7 2 4 2" xfId="32680" xr:uid="{00000000-0005-0000-0000-000051920000}"/>
    <cellStyle name="Normal 3 2 5 7 2 5" xfId="32681" xr:uid="{00000000-0005-0000-0000-000052920000}"/>
    <cellStyle name="Normal 3 2 5 7 3" xfId="32682" xr:uid="{00000000-0005-0000-0000-000053920000}"/>
    <cellStyle name="Normal 3 2 5 7 3 2" xfId="32683" xr:uid="{00000000-0005-0000-0000-000054920000}"/>
    <cellStyle name="Normal 3 2 5 7 3 2 2" xfId="32684" xr:uid="{00000000-0005-0000-0000-000055920000}"/>
    <cellStyle name="Normal 3 2 5 7 3 3" xfId="32685" xr:uid="{00000000-0005-0000-0000-000056920000}"/>
    <cellStyle name="Normal 3 2 5 7 3 3 2" xfId="32686" xr:uid="{00000000-0005-0000-0000-000057920000}"/>
    <cellStyle name="Normal 3 2 5 7 3 4" xfId="32687" xr:uid="{00000000-0005-0000-0000-000058920000}"/>
    <cellStyle name="Normal 3 2 5 7 4" xfId="32688" xr:uid="{00000000-0005-0000-0000-000059920000}"/>
    <cellStyle name="Normal 3 2 5 7 4 2" xfId="32689" xr:uid="{00000000-0005-0000-0000-00005A920000}"/>
    <cellStyle name="Normal 3 2 5 7 5" xfId="32690" xr:uid="{00000000-0005-0000-0000-00005B920000}"/>
    <cellStyle name="Normal 3 2 5 7 5 2" xfId="32691" xr:uid="{00000000-0005-0000-0000-00005C920000}"/>
    <cellStyle name="Normal 3 2 5 7 6" xfId="32692" xr:uid="{00000000-0005-0000-0000-00005D920000}"/>
    <cellStyle name="Normal 3 2 5 8" xfId="32693" xr:uid="{00000000-0005-0000-0000-00005E920000}"/>
    <cellStyle name="Normal 3 2 5 8 2" xfId="32694" xr:uid="{00000000-0005-0000-0000-00005F920000}"/>
    <cellStyle name="Normal 3 2 5 8 2 2" xfId="32695" xr:uid="{00000000-0005-0000-0000-000060920000}"/>
    <cellStyle name="Normal 3 2 5 8 2 2 2" xfId="32696" xr:uid="{00000000-0005-0000-0000-000061920000}"/>
    <cellStyle name="Normal 3 2 5 8 2 3" xfId="32697" xr:uid="{00000000-0005-0000-0000-000062920000}"/>
    <cellStyle name="Normal 3 2 5 8 2 3 2" xfId="32698" xr:uid="{00000000-0005-0000-0000-000063920000}"/>
    <cellStyle name="Normal 3 2 5 8 2 4" xfId="32699" xr:uid="{00000000-0005-0000-0000-000064920000}"/>
    <cellStyle name="Normal 3 2 5 8 3" xfId="32700" xr:uid="{00000000-0005-0000-0000-000065920000}"/>
    <cellStyle name="Normal 3 2 5 8 3 2" xfId="32701" xr:uid="{00000000-0005-0000-0000-000066920000}"/>
    <cellStyle name="Normal 3 2 5 8 4" xfId="32702" xr:uid="{00000000-0005-0000-0000-000067920000}"/>
    <cellStyle name="Normal 3 2 5 8 4 2" xfId="32703" xr:uid="{00000000-0005-0000-0000-000068920000}"/>
    <cellStyle name="Normal 3 2 5 8 5" xfId="32704" xr:uid="{00000000-0005-0000-0000-000069920000}"/>
    <cellStyle name="Normal 3 2 5 9" xfId="32705" xr:uid="{00000000-0005-0000-0000-00006A920000}"/>
    <cellStyle name="Normal 3 2 5 9 2" xfId="32706" xr:uid="{00000000-0005-0000-0000-00006B920000}"/>
    <cellStyle name="Normal 3 2 5 9 2 2" xfId="32707" xr:uid="{00000000-0005-0000-0000-00006C920000}"/>
    <cellStyle name="Normal 3 2 5 9 3" xfId="32708" xr:uid="{00000000-0005-0000-0000-00006D920000}"/>
    <cellStyle name="Normal 3 2 5 9 3 2" xfId="32709" xr:uid="{00000000-0005-0000-0000-00006E920000}"/>
    <cellStyle name="Normal 3 2 5 9 4" xfId="32710" xr:uid="{00000000-0005-0000-0000-00006F920000}"/>
    <cellStyle name="Normal 3 2 50" xfId="56359" xr:uid="{00000000-0005-0000-0000-000070920000}"/>
    <cellStyle name="Normal 3 2 51" xfId="56360" xr:uid="{00000000-0005-0000-0000-000071920000}"/>
    <cellStyle name="Normal 3 2 52" xfId="56361" xr:uid="{00000000-0005-0000-0000-000072920000}"/>
    <cellStyle name="Normal 3 2 53" xfId="56362" xr:uid="{00000000-0005-0000-0000-000073920000}"/>
    <cellStyle name="Normal 3 2 54" xfId="56363" xr:uid="{00000000-0005-0000-0000-000074920000}"/>
    <cellStyle name="Normal 3 2 55" xfId="56364" xr:uid="{00000000-0005-0000-0000-000075920000}"/>
    <cellStyle name="Normal 3 2 56" xfId="56365" xr:uid="{00000000-0005-0000-0000-000076920000}"/>
    <cellStyle name="Normal 3 2 57" xfId="56366" xr:uid="{00000000-0005-0000-0000-000077920000}"/>
    <cellStyle name="Normal 3 2 58" xfId="56367" xr:uid="{00000000-0005-0000-0000-000078920000}"/>
    <cellStyle name="Normal 3 2 59" xfId="56368" xr:uid="{00000000-0005-0000-0000-000079920000}"/>
    <cellStyle name="Normal 3 2 6" xfId="4773" xr:uid="{00000000-0005-0000-0000-00007A920000}"/>
    <cellStyle name="Normal 3 2 6 10" xfId="32711" xr:uid="{00000000-0005-0000-0000-00007B920000}"/>
    <cellStyle name="Normal 3 2 6 10 2" xfId="32712" xr:uid="{00000000-0005-0000-0000-00007C920000}"/>
    <cellStyle name="Normal 3 2 6 11" xfId="32713" xr:uid="{00000000-0005-0000-0000-00007D920000}"/>
    <cellStyle name="Normal 3 2 6 2" xfId="4774" xr:uid="{00000000-0005-0000-0000-00007E920000}"/>
    <cellStyle name="Normal 3 2 6 2 10" xfId="32714" xr:uid="{00000000-0005-0000-0000-00007F920000}"/>
    <cellStyle name="Normal 3 2 6 2 2" xfId="4775" xr:uid="{00000000-0005-0000-0000-000080920000}"/>
    <cellStyle name="Normal 3 2 6 2 2 2" xfId="32715" xr:uid="{00000000-0005-0000-0000-000081920000}"/>
    <cellStyle name="Normal 3 2 6 2 2 2 2" xfId="32716" xr:uid="{00000000-0005-0000-0000-000082920000}"/>
    <cellStyle name="Normal 3 2 6 2 2 2 2 2" xfId="32717" xr:uid="{00000000-0005-0000-0000-000083920000}"/>
    <cellStyle name="Normal 3 2 6 2 2 2 2 2 2" xfId="32718" xr:uid="{00000000-0005-0000-0000-000084920000}"/>
    <cellStyle name="Normal 3 2 6 2 2 2 2 2 2 2" xfId="32719" xr:uid="{00000000-0005-0000-0000-000085920000}"/>
    <cellStyle name="Normal 3 2 6 2 2 2 2 2 2 2 2" xfId="32720" xr:uid="{00000000-0005-0000-0000-000086920000}"/>
    <cellStyle name="Normal 3 2 6 2 2 2 2 2 2 3" xfId="32721" xr:uid="{00000000-0005-0000-0000-000087920000}"/>
    <cellStyle name="Normal 3 2 6 2 2 2 2 2 2 3 2" xfId="32722" xr:uid="{00000000-0005-0000-0000-000088920000}"/>
    <cellStyle name="Normal 3 2 6 2 2 2 2 2 2 4" xfId="32723" xr:uid="{00000000-0005-0000-0000-000089920000}"/>
    <cellStyle name="Normal 3 2 6 2 2 2 2 2 3" xfId="32724" xr:uid="{00000000-0005-0000-0000-00008A920000}"/>
    <cellStyle name="Normal 3 2 6 2 2 2 2 2 3 2" xfId="32725" xr:uid="{00000000-0005-0000-0000-00008B920000}"/>
    <cellStyle name="Normal 3 2 6 2 2 2 2 2 4" xfId="32726" xr:uid="{00000000-0005-0000-0000-00008C920000}"/>
    <cellStyle name="Normal 3 2 6 2 2 2 2 2 4 2" xfId="32727" xr:uid="{00000000-0005-0000-0000-00008D920000}"/>
    <cellStyle name="Normal 3 2 6 2 2 2 2 2 5" xfId="32728" xr:uid="{00000000-0005-0000-0000-00008E920000}"/>
    <cellStyle name="Normal 3 2 6 2 2 2 2 3" xfId="32729" xr:uid="{00000000-0005-0000-0000-00008F920000}"/>
    <cellStyle name="Normal 3 2 6 2 2 2 2 3 2" xfId="32730" xr:uid="{00000000-0005-0000-0000-000090920000}"/>
    <cellStyle name="Normal 3 2 6 2 2 2 2 3 2 2" xfId="32731" xr:uid="{00000000-0005-0000-0000-000091920000}"/>
    <cellStyle name="Normal 3 2 6 2 2 2 2 3 3" xfId="32732" xr:uid="{00000000-0005-0000-0000-000092920000}"/>
    <cellStyle name="Normal 3 2 6 2 2 2 2 3 3 2" xfId="32733" xr:uid="{00000000-0005-0000-0000-000093920000}"/>
    <cellStyle name="Normal 3 2 6 2 2 2 2 3 4" xfId="32734" xr:uid="{00000000-0005-0000-0000-000094920000}"/>
    <cellStyle name="Normal 3 2 6 2 2 2 2 4" xfId="32735" xr:uid="{00000000-0005-0000-0000-000095920000}"/>
    <cellStyle name="Normal 3 2 6 2 2 2 2 4 2" xfId="32736" xr:uid="{00000000-0005-0000-0000-000096920000}"/>
    <cellStyle name="Normal 3 2 6 2 2 2 2 5" xfId="32737" xr:uid="{00000000-0005-0000-0000-000097920000}"/>
    <cellStyle name="Normal 3 2 6 2 2 2 2 5 2" xfId="32738" xr:uid="{00000000-0005-0000-0000-000098920000}"/>
    <cellStyle name="Normal 3 2 6 2 2 2 2 6" xfId="32739" xr:uid="{00000000-0005-0000-0000-000099920000}"/>
    <cellStyle name="Normal 3 2 6 2 2 2 3" xfId="32740" xr:uid="{00000000-0005-0000-0000-00009A920000}"/>
    <cellStyle name="Normal 3 2 6 2 2 2 3 2" xfId="32741" xr:uid="{00000000-0005-0000-0000-00009B920000}"/>
    <cellStyle name="Normal 3 2 6 2 2 2 3 2 2" xfId="32742" xr:uid="{00000000-0005-0000-0000-00009C920000}"/>
    <cellStyle name="Normal 3 2 6 2 2 2 3 2 2 2" xfId="32743" xr:uid="{00000000-0005-0000-0000-00009D920000}"/>
    <cellStyle name="Normal 3 2 6 2 2 2 3 2 3" xfId="32744" xr:uid="{00000000-0005-0000-0000-00009E920000}"/>
    <cellStyle name="Normal 3 2 6 2 2 2 3 2 3 2" xfId="32745" xr:uid="{00000000-0005-0000-0000-00009F920000}"/>
    <cellStyle name="Normal 3 2 6 2 2 2 3 2 4" xfId="32746" xr:uid="{00000000-0005-0000-0000-0000A0920000}"/>
    <cellStyle name="Normal 3 2 6 2 2 2 3 3" xfId="32747" xr:uid="{00000000-0005-0000-0000-0000A1920000}"/>
    <cellStyle name="Normal 3 2 6 2 2 2 3 3 2" xfId="32748" xr:uid="{00000000-0005-0000-0000-0000A2920000}"/>
    <cellStyle name="Normal 3 2 6 2 2 2 3 4" xfId="32749" xr:uid="{00000000-0005-0000-0000-0000A3920000}"/>
    <cellStyle name="Normal 3 2 6 2 2 2 3 4 2" xfId="32750" xr:uid="{00000000-0005-0000-0000-0000A4920000}"/>
    <cellStyle name="Normal 3 2 6 2 2 2 3 5" xfId="32751" xr:uid="{00000000-0005-0000-0000-0000A5920000}"/>
    <cellStyle name="Normal 3 2 6 2 2 2 4" xfId="32752" xr:uid="{00000000-0005-0000-0000-0000A6920000}"/>
    <cellStyle name="Normal 3 2 6 2 2 2 4 2" xfId="32753" xr:uid="{00000000-0005-0000-0000-0000A7920000}"/>
    <cellStyle name="Normal 3 2 6 2 2 2 4 2 2" xfId="32754" xr:uid="{00000000-0005-0000-0000-0000A8920000}"/>
    <cellStyle name="Normal 3 2 6 2 2 2 4 3" xfId="32755" xr:uid="{00000000-0005-0000-0000-0000A9920000}"/>
    <cellStyle name="Normal 3 2 6 2 2 2 4 3 2" xfId="32756" xr:uid="{00000000-0005-0000-0000-0000AA920000}"/>
    <cellStyle name="Normal 3 2 6 2 2 2 4 4" xfId="32757" xr:uid="{00000000-0005-0000-0000-0000AB920000}"/>
    <cellStyle name="Normal 3 2 6 2 2 2 5" xfId="32758" xr:uid="{00000000-0005-0000-0000-0000AC920000}"/>
    <cellStyle name="Normal 3 2 6 2 2 2 5 2" xfId="32759" xr:uid="{00000000-0005-0000-0000-0000AD920000}"/>
    <cellStyle name="Normal 3 2 6 2 2 2 6" xfId="32760" xr:uid="{00000000-0005-0000-0000-0000AE920000}"/>
    <cellStyle name="Normal 3 2 6 2 2 2 6 2" xfId="32761" xr:uid="{00000000-0005-0000-0000-0000AF920000}"/>
    <cellStyle name="Normal 3 2 6 2 2 2 7" xfId="32762" xr:uid="{00000000-0005-0000-0000-0000B0920000}"/>
    <cellStyle name="Normal 3 2 6 2 2 3" xfId="32763" xr:uid="{00000000-0005-0000-0000-0000B1920000}"/>
    <cellStyle name="Normal 3 2 6 2 2 3 2" xfId="32764" xr:uid="{00000000-0005-0000-0000-0000B2920000}"/>
    <cellStyle name="Normal 3 2 6 2 2 3 2 2" xfId="32765" xr:uid="{00000000-0005-0000-0000-0000B3920000}"/>
    <cellStyle name="Normal 3 2 6 2 2 3 2 2 2" xfId="32766" xr:uid="{00000000-0005-0000-0000-0000B4920000}"/>
    <cellStyle name="Normal 3 2 6 2 2 3 2 2 2 2" xfId="32767" xr:uid="{00000000-0005-0000-0000-0000B5920000}"/>
    <cellStyle name="Normal 3 2 6 2 2 3 2 2 2 2 2" xfId="32768" xr:uid="{00000000-0005-0000-0000-0000B6920000}"/>
    <cellStyle name="Normal 3 2 6 2 2 3 2 2 2 3" xfId="32769" xr:uid="{00000000-0005-0000-0000-0000B7920000}"/>
    <cellStyle name="Normal 3 2 6 2 2 3 2 2 2 3 2" xfId="32770" xr:uid="{00000000-0005-0000-0000-0000B8920000}"/>
    <cellStyle name="Normal 3 2 6 2 2 3 2 2 2 4" xfId="32771" xr:uid="{00000000-0005-0000-0000-0000B9920000}"/>
    <cellStyle name="Normal 3 2 6 2 2 3 2 2 3" xfId="32772" xr:uid="{00000000-0005-0000-0000-0000BA920000}"/>
    <cellStyle name="Normal 3 2 6 2 2 3 2 2 3 2" xfId="32773" xr:uid="{00000000-0005-0000-0000-0000BB920000}"/>
    <cellStyle name="Normal 3 2 6 2 2 3 2 2 4" xfId="32774" xr:uid="{00000000-0005-0000-0000-0000BC920000}"/>
    <cellStyle name="Normal 3 2 6 2 2 3 2 2 4 2" xfId="32775" xr:uid="{00000000-0005-0000-0000-0000BD920000}"/>
    <cellStyle name="Normal 3 2 6 2 2 3 2 2 5" xfId="32776" xr:uid="{00000000-0005-0000-0000-0000BE920000}"/>
    <cellStyle name="Normal 3 2 6 2 2 3 2 3" xfId="32777" xr:uid="{00000000-0005-0000-0000-0000BF920000}"/>
    <cellStyle name="Normal 3 2 6 2 2 3 2 3 2" xfId="32778" xr:uid="{00000000-0005-0000-0000-0000C0920000}"/>
    <cellStyle name="Normal 3 2 6 2 2 3 2 3 2 2" xfId="32779" xr:uid="{00000000-0005-0000-0000-0000C1920000}"/>
    <cellStyle name="Normal 3 2 6 2 2 3 2 3 3" xfId="32780" xr:uid="{00000000-0005-0000-0000-0000C2920000}"/>
    <cellStyle name="Normal 3 2 6 2 2 3 2 3 3 2" xfId="32781" xr:uid="{00000000-0005-0000-0000-0000C3920000}"/>
    <cellStyle name="Normal 3 2 6 2 2 3 2 3 4" xfId="32782" xr:uid="{00000000-0005-0000-0000-0000C4920000}"/>
    <cellStyle name="Normal 3 2 6 2 2 3 2 4" xfId="32783" xr:uid="{00000000-0005-0000-0000-0000C5920000}"/>
    <cellStyle name="Normal 3 2 6 2 2 3 2 4 2" xfId="32784" xr:uid="{00000000-0005-0000-0000-0000C6920000}"/>
    <cellStyle name="Normal 3 2 6 2 2 3 2 5" xfId="32785" xr:uid="{00000000-0005-0000-0000-0000C7920000}"/>
    <cellStyle name="Normal 3 2 6 2 2 3 2 5 2" xfId="32786" xr:uid="{00000000-0005-0000-0000-0000C8920000}"/>
    <cellStyle name="Normal 3 2 6 2 2 3 2 6" xfId="32787" xr:uid="{00000000-0005-0000-0000-0000C9920000}"/>
    <cellStyle name="Normal 3 2 6 2 2 3 3" xfId="32788" xr:uid="{00000000-0005-0000-0000-0000CA920000}"/>
    <cellStyle name="Normal 3 2 6 2 2 3 3 2" xfId="32789" xr:uid="{00000000-0005-0000-0000-0000CB920000}"/>
    <cellStyle name="Normal 3 2 6 2 2 3 3 2 2" xfId="32790" xr:uid="{00000000-0005-0000-0000-0000CC920000}"/>
    <cellStyle name="Normal 3 2 6 2 2 3 3 2 2 2" xfId="32791" xr:uid="{00000000-0005-0000-0000-0000CD920000}"/>
    <cellStyle name="Normal 3 2 6 2 2 3 3 2 3" xfId="32792" xr:uid="{00000000-0005-0000-0000-0000CE920000}"/>
    <cellStyle name="Normal 3 2 6 2 2 3 3 2 3 2" xfId="32793" xr:uid="{00000000-0005-0000-0000-0000CF920000}"/>
    <cellStyle name="Normal 3 2 6 2 2 3 3 2 4" xfId="32794" xr:uid="{00000000-0005-0000-0000-0000D0920000}"/>
    <cellStyle name="Normal 3 2 6 2 2 3 3 3" xfId="32795" xr:uid="{00000000-0005-0000-0000-0000D1920000}"/>
    <cellStyle name="Normal 3 2 6 2 2 3 3 3 2" xfId="32796" xr:uid="{00000000-0005-0000-0000-0000D2920000}"/>
    <cellStyle name="Normal 3 2 6 2 2 3 3 4" xfId="32797" xr:uid="{00000000-0005-0000-0000-0000D3920000}"/>
    <cellStyle name="Normal 3 2 6 2 2 3 3 4 2" xfId="32798" xr:uid="{00000000-0005-0000-0000-0000D4920000}"/>
    <cellStyle name="Normal 3 2 6 2 2 3 3 5" xfId="32799" xr:uid="{00000000-0005-0000-0000-0000D5920000}"/>
    <cellStyle name="Normal 3 2 6 2 2 3 4" xfId="32800" xr:uid="{00000000-0005-0000-0000-0000D6920000}"/>
    <cellStyle name="Normal 3 2 6 2 2 3 4 2" xfId="32801" xr:uid="{00000000-0005-0000-0000-0000D7920000}"/>
    <cellStyle name="Normal 3 2 6 2 2 3 4 2 2" xfId="32802" xr:uid="{00000000-0005-0000-0000-0000D8920000}"/>
    <cellStyle name="Normal 3 2 6 2 2 3 4 3" xfId="32803" xr:uid="{00000000-0005-0000-0000-0000D9920000}"/>
    <cellStyle name="Normal 3 2 6 2 2 3 4 3 2" xfId="32804" xr:uid="{00000000-0005-0000-0000-0000DA920000}"/>
    <cellStyle name="Normal 3 2 6 2 2 3 4 4" xfId="32805" xr:uid="{00000000-0005-0000-0000-0000DB920000}"/>
    <cellStyle name="Normal 3 2 6 2 2 3 5" xfId="32806" xr:uid="{00000000-0005-0000-0000-0000DC920000}"/>
    <cellStyle name="Normal 3 2 6 2 2 3 5 2" xfId="32807" xr:uid="{00000000-0005-0000-0000-0000DD920000}"/>
    <cellStyle name="Normal 3 2 6 2 2 3 6" xfId="32808" xr:uid="{00000000-0005-0000-0000-0000DE920000}"/>
    <cellStyle name="Normal 3 2 6 2 2 3 6 2" xfId="32809" xr:uid="{00000000-0005-0000-0000-0000DF920000}"/>
    <cellStyle name="Normal 3 2 6 2 2 3 7" xfId="32810" xr:uid="{00000000-0005-0000-0000-0000E0920000}"/>
    <cellStyle name="Normal 3 2 6 2 2 4" xfId="32811" xr:uid="{00000000-0005-0000-0000-0000E1920000}"/>
    <cellStyle name="Normal 3 2 6 2 2 4 2" xfId="32812" xr:uid="{00000000-0005-0000-0000-0000E2920000}"/>
    <cellStyle name="Normal 3 2 6 2 2 4 2 2" xfId="32813" xr:uid="{00000000-0005-0000-0000-0000E3920000}"/>
    <cellStyle name="Normal 3 2 6 2 2 4 2 2 2" xfId="32814" xr:uid="{00000000-0005-0000-0000-0000E4920000}"/>
    <cellStyle name="Normal 3 2 6 2 2 4 2 2 2 2" xfId="32815" xr:uid="{00000000-0005-0000-0000-0000E5920000}"/>
    <cellStyle name="Normal 3 2 6 2 2 4 2 2 3" xfId="32816" xr:uid="{00000000-0005-0000-0000-0000E6920000}"/>
    <cellStyle name="Normal 3 2 6 2 2 4 2 2 3 2" xfId="32817" xr:uid="{00000000-0005-0000-0000-0000E7920000}"/>
    <cellStyle name="Normal 3 2 6 2 2 4 2 2 4" xfId="32818" xr:uid="{00000000-0005-0000-0000-0000E8920000}"/>
    <cellStyle name="Normal 3 2 6 2 2 4 2 3" xfId="32819" xr:uid="{00000000-0005-0000-0000-0000E9920000}"/>
    <cellStyle name="Normal 3 2 6 2 2 4 2 3 2" xfId="32820" xr:uid="{00000000-0005-0000-0000-0000EA920000}"/>
    <cellStyle name="Normal 3 2 6 2 2 4 2 4" xfId="32821" xr:uid="{00000000-0005-0000-0000-0000EB920000}"/>
    <cellStyle name="Normal 3 2 6 2 2 4 2 4 2" xfId="32822" xr:uid="{00000000-0005-0000-0000-0000EC920000}"/>
    <cellStyle name="Normal 3 2 6 2 2 4 2 5" xfId="32823" xr:uid="{00000000-0005-0000-0000-0000ED920000}"/>
    <cellStyle name="Normal 3 2 6 2 2 4 3" xfId="32824" xr:uid="{00000000-0005-0000-0000-0000EE920000}"/>
    <cellStyle name="Normal 3 2 6 2 2 4 3 2" xfId="32825" xr:uid="{00000000-0005-0000-0000-0000EF920000}"/>
    <cellStyle name="Normal 3 2 6 2 2 4 3 2 2" xfId="32826" xr:uid="{00000000-0005-0000-0000-0000F0920000}"/>
    <cellStyle name="Normal 3 2 6 2 2 4 3 3" xfId="32827" xr:uid="{00000000-0005-0000-0000-0000F1920000}"/>
    <cellStyle name="Normal 3 2 6 2 2 4 3 3 2" xfId="32828" xr:uid="{00000000-0005-0000-0000-0000F2920000}"/>
    <cellStyle name="Normal 3 2 6 2 2 4 3 4" xfId="32829" xr:uid="{00000000-0005-0000-0000-0000F3920000}"/>
    <cellStyle name="Normal 3 2 6 2 2 4 4" xfId="32830" xr:uid="{00000000-0005-0000-0000-0000F4920000}"/>
    <cellStyle name="Normal 3 2 6 2 2 4 4 2" xfId="32831" xr:uid="{00000000-0005-0000-0000-0000F5920000}"/>
    <cellStyle name="Normal 3 2 6 2 2 4 5" xfId="32832" xr:uid="{00000000-0005-0000-0000-0000F6920000}"/>
    <cellStyle name="Normal 3 2 6 2 2 4 5 2" xfId="32833" xr:uid="{00000000-0005-0000-0000-0000F7920000}"/>
    <cellStyle name="Normal 3 2 6 2 2 4 6" xfId="32834" xr:uid="{00000000-0005-0000-0000-0000F8920000}"/>
    <cellStyle name="Normal 3 2 6 2 2 5" xfId="32835" xr:uid="{00000000-0005-0000-0000-0000F9920000}"/>
    <cellStyle name="Normal 3 2 6 2 2 5 2" xfId="32836" xr:uid="{00000000-0005-0000-0000-0000FA920000}"/>
    <cellStyle name="Normal 3 2 6 2 2 5 2 2" xfId="32837" xr:uid="{00000000-0005-0000-0000-0000FB920000}"/>
    <cellStyle name="Normal 3 2 6 2 2 5 2 2 2" xfId="32838" xr:uid="{00000000-0005-0000-0000-0000FC920000}"/>
    <cellStyle name="Normal 3 2 6 2 2 5 2 3" xfId="32839" xr:uid="{00000000-0005-0000-0000-0000FD920000}"/>
    <cellStyle name="Normal 3 2 6 2 2 5 2 3 2" xfId="32840" xr:uid="{00000000-0005-0000-0000-0000FE920000}"/>
    <cellStyle name="Normal 3 2 6 2 2 5 2 4" xfId="32841" xr:uid="{00000000-0005-0000-0000-0000FF920000}"/>
    <cellStyle name="Normal 3 2 6 2 2 5 3" xfId="32842" xr:uid="{00000000-0005-0000-0000-000000930000}"/>
    <cellStyle name="Normal 3 2 6 2 2 5 3 2" xfId="32843" xr:uid="{00000000-0005-0000-0000-000001930000}"/>
    <cellStyle name="Normal 3 2 6 2 2 5 4" xfId="32844" xr:uid="{00000000-0005-0000-0000-000002930000}"/>
    <cellStyle name="Normal 3 2 6 2 2 5 4 2" xfId="32845" xr:uid="{00000000-0005-0000-0000-000003930000}"/>
    <cellStyle name="Normal 3 2 6 2 2 5 5" xfId="32846" xr:uid="{00000000-0005-0000-0000-000004930000}"/>
    <cellStyle name="Normal 3 2 6 2 2 6" xfId="32847" xr:uid="{00000000-0005-0000-0000-000005930000}"/>
    <cellStyle name="Normal 3 2 6 2 2 6 2" xfId="32848" xr:uid="{00000000-0005-0000-0000-000006930000}"/>
    <cellStyle name="Normal 3 2 6 2 2 6 2 2" xfId="32849" xr:uid="{00000000-0005-0000-0000-000007930000}"/>
    <cellStyle name="Normal 3 2 6 2 2 6 3" xfId="32850" xr:uid="{00000000-0005-0000-0000-000008930000}"/>
    <cellStyle name="Normal 3 2 6 2 2 6 3 2" xfId="32851" xr:uid="{00000000-0005-0000-0000-000009930000}"/>
    <cellStyle name="Normal 3 2 6 2 2 6 4" xfId="32852" xr:uid="{00000000-0005-0000-0000-00000A930000}"/>
    <cellStyle name="Normal 3 2 6 2 2 7" xfId="32853" xr:uid="{00000000-0005-0000-0000-00000B930000}"/>
    <cellStyle name="Normal 3 2 6 2 2 7 2" xfId="32854" xr:uid="{00000000-0005-0000-0000-00000C930000}"/>
    <cellStyle name="Normal 3 2 6 2 2 8" xfId="32855" xr:uid="{00000000-0005-0000-0000-00000D930000}"/>
    <cellStyle name="Normal 3 2 6 2 2 8 2" xfId="32856" xr:uid="{00000000-0005-0000-0000-00000E930000}"/>
    <cellStyle name="Normal 3 2 6 2 2 9" xfId="32857" xr:uid="{00000000-0005-0000-0000-00000F930000}"/>
    <cellStyle name="Normal 3 2 6 2 3" xfId="32858" xr:uid="{00000000-0005-0000-0000-000010930000}"/>
    <cellStyle name="Normal 3 2 6 2 3 2" xfId="32859" xr:uid="{00000000-0005-0000-0000-000011930000}"/>
    <cellStyle name="Normal 3 2 6 2 3 2 2" xfId="32860" xr:uid="{00000000-0005-0000-0000-000012930000}"/>
    <cellStyle name="Normal 3 2 6 2 3 2 2 2" xfId="32861" xr:uid="{00000000-0005-0000-0000-000013930000}"/>
    <cellStyle name="Normal 3 2 6 2 3 2 2 2 2" xfId="32862" xr:uid="{00000000-0005-0000-0000-000014930000}"/>
    <cellStyle name="Normal 3 2 6 2 3 2 2 2 2 2" xfId="32863" xr:uid="{00000000-0005-0000-0000-000015930000}"/>
    <cellStyle name="Normal 3 2 6 2 3 2 2 2 3" xfId="32864" xr:uid="{00000000-0005-0000-0000-000016930000}"/>
    <cellStyle name="Normal 3 2 6 2 3 2 2 2 3 2" xfId="32865" xr:uid="{00000000-0005-0000-0000-000017930000}"/>
    <cellStyle name="Normal 3 2 6 2 3 2 2 2 4" xfId="32866" xr:uid="{00000000-0005-0000-0000-000018930000}"/>
    <cellStyle name="Normal 3 2 6 2 3 2 2 3" xfId="32867" xr:uid="{00000000-0005-0000-0000-000019930000}"/>
    <cellStyle name="Normal 3 2 6 2 3 2 2 3 2" xfId="32868" xr:uid="{00000000-0005-0000-0000-00001A930000}"/>
    <cellStyle name="Normal 3 2 6 2 3 2 2 4" xfId="32869" xr:uid="{00000000-0005-0000-0000-00001B930000}"/>
    <cellStyle name="Normal 3 2 6 2 3 2 2 4 2" xfId="32870" xr:uid="{00000000-0005-0000-0000-00001C930000}"/>
    <cellStyle name="Normal 3 2 6 2 3 2 2 5" xfId="32871" xr:uid="{00000000-0005-0000-0000-00001D930000}"/>
    <cellStyle name="Normal 3 2 6 2 3 2 3" xfId="32872" xr:uid="{00000000-0005-0000-0000-00001E930000}"/>
    <cellStyle name="Normal 3 2 6 2 3 2 3 2" xfId="32873" xr:uid="{00000000-0005-0000-0000-00001F930000}"/>
    <cellStyle name="Normal 3 2 6 2 3 2 3 2 2" xfId="32874" xr:uid="{00000000-0005-0000-0000-000020930000}"/>
    <cellStyle name="Normal 3 2 6 2 3 2 3 3" xfId="32875" xr:uid="{00000000-0005-0000-0000-000021930000}"/>
    <cellStyle name="Normal 3 2 6 2 3 2 3 3 2" xfId="32876" xr:uid="{00000000-0005-0000-0000-000022930000}"/>
    <cellStyle name="Normal 3 2 6 2 3 2 3 4" xfId="32877" xr:uid="{00000000-0005-0000-0000-000023930000}"/>
    <cellStyle name="Normal 3 2 6 2 3 2 4" xfId="32878" xr:uid="{00000000-0005-0000-0000-000024930000}"/>
    <cellStyle name="Normal 3 2 6 2 3 2 4 2" xfId="32879" xr:uid="{00000000-0005-0000-0000-000025930000}"/>
    <cellStyle name="Normal 3 2 6 2 3 2 5" xfId="32880" xr:uid="{00000000-0005-0000-0000-000026930000}"/>
    <cellStyle name="Normal 3 2 6 2 3 2 5 2" xfId="32881" xr:uid="{00000000-0005-0000-0000-000027930000}"/>
    <cellStyle name="Normal 3 2 6 2 3 2 6" xfId="32882" xr:uid="{00000000-0005-0000-0000-000028930000}"/>
    <cellStyle name="Normal 3 2 6 2 3 3" xfId="32883" xr:uid="{00000000-0005-0000-0000-000029930000}"/>
    <cellStyle name="Normal 3 2 6 2 3 3 2" xfId="32884" xr:uid="{00000000-0005-0000-0000-00002A930000}"/>
    <cellStyle name="Normal 3 2 6 2 3 3 2 2" xfId="32885" xr:uid="{00000000-0005-0000-0000-00002B930000}"/>
    <cellStyle name="Normal 3 2 6 2 3 3 2 2 2" xfId="32886" xr:uid="{00000000-0005-0000-0000-00002C930000}"/>
    <cellStyle name="Normal 3 2 6 2 3 3 2 3" xfId="32887" xr:uid="{00000000-0005-0000-0000-00002D930000}"/>
    <cellStyle name="Normal 3 2 6 2 3 3 2 3 2" xfId="32888" xr:uid="{00000000-0005-0000-0000-00002E930000}"/>
    <cellStyle name="Normal 3 2 6 2 3 3 2 4" xfId="32889" xr:uid="{00000000-0005-0000-0000-00002F930000}"/>
    <cellStyle name="Normal 3 2 6 2 3 3 3" xfId="32890" xr:uid="{00000000-0005-0000-0000-000030930000}"/>
    <cellStyle name="Normal 3 2 6 2 3 3 3 2" xfId="32891" xr:uid="{00000000-0005-0000-0000-000031930000}"/>
    <cellStyle name="Normal 3 2 6 2 3 3 4" xfId="32892" xr:uid="{00000000-0005-0000-0000-000032930000}"/>
    <cellStyle name="Normal 3 2 6 2 3 3 4 2" xfId="32893" xr:uid="{00000000-0005-0000-0000-000033930000}"/>
    <cellStyle name="Normal 3 2 6 2 3 3 5" xfId="32894" xr:uid="{00000000-0005-0000-0000-000034930000}"/>
    <cellStyle name="Normal 3 2 6 2 3 4" xfId="32895" xr:uid="{00000000-0005-0000-0000-000035930000}"/>
    <cellStyle name="Normal 3 2 6 2 3 4 2" xfId="32896" xr:uid="{00000000-0005-0000-0000-000036930000}"/>
    <cellStyle name="Normal 3 2 6 2 3 4 2 2" xfId="32897" xr:uid="{00000000-0005-0000-0000-000037930000}"/>
    <cellStyle name="Normal 3 2 6 2 3 4 3" xfId="32898" xr:uid="{00000000-0005-0000-0000-000038930000}"/>
    <cellStyle name="Normal 3 2 6 2 3 4 3 2" xfId="32899" xr:uid="{00000000-0005-0000-0000-000039930000}"/>
    <cellStyle name="Normal 3 2 6 2 3 4 4" xfId="32900" xr:uid="{00000000-0005-0000-0000-00003A930000}"/>
    <cellStyle name="Normal 3 2 6 2 3 5" xfId="32901" xr:uid="{00000000-0005-0000-0000-00003B930000}"/>
    <cellStyle name="Normal 3 2 6 2 3 5 2" xfId="32902" xr:uid="{00000000-0005-0000-0000-00003C930000}"/>
    <cellStyle name="Normal 3 2 6 2 3 6" xfId="32903" xr:uid="{00000000-0005-0000-0000-00003D930000}"/>
    <cellStyle name="Normal 3 2 6 2 3 6 2" xfId="32904" xr:uid="{00000000-0005-0000-0000-00003E930000}"/>
    <cellStyle name="Normal 3 2 6 2 3 7" xfId="32905" xr:uid="{00000000-0005-0000-0000-00003F930000}"/>
    <cellStyle name="Normal 3 2 6 2 4" xfId="32906" xr:uid="{00000000-0005-0000-0000-000040930000}"/>
    <cellStyle name="Normal 3 2 6 2 4 2" xfId="32907" xr:uid="{00000000-0005-0000-0000-000041930000}"/>
    <cellStyle name="Normal 3 2 6 2 4 2 2" xfId="32908" xr:uid="{00000000-0005-0000-0000-000042930000}"/>
    <cellStyle name="Normal 3 2 6 2 4 2 2 2" xfId="32909" xr:uid="{00000000-0005-0000-0000-000043930000}"/>
    <cellStyle name="Normal 3 2 6 2 4 2 2 2 2" xfId="32910" xr:uid="{00000000-0005-0000-0000-000044930000}"/>
    <cellStyle name="Normal 3 2 6 2 4 2 2 2 2 2" xfId="32911" xr:uid="{00000000-0005-0000-0000-000045930000}"/>
    <cellStyle name="Normal 3 2 6 2 4 2 2 2 3" xfId="32912" xr:uid="{00000000-0005-0000-0000-000046930000}"/>
    <cellStyle name="Normal 3 2 6 2 4 2 2 2 3 2" xfId="32913" xr:uid="{00000000-0005-0000-0000-000047930000}"/>
    <cellStyle name="Normal 3 2 6 2 4 2 2 2 4" xfId="32914" xr:uid="{00000000-0005-0000-0000-000048930000}"/>
    <cellStyle name="Normal 3 2 6 2 4 2 2 3" xfId="32915" xr:uid="{00000000-0005-0000-0000-000049930000}"/>
    <cellStyle name="Normal 3 2 6 2 4 2 2 3 2" xfId="32916" xr:uid="{00000000-0005-0000-0000-00004A930000}"/>
    <cellStyle name="Normal 3 2 6 2 4 2 2 4" xfId="32917" xr:uid="{00000000-0005-0000-0000-00004B930000}"/>
    <cellStyle name="Normal 3 2 6 2 4 2 2 4 2" xfId="32918" xr:uid="{00000000-0005-0000-0000-00004C930000}"/>
    <cellStyle name="Normal 3 2 6 2 4 2 2 5" xfId="32919" xr:uid="{00000000-0005-0000-0000-00004D930000}"/>
    <cellStyle name="Normal 3 2 6 2 4 2 3" xfId="32920" xr:uid="{00000000-0005-0000-0000-00004E930000}"/>
    <cellStyle name="Normal 3 2 6 2 4 2 3 2" xfId="32921" xr:uid="{00000000-0005-0000-0000-00004F930000}"/>
    <cellStyle name="Normal 3 2 6 2 4 2 3 2 2" xfId="32922" xr:uid="{00000000-0005-0000-0000-000050930000}"/>
    <cellStyle name="Normal 3 2 6 2 4 2 3 3" xfId="32923" xr:uid="{00000000-0005-0000-0000-000051930000}"/>
    <cellStyle name="Normal 3 2 6 2 4 2 3 3 2" xfId="32924" xr:uid="{00000000-0005-0000-0000-000052930000}"/>
    <cellStyle name="Normal 3 2 6 2 4 2 3 4" xfId="32925" xr:uid="{00000000-0005-0000-0000-000053930000}"/>
    <cellStyle name="Normal 3 2 6 2 4 2 4" xfId="32926" xr:uid="{00000000-0005-0000-0000-000054930000}"/>
    <cellStyle name="Normal 3 2 6 2 4 2 4 2" xfId="32927" xr:uid="{00000000-0005-0000-0000-000055930000}"/>
    <cellStyle name="Normal 3 2 6 2 4 2 5" xfId="32928" xr:uid="{00000000-0005-0000-0000-000056930000}"/>
    <cellStyle name="Normal 3 2 6 2 4 2 5 2" xfId="32929" xr:uid="{00000000-0005-0000-0000-000057930000}"/>
    <cellStyle name="Normal 3 2 6 2 4 2 6" xfId="32930" xr:uid="{00000000-0005-0000-0000-000058930000}"/>
    <cellStyle name="Normal 3 2 6 2 4 3" xfId="32931" xr:uid="{00000000-0005-0000-0000-000059930000}"/>
    <cellStyle name="Normal 3 2 6 2 4 3 2" xfId="32932" xr:uid="{00000000-0005-0000-0000-00005A930000}"/>
    <cellStyle name="Normal 3 2 6 2 4 3 2 2" xfId="32933" xr:uid="{00000000-0005-0000-0000-00005B930000}"/>
    <cellStyle name="Normal 3 2 6 2 4 3 2 2 2" xfId="32934" xr:uid="{00000000-0005-0000-0000-00005C930000}"/>
    <cellStyle name="Normal 3 2 6 2 4 3 2 3" xfId="32935" xr:uid="{00000000-0005-0000-0000-00005D930000}"/>
    <cellStyle name="Normal 3 2 6 2 4 3 2 3 2" xfId="32936" xr:uid="{00000000-0005-0000-0000-00005E930000}"/>
    <cellStyle name="Normal 3 2 6 2 4 3 2 4" xfId="32937" xr:uid="{00000000-0005-0000-0000-00005F930000}"/>
    <cellStyle name="Normal 3 2 6 2 4 3 3" xfId="32938" xr:uid="{00000000-0005-0000-0000-000060930000}"/>
    <cellStyle name="Normal 3 2 6 2 4 3 3 2" xfId="32939" xr:uid="{00000000-0005-0000-0000-000061930000}"/>
    <cellStyle name="Normal 3 2 6 2 4 3 4" xfId="32940" xr:uid="{00000000-0005-0000-0000-000062930000}"/>
    <cellStyle name="Normal 3 2 6 2 4 3 4 2" xfId="32941" xr:uid="{00000000-0005-0000-0000-000063930000}"/>
    <cellStyle name="Normal 3 2 6 2 4 3 5" xfId="32942" xr:uid="{00000000-0005-0000-0000-000064930000}"/>
    <cellStyle name="Normal 3 2 6 2 4 4" xfId="32943" xr:uid="{00000000-0005-0000-0000-000065930000}"/>
    <cellStyle name="Normal 3 2 6 2 4 4 2" xfId="32944" xr:uid="{00000000-0005-0000-0000-000066930000}"/>
    <cellStyle name="Normal 3 2 6 2 4 4 2 2" xfId="32945" xr:uid="{00000000-0005-0000-0000-000067930000}"/>
    <cellStyle name="Normal 3 2 6 2 4 4 3" xfId="32946" xr:uid="{00000000-0005-0000-0000-000068930000}"/>
    <cellStyle name="Normal 3 2 6 2 4 4 3 2" xfId="32947" xr:uid="{00000000-0005-0000-0000-000069930000}"/>
    <cellStyle name="Normal 3 2 6 2 4 4 4" xfId="32948" xr:uid="{00000000-0005-0000-0000-00006A930000}"/>
    <cellStyle name="Normal 3 2 6 2 4 5" xfId="32949" xr:uid="{00000000-0005-0000-0000-00006B930000}"/>
    <cellStyle name="Normal 3 2 6 2 4 5 2" xfId="32950" xr:uid="{00000000-0005-0000-0000-00006C930000}"/>
    <cellStyle name="Normal 3 2 6 2 4 6" xfId="32951" xr:uid="{00000000-0005-0000-0000-00006D930000}"/>
    <cellStyle name="Normal 3 2 6 2 4 6 2" xfId="32952" xr:uid="{00000000-0005-0000-0000-00006E930000}"/>
    <cellStyle name="Normal 3 2 6 2 4 7" xfId="32953" xr:uid="{00000000-0005-0000-0000-00006F930000}"/>
    <cellStyle name="Normal 3 2 6 2 5" xfId="32954" xr:uid="{00000000-0005-0000-0000-000070930000}"/>
    <cellStyle name="Normal 3 2 6 2 5 2" xfId="32955" xr:uid="{00000000-0005-0000-0000-000071930000}"/>
    <cellStyle name="Normal 3 2 6 2 5 2 2" xfId="32956" xr:uid="{00000000-0005-0000-0000-000072930000}"/>
    <cellStyle name="Normal 3 2 6 2 5 2 2 2" xfId="32957" xr:uid="{00000000-0005-0000-0000-000073930000}"/>
    <cellStyle name="Normal 3 2 6 2 5 2 2 2 2" xfId="32958" xr:uid="{00000000-0005-0000-0000-000074930000}"/>
    <cellStyle name="Normal 3 2 6 2 5 2 2 3" xfId="32959" xr:uid="{00000000-0005-0000-0000-000075930000}"/>
    <cellStyle name="Normal 3 2 6 2 5 2 2 3 2" xfId="32960" xr:uid="{00000000-0005-0000-0000-000076930000}"/>
    <cellStyle name="Normal 3 2 6 2 5 2 2 4" xfId="32961" xr:uid="{00000000-0005-0000-0000-000077930000}"/>
    <cellStyle name="Normal 3 2 6 2 5 2 3" xfId="32962" xr:uid="{00000000-0005-0000-0000-000078930000}"/>
    <cellStyle name="Normal 3 2 6 2 5 2 3 2" xfId="32963" xr:uid="{00000000-0005-0000-0000-000079930000}"/>
    <cellStyle name="Normal 3 2 6 2 5 2 4" xfId="32964" xr:uid="{00000000-0005-0000-0000-00007A930000}"/>
    <cellStyle name="Normal 3 2 6 2 5 2 4 2" xfId="32965" xr:uid="{00000000-0005-0000-0000-00007B930000}"/>
    <cellStyle name="Normal 3 2 6 2 5 2 5" xfId="32966" xr:uid="{00000000-0005-0000-0000-00007C930000}"/>
    <cellStyle name="Normal 3 2 6 2 5 3" xfId="32967" xr:uid="{00000000-0005-0000-0000-00007D930000}"/>
    <cellStyle name="Normal 3 2 6 2 5 3 2" xfId="32968" xr:uid="{00000000-0005-0000-0000-00007E930000}"/>
    <cellStyle name="Normal 3 2 6 2 5 3 2 2" xfId="32969" xr:uid="{00000000-0005-0000-0000-00007F930000}"/>
    <cellStyle name="Normal 3 2 6 2 5 3 3" xfId="32970" xr:uid="{00000000-0005-0000-0000-000080930000}"/>
    <cellStyle name="Normal 3 2 6 2 5 3 3 2" xfId="32971" xr:uid="{00000000-0005-0000-0000-000081930000}"/>
    <cellStyle name="Normal 3 2 6 2 5 3 4" xfId="32972" xr:uid="{00000000-0005-0000-0000-000082930000}"/>
    <cellStyle name="Normal 3 2 6 2 5 4" xfId="32973" xr:uid="{00000000-0005-0000-0000-000083930000}"/>
    <cellStyle name="Normal 3 2 6 2 5 4 2" xfId="32974" xr:uid="{00000000-0005-0000-0000-000084930000}"/>
    <cellStyle name="Normal 3 2 6 2 5 5" xfId="32975" xr:uid="{00000000-0005-0000-0000-000085930000}"/>
    <cellStyle name="Normal 3 2 6 2 5 5 2" xfId="32976" xr:uid="{00000000-0005-0000-0000-000086930000}"/>
    <cellStyle name="Normal 3 2 6 2 5 6" xfId="32977" xr:uid="{00000000-0005-0000-0000-000087930000}"/>
    <cellStyle name="Normal 3 2 6 2 6" xfId="32978" xr:uid="{00000000-0005-0000-0000-000088930000}"/>
    <cellStyle name="Normal 3 2 6 2 6 2" xfId="32979" xr:uid="{00000000-0005-0000-0000-000089930000}"/>
    <cellStyle name="Normal 3 2 6 2 6 2 2" xfId="32980" xr:uid="{00000000-0005-0000-0000-00008A930000}"/>
    <cellStyle name="Normal 3 2 6 2 6 2 2 2" xfId="32981" xr:uid="{00000000-0005-0000-0000-00008B930000}"/>
    <cellStyle name="Normal 3 2 6 2 6 2 3" xfId="32982" xr:uid="{00000000-0005-0000-0000-00008C930000}"/>
    <cellStyle name="Normal 3 2 6 2 6 2 3 2" xfId="32983" xr:uid="{00000000-0005-0000-0000-00008D930000}"/>
    <cellStyle name="Normal 3 2 6 2 6 2 4" xfId="32984" xr:uid="{00000000-0005-0000-0000-00008E930000}"/>
    <cellStyle name="Normal 3 2 6 2 6 3" xfId="32985" xr:uid="{00000000-0005-0000-0000-00008F930000}"/>
    <cellStyle name="Normal 3 2 6 2 6 3 2" xfId="32986" xr:uid="{00000000-0005-0000-0000-000090930000}"/>
    <cellStyle name="Normal 3 2 6 2 6 4" xfId="32987" xr:uid="{00000000-0005-0000-0000-000091930000}"/>
    <cellStyle name="Normal 3 2 6 2 6 4 2" xfId="32988" xr:uid="{00000000-0005-0000-0000-000092930000}"/>
    <cellStyle name="Normal 3 2 6 2 6 5" xfId="32989" xr:uid="{00000000-0005-0000-0000-000093930000}"/>
    <cellStyle name="Normal 3 2 6 2 7" xfId="32990" xr:uid="{00000000-0005-0000-0000-000094930000}"/>
    <cellStyle name="Normal 3 2 6 2 7 2" xfId="32991" xr:uid="{00000000-0005-0000-0000-000095930000}"/>
    <cellStyle name="Normal 3 2 6 2 7 2 2" xfId="32992" xr:uid="{00000000-0005-0000-0000-000096930000}"/>
    <cellStyle name="Normal 3 2 6 2 7 3" xfId="32993" xr:uid="{00000000-0005-0000-0000-000097930000}"/>
    <cellStyle name="Normal 3 2 6 2 7 3 2" xfId="32994" xr:uid="{00000000-0005-0000-0000-000098930000}"/>
    <cellStyle name="Normal 3 2 6 2 7 4" xfId="32995" xr:uid="{00000000-0005-0000-0000-000099930000}"/>
    <cellStyle name="Normal 3 2 6 2 8" xfId="32996" xr:uid="{00000000-0005-0000-0000-00009A930000}"/>
    <cellStyle name="Normal 3 2 6 2 8 2" xfId="32997" xr:uid="{00000000-0005-0000-0000-00009B930000}"/>
    <cellStyle name="Normal 3 2 6 2 9" xfId="32998" xr:uid="{00000000-0005-0000-0000-00009C930000}"/>
    <cellStyle name="Normal 3 2 6 2 9 2" xfId="32999" xr:uid="{00000000-0005-0000-0000-00009D930000}"/>
    <cellStyle name="Normal 3 2 6 3" xfId="4776" xr:uid="{00000000-0005-0000-0000-00009E930000}"/>
    <cellStyle name="Normal 3 2 6 3 2" xfId="33000" xr:uid="{00000000-0005-0000-0000-00009F930000}"/>
    <cellStyle name="Normal 3 2 6 3 2 2" xfId="33001" xr:uid="{00000000-0005-0000-0000-0000A0930000}"/>
    <cellStyle name="Normal 3 2 6 3 2 2 2" xfId="33002" xr:uid="{00000000-0005-0000-0000-0000A1930000}"/>
    <cellStyle name="Normal 3 2 6 3 2 2 2 2" xfId="33003" xr:uid="{00000000-0005-0000-0000-0000A2930000}"/>
    <cellStyle name="Normal 3 2 6 3 2 2 2 2 2" xfId="33004" xr:uid="{00000000-0005-0000-0000-0000A3930000}"/>
    <cellStyle name="Normal 3 2 6 3 2 2 2 2 2 2" xfId="33005" xr:uid="{00000000-0005-0000-0000-0000A4930000}"/>
    <cellStyle name="Normal 3 2 6 3 2 2 2 2 3" xfId="33006" xr:uid="{00000000-0005-0000-0000-0000A5930000}"/>
    <cellStyle name="Normal 3 2 6 3 2 2 2 2 3 2" xfId="33007" xr:uid="{00000000-0005-0000-0000-0000A6930000}"/>
    <cellStyle name="Normal 3 2 6 3 2 2 2 2 4" xfId="33008" xr:uid="{00000000-0005-0000-0000-0000A7930000}"/>
    <cellStyle name="Normal 3 2 6 3 2 2 2 3" xfId="33009" xr:uid="{00000000-0005-0000-0000-0000A8930000}"/>
    <cellStyle name="Normal 3 2 6 3 2 2 2 3 2" xfId="33010" xr:uid="{00000000-0005-0000-0000-0000A9930000}"/>
    <cellStyle name="Normal 3 2 6 3 2 2 2 4" xfId="33011" xr:uid="{00000000-0005-0000-0000-0000AA930000}"/>
    <cellStyle name="Normal 3 2 6 3 2 2 2 4 2" xfId="33012" xr:uid="{00000000-0005-0000-0000-0000AB930000}"/>
    <cellStyle name="Normal 3 2 6 3 2 2 2 5" xfId="33013" xr:uid="{00000000-0005-0000-0000-0000AC930000}"/>
    <cellStyle name="Normal 3 2 6 3 2 2 3" xfId="33014" xr:uid="{00000000-0005-0000-0000-0000AD930000}"/>
    <cellStyle name="Normal 3 2 6 3 2 2 3 2" xfId="33015" xr:uid="{00000000-0005-0000-0000-0000AE930000}"/>
    <cellStyle name="Normal 3 2 6 3 2 2 3 2 2" xfId="33016" xr:uid="{00000000-0005-0000-0000-0000AF930000}"/>
    <cellStyle name="Normal 3 2 6 3 2 2 3 3" xfId="33017" xr:uid="{00000000-0005-0000-0000-0000B0930000}"/>
    <cellStyle name="Normal 3 2 6 3 2 2 3 3 2" xfId="33018" xr:uid="{00000000-0005-0000-0000-0000B1930000}"/>
    <cellStyle name="Normal 3 2 6 3 2 2 3 4" xfId="33019" xr:uid="{00000000-0005-0000-0000-0000B2930000}"/>
    <cellStyle name="Normal 3 2 6 3 2 2 4" xfId="33020" xr:uid="{00000000-0005-0000-0000-0000B3930000}"/>
    <cellStyle name="Normal 3 2 6 3 2 2 4 2" xfId="33021" xr:uid="{00000000-0005-0000-0000-0000B4930000}"/>
    <cellStyle name="Normal 3 2 6 3 2 2 5" xfId="33022" xr:uid="{00000000-0005-0000-0000-0000B5930000}"/>
    <cellStyle name="Normal 3 2 6 3 2 2 5 2" xfId="33023" xr:uid="{00000000-0005-0000-0000-0000B6930000}"/>
    <cellStyle name="Normal 3 2 6 3 2 2 6" xfId="33024" xr:uid="{00000000-0005-0000-0000-0000B7930000}"/>
    <cellStyle name="Normal 3 2 6 3 2 3" xfId="33025" xr:uid="{00000000-0005-0000-0000-0000B8930000}"/>
    <cellStyle name="Normal 3 2 6 3 2 3 2" xfId="33026" xr:uid="{00000000-0005-0000-0000-0000B9930000}"/>
    <cellStyle name="Normal 3 2 6 3 2 3 2 2" xfId="33027" xr:uid="{00000000-0005-0000-0000-0000BA930000}"/>
    <cellStyle name="Normal 3 2 6 3 2 3 2 2 2" xfId="33028" xr:uid="{00000000-0005-0000-0000-0000BB930000}"/>
    <cellStyle name="Normal 3 2 6 3 2 3 2 3" xfId="33029" xr:uid="{00000000-0005-0000-0000-0000BC930000}"/>
    <cellStyle name="Normal 3 2 6 3 2 3 2 3 2" xfId="33030" xr:uid="{00000000-0005-0000-0000-0000BD930000}"/>
    <cellStyle name="Normal 3 2 6 3 2 3 2 4" xfId="33031" xr:uid="{00000000-0005-0000-0000-0000BE930000}"/>
    <cellStyle name="Normal 3 2 6 3 2 3 3" xfId="33032" xr:uid="{00000000-0005-0000-0000-0000BF930000}"/>
    <cellStyle name="Normal 3 2 6 3 2 3 3 2" xfId="33033" xr:uid="{00000000-0005-0000-0000-0000C0930000}"/>
    <cellStyle name="Normal 3 2 6 3 2 3 4" xfId="33034" xr:uid="{00000000-0005-0000-0000-0000C1930000}"/>
    <cellStyle name="Normal 3 2 6 3 2 3 4 2" xfId="33035" xr:uid="{00000000-0005-0000-0000-0000C2930000}"/>
    <cellStyle name="Normal 3 2 6 3 2 3 5" xfId="33036" xr:uid="{00000000-0005-0000-0000-0000C3930000}"/>
    <cellStyle name="Normal 3 2 6 3 2 4" xfId="33037" xr:uid="{00000000-0005-0000-0000-0000C4930000}"/>
    <cellStyle name="Normal 3 2 6 3 2 4 2" xfId="33038" xr:uid="{00000000-0005-0000-0000-0000C5930000}"/>
    <cellStyle name="Normal 3 2 6 3 2 4 2 2" xfId="33039" xr:uid="{00000000-0005-0000-0000-0000C6930000}"/>
    <cellStyle name="Normal 3 2 6 3 2 4 3" xfId="33040" xr:uid="{00000000-0005-0000-0000-0000C7930000}"/>
    <cellStyle name="Normal 3 2 6 3 2 4 3 2" xfId="33041" xr:uid="{00000000-0005-0000-0000-0000C8930000}"/>
    <cellStyle name="Normal 3 2 6 3 2 4 4" xfId="33042" xr:uid="{00000000-0005-0000-0000-0000C9930000}"/>
    <cellStyle name="Normal 3 2 6 3 2 5" xfId="33043" xr:uid="{00000000-0005-0000-0000-0000CA930000}"/>
    <cellStyle name="Normal 3 2 6 3 2 5 2" xfId="33044" xr:uid="{00000000-0005-0000-0000-0000CB930000}"/>
    <cellStyle name="Normal 3 2 6 3 2 6" xfId="33045" xr:uid="{00000000-0005-0000-0000-0000CC930000}"/>
    <cellStyle name="Normal 3 2 6 3 2 6 2" xfId="33046" xr:uid="{00000000-0005-0000-0000-0000CD930000}"/>
    <cellStyle name="Normal 3 2 6 3 2 7" xfId="33047" xr:uid="{00000000-0005-0000-0000-0000CE930000}"/>
    <cellStyle name="Normal 3 2 6 3 3" xfId="33048" xr:uid="{00000000-0005-0000-0000-0000CF930000}"/>
    <cellStyle name="Normal 3 2 6 3 3 2" xfId="33049" xr:uid="{00000000-0005-0000-0000-0000D0930000}"/>
    <cellStyle name="Normal 3 2 6 3 3 2 2" xfId="33050" xr:uid="{00000000-0005-0000-0000-0000D1930000}"/>
    <cellStyle name="Normal 3 2 6 3 3 2 2 2" xfId="33051" xr:uid="{00000000-0005-0000-0000-0000D2930000}"/>
    <cellStyle name="Normal 3 2 6 3 3 2 2 2 2" xfId="33052" xr:uid="{00000000-0005-0000-0000-0000D3930000}"/>
    <cellStyle name="Normal 3 2 6 3 3 2 2 2 2 2" xfId="33053" xr:uid="{00000000-0005-0000-0000-0000D4930000}"/>
    <cellStyle name="Normal 3 2 6 3 3 2 2 2 3" xfId="33054" xr:uid="{00000000-0005-0000-0000-0000D5930000}"/>
    <cellStyle name="Normal 3 2 6 3 3 2 2 2 3 2" xfId="33055" xr:uid="{00000000-0005-0000-0000-0000D6930000}"/>
    <cellStyle name="Normal 3 2 6 3 3 2 2 2 4" xfId="33056" xr:uid="{00000000-0005-0000-0000-0000D7930000}"/>
    <cellStyle name="Normal 3 2 6 3 3 2 2 3" xfId="33057" xr:uid="{00000000-0005-0000-0000-0000D8930000}"/>
    <cellStyle name="Normal 3 2 6 3 3 2 2 3 2" xfId="33058" xr:uid="{00000000-0005-0000-0000-0000D9930000}"/>
    <cellStyle name="Normal 3 2 6 3 3 2 2 4" xfId="33059" xr:uid="{00000000-0005-0000-0000-0000DA930000}"/>
    <cellStyle name="Normal 3 2 6 3 3 2 2 4 2" xfId="33060" xr:uid="{00000000-0005-0000-0000-0000DB930000}"/>
    <cellStyle name="Normal 3 2 6 3 3 2 2 5" xfId="33061" xr:uid="{00000000-0005-0000-0000-0000DC930000}"/>
    <cellStyle name="Normal 3 2 6 3 3 2 3" xfId="33062" xr:uid="{00000000-0005-0000-0000-0000DD930000}"/>
    <cellStyle name="Normal 3 2 6 3 3 2 3 2" xfId="33063" xr:uid="{00000000-0005-0000-0000-0000DE930000}"/>
    <cellStyle name="Normal 3 2 6 3 3 2 3 2 2" xfId="33064" xr:uid="{00000000-0005-0000-0000-0000DF930000}"/>
    <cellStyle name="Normal 3 2 6 3 3 2 3 3" xfId="33065" xr:uid="{00000000-0005-0000-0000-0000E0930000}"/>
    <cellStyle name="Normal 3 2 6 3 3 2 3 3 2" xfId="33066" xr:uid="{00000000-0005-0000-0000-0000E1930000}"/>
    <cellStyle name="Normal 3 2 6 3 3 2 3 4" xfId="33067" xr:uid="{00000000-0005-0000-0000-0000E2930000}"/>
    <cellStyle name="Normal 3 2 6 3 3 2 4" xfId="33068" xr:uid="{00000000-0005-0000-0000-0000E3930000}"/>
    <cellStyle name="Normal 3 2 6 3 3 2 4 2" xfId="33069" xr:uid="{00000000-0005-0000-0000-0000E4930000}"/>
    <cellStyle name="Normal 3 2 6 3 3 2 5" xfId="33070" xr:uid="{00000000-0005-0000-0000-0000E5930000}"/>
    <cellStyle name="Normal 3 2 6 3 3 2 5 2" xfId="33071" xr:uid="{00000000-0005-0000-0000-0000E6930000}"/>
    <cellStyle name="Normal 3 2 6 3 3 2 6" xfId="33072" xr:uid="{00000000-0005-0000-0000-0000E7930000}"/>
    <cellStyle name="Normal 3 2 6 3 3 3" xfId="33073" xr:uid="{00000000-0005-0000-0000-0000E8930000}"/>
    <cellStyle name="Normal 3 2 6 3 3 3 2" xfId="33074" xr:uid="{00000000-0005-0000-0000-0000E9930000}"/>
    <cellStyle name="Normal 3 2 6 3 3 3 2 2" xfId="33075" xr:uid="{00000000-0005-0000-0000-0000EA930000}"/>
    <cellStyle name="Normal 3 2 6 3 3 3 2 2 2" xfId="33076" xr:uid="{00000000-0005-0000-0000-0000EB930000}"/>
    <cellStyle name="Normal 3 2 6 3 3 3 2 3" xfId="33077" xr:uid="{00000000-0005-0000-0000-0000EC930000}"/>
    <cellStyle name="Normal 3 2 6 3 3 3 2 3 2" xfId="33078" xr:uid="{00000000-0005-0000-0000-0000ED930000}"/>
    <cellStyle name="Normal 3 2 6 3 3 3 2 4" xfId="33079" xr:uid="{00000000-0005-0000-0000-0000EE930000}"/>
    <cellStyle name="Normal 3 2 6 3 3 3 3" xfId="33080" xr:uid="{00000000-0005-0000-0000-0000EF930000}"/>
    <cellStyle name="Normal 3 2 6 3 3 3 3 2" xfId="33081" xr:uid="{00000000-0005-0000-0000-0000F0930000}"/>
    <cellStyle name="Normal 3 2 6 3 3 3 4" xfId="33082" xr:uid="{00000000-0005-0000-0000-0000F1930000}"/>
    <cellStyle name="Normal 3 2 6 3 3 3 4 2" xfId="33083" xr:uid="{00000000-0005-0000-0000-0000F2930000}"/>
    <cellStyle name="Normal 3 2 6 3 3 3 5" xfId="33084" xr:uid="{00000000-0005-0000-0000-0000F3930000}"/>
    <cellStyle name="Normal 3 2 6 3 3 4" xfId="33085" xr:uid="{00000000-0005-0000-0000-0000F4930000}"/>
    <cellStyle name="Normal 3 2 6 3 3 4 2" xfId="33086" xr:uid="{00000000-0005-0000-0000-0000F5930000}"/>
    <cellStyle name="Normal 3 2 6 3 3 4 2 2" xfId="33087" xr:uid="{00000000-0005-0000-0000-0000F6930000}"/>
    <cellStyle name="Normal 3 2 6 3 3 4 3" xfId="33088" xr:uid="{00000000-0005-0000-0000-0000F7930000}"/>
    <cellStyle name="Normal 3 2 6 3 3 4 3 2" xfId="33089" xr:uid="{00000000-0005-0000-0000-0000F8930000}"/>
    <cellStyle name="Normal 3 2 6 3 3 4 4" xfId="33090" xr:uid="{00000000-0005-0000-0000-0000F9930000}"/>
    <cellStyle name="Normal 3 2 6 3 3 5" xfId="33091" xr:uid="{00000000-0005-0000-0000-0000FA930000}"/>
    <cellStyle name="Normal 3 2 6 3 3 5 2" xfId="33092" xr:uid="{00000000-0005-0000-0000-0000FB930000}"/>
    <cellStyle name="Normal 3 2 6 3 3 6" xfId="33093" xr:uid="{00000000-0005-0000-0000-0000FC930000}"/>
    <cellStyle name="Normal 3 2 6 3 3 6 2" xfId="33094" xr:uid="{00000000-0005-0000-0000-0000FD930000}"/>
    <cellStyle name="Normal 3 2 6 3 3 7" xfId="33095" xr:uid="{00000000-0005-0000-0000-0000FE930000}"/>
    <cellStyle name="Normal 3 2 6 3 4" xfId="33096" xr:uid="{00000000-0005-0000-0000-0000FF930000}"/>
    <cellStyle name="Normal 3 2 6 3 4 2" xfId="33097" xr:uid="{00000000-0005-0000-0000-000000940000}"/>
    <cellStyle name="Normal 3 2 6 3 4 2 2" xfId="33098" xr:uid="{00000000-0005-0000-0000-000001940000}"/>
    <cellStyle name="Normal 3 2 6 3 4 2 2 2" xfId="33099" xr:uid="{00000000-0005-0000-0000-000002940000}"/>
    <cellStyle name="Normal 3 2 6 3 4 2 2 2 2" xfId="33100" xr:uid="{00000000-0005-0000-0000-000003940000}"/>
    <cellStyle name="Normal 3 2 6 3 4 2 2 3" xfId="33101" xr:uid="{00000000-0005-0000-0000-000004940000}"/>
    <cellStyle name="Normal 3 2 6 3 4 2 2 3 2" xfId="33102" xr:uid="{00000000-0005-0000-0000-000005940000}"/>
    <cellStyle name="Normal 3 2 6 3 4 2 2 4" xfId="33103" xr:uid="{00000000-0005-0000-0000-000006940000}"/>
    <cellStyle name="Normal 3 2 6 3 4 2 3" xfId="33104" xr:uid="{00000000-0005-0000-0000-000007940000}"/>
    <cellStyle name="Normal 3 2 6 3 4 2 3 2" xfId="33105" xr:uid="{00000000-0005-0000-0000-000008940000}"/>
    <cellStyle name="Normal 3 2 6 3 4 2 4" xfId="33106" xr:uid="{00000000-0005-0000-0000-000009940000}"/>
    <cellStyle name="Normal 3 2 6 3 4 2 4 2" xfId="33107" xr:uid="{00000000-0005-0000-0000-00000A940000}"/>
    <cellStyle name="Normal 3 2 6 3 4 2 5" xfId="33108" xr:uid="{00000000-0005-0000-0000-00000B940000}"/>
    <cellStyle name="Normal 3 2 6 3 4 3" xfId="33109" xr:uid="{00000000-0005-0000-0000-00000C940000}"/>
    <cellStyle name="Normal 3 2 6 3 4 3 2" xfId="33110" xr:uid="{00000000-0005-0000-0000-00000D940000}"/>
    <cellStyle name="Normal 3 2 6 3 4 3 2 2" xfId="33111" xr:uid="{00000000-0005-0000-0000-00000E940000}"/>
    <cellStyle name="Normal 3 2 6 3 4 3 3" xfId="33112" xr:uid="{00000000-0005-0000-0000-00000F940000}"/>
    <cellStyle name="Normal 3 2 6 3 4 3 3 2" xfId="33113" xr:uid="{00000000-0005-0000-0000-000010940000}"/>
    <cellStyle name="Normal 3 2 6 3 4 3 4" xfId="33114" xr:uid="{00000000-0005-0000-0000-000011940000}"/>
    <cellStyle name="Normal 3 2 6 3 4 4" xfId="33115" xr:uid="{00000000-0005-0000-0000-000012940000}"/>
    <cellStyle name="Normal 3 2 6 3 4 4 2" xfId="33116" xr:uid="{00000000-0005-0000-0000-000013940000}"/>
    <cellStyle name="Normal 3 2 6 3 4 5" xfId="33117" xr:uid="{00000000-0005-0000-0000-000014940000}"/>
    <cellStyle name="Normal 3 2 6 3 4 5 2" xfId="33118" xr:uid="{00000000-0005-0000-0000-000015940000}"/>
    <cellStyle name="Normal 3 2 6 3 4 6" xfId="33119" xr:uid="{00000000-0005-0000-0000-000016940000}"/>
    <cellStyle name="Normal 3 2 6 3 5" xfId="33120" xr:uid="{00000000-0005-0000-0000-000017940000}"/>
    <cellStyle name="Normal 3 2 6 3 5 2" xfId="33121" xr:uid="{00000000-0005-0000-0000-000018940000}"/>
    <cellStyle name="Normal 3 2 6 3 5 2 2" xfId="33122" xr:uid="{00000000-0005-0000-0000-000019940000}"/>
    <cellStyle name="Normal 3 2 6 3 5 2 2 2" xfId="33123" xr:uid="{00000000-0005-0000-0000-00001A940000}"/>
    <cellStyle name="Normal 3 2 6 3 5 2 3" xfId="33124" xr:uid="{00000000-0005-0000-0000-00001B940000}"/>
    <cellStyle name="Normal 3 2 6 3 5 2 3 2" xfId="33125" xr:uid="{00000000-0005-0000-0000-00001C940000}"/>
    <cellStyle name="Normal 3 2 6 3 5 2 4" xfId="33126" xr:uid="{00000000-0005-0000-0000-00001D940000}"/>
    <cellStyle name="Normal 3 2 6 3 5 3" xfId="33127" xr:uid="{00000000-0005-0000-0000-00001E940000}"/>
    <cellStyle name="Normal 3 2 6 3 5 3 2" xfId="33128" xr:uid="{00000000-0005-0000-0000-00001F940000}"/>
    <cellStyle name="Normal 3 2 6 3 5 4" xfId="33129" xr:uid="{00000000-0005-0000-0000-000020940000}"/>
    <cellStyle name="Normal 3 2 6 3 5 4 2" xfId="33130" xr:uid="{00000000-0005-0000-0000-000021940000}"/>
    <cellStyle name="Normal 3 2 6 3 5 5" xfId="33131" xr:uid="{00000000-0005-0000-0000-000022940000}"/>
    <cellStyle name="Normal 3 2 6 3 6" xfId="33132" xr:uid="{00000000-0005-0000-0000-000023940000}"/>
    <cellStyle name="Normal 3 2 6 3 6 2" xfId="33133" xr:uid="{00000000-0005-0000-0000-000024940000}"/>
    <cellStyle name="Normal 3 2 6 3 6 2 2" xfId="33134" xr:uid="{00000000-0005-0000-0000-000025940000}"/>
    <cellStyle name="Normal 3 2 6 3 6 3" xfId="33135" xr:uid="{00000000-0005-0000-0000-000026940000}"/>
    <cellStyle name="Normal 3 2 6 3 6 3 2" xfId="33136" xr:uid="{00000000-0005-0000-0000-000027940000}"/>
    <cellStyle name="Normal 3 2 6 3 6 4" xfId="33137" xr:uid="{00000000-0005-0000-0000-000028940000}"/>
    <cellStyle name="Normal 3 2 6 3 7" xfId="33138" xr:uid="{00000000-0005-0000-0000-000029940000}"/>
    <cellStyle name="Normal 3 2 6 3 7 2" xfId="33139" xr:uid="{00000000-0005-0000-0000-00002A940000}"/>
    <cellStyle name="Normal 3 2 6 3 8" xfId="33140" xr:uid="{00000000-0005-0000-0000-00002B940000}"/>
    <cellStyle name="Normal 3 2 6 3 8 2" xfId="33141" xr:uid="{00000000-0005-0000-0000-00002C940000}"/>
    <cellStyle name="Normal 3 2 6 3 9" xfId="33142" xr:uid="{00000000-0005-0000-0000-00002D940000}"/>
    <cellStyle name="Normal 3 2 6 4" xfId="33143" xr:uid="{00000000-0005-0000-0000-00002E940000}"/>
    <cellStyle name="Normal 3 2 6 4 2" xfId="33144" xr:uid="{00000000-0005-0000-0000-00002F940000}"/>
    <cellStyle name="Normal 3 2 6 4 2 2" xfId="33145" xr:uid="{00000000-0005-0000-0000-000030940000}"/>
    <cellStyle name="Normal 3 2 6 4 2 2 2" xfId="33146" xr:uid="{00000000-0005-0000-0000-000031940000}"/>
    <cellStyle name="Normal 3 2 6 4 2 2 2 2" xfId="33147" xr:uid="{00000000-0005-0000-0000-000032940000}"/>
    <cellStyle name="Normal 3 2 6 4 2 2 2 2 2" xfId="33148" xr:uid="{00000000-0005-0000-0000-000033940000}"/>
    <cellStyle name="Normal 3 2 6 4 2 2 2 3" xfId="33149" xr:uid="{00000000-0005-0000-0000-000034940000}"/>
    <cellStyle name="Normal 3 2 6 4 2 2 2 3 2" xfId="33150" xr:uid="{00000000-0005-0000-0000-000035940000}"/>
    <cellStyle name="Normal 3 2 6 4 2 2 2 4" xfId="33151" xr:uid="{00000000-0005-0000-0000-000036940000}"/>
    <cellStyle name="Normal 3 2 6 4 2 2 3" xfId="33152" xr:uid="{00000000-0005-0000-0000-000037940000}"/>
    <cellStyle name="Normal 3 2 6 4 2 2 3 2" xfId="33153" xr:uid="{00000000-0005-0000-0000-000038940000}"/>
    <cellStyle name="Normal 3 2 6 4 2 2 4" xfId="33154" xr:uid="{00000000-0005-0000-0000-000039940000}"/>
    <cellStyle name="Normal 3 2 6 4 2 2 4 2" xfId="33155" xr:uid="{00000000-0005-0000-0000-00003A940000}"/>
    <cellStyle name="Normal 3 2 6 4 2 2 5" xfId="33156" xr:uid="{00000000-0005-0000-0000-00003B940000}"/>
    <cellStyle name="Normal 3 2 6 4 2 3" xfId="33157" xr:uid="{00000000-0005-0000-0000-00003C940000}"/>
    <cellStyle name="Normal 3 2 6 4 2 3 2" xfId="33158" xr:uid="{00000000-0005-0000-0000-00003D940000}"/>
    <cellStyle name="Normal 3 2 6 4 2 3 2 2" xfId="33159" xr:uid="{00000000-0005-0000-0000-00003E940000}"/>
    <cellStyle name="Normal 3 2 6 4 2 3 3" xfId="33160" xr:uid="{00000000-0005-0000-0000-00003F940000}"/>
    <cellStyle name="Normal 3 2 6 4 2 3 3 2" xfId="33161" xr:uid="{00000000-0005-0000-0000-000040940000}"/>
    <cellStyle name="Normal 3 2 6 4 2 3 4" xfId="33162" xr:uid="{00000000-0005-0000-0000-000041940000}"/>
    <cellStyle name="Normal 3 2 6 4 2 4" xfId="33163" xr:uid="{00000000-0005-0000-0000-000042940000}"/>
    <cellStyle name="Normal 3 2 6 4 2 4 2" xfId="33164" xr:uid="{00000000-0005-0000-0000-000043940000}"/>
    <cellStyle name="Normal 3 2 6 4 2 5" xfId="33165" xr:uid="{00000000-0005-0000-0000-000044940000}"/>
    <cellStyle name="Normal 3 2 6 4 2 5 2" xfId="33166" xr:uid="{00000000-0005-0000-0000-000045940000}"/>
    <cellStyle name="Normal 3 2 6 4 2 6" xfId="33167" xr:uid="{00000000-0005-0000-0000-000046940000}"/>
    <cellStyle name="Normal 3 2 6 4 3" xfId="33168" xr:uid="{00000000-0005-0000-0000-000047940000}"/>
    <cellStyle name="Normal 3 2 6 4 3 2" xfId="33169" xr:uid="{00000000-0005-0000-0000-000048940000}"/>
    <cellStyle name="Normal 3 2 6 4 3 2 2" xfId="33170" xr:uid="{00000000-0005-0000-0000-000049940000}"/>
    <cellStyle name="Normal 3 2 6 4 3 2 2 2" xfId="33171" xr:uid="{00000000-0005-0000-0000-00004A940000}"/>
    <cellStyle name="Normal 3 2 6 4 3 2 3" xfId="33172" xr:uid="{00000000-0005-0000-0000-00004B940000}"/>
    <cellStyle name="Normal 3 2 6 4 3 2 3 2" xfId="33173" xr:uid="{00000000-0005-0000-0000-00004C940000}"/>
    <cellStyle name="Normal 3 2 6 4 3 2 4" xfId="33174" xr:uid="{00000000-0005-0000-0000-00004D940000}"/>
    <cellStyle name="Normal 3 2 6 4 3 3" xfId="33175" xr:uid="{00000000-0005-0000-0000-00004E940000}"/>
    <cellStyle name="Normal 3 2 6 4 3 3 2" xfId="33176" xr:uid="{00000000-0005-0000-0000-00004F940000}"/>
    <cellStyle name="Normal 3 2 6 4 3 4" xfId="33177" xr:uid="{00000000-0005-0000-0000-000050940000}"/>
    <cellStyle name="Normal 3 2 6 4 3 4 2" xfId="33178" xr:uid="{00000000-0005-0000-0000-000051940000}"/>
    <cellStyle name="Normal 3 2 6 4 3 5" xfId="33179" xr:uid="{00000000-0005-0000-0000-000052940000}"/>
    <cellStyle name="Normal 3 2 6 4 4" xfId="33180" xr:uid="{00000000-0005-0000-0000-000053940000}"/>
    <cellStyle name="Normal 3 2 6 4 4 2" xfId="33181" xr:uid="{00000000-0005-0000-0000-000054940000}"/>
    <cellStyle name="Normal 3 2 6 4 4 2 2" xfId="33182" xr:uid="{00000000-0005-0000-0000-000055940000}"/>
    <cellStyle name="Normal 3 2 6 4 4 3" xfId="33183" xr:uid="{00000000-0005-0000-0000-000056940000}"/>
    <cellStyle name="Normal 3 2 6 4 4 3 2" xfId="33184" xr:uid="{00000000-0005-0000-0000-000057940000}"/>
    <cellStyle name="Normal 3 2 6 4 4 4" xfId="33185" xr:uid="{00000000-0005-0000-0000-000058940000}"/>
    <cellStyle name="Normal 3 2 6 4 5" xfId="33186" xr:uid="{00000000-0005-0000-0000-000059940000}"/>
    <cellStyle name="Normal 3 2 6 4 5 2" xfId="33187" xr:uid="{00000000-0005-0000-0000-00005A940000}"/>
    <cellStyle name="Normal 3 2 6 4 6" xfId="33188" xr:uid="{00000000-0005-0000-0000-00005B940000}"/>
    <cellStyle name="Normal 3 2 6 4 6 2" xfId="33189" xr:uid="{00000000-0005-0000-0000-00005C940000}"/>
    <cellStyle name="Normal 3 2 6 4 7" xfId="33190" xr:uid="{00000000-0005-0000-0000-00005D940000}"/>
    <cellStyle name="Normal 3 2 6 5" xfId="33191" xr:uid="{00000000-0005-0000-0000-00005E940000}"/>
    <cellStyle name="Normal 3 2 6 5 2" xfId="33192" xr:uid="{00000000-0005-0000-0000-00005F940000}"/>
    <cellStyle name="Normal 3 2 6 5 2 2" xfId="33193" xr:uid="{00000000-0005-0000-0000-000060940000}"/>
    <cellStyle name="Normal 3 2 6 5 2 2 2" xfId="33194" xr:uid="{00000000-0005-0000-0000-000061940000}"/>
    <cellStyle name="Normal 3 2 6 5 2 2 2 2" xfId="33195" xr:uid="{00000000-0005-0000-0000-000062940000}"/>
    <cellStyle name="Normal 3 2 6 5 2 2 2 2 2" xfId="33196" xr:uid="{00000000-0005-0000-0000-000063940000}"/>
    <cellStyle name="Normal 3 2 6 5 2 2 2 3" xfId="33197" xr:uid="{00000000-0005-0000-0000-000064940000}"/>
    <cellStyle name="Normal 3 2 6 5 2 2 2 3 2" xfId="33198" xr:uid="{00000000-0005-0000-0000-000065940000}"/>
    <cellStyle name="Normal 3 2 6 5 2 2 2 4" xfId="33199" xr:uid="{00000000-0005-0000-0000-000066940000}"/>
    <cellStyle name="Normal 3 2 6 5 2 2 3" xfId="33200" xr:uid="{00000000-0005-0000-0000-000067940000}"/>
    <cellStyle name="Normal 3 2 6 5 2 2 3 2" xfId="33201" xr:uid="{00000000-0005-0000-0000-000068940000}"/>
    <cellStyle name="Normal 3 2 6 5 2 2 4" xfId="33202" xr:uid="{00000000-0005-0000-0000-000069940000}"/>
    <cellStyle name="Normal 3 2 6 5 2 2 4 2" xfId="33203" xr:uid="{00000000-0005-0000-0000-00006A940000}"/>
    <cellStyle name="Normal 3 2 6 5 2 2 5" xfId="33204" xr:uid="{00000000-0005-0000-0000-00006B940000}"/>
    <cellStyle name="Normal 3 2 6 5 2 3" xfId="33205" xr:uid="{00000000-0005-0000-0000-00006C940000}"/>
    <cellStyle name="Normal 3 2 6 5 2 3 2" xfId="33206" xr:uid="{00000000-0005-0000-0000-00006D940000}"/>
    <cellStyle name="Normal 3 2 6 5 2 3 2 2" xfId="33207" xr:uid="{00000000-0005-0000-0000-00006E940000}"/>
    <cellStyle name="Normal 3 2 6 5 2 3 3" xfId="33208" xr:uid="{00000000-0005-0000-0000-00006F940000}"/>
    <cellStyle name="Normal 3 2 6 5 2 3 3 2" xfId="33209" xr:uid="{00000000-0005-0000-0000-000070940000}"/>
    <cellStyle name="Normal 3 2 6 5 2 3 4" xfId="33210" xr:uid="{00000000-0005-0000-0000-000071940000}"/>
    <cellStyle name="Normal 3 2 6 5 2 4" xfId="33211" xr:uid="{00000000-0005-0000-0000-000072940000}"/>
    <cellStyle name="Normal 3 2 6 5 2 4 2" xfId="33212" xr:uid="{00000000-0005-0000-0000-000073940000}"/>
    <cellStyle name="Normal 3 2 6 5 2 5" xfId="33213" xr:uid="{00000000-0005-0000-0000-000074940000}"/>
    <cellStyle name="Normal 3 2 6 5 2 5 2" xfId="33214" xr:uid="{00000000-0005-0000-0000-000075940000}"/>
    <cellStyle name="Normal 3 2 6 5 2 6" xfId="33215" xr:uid="{00000000-0005-0000-0000-000076940000}"/>
    <cellStyle name="Normal 3 2 6 5 3" xfId="33216" xr:uid="{00000000-0005-0000-0000-000077940000}"/>
    <cellStyle name="Normal 3 2 6 5 3 2" xfId="33217" xr:uid="{00000000-0005-0000-0000-000078940000}"/>
    <cellStyle name="Normal 3 2 6 5 3 2 2" xfId="33218" xr:uid="{00000000-0005-0000-0000-000079940000}"/>
    <cellStyle name="Normal 3 2 6 5 3 2 2 2" xfId="33219" xr:uid="{00000000-0005-0000-0000-00007A940000}"/>
    <cellStyle name="Normal 3 2 6 5 3 2 3" xfId="33220" xr:uid="{00000000-0005-0000-0000-00007B940000}"/>
    <cellStyle name="Normal 3 2 6 5 3 2 3 2" xfId="33221" xr:uid="{00000000-0005-0000-0000-00007C940000}"/>
    <cellStyle name="Normal 3 2 6 5 3 2 4" xfId="33222" xr:uid="{00000000-0005-0000-0000-00007D940000}"/>
    <cellStyle name="Normal 3 2 6 5 3 3" xfId="33223" xr:uid="{00000000-0005-0000-0000-00007E940000}"/>
    <cellStyle name="Normal 3 2 6 5 3 3 2" xfId="33224" xr:uid="{00000000-0005-0000-0000-00007F940000}"/>
    <cellStyle name="Normal 3 2 6 5 3 4" xfId="33225" xr:uid="{00000000-0005-0000-0000-000080940000}"/>
    <cellStyle name="Normal 3 2 6 5 3 4 2" xfId="33226" xr:uid="{00000000-0005-0000-0000-000081940000}"/>
    <cellStyle name="Normal 3 2 6 5 3 5" xfId="33227" xr:uid="{00000000-0005-0000-0000-000082940000}"/>
    <cellStyle name="Normal 3 2 6 5 4" xfId="33228" xr:uid="{00000000-0005-0000-0000-000083940000}"/>
    <cellStyle name="Normal 3 2 6 5 4 2" xfId="33229" xr:uid="{00000000-0005-0000-0000-000084940000}"/>
    <cellStyle name="Normal 3 2 6 5 4 2 2" xfId="33230" xr:uid="{00000000-0005-0000-0000-000085940000}"/>
    <cellStyle name="Normal 3 2 6 5 4 3" xfId="33231" xr:uid="{00000000-0005-0000-0000-000086940000}"/>
    <cellStyle name="Normal 3 2 6 5 4 3 2" xfId="33232" xr:uid="{00000000-0005-0000-0000-000087940000}"/>
    <cellStyle name="Normal 3 2 6 5 4 4" xfId="33233" xr:uid="{00000000-0005-0000-0000-000088940000}"/>
    <cellStyle name="Normal 3 2 6 5 5" xfId="33234" xr:uid="{00000000-0005-0000-0000-000089940000}"/>
    <cellStyle name="Normal 3 2 6 5 5 2" xfId="33235" xr:uid="{00000000-0005-0000-0000-00008A940000}"/>
    <cellStyle name="Normal 3 2 6 5 6" xfId="33236" xr:uid="{00000000-0005-0000-0000-00008B940000}"/>
    <cellStyle name="Normal 3 2 6 5 6 2" xfId="33237" xr:uid="{00000000-0005-0000-0000-00008C940000}"/>
    <cellStyle name="Normal 3 2 6 5 7" xfId="33238" xr:uid="{00000000-0005-0000-0000-00008D940000}"/>
    <cellStyle name="Normal 3 2 6 6" xfId="33239" xr:uid="{00000000-0005-0000-0000-00008E940000}"/>
    <cellStyle name="Normal 3 2 6 6 2" xfId="33240" xr:uid="{00000000-0005-0000-0000-00008F940000}"/>
    <cellStyle name="Normal 3 2 6 6 2 2" xfId="33241" xr:uid="{00000000-0005-0000-0000-000090940000}"/>
    <cellStyle name="Normal 3 2 6 6 2 2 2" xfId="33242" xr:uid="{00000000-0005-0000-0000-000091940000}"/>
    <cellStyle name="Normal 3 2 6 6 2 2 2 2" xfId="33243" xr:uid="{00000000-0005-0000-0000-000092940000}"/>
    <cellStyle name="Normal 3 2 6 6 2 2 3" xfId="33244" xr:uid="{00000000-0005-0000-0000-000093940000}"/>
    <cellStyle name="Normal 3 2 6 6 2 2 3 2" xfId="33245" xr:uid="{00000000-0005-0000-0000-000094940000}"/>
    <cellStyle name="Normal 3 2 6 6 2 2 4" xfId="33246" xr:uid="{00000000-0005-0000-0000-000095940000}"/>
    <cellStyle name="Normal 3 2 6 6 2 3" xfId="33247" xr:uid="{00000000-0005-0000-0000-000096940000}"/>
    <cellStyle name="Normal 3 2 6 6 2 3 2" xfId="33248" xr:uid="{00000000-0005-0000-0000-000097940000}"/>
    <cellStyle name="Normal 3 2 6 6 2 4" xfId="33249" xr:uid="{00000000-0005-0000-0000-000098940000}"/>
    <cellStyle name="Normal 3 2 6 6 2 4 2" xfId="33250" xr:uid="{00000000-0005-0000-0000-000099940000}"/>
    <cellStyle name="Normal 3 2 6 6 2 5" xfId="33251" xr:uid="{00000000-0005-0000-0000-00009A940000}"/>
    <cellStyle name="Normal 3 2 6 6 3" xfId="33252" xr:uid="{00000000-0005-0000-0000-00009B940000}"/>
    <cellStyle name="Normal 3 2 6 6 3 2" xfId="33253" xr:uid="{00000000-0005-0000-0000-00009C940000}"/>
    <cellStyle name="Normal 3 2 6 6 3 2 2" xfId="33254" xr:uid="{00000000-0005-0000-0000-00009D940000}"/>
    <cellStyle name="Normal 3 2 6 6 3 3" xfId="33255" xr:uid="{00000000-0005-0000-0000-00009E940000}"/>
    <cellStyle name="Normal 3 2 6 6 3 3 2" xfId="33256" xr:uid="{00000000-0005-0000-0000-00009F940000}"/>
    <cellStyle name="Normal 3 2 6 6 3 4" xfId="33257" xr:uid="{00000000-0005-0000-0000-0000A0940000}"/>
    <cellStyle name="Normal 3 2 6 6 4" xfId="33258" xr:uid="{00000000-0005-0000-0000-0000A1940000}"/>
    <cellStyle name="Normal 3 2 6 6 4 2" xfId="33259" xr:uid="{00000000-0005-0000-0000-0000A2940000}"/>
    <cellStyle name="Normal 3 2 6 6 5" xfId="33260" xr:uid="{00000000-0005-0000-0000-0000A3940000}"/>
    <cellStyle name="Normal 3 2 6 6 5 2" xfId="33261" xr:uid="{00000000-0005-0000-0000-0000A4940000}"/>
    <cellStyle name="Normal 3 2 6 6 6" xfId="33262" xr:uid="{00000000-0005-0000-0000-0000A5940000}"/>
    <cellStyle name="Normal 3 2 6 7" xfId="33263" xr:uid="{00000000-0005-0000-0000-0000A6940000}"/>
    <cellStyle name="Normal 3 2 6 7 2" xfId="33264" xr:uid="{00000000-0005-0000-0000-0000A7940000}"/>
    <cellStyle name="Normal 3 2 6 7 2 2" xfId="33265" xr:uid="{00000000-0005-0000-0000-0000A8940000}"/>
    <cellStyle name="Normal 3 2 6 7 2 2 2" xfId="33266" xr:uid="{00000000-0005-0000-0000-0000A9940000}"/>
    <cellStyle name="Normal 3 2 6 7 2 3" xfId="33267" xr:uid="{00000000-0005-0000-0000-0000AA940000}"/>
    <cellStyle name="Normal 3 2 6 7 2 3 2" xfId="33268" xr:uid="{00000000-0005-0000-0000-0000AB940000}"/>
    <cellStyle name="Normal 3 2 6 7 2 4" xfId="33269" xr:uid="{00000000-0005-0000-0000-0000AC940000}"/>
    <cellStyle name="Normal 3 2 6 7 3" xfId="33270" xr:uid="{00000000-0005-0000-0000-0000AD940000}"/>
    <cellStyle name="Normal 3 2 6 7 3 2" xfId="33271" xr:uid="{00000000-0005-0000-0000-0000AE940000}"/>
    <cellStyle name="Normal 3 2 6 7 4" xfId="33272" xr:uid="{00000000-0005-0000-0000-0000AF940000}"/>
    <cellStyle name="Normal 3 2 6 7 4 2" xfId="33273" xr:uid="{00000000-0005-0000-0000-0000B0940000}"/>
    <cellStyle name="Normal 3 2 6 7 5" xfId="33274" xr:uid="{00000000-0005-0000-0000-0000B1940000}"/>
    <cellStyle name="Normal 3 2 6 8" xfId="33275" xr:uid="{00000000-0005-0000-0000-0000B2940000}"/>
    <cellStyle name="Normal 3 2 6 8 2" xfId="33276" xr:uid="{00000000-0005-0000-0000-0000B3940000}"/>
    <cellStyle name="Normal 3 2 6 8 2 2" xfId="33277" xr:uid="{00000000-0005-0000-0000-0000B4940000}"/>
    <cellStyle name="Normal 3 2 6 8 3" xfId="33278" xr:uid="{00000000-0005-0000-0000-0000B5940000}"/>
    <cellStyle name="Normal 3 2 6 8 3 2" xfId="33279" xr:uid="{00000000-0005-0000-0000-0000B6940000}"/>
    <cellStyle name="Normal 3 2 6 8 4" xfId="33280" xr:uid="{00000000-0005-0000-0000-0000B7940000}"/>
    <cellStyle name="Normal 3 2 6 9" xfId="33281" xr:uid="{00000000-0005-0000-0000-0000B8940000}"/>
    <cellStyle name="Normal 3 2 6 9 2" xfId="33282" xr:uid="{00000000-0005-0000-0000-0000B9940000}"/>
    <cellStyle name="Normal 3 2 60" xfId="56369" xr:uid="{00000000-0005-0000-0000-0000BA940000}"/>
    <cellStyle name="Normal 3 2 61" xfId="56370" xr:uid="{00000000-0005-0000-0000-0000BB940000}"/>
    <cellStyle name="Normal 3 2 62" xfId="56371" xr:uid="{00000000-0005-0000-0000-0000BC940000}"/>
    <cellStyle name="Normal 3 2 63" xfId="56372" xr:uid="{00000000-0005-0000-0000-0000BD940000}"/>
    <cellStyle name="Normal 3 2 64" xfId="56373" xr:uid="{00000000-0005-0000-0000-0000BE940000}"/>
    <cellStyle name="Normal 3 2 65" xfId="56374" xr:uid="{00000000-0005-0000-0000-0000BF940000}"/>
    <cellStyle name="Normal 3 2 66" xfId="56375" xr:uid="{00000000-0005-0000-0000-0000C0940000}"/>
    <cellStyle name="Normal 3 2 67" xfId="56376" xr:uid="{00000000-0005-0000-0000-0000C1940000}"/>
    <cellStyle name="Normal 3 2 68" xfId="56377" xr:uid="{00000000-0005-0000-0000-0000C2940000}"/>
    <cellStyle name="Normal 3 2 68 2" xfId="56378" xr:uid="{00000000-0005-0000-0000-0000C3940000}"/>
    <cellStyle name="Normal 3 2 69" xfId="56379" xr:uid="{00000000-0005-0000-0000-0000C4940000}"/>
    <cellStyle name="Normal 3 2 7" xfId="4777" xr:uid="{00000000-0005-0000-0000-0000C5940000}"/>
    <cellStyle name="Normal 3 2 7 10" xfId="33283" xr:uid="{00000000-0005-0000-0000-0000C6940000}"/>
    <cellStyle name="Normal 3 2 7 2" xfId="33284" xr:uid="{00000000-0005-0000-0000-0000C7940000}"/>
    <cellStyle name="Normal 3 2 7 2 2" xfId="33285" xr:uid="{00000000-0005-0000-0000-0000C8940000}"/>
    <cellStyle name="Normal 3 2 7 2 2 2" xfId="33286" xr:uid="{00000000-0005-0000-0000-0000C9940000}"/>
    <cellStyle name="Normal 3 2 7 2 2 2 2" xfId="33287" xr:uid="{00000000-0005-0000-0000-0000CA940000}"/>
    <cellStyle name="Normal 3 2 7 2 2 2 2 2" xfId="33288" xr:uid="{00000000-0005-0000-0000-0000CB940000}"/>
    <cellStyle name="Normal 3 2 7 2 2 2 2 2 2" xfId="33289" xr:uid="{00000000-0005-0000-0000-0000CC940000}"/>
    <cellStyle name="Normal 3 2 7 2 2 2 2 2 2 2" xfId="33290" xr:uid="{00000000-0005-0000-0000-0000CD940000}"/>
    <cellStyle name="Normal 3 2 7 2 2 2 2 2 3" xfId="33291" xr:uid="{00000000-0005-0000-0000-0000CE940000}"/>
    <cellStyle name="Normal 3 2 7 2 2 2 2 2 3 2" xfId="33292" xr:uid="{00000000-0005-0000-0000-0000CF940000}"/>
    <cellStyle name="Normal 3 2 7 2 2 2 2 2 4" xfId="33293" xr:uid="{00000000-0005-0000-0000-0000D0940000}"/>
    <cellStyle name="Normal 3 2 7 2 2 2 2 3" xfId="33294" xr:uid="{00000000-0005-0000-0000-0000D1940000}"/>
    <cellStyle name="Normal 3 2 7 2 2 2 2 3 2" xfId="33295" xr:uid="{00000000-0005-0000-0000-0000D2940000}"/>
    <cellStyle name="Normal 3 2 7 2 2 2 2 4" xfId="33296" xr:uid="{00000000-0005-0000-0000-0000D3940000}"/>
    <cellStyle name="Normal 3 2 7 2 2 2 2 4 2" xfId="33297" xr:uid="{00000000-0005-0000-0000-0000D4940000}"/>
    <cellStyle name="Normal 3 2 7 2 2 2 2 5" xfId="33298" xr:uid="{00000000-0005-0000-0000-0000D5940000}"/>
    <cellStyle name="Normal 3 2 7 2 2 2 3" xfId="33299" xr:uid="{00000000-0005-0000-0000-0000D6940000}"/>
    <cellStyle name="Normal 3 2 7 2 2 2 3 2" xfId="33300" xr:uid="{00000000-0005-0000-0000-0000D7940000}"/>
    <cellStyle name="Normal 3 2 7 2 2 2 3 2 2" xfId="33301" xr:uid="{00000000-0005-0000-0000-0000D8940000}"/>
    <cellStyle name="Normal 3 2 7 2 2 2 3 3" xfId="33302" xr:uid="{00000000-0005-0000-0000-0000D9940000}"/>
    <cellStyle name="Normal 3 2 7 2 2 2 3 3 2" xfId="33303" xr:uid="{00000000-0005-0000-0000-0000DA940000}"/>
    <cellStyle name="Normal 3 2 7 2 2 2 3 4" xfId="33304" xr:uid="{00000000-0005-0000-0000-0000DB940000}"/>
    <cellStyle name="Normal 3 2 7 2 2 2 4" xfId="33305" xr:uid="{00000000-0005-0000-0000-0000DC940000}"/>
    <cellStyle name="Normal 3 2 7 2 2 2 4 2" xfId="33306" xr:uid="{00000000-0005-0000-0000-0000DD940000}"/>
    <cellStyle name="Normal 3 2 7 2 2 2 5" xfId="33307" xr:uid="{00000000-0005-0000-0000-0000DE940000}"/>
    <cellStyle name="Normal 3 2 7 2 2 2 5 2" xfId="33308" xr:uid="{00000000-0005-0000-0000-0000DF940000}"/>
    <cellStyle name="Normal 3 2 7 2 2 2 6" xfId="33309" xr:uid="{00000000-0005-0000-0000-0000E0940000}"/>
    <cellStyle name="Normal 3 2 7 2 2 3" xfId="33310" xr:uid="{00000000-0005-0000-0000-0000E1940000}"/>
    <cellStyle name="Normal 3 2 7 2 2 3 2" xfId="33311" xr:uid="{00000000-0005-0000-0000-0000E2940000}"/>
    <cellStyle name="Normal 3 2 7 2 2 3 2 2" xfId="33312" xr:uid="{00000000-0005-0000-0000-0000E3940000}"/>
    <cellStyle name="Normal 3 2 7 2 2 3 2 2 2" xfId="33313" xr:uid="{00000000-0005-0000-0000-0000E4940000}"/>
    <cellStyle name="Normal 3 2 7 2 2 3 2 3" xfId="33314" xr:uid="{00000000-0005-0000-0000-0000E5940000}"/>
    <cellStyle name="Normal 3 2 7 2 2 3 2 3 2" xfId="33315" xr:uid="{00000000-0005-0000-0000-0000E6940000}"/>
    <cellStyle name="Normal 3 2 7 2 2 3 2 4" xfId="33316" xr:uid="{00000000-0005-0000-0000-0000E7940000}"/>
    <cellStyle name="Normal 3 2 7 2 2 3 3" xfId="33317" xr:uid="{00000000-0005-0000-0000-0000E8940000}"/>
    <cellStyle name="Normal 3 2 7 2 2 3 3 2" xfId="33318" xr:uid="{00000000-0005-0000-0000-0000E9940000}"/>
    <cellStyle name="Normal 3 2 7 2 2 3 4" xfId="33319" xr:uid="{00000000-0005-0000-0000-0000EA940000}"/>
    <cellStyle name="Normal 3 2 7 2 2 3 4 2" xfId="33320" xr:uid="{00000000-0005-0000-0000-0000EB940000}"/>
    <cellStyle name="Normal 3 2 7 2 2 3 5" xfId="33321" xr:uid="{00000000-0005-0000-0000-0000EC940000}"/>
    <cellStyle name="Normal 3 2 7 2 2 4" xfId="33322" xr:uid="{00000000-0005-0000-0000-0000ED940000}"/>
    <cellStyle name="Normal 3 2 7 2 2 4 2" xfId="33323" xr:uid="{00000000-0005-0000-0000-0000EE940000}"/>
    <cellStyle name="Normal 3 2 7 2 2 4 2 2" xfId="33324" xr:uid="{00000000-0005-0000-0000-0000EF940000}"/>
    <cellStyle name="Normal 3 2 7 2 2 4 3" xfId="33325" xr:uid="{00000000-0005-0000-0000-0000F0940000}"/>
    <cellStyle name="Normal 3 2 7 2 2 4 3 2" xfId="33326" xr:uid="{00000000-0005-0000-0000-0000F1940000}"/>
    <cellStyle name="Normal 3 2 7 2 2 4 4" xfId="33327" xr:uid="{00000000-0005-0000-0000-0000F2940000}"/>
    <cellStyle name="Normal 3 2 7 2 2 5" xfId="33328" xr:uid="{00000000-0005-0000-0000-0000F3940000}"/>
    <cellStyle name="Normal 3 2 7 2 2 5 2" xfId="33329" xr:uid="{00000000-0005-0000-0000-0000F4940000}"/>
    <cellStyle name="Normal 3 2 7 2 2 6" xfId="33330" xr:uid="{00000000-0005-0000-0000-0000F5940000}"/>
    <cellStyle name="Normal 3 2 7 2 2 6 2" xfId="33331" xr:uid="{00000000-0005-0000-0000-0000F6940000}"/>
    <cellStyle name="Normal 3 2 7 2 2 7" xfId="33332" xr:uid="{00000000-0005-0000-0000-0000F7940000}"/>
    <cellStyle name="Normal 3 2 7 2 3" xfId="33333" xr:uid="{00000000-0005-0000-0000-0000F8940000}"/>
    <cellStyle name="Normal 3 2 7 2 3 2" xfId="33334" xr:uid="{00000000-0005-0000-0000-0000F9940000}"/>
    <cellStyle name="Normal 3 2 7 2 3 2 2" xfId="33335" xr:uid="{00000000-0005-0000-0000-0000FA940000}"/>
    <cellStyle name="Normal 3 2 7 2 3 2 2 2" xfId="33336" xr:uid="{00000000-0005-0000-0000-0000FB940000}"/>
    <cellStyle name="Normal 3 2 7 2 3 2 2 2 2" xfId="33337" xr:uid="{00000000-0005-0000-0000-0000FC940000}"/>
    <cellStyle name="Normal 3 2 7 2 3 2 2 2 2 2" xfId="33338" xr:uid="{00000000-0005-0000-0000-0000FD940000}"/>
    <cellStyle name="Normal 3 2 7 2 3 2 2 2 3" xfId="33339" xr:uid="{00000000-0005-0000-0000-0000FE940000}"/>
    <cellStyle name="Normal 3 2 7 2 3 2 2 2 3 2" xfId="33340" xr:uid="{00000000-0005-0000-0000-0000FF940000}"/>
    <cellStyle name="Normal 3 2 7 2 3 2 2 2 4" xfId="33341" xr:uid="{00000000-0005-0000-0000-000000950000}"/>
    <cellStyle name="Normal 3 2 7 2 3 2 2 3" xfId="33342" xr:uid="{00000000-0005-0000-0000-000001950000}"/>
    <cellStyle name="Normal 3 2 7 2 3 2 2 3 2" xfId="33343" xr:uid="{00000000-0005-0000-0000-000002950000}"/>
    <cellStyle name="Normal 3 2 7 2 3 2 2 4" xfId="33344" xr:uid="{00000000-0005-0000-0000-000003950000}"/>
    <cellStyle name="Normal 3 2 7 2 3 2 2 4 2" xfId="33345" xr:uid="{00000000-0005-0000-0000-000004950000}"/>
    <cellStyle name="Normal 3 2 7 2 3 2 2 5" xfId="33346" xr:uid="{00000000-0005-0000-0000-000005950000}"/>
    <cellStyle name="Normal 3 2 7 2 3 2 3" xfId="33347" xr:uid="{00000000-0005-0000-0000-000006950000}"/>
    <cellStyle name="Normal 3 2 7 2 3 2 3 2" xfId="33348" xr:uid="{00000000-0005-0000-0000-000007950000}"/>
    <cellStyle name="Normal 3 2 7 2 3 2 3 2 2" xfId="33349" xr:uid="{00000000-0005-0000-0000-000008950000}"/>
    <cellStyle name="Normal 3 2 7 2 3 2 3 3" xfId="33350" xr:uid="{00000000-0005-0000-0000-000009950000}"/>
    <cellStyle name="Normal 3 2 7 2 3 2 3 3 2" xfId="33351" xr:uid="{00000000-0005-0000-0000-00000A950000}"/>
    <cellStyle name="Normal 3 2 7 2 3 2 3 4" xfId="33352" xr:uid="{00000000-0005-0000-0000-00000B950000}"/>
    <cellStyle name="Normal 3 2 7 2 3 2 4" xfId="33353" xr:uid="{00000000-0005-0000-0000-00000C950000}"/>
    <cellStyle name="Normal 3 2 7 2 3 2 4 2" xfId="33354" xr:uid="{00000000-0005-0000-0000-00000D950000}"/>
    <cellStyle name="Normal 3 2 7 2 3 2 5" xfId="33355" xr:uid="{00000000-0005-0000-0000-00000E950000}"/>
    <cellStyle name="Normal 3 2 7 2 3 2 5 2" xfId="33356" xr:uid="{00000000-0005-0000-0000-00000F950000}"/>
    <cellStyle name="Normal 3 2 7 2 3 2 6" xfId="33357" xr:uid="{00000000-0005-0000-0000-000010950000}"/>
    <cellStyle name="Normal 3 2 7 2 3 3" xfId="33358" xr:uid="{00000000-0005-0000-0000-000011950000}"/>
    <cellStyle name="Normal 3 2 7 2 3 3 2" xfId="33359" xr:uid="{00000000-0005-0000-0000-000012950000}"/>
    <cellStyle name="Normal 3 2 7 2 3 3 2 2" xfId="33360" xr:uid="{00000000-0005-0000-0000-000013950000}"/>
    <cellStyle name="Normal 3 2 7 2 3 3 2 2 2" xfId="33361" xr:uid="{00000000-0005-0000-0000-000014950000}"/>
    <cellStyle name="Normal 3 2 7 2 3 3 2 3" xfId="33362" xr:uid="{00000000-0005-0000-0000-000015950000}"/>
    <cellStyle name="Normal 3 2 7 2 3 3 2 3 2" xfId="33363" xr:uid="{00000000-0005-0000-0000-000016950000}"/>
    <cellStyle name="Normal 3 2 7 2 3 3 2 4" xfId="33364" xr:uid="{00000000-0005-0000-0000-000017950000}"/>
    <cellStyle name="Normal 3 2 7 2 3 3 3" xfId="33365" xr:uid="{00000000-0005-0000-0000-000018950000}"/>
    <cellStyle name="Normal 3 2 7 2 3 3 3 2" xfId="33366" xr:uid="{00000000-0005-0000-0000-000019950000}"/>
    <cellStyle name="Normal 3 2 7 2 3 3 4" xfId="33367" xr:uid="{00000000-0005-0000-0000-00001A950000}"/>
    <cellStyle name="Normal 3 2 7 2 3 3 4 2" xfId="33368" xr:uid="{00000000-0005-0000-0000-00001B950000}"/>
    <cellStyle name="Normal 3 2 7 2 3 3 5" xfId="33369" xr:uid="{00000000-0005-0000-0000-00001C950000}"/>
    <cellStyle name="Normal 3 2 7 2 3 4" xfId="33370" xr:uid="{00000000-0005-0000-0000-00001D950000}"/>
    <cellStyle name="Normal 3 2 7 2 3 4 2" xfId="33371" xr:uid="{00000000-0005-0000-0000-00001E950000}"/>
    <cellStyle name="Normal 3 2 7 2 3 4 2 2" xfId="33372" xr:uid="{00000000-0005-0000-0000-00001F950000}"/>
    <cellStyle name="Normal 3 2 7 2 3 4 3" xfId="33373" xr:uid="{00000000-0005-0000-0000-000020950000}"/>
    <cellStyle name="Normal 3 2 7 2 3 4 3 2" xfId="33374" xr:uid="{00000000-0005-0000-0000-000021950000}"/>
    <cellStyle name="Normal 3 2 7 2 3 4 4" xfId="33375" xr:uid="{00000000-0005-0000-0000-000022950000}"/>
    <cellStyle name="Normal 3 2 7 2 3 5" xfId="33376" xr:uid="{00000000-0005-0000-0000-000023950000}"/>
    <cellStyle name="Normal 3 2 7 2 3 5 2" xfId="33377" xr:uid="{00000000-0005-0000-0000-000024950000}"/>
    <cellStyle name="Normal 3 2 7 2 3 6" xfId="33378" xr:uid="{00000000-0005-0000-0000-000025950000}"/>
    <cellStyle name="Normal 3 2 7 2 3 6 2" xfId="33379" xr:uid="{00000000-0005-0000-0000-000026950000}"/>
    <cellStyle name="Normal 3 2 7 2 3 7" xfId="33380" xr:uid="{00000000-0005-0000-0000-000027950000}"/>
    <cellStyle name="Normal 3 2 7 2 4" xfId="33381" xr:uid="{00000000-0005-0000-0000-000028950000}"/>
    <cellStyle name="Normal 3 2 7 2 4 2" xfId="33382" xr:uid="{00000000-0005-0000-0000-000029950000}"/>
    <cellStyle name="Normal 3 2 7 2 4 2 2" xfId="33383" xr:uid="{00000000-0005-0000-0000-00002A950000}"/>
    <cellStyle name="Normal 3 2 7 2 4 2 2 2" xfId="33384" xr:uid="{00000000-0005-0000-0000-00002B950000}"/>
    <cellStyle name="Normal 3 2 7 2 4 2 2 2 2" xfId="33385" xr:uid="{00000000-0005-0000-0000-00002C950000}"/>
    <cellStyle name="Normal 3 2 7 2 4 2 2 3" xfId="33386" xr:uid="{00000000-0005-0000-0000-00002D950000}"/>
    <cellStyle name="Normal 3 2 7 2 4 2 2 3 2" xfId="33387" xr:uid="{00000000-0005-0000-0000-00002E950000}"/>
    <cellStyle name="Normal 3 2 7 2 4 2 2 4" xfId="33388" xr:uid="{00000000-0005-0000-0000-00002F950000}"/>
    <cellStyle name="Normal 3 2 7 2 4 2 3" xfId="33389" xr:uid="{00000000-0005-0000-0000-000030950000}"/>
    <cellStyle name="Normal 3 2 7 2 4 2 3 2" xfId="33390" xr:uid="{00000000-0005-0000-0000-000031950000}"/>
    <cellStyle name="Normal 3 2 7 2 4 2 4" xfId="33391" xr:uid="{00000000-0005-0000-0000-000032950000}"/>
    <cellStyle name="Normal 3 2 7 2 4 2 4 2" xfId="33392" xr:uid="{00000000-0005-0000-0000-000033950000}"/>
    <cellStyle name="Normal 3 2 7 2 4 2 5" xfId="33393" xr:uid="{00000000-0005-0000-0000-000034950000}"/>
    <cellStyle name="Normal 3 2 7 2 4 3" xfId="33394" xr:uid="{00000000-0005-0000-0000-000035950000}"/>
    <cellStyle name="Normal 3 2 7 2 4 3 2" xfId="33395" xr:uid="{00000000-0005-0000-0000-000036950000}"/>
    <cellStyle name="Normal 3 2 7 2 4 3 2 2" xfId="33396" xr:uid="{00000000-0005-0000-0000-000037950000}"/>
    <cellStyle name="Normal 3 2 7 2 4 3 3" xfId="33397" xr:uid="{00000000-0005-0000-0000-000038950000}"/>
    <cellStyle name="Normal 3 2 7 2 4 3 3 2" xfId="33398" xr:uid="{00000000-0005-0000-0000-000039950000}"/>
    <cellStyle name="Normal 3 2 7 2 4 3 4" xfId="33399" xr:uid="{00000000-0005-0000-0000-00003A950000}"/>
    <cellStyle name="Normal 3 2 7 2 4 4" xfId="33400" xr:uid="{00000000-0005-0000-0000-00003B950000}"/>
    <cellStyle name="Normal 3 2 7 2 4 4 2" xfId="33401" xr:uid="{00000000-0005-0000-0000-00003C950000}"/>
    <cellStyle name="Normal 3 2 7 2 4 5" xfId="33402" xr:uid="{00000000-0005-0000-0000-00003D950000}"/>
    <cellStyle name="Normal 3 2 7 2 4 5 2" xfId="33403" xr:uid="{00000000-0005-0000-0000-00003E950000}"/>
    <cellStyle name="Normal 3 2 7 2 4 6" xfId="33404" xr:uid="{00000000-0005-0000-0000-00003F950000}"/>
    <cellStyle name="Normal 3 2 7 2 5" xfId="33405" xr:uid="{00000000-0005-0000-0000-000040950000}"/>
    <cellStyle name="Normal 3 2 7 2 5 2" xfId="33406" xr:uid="{00000000-0005-0000-0000-000041950000}"/>
    <cellStyle name="Normal 3 2 7 2 5 2 2" xfId="33407" xr:uid="{00000000-0005-0000-0000-000042950000}"/>
    <cellStyle name="Normal 3 2 7 2 5 2 2 2" xfId="33408" xr:uid="{00000000-0005-0000-0000-000043950000}"/>
    <cellStyle name="Normal 3 2 7 2 5 2 3" xfId="33409" xr:uid="{00000000-0005-0000-0000-000044950000}"/>
    <cellStyle name="Normal 3 2 7 2 5 2 3 2" xfId="33410" xr:uid="{00000000-0005-0000-0000-000045950000}"/>
    <cellStyle name="Normal 3 2 7 2 5 2 4" xfId="33411" xr:uid="{00000000-0005-0000-0000-000046950000}"/>
    <cellStyle name="Normal 3 2 7 2 5 3" xfId="33412" xr:uid="{00000000-0005-0000-0000-000047950000}"/>
    <cellStyle name="Normal 3 2 7 2 5 3 2" xfId="33413" xr:uid="{00000000-0005-0000-0000-000048950000}"/>
    <cellStyle name="Normal 3 2 7 2 5 4" xfId="33414" xr:uid="{00000000-0005-0000-0000-000049950000}"/>
    <cellStyle name="Normal 3 2 7 2 5 4 2" xfId="33415" xr:uid="{00000000-0005-0000-0000-00004A950000}"/>
    <cellStyle name="Normal 3 2 7 2 5 5" xfId="33416" xr:uid="{00000000-0005-0000-0000-00004B950000}"/>
    <cellStyle name="Normal 3 2 7 2 6" xfId="33417" xr:uid="{00000000-0005-0000-0000-00004C950000}"/>
    <cellStyle name="Normal 3 2 7 2 6 2" xfId="33418" xr:uid="{00000000-0005-0000-0000-00004D950000}"/>
    <cellStyle name="Normal 3 2 7 2 6 2 2" xfId="33419" xr:uid="{00000000-0005-0000-0000-00004E950000}"/>
    <cellStyle name="Normal 3 2 7 2 6 3" xfId="33420" xr:uid="{00000000-0005-0000-0000-00004F950000}"/>
    <cellStyle name="Normal 3 2 7 2 6 3 2" xfId="33421" xr:uid="{00000000-0005-0000-0000-000050950000}"/>
    <cellStyle name="Normal 3 2 7 2 6 4" xfId="33422" xr:uid="{00000000-0005-0000-0000-000051950000}"/>
    <cellStyle name="Normal 3 2 7 2 7" xfId="33423" xr:uid="{00000000-0005-0000-0000-000052950000}"/>
    <cellStyle name="Normal 3 2 7 2 7 2" xfId="33424" xr:uid="{00000000-0005-0000-0000-000053950000}"/>
    <cellStyle name="Normal 3 2 7 2 8" xfId="33425" xr:uid="{00000000-0005-0000-0000-000054950000}"/>
    <cellStyle name="Normal 3 2 7 2 8 2" xfId="33426" xr:uid="{00000000-0005-0000-0000-000055950000}"/>
    <cellStyle name="Normal 3 2 7 2 9" xfId="33427" xr:uid="{00000000-0005-0000-0000-000056950000}"/>
    <cellStyle name="Normal 3 2 7 3" xfId="33428" xr:uid="{00000000-0005-0000-0000-000057950000}"/>
    <cellStyle name="Normal 3 2 7 3 2" xfId="33429" xr:uid="{00000000-0005-0000-0000-000058950000}"/>
    <cellStyle name="Normal 3 2 7 3 2 2" xfId="33430" xr:uid="{00000000-0005-0000-0000-000059950000}"/>
    <cellStyle name="Normal 3 2 7 3 2 2 2" xfId="33431" xr:uid="{00000000-0005-0000-0000-00005A950000}"/>
    <cellStyle name="Normal 3 2 7 3 2 2 2 2" xfId="33432" xr:uid="{00000000-0005-0000-0000-00005B950000}"/>
    <cellStyle name="Normal 3 2 7 3 2 2 2 2 2" xfId="33433" xr:uid="{00000000-0005-0000-0000-00005C950000}"/>
    <cellStyle name="Normal 3 2 7 3 2 2 2 3" xfId="33434" xr:uid="{00000000-0005-0000-0000-00005D950000}"/>
    <cellStyle name="Normal 3 2 7 3 2 2 2 3 2" xfId="33435" xr:uid="{00000000-0005-0000-0000-00005E950000}"/>
    <cellStyle name="Normal 3 2 7 3 2 2 2 4" xfId="33436" xr:uid="{00000000-0005-0000-0000-00005F950000}"/>
    <cellStyle name="Normal 3 2 7 3 2 2 3" xfId="33437" xr:uid="{00000000-0005-0000-0000-000060950000}"/>
    <cellStyle name="Normal 3 2 7 3 2 2 3 2" xfId="33438" xr:uid="{00000000-0005-0000-0000-000061950000}"/>
    <cellStyle name="Normal 3 2 7 3 2 2 4" xfId="33439" xr:uid="{00000000-0005-0000-0000-000062950000}"/>
    <cellStyle name="Normal 3 2 7 3 2 2 4 2" xfId="33440" xr:uid="{00000000-0005-0000-0000-000063950000}"/>
    <cellStyle name="Normal 3 2 7 3 2 2 5" xfId="33441" xr:uid="{00000000-0005-0000-0000-000064950000}"/>
    <cellStyle name="Normal 3 2 7 3 2 3" xfId="33442" xr:uid="{00000000-0005-0000-0000-000065950000}"/>
    <cellStyle name="Normal 3 2 7 3 2 3 2" xfId="33443" xr:uid="{00000000-0005-0000-0000-000066950000}"/>
    <cellStyle name="Normal 3 2 7 3 2 3 2 2" xfId="33444" xr:uid="{00000000-0005-0000-0000-000067950000}"/>
    <cellStyle name="Normal 3 2 7 3 2 3 3" xfId="33445" xr:uid="{00000000-0005-0000-0000-000068950000}"/>
    <cellStyle name="Normal 3 2 7 3 2 3 3 2" xfId="33446" xr:uid="{00000000-0005-0000-0000-000069950000}"/>
    <cellStyle name="Normal 3 2 7 3 2 3 4" xfId="33447" xr:uid="{00000000-0005-0000-0000-00006A950000}"/>
    <cellStyle name="Normal 3 2 7 3 2 4" xfId="33448" xr:uid="{00000000-0005-0000-0000-00006B950000}"/>
    <cellStyle name="Normal 3 2 7 3 2 4 2" xfId="33449" xr:uid="{00000000-0005-0000-0000-00006C950000}"/>
    <cellStyle name="Normal 3 2 7 3 2 5" xfId="33450" xr:uid="{00000000-0005-0000-0000-00006D950000}"/>
    <cellStyle name="Normal 3 2 7 3 2 5 2" xfId="33451" xr:uid="{00000000-0005-0000-0000-00006E950000}"/>
    <cellStyle name="Normal 3 2 7 3 2 6" xfId="33452" xr:uid="{00000000-0005-0000-0000-00006F950000}"/>
    <cellStyle name="Normal 3 2 7 3 3" xfId="33453" xr:uid="{00000000-0005-0000-0000-000070950000}"/>
    <cellStyle name="Normal 3 2 7 3 3 2" xfId="33454" xr:uid="{00000000-0005-0000-0000-000071950000}"/>
    <cellStyle name="Normal 3 2 7 3 3 2 2" xfId="33455" xr:uid="{00000000-0005-0000-0000-000072950000}"/>
    <cellStyle name="Normal 3 2 7 3 3 2 2 2" xfId="33456" xr:uid="{00000000-0005-0000-0000-000073950000}"/>
    <cellStyle name="Normal 3 2 7 3 3 2 3" xfId="33457" xr:uid="{00000000-0005-0000-0000-000074950000}"/>
    <cellStyle name="Normal 3 2 7 3 3 2 3 2" xfId="33458" xr:uid="{00000000-0005-0000-0000-000075950000}"/>
    <cellStyle name="Normal 3 2 7 3 3 2 4" xfId="33459" xr:uid="{00000000-0005-0000-0000-000076950000}"/>
    <cellStyle name="Normal 3 2 7 3 3 3" xfId="33460" xr:uid="{00000000-0005-0000-0000-000077950000}"/>
    <cellStyle name="Normal 3 2 7 3 3 3 2" xfId="33461" xr:uid="{00000000-0005-0000-0000-000078950000}"/>
    <cellStyle name="Normal 3 2 7 3 3 4" xfId="33462" xr:uid="{00000000-0005-0000-0000-000079950000}"/>
    <cellStyle name="Normal 3 2 7 3 3 4 2" xfId="33463" xr:uid="{00000000-0005-0000-0000-00007A950000}"/>
    <cellStyle name="Normal 3 2 7 3 3 5" xfId="33464" xr:uid="{00000000-0005-0000-0000-00007B950000}"/>
    <cellStyle name="Normal 3 2 7 3 4" xfId="33465" xr:uid="{00000000-0005-0000-0000-00007C950000}"/>
    <cellStyle name="Normal 3 2 7 3 4 2" xfId="33466" xr:uid="{00000000-0005-0000-0000-00007D950000}"/>
    <cellStyle name="Normal 3 2 7 3 4 2 2" xfId="33467" xr:uid="{00000000-0005-0000-0000-00007E950000}"/>
    <cellStyle name="Normal 3 2 7 3 4 3" xfId="33468" xr:uid="{00000000-0005-0000-0000-00007F950000}"/>
    <cellStyle name="Normal 3 2 7 3 4 3 2" xfId="33469" xr:uid="{00000000-0005-0000-0000-000080950000}"/>
    <cellStyle name="Normal 3 2 7 3 4 4" xfId="33470" xr:uid="{00000000-0005-0000-0000-000081950000}"/>
    <cellStyle name="Normal 3 2 7 3 5" xfId="33471" xr:uid="{00000000-0005-0000-0000-000082950000}"/>
    <cellStyle name="Normal 3 2 7 3 5 2" xfId="33472" xr:uid="{00000000-0005-0000-0000-000083950000}"/>
    <cellStyle name="Normal 3 2 7 3 6" xfId="33473" xr:uid="{00000000-0005-0000-0000-000084950000}"/>
    <cellStyle name="Normal 3 2 7 3 6 2" xfId="33474" xr:uid="{00000000-0005-0000-0000-000085950000}"/>
    <cellStyle name="Normal 3 2 7 3 7" xfId="33475" xr:uid="{00000000-0005-0000-0000-000086950000}"/>
    <cellStyle name="Normal 3 2 7 4" xfId="33476" xr:uid="{00000000-0005-0000-0000-000087950000}"/>
    <cellStyle name="Normal 3 2 7 4 2" xfId="33477" xr:uid="{00000000-0005-0000-0000-000088950000}"/>
    <cellStyle name="Normal 3 2 7 4 2 2" xfId="33478" xr:uid="{00000000-0005-0000-0000-000089950000}"/>
    <cellStyle name="Normal 3 2 7 4 2 2 2" xfId="33479" xr:uid="{00000000-0005-0000-0000-00008A950000}"/>
    <cellStyle name="Normal 3 2 7 4 2 2 2 2" xfId="33480" xr:uid="{00000000-0005-0000-0000-00008B950000}"/>
    <cellStyle name="Normal 3 2 7 4 2 2 2 2 2" xfId="33481" xr:uid="{00000000-0005-0000-0000-00008C950000}"/>
    <cellStyle name="Normal 3 2 7 4 2 2 2 3" xfId="33482" xr:uid="{00000000-0005-0000-0000-00008D950000}"/>
    <cellStyle name="Normal 3 2 7 4 2 2 2 3 2" xfId="33483" xr:uid="{00000000-0005-0000-0000-00008E950000}"/>
    <cellStyle name="Normal 3 2 7 4 2 2 2 4" xfId="33484" xr:uid="{00000000-0005-0000-0000-00008F950000}"/>
    <cellStyle name="Normal 3 2 7 4 2 2 3" xfId="33485" xr:uid="{00000000-0005-0000-0000-000090950000}"/>
    <cellStyle name="Normal 3 2 7 4 2 2 3 2" xfId="33486" xr:uid="{00000000-0005-0000-0000-000091950000}"/>
    <cellStyle name="Normal 3 2 7 4 2 2 4" xfId="33487" xr:uid="{00000000-0005-0000-0000-000092950000}"/>
    <cellStyle name="Normal 3 2 7 4 2 2 4 2" xfId="33488" xr:uid="{00000000-0005-0000-0000-000093950000}"/>
    <cellStyle name="Normal 3 2 7 4 2 2 5" xfId="33489" xr:uid="{00000000-0005-0000-0000-000094950000}"/>
    <cellStyle name="Normal 3 2 7 4 2 3" xfId="33490" xr:uid="{00000000-0005-0000-0000-000095950000}"/>
    <cellStyle name="Normal 3 2 7 4 2 3 2" xfId="33491" xr:uid="{00000000-0005-0000-0000-000096950000}"/>
    <cellStyle name="Normal 3 2 7 4 2 3 2 2" xfId="33492" xr:uid="{00000000-0005-0000-0000-000097950000}"/>
    <cellStyle name="Normal 3 2 7 4 2 3 3" xfId="33493" xr:uid="{00000000-0005-0000-0000-000098950000}"/>
    <cellStyle name="Normal 3 2 7 4 2 3 3 2" xfId="33494" xr:uid="{00000000-0005-0000-0000-000099950000}"/>
    <cellStyle name="Normal 3 2 7 4 2 3 4" xfId="33495" xr:uid="{00000000-0005-0000-0000-00009A950000}"/>
    <cellStyle name="Normal 3 2 7 4 2 4" xfId="33496" xr:uid="{00000000-0005-0000-0000-00009B950000}"/>
    <cellStyle name="Normal 3 2 7 4 2 4 2" xfId="33497" xr:uid="{00000000-0005-0000-0000-00009C950000}"/>
    <cellStyle name="Normal 3 2 7 4 2 5" xfId="33498" xr:uid="{00000000-0005-0000-0000-00009D950000}"/>
    <cellStyle name="Normal 3 2 7 4 2 5 2" xfId="33499" xr:uid="{00000000-0005-0000-0000-00009E950000}"/>
    <cellStyle name="Normal 3 2 7 4 2 6" xfId="33500" xr:uid="{00000000-0005-0000-0000-00009F950000}"/>
    <cellStyle name="Normal 3 2 7 4 3" xfId="33501" xr:uid="{00000000-0005-0000-0000-0000A0950000}"/>
    <cellStyle name="Normal 3 2 7 4 3 2" xfId="33502" xr:uid="{00000000-0005-0000-0000-0000A1950000}"/>
    <cellStyle name="Normal 3 2 7 4 3 2 2" xfId="33503" xr:uid="{00000000-0005-0000-0000-0000A2950000}"/>
    <cellStyle name="Normal 3 2 7 4 3 2 2 2" xfId="33504" xr:uid="{00000000-0005-0000-0000-0000A3950000}"/>
    <cellStyle name="Normal 3 2 7 4 3 2 3" xfId="33505" xr:uid="{00000000-0005-0000-0000-0000A4950000}"/>
    <cellStyle name="Normal 3 2 7 4 3 2 3 2" xfId="33506" xr:uid="{00000000-0005-0000-0000-0000A5950000}"/>
    <cellStyle name="Normal 3 2 7 4 3 2 4" xfId="33507" xr:uid="{00000000-0005-0000-0000-0000A6950000}"/>
    <cellStyle name="Normal 3 2 7 4 3 3" xfId="33508" xr:uid="{00000000-0005-0000-0000-0000A7950000}"/>
    <cellStyle name="Normal 3 2 7 4 3 3 2" xfId="33509" xr:uid="{00000000-0005-0000-0000-0000A8950000}"/>
    <cellStyle name="Normal 3 2 7 4 3 4" xfId="33510" xr:uid="{00000000-0005-0000-0000-0000A9950000}"/>
    <cellStyle name="Normal 3 2 7 4 3 4 2" xfId="33511" xr:uid="{00000000-0005-0000-0000-0000AA950000}"/>
    <cellStyle name="Normal 3 2 7 4 3 5" xfId="33512" xr:uid="{00000000-0005-0000-0000-0000AB950000}"/>
    <cellStyle name="Normal 3 2 7 4 4" xfId="33513" xr:uid="{00000000-0005-0000-0000-0000AC950000}"/>
    <cellStyle name="Normal 3 2 7 4 4 2" xfId="33514" xr:uid="{00000000-0005-0000-0000-0000AD950000}"/>
    <cellStyle name="Normal 3 2 7 4 4 2 2" xfId="33515" xr:uid="{00000000-0005-0000-0000-0000AE950000}"/>
    <cellStyle name="Normal 3 2 7 4 4 3" xfId="33516" xr:uid="{00000000-0005-0000-0000-0000AF950000}"/>
    <cellStyle name="Normal 3 2 7 4 4 3 2" xfId="33517" xr:uid="{00000000-0005-0000-0000-0000B0950000}"/>
    <cellStyle name="Normal 3 2 7 4 4 4" xfId="33518" xr:uid="{00000000-0005-0000-0000-0000B1950000}"/>
    <cellStyle name="Normal 3 2 7 4 5" xfId="33519" xr:uid="{00000000-0005-0000-0000-0000B2950000}"/>
    <cellStyle name="Normal 3 2 7 4 5 2" xfId="33520" xr:uid="{00000000-0005-0000-0000-0000B3950000}"/>
    <cellStyle name="Normal 3 2 7 4 6" xfId="33521" xr:uid="{00000000-0005-0000-0000-0000B4950000}"/>
    <cellStyle name="Normal 3 2 7 4 6 2" xfId="33522" xr:uid="{00000000-0005-0000-0000-0000B5950000}"/>
    <cellStyle name="Normal 3 2 7 4 7" xfId="33523" xr:uid="{00000000-0005-0000-0000-0000B6950000}"/>
    <cellStyle name="Normal 3 2 7 5" xfId="33524" xr:uid="{00000000-0005-0000-0000-0000B7950000}"/>
    <cellStyle name="Normal 3 2 7 5 2" xfId="33525" xr:uid="{00000000-0005-0000-0000-0000B8950000}"/>
    <cellStyle name="Normal 3 2 7 5 2 2" xfId="33526" xr:uid="{00000000-0005-0000-0000-0000B9950000}"/>
    <cellStyle name="Normal 3 2 7 5 2 2 2" xfId="33527" xr:uid="{00000000-0005-0000-0000-0000BA950000}"/>
    <cellStyle name="Normal 3 2 7 5 2 2 2 2" xfId="33528" xr:uid="{00000000-0005-0000-0000-0000BB950000}"/>
    <cellStyle name="Normal 3 2 7 5 2 2 3" xfId="33529" xr:uid="{00000000-0005-0000-0000-0000BC950000}"/>
    <cellStyle name="Normal 3 2 7 5 2 2 3 2" xfId="33530" xr:uid="{00000000-0005-0000-0000-0000BD950000}"/>
    <cellStyle name="Normal 3 2 7 5 2 2 4" xfId="33531" xr:uid="{00000000-0005-0000-0000-0000BE950000}"/>
    <cellStyle name="Normal 3 2 7 5 2 3" xfId="33532" xr:uid="{00000000-0005-0000-0000-0000BF950000}"/>
    <cellStyle name="Normal 3 2 7 5 2 3 2" xfId="33533" xr:uid="{00000000-0005-0000-0000-0000C0950000}"/>
    <cellStyle name="Normal 3 2 7 5 2 4" xfId="33534" xr:uid="{00000000-0005-0000-0000-0000C1950000}"/>
    <cellStyle name="Normal 3 2 7 5 2 4 2" xfId="33535" xr:uid="{00000000-0005-0000-0000-0000C2950000}"/>
    <cellStyle name="Normal 3 2 7 5 2 5" xfId="33536" xr:uid="{00000000-0005-0000-0000-0000C3950000}"/>
    <cellStyle name="Normal 3 2 7 5 3" xfId="33537" xr:uid="{00000000-0005-0000-0000-0000C4950000}"/>
    <cellStyle name="Normal 3 2 7 5 3 2" xfId="33538" xr:uid="{00000000-0005-0000-0000-0000C5950000}"/>
    <cellStyle name="Normal 3 2 7 5 3 2 2" xfId="33539" xr:uid="{00000000-0005-0000-0000-0000C6950000}"/>
    <cellStyle name="Normal 3 2 7 5 3 3" xfId="33540" xr:uid="{00000000-0005-0000-0000-0000C7950000}"/>
    <cellStyle name="Normal 3 2 7 5 3 3 2" xfId="33541" xr:uid="{00000000-0005-0000-0000-0000C8950000}"/>
    <cellStyle name="Normal 3 2 7 5 3 4" xfId="33542" xr:uid="{00000000-0005-0000-0000-0000C9950000}"/>
    <cellStyle name="Normal 3 2 7 5 4" xfId="33543" xr:uid="{00000000-0005-0000-0000-0000CA950000}"/>
    <cellStyle name="Normal 3 2 7 5 4 2" xfId="33544" xr:uid="{00000000-0005-0000-0000-0000CB950000}"/>
    <cellStyle name="Normal 3 2 7 5 5" xfId="33545" xr:uid="{00000000-0005-0000-0000-0000CC950000}"/>
    <cellStyle name="Normal 3 2 7 5 5 2" xfId="33546" xr:uid="{00000000-0005-0000-0000-0000CD950000}"/>
    <cellStyle name="Normal 3 2 7 5 6" xfId="33547" xr:uid="{00000000-0005-0000-0000-0000CE950000}"/>
    <cellStyle name="Normal 3 2 7 6" xfId="33548" xr:uid="{00000000-0005-0000-0000-0000CF950000}"/>
    <cellStyle name="Normal 3 2 7 6 2" xfId="33549" xr:uid="{00000000-0005-0000-0000-0000D0950000}"/>
    <cellStyle name="Normal 3 2 7 6 2 2" xfId="33550" xr:uid="{00000000-0005-0000-0000-0000D1950000}"/>
    <cellStyle name="Normal 3 2 7 6 2 2 2" xfId="33551" xr:uid="{00000000-0005-0000-0000-0000D2950000}"/>
    <cellStyle name="Normal 3 2 7 6 2 3" xfId="33552" xr:uid="{00000000-0005-0000-0000-0000D3950000}"/>
    <cellStyle name="Normal 3 2 7 6 2 3 2" xfId="33553" xr:uid="{00000000-0005-0000-0000-0000D4950000}"/>
    <cellStyle name="Normal 3 2 7 6 2 4" xfId="33554" xr:uid="{00000000-0005-0000-0000-0000D5950000}"/>
    <cellStyle name="Normal 3 2 7 6 3" xfId="33555" xr:uid="{00000000-0005-0000-0000-0000D6950000}"/>
    <cellStyle name="Normal 3 2 7 6 3 2" xfId="33556" xr:uid="{00000000-0005-0000-0000-0000D7950000}"/>
    <cellStyle name="Normal 3 2 7 6 4" xfId="33557" xr:uid="{00000000-0005-0000-0000-0000D8950000}"/>
    <cellStyle name="Normal 3 2 7 6 4 2" xfId="33558" xr:uid="{00000000-0005-0000-0000-0000D9950000}"/>
    <cellStyle name="Normal 3 2 7 6 5" xfId="33559" xr:uid="{00000000-0005-0000-0000-0000DA950000}"/>
    <cellStyle name="Normal 3 2 7 7" xfId="33560" xr:uid="{00000000-0005-0000-0000-0000DB950000}"/>
    <cellStyle name="Normal 3 2 7 7 2" xfId="33561" xr:uid="{00000000-0005-0000-0000-0000DC950000}"/>
    <cellStyle name="Normal 3 2 7 7 2 2" xfId="33562" xr:uid="{00000000-0005-0000-0000-0000DD950000}"/>
    <cellStyle name="Normal 3 2 7 7 3" xfId="33563" xr:uid="{00000000-0005-0000-0000-0000DE950000}"/>
    <cellStyle name="Normal 3 2 7 7 3 2" xfId="33564" xr:uid="{00000000-0005-0000-0000-0000DF950000}"/>
    <cellStyle name="Normal 3 2 7 7 4" xfId="33565" xr:uid="{00000000-0005-0000-0000-0000E0950000}"/>
    <cellStyle name="Normal 3 2 7 8" xfId="33566" xr:uid="{00000000-0005-0000-0000-0000E1950000}"/>
    <cellStyle name="Normal 3 2 7 8 2" xfId="33567" xr:uid="{00000000-0005-0000-0000-0000E2950000}"/>
    <cellStyle name="Normal 3 2 7 9" xfId="33568" xr:uid="{00000000-0005-0000-0000-0000E3950000}"/>
    <cellStyle name="Normal 3 2 7 9 2" xfId="33569" xr:uid="{00000000-0005-0000-0000-0000E4950000}"/>
    <cellStyle name="Normal 3 2 70" xfId="56380" xr:uid="{00000000-0005-0000-0000-0000E5950000}"/>
    <cellStyle name="Normal 3 2 71" xfId="4660" xr:uid="{00000000-0005-0000-0000-0000E6950000}"/>
    <cellStyle name="Normal 3 2 8" xfId="4778" xr:uid="{00000000-0005-0000-0000-0000E7950000}"/>
    <cellStyle name="Normal 3 2 8 2" xfId="4779" xr:uid="{00000000-0005-0000-0000-0000E8950000}"/>
    <cellStyle name="Normal 3 2 8 2 2" xfId="33570" xr:uid="{00000000-0005-0000-0000-0000E9950000}"/>
    <cellStyle name="Normal 3 2 8 2 2 2" xfId="33571" xr:uid="{00000000-0005-0000-0000-0000EA950000}"/>
    <cellStyle name="Normal 3 2 8 2 2 2 2" xfId="33572" xr:uid="{00000000-0005-0000-0000-0000EB950000}"/>
    <cellStyle name="Normal 3 2 8 2 2 2 2 2" xfId="33573" xr:uid="{00000000-0005-0000-0000-0000EC950000}"/>
    <cellStyle name="Normal 3 2 8 2 2 2 2 2 2" xfId="33574" xr:uid="{00000000-0005-0000-0000-0000ED950000}"/>
    <cellStyle name="Normal 3 2 8 2 2 2 2 3" xfId="33575" xr:uid="{00000000-0005-0000-0000-0000EE950000}"/>
    <cellStyle name="Normal 3 2 8 2 2 2 2 3 2" xfId="33576" xr:uid="{00000000-0005-0000-0000-0000EF950000}"/>
    <cellStyle name="Normal 3 2 8 2 2 2 2 4" xfId="33577" xr:uid="{00000000-0005-0000-0000-0000F0950000}"/>
    <cellStyle name="Normal 3 2 8 2 2 2 3" xfId="33578" xr:uid="{00000000-0005-0000-0000-0000F1950000}"/>
    <cellStyle name="Normal 3 2 8 2 2 2 3 2" xfId="33579" xr:uid="{00000000-0005-0000-0000-0000F2950000}"/>
    <cellStyle name="Normal 3 2 8 2 2 2 4" xfId="33580" xr:uid="{00000000-0005-0000-0000-0000F3950000}"/>
    <cellStyle name="Normal 3 2 8 2 2 2 4 2" xfId="33581" xr:uid="{00000000-0005-0000-0000-0000F4950000}"/>
    <cellStyle name="Normal 3 2 8 2 2 2 5" xfId="33582" xr:uid="{00000000-0005-0000-0000-0000F5950000}"/>
    <cellStyle name="Normal 3 2 8 2 2 3" xfId="33583" xr:uid="{00000000-0005-0000-0000-0000F6950000}"/>
    <cellStyle name="Normal 3 2 8 2 2 3 2" xfId="33584" xr:uid="{00000000-0005-0000-0000-0000F7950000}"/>
    <cellStyle name="Normal 3 2 8 2 2 3 2 2" xfId="33585" xr:uid="{00000000-0005-0000-0000-0000F8950000}"/>
    <cellStyle name="Normal 3 2 8 2 2 3 3" xfId="33586" xr:uid="{00000000-0005-0000-0000-0000F9950000}"/>
    <cellStyle name="Normal 3 2 8 2 2 3 3 2" xfId="33587" xr:uid="{00000000-0005-0000-0000-0000FA950000}"/>
    <cellStyle name="Normal 3 2 8 2 2 3 4" xfId="33588" xr:uid="{00000000-0005-0000-0000-0000FB950000}"/>
    <cellStyle name="Normal 3 2 8 2 2 4" xfId="33589" xr:uid="{00000000-0005-0000-0000-0000FC950000}"/>
    <cellStyle name="Normal 3 2 8 2 2 4 2" xfId="33590" xr:uid="{00000000-0005-0000-0000-0000FD950000}"/>
    <cellStyle name="Normal 3 2 8 2 2 5" xfId="33591" xr:uid="{00000000-0005-0000-0000-0000FE950000}"/>
    <cellStyle name="Normal 3 2 8 2 2 5 2" xfId="33592" xr:uid="{00000000-0005-0000-0000-0000FF950000}"/>
    <cellStyle name="Normal 3 2 8 2 2 6" xfId="33593" xr:uid="{00000000-0005-0000-0000-000000960000}"/>
    <cellStyle name="Normal 3 2 8 2 3" xfId="33594" xr:uid="{00000000-0005-0000-0000-000001960000}"/>
    <cellStyle name="Normal 3 2 8 2 3 2" xfId="33595" xr:uid="{00000000-0005-0000-0000-000002960000}"/>
    <cellStyle name="Normal 3 2 8 2 3 2 2" xfId="33596" xr:uid="{00000000-0005-0000-0000-000003960000}"/>
    <cellStyle name="Normal 3 2 8 2 3 2 2 2" xfId="33597" xr:uid="{00000000-0005-0000-0000-000004960000}"/>
    <cellStyle name="Normal 3 2 8 2 3 2 3" xfId="33598" xr:uid="{00000000-0005-0000-0000-000005960000}"/>
    <cellStyle name="Normal 3 2 8 2 3 2 3 2" xfId="33599" xr:uid="{00000000-0005-0000-0000-000006960000}"/>
    <cellStyle name="Normal 3 2 8 2 3 2 4" xfId="33600" xr:uid="{00000000-0005-0000-0000-000007960000}"/>
    <cellStyle name="Normal 3 2 8 2 3 3" xfId="33601" xr:uid="{00000000-0005-0000-0000-000008960000}"/>
    <cellStyle name="Normal 3 2 8 2 3 3 2" xfId="33602" xr:uid="{00000000-0005-0000-0000-000009960000}"/>
    <cellStyle name="Normal 3 2 8 2 3 4" xfId="33603" xr:uid="{00000000-0005-0000-0000-00000A960000}"/>
    <cellStyle name="Normal 3 2 8 2 3 4 2" xfId="33604" xr:uid="{00000000-0005-0000-0000-00000B960000}"/>
    <cellStyle name="Normal 3 2 8 2 3 5" xfId="33605" xr:uid="{00000000-0005-0000-0000-00000C960000}"/>
    <cellStyle name="Normal 3 2 8 2 4" xfId="33606" xr:uid="{00000000-0005-0000-0000-00000D960000}"/>
    <cellStyle name="Normal 3 2 8 2 4 2" xfId="33607" xr:uid="{00000000-0005-0000-0000-00000E960000}"/>
    <cellStyle name="Normal 3 2 8 2 4 2 2" xfId="33608" xr:uid="{00000000-0005-0000-0000-00000F960000}"/>
    <cellStyle name="Normal 3 2 8 2 4 3" xfId="33609" xr:uid="{00000000-0005-0000-0000-000010960000}"/>
    <cellStyle name="Normal 3 2 8 2 4 3 2" xfId="33610" xr:uid="{00000000-0005-0000-0000-000011960000}"/>
    <cellStyle name="Normal 3 2 8 2 4 4" xfId="33611" xr:uid="{00000000-0005-0000-0000-000012960000}"/>
    <cellStyle name="Normal 3 2 8 2 5" xfId="33612" xr:uid="{00000000-0005-0000-0000-000013960000}"/>
    <cellStyle name="Normal 3 2 8 2 5 2" xfId="33613" xr:uid="{00000000-0005-0000-0000-000014960000}"/>
    <cellStyle name="Normal 3 2 8 2 6" xfId="33614" xr:uid="{00000000-0005-0000-0000-000015960000}"/>
    <cellStyle name="Normal 3 2 8 2 6 2" xfId="33615" xr:uid="{00000000-0005-0000-0000-000016960000}"/>
    <cellStyle name="Normal 3 2 8 2 7" xfId="33616" xr:uid="{00000000-0005-0000-0000-000017960000}"/>
    <cellStyle name="Normal 3 2 8 3" xfId="33617" xr:uid="{00000000-0005-0000-0000-000018960000}"/>
    <cellStyle name="Normal 3 2 8 3 2" xfId="33618" xr:uid="{00000000-0005-0000-0000-000019960000}"/>
    <cellStyle name="Normal 3 2 8 3 2 2" xfId="33619" xr:uid="{00000000-0005-0000-0000-00001A960000}"/>
    <cellStyle name="Normal 3 2 8 3 2 2 2" xfId="33620" xr:uid="{00000000-0005-0000-0000-00001B960000}"/>
    <cellStyle name="Normal 3 2 8 3 2 2 2 2" xfId="33621" xr:uid="{00000000-0005-0000-0000-00001C960000}"/>
    <cellStyle name="Normal 3 2 8 3 2 2 2 2 2" xfId="33622" xr:uid="{00000000-0005-0000-0000-00001D960000}"/>
    <cellStyle name="Normal 3 2 8 3 2 2 2 3" xfId="33623" xr:uid="{00000000-0005-0000-0000-00001E960000}"/>
    <cellStyle name="Normal 3 2 8 3 2 2 2 3 2" xfId="33624" xr:uid="{00000000-0005-0000-0000-00001F960000}"/>
    <cellStyle name="Normal 3 2 8 3 2 2 2 4" xfId="33625" xr:uid="{00000000-0005-0000-0000-000020960000}"/>
    <cellStyle name="Normal 3 2 8 3 2 2 3" xfId="33626" xr:uid="{00000000-0005-0000-0000-000021960000}"/>
    <cellStyle name="Normal 3 2 8 3 2 2 3 2" xfId="33627" xr:uid="{00000000-0005-0000-0000-000022960000}"/>
    <cellStyle name="Normal 3 2 8 3 2 2 4" xfId="33628" xr:uid="{00000000-0005-0000-0000-000023960000}"/>
    <cellStyle name="Normal 3 2 8 3 2 2 4 2" xfId="33629" xr:uid="{00000000-0005-0000-0000-000024960000}"/>
    <cellStyle name="Normal 3 2 8 3 2 2 5" xfId="33630" xr:uid="{00000000-0005-0000-0000-000025960000}"/>
    <cellStyle name="Normal 3 2 8 3 2 3" xfId="33631" xr:uid="{00000000-0005-0000-0000-000026960000}"/>
    <cellStyle name="Normal 3 2 8 3 2 3 2" xfId="33632" xr:uid="{00000000-0005-0000-0000-000027960000}"/>
    <cellStyle name="Normal 3 2 8 3 2 3 2 2" xfId="33633" xr:uid="{00000000-0005-0000-0000-000028960000}"/>
    <cellStyle name="Normal 3 2 8 3 2 3 3" xfId="33634" xr:uid="{00000000-0005-0000-0000-000029960000}"/>
    <cellStyle name="Normal 3 2 8 3 2 3 3 2" xfId="33635" xr:uid="{00000000-0005-0000-0000-00002A960000}"/>
    <cellStyle name="Normal 3 2 8 3 2 3 4" xfId="33636" xr:uid="{00000000-0005-0000-0000-00002B960000}"/>
    <cellStyle name="Normal 3 2 8 3 2 4" xfId="33637" xr:uid="{00000000-0005-0000-0000-00002C960000}"/>
    <cellStyle name="Normal 3 2 8 3 2 4 2" xfId="33638" xr:uid="{00000000-0005-0000-0000-00002D960000}"/>
    <cellStyle name="Normal 3 2 8 3 2 5" xfId="33639" xr:uid="{00000000-0005-0000-0000-00002E960000}"/>
    <cellStyle name="Normal 3 2 8 3 2 5 2" xfId="33640" xr:uid="{00000000-0005-0000-0000-00002F960000}"/>
    <cellStyle name="Normal 3 2 8 3 2 6" xfId="33641" xr:uid="{00000000-0005-0000-0000-000030960000}"/>
    <cellStyle name="Normal 3 2 8 3 3" xfId="33642" xr:uid="{00000000-0005-0000-0000-000031960000}"/>
    <cellStyle name="Normal 3 2 8 3 3 2" xfId="33643" xr:uid="{00000000-0005-0000-0000-000032960000}"/>
    <cellStyle name="Normal 3 2 8 3 3 2 2" xfId="33644" xr:uid="{00000000-0005-0000-0000-000033960000}"/>
    <cellStyle name="Normal 3 2 8 3 3 2 2 2" xfId="33645" xr:uid="{00000000-0005-0000-0000-000034960000}"/>
    <cellStyle name="Normal 3 2 8 3 3 2 3" xfId="33646" xr:uid="{00000000-0005-0000-0000-000035960000}"/>
    <cellStyle name="Normal 3 2 8 3 3 2 3 2" xfId="33647" xr:uid="{00000000-0005-0000-0000-000036960000}"/>
    <cellStyle name="Normal 3 2 8 3 3 2 4" xfId="33648" xr:uid="{00000000-0005-0000-0000-000037960000}"/>
    <cellStyle name="Normal 3 2 8 3 3 3" xfId="33649" xr:uid="{00000000-0005-0000-0000-000038960000}"/>
    <cellStyle name="Normal 3 2 8 3 3 3 2" xfId="33650" xr:uid="{00000000-0005-0000-0000-000039960000}"/>
    <cellStyle name="Normal 3 2 8 3 3 4" xfId="33651" xr:uid="{00000000-0005-0000-0000-00003A960000}"/>
    <cellStyle name="Normal 3 2 8 3 3 4 2" xfId="33652" xr:uid="{00000000-0005-0000-0000-00003B960000}"/>
    <cellStyle name="Normal 3 2 8 3 3 5" xfId="33653" xr:uid="{00000000-0005-0000-0000-00003C960000}"/>
    <cellStyle name="Normal 3 2 8 3 4" xfId="33654" xr:uid="{00000000-0005-0000-0000-00003D960000}"/>
    <cellStyle name="Normal 3 2 8 3 4 2" xfId="33655" xr:uid="{00000000-0005-0000-0000-00003E960000}"/>
    <cellStyle name="Normal 3 2 8 3 4 2 2" xfId="33656" xr:uid="{00000000-0005-0000-0000-00003F960000}"/>
    <cellStyle name="Normal 3 2 8 3 4 3" xfId="33657" xr:uid="{00000000-0005-0000-0000-000040960000}"/>
    <cellStyle name="Normal 3 2 8 3 4 3 2" xfId="33658" xr:uid="{00000000-0005-0000-0000-000041960000}"/>
    <cellStyle name="Normal 3 2 8 3 4 4" xfId="33659" xr:uid="{00000000-0005-0000-0000-000042960000}"/>
    <cellStyle name="Normal 3 2 8 3 5" xfId="33660" xr:uid="{00000000-0005-0000-0000-000043960000}"/>
    <cellStyle name="Normal 3 2 8 3 5 2" xfId="33661" xr:uid="{00000000-0005-0000-0000-000044960000}"/>
    <cellStyle name="Normal 3 2 8 3 6" xfId="33662" xr:uid="{00000000-0005-0000-0000-000045960000}"/>
    <cellStyle name="Normal 3 2 8 3 6 2" xfId="33663" xr:uid="{00000000-0005-0000-0000-000046960000}"/>
    <cellStyle name="Normal 3 2 8 3 7" xfId="33664" xr:uid="{00000000-0005-0000-0000-000047960000}"/>
    <cellStyle name="Normal 3 2 8 4" xfId="33665" xr:uid="{00000000-0005-0000-0000-000048960000}"/>
    <cellStyle name="Normal 3 2 8 4 2" xfId="33666" xr:uid="{00000000-0005-0000-0000-000049960000}"/>
    <cellStyle name="Normal 3 2 8 4 2 2" xfId="33667" xr:uid="{00000000-0005-0000-0000-00004A960000}"/>
    <cellStyle name="Normal 3 2 8 4 2 2 2" xfId="33668" xr:uid="{00000000-0005-0000-0000-00004B960000}"/>
    <cellStyle name="Normal 3 2 8 4 2 2 2 2" xfId="33669" xr:uid="{00000000-0005-0000-0000-00004C960000}"/>
    <cellStyle name="Normal 3 2 8 4 2 2 3" xfId="33670" xr:uid="{00000000-0005-0000-0000-00004D960000}"/>
    <cellStyle name="Normal 3 2 8 4 2 2 3 2" xfId="33671" xr:uid="{00000000-0005-0000-0000-00004E960000}"/>
    <cellStyle name="Normal 3 2 8 4 2 2 4" xfId="33672" xr:uid="{00000000-0005-0000-0000-00004F960000}"/>
    <cellStyle name="Normal 3 2 8 4 2 3" xfId="33673" xr:uid="{00000000-0005-0000-0000-000050960000}"/>
    <cellStyle name="Normal 3 2 8 4 2 3 2" xfId="33674" xr:uid="{00000000-0005-0000-0000-000051960000}"/>
    <cellStyle name="Normal 3 2 8 4 2 4" xfId="33675" xr:uid="{00000000-0005-0000-0000-000052960000}"/>
    <cellStyle name="Normal 3 2 8 4 2 4 2" xfId="33676" xr:uid="{00000000-0005-0000-0000-000053960000}"/>
    <cellStyle name="Normal 3 2 8 4 2 5" xfId="33677" xr:uid="{00000000-0005-0000-0000-000054960000}"/>
    <cellStyle name="Normal 3 2 8 4 3" xfId="33678" xr:uid="{00000000-0005-0000-0000-000055960000}"/>
    <cellStyle name="Normal 3 2 8 4 3 2" xfId="33679" xr:uid="{00000000-0005-0000-0000-000056960000}"/>
    <cellStyle name="Normal 3 2 8 4 3 2 2" xfId="33680" xr:uid="{00000000-0005-0000-0000-000057960000}"/>
    <cellStyle name="Normal 3 2 8 4 3 3" xfId="33681" xr:uid="{00000000-0005-0000-0000-000058960000}"/>
    <cellStyle name="Normal 3 2 8 4 3 3 2" xfId="33682" xr:uid="{00000000-0005-0000-0000-000059960000}"/>
    <cellStyle name="Normal 3 2 8 4 3 4" xfId="33683" xr:uid="{00000000-0005-0000-0000-00005A960000}"/>
    <cellStyle name="Normal 3 2 8 4 4" xfId="33684" xr:uid="{00000000-0005-0000-0000-00005B960000}"/>
    <cellStyle name="Normal 3 2 8 4 4 2" xfId="33685" xr:uid="{00000000-0005-0000-0000-00005C960000}"/>
    <cellStyle name="Normal 3 2 8 4 5" xfId="33686" xr:uid="{00000000-0005-0000-0000-00005D960000}"/>
    <cellStyle name="Normal 3 2 8 4 5 2" xfId="33687" xr:uid="{00000000-0005-0000-0000-00005E960000}"/>
    <cellStyle name="Normal 3 2 8 4 6" xfId="33688" xr:uid="{00000000-0005-0000-0000-00005F960000}"/>
    <cellStyle name="Normal 3 2 8 5" xfId="33689" xr:uid="{00000000-0005-0000-0000-000060960000}"/>
    <cellStyle name="Normal 3 2 8 5 2" xfId="33690" xr:uid="{00000000-0005-0000-0000-000061960000}"/>
    <cellStyle name="Normal 3 2 8 5 2 2" xfId="33691" xr:uid="{00000000-0005-0000-0000-000062960000}"/>
    <cellStyle name="Normal 3 2 8 5 2 2 2" xfId="33692" xr:uid="{00000000-0005-0000-0000-000063960000}"/>
    <cellStyle name="Normal 3 2 8 5 2 3" xfId="33693" xr:uid="{00000000-0005-0000-0000-000064960000}"/>
    <cellStyle name="Normal 3 2 8 5 2 3 2" xfId="33694" xr:uid="{00000000-0005-0000-0000-000065960000}"/>
    <cellStyle name="Normal 3 2 8 5 2 4" xfId="33695" xr:uid="{00000000-0005-0000-0000-000066960000}"/>
    <cellStyle name="Normal 3 2 8 5 3" xfId="33696" xr:uid="{00000000-0005-0000-0000-000067960000}"/>
    <cellStyle name="Normal 3 2 8 5 3 2" xfId="33697" xr:uid="{00000000-0005-0000-0000-000068960000}"/>
    <cellStyle name="Normal 3 2 8 5 4" xfId="33698" xr:uid="{00000000-0005-0000-0000-000069960000}"/>
    <cellStyle name="Normal 3 2 8 5 4 2" xfId="33699" xr:uid="{00000000-0005-0000-0000-00006A960000}"/>
    <cellStyle name="Normal 3 2 8 5 5" xfId="33700" xr:uid="{00000000-0005-0000-0000-00006B960000}"/>
    <cellStyle name="Normal 3 2 8 6" xfId="33701" xr:uid="{00000000-0005-0000-0000-00006C960000}"/>
    <cellStyle name="Normal 3 2 8 6 2" xfId="33702" xr:uid="{00000000-0005-0000-0000-00006D960000}"/>
    <cellStyle name="Normal 3 2 8 6 2 2" xfId="33703" xr:uid="{00000000-0005-0000-0000-00006E960000}"/>
    <cellStyle name="Normal 3 2 8 6 3" xfId="33704" xr:uid="{00000000-0005-0000-0000-00006F960000}"/>
    <cellStyle name="Normal 3 2 8 6 3 2" xfId="33705" xr:uid="{00000000-0005-0000-0000-000070960000}"/>
    <cellStyle name="Normal 3 2 8 6 4" xfId="33706" xr:uid="{00000000-0005-0000-0000-000071960000}"/>
    <cellStyle name="Normal 3 2 8 7" xfId="33707" xr:uid="{00000000-0005-0000-0000-000072960000}"/>
    <cellStyle name="Normal 3 2 8 7 2" xfId="33708" xr:uid="{00000000-0005-0000-0000-000073960000}"/>
    <cellStyle name="Normal 3 2 8 8" xfId="33709" xr:uid="{00000000-0005-0000-0000-000074960000}"/>
    <cellStyle name="Normal 3 2 8 8 2" xfId="33710" xr:uid="{00000000-0005-0000-0000-000075960000}"/>
    <cellStyle name="Normal 3 2 8 9" xfId="33711" xr:uid="{00000000-0005-0000-0000-000076960000}"/>
    <cellStyle name="Normal 3 2 9" xfId="4780" xr:uid="{00000000-0005-0000-0000-000077960000}"/>
    <cellStyle name="Normal 3 2 9 2" xfId="33712" xr:uid="{00000000-0005-0000-0000-000078960000}"/>
    <cellStyle name="Normal 3 2 9 2 2" xfId="33713" xr:uid="{00000000-0005-0000-0000-000079960000}"/>
    <cellStyle name="Normal 3 2 9 2 2 2" xfId="33714" xr:uid="{00000000-0005-0000-0000-00007A960000}"/>
    <cellStyle name="Normal 3 2 9 2 2 2 2" xfId="33715" xr:uid="{00000000-0005-0000-0000-00007B960000}"/>
    <cellStyle name="Normal 3 2 9 2 2 2 2 2" xfId="33716" xr:uid="{00000000-0005-0000-0000-00007C960000}"/>
    <cellStyle name="Normal 3 2 9 2 2 2 3" xfId="33717" xr:uid="{00000000-0005-0000-0000-00007D960000}"/>
    <cellStyle name="Normal 3 2 9 2 2 2 3 2" xfId="33718" xr:uid="{00000000-0005-0000-0000-00007E960000}"/>
    <cellStyle name="Normal 3 2 9 2 2 2 4" xfId="33719" xr:uid="{00000000-0005-0000-0000-00007F960000}"/>
    <cellStyle name="Normal 3 2 9 2 2 3" xfId="33720" xr:uid="{00000000-0005-0000-0000-000080960000}"/>
    <cellStyle name="Normal 3 2 9 2 2 3 2" xfId="33721" xr:uid="{00000000-0005-0000-0000-000081960000}"/>
    <cellStyle name="Normal 3 2 9 2 2 4" xfId="33722" xr:uid="{00000000-0005-0000-0000-000082960000}"/>
    <cellStyle name="Normal 3 2 9 2 2 4 2" xfId="33723" xr:uid="{00000000-0005-0000-0000-000083960000}"/>
    <cellStyle name="Normal 3 2 9 2 2 5" xfId="33724" xr:uid="{00000000-0005-0000-0000-000084960000}"/>
    <cellStyle name="Normal 3 2 9 2 3" xfId="33725" xr:uid="{00000000-0005-0000-0000-000085960000}"/>
    <cellStyle name="Normal 3 2 9 2 3 2" xfId="33726" xr:uid="{00000000-0005-0000-0000-000086960000}"/>
    <cellStyle name="Normal 3 2 9 2 3 2 2" xfId="33727" xr:uid="{00000000-0005-0000-0000-000087960000}"/>
    <cellStyle name="Normal 3 2 9 2 3 3" xfId="33728" xr:uid="{00000000-0005-0000-0000-000088960000}"/>
    <cellStyle name="Normal 3 2 9 2 3 3 2" xfId="33729" xr:uid="{00000000-0005-0000-0000-000089960000}"/>
    <cellStyle name="Normal 3 2 9 2 3 4" xfId="33730" xr:uid="{00000000-0005-0000-0000-00008A960000}"/>
    <cellStyle name="Normal 3 2 9 2 4" xfId="33731" xr:uid="{00000000-0005-0000-0000-00008B960000}"/>
    <cellStyle name="Normal 3 2 9 2 4 2" xfId="33732" xr:uid="{00000000-0005-0000-0000-00008C960000}"/>
    <cellStyle name="Normal 3 2 9 2 5" xfId="33733" xr:uid="{00000000-0005-0000-0000-00008D960000}"/>
    <cellStyle name="Normal 3 2 9 2 5 2" xfId="33734" xr:uid="{00000000-0005-0000-0000-00008E960000}"/>
    <cellStyle name="Normal 3 2 9 2 6" xfId="33735" xr:uid="{00000000-0005-0000-0000-00008F960000}"/>
    <cellStyle name="Normal 3 2 9 3" xfId="33736" xr:uid="{00000000-0005-0000-0000-000090960000}"/>
    <cellStyle name="Normal 3 2 9 3 2" xfId="33737" xr:uid="{00000000-0005-0000-0000-000091960000}"/>
    <cellStyle name="Normal 3 2 9 3 2 2" xfId="33738" xr:uid="{00000000-0005-0000-0000-000092960000}"/>
    <cellStyle name="Normal 3 2 9 3 2 2 2" xfId="33739" xr:uid="{00000000-0005-0000-0000-000093960000}"/>
    <cellStyle name="Normal 3 2 9 3 2 3" xfId="33740" xr:uid="{00000000-0005-0000-0000-000094960000}"/>
    <cellStyle name="Normal 3 2 9 3 2 3 2" xfId="33741" xr:uid="{00000000-0005-0000-0000-000095960000}"/>
    <cellStyle name="Normal 3 2 9 3 2 4" xfId="33742" xr:uid="{00000000-0005-0000-0000-000096960000}"/>
    <cellStyle name="Normal 3 2 9 3 3" xfId="33743" xr:uid="{00000000-0005-0000-0000-000097960000}"/>
    <cellStyle name="Normal 3 2 9 3 3 2" xfId="33744" xr:uid="{00000000-0005-0000-0000-000098960000}"/>
    <cellStyle name="Normal 3 2 9 3 4" xfId="33745" xr:uid="{00000000-0005-0000-0000-000099960000}"/>
    <cellStyle name="Normal 3 2 9 3 4 2" xfId="33746" xr:uid="{00000000-0005-0000-0000-00009A960000}"/>
    <cellStyle name="Normal 3 2 9 3 5" xfId="33747" xr:uid="{00000000-0005-0000-0000-00009B960000}"/>
    <cellStyle name="Normal 3 2 9 4" xfId="33748" xr:uid="{00000000-0005-0000-0000-00009C960000}"/>
    <cellStyle name="Normal 3 2 9 4 2" xfId="33749" xr:uid="{00000000-0005-0000-0000-00009D960000}"/>
    <cellStyle name="Normal 3 2 9 4 2 2" xfId="33750" xr:uid="{00000000-0005-0000-0000-00009E960000}"/>
    <cellStyle name="Normal 3 2 9 4 3" xfId="33751" xr:uid="{00000000-0005-0000-0000-00009F960000}"/>
    <cellStyle name="Normal 3 2 9 4 3 2" xfId="33752" xr:uid="{00000000-0005-0000-0000-0000A0960000}"/>
    <cellStyle name="Normal 3 2 9 4 4" xfId="33753" xr:uid="{00000000-0005-0000-0000-0000A1960000}"/>
    <cellStyle name="Normal 3 2 9 5" xfId="33754" xr:uid="{00000000-0005-0000-0000-0000A2960000}"/>
    <cellStyle name="Normal 3 2 9 5 2" xfId="33755" xr:uid="{00000000-0005-0000-0000-0000A3960000}"/>
    <cellStyle name="Normal 3 2 9 6" xfId="33756" xr:uid="{00000000-0005-0000-0000-0000A4960000}"/>
    <cellStyle name="Normal 3 2 9 6 2" xfId="33757" xr:uid="{00000000-0005-0000-0000-0000A5960000}"/>
    <cellStyle name="Normal 3 2 9 7" xfId="33758" xr:uid="{00000000-0005-0000-0000-0000A6960000}"/>
    <cellStyle name="Normal 3 20" xfId="4781" xr:uid="{00000000-0005-0000-0000-0000A7960000}"/>
    <cellStyle name="Normal 3 20 2" xfId="56381" xr:uid="{00000000-0005-0000-0000-0000A8960000}"/>
    <cellStyle name="Normal 3 20 2 2" xfId="56382" xr:uid="{00000000-0005-0000-0000-0000A9960000}"/>
    <cellStyle name="Normal 3 20 3" xfId="56383" xr:uid="{00000000-0005-0000-0000-0000AA960000}"/>
    <cellStyle name="Normal 3 21" xfId="4782" xr:uid="{00000000-0005-0000-0000-0000AB960000}"/>
    <cellStyle name="Normal 3 21 2" xfId="56384" xr:uid="{00000000-0005-0000-0000-0000AC960000}"/>
    <cellStyle name="Normal 3 21 2 2" xfId="56385" xr:uid="{00000000-0005-0000-0000-0000AD960000}"/>
    <cellStyle name="Normal 3 21 3" xfId="56386" xr:uid="{00000000-0005-0000-0000-0000AE960000}"/>
    <cellStyle name="Normal 3 22" xfId="4783" xr:uid="{00000000-0005-0000-0000-0000AF960000}"/>
    <cellStyle name="Normal 3 22 2" xfId="56387" xr:uid="{00000000-0005-0000-0000-0000B0960000}"/>
    <cellStyle name="Normal 3 22 2 2" xfId="56388" xr:uid="{00000000-0005-0000-0000-0000B1960000}"/>
    <cellStyle name="Normal 3 22 3" xfId="56389" xr:uid="{00000000-0005-0000-0000-0000B2960000}"/>
    <cellStyle name="Normal 3 23" xfId="4784" xr:uid="{00000000-0005-0000-0000-0000B3960000}"/>
    <cellStyle name="Normal 3 23 2" xfId="56390" xr:uid="{00000000-0005-0000-0000-0000B4960000}"/>
    <cellStyle name="Normal 3 23 2 2" xfId="56391" xr:uid="{00000000-0005-0000-0000-0000B5960000}"/>
    <cellStyle name="Normal 3 23 3" xfId="56392" xr:uid="{00000000-0005-0000-0000-0000B6960000}"/>
    <cellStyle name="Normal 3 24" xfId="4785" xr:uid="{00000000-0005-0000-0000-0000B7960000}"/>
    <cellStyle name="Normal 3 24 2" xfId="56393" xr:uid="{00000000-0005-0000-0000-0000B8960000}"/>
    <cellStyle name="Normal 3 24 2 2" xfId="56394" xr:uid="{00000000-0005-0000-0000-0000B9960000}"/>
    <cellStyle name="Normal 3 24 3" xfId="56395" xr:uid="{00000000-0005-0000-0000-0000BA960000}"/>
    <cellStyle name="Normal 3 25" xfId="4786" xr:uid="{00000000-0005-0000-0000-0000BB960000}"/>
    <cellStyle name="Normal 3 25 2" xfId="56396" xr:uid="{00000000-0005-0000-0000-0000BC960000}"/>
    <cellStyle name="Normal 3 25 2 2" xfId="56397" xr:uid="{00000000-0005-0000-0000-0000BD960000}"/>
    <cellStyle name="Normal 3 25 3" xfId="56398" xr:uid="{00000000-0005-0000-0000-0000BE960000}"/>
    <cellStyle name="Normal 3 26" xfId="4787" xr:uid="{00000000-0005-0000-0000-0000BF960000}"/>
    <cellStyle name="Normal 3 26 2" xfId="56399" xr:uid="{00000000-0005-0000-0000-0000C0960000}"/>
    <cellStyle name="Normal 3 26 2 2" xfId="56400" xr:uid="{00000000-0005-0000-0000-0000C1960000}"/>
    <cellStyle name="Normal 3 26 3" xfId="56401" xr:uid="{00000000-0005-0000-0000-0000C2960000}"/>
    <cellStyle name="Normal 3 27" xfId="4788" xr:uid="{00000000-0005-0000-0000-0000C3960000}"/>
    <cellStyle name="Normal 3 27 2" xfId="56402" xr:uid="{00000000-0005-0000-0000-0000C4960000}"/>
    <cellStyle name="Normal 3 27 2 2" xfId="56403" xr:uid="{00000000-0005-0000-0000-0000C5960000}"/>
    <cellStyle name="Normal 3 27 3" xfId="56404" xr:uid="{00000000-0005-0000-0000-0000C6960000}"/>
    <cellStyle name="Normal 3 28" xfId="4789" xr:uid="{00000000-0005-0000-0000-0000C7960000}"/>
    <cellStyle name="Normal 3 28 2" xfId="56405" xr:uid="{00000000-0005-0000-0000-0000C8960000}"/>
    <cellStyle name="Normal 3 28 2 2" xfId="56406" xr:uid="{00000000-0005-0000-0000-0000C9960000}"/>
    <cellStyle name="Normal 3 28 3" xfId="56407" xr:uid="{00000000-0005-0000-0000-0000CA960000}"/>
    <cellStyle name="Normal 3 29" xfId="4790" xr:uid="{00000000-0005-0000-0000-0000CB960000}"/>
    <cellStyle name="Normal 3 29 2" xfId="56408" xr:uid="{00000000-0005-0000-0000-0000CC960000}"/>
    <cellStyle name="Normal 3 29 2 2" xfId="56409" xr:uid="{00000000-0005-0000-0000-0000CD960000}"/>
    <cellStyle name="Normal 3 29 3" xfId="56410" xr:uid="{00000000-0005-0000-0000-0000CE960000}"/>
    <cellStyle name="Normal 3 3" xfId="4791" xr:uid="{00000000-0005-0000-0000-0000CF960000}"/>
    <cellStyle name="Normal 3 3 10" xfId="33759" xr:uid="{00000000-0005-0000-0000-0000D0960000}"/>
    <cellStyle name="Normal 3 3 10 2" xfId="33760" xr:uid="{00000000-0005-0000-0000-0000D1960000}"/>
    <cellStyle name="Normal 3 3 11" xfId="33761" xr:uid="{00000000-0005-0000-0000-0000D2960000}"/>
    <cellStyle name="Normal 3 3 11 2" xfId="33762" xr:uid="{00000000-0005-0000-0000-0000D3960000}"/>
    <cellStyle name="Normal 3 3 12" xfId="33763" xr:uid="{00000000-0005-0000-0000-0000D4960000}"/>
    <cellStyle name="Normal 3 3 2" xfId="4792" xr:uid="{00000000-0005-0000-0000-0000D5960000}"/>
    <cellStyle name="Normal 3 3 2 10" xfId="33764" xr:uid="{00000000-0005-0000-0000-0000D6960000}"/>
    <cellStyle name="Normal 3 3 2 10 2" xfId="33765" xr:uid="{00000000-0005-0000-0000-0000D7960000}"/>
    <cellStyle name="Normal 3 3 2 11" xfId="33766" xr:uid="{00000000-0005-0000-0000-0000D8960000}"/>
    <cellStyle name="Normal 3 3 2 2" xfId="4793" xr:uid="{00000000-0005-0000-0000-0000D9960000}"/>
    <cellStyle name="Normal 3 3 2 2 10" xfId="33767" xr:uid="{00000000-0005-0000-0000-0000DA960000}"/>
    <cellStyle name="Normal 3 3 2 2 2" xfId="4794" xr:uid="{00000000-0005-0000-0000-0000DB960000}"/>
    <cellStyle name="Normal 3 3 2 2 2 2" xfId="33768" xr:uid="{00000000-0005-0000-0000-0000DC960000}"/>
    <cellStyle name="Normal 3 3 2 2 2 2 2" xfId="33769" xr:uid="{00000000-0005-0000-0000-0000DD960000}"/>
    <cellStyle name="Normal 3 3 2 2 2 2 2 2" xfId="33770" xr:uid="{00000000-0005-0000-0000-0000DE960000}"/>
    <cellStyle name="Normal 3 3 2 2 2 2 2 2 2" xfId="33771" xr:uid="{00000000-0005-0000-0000-0000DF960000}"/>
    <cellStyle name="Normal 3 3 2 2 2 2 2 2 2 2" xfId="33772" xr:uid="{00000000-0005-0000-0000-0000E0960000}"/>
    <cellStyle name="Normal 3 3 2 2 2 2 2 2 2 2 2" xfId="33773" xr:uid="{00000000-0005-0000-0000-0000E1960000}"/>
    <cellStyle name="Normal 3 3 2 2 2 2 2 2 2 3" xfId="33774" xr:uid="{00000000-0005-0000-0000-0000E2960000}"/>
    <cellStyle name="Normal 3 3 2 2 2 2 2 2 2 3 2" xfId="33775" xr:uid="{00000000-0005-0000-0000-0000E3960000}"/>
    <cellStyle name="Normal 3 3 2 2 2 2 2 2 2 4" xfId="33776" xr:uid="{00000000-0005-0000-0000-0000E4960000}"/>
    <cellStyle name="Normal 3 3 2 2 2 2 2 2 3" xfId="33777" xr:uid="{00000000-0005-0000-0000-0000E5960000}"/>
    <cellStyle name="Normal 3 3 2 2 2 2 2 2 3 2" xfId="33778" xr:uid="{00000000-0005-0000-0000-0000E6960000}"/>
    <cellStyle name="Normal 3 3 2 2 2 2 2 2 4" xfId="33779" xr:uid="{00000000-0005-0000-0000-0000E7960000}"/>
    <cellStyle name="Normal 3 3 2 2 2 2 2 2 4 2" xfId="33780" xr:uid="{00000000-0005-0000-0000-0000E8960000}"/>
    <cellStyle name="Normal 3 3 2 2 2 2 2 2 5" xfId="33781" xr:uid="{00000000-0005-0000-0000-0000E9960000}"/>
    <cellStyle name="Normal 3 3 2 2 2 2 2 3" xfId="33782" xr:uid="{00000000-0005-0000-0000-0000EA960000}"/>
    <cellStyle name="Normal 3 3 2 2 2 2 2 3 2" xfId="33783" xr:uid="{00000000-0005-0000-0000-0000EB960000}"/>
    <cellStyle name="Normal 3 3 2 2 2 2 2 3 2 2" xfId="33784" xr:uid="{00000000-0005-0000-0000-0000EC960000}"/>
    <cellStyle name="Normal 3 3 2 2 2 2 2 3 3" xfId="33785" xr:uid="{00000000-0005-0000-0000-0000ED960000}"/>
    <cellStyle name="Normal 3 3 2 2 2 2 2 3 3 2" xfId="33786" xr:uid="{00000000-0005-0000-0000-0000EE960000}"/>
    <cellStyle name="Normal 3 3 2 2 2 2 2 3 4" xfId="33787" xr:uid="{00000000-0005-0000-0000-0000EF960000}"/>
    <cellStyle name="Normal 3 3 2 2 2 2 2 4" xfId="33788" xr:uid="{00000000-0005-0000-0000-0000F0960000}"/>
    <cellStyle name="Normal 3 3 2 2 2 2 2 4 2" xfId="33789" xr:uid="{00000000-0005-0000-0000-0000F1960000}"/>
    <cellStyle name="Normal 3 3 2 2 2 2 2 5" xfId="33790" xr:uid="{00000000-0005-0000-0000-0000F2960000}"/>
    <cellStyle name="Normal 3 3 2 2 2 2 2 5 2" xfId="33791" xr:uid="{00000000-0005-0000-0000-0000F3960000}"/>
    <cellStyle name="Normal 3 3 2 2 2 2 2 6" xfId="33792" xr:uid="{00000000-0005-0000-0000-0000F4960000}"/>
    <cellStyle name="Normal 3 3 2 2 2 2 3" xfId="33793" xr:uid="{00000000-0005-0000-0000-0000F5960000}"/>
    <cellStyle name="Normal 3 3 2 2 2 2 3 2" xfId="33794" xr:uid="{00000000-0005-0000-0000-0000F6960000}"/>
    <cellStyle name="Normal 3 3 2 2 2 2 3 2 2" xfId="33795" xr:uid="{00000000-0005-0000-0000-0000F7960000}"/>
    <cellStyle name="Normal 3 3 2 2 2 2 3 2 2 2" xfId="33796" xr:uid="{00000000-0005-0000-0000-0000F8960000}"/>
    <cellStyle name="Normal 3 3 2 2 2 2 3 2 3" xfId="33797" xr:uid="{00000000-0005-0000-0000-0000F9960000}"/>
    <cellStyle name="Normal 3 3 2 2 2 2 3 2 3 2" xfId="33798" xr:uid="{00000000-0005-0000-0000-0000FA960000}"/>
    <cellStyle name="Normal 3 3 2 2 2 2 3 2 4" xfId="33799" xr:uid="{00000000-0005-0000-0000-0000FB960000}"/>
    <cellStyle name="Normal 3 3 2 2 2 2 3 3" xfId="33800" xr:uid="{00000000-0005-0000-0000-0000FC960000}"/>
    <cellStyle name="Normal 3 3 2 2 2 2 3 3 2" xfId="33801" xr:uid="{00000000-0005-0000-0000-0000FD960000}"/>
    <cellStyle name="Normal 3 3 2 2 2 2 3 4" xfId="33802" xr:uid="{00000000-0005-0000-0000-0000FE960000}"/>
    <cellStyle name="Normal 3 3 2 2 2 2 3 4 2" xfId="33803" xr:uid="{00000000-0005-0000-0000-0000FF960000}"/>
    <cellStyle name="Normal 3 3 2 2 2 2 3 5" xfId="33804" xr:uid="{00000000-0005-0000-0000-000000970000}"/>
    <cellStyle name="Normal 3 3 2 2 2 2 4" xfId="33805" xr:uid="{00000000-0005-0000-0000-000001970000}"/>
    <cellStyle name="Normal 3 3 2 2 2 2 4 2" xfId="33806" xr:uid="{00000000-0005-0000-0000-000002970000}"/>
    <cellStyle name="Normal 3 3 2 2 2 2 4 2 2" xfId="33807" xr:uid="{00000000-0005-0000-0000-000003970000}"/>
    <cellStyle name="Normal 3 3 2 2 2 2 4 3" xfId="33808" xr:uid="{00000000-0005-0000-0000-000004970000}"/>
    <cellStyle name="Normal 3 3 2 2 2 2 4 3 2" xfId="33809" xr:uid="{00000000-0005-0000-0000-000005970000}"/>
    <cellStyle name="Normal 3 3 2 2 2 2 4 4" xfId="33810" xr:uid="{00000000-0005-0000-0000-000006970000}"/>
    <cellStyle name="Normal 3 3 2 2 2 2 5" xfId="33811" xr:uid="{00000000-0005-0000-0000-000007970000}"/>
    <cellStyle name="Normal 3 3 2 2 2 2 5 2" xfId="33812" xr:uid="{00000000-0005-0000-0000-000008970000}"/>
    <cellStyle name="Normal 3 3 2 2 2 2 6" xfId="33813" xr:uid="{00000000-0005-0000-0000-000009970000}"/>
    <cellStyle name="Normal 3 3 2 2 2 2 6 2" xfId="33814" xr:uid="{00000000-0005-0000-0000-00000A970000}"/>
    <cellStyle name="Normal 3 3 2 2 2 2 7" xfId="33815" xr:uid="{00000000-0005-0000-0000-00000B970000}"/>
    <cellStyle name="Normal 3 3 2 2 2 3" xfId="33816" xr:uid="{00000000-0005-0000-0000-00000C970000}"/>
    <cellStyle name="Normal 3 3 2 2 2 3 2" xfId="33817" xr:uid="{00000000-0005-0000-0000-00000D970000}"/>
    <cellStyle name="Normal 3 3 2 2 2 3 2 2" xfId="33818" xr:uid="{00000000-0005-0000-0000-00000E970000}"/>
    <cellStyle name="Normal 3 3 2 2 2 3 2 2 2" xfId="33819" xr:uid="{00000000-0005-0000-0000-00000F970000}"/>
    <cellStyle name="Normal 3 3 2 2 2 3 2 2 2 2" xfId="33820" xr:uid="{00000000-0005-0000-0000-000010970000}"/>
    <cellStyle name="Normal 3 3 2 2 2 3 2 2 2 2 2" xfId="33821" xr:uid="{00000000-0005-0000-0000-000011970000}"/>
    <cellStyle name="Normal 3 3 2 2 2 3 2 2 2 3" xfId="33822" xr:uid="{00000000-0005-0000-0000-000012970000}"/>
    <cellStyle name="Normal 3 3 2 2 2 3 2 2 2 3 2" xfId="33823" xr:uid="{00000000-0005-0000-0000-000013970000}"/>
    <cellStyle name="Normal 3 3 2 2 2 3 2 2 2 4" xfId="33824" xr:uid="{00000000-0005-0000-0000-000014970000}"/>
    <cellStyle name="Normal 3 3 2 2 2 3 2 2 3" xfId="33825" xr:uid="{00000000-0005-0000-0000-000015970000}"/>
    <cellStyle name="Normal 3 3 2 2 2 3 2 2 3 2" xfId="33826" xr:uid="{00000000-0005-0000-0000-000016970000}"/>
    <cellStyle name="Normal 3 3 2 2 2 3 2 2 4" xfId="33827" xr:uid="{00000000-0005-0000-0000-000017970000}"/>
    <cellStyle name="Normal 3 3 2 2 2 3 2 2 4 2" xfId="33828" xr:uid="{00000000-0005-0000-0000-000018970000}"/>
    <cellStyle name="Normal 3 3 2 2 2 3 2 2 5" xfId="33829" xr:uid="{00000000-0005-0000-0000-000019970000}"/>
    <cellStyle name="Normal 3 3 2 2 2 3 2 3" xfId="33830" xr:uid="{00000000-0005-0000-0000-00001A970000}"/>
    <cellStyle name="Normal 3 3 2 2 2 3 2 3 2" xfId="33831" xr:uid="{00000000-0005-0000-0000-00001B970000}"/>
    <cellStyle name="Normal 3 3 2 2 2 3 2 3 2 2" xfId="33832" xr:uid="{00000000-0005-0000-0000-00001C970000}"/>
    <cellStyle name="Normal 3 3 2 2 2 3 2 3 3" xfId="33833" xr:uid="{00000000-0005-0000-0000-00001D970000}"/>
    <cellStyle name="Normal 3 3 2 2 2 3 2 3 3 2" xfId="33834" xr:uid="{00000000-0005-0000-0000-00001E970000}"/>
    <cellStyle name="Normal 3 3 2 2 2 3 2 3 4" xfId="33835" xr:uid="{00000000-0005-0000-0000-00001F970000}"/>
    <cellStyle name="Normal 3 3 2 2 2 3 2 4" xfId="33836" xr:uid="{00000000-0005-0000-0000-000020970000}"/>
    <cellStyle name="Normal 3 3 2 2 2 3 2 4 2" xfId="33837" xr:uid="{00000000-0005-0000-0000-000021970000}"/>
    <cellStyle name="Normal 3 3 2 2 2 3 2 5" xfId="33838" xr:uid="{00000000-0005-0000-0000-000022970000}"/>
    <cellStyle name="Normal 3 3 2 2 2 3 2 5 2" xfId="33839" xr:uid="{00000000-0005-0000-0000-000023970000}"/>
    <cellStyle name="Normal 3 3 2 2 2 3 2 6" xfId="33840" xr:uid="{00000000-0005-0000-0000-000024970000}"/>
    <cellStyle name="Normal 3 3 2 2 2 3 3" xfId="33841" xr:uid="{00000000-0005-0000-0000-000025970000}"/>
    <cellStyle name="Normal 3 3 2 2 2 3 3 2" xfId="33842" xr:uid="{00000000-0005-0000-0000-000026970000}"/>
    <cellStyle name="Normal 3 3 2 2 2 3 3 2 2" xfId="33843" xr:uid="{00000000-0005-0000-0000-000027970000}"/>
    <cellStyle name="Normal 3 3 2 2 2 3 3 2 2 2" xfId="33844" xr:uid="{00000000-0005-0000-0000-000028970000}"/>
    <cellStyle name="Normal 3 3 2 2 2 3 3 2 3" xfId="33845" xr:uid="{00000000-0005-0000-0000-000029970000}"/>
    <cellStyle name="Normal 3 3 2 2 2 3 3 2 3 2" xfId="33846" xr:uid="{00000000-0005-0000-0000-00002A970000}"/>
    <cellStyle name="Normal 3 3 2 2 2 3 3 2 4" xfId="33847" xr:uid="{00000000-0005-0000-0000-00002B970000}"/>
    <cellStyle name="Normal 3 3 2 2 2 3 3 3" xfId="33848" xr:uid="{00000000-0005-0000-0000-00002C970000}"/>
    <cellStyle name="Normal 3 3 2 2 2 3 3 3 2" xfId="33849" xr:uid="{00000000-0005-0000-0000-00002D970000}"/>
    <cellStyle name="Normal 3 3 2 2 2 3 3 4" xfId="33850" xr:uid="{00000000-0005-0000-0000-00002E970000}"/>
    <cellStyle name="Normal 3 3 2 2 2 3 3 4 2" xfId="33851" xr:uid="{00000000-0005-0000-0000-00002F970000}"/>
    <cellStyle name="Normal 3 3 2 2 2 3 3 5" xfId="33852" xr:uid="{00000000-0005-0000-0000-000030970000}"/>
    <cellStyle name="Normal 3 3 2 2 2 3 4" xfId="33853" xr:uid="{00000000-0005-0000-0000-000031970000}"/>
    <cellStyle name="Normal 3 3 2 2 2 3 4 2" xfId="33854" xr:uid="{00000000-0005-0000-0000-000032970000}"/>
    <cellStyle name="Normal 3 3 2 2 2 3 4 2 2" xfId="33855" xr:uid="{00000000-0005-0000-0000-000033970000}"/>
    <cellStyle name="Normal 3 3 2 2 2 3 4 3" xfId="33856" xr:uid="{00000000-0005-0000-0000-000034970000}"/>
    <cellStyle name="Normal 3 3 2 2 2 3 4 3 2" xfId="33857" xr:uid="{00000000-0005-0000-0000-000035970000}"/>
    <cellStyle name="Normal 3 3 2 2 2 3 4 4" xfId="33858" xr:uid="{00000000-0005-0000-0000-000036970000}"/>
    <cellStyle name="Normal 3 3 2 2 2 3 5" xfId="33859" xr:uid="{00000000-0005-0000-0000-000037970000}"/>
    <cellStyle name="Normal 3 3 2 2 2 3 5 2" xfId="33860" xr:uid="{00000000-0005-0000-0000-000038970000}"/>
    <cellStyle name="Normal 3 3 2 2 2 3 6" xfId="33861" xr:uid="{00000000-0005-0000-0000-000039970000}"/>
    <cellStyle name="Normal 3 3 2 2 2 3 6 2" xfId="33862" xr:uid="{00000000-0005-0000-0000-00003A970000}"/>
    <cellStyle name="Normal 3 3 2 2 2 3 7" xfId="33863" xr:uid="{00000000-0005-0000-0000-00003B970000}"/>
    <cellStyle name="Normal 3 3 2 2 2 4" xfId="33864" xr:uid="{00000000-0005-0000-0000-00003C970000}"/>
    <cellStyle name="Normal 3 3 2 2 2 4 2" xfId="33865" xr:uid="{00000000-0005-0000-0000-00003D970000}"/>
    <cellStyle name="Normal 3 3 2 2 2 4 2 2" xfId="33866" xr:uid="{00000000-0005-0000-0000-00003E970000}"/>
    <cellStyle name="Normal 3 3 2 2 2 4 2 2 2" xfId="33867" xr:uid="{00000000-0005-0000-0000-00003F970000}"/>
    <cellStyle name="Normal 3 3 2 2 2 4 2 2 2 2" xfId="33868" xr:uid="{00000000-0005-0000-0000-000040970000}"/>
    <cellStyle name="Normal 3 3 2 2 2 4 2 2 3" xfId="33869" xr:uid="{00000000-0005-0000-0000-000041970000}"/>
    <cellStyle name="Normal 3 3 2 2 2 4 2 2 3 2" xfId="33870" xr:uid="{00000000-0005-0000-0000-000042970000}"/>
    <cellStyle name="Normal 3 3 2 2 2 4 2 2 4" xfId="33871" xr:uid="{00000000-0005-0000-0000-000043970000}"/>
    <cellStyle name="Normal 3 3 2 2 2 4 2 3" xfId="33872" xr:uid="{00000000-0005-0000-0000-000044970000}"/>
    <cellStyle name="Normal 3 3 2 2 2 4 2 3 2" xfId="33873" xr:uid="{00000000-0005-0000-0000-000045970000}"/>
    <cellStyle name="Normal 3 3 2 2 2 4 2 4" xfId="33874" xr:uid="{00000000-0005-0000-0000-000046970000}"/>
    <cellStyle name="Normal 3 3 2 2 2 4 2 4 2" xfId="33875" xr:uid="{00000000-0005-0000-0000-000047970000}"/>
    <cellStyle name="Normal 3 3 2 2 2 4 2 5" xfId="33876" xr:uid="{00000000-0005-0000-0000-000048970000}"/>
    <cellStyle name="Normal 3 3 2 2 2 4 3" xfId="33877" xr:uid="{00000000-0005-0000-0000-000049970000}"/>
    <cellStyle name="Normal 3 3 2 2 2 4 3 2" xfId="33878" xr:uid="{00000000-0005-0000-0000-00004A970000}"/>
    <cellStyle name="Normal 3 3 2 2 2 4 3 2 2" xfId="33879" xr:uid="{00000000-0005-0000-0000-00004B970000}"/>
    <cellStyle name="Normal 3 3 2 2 2 4 3 3" xfId="33880" xr:uid="{00000000-0005-0000-0000-00004C970000}"/>
    <cellStyle name="Normal 3 3 2 2 2 4 3 3 2" xfId="33881" xr:uid="{00000000-0005-0000-0000-00004D970000}"/>
    <cellStyle name="Normal 3 3 2 2 2 4 3 4" xfId="33882" xr:uid="{00000000-0005-0000-0000-00004E970000}"/>
    <cellStyle name="Normal 3 3 2 2 2 4 4" xfId="33883" xr:uid="{00000000-0005-0000-0000-00004F970000}"/>
    <cellStyle name="Normal 3 3 2 2 2 4 4 2" xfId="33884" xr:uid="{00000000-0005-0000-0000-000050970000}"/>
    <cellStyle name="Normal 3 3 2 2 2 4 5" xfId="33885" xr:uid="{00000000-0005-0000-0000-000051970000}"/>
    <cellStyle name="Normal 3 3 2 2 2 4 5 2" xfId="33886" xr:uid="{00000000-0005-0000-0000-000052970000}"/>
    <cellStyle name="Normal 3 3 2 2 2 4 6" xfId="33887" xr:uid="{00000000-0005-0000-0000-000053970000}"/>
    <cellStyle name="Normal 3 3 2 2 2 5" xfId="33888" xr:uid="{00000000-0005-0000-0000-000054970000}"/>
    <cellStyle name="Normal 3 3 2 2 2 5 2" xfId="33889" xr:uid="{00000000-0005-0000-0000-000055970000}"/>
    <cellStyle name="Normal 3 3 2 2 2 5 2 2" xfId="33890" xr:uid="{00000000-0005-0000-0000-000056970000}"/>
    <cellStyle name="Normal 3 3 2 2 2 5 2 2 2" xfId="33891" xr:uid="{00000000-0005-0000-0000-000057970000}"/>
    <cellStyle name="Normal 3 3 2 2 2 5 2 3" xfId="33892" xr:uid="{00000000-0005-0000-0000-000058970000}"/>
    <cellStyle name="Normal 3 3 2 2 2 5 2 3 2" xfId="33893" xr:uid="{00000000-0005-0000-0000-000059970000}"/>
    <cellStyle name="Normal 3 3 2 2 2 5 2 4" xfId="33894" xr:uid="{00000000-0005-0000-0000-00005A970000}"/>
    <cellStyle name="Normal 3 3 2 2 2 5 3" xfId="33895" xr:uid="{00000000-0005-0000-0000-00005B970000}"/>
    <cellStyle name="Normal 3 3 2 2 2 5 3 2" xfId="33896" xr:uid="{00000000-0005-0000-0000-00005C970000}"/>
    <cellStyle name="Normal 3 3 2 2 2 5 4" xfId="33897" xr:uid="{00000000-0005-0000-0000-00005D970000}"/>
    <cellStyle name="Normal 3 3 2 2 2 5 4 2" xfId="33898" xr:uid="{00000000-0005-0000-0000-00005E970000}"/>
    <cellStyle name="Normal 3 3 2 2 2 5 5" xfId="33899" xr:uid="{00000000-0005-0000-0000-00005F970000}"/>
    <cellStyle name="Normal 3 3 2 2 2 6" xfId="33900" xr:uid="{00000000-0005-0000-0000-000060970000}"/>
    <cellStyle name="Normal 3 3 2 2 2 6 2" xfId="33901" xr:uid="{00000000-0005-0000-0000-000061970000}"/>
    <cellStyle name="Normal 3 3 2 2 2 6 2 2" xfId="33902" xr:uid="{00000000-0005-0000-0000-000062970000}"/>
    <cellStyle name="Normal 3 3 2 2 2 6 3" xfId="33903" xr:uid="{00000000-0005-0000-0000-000063970000}"/>
    <cellStyle name="Normal 3 3 2 2 2 6 3 2" xfId="33904" xr:uid="{00000000-0005-0000-0000-000064970000}"/>
    <cellStyle name="Normal 3 3 2 2 2 6 4" xfId="33905" xr:uid="{00000000-0005-0000-0000-000065970000}"/>
    <cellStyle name="Normal 3 3 2 2 2 7" xfId="33906" xr:uid="{00000000-0005-0000-0000-000066970000}"/>
    <cellStyle name="Normal 3 3 2 2 2 7 2" xfId="33907" xr:uid="{00000000-0005-0000-0000-000067970000}"/>
    <cellStyle name="Normal 3 3 2 2 2 8" xfId="33908" xr:uid="{00000000-0005-0000-0000-000068970000}"/>
    <cellStyle name="Normal 3 3 2 2 2 8 2" xfId="33909" xr:uid="{00000000-0005-0000-0000-000069970000}"/>
    <cellStyle name="Normal 3 3 2 2 2 9" xfId="33910" xr:uid="{00000000-0005-0000-0000-00006A970000}"/>
    <cellStyle name="Normal 3 3 2 2 3" xfId="33911" xr:uid="{00000000-0005-0000-0000-00006B970000}"/>
    <cellStyle name="Normal 3 3 2 2 3 2" xfId="33912" xr:uid="{00000000-0005-0000-0000-00006C970000}"/>
    <cellStyle name="Normal 3 3 2 2 3 2 2" xfId="33913" xr:uid="{00000000-0005-0000-0000-00006D970000}"/>
    <cellStyle name="Normal 3 3 2 2 3 2 2 2" xfId="33914" xr:uid="{00000000-0005-0000-0000-00006E970000}"/>
    <cellStyle name="Normal 3 3 2 2 3 2 2 2 2" xfId="33915" xr:uid="{00000000-0005-0000-0000-00006F970000}"/>
    <cellStyle name="Normal 3 3 2 2 3 2 2 2 2 2" xfId="33916" xr:uid="{00000000-0005-0000-0000-000070970000}"/>
    <cellStyle name="Normal 3 3 2 2 3 2 2 2 3" xfId="33917" xr:uid="{00000000-0005-0000-0000-000071970000}"/>
    <cellStyle name="Normal 3 3 2 2 3 2 2 2 3 2" xfId="33918" xr:uid="{00000000-0005-0000-0000-000072970000}"/>
    <cellStyle name="Normal 3 3 2 2 3 2 2 2 4" xfId="33919" xr:uid="{00000000-0005-0000-0000-000073970000}"/>
    <cellStyle name="Normal 3 3 2 2 3 2 2 3" xfId="33920" xr:uid="{00000000-0005-0000-0000-000074970000}"/>
    <cellStyle name="Normal 3 3 2 2 3 2 2 3 2" xfId="33921" xr:uid="{00000000-0005-0000-0000-000075970000}"/>
    <cellStyle name="Normal 3 3 2 2 3 2 2 4" xfId="33922" xr:uid="{00000000-0005-0000-0000-000076970000}"/>
    <cellStyle name="Normal 3 3 2 2 3 2 2 4 2" xfId="33923" xr:uid="{00000000-0005-0000-0000-000077970000}"/>
    <cellStyle name="Normal 3 3 2 2 3 2 2 5" xfId="33924" xr:uid="{00000000-0005-0000-0000-000078970000}"/>
    <cellStyle name="Normal 3 3 2 2 3 2 3" xfId="33925" xr:uid="{00000000-0005-0000-0000-000079970000}"/>
    <cellStyle name="Normal 3 3 2 2 3 2 3 2" xfId="33926" xr:uid="{00000000-0005-0000-0000-00007A970000}"/>
    <cellStyle name="Normal 3 3 2 2 3 2 3 2 2" xfId="33927" xr:uid="{00000000-0005-0000-0000-00007B970000}"/>
    <cellStyle name="Normal 3 3 2 2 3 2 3 3" xfId="33928" xr:uid="{00000000-0005-0000-0000-00007C970000}"/>
    <cellStyle name="Normal 3 3 2 2 3 2 3 3 2" xfId="33929" xr:uid="{00000000-0005-0000-0000-00007D970000}"/>
    <cellStyle name="Normal 3 3 2 2 3 2 3 4" xfId="33930" xr:uid="{00000000-0005-0000-0000-00007E970000}"/>
    <cellStyle name="Normal 3 3 2 2 3 2 4" xfId="33931" xr:uid="{00000000-0005-0000-0000-00007F970000}"/>
    <cellStyle name="Normal 3 3 2 2 3 2 4 2" xfId="33932" xr:uid="{00000000-0005-0000-0000-000080970000}"/>
    <cellStyle name="Normal 3 3 2 2 3 2 5" xfId="33933" xr:uid="{00000000-0005-0000-0000-000081970000}"/>
    <cellStyle name="Normal 3 3 2 2 3 2 5 2" xfId="33934" xr:uid="{00000000-0005-0000-0000-000082970000}"/>
    <cellStyle name="Normal 3 3 2 2 3 2 6" xfId="33935" xr:uid="{00000000-0005-0000-0000-000083970000}"/>
    <cellStyle name="Normal 3 3 2 2 3 3" xfId="33936" xr:uid="{00000000-0005-0000-0000-000084970000}"/>
    <cellStyle name="Normal 3 3 2 2 3 3 2" xfId="33937" xr:uid="{00000000-0005-0000-0000-000085970000}"/>
    <cellStyle name="Normal 3 3 2 2 3 3 2 2" xfId="33938" xr:uid="{00000000-0005-0000-0000-000086970000}"/>
    <cellStyle name="Normal 3 3 2 2 3 3 2 2 2" xfId="33939" xr:uid="{00000000-0005-0000-0000-000087970000}"/>
    <cellStyle name="Normal 3 3 2 2 3 3 2 3" xfId="33940" xr:uid="{00000000-0005-0000-0000-000088970000}"/>
    <cellStyle name="Normal 3 3 2 2 3 3 2 3 2" xfId="33941" xr:uid="{00000000-0005-0000-0000-000089970000}"/>
    <cellStyle name="Normal 3 3 2 2 3 3 2 4" xfId="33942" xr:uid="{00000000-0005-0000-0000-00008A970000}"/>
    <cellStyle name="Normal 3 3 2 2 3 3 3" xfId="33943" xr:uid="{00000000-0005-0000-0000-00008B970000}"/>
    <cellStyle name="Normal 3 3 2 2 3 3 3 2" xfId="33944" xr:uid="{00000000-0005-0000-0000-00008C970000}"/>
    <cellStyle name="Normal 3 3 2 2 3 3 4" xfId="33945" xr:uid="{00000000-0005-0000-0000-00008D970000}"/>
    <cellStyle name="Normal 3 3 2 2 3 3 4 2" xfId="33946" xr:uid="{00000000-0005-0000-0000-00008E970000}"/>
    <cellStyle name="Normal 3 3 2 2 3 3 5" xfId="33947" xr:uid="{00000000-0005-0000-0000-00008F970000}"/>
    <cellStyle name="Normal 3 3 2 2 3 4" xfId="33948" xr:uid="{00000000-0005-0000-0000-000090970000}"/>
    <cellStyle name="Normal 3 3 2 2 3 4 2" xfId="33949" xr:uid="{00000000-0005-0000-0000-000091970000}"/>
    <cellStyle name="Normal 3 3 2 2 3 4 2 2" xfId="33950" xr:uid="{00000000-0005-0000-0000-000092970000}"/>
    <cellStyle name="Normal 3 3 2 2 3 4 3" xfId="33951" xr:uid="{00000000-0005-0000-0000-000093970000}"/>
    <cellStyle name="Normal 3 3 2 2 3 4 3 2" xfId="33952" xr:uid="{00000000-0005-0000-0000-000094970000}"/>
    <cellStyle name="Normal 3 3 2 2 3 4 4" xfId="33953" xr:uid="{00000000-0005-0000-0000-000095970000}"/>
    <cellStyle name="Normal 3 3 2 2 3 5" xfId="33954" xr:uid="{00000000-0005-0000-0000-000096970000}"/>
    <cellStyle name="Normal 3 3 2 2 3 5 2" xfId="33955" xr:uid="{00000000-0005-0000-0000-000097970000}"/>
    <cellStyle name="Normal 3 3 2 2 3 6" xfId="33956" xr:uid="{00000000-0005-0000-0000-000098970000}"/>
    <cellStyle name="Normal 3 3 2 2 3 6 2" xfId="33957" xr:uid="{00000000-0005-0000-0000-000099970000}"/>
    <cellStyle name="Normal 3 3 2 2 3 7" xfId="33958" xr:uid="{00000000-0005-0000-0000-00009A970000}"/>
    <cellStyle name="Normal 3 3 2 2 4" xfId="33959" xr:uid="{00000000-0005-0000-0000-00009B970000}"/>
    <cellStyle name="Normal 3 3 2 2 4 2" xfId="33960" xr:uid="{00000000-0005-0000-0000-00009C970000}"/>
    <cellStyle name="Normal 3 3 2 2 4 2 2" xfId="33961" xr:uid="{00000000-0005-0000-0000-00009D970000}"/>
    <cellStyle name="Normal 3 3 2 2 4 2 2 2" xfId="33962" xr:uid="{00000000-0005-0000-0000-00009E970000}"/>
    <cellStyle name="Normal 3 3 2 2 4 2 2 2 2" xfId="33963" xr:uid="{00000000-0005-0000-0000-00009F970000}"/>
    <cellStyle name="Normal 3 3 2 2 4 2 2 2 2 2" xfId="33964" xr:uid="{00000000-0005-0000-0000-0000A0970000}"/>
    <cellStyle name="Normal 3 3 2 2 4 2 2 2 3" xfId="33965" xr:uid="{00000000-0005-0000-0000-0000A1970000}"/>
    <cellStyle name="Normal 3 3 2 2 4 2 2 2 3 2" xfId="33966" xr:uid="{00000000-0005-0000-0000-0000A2970000}"/>
    <cellStyle name="Normal 3 3 2 2 4 2 2 2 4" xfId="33967" xr:uid="{00000000-0005-0000-0000-0000A3970000}"/>
    <cellStyle name="Normal 3 3 2 2 4 2 2 3" xfId="33968" xr:uid="{00000000-0005-0000-0000-0000A4970000}"/>
    <cellStyle name="Normal 3 3 2 2 4 2 2 3 2" xfId="33969" xr:uid="{00000000-0005-0000-0000-0000A5970000}"/>
    <cellStyle name="Normal 3 3 2 2 4 2 2 4" xfId="33970" xr:uid="{00000000-0005-0000-0000-0000A6970000}"/>
    <cellStyle name="Normal 3 3 2 2 4 2 2 4 2" xfId="33971" xr:uid="{00000000-0005-0000-0000-0000A7970000}"/>
    <cellStyle name="Normal 3 3 2 2 4 2 2 5" xfId="33972" xr:uid="{00000000-0005-0000-0000-0000A8970000}"/>
    <cellStyle name="Normal 3 3 2 2 4 2 3" xfId="33973" xr:uid="{00000000-0005-0000-0000-0000A9970000}"/>
    <cellStyle name="Normal 3 3 2 2 4 2 3 2" xfId="33974" xr:uid="{00000000-0005-0000-0000-0000AA970000}"/>
    <cellStyle name="Normal 3 3 2 2 4 2 3 2 2" xfId="33975" xr:uid="{00000000-0005-0000-0000-0000AB970000}"/>
    <cellStyle name="Normal 3 3 2 2 4 2 3 3" xfId="33976" xr:uid="{00000000-0005-0000-0000-0000AC970000}"/>
    <cellStyle name="Normal 3 3 2 2 4 2 3 3 2" xfId="33977" xr:uid="{00000000-0005-0000-0000-0000AD970000}"/>
    <cellStyle name="Normal 3 3 2 2 4 2 3 4" xfId="33978" xr:uid="{00000000-0005-0000-0000-0000AE970000}"/>
    <cellStyle name="Normal 3 3 2 2 4 2 4" xfId="33979" xr:uid="{00000000-0005-0000-0000-0000AF970000}"/>
    <cellStyle name="Normal 3 3 2 2 4 2 4 2" xfId="33980" xr:uid="{00000000-0005-0000-0000-0000B0970000}"/>
    <cellStyle name="Normal 3 3 2 2 4 2 5" xfId="33981" xr:uid="{00000000-0005-0000-0000-0000B1970000}"/>
    <cellStyle name="Normal 3 3 2 2 4 2 5 2" xfId="33982" xr:uid="{00000000-0005-0000-0000-0000B2970000}"/>
    <cellStyle name="Normal 3 3 2 2 4 2 6" xfId="33983" xr:uid="{00000000-0005-0000-0000-0000B3970000}"/>
    <cellStyle name="Normal 3 3 2 2 4 3" xfId="33984" xr:uid="{00000000-0005-0000-0000-0000B4970000}"/>
    <cellStyle name="Normal 3 3 2 2 4 3 2" xfId="33985" xr:uid="{00000000-0005-0000-0000-0000B5970000}"/>
    <cellStyle name="Normal 3 3 2 2 4 3 2 2" xfId="33986" xr:uid="{00000000-0005-0000-0000-0000B6970000}"/>
    <cellStyle name="Normal 3 3 2 2 4 3 2 2 2" xfId="33987" xr:uid="{00000000-0005-0000-0000-0000B7970000}"/>
    <cellStyle name="Normal 3 3 2 2 4 3 2 3" xfId="33988" xr:uid="{00000000-0005-0000-0000-0000B8970000}"/>
    <cellStyle name="Normal 3 3 2 2 4 3 2 3 2" xfId="33989" xr:uid="{00000000-0005-0000-0000-0000B9970000}"/>
    <cellStyle name="Normal 3 3 2 2 4 3 2 4" xfId="33990" xr:uid="{00000000-0005-0000-0000-0000BA970000}"/>
    <cellStyle name="Normal 3 3 2 2 4 3 3" xfId="33991" xr:uid="{00000000-0005-0000-0000-0000BB970000}"/>
    <cellStyle name="Normal 3 3 2 2 4 3 3 2" xfId="33992" xr:uid="{00000000-0005-0000-0000-0000BC970000}"/>
    <cellStyle name="Normal 3 3 2 2 4 3 4" xfId="33993" xr:uid="{00000000-0005-0000-0000-0000BD970000}"/>
    <cellStyle name="Normal 3 3 2 2 4 3 4 2" xfId="33994" xr:uid="{00000000-0005-0000-0000-0000BE970000}"/>
    <cellStyle name="Normal 3 3 2 2 4 3 5" xfId="33995" xr:uid="{00000000-0005-0000-0000-0000BF970000}"/>
    <cellStyle name="Normal 3 3 2 2 4 4" xfId="33996" xr:uid="{00000000-0005-0000-0000-0000C0970000}"/>
    <cellStyle name="Normal 3 3 2 2 4 4 2" xfId="33997" xr:uid="{00000000-0005-0000-0000-0000C1970000}"/>
    <cellStyle name="Normal 3 3 2 2 4 4 2 2" xfId="33998" xr:uid="{00000000-0005-0000-0000-0000C2970000}"/>
    <cellStyle name="Normal 3 3 2 2 4 4 3" xfId="33999" xr:uid="{00000000-0005-0000-0000-0000C3970000}"/>
    <cellStyle name="Normal 3 3 2 2 4 4 3 2" xfId="34000" xr:uid="{00000000-0005-0000-0000-0000C4970000}"/>
    <cellStyle name="Normal 3 3 2 2 4 4 4" xfId="34001" xr:uid="{00000000-0005-0000-0000-0000C5970000}"/>
    <cellStyle name="Normal 3 3 2 2 4 5" xfId="34002" xr:uid="{00000000-0005-0000-0000-0000C6970000}"/>
    <cellStyle name="Normal 3 3 2 2 4 5 2" xfId="34003" xr:uid="{00000000-0005-0000-0000-0000C7970000}"/>
    <cellStyle name="Normal 3 3 2 2 4 6" xfId="34004" xr:uid="{00000000-0005-0000-0000-0000C8970000}"/>
    <cellStyle name="Normal 3 3 2 2 4 6 2" xfId="34005" xr:uid="{00000000-0005-0000-0000-0000C9970000}"/>
    <cellStyle name="Normal 3 3 2 2 4 7" xfId="34006" xr:uid="{00000000-0005-0000-0000-0000CA970000}"/>
    <cellStyle name="Normal 3 3 2 2 5" xfId="34007" xr:uid="{00000000-0005-0000-0000-0000CB970000}"/>
    <cellStyle name="Normal 3 3 2 2 5 2" xfId="34008" xr:uid="{00000000-0005-0000-0000-0000CC970000}"/>
    <cellStyle name="Normal 3 3 2 2 5 2 2" xfId="34009" xr:uid="{00000000-0005-0000-0000-0000CD970000}"/>
    <cellStyle name="Normal 3 3 2 2 5 2 2 2" xfId="34010" xr:uid="{00000000-0005-0000-0000-0000CE970000}"/>
    <cellStyle name="Normal 3 3 2 2 5 2 2 2 2" xfId="34011" xr:uid="{00000000-0005-0000-0000-0000CF970000}"/>
    <cellStyle name="Normal 3 3 2 2 5 2 2 3" xfId="34012" xr:uid="{00000000-0005-0000-0000-0000D0970000}"/>
    <cellStyle name="Normal 3 3 2 2 5 2 2 3 2" xfId="34013" xr:uid="{00000000-0005-0000-0000-0000D1970000}"/>
    <cellStyle name="Normal 3 3 2 2 5 2 2 4" xfId="34014" xr:uid="{00000000-0005-0000-0000-0000D2970000}"/>
    <cellStyle name="Normal 3 3 2 2 5 2 3" xfId="34015" xr:uid="{00000000-0005-0000-0000-0000D3970000}"/>
    <cellStyle name="Normal 3 3 2 2 5 2 3 2" xfId="34016" xr:uid="{00000000-0005-0000-0000-0000D4970000}"/>
    <cellStyle name="Normal 3 3 2 2 5 2 4" xfId="34017" xr:uid="{00000000-0005-0000-0000-0000D5970000}"/>
    <cellStyle name="Normal 3 3 2 2 5 2 4 2" xfId="34018" xr:uid="{00000000-0005-0000-0000-0000D6970000}"/>
    <cellStyle name="Normal 3 3 2 2 5 2 5" xfId="34019" xr:uid="{00000000-0005-0000-0000-0000D7970000}"/>
    <cellStyle name="Normal 3 3 2 2 5 3" xfId="34020" xr:uid="{00000000-0005-0000-0000-0000D8970000}"/>
    <cellStyle name="Normal 3 3 2 2 5 3 2" xfId="34021" xr:uid="{00000000-0005-0000-0000-0000D9970000}"/>
    <cellStyle name="Normal 3 3 2 2 5 3 2 2" xfId="34022" xr:uid="{00000000-0005-0000-0000-0000DA970000}"/>
    <cellStyle name="Normal 3 3 2 2 5 3 3" xfId="34023" xr:uid="{00000000-0005-0000-0000-0000DB970000}"/>
    <cellStyle name="Normal 3 3 2 2 5 3 3 2" xfId="34024" xr:uid="{00000000-0005-0000-0000-0000DC970000}"/>
    <cellStyle name="Normal 3 3 2 2 5 3 4" xfId="34025" xr:uid="{00000000-0005-0000-0000-0000DD970000}"/>
    <cellStyle name="Normal 3 3 2 2 5 4" xfId="34026" xr:uid="{00000000-0005-0000-0000-0000DE970000}"/>
    <cellStyle name="Normal 3 3 2 2 5 4 2" xfId="34027" xr:uid="{00000000-0005-0000-0000-0000DF970000}"/>
    <cellStyle name="Normal 3 3 2 2 5 5" xfId="34028" xr:uid="{00000000-0005-0000-0000-0000E0970000}"/>
    <cellStyle name="Normal 3 3 2 2 5 5 2" xfId="34029" xr:uid="{00000000-0005-0000-0000-0000E1970000}"/>
    <cellStyle name="Normal 3 3 2 2 5 6" xfId="34030" xr:uid="{00000000-0005-0000-0000-0000E2970000}"/>
    <cellStyle name="Normal 3 3 2 2 6" xfId="34031" xr:uid="{00000000-0005-0000-0000-0000E3970000}"/>
    <cellStyle name="Normal 3 3 2 2 6 2" xfId="34032" xr:uid="{00000000-0005-0000-0000-0000E4970000}"/>
    <cellStyle name="Normal 3 3 2 2 6 2 2" xfId="34033" xr:uid="{00000000-0005-0000-0000-0000E5970000}"/>
    <cellStyle name="Normal 3 3 2 2 6 2 2 2" xfId="34034" xr:uid="{00000000-0005-0000-0000-0000E6970000}"/>
    <cellStyle name="Normal 3 3 2 2 6 2 3" xfId="34035" xr:uid="{00000000-0005-0000-0000-0000E7970000}"/>
    <cellStyle name="Normal 3 3 2 2 6 2 3 2" xfId="34036" xr:uid="{00000000-0005-0000-0000-0000E8970000}"/>
    <cellStyle name="Normal 3 3 2 2 6 2 4" xfId="34037" xr:uid="{00000000-0005-0000-0000-0000E9970000}"/>
    <cellStyle name="Normal 3 3 2 2 6 3" xfId="34038" xr:uid="{00000000-0005-0000-0000-0000EA970000}"/>
    <cellStyle name="Normal 3 3 2 2 6 3 2" xfId="34039" xr:uid="{00000000-0005-0000-0000-0000EB970000}"/>
    <cellStyle name="Normal 3 3 2 2 6 4" xfId="34040" xr:uid="{00000000-0005-0000-0000-0000EC970000}"/>
    <cellStyle name="Normal 3 3 2 2 6 4 2" xfId="34041" xr:uid="{00000000-0005-0000-0000-0000ED970000}"/>
    <cellStyle name="Normal 3 3 2 2 6 5" xfId="34042" xr:uid="{00000000-0005-0000-0000-0000EE970000}"/>
    <cellStyle name="Normal 3 3 2 2 7" xfId="34043" xr:uid="{00000000-0005-0000-0000-0000EF970000}"/>
    <cellStyle name="Normal 3 3 2 2 7 2" xfId="34044" xr:uid="{00000000-0005-0000-0000-0000F0970000}"/>
    <cellStyle name="Normal 3 3 2 2 7 2 2" xfId="34045" xr:uid="{00000000-0005-0000-0000-0000F1970000}"/>
    <cellStyle name="Normal 3 3 2 2 7 3" xfId="34046" xr:uid="{00000000-0005-0000-0000-0000F2970000}"/>
    <cellStyle name="Normal 3 3 2 2 7 3 2" xfId="34047" xr:uid="{00000000-0005-0000-0000-0000F3970000}"/>
    <cellStyle name="Normal 3 3 2 2 7 4" xfId="34048" xr:uid="{00000000-0005-0000-0000-0000F4970000}"/>
    <cellStyle name="Normal 3 3 2 2 8" xfId="34049" xr:uid="{00000000-0005-0000-0000-0000F5970000}"/>
    <cellStyle name="Normal 3 3 2 2 8 2" xfId="34050" xr:uid="{00000000-0005-0000-0000-0000F6970000}"/>
    <cellStyle name="Normal 3 3 2 2 9" xfId="34051" xr:uid="{00000000-0005-0000-0000-0000F7970000}"/>
    <cellStyle name="Normal 3 3 2 2 9 2" xfId="34052" xr:uid="{00000000-0005-0000-0000-0000F8970000}"/>
    <cellStyle name="Normal 3 3 2 3" xfId="4795" xr:uid="{00000000-0005-0000-0000-0000F9970000}"/>
    <cellStyle name="Normal 3 3 2 3 2" xfId="34053" xr:uid="{00000000-0005-0000-0000-0000FA970000}"/>
    <cellStyle name="Normal 3 3 2 3 2 2" xfId="34054" xr:uid="{00000000-0005-0000-0000-0000FB970000}"/>
    <cellStyle name="Normal 3 3 2 3 2 2 2" xfId="34055" xr:uid="{00000000-0005-0000-0000-0000FC970000}"/>
    <cellStyle name="Normal 3 3 2 3 2 2 2 2" xfId="34056" xr:uid="{00000000-0005-0000-0000-0000FD970000}"/>
    <cellStyle name="Normal 3 3 2 3 2 2 2 2 2" xfId="34057" xr:uid="{00000000-0005-0000-0000-0000FE970000}"/>
    <cellStyle name="Normal 3 3 2 3 2 2 2 2 2 2" xfId="34058" xr:uid="{00000000-0005-0000-0000-0000FF970000}"/>
    <cellStyle name="Normal 3 3 2 3 2 2 2 2 3" xfId="34059" xr:uid="{00000000-0005-0000-0000-000000980000}"/>
    <cellStyle name="Normal 3 3 2 3 2 2 2 2 3 2" xfId="34060" xr:uid="{00000000-0005-0000-0000-000001980000}"/>
    <cellStyle name="Normal 3 3 2 3 2 2 2 2 4" xfId="34061" xr:uid="{00000000-0005-0000-0000-000002980000}"/>
    <cellStyle name="Normal 3 3 2 3 2 2 2 3" xfId="34062" xr:uid="{00000000-0005-0000-0000-000003980000}"/>
    <cellStyle name="Normal 3 3 2 3 2 2 2 3 2" xfId="34063" xr:uid="{00000000-0005-0000-0000-000004980000}"/>
    <cellStyle name="Normal 3 3 2 3 2 2 2 4" xfId="34064" xr:uid="{00000000-0005-0000-0000-000005980000}"/>
    <cellStyle name="Normal 3 3 2 3 2 2 2 4 2" xfId="34065" xr:uid="{00000000-0005-0000-0000-000006980000}"/>
    <cellStyle name="Normal 3 3 2 3 2 2 2 5" xfId="34066" xr:uid="{00000000-0005-0000-0000-000007980000}"/>
    <cellStyle name="Normal 3 3 2 3 2 2 3" xfId="34067" xr:uid="{00000000-0005-0000-0000-000008980000}"/>
    <cellStyle name="Normal 3 3 2 3 2 2 3 2" xfId="34068" xr:uid="{00000000-0005-0000-0000-000009980000}"/>
    <cellStyle name="Normal 3 3 2 3 2 2 3 2 2" xfId="34069" xr:uid="{00000000-0005-0000-0000-00000A980000}"/>
    <cellStyle name="Normal 3 3 2 3 2 2 3 3" xfId="34070" xr:uid="{00000000-0005-0000-0000-00000B980000}"/>
    <cellStyle name="Normal 3 3 2 3 2 2 3 3 2" xfId="34071" xr:uid="{00000000-0005-0000-0000-00000C980000}"/>
    <cellStyle name="Normal 3 3 2 3 2 2 3 4" xfId="34072" xr:uid="{00000000-0005-0000-0000-00000D980000}"/>
    <cellStyle name="Normal 3 3 2 3 2 2 4" xfId="34073" xr:uid="{00000000-0005-0000-0000-00000E980000}"/>
    <cellStyle name="Normal 3 3 2 3 2 2 4 2" xfId="34074" xr:uid="{00000000-0005-0000-0000-00000F980000}"/>
    <cellStyle name="Normal 3 3 2 3 2 2 5" xfId="34075" xr:uid="{00000000-0005-0000-0000-000010980000}"/>
    <cellStyle name="Normal 3 3 2 3 2 2 5 2" xfId="34076" xr:uid="{00000000-0005-0000-0000-000011980000}"/>
    <cellStyle name="Normal 3 3 2 3 2 2 6" xfId="34077" xr:uid="{00000000-0005-0000-0000-000012980000}"/>
    <cellStyle name="Normal 3 3 2 3 2 3" xfId="34078" xr:uid="{00000000-0005-0000-0000-000013980000}"/>
    <cellStyle name="Normal 3 3 2 3 2 3 2" xfId="34079" xr:uid="{00000000-0005-0000-0000-000014980000}"/>
    <cellStyle name="Normal 3 3 2 3 2 3 2 2" xfId="34080" xr:uid="{00000000-0005-0000-0000-000015980000}"/>
    <cellStyle name="Normal 3 3 2 3 2 3 2 2 2" xfId="34081" xr:uid="{00000000-0005-0000-0000-000016980000}"/>
    <cellStyle name="Normal 3 3 2 3 2 3 2 3" xfId="34082" xr:uid="{00000000-0005-0000-0000-000017980000}"/>
    <cellStyle name="Normal 3 3 2 3 2 3 2 3 2" xfId="34083" xr:uid="{00000000-0005-0000-0000-000018980000}"/>
    <cellStyle name="Normal 3 3 2 3 2 3 2 4" xfId="34084" xr:uid="{00000000-0005-0000-0000-000019980000}"/>
    <cellStyle name="Normal 3 3 2 3 2 3 3" xfId="34085" xr:uid="{00000000-0005-0000-0000-00001A980000}"/>
    <cellStyle name="Normal 3 3 2 3 2 3 3 2" xfId="34086" xr:uid="{00000000-0005-0000-0000-00001B980000}"/>
    <cellStyle name="Normal 3 3 2 3 2 3 4" xfId="34087" xr:uid="{00000000-0005-0000-0000-00001C980000}"/>
    <cellStyle name="Normal 3 3 2 3 2 3 4 2" xfId="34088" xr:uid="{00000000-0005-0000-0000-00001D980000}"/>
    <cellStyle name="Normal 3 3 2 3 2 3 5" xfId="34089" xr:uid="{00000000-0005-0000-0000-00001E980000}"/>
    <cellStyle name="Normal 3 3 2 3 2 4" xfId="34090" xr:uid="{00000000-0005-0000-0000-00001F980000}"/>
    <cellStyle name="Normal 3 3 2 3 2 4 2" xfId="34091" xr:uid="{00000000-0005-0000-0000-000020980000}"/>
    <cellStyle name="Normal 3 3 2 3 2 4 2 2" xfId="34092" xr:uid="{00000000-0005-0000-0000-000021980000}"/>
    <cellStyle name="Normal 3 3 2 3 2 4 3" xfId="34093" xr:uid="{00000000-0005-0000-0000-000022980000}"/>
    <cellStyle name="Normal 3 3 2 3 2 4 3 2" xfId="34094" xr:uid="{00000000-0005-0000-0000-000023980000}"/>
    <cellStyle name="Normal 3 3 2 3 2 4 4" xfId="34095" xr:uid="{00000000-0005-0000-0000-000024980000}"/>
    <cellStyle name="Normal 3 3 2 3 2 5" xfId="34096" xr:uid="{00000000-0005-0000-0000-000025980000}"/>
    <cellStyle name="Normal 3 3 2 3 2 5 2" xfId="34097" xr:uid="{00000000-0005-0000-0000-000026980000}"/>
    <cellStyle name="Normal 3 3 2 3 2 6" xfId="34098" xr:uid="{00000000-0005-0000-0000-000027980000}"/>
    <cellStyle name="Normal 3 3 2 3 2 6 2" xfId="34099" xr:uid="{00000000-0005-0000-0000-000028980000}"/>
    <cellStyle name="Normal 3 3 2 3 2 7" xfId="34100" xr:uid="{00000000-0005-0000-0000-000029980000}"/>
    <cellStyle name="Normal 3 3 2 3 3" xfId="34101" xr:uid="{00000000-0005-0000-0000-00002A980000}"/>
    <cellStyle name="Normal 3 3 2 3 3 2" xfId="34102" xr:uid="{00000000-0005-0000-0000-00002B980000}"/>
    <cellStyle name="Normal 3 3 2 3 3 2 2" xfId="34103" xr:uid="{00000000-0005-0000-0000-00002C980000}"/>
    <cellStyle name="Normal 3 3 2 3 3 2 2 2" xfId="34104" xr:uid="{00000000-0005-0000-0000-00002D980000}"/>
    <cellStyle name="Normal 3 3 2 3 3 2 2 2 2" xfId="34105" xr:uid="{00000000-0005-0000-0000-00002E980000}"/>
    <cellStyle name="Normal 3 3 2 3 3 2 2 2 2 2" xfId="34106" xr:uid="{00000000-0005-0000-0000-00002F980000}"/>
    <cellStyle name="Normal 3 3 2 3 3 2 2 2 3" xfId="34107" xr:uid="{00000000-0005-0000-0000-000030980000}"/>
    <cellStyle name="Normal 3 3 2 3 3 2 2 2 3 2" xfId="34108" xr:uid="{00000000-0005-0000-0000-000031980000}"/>
    <cellStyle name="Normal 3 3 2 3 3 2 2 2 4" xfId="34109" xr:uid="{00000000-0005-0000-0000-000032980000}"/>
    <cellStyle name="Normal 3 3 2 3 3 2 2 3" xfId="34110" xr:uid="{00000000-0005-0000-0000-000033980000}"/>
    <cellStyle name="Normal 3 3 2 3 3 2 2 3 2" xfId="34111" xr:uid="{00000000-0005-0000-0000-000034980000}"/>
    <cellStyle name="Normal 3 3 2 3 3 2 2 4" xfId="34112" xr:uid="{00000000-0005-0000-0000-000035980000}"/>
    <cellStyle name="Normal 3 3 2 3 3 2 2 4 2" xfId="34113" xr:uid="{00000000-0005-0000-0000-000036980000}"/>
    <cellStyle name="Normal 3 3 2 3 3 2 2 5" xfId="34114" xr:uid="{00000000-0005-0000-0000-000037980000}"/>
    <cellStyle name="Normal 3 3 2 3 3 2 3" xfId="34115" xr:uid="{00000000-0005-0000-0000-000038980000}"/>
    <cellStyle name="Normal 3 3 2 3 3 2 3 2" xfId="34116" xr:uid="{00000000-0005-0000-0000-000039980000}"/>
    <cellStyle name="Normal 3 3 2 3 3 2 3 2 2" xfId="34117" xr:uid="{00000000-0005-0000-0000-00003A980000}"/>
    <cellStyle name="Normal 3 3 2 3 3 2 3 3" xfId="34118" xr:uid="{00000000-0005-0000-0000-00003B980000}"/>
    <cellStyle name="Normal 3 3 2 3 3 2 3 3 2" xfId="34119" xr:uid="{00000000-0005-0000-0000-00003C980000}"/>
    <cellStyle name="Normal 3 3 2 3 3 2 3 4" xfId="34120" xr:uid="{00000000-0005-0000-0000-00003D980000}"/>
    <cellStyle name="Normal 3 3 2 3 3 2 4" xfId="34121" xr:uid="{00000000-0005-0000-0000-00003E980000}"/>
    <cellStyle name="Normal 3 3 2 3 3 2 4 2" xfId="34122" xr:uid="{00000000-0005-0000-0000-00003F980000}"/>
    <cellStyle name="Normal 3 3 2 3 3 2 5" xfId="34123" xr:uid="{00000000-0005-0000-0000-000040980000}"/>
    <cellStyle name="Normal 3 3 2 3 3 2 5 2" xfId="34124" xr:uid="{00000000-0005-0000-0000-000041980000}"/>
    <cellStyle name="Normal 3 3 2 3 3 2 6" xfId="34125" xr:uid="{00000000-0005-0000-0000-000042980000}"/>
    <cellStyle name="Normal 3 3 2 3 3 3" xfId="34126" xr:uid="{00000000-0005-0000-0000-000043980000}"/>
    <cellStyle name="Normal 3 3 2 3 3 3 2" xfId="34127" xr:uid="{00000000-0005-0000-0000-000044980000}"/>
    <cellStyle name="Normal 3 3 2 3 3 3 2 2" xfId="34128" xr:uid="{00000000-0005-0000-0000-000045980000}"/>
    <cellStyle name="Normal 3 3 2 3 3 3 2 2 2" xfId="34129" xr:uid="{00000000-0005-0000-0000-000046980000}"/>
    <cellStyle name="Normal 3 3 2 3 3 3 2 3" xfId="34130" xr:uid="{00000000-0005-0000-0000-000047980000}"/>
    <cellStyle name="Normal 3 3 2 3 3 3 2 3 2" xfId="34131" xr:uid="{00000000-0005-0000-0000-000048980000}"/>
    <cellStyle name="Normal 3 3 2 3 3 3 2 4" xfId="34132" xr:uid="{00000000-0005-0000-0000-000049980000}"/>
    <cellStyle name="Normal 3 3 2 3 3 3 3" xfId="34133" xr:uid="{00000000-0005-0000-0000-00004A980000}"/>
    <cellStyle name="Normal 3 3 2 3 3 3 3 2" xfId="34134" xr:uid="{00000000-0005-0000-0000-00004B980000}"/>
    <cellStyle name="Normal 3 3 2 3 3 3 4" xfId="34135" xr:uid="{00000000-0005-0000-0000-00004C980000}"/>
    <cellStyle name="Normal 3 3 2 3 3 3 4 2" xfId="34136" xr:uid="{00000000-0005-0000-0000-00004D980000}"/>
    <cellStyle name="Normal 3 3 2 3 3 3 5" xfId="34137" xr:uid="{00000000-0005-0000-0000-00004E980000}"/>
    <cellStyle name="Normal 3 3 2 3 3 4" xfId="34138" xr:uid="{00000000-0005-0000-0000-00004F980000}"/>
    <cellStyle name="Normal 3 3 2 3 3 4 2" xfId="34139" xr:uid="{00000000-0005-0000-0000-000050980000}"/>
    <cellStyle name="Normal 3 3 2 3 3 4 2 2" xfId="34140" xr:uid="{00000000-0005-0000-0000-000051980000}"/>
    <cellStyle name="Normal 3 3 2 3 3 4 3" xfId="34141" xr:uid="{00000000-0005-0000-0000-000052980000}"/>
    <cellStyle name="Normal 3 3 2 3 3 4 3 2" xfId="34142" xr:uid="{00000000-0005-0000-0000-000053980000}"/>
    <cellStyle name="Normal 3 3 2 3 3 4 4" xfId="34143" xr:uid="{00000000-0005-0000-0000-000054980000}"/>
    <cellStyle name="Normal 3 3 2 3 3 5" xfId="34144" xr:uid="{00000000-0005-0000-0000-000055980000}"/>
    <cellStyle name="Normal 3 3 2 3 3 5 2" xfId="34145" xr:uid="{00000000-0005-0000-0000-000056980000}"/>
    <cellStyle name="Normal 3 3 2 3 3 6" xfId="34146" xr:uid="{00000000-0005-0000-0000-000057980000}"/>
    <cellStyle name="Normal 3 3 2 3 3 6 2" xfId="34147" xr:uid="{00000000-0005-0000-0000-000058980000}"/>
    <cellStyle name="Normal 3 3 2 3 3 7" xfId="34148" xr:uid="{00000000-0005-0000-0000-000059980000}"/>
    <cellStyle name="Normal 3 3 2 3 4" xfId="34149" xr:uid="{00000000-0005-0000-0000-00005A980000}"/>
    <cellStyle name="Normal 3 3 2 3 4 2" xfId="34150" xr:uid="{00000000-0005-0000-0000-00005B980000}"/>
    <cellStyle name="Normal 3 3 2 3 4 2 2" xfId="34151" xr:uid="{00000000-0005-0000-0000-00005C980000}"/>
    <cellStyle name="Normal 3 3 2 3 4 2 2 2" xfId="34152" xr:uid="{00000000-0005-0000-0000-00005D980000}"/>
    <cellStyle name="Normal 3 3 2 3 4 2 2 2 2" xfId="34153" xr:uid="{00000000-0005-0000-0000-00005E980000}"/>
    <cellStyle name="Normal 3 3 2 3 4 2 2 3" xfId="34154" xr:uid="{00000000-0005-0000-0000-00005F980000}"/>
    <cellStyle name="Normal 3 3 2 3 4 2 2 3 2" xfId="34155" xr:uid="{00000000-0005-0000-0000-000060980000}"/>
    <cellStyle name="Normal 3 3 2 3 4 2 2 4" xfId="34156" xr:uid="{00000000-0005-0000-0000-000061980000}"/>
    <cellStyle name="Normal 3 3 2 3 4 2 3" xfId="34157" xr:uid="{00000000-0005-0000-0000-000062980000}"/>
    <cellStyle name="Normal 3 3 2 3 4 2 3 2" xfId="34158" xr:uid="{00000000-0005-0000-0000-000063980000}"/>
    <cellStyle name="Normal 3 3 2 3 4 2 4" xfId="34159" xr:uid="{00000000-0005-0000-0000-000064980000}"/>
    <cellStyle name="Normal 3 3 2 3 4 2 4 2" xfId="34160" xr:uid="{00000000-0005-0000-0000-000065980000}"/>
    <cellStyle name="Normal 3 3 2 3 4 2 5" xfId="34161" xr:uid="{00000000-0005-0000-0000-000066980000}"/>
    <cellStyle name="Normal 3 3 2 3 4 3" xfId="34162" xr:uid="{00000000-0005-0000-0000-000067980000}"/>
    <cellStyle name="Normal 3 3 2 3 4 3 2" xfId="34163" xr:uid="{00000000-0005-0000-0000-000068980000}"/>
    <cellStyle name="Normal 3 3 2 3 4 3 2 2" xfId="34164" xr:uid="{00000000-0005-0000-0000-000069980000}"/>
    <cellStyle name="Normal 3 3 2 3 4 3 3" xfId="34165" xr:uid="{00000000-0005-0000-0000-00006A980000}"/>
    <cellStyle name="Normal 3 3 2 3 4 3 3 2" xfId="34166" xr:uid="{00000000-0005-0000-0000-00006B980000}"/>
    <cellStyle name="Normal 3 3 2 3 4 3 4" xfId="34167" xr:uid="{00000000-0005-0000-0000-00006C980000}"/>
    <cellStyle name="Normal 3 3 2 3 4 4" xfId="34168" xr:uid="{00000000-0005-0000-0000-00006D980000}"/>
    <cellStyle name="Normal 3 3 2 3 4 4 2" xfId="34169" xr:uid="{00000000-0005-0000-0000-00006E980000}"/>
    <cellStyle name="Normal 3 3 2 3 4 5" xfId="34170" xr:uid="{00000000-0005-0000-0000-00006F980000}"/>
    <cellStyle name="Normal 3 3 2 3 4 5 2" xfId="34171" xr:uid="{00000000-0005-0000-0000-000070980000}"/>
    <cellStyle name="Normal 3 3 2 3 4 6" xfId="34172" xr:uid="{00000000-0005-0000-0000-000071980000}"/>
    <cellStyle name="Normal 3 3 2 3 5" xfId="34173" xr:uid="{00000000-0005-0000-0000-000072980000}"/>
    <cellStyle name="Normal 3 3 2 3 5 2" xfId="34174" xr:uid="{00000000-0005-0000-0000-000073980000}"/>
    <cellStyle name="Normal 3 3 2 3 5 2 2" xfId="34175" xr:uid="{00000000-0005-0000-0000-000074980000}"/>
    <cellStyle name="Normal 3 3 2 3 5 2 2 2" xfId="34176" xr:uid="{00000000-0005-0000-0000-000075980000}"/>
    <cellStyle name="Normal 3 3 2 3 5 2 3" xfId="34177" xr:uid="{00000000-0005-0000-0000-000076980000}"/>
    <cellStyle name="Normal 3 3 2 3 5 2 3 2" xfId="34178" xr:uid="{00000000-0005-0000-0000-000077980000}"/>
    <cellStyle name="Normal 3 3 2 3 5 2 4" xfId="34179" xr:uid="{00000000-0005-0000-0000-000078980000}"/>
    <cellStyle name="Normal 3 3 2 3 5 3" xfId="34180" xr:uid="{00000000-0005-0000-0000-000079980000}"/>
    <cellStyle name="Normal 3 3 2 3 5 3 2" xfId="34181" xr:uid="{00000000-0005-0000-0000-00007A980000}"/>
    <cellStyle name="Normal 3 3 2 3 5 4" xfId="34182" xr:uid="{00000000-0005-0000-0000-00007B980000}"/>
    <cellStyle name="Normal 3 3 2 3 5 4 2" xfId="34183" xr:uid="{00000000-0005-0000-0000-00007C980000}"/>
    <cellStyle name="Normal 3 3 2 3 5 5" xfId="34184" xr:uid="{00000000-0005-0000-0000-00007D980000}"/>
    <cellStyle name="Normal 3 3 2 3 6" xfId="34185" xr:uid="{00000000-0005-0000-0000-00007E980000}"/>
    <cellStyle name="Normal 3 3 2 3 6 2" xfId="34186" xr:uid="{00000000-0005-0000-0000-00007F980000}"/>
    <cellStyle name="Normal 3 3 2 3 6 2 2" xfId="34187" xr:uid="{00000000-0005-0000-0000-000080980000}"/>
    <cellStyle name="Normal 3 3 2 3 6 3" xfId="34188" xr:uid="{00000000-0005-0000-0000-000081980000}"/>
    <cellStyle name="Normal 3 3 2 3 6 3 2" xfId="34189" xr:uid="{00000000-0005-0000-0000-000082980000}"/>
    <cellStyle name="Normal 3 3 2 3 6 4" xfId="34190" xr:uid="{00000000-0005-0000-0000-000083980000}"/>
    <cellStyle name="Normal 3 3 2 3 7" xfId="34191" xr:uid="{00000000-0005-0000-0000-000084980000}"/>
    <cellStyle name="Normal 3 3 2 3 7 2" xfId="34192" xr:uid="{00000000-0005-0000-0000-000085980000}"/>
    <cellStyle name="Normal 3 3 2 3 8" xfId="34193" xr:uid="{00000000-0005-0000-0000-000086980000}"/>
    <cellStyle name="Normal 3 3 2 3 8 2" xfId="34194" xr:uid="{00000000-0005-0000-0000-000087980000}"/>
    <cellStyle name="Normal 3 3 2 3 9" xfId="34195" xr:uid="{00000000-0005-0000-0000-000088980000}"/>
    <cellStyle name="Normal 3 3 2 4" xfId="34196" xr:uid="{00000000-0005-0000-0000-000089980000}"/>
    <cellStyle name="Normal 3 3 2 4 2" xfId="34197" xr:uid="{00000000-0005-0000-0000-00008A980000}"/>
    <cellStyle name="Normal 3 3 2 4 2 2" xfId="34198" xr:uid="{00000000-0005-0000-0000-00008B980000}"/>
    <cellStyle name="Normal 3 3 2 4 2 2 2" xfId="34199" xr:uid="{00000000-0005-0000-0000-00008C980000}"/>
    <cellStyle name="Normal 3 3 2 4 2 2 2 2" xfId="34200" xr:uid="{00000000-0005-0000-0000-00008D980000}"/>
    <cellStyle name="Normal 3 3 2 4 2 2 2 2 2" xfId="34201" xr:uid="{00000000-0005-0000-0000-00008E980000}"/>
    <cellStyle name="Normal 3 3 2 4 2 2 2 3" xfId="34202" xr:uid="{00000000-0005-0000-0000-00008F980000}"/>
    <cellStyle name="Normal 3 3 2 4 2 2 2 3 2" xfId="34203" xr:uid="{00000000-0005-0000-0000-000090980000}"/>
    <cellStyle name="Normal 3 3 2 4 2 2 2 4" xfId="34204" xr:uid="{00000000-0005-0000-0000-000091980000}"/>
    <cellStyle name="Normal 3 3 2 4 2 2 3" xfId="34205" xr:uid="{00000000-0005-0000-0000-000092980000}"/>
    <cellStyle name="Normal 3 3 2 4 2 2 3 2" xfId="34206" xr:uid="{00000000-0005-0000-0000-000093980000}"/>
    <cellStyle name="Normal 3 3 2 4 2 2 4" xfId="34207" xr:uid="{00000000-0005-0000-0000-000094980000}"/>
    <cellStyle name="Normal 3 3 2 4 2 2 4 2" xfId="34208" xr:uid="{00000000-0005-0000-0000-000095980000}"/>
    <cellStyle name="Normal 3 3 2 4 2 2 5" xfId="34209" xr:uid="{00000000-0005-0000-0000-000096980000}"/>
    <cellStyle name="Normal 3 3 2 4 2 3" xfId="34210" xr:uid="{00000000-0005-0000-0000-000097980000}"/>
    <cellStyle name="Normal 3 3 2 4 2 3 2" xfId="34211" xr:uid="{00000000-0005-0000-0000-000098980000}"/>
    <cellStyle name="Normal 3 3 2 4 2 3 2 2" xfId="34212" xr:uid="{00000000-0005-0000-0000-000099980000}"/>
    <cellStyle name="Normal 3 3 2 4 2 3 3" xfId="34213" xr:uid="{00000000-0005-0000-0000-00009A980000}"/>
    <cellStyle name="Normal 3 3 2 4 2 3 3 2" xfId="34214" xr:uid="{00000000-0005-0000-0000-00009B980000}"/>
    <cellStyle name="Normal 3 3 2 4 2 3 4" xfId="34215" xr:uid="{00000000-0005-0000-0000-00009C980000}"/>
    <cellStyle name="Normal 3 3 2 4 2 4" xfId="34216" xr:uid="{00000000-0005-0000-0000-00009D980000}"/>
    <cellStyle name="Normal 3 3 2 4 2 4 2" xfId="34217" xr:uid="{00000000-0005-0000-0000-00009E980000}"/>
    <cellStyle name="Normal 3 3 2 4 2 5" xfId="34218" xr:uid="{00000000-0005-0000-0000-00009F980000}"/>
    <cellStyle name="Normal 3 3 2 4 2 5 2" xfId="34219" xr:uid="{00000000-0005-0000-0000-0000A0980000}"/>
    <cellStyle name="Normal 3 3 2 4 2 6" xfId="34220" xr:uid="{00000000-0005-0000-0000-0000A1980000}"/>
    <cellStyle name="Normal 3 3 2 4 3" xfId="34221" xr:uid="{00000000-0005-0000-0000-0000A2980000}"/>
    <cellStyle name="Normal 3 3 2 4 3 2" xfId="34222" xr:uid="{00000000-0005-0000-0000-0000A3980000}"/>
    <cellStyle name="Normal 3 3 2 4 3 2 2" xfId="34223" xr:uid="{00000000-0005-0000-0000-0000A4980000}"/>
    <cellStyle name="Normal 3 3 2 4 3 2 2 2" xfId="34224" xr:uid="{00000000-0005-0000-0000-0000A5980000}"/>
    <cellStyle name="Normal 3 3 2 4 3 2 3" xfId="34225" xr:uid="{00000000-0005-0000-0000-0000A6980000}"/>
    <cellStyle name="Normal 3 3 2 4 3 2 3 2" xfId="34226" xr:uid="{00000000-0005-0000-0000-0000A7980000}"/>
    <cellStyle name="Normal 3 3 2 4 3 2 4" xfId="34227" xr:uid="{00000000-0005-0000-0000-0000A8980000}"/>
    <cellStyle name="Normal 3 3 2 4 3 3" xfId="34228" xr:uid="{00000000-0005-0000-0000-0000A9980000}"/>
    <cellStyle name="Normal 3 3 2 4 3 3 2" xfId="34229" xr:uid="{00000000-0005-0000-0000-0000AA980000}"/>
    <cellStyle name="Normal 3 3 2 4 3 4" xfId="34230" xr:uid="{00000000-0005-0000-0000-0000AB980000}"/>
    <cellStyle name="Normal 3 3 2 4 3 4 2" xfId="34231" xr:uid="{00000000-0005-0000-0000-0000AC980000}"/>
    <cellStyle name="Normal 3 3 2 4 3 5" xfId="34232" xr:uid="{00000000-0005-0000-0000-0000AD980000}"/>
    <cellStyle name="Normal 3 3 2 4 4" xfId="34233" xr:uid="{00000000-0005-0000-0000-0000AE980000}"/>
    <cellStyle name="Normal 3 3 2 4 4 2" xfId="34234" xr:uid="{00000000-0005-0000-0000-0000AF980000}"/>
    <cellStyle name="Normal 3 3 2 4 4 2 2" xfId="34235" xr:uid="{00000000-0005-0000-0000-0000B0980000}"/>
    <cellStyle name="Normal 3 3 2 4 4 3" xfId="34236" xr:uid="{00000000-0005-0000-0000-0000B1980000}"/>
    <cellStyle name="Normal 3 3 2 4 4 3 2" xfId="34237" xr:uid="{00000000-0005-0000-0000-0000B2980000}"/>
    <cellStyle name="Normal 3 3 2 4 4 4" xfId="34238" xr:uid="{00000000-0005-0000-0000-0000B3980000}"/>
    <cellStyle name="Normal 3 3 2 4 5" xfId="34239" xr:uid="{00000000-0005-0000-0000-0000B4980000}"/>
    <cellStyle name="Normal 3 3 2 4 5 2" xfId="34240" xr:uid="{00000000-0005-0000-0000-0000B5980000}"/>
    <cellStyle name="Normal 3 3 2 4 6" xfId="34241" xr:uid="{00000000-0005-0000-0000-0000B6980000}"/>
    <cellStyle name="Normal 3 3 2 4 6 2" xfId="34242" xr:uid="{00000000-0005-0000-0000-0000B7980000}"/>
    <cellStyle name="Normal 3 3 2 4 7" xfId="34243" xr:uid="{00000000-0005-0000-0000-0000B8980000}"/>
    <cellStyle name="Normal 3 3 2 5" xfId="34244" xr:uid="{00000000-0005-0000-0000-0000B9980000}"/>
    <cellStyle name="Normal 3 3 2 5 2" xfId="34245" xr:uid="{00000000-0005-0000-0000-0000BA980000}"/>
    <cellStyle name="Normal 3 3 2 5 2 2" xfId="34246" xr:uid="{00000000-0005-0000-0000-0000BB980000}"/>
    <cellStyle name="Normal 3 3 2 5 2 2 2" xfId="34247" xr:uid="{00000000-0005-0000-0000-0000BC980000}"/>
    <cellStyle name="Normal 3 3 2 5 2 2 2 2" xfId="34248" xr:uid="{00000000-0005-0000-0000-0000BD980000}"/>
    <cellStyle name="Normal 3 3 2 5 2 2 2 2 2" xfId="34249" xr:uid="{00000000-0005-0000-0000-0000BE980000}"/>
    <cellStyle name="Normal 3 3 2 5 2 2 2 3" xfId="34250" xr:uid="{00000000-0005-0000-0000-0000BF980000}"/>
    <cellStyle name="Normal 3 3 2 5 2 2 2 3 2" xfId="34251" xr:uid="{00000000-0005-0000-0000-0000C0980000}"/>
    <cellStyle name="Normal 3 3 2 5 2 2 2 4" xfId="34252" xr:uid="{00000000-0005-0000-0000-0000C1980000}"/>
    <cellStyle name="Normal 3 3 2 5 2 2 3" xfId="34253" xr:uid="{00000000-0005-0000-0000-0000C2980000}"/>
    <cellStyle name="Normal 3 3 2 5 2 2 3 2" xfId="34254" xr:uid="{00000000-0005-0000-0000-0000C3980000}"/>
    <cellStyle name="Normal 3 3 2 5 2 2 4" xfId="34255" xr:uid="{00000000-0005-0000-0000-0000C4980000}"/>
    <cellStyle name="Normal 3 3 2 5 2 2 4 2" xfId="34256" xr:uid="{00000000-0005-0000-0000-0000C5980000}"/>
    <cellStyle name="Normal 3 3 2 5 2 2 5" xfId="34257" xr:uid="{00000000-0005-0000-0000-0000C6980000}"/>
    <cellStyle name="Normal 3 3 2 5 2 3" xfId="34258" xr:uid="{00000000-0005-0000-0000-0000C7980000}"/>
    <cellStyle name="Normal 3 3 2 5 2 3 2" xfId="34259" xr:uid="{00000000-0005-0000-0000-0000C8980000}"/>
    <cellStyle name="Normal 3 3 2 5 2 3 2 2" xfId="34260" xr:uid="{00000000-0005-0000-0000-0000C9980000}"/>
    <cellStyle name="Normal 3 3 2 5 2 3 3" xfId="34261" xr:uid="{00000000-0005-0000-0000-0000CA980000}"/>
    <cellStyle name="Normal 3 3 2 5 2 3 3 2" xfId="34262" xr:uid="{00000000-0005-0000-0000-0000CB980000}"/>
    <cellStyle name="Normal 3 3 2 5 2 3 4" xfId="34263" xr:uid="{00000000-0005-0000-0000-0000CC980000}"/>
    <cellStyle name="Normal 3 3 2 5 2 4" xfId="34264" xr:uid="{00000000-0005-0000-0000-0000CD980000}"/>
    <cellStyle name="Normal 3 3 2 5 2 4 2" xfId="34265" xr:uid="{00000000-0005-0000-0000-0000CE980000}"/>
    <cellStyle name="Normal 3 3 2 5 2 5" xfId="34266" xr:uid="{00000000-0005-0000-0000-0000CF980000}"/>
    <cellStyle name="Normal 3 3 2 5 2 5 2" xfId="34267" xr:uid="{00000000-0005-0000-0000-0000D0980000}"/>
    <cellStyle name="Normal 3 3 2 5 2 6" xfId="34268" xr:uid="{00000000-0005-0000-0000-0000D1980000}"/>
    <cellStyle name="Normal 3 3 2 5 3" xfId="34269" xr:uid="{00000000-0005-0000-0000-0000D2980000}"/>
    <cellStyle name="Normal 3 3 2 5 3 2" xfId="34270" xr:uid="{00000000-0005-0000-0000-0000D3980000}"/>
    <cellStyle name="Normal 3 3 2 5 3 2 2" xfId="34271" xr:uid="{00000000-0005-0000-0000-0000D4980000}"/>
    <cellStyle name="Normal 3 3 2 5 3 2 2 2" xfId="34272" xr:uid="{00000000-0005-0000-0000-0000D5980000}"/>
    <cellStyle name="Normal 3 3 2 5 3 2 3" xfId="34273" xr:uid="{00000000-0005-0000-0000-0000D6980000}"/>
    <cellStyle name="Normal 3 3 2 5 3 2 3 2" xfId="34274" xr:uid="{00000000-0005-0000-0000-0000D7980000}"/>
    <cellStyle name="Normal 3 3 2 5 3 2 4" xfId="34275" xr:uid="{00000000-0005-0000-0000-0000D8980000}"/>
    <cellStyle name="Normal 3 3 2 5 3 3" xfId="34276" xr:uid="{00000000-0005-0000-0000-0000D9980000}"/>
    <cellStyle name="Normal 3 3 2 5 3 3 2" xfId="34277" xr:uid="{00000000-0005-0000-0000-0000DA980000}"/>
    <cellStyle name="Normal 3 3 2 5 3 4" xfId="34278" xr:uid="{00000000-0005-0000-0000-0000DB980000}"/>
    <cellStyle name="Normal 3 3 2 5 3 4 2" xfId="34279" xr:uid="{00000000-0005-0000-0000-0000DC980000}"/>
    <cellStyle name="Normal 3 3 2 5 3 5" xfId="34280" xr:uid="{00000000-0005-0000-0000-0000DD980000}"/>
    <cellStyle name="Normal 3 3 2 5 4" xfId="34281" xr:uid="{00000000-0005-0000-0000-0000DE980000}"/>
    <cellStyle name="Normal 3 3 2 5 4 2" xfId="34282" xr:uid="{00000000-0005-0000-0000-0000DF980000}"/>
    <cellStyle name="Normal 3 3 2 5 4 2 2" xfId="34283" xr:uid="{00000000-0005-0000-0000-0000E0980000}"/>
    <cellStyle name="Normal 3 3 2 5 4 3" xfId="34284" xr:uid="{00000000-0005-0000-0000-0000E1980000}"/>
    <cellStyle name="Normal 3 3 2 5 4 3 2" xfId="34285" xr:uid="{00000000-0005-0000-0000-0000E2980000}"/>
    <cellStyle name="Normal 3 3 2 5 4 4" xfId="34286" xr:uid="{00000000-0005-0000-0000-0000E3980000}"/>
    <cellStyle name="Normal 3 3 2 5 5" xfId="34287" xr:uid="{00000000-0005-0000-0000-0000E4980000}"/>
    <cellStyle name="Normal 3 3 2 5 5 2" xfId="34288" xr:uid="{00000000-0005-0000-0000-0000E5980000}"/>
    <cellStyle name="Normal 3 3 2 5 6" xfId="34289" xr:uid="{00000000-0005-0000-0000-0000E6980000}"/>
    <cellStyle name="Normal 3 3 2 5 6 2" xfId="34290" xr:uid="{00000000-0005-0000-0000-0000E7980000}"/>
    <cellStyle name="Normal 3 3 2 5 7" xfId="34291" xr:uid="{00000000-0005-0000-0000-0000E8980000}"/>
    <cellStyle name="Normal 3 3 2 6" xfId="34292" xr:uid="{00000000-0005-0000-0000-0000E9980000}"/>
    <cellStyle name="Normal 3 3 2 6 2" xfId="34293" xr:uid="{00000000-0005-0000-0000-0000EA980000}"/>
    <cellStyle name="Normal 3 3 2 6 2 2" xfId="34294" xr:uid="{00000000-0005-0000-0000-0000EB980000}"/>
    <cellStyle name="Normal 3 3 2 6 2 2 2" xfId="34295" xr:uid="{00000000-0005-0000-0000-0000EC980000}"/>
    <cellStyle name="Normal 3 3 2 6 2 2 2 2" xfId="34296" xr:uid="{00000000-0005-0000-0000-0000ED980000}"/>
    <cellStyle name="Normal 3 3 2 6 2 2 3" xfId="34297" xr:uid="{00000000-0005-0000-0000-0000EE980000}"/>
    <cellStyle name="Normal 3 3 2 6 2 2 3 2" xfId="34298" xr:uid="{00000000-0005-0000-0000-0000EF980000}"/>
    <cellStyle name="Normal 3 3 2 6 2 2 4" xfId="34299" xr:uid="{00000000-0005-0000-0000-0000F0980000}"/>
    <cellStyle name="Normal 3 3 2 6 2 3" xfId="34300" xr:uid="{00000000-0005-0000-0000-0000F1980000}"/>
    <cellStyle name="Normal 3 3 2 6 2 3 2" xfId="34301" xr:uid="{00000000-0005-0000-0000-0000F2980000}"/>
    <cellStyle name="Normal 3 3 2 6 2 4" xfId="34302" xr:uid="{00000000-0005-0000-0000-0000F3980000}"/>
    <cellStyle name="Normal 3 3 2 6 2 4 2" xfId="34303" xr:uid="{00000000-0005-0000-0000-0000F4980000}"/>
    <cellStyle name="Normal 3 3 2 6 2 5" xfId="34304" xr:uid="{00000000-0005-0000-0000-0000F5980000}"/>
    <cellStyle name="Normal 3 3 2 6 3" xfId="34305" xr:uid="{00000000-0005-0000-0000-0000F6980000}"/>
    <cellStyle name="Normal 3 3 2 6 3 2" xfId="34306" xr:uid="{00000000-0005-0000-0000-0000F7980000}"/>
    <cellStyle name="Normal 3 3 2 6 3 2 2" xfId="34307" xr:uid="{00000000-0005-0000-0000-0000F8980000}"/>
    <cellStyle name="Normal 3 3 2 6 3 3" xfId="34308" xr:uid="{00000000-0005-0000-0000-0000F9980000}"/>
    <cellStyle name="Normal 3 3 2 6 3 3 2" xfId="34309" xr:uid="{00000000-0005-0000-0000-0000FA980000}"/>
    <cellStyle name="Normal 3 3 2 6 3 4" xfId="34310" xr:uid="{00000000-0005-0000-0000-0000FB980000}"/>
    <cellStyle name="Normal 3 3 2 6 4" xfId="34311" xr:uid="{00000000-0005-0000-0000-0000FC980000}"/>
    <cellStyle name="Normal 3 3 2 6 4 2" xfId="34312" xr:uid="{00000000-0005-0000-0000-0000FD980000}"/>
    <cellStyle name="Normal 3 3 2 6 5" xfId="34313" xr:uid="{00000000-0005-0000-0000-0000FE980000}"/>
    <cellStyle name="Normal 3 3 2 6 5 2" xfId="34314" xr:uid="{00000000-0005-0000-0000-0000FF980000}"/>
    <cellStyle name="Normal 3 3 2 6 6" xfId="34315" xr:uid="{00000000-0005-0000-0000-000000990000}"/>
    <cellStyle name="Normal 3 3 2 7" xfId="34316" xr:uid="{00000000-0005-0000-0000-000001990000}"/>
    <cellStyle name="Normal 3 3 2 7 2" xfId="34317" xr:uid="{00000000-0005-0000-0000-000002990000}"/>
    <cellStyle name="Normal 3 3 2 7 2 2" xfId="34318" xr:uid="{00000000-0005-0000-0000-000003990000}"/>
    <cellStyle name="Normal 3 3 2 7 2 2 2" xfId="34319" xr:uid="{00000000-0005-0000-0000-000004990000}"/>
    <cellStyle name="Normal 3 3 2 7 2 3" xfId="34320" xr:uid="{00000000-0005-0000-0000-000005990000}"/>
    <cellStyle name="Normal 3 3 2 7 2 3 2" xfId="34321" xr:uid="{00000000-0005-0000-0000-000006990000}"/>
    <cellStyle name="Normal 3 3 2 7 2 4" xfId="34322" xr:uid="{00000000-0005-0000-0000-000007990000}"/>
    <cellStyle name="Normal 3 3 2 7 3" xfId="34323" xr:uid="{00000000-0005-0000-0000-000008990000}"/>
    <cellStyle name="Normal 3 3 2 7 3 2" xfId="34324" xr:uid="{00000000-0005-0000-0000-000009990000}"/>
    <cellStyle name="Normal 3 3 2 7 4" xfId="34325" xr:uid="{00000000-0005-0000-0000-00000A990000}"/>
    <cellStyle name="Normal 3 3 2 7 4 2" xfId="34326" xr:uid="{00000000-0005-0000-0000-00000B990000}"/>
    <cellStyle name="Normal 3 3 2 7 5" xfId="34327" xr:uid="{00000000-0005-0000-0000-00000C990000}"/>
    <cellStyle name="Normal 3 3 2 8" xfId="34328" xr:uid="{00000000-0005-0000-0000-00000D990000}"/>
    <cellStyle name="Normal 3 3 2 8 2" xfId="34329" xr:uid="{00000000-0005-0000-0000-00000E990000}"/>
    <cellStyle name="Normal 3 3 2 8 2 2" xfId="34330" xr:uid="{00000000-0005-0000-0000-00000F990000}"/>
    <cellStyle name="Normal 3 3 2 8 3" xfId="34331" xr:uid="{00000000-0005-0000-0000-000010990000}"/>
    <cellStyle name="Normal 3 3 2 8 3 2" xfId="34332" xr:uid="{00000000-0005-0000-0000-000011990000}"/>
    <cellStyle name="Normal 3 3 2 8 4" xfId="34333" xr:uid="{00000000-0005-0000-0000-000012990000}"/>
    <cellStyle name="Normal 3 3 2 9" xfId="34334" xr:uid="{00000000-0005-0000-0000-000013990000}"/>
    <cellStyle name="Normal 3 3 2 9 2" xfId="34335" xr:uid="{00000000-0005-0000-0000-000014990000}"/>
    <cellStyle name="Normal 3 3 3" xfId="4796" xr:uid="{00000000-0005-0000-0000-000015990000}"/>
    <cellStyle name="Normal 3 3 3 10" xfId="34336" xr:uid="{00000000-0005-0000-0000-000016990000}"/>
    <cellStyle name="Normal 3 3 3 2" xfId="4797" xr:uid="{00000000-0005-0000-0000-000017990000}"/>
    <cellStyle name="Normal 3 3 3 2 2" xfId="4798" xr:uid="{00000000-0005-0000-0000-000018990000}"/>
    <cellStyle name="Normal 3 3 3 2 2 2" xfId="34337" xr:uid="{00000000-0005-0000-0000-000019990000}"/>
    <cellStyle name="Normal 3 3 3 2 2 2 2" xfId="34338" xr:uid="{00000000-0005-0000-0000-00001A990000}"/>
    <cellStyle name="Normal 3 3 3 2 2 2 2 2" xfId="34339" xr:uid="{00000000-0005-0000-0000-00001B990000}"/>
    <cellStyle name="Normal 3 3 3 2 2 2 2 2 2" xfId="34340" xr:uid="{00000000-0005-0000-0000-00001C990000}"/>
    <cellStyle name="Normal 3 3 3 2 2 2 2 2 2 2" xfId="34341" xr:uid="{00000000-0005-0000-0000-00001D990000}"/>
    <cellStyle name="Normal 3 3 3 2 2 2 2 2 3" xfId="34342" xr:uid="{00000000-0005-0000-0000-00001E990000}"/>
    <cellStyle name="Normal 3 3 3 2 2 2 2 2 3 2" xfId="34343" xr:uid="{00000000-0005-0000-0000-00001F990000}"/>
    <cellStyle name="Normal 3 3 3 2 2 2 2 2 4" xfId="34344" xr:uid="{00000000-0005-0000-0000-000020990000}"/>
    <cellStyle name="Normal 3 3 3 2 2 2 2 3" xfId="34345" xr:uid="{00000000-0005-0000-0000-000021990000}"/>
    <cellStyle name="Normal 3 3 3 2 2 2 2 3 2" xfId="34346" xr:uid="{00000000-0005-0000-0000-000022990000}"/>
    <cellStyle name="Normal 3 3 3 2 2 2 2 4" xfId="34347" xr:uid="{00000000-0005-0000-0000-000023990000}"/>
    <cellStyle name="Normal 3 3 3 2 2 2 2 4 2" xfId="34348" xr:uid="{00000000-0005-0000-0000-000024990000}"/>
    <cellStyle name="Normal 3 3 3 2 2 2 2 5" xfId="34349" xr:uid="{00000000-0005-0000-0000-000025990000}"/>
    <cellStyle name="Normal 3 3 3 2 2 2 3" xfId="34350" xr:uid="{00000000-0005-0000-0000-000026990000}"/>
    <cellStyle name="Normal 3 3 3 2 2 2 3 2" xfId="34351" xr:uid="{00000000-0005-0000-0000-000027990000}"/>
    <cellStyle name="Normal 3 3 3 2 2 2 3 2 2" xfId="34352" xr:uid="{00000000-0005-0000-0000-000028990000}"/>
    <cellStyle name="Normal 3 3 3 2 2 2 3 3" xfId="34353" xr:uid="{00000000-0005-0000-0000-000029990000}"/>
    <cellStyle name="Normal 3 3 3 2 2 2 3 3 2" xfId="34354" xr:uid="{00000000-0005-0000-0000-00002A990000}"/>
    <cellStyle name="Normal 3 3 3 2 2 2 3 4" xfId="34355" xr:uid="{00000000-0005-0000-0000-00002B990000}"/>
    <cellStyle name="Normal 3 3 3 2 2 2 4" xfId="34356" xr:uid="{00000000-0005-0000-0000-00002C990000}"/>
    <cellStyle name="Normal 3 3 3 2 2 2 4 2" xfId="34357" xr:uid="{00000000-0005-0000-0000-00002D990000}"/>
    <cellStyle name="Normal 3 3 3 2 2 2 5" xfId="34358" xr:uid="{00000000-0005-0000-0000-00002E990000}"/>
    <cellStyle name="Normal 3 3 3 2 2 2 5 2" xfId="34359" xr:uid="{00000000-0005-0000-0000-00002F990000}"/>
    <cellStyle name="Normal 3 3 3 2 2 2 6" xfId="34360" xr:uid="{00000000-0005-0000-0000-000030990000}"/>
    <cellStyle name="Normal 3 3 3 2 2 3" xfId="34361" xr:uid="{00000000-0005-0000-0000-000031990000}"/>
    <cellStyle name="Normal 3 3 3 2 2 3 2" xfId="34362" xr:uid="{00000000-0005-0000-0000-000032990000}"/>
    <cellStyle name="Normal 3 3 3 2 2 3 2 2" xfId="34363" xr:uid="{00000000-0005-0000-0000-000033990000}"/>
    <cellStyle name="Normal 3 3 3 2 2 3 2 2 2" xfId="34364" xr:uid="{00000000-0005-0000-0000-000034990000}"/>
    <cellStyle name="Normal 3 3 3 2 2 3 2 3" xfId="34365" xr:uid="{00000000-0005-0000-0000-000035990000}"/>
    <cellStyle name="Normal 3 3 3 2 2 3 2 3 2" xfId="34366" xr:uid="{00000000-0005-0000-0000-000036990000}"/>
    <cellStyle name="Normal 3 3 3 2 2 3 2 4" xfId="34367" xr:uid="{00000000-0005-0000-0000-000037990000}"/>
    <cellStyle name="Normal 3 3 3 2 2 3 3" xfId="34368" xr:uid="{00000000-0005-0000-0000-000038990000}"/>
    <cellStyle name="Normal 3 3 3 2 2 3 3 2" xfId="34369" xr:uid="{00000000-0005-0000-0000-000039990000}"/>
    <cellStyle name="Normal 3 3 3 2 2 3 4" xfId="34370" xr:uid="{00000000-0005-0000-0000-00003A990000}"/>
    <cellStyle name="Normal 3 3 3 2 2 3 4 2" xfId="34371" xr:uid="{00000000-0005-0000-0000-00003B990000}"/>
    <cellStyle name="Normal 3 3 3 2 2 3 5" xfId="34372" xr:uid="{00000000-0005-0000-0000-00003C990000}"/>
    <cellStyle name="Normal 3 3 3 2 2 4" xfId="34373" xr:uid="{00000000-0005-0000-0000-00003D990000}"/>
    <cellStyle name="Normal 3 3 3 2 2 4 2" xfId="34374" xr:uid="{00000000-0005-0000-0000-00003E990000}"/>
    <cellStyle name="Normal 3 3 3 2 2 4 2 2" xfId="34375" xr:uid="{00000000-0005-0000-0000-00003F990000}"/>
    <cellStyle name="Normal 3 3 3 2 2 4 3" xfId="34376" xr:uid="{00000000-0005-0000-0000-000040990000}"/>
    <cellStyle name="Normal 3 3 3 2 2 4 3 2" xfId="34377" xr:uid="{00000000-0005-0000-0000-000041990000}"/>
    <cellStyle name="Normal 3 3 3 2 2 4 4" xfId="34378" xr:uid="{00000000-0005-0000-0000-000042990000}"/>
    <cellStyle name="Normal 3 3 3 2 2 5" xfId="34379" xr:uid="{00000000-0005-0000-0000-000043990000}"/>
    <cellStyle name="Normal 3 3 3 2 2 5 2" xfId="34380" xr:uid="{00000000-0005-0000-0000-000044990000}"/>
    <cellStyle name="Normal 3 3 3 2 2 6" xfId="34381" xr:uid="{00000000-0005-0000-0000-000045990000}"/>
    <cellStyle name="Normal 3 3 3 2 2 6 2" xfId="34382" xr:uid="{00000000-0005-0000-0000-000046990000}"/>
    <cellStyle name="Normal 3 3 3 2 2 7" xfId="34383" xr:uid="{00000000-0005-0000-0000-000047990000}"/>
    <cellStyle name="Normal 3 3 3 2 3" xfId="34384" xr:uid="{00000000-0005-0000-0000-000048990000}"/>
    <cellStyle name="Normal 3 3 3 2 3 2" xfId="34385" xr:uid="{00000000-0005-0000-0000-000049990000}"/>
    <cellStyle name="Normal 3 3 3 2 3 2 2" xfId="34386" xr:uid="{00000000-0005-0000-0000-00004A990000}"/>
    <cellStyle name="Normal 3 3 3 2 3 2 2 2" xfId="34387" xr:uid="{00000000-0005-0000-0000-00004B990000}"/>
    <cellStyle name="Normal 3 3 3 2 3 2 2 2 2" xfId="34388" xr:uid="{00000000-0005-0000-0000-00004C990000}"/>
    <cellStyle name="Normal 3 3 3 2 3 2 2 2 2 2" xfId="34389" xr:uid="{00000000-0005-0000-0000-00004D990000}"/>
    <cellStyle name="Normal 3 3 3 2 3 2 2 2 3" xfId="34390" xr:uid="{00000000-0005-0000-0000-00004E990000}"/>
    <cellStyle name="Normal 3 3 3 2 3 2 2 2 3 2" xfId="34391" xr:uid="{00000000-0005-0000-0000-00004F990000}"/>
    <cellStyle name="Normal 3 3 3 2 3 2 2 2 4" xfId="34392" xr:uid="{00000000-0005-0000-0000-000050990000}"/>
    <cellStyle name="Normal 3 3 3 2 3 2 2 3" xfId="34393" xr:uid="{00000000-0005-0000-0000-000051990000}"/>
    <cellStyle name="Normal 3 3 3 2 3 2 2 3 2" xfId="34394" xr:uid="{00000000-0005-0000-0000-000052990000}"/>
    <cellStyle name="Normal 3 3 3 2 3 2 2 4" xfId="34395" xr:uid="{00000000-0005-0000-0000-000053990000}"/>
    <cellStyle name="Normal 3 3 3 2 3 2 2 4 2" xfId="34396" xr:uid="{00000000-0005-0000-0000-000054990000}"/>
    <cellStyle name="Normal 3 3 3 2 3 2 2 5" xfId="34397" xr:uid="{00000000-0005-0000-0000-000055990000}"/>
    <cellStyle name="Normal 3 3 3 2 3 2 3" xfId="34398" xr:uid="{00000000-0005-0000-0000-000056990000}"/>
    <cellStyle name="Normal 3 3 3 2 3 2 3 2" xfId="34399" xr:uid="{00000000-0005-0000-0000-000057990000}"/>
    <cellStyle name="Normal 3 3 3 2 3 2 3 2 2" xfId="34400" xr:uid="{00000000-0005-0000-0000-000058990000}"/>
    <cellStyle name="Normal 3 3 3 2 3 2 3 3" xfId="34401" xr:uid="{00000000-0005-0000-0000-000059990000}"/>
    <cellStyle name="Normal 3 3 3 2 3 2 3 3 2" xfId="34402" xr:uid="{00000000-0005-0000-0000-00005A990000}"/>
    <cellStyle name="Normal 3 3 3 2 3 2 3 4" xfId="34403" xr:uid="{00000000-0005-0000-0000-00005B990000}"/>
    <cellStyle name="Normal 3 3 3 2 3 2 4" xfId="34404" xr:uid="{00000000-0005-0000-0000-00005C990000}"/>
    <cellStyle name="Normal 3 3 3 2 3 2 4 2" xfId="34405" xr:uid="{00000000-0005-0000-0000-00005D990000}"/>
    <cellStyle name="Normal 3 3 3 2 3 2 5" xfId="34406" xr:uid="{00000000-0005-0000-0000-00005E990000}"/>
    <cellStyle name="Normal 3 3 3 2 3 2 5 2" xfId="34407" xr:uid="{00000000-0005-0000-0000-00005F990000}"/>
    <cellStyle name="Normal 3 3 3 2 3 2 6" xfId="34408" xr:uid="{00000000-0005-0000-0000-000060990000}"/>
    <cellStyle name="Normal 3 3 3 2 3 3" xfId="34409" xr:uid="{00000000-0005-0000-0000-000061990000}"/>
    <cellStyle name="Normal 3 3 3 2 3 3 2" xfId="34410" xr:uid="{00000000-0005-0000-0000-000062990000}"/>
    <cellStyle name="Normal 3 3 3 2 3 3 2 2" xfId="34411" xr:uid="{00000000-0005-0000-0000-000063990000}"/>
    <cellStyle name="Normal 3 3 3 2 3 3 2 2 2" xfId="34412" xr:uid="{00000000-0005-0000-0000-000064990000}"/>
    <cellStyle name="Normal 3 3 3 2 3 3 2 3" xfId="34413" xr:uid="{00000000-0005-0000-0000-000065990000}"/>
    <cellStyle name="Normal 3 3 3 2 3 3 2 3 2" xfId="34414" xr:uid="{00000000-0005-0000-0000-000066990000}"/>
    <cellStyle name="Normal 3 3 3 2 3 3 2 4" xfId="34415" xr:uid="{00000000-0005-0000-0000-000067990000}"/>
    <cellStyle name="Normal 3 3 3 2 3 3 3" xfId="34416" xr:uid="{00000000-0005-0000-0000-000068990000}"/>
    <cellStyle name="Normal 3 3 3 2 3 3 3 2" xfId="34417" xr:uid="{00000000-0005-0000-0000-000069990000}"/>
    <cellStyle name="Normal 3 3 3 2 3 3 4" xfId="34418" xr:uid="{00000000-0005-0000-0000-00006A990000}"/>
    <cellStyle name="Normal 3 3 3 2 3 3 4 2" xfId="34419" xr:uid="{00000000-0005-0000-0000-00006B990000}"/>
    <cellStyle name="Normal 3 3 3 2 3 3 5" xfId="34420" xr:uid="{00000000-0005-0000-0000-00006C990000}"/>
    <cellStyle name="Normal 3 3 3 2 3 4" xfId="34421" xr:uid="{00000000-0005-0000-0000-00006D990000}"/>
    <cellStyle name="Normal 3 3 3 2 3 4 2" xfId="34422" xr:uid="{00000000-0005-0000-0000-00006E990000}"/>
    <cellStyle name="Normal 3 3 3 2 3 4 2 2" xfId="34423" xr:uid="{00000000-0005-0000-0000-00006F990000}"/>
    <cellStyle name="Normal 3 3 3 2 3 4 3" xfId="34424" xr:uid="{00000000-0005-0000-0000-000070990000}"/>
    <cellStyle name="Normal 3 3 3 2 3 4 3 2" xfId="34425" xr:uid="{00000000-0005-0000-0000-000071990000}"/>
    <cellStyle name="Normal 3 3 3 2 3 4 4" xfId="34426" xr:uid="{00000000-0005-0000-0000-000072990000}"/>
    <cellStyle name="Normal 3 3 3 2 3 5" xfId="34427" xr:uid="{00000000-0005-0000-0000-000073990000}"/>
    <cellStyle name="Normal 3 3 3 2 3 5 2" xfId="34428" xr:uid="{00000000-0005-0000-0000-000074990000}"/>
    <cellStyle name="Normal 3 3 3 2 3 6" xfId="34429" xr:uid="{00000000-0005-0000-0000-000075990000}"/>
    <cellStyle name="Normal 3 3 3 2 3 6 2" xfId="34430" xr:uid="{00000000-0005-0000-0000-000076990000}"/>
    <cellStyle name="Normal 3 3 3 2 3 7" xfId="34431" xr:uid="{00000000-0005-0000-0000-000077990000}"/>
    <cellStyle name="Normal 3 3 3 2 4" xfId="34432" xr:uid="{00000000-0005-0000-0000-000078990000}"/>
    <cellStyle name="Normal 3 3 3 2 4 2" xfId="34433" xr:uid="{00000000-0005-0000-0000-000079990000}"/>
    <cellStyle name="Normal 3 3 3 2 4 2 2" xfId="34434" xr:uid="{00000000-0005-0000-0000-00007A990000}"/>
    <cellStyle name="Normal 3 3 3 2 4 2 2 2" xfId="34435" xr:uid="{00000000-0005-0000-0000-00007B990000}"/>
    <cellStyle name="Normal 3 3 3 2 4 2 2 2 2" xfId="34436" xr:uid="{00000000-0005-0000-0000-00007C990000}"/>
    <cellStyle name="Normal 3 3 3 2 4 2 2 3" xfId="34437" xr:uid="{00000000-0005-0000-0000-00007D990000}"/>
    <cellStyle name="Normal 3 3 3 2 4 2 2 3 2" xfId="34438" xr:uid="{00000000-0005-0000-0000-00007E990000}"/>
    <cellStyle name="Normal 3 3 3 2 4 2 2 4" xfId="34439" xr:uid="{00000000-0005-0000-0000-00007F990000}"/>
    <cellStyle name="Normal 3 3 3 2 4 2 3" xfId="34440" xr:uid="{00000000-0005-0000-0000-000080990000}"/>
    <cellStyle name="Normal 3 3 3 2 4 2 3 2" xfId="34441" xr:uid="{00000000-0005-0000-0000-000081990000}"/>
    <cellStyle name="Normal 3 3 3 2 4 2 4" xfId="34442" xr:uid="{00000000-0005-0000-0000-000082990000}"/>
    <cellStyle name="Normal 3 3 3 2 4 2 4 2" xfId="34443" xr:uid="{00000000-0005-0000-0000-000083990000}"/>
    <cellStyle name="Normal 3 3 3 2 4 2 5" xfId="34444" xr:uid="{00000000-0005-0000-0000-000084990000}"/>
    <cellStyle name="Normal 3 3 3 2 4 3" xfId="34445" xr:uid="{00000000-0005-0000-0000-000085990000}"/>
    <cellStyle name="Normal 3 3 3 2 4 3 2" xfId="34446" xr:uid="{00000000-0005-0000-0000-000086990000}"/>
    <cellStyle name="Normal 3 3 3 2 4 3 2 2" xfId="34447" xr:uid="{00000000-0005-0000-0000-000087990000}"/>
    <cellStyle name="Normal 3 3 3 2 4 3 3" xfId="34448" xr:uid="{00000000-0005-0000-0000-000088990000}"/>
    <cellStyle name="Normal 3 3 3 2 4 3 3 2" xfId="34449" xr:uid="{00000000-0005-0000-0000-000089990000}"/>
    <cellStyle name="Normal 3 3 3 2 4 3 4" xfId="34450" xr:uid="{00000000-0005-0000-0000-00008A990000}"/>
    <cellStyle name="Normal 3 3 3 2 4 4" xfId="34451" xr:uid="{00000000-0005-0000-0000-00008B990000}"/>
    <cellStyle name="Normal 3 3 3 2 4 4 2" xfId="34452" xr:uid="{00000000-0005-0000-0000-00008C990000}"/>
    <cellStyle name="Normal 3 3 3 2 4 5" xfId="34453" xr:uid="{00000000-0005-0000-0000-00008D990000}"/>
    <cellStyle name="Normal 3 3 3 2 4 5 2" xfId="34454" xr:uid="{00000000-0005-0000-0000-00008E990000}"/>
    <cellStyle name="Normal 3 3 3 2 4 6" xfId="34455" xr:uid="{00000000-0005-0000-0000-00008F990000}"/>
    <cellStyle name="Normal 3 3 3 2 5" xfId="34456" xr:uid="{00000000-0005-0000-0000-000090990000}"/>
    <cellStyle name="Normal 3 3 3 2 5 2" xfId="34457" xr:uid="{00000000-0005-0000-0000-000091990000}"/>
    <cellStyle name="Normal 3 3 3 2 5 2 2" xfId="34458" xr:uid="{00000000-0005-0000-0000-000092990000}"/>
    <cellStyle name="Normal 3 3 3 2 5 2 2 2" xfId="34459" xr:uid="{00000000-0005-0000-0000-000093990000}"/>
    <cellStyle name="Normal 3 3 3 2 5 2 3" xfId="34460" xr:uid="{00000000-0005-0000-0000-000094990000}"/>
    <cellStyle name="Normal 3 3 3 2 5 2 3 2" xfId="34461" xr:uid="{00000000-0005-0000-0000-000095990000}"/>
    <cellStyle name="Normal 3 3 3 2 5 2 4" xfId="34462" xr:uid="{00000000-0005-0000-0000-000096990000}"/>
    <cellStyle name="Normal 3 3 3 2 5 3" xfId="34463" xr:uid="{00000000-0005-0000-0000-000097990000}"/>
    <cellStyle name="Normal 3 3 3 2 5 3 2" xfId="34464" xr:uid="{00000000-0005-0000-0000-000098990000}"/>
    <cellStyle name="Normal 3 3 3 2 5 4" xfId="34465" xr:uid="{00000000-0005-0000-0000-000099990000}"/>
    <cellStyle name="Normal 3 3 3 2 5 4 2" xfId="34466" xr:uid="{00000000-0005-0000-0000-00009A990000}"/>
    <cellStyle name="Normal 3 3 3 2 5 5" xfId="34467" xr:uid="{00000000-0005-0000-0000-00009B990000}"/>
    <cellStyle name="Normal 3 3 3 2 6" xfId="34468" xr:uid="{00000000-0005-0000-0000-00009C990000}"/>
    <cellStyle name="Normal 3 3 3 2 6 2" xfId="34469" xr:uid="{00000000-0005-0000-0000-00009D990000}"/>
    <cellStyle name="Normal 3 3 3 2 6 2 2" xfId="34470" xr:uid="{00000000-0005-0000-0000-00009E990000}"/>
    <cellStyle name="Normal 3 3 3 2 6 3" xfId="34471" xr:uid="{00000000-0005-0000-0000-00009F990000}"/>
    <cellStyle name="Normal 3 3 3 2 6 3 2" xfId="34472" xr:uid="{00000000-0005-0000-0000-0000A0990000}"/>
    <cellStyle name="Normal 3 3 3 2 6 4" xfId="34473" xr:uid="{00000000-0005-0000-0000-0000A1990000}"/>
    <cellStyle name="Normal 3 3 3 2 7" xfId="34474" xr:uid="{00000000-0005-0000-0000-0000A2990000}"/>
    <cellStyle name="Normal 3 3 3 2 7 2" xfId="34475" xr:uid="{00000000-0005-0000-0000-0000A3990000}"/>
    <cellStyle name="Normal 3 3 3 2 8" xfId="34476" xr:uid="{00000000-0005-0000-0000-0000A4990000}"/>
    <cellStyle name="Normal 3 3 3 2 8 2" xfId="34477" xr:uid="{00000000-0005-0000-0000-0000A5990000}"/>
    <cellStyle name="Normal 3 3 3 2 9" xfId="34478" xr:uid="{00000000-0005-0000-0000-0000A6990000}"/>
    <cellStyle name="Normal 3 3 3 3" xfId="4799" xr:uid="{00000000-0005-0000-0000-0000A7990000}"/>
    <cellStyle name="Normal 3 3 3 3 2" xfId="34479" xr:uid="{00000000-0005-0000-0000-0000A8990000}"/>
    <cellStyle name="Normal 3 3 3 3 2 2" xfId="34480" xr:uid="{00000000-0005-0000-0000-0000A9990000}"/>
    <cellStyle name="Normal 3 3 3 3 2 2 2" xfId="34481" xr:uid="{00000000-0005-0000-0000-0000AA990000}"/>
    <cellStyle name="Normal 3 3 3 3 2 2 2 2" xfId="34482" xr:uid="{00000000-0005-0000-0000-0000AB990000}"/>
    <cellStyle name="Normal 3 3 3 3 2 2 2 2 2" xfId="34483" xr:uid="{00000000-0005-0000-0000-0000AC990000}"/>
    <cellStyle name="Normal 3 3 3 3 2 2 2 3" xfId="34484" xr:uid="{00000000-0005-0000-0000-0000AD990000}"/>
    <cellStyle name="Normal 3 3 3 3 2 2 2 3 2" xfId="34485" xr:uid="{00000000-0005-0000-0000-0000AE990000}"/>
    <cellStyle name="Normal 3 3 3 3 2 2 2 4" xfId="34486" xr:uid="{00000000-0005-0000-0000-0000AF990000}"/>
    <cellStyle name="Normal 3 3 3 3 2 2 3" xfId="34487" xr:uid="{00000000-0005-0000-0000-0000B0990000}"/>
    <cellStyle name="Normal 3 3 3 3 2 2 3 2" xfId="34488" xr:uid="{00000000-0005-0000-0000-0000B1990000}"/>
    <cellStyle name="Normal 3 3 3 3 2 2 4" xfId="34489" xr:uid="{00000000-0005-0000-0000-0000B2990000}"/>
    <cellStyle name="Normal 3 3 3 3 2 2 4 2" xfId="34490" xr:uid="{00000000-0005-0000-0000-0000B3990000}"/>
    <cellStyle name="Normal 3 3 3 3 2 2 5" xfId="34491" xr:uid="{00000000-0005-0000-0000-0000B4990000}"/>
    <cellStyle name="Normal 3 3 3 3 2 3" xfId="34492" xr:uid="{00000000-0005-0000-0000-0000B5990000}"/>
    <cellStyle name="Normal 3 3 3 3 2 3 2" xfId="34493" xr:uid="{00000000-0005-0000-0000-0000B6990000}"/>
    <cellStyle name="Normal 3 3 3 3 2 3 2 2" xfId="34494" xr:uid="{00000000-0005-0000-0000-0000B7990000}"/>
    <cellStyle name="Normal 3 3 3 3 2 3 3" xfId="34495" xr:uid="{00000000-0005-0000-0000-0000B8990000}"/>
    <cellStyle name="Normal 3 3 3 3 2 3 3 2" xfId="34496" xr:uid="{00000000-0005-0000-0000-0000B9990000}"/>
    <cellStyle name="Normal 3 3 3 3 2 3 4" xfId="34497" xr:uid="{00000000-0005-0000-0000-0000BA990000}"/>
    <cellStyle name="Normal 3 3 3 3 2 4" xfId="34498" xr:uid="{00000000-0005-0000-0000-0000BB990000}"/>
    <cellStyle name="Normal 3 3 3 3 2 4 2" xfId="34499" xr:uid="{00000000-0005-0000-0000-0000BC990000}"/>
    <cellStyle name="Normal 3 3 3 3 2 5" xfId="34500" xr:uid="{00000000-0005-0000-0000-0000BD990000}"/>
    <cellStyle name="Normal 3 3 3 3 2 5 2" xfId="34501" xr:uid="{00000000-0005-0000-0000-0000BE990000}"/>
    <cellStyle name="Normal 3 3 3 3 2 6" xfId="34502" xr:uid="{00000000-0005-0000-0000-0000BF990000}"/>
    <cellStyle name="Normal 3 3 3 3 3" xfId="34503" xr:uid="{00000000-0005-0000-0000-0000C0990000}"/>
    <cellStyle name="Normal 3 3 3 3 3 2" xfId="34504" xr:uid="{00000000-0005-0000-0000-0000C1990000}"/>
    <cellStyle name="Normal 3 3 3 3 3 2 2" xfId="34505" xr:uid="{00000000-0005-0000-0000-0000C2990000}"/>
    <cellStyle name="Normal 3 3 3 3 3 2 2 2" xfId="34506" xr:uid="{00000000-0005-0000-0000-0000C3990000}"/>
    <cellStyle name="Normal 3 3 3 3 3 2 3" xfId="34507" xr:uid="{00000000-0005-0000-0000-0000C4990000}"/>
    <cellStyle name="Normal 3 3 3 3 3 2 3 2" xfId="34508" xr:uid="{00000000-0005-0000-0000-0000C5990000}"/>
    <cellStyle name="Normal 3 3 3 3 3 2 4" xfId="34509" xr:uid="{00000000-0005-0000-0000-0000C6990000}"/>
    <cellStyle name="Normal 3 3 3 3 3 3" xfId="34510" xr:uid="{00000000-0005-0000-0000-0000C7990000}"/>
    <cellStyle name="Normal 3 3 3 3 3 3 2" xfId="34511" xr:uid="{00000000-0005-0000-0000-0000C8990000}"/>
    <cellStyle name="Normal 3 3 3 3 3 4" xfId="34512" xr:uid="{00000000-0005-0000-0000-0000C9990000}"/>
    <cellStyle name="Normal 3 3 3 3 3 4 2" xfId="34513" xr:uid="{00000000-0005-0000-0000-0000CA990000}"/>
    <cellStyle name="Normal 3 3 3 3 3 5" xfId="34514" xr:uid="{00000000-0005-0000-0000-0000CB990000}"/>
    <cellStyle name="Normal 3 3 3 3 4" xfId="34515" xr:uid="{00000000-0005-0000-0000-0000CC990000}"/>
    <cellStyle name="Normal 3 3 3 3 4 2" xfId="34516" xr:uid="{00000000-0005-0000-0000-0000CD990000}"/>
    <cellStyle name="Normal 3 3 3 3 4 2 2" xfId="34517" xr:uid="{00000000-0005-0000-0000-0000CE990000}"/>
    <cellStyle name="Normal 3 3 3 3 4 3" xfId="34518" xr:uid="{00000000-0005-0000-0000-0000CF990000}"/>
    <cellStyle name="Normal 3 3 3 3 4 3 2" xfId="34519" xr:uid="{00000000-0005-0000-0000-0000D0990000}"/>
    <cellStyle name="Normal 3 3 3 3 4 4" xfId="34520" xr:uid="{00000000-0005-0000-0000-0000D1990000}"/>
    <cellStyle name="Normal 3 3 3 3 5" xfId="34521" xr:uid="{00000000-0005-0000-0000-0000D2990000}"/>
    <cellStyle name="Normal 3 3 3 3 5 2" xfId="34522" xr:uid="{00000000-0005-0000-0000-0000D3990000}"/>
    <cellStyle name="Normal 3 3 3 3 6" xfId="34523" xr:uid="{00000000-0005-0000-0000-0000D4990000}"/>
    <cellStyle name="Normal 3 3 3 3 6 2" xfId="34524" xr:uid="{00000000-0005-0000-0000-0000D5990000}"/>
    <cellStyle name="Normal 3 3 3 3 7" xfId="34525" xr:uid="{00000000-0005-0000-0000-0000D6990000}"/>
    <cellStyle name="Normal 3 3 3 4" xfId="34526" xr:uid="{00000000-0005-0000-0000-0000D7990000}"/>
    <cellStyle name="Normal 3 3 3 4 2" xfId="34527" xr:uid="{00000000-0005-0000-0000-0000D8990000}"/>
    <cellStyle name="Normal 3 3 3 4 2 2" xfId="34528" xr:uid="{00000000-0005-0000-0000-0000D9990000}"/>
    <cellStyle name="Normal 3 3 3 4 2 2 2" xfId="34529" xr:uid="{00000000-0005-0000-0000-0000DA990000}"/>
    <cellStyle name="Normal 3 3 3 4 2 2 2 2" xfId="34530" xr:uid="{00000000-0005-0000-0000-0000DB990000}"/>
    <cellStyle name="Normal 3 3 3 4 2 2 2 2 2" xfId="34531" xr:uid="{00000000-0005-0000-0000-0000DC990000}"/>
    <cellStyle name="Normal 3 3 3 4 2 2 2 3" xfId="34532" xr:uid="{00000000-0005-0000-0000-0000DD990000}"/>
    <cellStyle name="Normal 3 3 3 4 2 2 2 3 2" xfId="34533" xr:uid="{00000000-0005-0000-0000-0000DE990000}"/>
    <cellStyle name="Normal 3 3 3 4 2 2 2 4" xfId="34534" xr:uid="{00000000-0005-0000-0000-0000DF990000}"/>
    <cellStyle name="Normal 3 3 3 4 2 2 3" xfId="34535" xr:uid="{00000000-0005-0000-0000-0000E0990000}"/>
    <cellStyle name="Normal 3 3 3 4 2 2 3 2" xfId="34536" xr:uid="{00000000-0005-0000-0000-0000E1990000}"/>
    <cellStyle name="Normal 3 3 3 4 2 2 4" xfId="34537" xr:uid="{00000000-0005-0000-0000-0000E2990000}"/>
    <cellStyle name="Normal 3 3 3 4 2 2 4 2" xfId="34538" xr:uid="{00000000-0005-0000-0000-0000E3990000}"/>
    <cellStyle name="Normal 3 3 3 4 2 2 5" xfId="34539" xr:uid="{00000000-0005-0000-0000-0000E4990000}"/>
    <cellStyle name="Normal 3 3 3 4 2 3" xfId="34540" xr:uid="{00000000-0005-0000-0000-0000E5990000}"/>
    <cellStyle name="Normal 3 3 3 4 2 3 2" xfId="34541" xr:uid="{00000000-0005-0000-0000-0000E6990000}"/>
    <cellStyle name="Normal 3 3 3 4 2 3 2 2" xfId="34542" xr:uid="{00000000-0005-0000-0000-0000E7990000}"/>
    <cellStyle name="Normal 3 3 3 4 2 3 3" xfId="34543" xr:uid="{00000000-0005-0000-0000-0000E8990000}"/>
    <cellStyle name="Normal 3 3 3 4 2 3 3 2" xfId="34544" xr:uid="{00000000-0005-0000-0000-0000E9990000}"/>
    <cellStyle name="Normal 3 3 3 4 2 3 4" xfId="34545" xr:uid="{00000000-0005-0000-0000-0000EA990000}"/>
    <cellStyle name="Normal 3 3 3 4 2 4" xfId="34546" xr:uid="{00000000-0005-0000-0000-0000EB990000}"/>
    <cellStyle name="Normal 3 3 3 4 2 4 2" xfId="34547" xr:uid="{00000000-0005-0000-0000-0000EC990000}"/>
    <cellStyle name="Normal 3 3 3 4 2 5" xfId="34548" xr:uid="{00000000-0005-0000-0000-0000ED990000}"/>
    <cellStyle name="Normal 3 3 3 4 2 5 2" xfId="34549" xr:uid="{00000000-0005-0000-0000-0000EE990000}"/>
    <cellStyle name="Normal 3 3 3 4 2 6" xfId="34550" xr:uid="{00000000-0005-0000-0000-0000EF990000}"/>
    <cellStyle name="Normal 3 3 3 4 3" xfId="34551" xr:uid="{00000000-0005-0000-0000-0000F0990000}"/>
    <cellStyle name="Normal 3 3 3 4 3 2" xfId="34552" xr:uid="{00000000-0005-0000-0000-0000F1990000}"/>
    <cellStyle name="Normal 3 3 3 4 3 2 2" xfId="34553" xr:uid="{00000000-0005-0000-0000-0000F2990000}"/>
    <cellStyle name="Normal 3 3 3 4 3 2 2 2" xfId="34554" xr:uid="{00000000-0005-0000-0000-0000F3990000}"/>
    <cellStyle name="Normal 3 3 3 4 3 2 3" xfId="34555" xr:uid="{00000000-0005-0000-0000-0000F4990000}"/>
    <cellStyle name="Normal 3 3 3 4 3 2 3 2" xfId="34556" xr:uid="{00000000-0005-0000-0000-0000F5990000}"/>
    <cellStyle name="Normal 3 3 3 4 3 2 4" xfId="34557" xr:uid="{00000000-0005-0000-0000-0000F6990000}"/>
    <cellStyle name="Normal 3 3 3 4 3 3" xfId="34558" xr:uid="{00000000-0005-0000-0000-0000F7990000}"/>
    <cellStyle name="Normal 3 3 3 4 3 3 2" xfId="34559" xr:uid="{00000000-0005-0000-0000-0000F8990000}"/>
    <cellStyle name="Normal 3 3 3 4 3 4" xfId="34560" xr:uid="{00000000-0005-0000-0000-0000F9990000}"/>
    <cellStyle name="Normal 3 3 3 4 3 4 2" xfId="34561" xr:uid="{00000000-0005-0000-0000-0000FA990000}"/>
    <cellStyle name="Normal 3 3 3 4 3 5" xfId="34562" xr:uid="{00000000-0005-0000-0000-0000FB990000}"/>
    <cellStyle name="Normal 3 3 3 4 4" xfId="34563" xr:uid="{00000000-0005-0000-0000-0000FC990000}"/>
    <cellStyle name="Normal 3 3 3 4 4 2" xfId="34564" xr:uid="{00000000-0005-0000-0000-0000FD990000}"/>
    <cellStyle name="Normal 3 3 3 4 4 2 2" xfId="34565" xr:uid="{00000000-0005-0000-0000-0000FE990000}"/>
    <cellStyle name="Normal 3 3 3 4 4 3" xfId="34566" xr:uid="{00000000-0005-0000-0000-0000FF990000}"/>
    <cellStyle name="Normal 3 3 3 4 4 3 2" xfId="34567" xr:uid="{00000000-0005-0000-0000-0000009A0000}"/>
    <cellStyle name="Normal 3 3 3 4 4 4" xfId="34568" xr:uid="{00000000-0005-0000-0000-0000019A0000}"/>
    <cellStyle name="Normal 3 3 3 4 5" xfId="34569" xr:uid="{00000000-0005-0000-0000-0000029A0000}"/>
    <cellStyle name="Normal 3 3 3 4 5 2" xfId="34570" xr:uid="{00000000-0005-0000-0000-0000039A0000}"/>
    <cellStyle name="Normal 3 3 3 4 6" xfId="34571" xr:uid="{00000000-0005-0000-0000-0000049A0000}"/>
    <cellStyle name="Normal 3 3 3 4 6 2" xfId="34572" xr:uid="{00000000-0005-0000-0000-0000059A0000}"/>
    <cellStyle name="Normal 3 3 3 4 7" xfId="34573" xr:uid="{00000000-0005-0000-0000-0000069A0000}"/>
    <cellStyle name="Normal 3 3 3 5" xfId="34574" xr:uid="{00000000-0005-0000-0000-0000079A0000}"/>
    <cellStyle name="Normal 3 3 3 5 2" xfId="34575" xr:uid="{00000000-0005-0000-0000-0000089A0000}"/>
    <cellStyle name="Normal 3 3 3 5 2 2" xfId="34576" xr:uid="{00000000-0005-0000-0000-0000099A0000}"/>
    <cellStyle name="Normal 3 3 3 5 2 2 2" xfId="34577" xr:uid="{00000000-0005-0000-0000-00000A9A0000}"/>
    <cellStyle name="Normal 3 3 3 5 2 2 2 2" xfId="34578" xr:uid="{00000000-0005-0000-0000-00000B9A0000}"/>
    <cellStyle name="Normal 3 3 3 5 2 2 3" xfId="34579" xr:uid="{00000000-0005-0000-0000-00000C9A0000}"/>
    <cellStyle name="Normal 3 3 3 5 2 2 3 2" xfId="34580" xr:uid="{00000000-0005-0000-0000-00000D9A0000}"/>
    <cellStyle name="Normal 3 3 3 5 2 2 4" xfId="34581" xr:uid="{00000000-0005-0000-0000-00000E9A0000}"/>
    <cellStyle name="Normal 3 3 3 5 2 3" xfId="34582" xr:uid="{00000000-0005-0000-0000-00000F9A0000}"/>
    <cellStyle name="Normal 3 3 3 5 2 3 2" xfId="34583" xr:uid="{00000000-0005-0000-0000-0000109A0000}"/>
    <cellStyle name="Normal 3 3 3 5 2 4" xfId="34584" xr:uid="{00000000-0005-0000-0000-0000119A0000}"/>
    <cellStyle name="Normal 3 3 3 5 2 4 2" xfId="34585" xr:uid="{00000000-0005-0000-0000-0000129A0000}"/>
    <cellStyle name="Normal 3 3 3 5 2 5" xfId="34586" xr:uid="{00000000-0005-0000-0000-0000139A0000}"/>
    <cellStyle name="Normal 3 3 3 5 3" xfId="34587" xr:uid="{00000000-0005-0000-0000-0000149A0000}"/>
    <cellStyle name="Normal 3 3 3 5 3 2" xfId="34588" xr:uid="{00000000-0005-0000-0000-0000159A0000}"/>
    <cellStyle name="Normal 3 3 3 5 3 2 2" xfId="34589" xr:uid="{00000000-0005-0000-0000-0000169A0000}"/>
    <cellStyle name="Normal 3 3 3 5 3 3" xfId="34590" xr:uid="{00000000-0005-0000-0000-0000179A0000}"/>
    <cellStyle name="Normal 3 3 3 5 3 3 2" xfId="34591" xr:uid="{00000000-0005-0000-0000-0000189A0000}"/>
    <cellStyle name="Normal 3 3 3 5 3 4" xfId="34592" xr:uid="{00000000-0005-0000-0000-0000199A0000}"/>
    <cellStyle name="Normal 3 3 3 5 4" xfId="34593" xr:uid="{00000000-0005-0000-0000-00001A9A0000}"/>
    <cellStyle name="Normal 3 3 3 5 4 2" xfId="34594" xr:uid="{00000000-0005-0000-0000-00001B9A0000}"/>
    <cellStyle name="Normal 3 3 3 5 5" xfId="34595" xr:uid="{00000000-0005-0000-0000-00001C9A0000}"/>
    <cellStyle name="Normal 3 3 3 5 5 2" xfId="34596" xr:uid="{00000000-0005-0000-0000-00001D9A0000}"/>
    <cellStyle name="Normal 3 3 3 5 6" xfId="34597" xr:uid="{00000000-0005-0000-0000-00001E9A0000}"/>
    <cellStyle name="Normal 3 3 3 6" xfId="34598" xr:uid="{00000000-0005-0000-0000-00001F9A0000}"/>
    <cellStyle name="Normal 3 3 3 6 2" xfId="34599" xr:uid="{00000000-0005-0000-0000-0000209A0000}"/>
    <cellStyle name="Normal 3 3 3 6 2 2" xfId="34600" xr:uid="{00000000-0005-0000-0000-0000219A0000}"/>
    <cellStyle name="Normal 3 3 3 6 2 2 2" xfId="34601" xr:uid="{00000000-0005-0000-0000-0000229A0000}"/>
    <cellStyle name="Normal 3 3 3 6 2 3" xfId="34602" xr:uid="{00000000-0005-0000-0000-0000239A0000}"/>
    <cellStyle name="Normal 3 3 3 6 2 3 2" xfId="34603" xr:uid="{00000000-0005-0000-0000-0000249A0000}"/>
    <cellStyle name="Normal 3 3 3 6 2 4" xfId="34604" xr:uid="{00000000-0005-0000-0000-0000259A0000}"/>
    <cellStyle name="Normal 3 3 3 6 3" xfId="34605" xr:uid="{00000000-0005-0000-0000-0000269A0000}"/>
    <cellStyle name="Normal 3 3 3 6 3 2" xfId="34606" xr:uid="{00000000-0005-0000-0000-0000279A0000}"/>
    <cellStyle name="Normal 3 3 3 6 4" xfId="34607" xr:uid="{00000000-0005-0000-0000-0000289A0000}"/>
    <cellStyle name="Normal 3 3 3 6 4 2" xfId="34608" xr:uid="{00000000-0005-0000-0000-0000299A0000}"/>
    <cellStyle name="Normal 3 3 3 6 5" xfId="34609" xr:uid="{00000000-0005-0000-0000-00002A9A0000}"/>
    <cellStyle name="Normal 3 3 3 7" xfId="34610" xr:uid="{00000000-0005-0000-0000-00002B9A0000}"/>
    <cellStyle name="Normal 3 3 3 7 2" xfId="34611" xr:uid="{00000000-0005-0000-0000-00002C9A0000}"/>
    <cellStyle name="Normal 3 3 3 7 2 2" xfId="34612" xr:uid="{00000000-0005-0000-0000-00002D9A0000}"/>
    <cellStyle name="Normal 3 3 3 7 3" xfId="34613" xr:uid="{00000000-0005-0000-0000-00002E9A0000}"/>
    <cellStyle name="Normal 3 3 3 7 3 2" xfId="34614" xr:uid="{00000000-0005-0000-0000-00002F9A0000}"/>
    <cellStyle name="Normal 3 3 3 7 4" xfId="34615" xr:uid="{00000000-0005-0000-0000-0000309A0000}"/>
    <cellStyle name="Normal 3 3 3 8" xfId="34616" xr:uid="{00000000-0005-0000-0000-0000319A0000}"/>
    <cellStyle name="Normal 3 3 3 8 2" xfId="34617" xr:uid="{00000000-0005-0000-0000-0000329A0000}"/>
    <cellStyle name="Normal 3 3 3 9" xfId="34618" xr:uid="{00000000-0005-0000-0000-0000339A0000}"/>
    <cellStyle name="Normal 3 3 3 9 2" xfId="34619" xr:uid="{00000000-0005-0000-0000-0000349A0000}"/>
    <cellStyle name="Normal 3 3 4" xfId="4800" xr:uid="{00000000-0005-0000-0000-0000359A0000}"/>
    <cellStyle name="Normal 3 3 4 2" xfId="4801" xr:uid="{00000000-0005-0000-0000-0000369A0000}"/>
    <cellStyle name="Normal 3 3 4 2 2" xfId="34620" xr:uid="{00000000-0005-0000-0000-0000379A0000}"/>
    <cellStyle name="Normal 3 3 4 2 2 2" xfId="34621" xr:uid="{00000000-0005-0000-0000-0000389A0000}"/>
    <cellStyle name="Normal 3 3 4 2 2 2 2" xfId="34622" xr:uid="{00000000-0005-0000-0000-0000399A0000}"/>
    <cellStyle name="Normal 3 3 4 2 2 2 2 2" xfId="34623" xr:uid="{00000000-0005-0000-0000-00003A9A0000}"/>
    <cellStyle name="Normal 3 3 4 2 2 2 2 2 2" xfId="34624" xr:uid="{00000000-0005-0000-0000-00003B9A0000}"/>
    <cellStyle name="Normal 3 3 4 2 2 2 2 3" xfId="34625" xr:uid="{00000000-0005-0000-0000-00003C9A0000}"/>
    <cellStyle name="Normal 3 3 4 2 2 2 2 3 2" xfId="34626" xr:uid="{00000000-0005-0000-0000-00003D9A0000}"/>
    <cellStyle name="Normal 3 3 4 2 2 2 2 4" xfId="34627" xr:uid="{00000000-0005-0000-0000-00003E9A0000}"/>
    <cellStyle name="Normal 3 3 4 2 2 2 3" xfId="34628" xr:uid="{00000000-0005-0000-0000-00003F9A0000}"/>
    <cellStyle name="Normal 3 3 4 2 2 2 3 2" xfId="34629" xr:uid="{00000000-0005-0000-0000-0000409A0000}"/>
    <cellStyle name="Normal 3 3 4 2 2 2 4" xfId="34630" xr:uid="{00000000-0005-0000-0000-0000419A0000}"/>
    <cellStyle name="Normal 3 3 4 2 2 2 4 2" xfId="34631" xr:uid="{00000000-0005-0000-0000-0000429A0000}"/>
    <cellStyle name="Normal 3 3 4 2 2 2 5" xfId="34632" xr:uid="{00000000-0005-0000-0000-0000439A0000}"/>
    <cellStyle name="Normal 3 3 4 2 2 3" xfId="34633" xr:uid="{00000000-0005-0000-0000-0000449A0000}"/>
    <cellStyle name="Normal 3 3 4 2 2 3 2" xfId="34634" xr:uid="{00000000-0005-0000-0000-0000459A0000}"/>
    <cellStyle name="Normal 3 3 4 2 2 3 2 2" xfId="34635" xr:uid="{00000000-0005-0000-0000-0000469A0000}"/>
    <cellStyle name="Normal 3 3 4 2 2 3 3" xfId="34636" xr:uid="{00000000-0005-0000-0000-0000479A0000}"/>
    <cellStyle name="Normal 3 3 4 2 2 3 3 2" xfId="34637" xr:uid="{00000000-0005-0000-0000-0000489A0000}"/>
    <cellStyle name="Normal 3 3 4 2 2 3 4" xfId="34638" xr:uid="{00000000-0005-0000-0000-0000499A0000}"/>
    <cellStyle name="Normal 3 3 4 2 2 4" xfId="34639" xr:uid="{00000000-0005-0000-0000-00004A9A0000}"/>
    <cellStyle name="Normal 3 3 4 2 2 4 2" xfId="34640" xr:uid="{00000000-0005-0000-0000-00004B9A0000}"/>
    <cellStyle name="Normal 3 3 4 2 2 5" xfId="34641" xr:uid="{00000000-0005-0000-0000-00004C9A0000}"/>
    <cellStyle name="Normal 3 3 4 2 2 5 2" xfId="34642" xr:uid="{00000000-0005-0000-0000-00004D9A0000}"/>
    <cellStyle name="Normal 3 3 4 2 2 6" xfId="34643" xr:uid="{00000000-0005-0000-0000-00004E9A0000}"/>
    <cellStyle name="Normal 3 3 4 2 3" xfId="34644" xr:uid="{00000000-0005-0000-0000-00004F9A0000}"/>
    <cellStyle name="Normal 3 3 4 2 3 2" xfId="34645" xr:uid="{00000000-0005-0000-0000-0000509A0000}"/>
    <cellStyle name="Normal 3 3 4 2 3 2 2" xfId="34646" xr:uid="{00000000-0005-0000-0000-0000519A0000}"/>
    <cellStyle name="Normal 3 3 4 2 3 2 2 2" xfId="34647" xr:uid="{00000000-0005-0000-0000-0000529A0000}"/>
    <cellStyle name="Normal 3 3 4 2 3 2 3" xfId="34648" xr:uid="{00000000-0005-0000-0000-0000539A0000}"/>
    <cellStyle name="Normal 3 3 4 2 3 2 3 2" xfId="34649" xr:uid="{00000000-0005-0000-0000-0000549A0000}"/>
    <cellStyle name="Normal 3 3 4 2 3 2 4" xfId="34650" xr:uid="{00000000-0005-0000-0000-0000559A0000}"/>
    <cellStyle name="Normal 3 3 4 2 3 3" xfId="34651" xr:uid="{00000000-0005-0000-0000-0000569A0000}"/>
    <cellStyle name="Normal 3 3 4 2 3 3 2" xfId="34652" xr:uid="{00000000-0005-0000-0000-0000579A0000}"/>
    <cellStyle name="Normal 3 3 4 2 3 4" xfId="34653" xr:uid="{00000000-0005-0000-0000-0000589A0000}"/>
    <cellStyle name="Normal 3 3 4 2 3 4 2" xfId="34654" xr:uid="{00000000-0005-0000-0000-0000599A0000}"/>
    <cellStyle name="Normal 3 3 4 2 3 5" xfId="34655" xr:uid="{00000000-0005-0000-0000-00005A9A0000}"/>
    <cellStyle name="Normal 3 3 4 2 4" xfId="34656" xr:uid="{00000000-0005-0000-0000-00005B9A0000}"/>
    <cellStyle name="Normal 3 3 4 2 4 2" xfId="34657" xr:uid="{00000000-0005-0000-0000-00005C9A0000}"/>
    <cellStyle name="Normal 3 3 4 2 4 2 2" xfId="34658" xr:uid="{00000000-0005-0000-0000-00005D9A0000}"/>
    <cellStyle name="Normal 3 3 4 2 4 3" xfId="34659" xr:uid="{00000000-0005-0000-0000-00005E9A0000}"/>
    <cellStyle name="Normal 3 3 4 2 4 3 2" xfId="34660" xr:uid="{00000000-0005-0000-0000-00005F9A0000}"/>
    <cellStyle name="Normal 3 3 4 2 4 4" xfId="34661" xr:uid="{00000000-0005-0000-0000-0000609A0000}"/>
    <cellStyle name="Normal 3 3 4 2 5" xfId="34662" xr:uid="{00000000-0005-0000-0000-0000619A0000}"/>
    <cellStyle name="Normal 3 3 4 2 5 2" xfId="34663" xr:uid="{00000000-0005-0000-0000-0000629A0000}"/>
    <cellStyle name="Normal 3 3 4 2 6" xfId="34664" xr:uid="{00000000-0005-0000-0000-0000639A0000}"/>
    <cellStyle name="Normal 3 3 4 2 6 2" xfId="34665" xr:uid="{00000000-0005-0000-0000-0000649A0000}"/>
    <cellStyle name="Normal 3 3 4 2 7" xfId="34666" xr:uid="{00000000-0005-0000-0000-0000659A0000}"/>
    <cellStyle name="Normal 3 3 4 3" xfId="34667" xr:uid="{00000000-0005-0000-0000-0000669A0000}"/>
    <cellStyle name="Normal 3 3 4 3 2" xfId="34668" xr:uid="{00000000-0005-0000-0000-0000679A0000}"/>
    <cellStyle name="Normal 3 3 4 3 2 2" xfId="34669" xr:uid="{00000000-0005-0000-0000-0000689A0000}"/>
    <cellStyle name="Normal 3 3 4 3 2 2 2" xfId="34670" xr:uid="{00000000-0005-0000-0000-0000699A0000}"/>
    <cellStyle name="Normal 3 3 4 3 2 2 2 2" xfId="34671" xr:uid="{00000000-0005-0000-0000-00006A9A0000}"/>
    <cellStyle name="Normal 3 3 4 3 2 2 2 2 2" xfId="34672" xr:uid="{00000000-0005-0000-0000-00006B9A0000}"/>
    <cellStyle name="Normal 3 3 4 3 2 2 2 3" xfId="34673" xr:uid="{00000000-0005-0000-0000-00006C9A0000}"/>
    <cellStyle name="Normal 3 3 4 3 2 2 2 3 2" xfId="34674" xr:uid="{00000000-0005-0000-0000-00006D9A0000}"/>
    <cellStyle name="Normal 3 3 4 3 2 2 2 4" xfId="34675" xr:uid="{00000000-0005-0000-0000-00006E9A0000}"/>
    <cellStyle name="Normal 3 3 4 3 2 2 3" xfId="34676" xr:uid="{00000000-0005-0000-0000-00006F9A0000}"/>
    <cellStyle name="Normal 3 3 4 3 2 2 3 2" xfId="34677" xr:uid="{00000000-0005-0000-0000-0000709A0000}"/>
    <cellStyle name="Normal 3 3 4 3 2 2 4" xfId="34678" xr:uid="{00000000-0005-0000-0000-0000719A0000}"/>
    <cellStyle name="Normal 3 3 4 3 2 2 4 2" xfId="34679" xr:uid="{00000000-0005-0000-0000-0000729A0000}"/>
    <cellStyle name="Normal 3 3 4 3 2 2 5" xfId="34680" xr:uid="{00000000-0005-0000-0000-0000739A0000}"/>
    <cellStyle name="Normal 3 3 4 3 2 3" xfId="34681" xr:uid="{00000000-0005-0000-0000-0000749A0000}"/>
    <cellStyle name="Normal 3 3 4 3 2 3 2" xfId="34682" xr:uid="{00000000-0005-0000-0000-0000759A0000}"/>
    <cellStyle name="Normal 3 3 4 3 2 3 2 2" xfId="34683" xr:uid="{00000000-0005-0000-0000-0000769A0000}"/>
    <cellStyle name="Normal 3 3 4 3 2 3 3" xfId="34684" xr:uid="{00000000-0005-0000-0000-0000779A0000}"/>
    <cellStyle name="Normal 3 3 4 3 2 3 3 2" xfId="34685" xr:uid="{00000000-0005-0000-0000-0000789A0000}"/>
    <cellStyle name="Normal 3 3 4 3 2 3 4" xfId="34686" xr:uid="{00000000-0005-0000-0000-0000799A0000}"/>
    <cellStyle name="Normal 3 3 4 3 2 4" xfId="34687" xr:uid="{00000000-0005-0000-0000-00007A9A0000}"/>
    <cellStyle name="Normal 3 3 4 3 2 4 2" xfId="34688" xr:uid="{00000000-0005-0000-0000-00007B9A0000}"/>
    <cellStyle name="Normal 3 3 4 3 2 5" xfId="34689" xr:uid="{00000000-0005-0000-0000-00007C9A0000}"/>
    <cellStyle name="Normal 3 3 4 3 2 5 2" xfId="34690" xr:uid="{00000000-0005-0000-0000-00007D9A0000}"/>
    <cellStyle name="Normal 3 3 4 3 2 6" xfId="34691" xr:uid="{00000000-0005-0000-0000-00007E9A0000}"/>
    <cellStyle name="Normal 3 3 4 3 3" xfId="34692" xr:uid="{00000000-0005-0000-0000-00007F9A0000}"/>
    <cellStyle name="Normal 3 3 4 3 3 2" xfId="34693" xr:uid="{00000000-0005-0000-0000-0000809A0000}"/>
    <cellStyle name="Normal 3 3 4 3 3 2 2" xfId="34694" xr:uid="{00000000-0005-0000-0000-0000819A0000}"/>
    <cellStyle name="Normal 3 3 4 3 3 2 2 2" xfId="34695" xr:uid="{00000000-0005-0000-0000-0000829A0000}"/>
    <cellStyle name="Normal 3 3 4 3 3 2 3" xfId="34696" xr:uid="{00000000-0005-0000-0000-0000839A0000}"/>
    <cellStyle name="Normal 3 3 4 3 3 2 3 2" xfId="34697" xr:uid="{00000000-0005-0000-0000-0000849A0000}"/>
    <cellStyle name="Normal 3 3 4 3 3 2 4" xfId="34698" xr:uid="{00000000-0005-0000-0000-0000859A0000}"/>
    <cellStyle name="Normal 3 3 4 3 3 3" xfId="34699" xr:uid="{00000000-0005-0000-0000-0000869A0000}"/>
    <cellStyle name="Normal 3 3 4 3 3 3 2" xfId="34700" xr:uid="{00000000-0005-0000-0000-0000879A0000}"/>
    <cellStyle name="Normal 3 3 4 3 3 4" xfId="34701" xr:uid="{00000000-0005-0000-0000-0000889A0000}"/>
    <cellStyle name="Normal 3 3 4 3 3 4 2" xfId="34702" xr:uid="{00000000-0005-0000-0000-0000899A0000}"/>
    <cellStyle name="Normal 3 3 4 3 3 5" xfId="34703" xr:uid="{00000000-0005-0000-0000-00008A9A0000}"/>
    <cellStyle name="Normal 3 3 4 3 4" xfId="34704" xr:uid="{00000000-0005-0000-0000-00008B9A0000}"/>
    <cellStyle name="Normal 3 3 4 3 4 2" xfId="34705" xr:uid="{00000000-0005-0000-0000-00008C9A0000}"/>
    <cellStyle name="Normal 3 3 4 3 4 2 2" xfId="34706" xr:uid="{00000000-0005-0000-0000-00008D9A0000}"/>
    <cellStyle name="Normal 3 3 4 3 4 3" xfId="34707" xr:uid="{00000000-0005-0000-0000-00008E9A0000}"/>
    <cellStyle name="Normal 3 3 4 3 4 3 2" xfId="34708" xr:uid="{00000000-0005-0000-0000-00008F9A0000}"/>
    <cellStyle name="Normal 3 3 4 3 4 4" xfId="34709" xr:uid="{00000000-0005-0000-0000-0000909A0000}"/>
    <cellStyle name="Normal 3 3 4 3 5" xfId="34710" xr:uid="{00000000-0005-0000-0000-0000919A0000}"/>
    <cellStyle name="Normal 3 3 4 3 5 2" xfId="34711" xr:uid="{00000000-0005-0000-0000-0000929A0000}"/>
    <cellStyle name="Normal 3 3 4 3 6" xfId="34712" xr:uid="{00000000-0005-0000-0000-0000939A0000}"/>
    <cellStyle name="Normal 3 3 4 3 6 2" xfId="34713" xr:uid="{00000000-0005-0000-0000-0000949A0000}"/>
    <cellStyle name="Normal 3 3 4 3 7" xfId="34714" xr:uid="{00000000-0005-0000-0000-0000959A0000}"/>
    <cellStyle name="Normal 3 3 4 4" xfId="34715" xr:uid="{00000000-0005-0000-0000-0000969A0000}"/>
    <cellStyle name="Normal 3 3 4 4 2" xfId="34716" xr:uid="{00000000-0005-0000-0000-0000979A0000}"/>
    <cellStyle name="Normal 3 3 4 4 2 2" xfId="34717" xr:uid="{00000000-0005-0000-0000-0000989A0000}"/>
    <cellStyle name="Normal 3 3 4 4 2 2 2" xfId="34718" xr:uid="{00000000-0005-0000-0000-0000999A0000}"/>
    <cellStyle name="Normal 3 3 4 4 2 2 2 2" xfId="34719" xr:uid="{00000000-0005-0000-0000-00009A9A0000}"/>
    <cellStyle name="Normal 3 3 4 4 2 2 3" xfId="34720" xr:uid="{00000000-0005-0000-0000-00009B9A0000}"/>
    <cellStyle name="Normal 3 3 4 4 2 2 3 2" xfId="34721" xr:uid="{00000000-0005-0000-0000-00009C9A0000}"/>
    <cellStyle name="Normal 3 3 4 4 2 2 4" xfId="34722" xr:uid="{00000000-0005-0000-0000-00009D9A0000}"/>
    <cellStyle name="Normal 3 3 4 4 2 3" xfId="34723" xr:uid="{00000000-0005-0000-0000-00009E9A0000}"/>
    <cellStyle name="Normal 3 3 4 4 2 3 2" xfId="34724" xr:uid="{00000000-0005-0000-0000-00009F9A0000}"/>
    <cellStyle name="Normal 3 3 4 4 2 4" xfId="34725" xr:uid="{00000000-0005-0000-0000-0000A09A0000}"/>
    <cellStyle name="Normal 3 3 4 4 2 4 2" xfId="34726" xr:uid="{00000000-0005-0000-0000-0000A19A0000}"/>
    <cellStyle name="Normal 3 3 4 4 2 5" xfId="34727" xr:uid="{00000000-0005-0000-0000-0000A29A0000}"/>
    <cellStyle name="Normal 3 3 4 4 3" xfId="34728" xr:uid="{00000000-0005-0000-0000-0000A39A0000}"/>
    <cellStyle name="Normal 3 3 4 4 3 2" xfId="34729" xr:uid="{00000000-0005-0000-0000-0000A49A0000}"/>
    <cellStyle name="Normal 3 3 4 4 3 2 2" xfId="34730" xr:uid="{00000000-0005-0000-0000-0000A59A0000}"/>
    <cellStyle name="Normal 3 3 4 4 3 3" xfId="34731" xr:uid="{00000000-0005-0000-0000-0000A69A0000}"/>
    <cellStyle name="Normal 3 3 4 4 3 3 2" xfId="34732" xr:uid="{00000000-0005-0000-0000-0000A79A0000}"/>
    <cellStyle name="Normal 3 3 4 4 3 4" xfId="34733" xr:uid="{00000000-0005-0000-0000-0000A89A0000}"/>
    <cellStyle name="Normal 3 3 4 4 4" xfId="34734" xr:uid="{00000000-0005-0000-0000-0000A99A0000}"/>
    <cellStyle name="Normal 3 3 4 4 4 2" xfId="34735" xr:uid="{00000000-0005-0000-0000-0000AA9A0000}"/>
    <cellStyle name="Normal 3 3 4 4 5" xfId="34736" xr:uid="{00000000-0005-0000-0000-0000AB9A0000}"/>
    <cellStyle name="Normal 3 3 4 4 5 2" xfId="34737" xr:uid="{00000000-0005-0000-0000-0000AC9A0000}"/>
    <cellStyle name="Normal 3 3 4 4 6" xfId="34738" xr:uid="{00000000-0005-0000-0000-0000AD9A0000}"/>
    <cellStyle name="Normal 3 3 4 5" xfId="34739" xr:uid="{00000000-0005-0000-0000-0000AE9A0000}"/>
    <cellStyle name="Normal 3 3 4 5 2" xfId="34740" xr:uid="{00000000-0005-0000-0000-0000AF9A0000}"/>
    <cellStyle name="Normal 3 3 4 5 2 2" xfId="34741" xr:uid="{00000000-0005-0000-0000-0000B09A0000}"/>
    <cellStyle name="Normal 3 3 4 5 2 2 2" xfId="34742" xr:uid="{00000000-0005-0000-0000-0000B19A0000}"/>
    <cellStyle name="Normal 3 3 4 5 2 3" xfId="34743" xr:uid="{00000000-0005-0000-0000-0000B29A0000}"/>
    <cellStyle name="Normal 3 3 4 5 2 3 2" xfId="34744" xr:uid="{00000000-0005-0000-0000-0000B39A0000}"/>
    <cellStyle name="Normal 3 3 4 5 2 4" xfId="34745" xr:uid="{00000000-0005-0000-0000-0000B49A0000}"/>
    <cellStyle name="Normal 3 3 4 5 3" xfId="34746" xr:uid="{00000000-0005-0000-0000-0000B59A0000}"/>
    <cellStyle name="Normal 3 3 4 5 3 2" xfId="34747" xr:uid="{00000000-0005-0000-0000-0000B69A0000}"/>
    <cellStyle name="Normal 3 3 4 5 4" xfId="34748" xr:uid="{00000000-0005-0000-0000-0000B79A0000}"/>
    <cellStyle name="Normal 3 3 4 5 4 2" xfId="34749" xr:uid="{00000000-0005-0000-0000-0000B89A0000}"/>
    <cellStyle name="Normal 3 3 4 5 5" xfId="34750" xr:uid="{00000000-0005-0000-0000-0000B99A0000}"/>
    <cellStyle name="Normal 3 3 4 6" xfId="34751" xr:uid="{00000000-0005-0000-0000-0000BA9A0000}"/>
    <cellStyle name="Normal 3 3 4 6 2" xfId="34752" xr:uid="{00000000-0005-0000-0000-0000BB9A0000}"/>
    <cellStyle name="Normal 3 3 4 6 2 2" xfId="34753" xr:uid="{00000000-0005-0000-0000-0000BC9A0000}"/>
    <cellStyle name="Normal 3 3 4 6 3" xfId="34754" xr:uid="{00000000-0005-0000-0000-0000BD9A0000}"/>
    <cellStyle name="Normal 3 3 4 6 3 2" xfId="34755" xr:uid="{00000000-0005-0000-0000-0000BE9A0000}"/>
    <cellStyle name="Normal 3 3 4 6 4" xfId="34756" xr:uid="{00000000-0005-0000-0000-0000BF9A0000}"/>
    <cellStyle name="Normal 3 3 4 7" xfId="34757" xr:uid="{00000000-0005-0000-0000-0000C09A0000}"/>
    <cellStyle name="Normal 3 3 4 7 2" xfId="34758" xr:uid="{00000000-0005-0000-0000-0000C19A0000}"/>
    <cellStyle name="Normal 3 3 4 8" xfId="34759" xr:uid="{00000000-0005-0000-0000-0000C29A0000}"/>
    <cellStyle name="Normal 3 3 4 8 2" xfId="34760" xr:uid="{00000000-0005-0000-0000-0000C39A0000}"/>
    <cellStyle name="Normal 3 3 4 9" xfId="34761" xr:uid="{00000000-0005-0000-0000-0000C49A0000}"/>
    <cellStyle name="Normal 3 3 5" xfId="4802" xr:uid="{00000000-0005-0000-0000-0000C59A0000}"/>
    <cellStyle name="Normal 3 3 5 2" xfId="34762" xr:uid="{00000000-0005-0000-0000-0000C69A0000}"/>
    <cellStyle name="Normal 3 3 5 2 2" xfId="34763" xr:uid="{00000000-0005-0000-0000-0000C79A0000}"/>
    <cellStyle name="Normal 3 3 5 2 2 2" xfId="34764" xr:uid="{00000000-0005-0000-0000-0000C89A0000}"/>
    <cellStyle name="Normal 3 3 5 2 2 2 2" xfId="34765" xr:uid="{00000000-0005-0000-0000-0000C99A0000}"/>
    <cellStyle name="Normal 3 3 5 2 2 2 2 2" xfId="34766" xr:uid="{00000000-0005-0000-0000-0000CA9A0000}"/>
    <cellStyle name="Normal 3 3 5 2 2 2 3" xfId="34767" xr:uid="{00000000-0005-0000-0000-0000CB9A0000}"/>
    <cellStyle name="Normal 3 3 5 2 2 2 3 2" xfId="34768" xr:uid="{00000000-0005-0000-0000-0000CC9A0000}"/>
    <cellStyle name="Normal 3 3 5 2 2 2 4" xfId="34769" xr:uid="{00000000-0005-0000-0000-0000CD9A0000}"/>
    <cellStyle name="Normal 3 3 5 2 2 3" xfId="34770" xr:uid="{00000000-0005-0000-0000-0000CE9A0000}"/>
    <cellStyle name="Normal 3 3 5 2 2 3 2" xfId="34771" xr:uid="{00000000-0005-0000-0000-0000CF9A0000}"/>
    <cellStyle name="Normal 3 3 5 2 2 4" xfId="34772" xr:uid="{00000000-0005-0000-0000-0000D09A0000}"/>
    <cellStyle name="Normal 3 3 5 2 2 4 2" xfId="34773" xr:uid="{00000000-0005-0000-0000-0000D19A0000}"/>
    <cellStyle name="Normal 3 3 5 2 2 5" xfId="34774" xr:uid="{00000000-0005-0000-0000-0000D29A0000}"/>
    <cellStyle name="Normal 3 3 5 2 3" xfId="34775" xr:uid="{00000000-0005-0000-0000-0000D39A0000}"/>
    <cellStyle name="Normal 3 3 5 2 3 2" xfId="34776" xr:uid="{00000000-0005-0000-0000-0000D49A0000}"/>
    <cellStyle name="Normal 3 3 5 2 3 2 2" xfId="34777" xr:uid="{00000000-0005-0000-0000-0000D59A0000}"/>
    <cellStyle name="Normal 3 3 5 2 3 3" xfId="34778" xr:uid="{00000000-0005-0000-0000-0000D69A0000}"/>
    <cellStyle name="Normal 3 3 5 2 3 3 2" xfId="34779" xr:uid="{00000000-0005-0000-0000-0000D79A0000}"/>
    <cellStyle name="Normal 3 3 5 2 3 4" xfId="34780" xr:uid="{00000000-0005-0000-0000-0000D89A0000}"/>
    <cellStyle name="Normal 3 3 5 2 4" xfId="34781" xr:uid="{00000000-0005-0000-0000-0000D99A0000}"/>
    <cellStyle name="Normal 3 3 5 2 4 2" xfId="34782" xr:uid="{00000000-0005-0000-0000-0000DA9A0000}"/>
    <cellStyle name="Normal 3 3 5 2 5" xfId="34783" xr:uid="{00000000-0005-0000-0000-0000DB9A0000}"/>
    <cellStyle name="Normal 3 3 5 2 5 2" xfId="34784" xr:uid="{00000000-0005-0000-0000-0000DC9A0000}"/>
    <cellStyle name="Normal 3 3 5 2 6" xfId="34785" xr:uid="{00000000-0005-0000-0000-0000DD9A0000}"/>
    <cellStyle name="Normal 3 3 5 3" xfId="34786" xr:uid="{00000000-0005-0000-0000-0000DE9A0000}"/>
    <cellStyle name="Normal 3 3 5 3 2" xfId="34787" xr:uid="{00000000-0005-0000-0000-0000DF9A0000}"/>
    <cellStyle name="Normal 3 3 5 3 2 2" xfId="34788" xr:uid="{00000000-0005-0000-0000-0000E09A0000}"/>
    <cellStyle name="Normal 3 3 5 3 2 2 2" xfId="34789" xr:uid="{00000000-0005-0000-0000-0000E19A0000}"/>
    <cellStyle name="Normal 3 3 5 3 2 3" xfId="34790" xr:uid="{00000000-0005-0000-0000-0000E29A0000}"/>
    <cellStyle name="Normal 3 3 5 3 2 3 2" xfId="34791" xr:uid="{00000000-0005-0000-0000-0000E39A0000}"/>
    <cellStyle name="Normal 3 3 5 3 2 4" xfId="34792" xr:uid="{00000000-0005-0000-0000-0000E49A0000}"/>
    <cellStyle name="Normal 3 3 5 3 3" xfId="34793" xr:uid="{00000000-0005-0000-0000-0000E59A0000}"/>
    <cellStyle name="Normal 3 3 5 3 3 2" xfId="34794" xr:uid="{00000000-0005-0000-0000-0000E69A0000}"/>
    <cellStyle name="Normal 3 3 5 3 4" xfId="34795" xr:uid="{00000000-0005-0000-0000-0000E79A0000}"/>
    <cellStyle name="Normal 3 3 5 3 4 2" xfId="34796" xr:uid="{00000000-0005-0000-0000-0000E89A0000}"/>
    <cellStyle name="Normal 3 3 5 3 5" xfId="34797" xr:uid="{00000000-0005-0000-0000-0000E99A0000}"/>
    <cellStyle name="Normal 3 3 5 4" xfId="34798" xr:uid="{00000000-0005-0000-0000-0000EA9A0000}"/>
    <cellStyle name="Normal 3 3 5 4 2" xfId="34799" xr:uid="{00000000-0005-0000-0000-0000EB9A0000}"/>
    <cellStyle name="Normal 3 3 5 4 2 2" xfId="34800" xr:uid="{00000000-0005-0000-0000-0000EC9A0000}"/>
    <cellStyle name="Normal 3 3 5 4 3" xfId="34801" xr:uid="{00000000-0005-0000-0000-0000ED9A0000}"/>
    <cellStyle name="Normal 3 3 5 4 3 2" xfId="34802" xr:uid="{00000000-0005-0000-0000-0000EE9A0000}"/>
    <cellStyle name="Normal 3 3 5 4 4" xfId="34803" xr:uid="{00000000-0005-0000-0000-0000EF9A0000}"/>
    <cellStyle name="Normal 3 3 5 5" xfId="34804" xr:uid="{00000000-0005-0000-0000-0000F09A0000}"/>
    <cellStyle name="Normal 3 3 5 5 2" xfId="34805" xr:uid="{00000000-0005-0000-0000-0000F19A0000}"/>
    <cellStyle name="Normal 3 3 5 6" xfId="34806" xr:uid="{00000000-0005-0000-0000-0000F29A0000}"/>
    <cellStyle name="Normal 3 3 5 6 2" xfId="34807" xr:uid="{00000000-0005-0000-0000-0000F39A0000}"/>
    <cellStyle name="Normal 3 3 5 7" xfId="34808" xr:uid="{00000000-0005-0000-0000-0000F49A0000}"/>
    <cellStyle name="Normal 3 3 6" xfId="34809" xr:uid="{00000000-0005-0000-0000-0000F59A0000}"/>
    <cellStyle name="Normal 3 3 6 2" xfId="34810" xr:uid="{00000000-0005-0000-0000-0000F69A0000}"/>
    <cellStyle name="Normal 3 3 6 2 2" xfId="34811" xr:uid="{00000000-0005-0000-0000-0000F79A0000}"/>
    <cellStyle name="Normal 3 3 6 2 2 2" xfId="34812" xr:uid="{00000000-0005-0000-0000-0000F89A0000}"/>
    <cellStyle name="Normal 3 3 6 2 2 2 2" xfId="34813" xr:uid="{00000000-0005-0000-0000-0000F99A0000}"/>
    <cellStyle name="Normal 3 3 6 2 2 2 2 2" xfId="34814" xr:uid="{00000000-0005-0000-0000-0000FA9A0000}"/>
    <cellStyle name="Normal 3 3 6 2 2 2 3" xfId="34815" xr:uid="{00000000-0005-0000-0000-0000FB9A0000}"/>
    <cellStyle name="Normal 3 3 6 2 2 2 3 2" xfId="34816" xr:uid="{00000000-0005-0000-0000-0000FC9A0000}"/>
    <cellStyle name="Normal 3 3 6 2 2 2 4" xfId="34817" xr:uid="{00000000-0005-0000-0000-0000FD9A0000}"/>
    <cellStyle name="Normal 3 3 6 2 2 3" xfId="34818" xr:uid="{00000000-0005-0000-0000-0000FE9A0000}"/>
    <cellStyle name="Normal 3 3 6 2 2 3 2" xfId="34819" xr:uid="{00000000-0005-0000-0000-0000FF9A0000}"/>
    <cellStyle name="Normal 3 3 6 2 2 4" xfId="34820" xr:uid="{00000000-0005-0000-0000-0000009B0000}"/>
    <cellStyle name="Normal 3 3 6 2 2 4 2" xfId="34821" xr:uid="{00000000-0005-0000-0000-0000019B0000}"/>
    <cellStyle name="Normal 3 3 6 2 2 5" xfId="34822" xr:uid="{00000000-0005-0000-0000-0000029B0000}"/>
    <cellStyle name="Normal 3 3 6 2 3" xfId="34823" xr:uid="{00000000-0005-0000-0000-0000039B0000}"/>
    <cellStyle name="Normal 3 3 6 2 3 2" xfId="34824" xr:uid="{00000000-0005-0000-0000-0000049B0000}"/>
    <cellStyle name="Normal 3 3 6 2 3 2 2" xfId="34825" xr:uid="{00000000-0005-0000-0000-0000059B0000}"/>
    <cellStyle name="Normal 3 3 6 2 3 3" xfId="34826" xr:uid="{00000000-0005-0000-0000-0000069B0000}"/>
    <cellStyle name="Normal 3 3 6 2 3 3 2" xfId="34827" xr:uid="{00000000-0005-0000-0000-0000079B0000}"/>
    <cellStyle name="Normal 3 3 6 2 3 4" xfId="34828" xr:uid="{00000000-0005-0000-0000-0000089B0000}"/>
    <cellStyle name="Normal 3 3 6 2 4" xfId="34829" xr:uid="{00000000-0005-0000-0000-0000099B0000}"/>
    <cellStyle name="Normal 3 3 6 2 4 2" xfId="34830" xr:uid="{00000000-0005-0000-0000-00000A9B0000}"/>
    <cellStyle name="Normal 3 3 6 2 5" xfId="34831" xr:uid="{00000000-0005-0000-0000-00000B9B0000}"/>
    <cellStyle name="Normal 3 3 6 2 5 2" xfId="34832" xr:uid="{00000000-0005-0000-0000-00000C9B0000}"/>
    <cellStyle name="Normal 3 3 6 2 6" xfId="34833" xr:uid="{00000000-0005-0000-0000-00000D9B0000}"/>
    <cellStyle name="Normal 3 3 6 3" xfId="34834" xr:uid="{00000000-0005-0000-0000-00000E9B0000}"/>
    <cellStyle name="Normal 3 3 6 4" xfId="34835" xr:uid="{00000000-0005-0000-0000-00000F9B0000}"/>
    <cellStyle name="Normal 3 3 6 4 2" xfId="34836" xr:uid="{00000000-0005-0000-0000-0000109B0000}"/>
    <cellStyle name="Normal 3 3 6 4 2 2" xfId="34837" xr:uid="{00000000-0005-0000-0000-0000119B0000}"/>
    <cellStyle name="Normal 3 3 6 4 2 2 2" xfId="34838" xr:uid="{00000000-0005-0000-0000-0000129B0000}"/>
    <cellStyle name="Normal 3 3 6 4 2 3" xfId="34839" xr:uid="{00000000-0005-0000-0000-0000139B0000}"/>
    <cellStyle name="Normal 3 3 6 4 2 3 2" xfId="34840" xr:uid="{00000000-0005-0000-0000-0000149B0000}"/>
    <cellStyle name="Normal 3 3 6 4 2 4" xfId="34841" xr:uid="{00000000-0005-0000-0000-0000159B0000}"/>
    <cellStyle name="Normal 3 3 6 4 3" xfId="34842" xr:uid="{00000000-0005-0000-0000-0000169B0000}"/>
    <cellStyle name="Normal 3 3 6 4 3 2" xfId="34843" xr:uid="{00000000-0005-0000-0000-0000179B0000}"/>
    <cellStyle name="Normal 3 3 6 4 4" xfId="34844" xr:uid="{00000000-0005-0000-0000-0000189B0000}"/>
    <cellStyle name="Normal 3 3 6 4 4 2" xfId="34845" xr:uid="{00000000-0005-0000-0000-0000199B0000}"/>
    <cellStyle name="Normal 3 3 6 4 5" xfId="34846" xr:uid="{00000000-0005-0000-0000-00001A9B0000}"/>
    <cellStyle name="Normal 3 3 6 5" xfId="34847" xr:uid="{00000000-0005-0000-0000-00001B9B0000}"/>
    <cellStyle name="Normal 3 3 6 5 2" xfId="34848" xr:uid="{00000000-0005-0000-0000-00001C9B0000}"/>
    <cellStyle name="Normal 3 3 6 5 2 2" xfId="34849" xr:uid="{00000000-0005-0000-0000-00001D9B0000}"/>
    <cellStyle name="Normal 3 3 6 5 3" xfId="34850" xr:uid="{00000000-0005-0000-0000-00001E9B0000}"/>
    <cellStyle name="Normal 3 3 6 5 3 2" xfId="34851" xr:uid="{00000000-0005-0000-0000-00001F9B0000}"/>
    <cellStyle name="Normal 3 3 6 5 4" xfId="34852" xr:uid="{00000000-0005-0000-0000-0000209B0000}"/>
    <cellStyle name="Normal 3 3 6 6" xfId="34853" xr:uid="{00000000-0005-0000-0000-0000219B0000}"/>
    <cellStyle name="Normal 3 3 6 6 2" xfId="34854" xr:uid="{00000000-0005-0000-0000-0000229B0000}"/>
    <cellStyle name="Normal 3 3 6 7" xfId="34855" xr:uid="{00000000-0005-0000-0000-0000239B0000}"/>
    <cellStyle name="Normal 3 3 6 7 2" xfId="34856" xr:uid="{00000000-0005-0000-0000-0000249B0000}"/>
    <cellStyle name="Normal 3 3 6 8" xfId="34857" xr:uid="{00000000-0005-0000-0000-0000259B0000}"/>
    <cellStyle name="Normal 3 3 7" xfId="34858" xr:uid="{00000000-0005-0000-0000-0000269B0000}"/>
    <cellStyle name="Normal 3 3 7 2" xfId="34859" xr:uid="{00000000-0005-0000-0000-0000279B0000}"/>
    <cellStyle name="Normal 3 3 7 2 2" xfId="34860" xr:uid="{00000000-0005-0000-0000-0000289B0000}"/>
    <cellStyle name="Normal 3 3 7 2 2 2" xfId="34861" xr:uid="{00000000-0005-0000-0000-0000299B0000}"/>
    <cellStyle name="Normal 3 3 7 2 2 2 2" xfId="34862" xr:uid="{00000000-0005-0000-0000-00002A9B0000}"/>
    <cellStyle name="Normal 3 3 7 2 2 3" xfId="34863" xr:uid="{00000000-0005-0000-0000-00002B9B0000}"/>
    <cellStyle name="Normal 3 3 7 2 2 3 2" xfId="34864" xr:uid="{00000000-0005-0000-0000-00002C9B0000}"/>
    <cellStyle name="Normal 3 3 7 2 2 4" xfId="34865" xr:uid="{00000000-0005-0000-0000-00002D9B0000}"/>
    <cellStyle name="Normal 3 3 7 2 3" xfId="34866" xr:uid="{00000000-0005-0000-0000-00002E9B0000}"/>
    <cellStyle name="Normal 3 3 7 2 3 2" xfId="34867" xr:uid="{00000000-0005-0000-0000-00002F9B0000}"/>
    <cellStyle name="Normal 3 3 7 2 4" xfId="34868" xr:uid="{00000000-0005-0000-0000-0000309B0000}"/>
    <cellStyle name="Normal 3 3 7 2 4 2" xfId="34869" xr:uid="{00000000-0005-0000-0000-0000319B0000}"/>
    <cellStyle name="Normal 3 3 7 2 5" xfId="34870" xr:uid="{00000000-0005-0000-0000-0000329B0000}"/>
    <cellStyle name="Normal 3 3 7 3" xfId="34871" xr:uid="{00000000-0005-0000-0000-0000339B0000}"/>
    <cellStyle name="Normal 3 3 7 3 2" xfId="34872" xr:uid="{00000000-0005-0000-0000-0000349B0000}"/>
    <cellStyle name="Normal 3 3 7 3 2 2" xfId="34873" xr:uid="{00000000-0005-0000-0000-0000359B0000}"/>
    <cellStyle name="Normal 3 3 7 3 3" xfId="34874" xr:uid="{00000000-0005-0000-0000-0000369B0000}"/>
    <cellStyle name="Normal 3 3 7 3 3 2" xfId="34875" xr:uid="{00000000-0005-0000-0000-0000379B0000}"/>
    <cellStyle name="Normal 3 3 7 3 4" xfId="34876" xr:uid="{00000000-0005-0000-0000-0000389B0000}"/>
    <cellStyle name="Normal 3 3 7 4" xfId="34877" xr:uid="{00000000-0005-0000-0000-0000399B0000}"/>
    <cellStyle name="Normal 3 3 7 4 2" xfId="34878" xr:uid="{00000000-0005-0000-0000-00003A9B0000}"/>
    <cellStyle name="Normal 3 3 7 5" xfId="34879" xr:uid="{00000000-0005-0000-0000-00003B9B0000}"/>
    <cellStyle name="Normal 3 3 7 5 2" xfId="34880" xr:uid="{00000000-0005-0000-0000-00003C9B0000}"/>
    <cellStyle name="Normal 3 3 7 6" xfId="34881" xr:uid="{00000000-0005-0000-0000-00003D9B0000}"/>
    <cellStyle name="Normal 3 3 8" xfId="34882" xr:uid="{00000000-0005-0000-0000-00003E9B0000}"/>
    <cellStyle name="Normal 3 3 8 2" xfId="34883" xr:uid="{00000000-0005-0000-0000-00003F9B0000}"/>
    <cellStyle name="Normal 3 3 8 2 2" xfId="34884" xr:uid="{00000000-0005-0000-0000-0000409B0000}"/>
    <cellStyle name="Normal 3 3 8 2 2 2" xfId="34885" xr:uid="{00000000-0005-0000-0000-0000419B0000}"/>
    <cellStyle name="Normal 3 3 8 2 3" xfId="34886" xr:uid="{00000000-0005-0000-0000-0000429B0000}"/>
    <cellStyle name="Normal 3 3 8 2 3 2" xfId="34887" xr:uid="{00000000-0005-0000-0000-0000439B0000}"/>
    <cellStyle name="Normal 3 3 8 2 4" xfId="34888" xr:uid="{00000000-0005-0000-0000-0000449B0000}"/>
    <cellStyle name="Normal 3 3 8 3" xfId="34889" xr:uid="{00000000-0005-0000-0000-0000459B0000}"/>
    <cellStyle name="Normal 3 3 8 3 2" xfId="34890" xr:uid="{00000000-0005-0000-0000-0000469B0000}"/>
    <cellStyle name="Normal 3 3 8 4" xfId="34891" xr:uid="{00000000-0005-0000-0000-0000479B0000}"/>
    <cellStyle name="Normal 3 3 8 4 2" xfId="34892" xr:uid="{00000000-0005-0000-0000-0000489B0000}"/>
    <cellStyle name="Normal 3 3 8 5" xfId="34893" xr:uid="{00000000-0005-0000-0000-0000499B0000}"/>
    <cellStyle name="Normal 3 3 9" xfId="34894" xr:uid="{00000000-0005-0000-0000-00004A9B0000}"/>
    <cellStyle name="Normal 3 3 9 2" xfId="34895" xr:uid="{00000000-0005-0000-0000-00004B9B0000}"/>
    <cellStyle name="Normal 3 3 9 2 2" xfId="34896" xr:uid="{00000000-0005-0000-0000-00004C9B0000}"/>
    <cellStyle name="Normal 3 3 9 3" xfId="34897" xr:uid="{00000000-0005-0000-0000-00004D9B0000}"/>
    <cellStyle name="Normal 3 3 9 3 2" xfId="34898" xr:uid="{00000000-0005-0000-0000-00004E9B0000}"/>
    <cellStyle name="Normal 3 3 9 4" xfId="34899" xr:uid="{00000000-0005-0000-0000-00004F9B0000}"/>
    <cellStyle name="Normal 3 30" xfId="4803" xr:uid="{00000000-0005-0000-0000-0000509B0000}"/>
    <cellStyle name="Normal 3 30 2" xfId="56411" xr:uid="{00000000-0005-0000-0000-0000519B0000}"/>
    <cellStyle name="Normal 3 30 2 2" xfId="56412" xr:uid="{00000000-0005-0000-0000-0000529B0000}"/>
    <cellStyle name="Normal 3 30 3" xfId="56413" xr:uid="{00000000-0005-0000-0000-0000539B0000}"/>
    <cellStyle name="Normal 3 31" xfId="4804" xr:uid="{00000000-0005-0000-0000-0000549B0000}"/>
    <cellStyle name="Normal 3 31 2" xfId="56414" xr:uid="{00000000-0005-0000-0000-0000559B0000}"/>
    <cellStyle name="Normal 3 31 2 2" xfId="56415" xr:uid="{00000000-0005-0000-0000-0000569B0000}"/>
    <cellStyle name="Normal 3 31 3" xfId="56416" xr:uid="{00000000-0005-0000-0000-0000579B0000}"/>
    <cellStyle name="Normal 3 32" xfId="4805" xr:uid="{00000000-0005-0000-0000-0000589B0000}"/>
    <cellStyle name="Normal 3 32 2" xfId="56417" xr:uid="{00000000-0005-0000-0000-0000599B0000}"/>
    <cellStyle name="Normal 3 32 2 2" xfId="56418" xr:uid="{00000000-0005-0000-0000-00005A9B0000}"/>
    <cellStyle name="Normal 3 32 3" xfId="56419" xr:uid="{00000000-0005-0000-0000-00005B9B0000}"/>
    <cellStyle name="Normal 3 33" xfId="4806" xr:uid="{00000000-0005-0000-0000-00005C9B0000}"/>
    <cellStyle name="Normal 3 33 2" xfId="56420" xr:uid="{00000000-0005-0000-0000-00005D9B0000}"/>
    <cellStyle name="Normal 3 33 2 2" xfId="56421" xr:uid="{00000000-0005-0000-0000-00005E9B0000}"/>
    <cellStyle name="Normal 3 33 3" xfId="56422" xr:uid="{00000000-0005-0000-0000-00005F9B0000}"/>
    <cellStyle name="Normal 3 34" xfId="4807" xr:uid="{00000000-0005-0000-0000-0000609B0000}"/>
    <cellStyle name="Normal 3 34 2" xfId="56423" xr:uid="{00000000-0005-0000-0000-0000619B0000}"/>
    <cellStyle name="Normal 3 34 2 2" xfId="56424" xr:uid="{00000000-0005-0000-0000-0000629B0000}"/>
    <cellStyle name="Normal 3 34 3" xfId="56425" xr:uid="{00000000-0005-0000-0000-0000639B0000}"/>
    <cellStyle name="Normal 3 35" xfId="4808" xr:uid="{00000000-0005-0000-0000-0000649B0000}"/>
    <cellStyle name="Normal 3 35 2" xfId="56426" xr:uid="{00000000-0005-0000-0000-0000659B0000}"/>
    <cellStyle name="Normal 3 35 2 2" xfId="56427" xr:uid="{00000000-0005-0000-0000-0000669B0000}"/>
    <cellStyle name="Normal 3 35 3" xfId="56428" xr:uid="{00000000-0005-0000-0000-0000679B0000}"/>
    <cellStyle name="Normal 3 36" xfId="4809" xr:uid="{00000000-0005-0000-0000-0000689B0000}"/>
    <cellStyle name="Normal 3 36 2" xfId="56429" xr:uid="{00000000-0005-0000-0000-0000699B0000}"/>
    <cellStyle name="Normal 3 36 2 2" xfId="56430" xr:uid="{00000000-0005-0000-0000-00006A9B0000}"/>
    <cellStyle name="Normal 3 36 3" xfId="56431" xr:uid="{00000000-0005-0000-0000-00006B9B0000}"/>
    <cellStyle name="Normal 3 37" xfId="4810" xr:uid="{00000000-0005-0000-0000-00006C9B0000}"/>
    <cellStyle name="Normal 3 37 2" xfId="56432" xr:uid="{00000000-0005-0000-0000-00006D9B0000}"/>
    <cellStyle name="Normal 3 37 2 2" xfId="56433" xr:uid="{00000000-0005-0000-0000-00006E9B0000}"/>
    <cellStyle name="Normal 3 37 3" xfId="56434" xr:uid="{00000000-0005-0000-0000-00006F9B0000}"/>
    <cellStyle name="Normal 3 38" xfId="4811" xr:uid="{00000000-0005-0000-0000-0000709B0000}"/>
    <cellStyle name="Normal 3 38 2" xfId="56435" xr:uid="{00000000-0005-0000-0000-0000719B0000}"/>
    <cellStyle name="Normal 3 38 2 2" xfId="56436" xr:uid="{00000000-0005-0000-0000-0000729B0000}"/>
    <cellStyle name="Normal 3 38 3" xfId="56437" xr:uid="{00000000-0005-0000-0000-0000739B0000}"/>
    <cellStyle name="Normal 3 39" xfId="4812" xr:uid="{00000000-0005-0000-0000-0000749B0000}"/>
    <cellStyle name="Normal 3 39 2" xfId="56438" xr:uid="{00000000-0005-0000-0000-0000759B0000}"/>
    <cellStyle name="Normal 3 39 2 2" xfId="56439" xr:uid="{00000000-0005-0000-0000-0000769B0000}"/>
    <cellStyle name="Normal 3 39 3" xfId="56440" xr:uid="{00000000-0005-0000-0000-0000779B0000}"/>
    <cellStyle name="Normal 3 4" xfId="4813" xr:uid="{00000000-0005-0000-0000-0000789B0000}"/>
    <cellStyle name="Normal 3 4 2" xfId="4814" xr:uid="{00000000-0005-0000-0000-0000799B0000}"/>
    <cellStyle name="Normal 3 4 2 10" xfId="34900" xr:uid="{00000000-0005-0000-0000-00007A9B0000}"/>
    <cellStyle name="Normal 3 4 2 10 2" xfId="34901" xr:uid="{00000000-0005-0000-0000-00007B9B0000}"/>
    <cellStyle name="Normal 3 4 2 10 2 2" xfId="34902" xr:uid="{00000000-0005-0000-0000-00007C9B0000}"/>
    <cellStyle name="Normal 3 4 2 10 2 2 2" xfId="34903" xr:uid="{00000000-0005-0000-0000-00007D9B0000}"/>
    <cellStyle name="Normal 3 4 2 10 2 3" xfId="34904" xr:uid="{00000000-0005-0000-0000-00007E9B0000}"/>
    <cellStyle name="Normal 3 4 2 10 2 3 2" xfId="34905" xr:uid="{00000000-0005-0000-0000-00007F9B0000}"/>
    <cellStyle name="Normal 3 4 2 10 2 4" xfId="34906" xr:uid="{00000000-0005-0000-0000-0000809B0000}"/>
    <cellStyle name="Normal 3 4 2 10 3" xfId="34907" xr:uid="{00000000-0005-0000-0000-0000819B0000}"/>
    <cellStyle name="Normal 3 4 2 10 3 2" xfId="34908" xr:uid="{00000000-0005-0000-0000-0000829B0000}"/>
    <cellStyle name="Normal 3 4 2 10 4" xfId="34909" xr:uid="{00000000-0005-0000-0000-0000839B0000}"/>
    <cellStyle name="Normal 3 4 2 10 4 2" xfId="34910" xr:uid="{00000000-0005-0000-0000-0000849B0000}"/>
    <cellStyle name="Normal 3 4 2 10 5" xfId="34911" xr:uid="{00000000-0005-0000-0000-0000859B0000}"/>
    <cellStyle name="Normal 3 4 2 11" xfId="34912" xr:uid="{00000000-0005-0000-0000-0000869B0000}"/>
    <cellStyle name="Normal 3 4 2 11 2" xfId="34913" xr:uid="{00000000-0005-0000-0000-0000879B0000}"/>
    <cellStyle name="Normal 3 4 2 11 2 2" xfId="34914" xr:uid="{00000000-0005-0000-0000-0000889B0000}"/>
    <cellStyle name="Normal 3 4 2 11 3" xfId="34915" xr:uid="{00000000-0005-0000-0000-0000899B0000}"/>
    <cellStyle name="Normal 3 4 2 11 3 2" xfId="34916" xr:uid="{00000000-0005-0000-0000-00008A9B0000}"/>
    <cellStyle name="Normal 3 4 2 11 4" xfId="34917" xr:uid="{00000000-0005-0000-0000-00008B9B0000}"/>
    <cellStyle name="Normal 3 4 2 12" xfId="34918" xr:uid="{00000000-0005-0000-0000-00008C9B0000}"/>
    <cellStyle name="Normal 3 4 2 12 2" xfId="34919" xr:uid="{00000000-0005-0000-0000-00008D9B0000}"/>
    <cellStyle name="Normal 3 4 2 13" xfId="34920" xr:uid="{00000000-0005-0000-0000-00008E9B0000}"/>
    <cellStyle name="Normal 3 4 2 13 2" xfId="34921" xr:uid="{00000000-0005-0000-0000-00008F9B0000}"/>
    <cellStyle name="Normal 3 4 2 14" xfId="34922" xr:uid="{00000000-0005-0000-0000-0000909B0000}"/>
    <cellStyle name="Normal 3 4 2 2" xfId="4815" xr:uid="{00000000-0005-0000-0000-0000919B0000}"/>
    <cellStyle name="Normal 3 4 2 2 2" xfId="4816" xr:uid="{00000000-0005-0000-0000-0000929B0000}"/>
    <cellStyle name="Normal 3 4 2 2 2 10" xfId="34923" xr:uid="{00000000-0005-0000-0000-0000939B0000}"/>
    <cellStyle name="Normal 3 4 2 2 2 10 2" xfId="34924" xr:uid="{00000000-0005-0000-0000-0000949B0000}"/>
    <cellStyle name="Normal 3 4 2 2 2 11" xfId="34925" xr:uid="{00000000-0005-0000-0000-0000959B0000}"/>
    <cellStyle name="Normal 3 4 2 2 2 11 2" xfId="34926" xr:uid="{00000000-0005-0000-0000-0000969B0000}"/>
    <cellStyle name="Normal 3 4 2 2 2 12" xfId="34927" xr:uid="{00000000-0005-0000-0000-0000979B0000}"/>
    <cellStyle name="Normal 3 4 2 2 2 2" xfId="4817" xr:uid="{00000000-0005-0000-0000-0000989B0000}"/>
    <cellStyle name="Normal 3 4 2 2 2 2 10" xfId="34928" xr:uid="{00000000-0005-0000-0000-0000999B0000}"/>
    <cellStyle name="Normal 3 4 2 2 2 2 10 2" xfId="34929" xr:uid="{00000000-0005-0000-0000-00009A9B0000}"/>
    <cellStyle name="Normal 3 4 2 2 2 2 11" xfId="34930" xr:uid="{00000000-0005-0000-0000-00009B9B0000}"/>
    <cellStyle name="Normal 3 4 2 2 2 2 2" xfId="4818" xr:uid="{00000000-0005-0000-0000-00009C9B0000}"/>
    <cellStyle name="Normal 3 4 2 2 2 2 2 10" xfId="34931" xr:uid="{00000000-0005-0000-0000-00009D9B0000}"/>
    <cellStyle name="Normal 3 4 2 2 2 2 2 2" xfId="4819" xr:uid="{00000000-0005-0000-0000-00009E9B0000}"/>
    <cellStyle name="Normal 3 4 2 2 2 2 2 2 2" xfId="34932" xr:uid="{00000000-0005-0000-0000-00009F9B0000}"/>
    <cellStyle name="Normal 3 4 2 2 2 2 2 2 2 2" xfId="34933" xr:uid="{00000000-0005-0000-0000-0000A09B0000}"/>
    <cellStyle name="Normal 3 4 2 2 2 2 2 2 2 2 2" xfId="34934" xr:uid="{00000000-0005-0000-0000-0000A19B0000}"/>
    <cellStyle name="Normal 3 4 2 2 2 2 2 2 2 2 2 2" xfId="34935" xr:uid="{00000000-0005-0000-0000-0000A29B0000}"/>
    <cellStyle name="Normal 3 4 2 2 2 2 2 2 2 2 2 2 2" xfId="34936" xr:uid="{00000000-0005-0000-0000-0000A39B0000}"/>
    <cellStyle name="Normal 3 4 2 2 2 2 2 2 2 2 2 2 2 2" xfId="34937" xr:uid="{00000000-0005-0000-0000-0000A49B0000}"/>
    <cellStyle name="Normal 3 4 2 2 2 2 2 2 2 2 2 2 3" xfId="34938" xr:uid="{00000000-0005-0000-0000-0000A59B0000}"/>
    <cellStyle name="Normal 3 4 2 2 2 2 2 2 2 2 2 2 3 2" xfId="34939" xr:uid="{00000000-0005-0000-0000-0000A69B0000}"/>
    <cellStyle name="Normal 3 4 2 2 2 2 2 2 2 2 2 2 4" xfId="34940" xr:uid="{00000000-0005-0000-0000-0000A79B0000}"/>
    <cellStyle name="Normal 3 4 2 2 2 2 2 2 2 2 2 3" xfId="34941" xr:uid="{00000000-0005-0000-0000-0000A89B0000}"/>
    <cellStyle name="Normal 3 4 2 2 2 2 2 2 2 2 2 3 2" xfId="34942" xr:uid="{00000000-0005-0000-0000-0000A99B0000}"/>
    <cellStyle name="Normal 3 4 2 2 2 2 2 2 2 2 2 4" xfId="34943" xr:uid="{00000000-0005-0000-0000-0000AA9B0000}"/>
    <cellStyle name="Normal 3 4 2 2 2 2 2 2 2 2 2 4 2" xfId="34944" xr:uid="{00000000-0005-0000-0000-0000AB9B0000}"/>
    <cellStyle name="Normal 3 4 2 2 2 2 2 2 2 2 2 5" xfId="34945" xr:uid="{00000000-0005-0000-0000-0000AC9B0000}"/>
    <cellStyle name="Normal 3 4 2 2 2 2 2 2 2 2 3" xfId="34946" xr:uid="{00000000-0005-0000-0000-0000AD9B0000}"/>
    <cellStyle name="Normal 3 4 2 2 2 2 2 2 2 2 3 2" xfId="34947" xr:uid="{00000000-0005-0000-0000-0000AE9B0000}"/>
    <cellStyle name="Normal 3 4 2 2 2 2 2 2 2 2 3 2 2" xfId="34948" xr:uid="{00000000-0005-0000-0000-0000AF9B0000}"/>
    <cellStyle name="Normal 3 4 2 2 2 2 2 2 2 2 3 3" xfId="34949" xr:uid="{00000000-0005-0000-0000-0000B09B0000}"/>
    <cellStyle name="Normal 3 4 2 2 2 2 2 2 2 2 3 3 2" xfId="34950" xr:uid="{00000000-0005-0000-0000-0000B19B0000}"/>
    <cellStyle name="Normal 3 4 2 2 2 2 2 2 2 2 3 4" xfId="34951" xr:uid="{00000000-0005-0000-0000-0000B29B0000}"/>
    <cellStyle name="Normal 3 4 2 2 2 2 2 2 2 2 4" xfId="34952" xr:uid="{00000000-0005-0000-0000-0000B39B0000}"/>
    <cellStyle name="Normal 3 4 2 2 2 2 2 2 2 2 4 2" xfId="34953" xr:uid="{00000000-0005-0000-0000-0000B49B0000}"/>
    <cellStyle name="Normal 3 4 2 2 2 2 2 2 2 2 5" xfId="34954" xr:uid="{00000000-0005-0000-0000-0000B59B0000}"/>
    <cellStyle name="Normal 3 4 2 2 2 2 2 2 2 2 5 2" xfId="34955" xr:uid="{00000000-0005-0000-0000-0000B69B0000}"/>
    <cellStyle name="Normal 3 4 2 2 2 2 2 2 2 2 6" xfId="34956" xr:uid="{00000000-0005-0000-0000-0000B79B0000}"/>
    <cellStyle name="Normal 3 4 2 2 2 2 2 2 2 3" xfId="34957" xr:uid="{00000000-0005-0000-0000-0000B89B0000}"/>
    <cellStyle name="Normal 3 4 2 2 2 2 2 2 2 3 2" xfId="34958" xr:uid="{00000000-0005-0000-0000-0000B99B0000}"/>
    <cellStyle name="Normal 3 4 2 2 2 2 2 2 2 3 2 2" xfId="34959" xr:uid="{00000000-0005-0000-0000-0000BA9B0000}"/>
    <cellStyle name="Normal 3 4 2 2 2 2 2 2 2 3 2 2 2" xfId="34960" xr:uid="{00000000-0005-0000-0000-0000BB9B0000}"/>
    <cellStyle name="Normal 3 4 2 2 2 2 2 2 2 3 2 3" xfId="34961" xr:uid="{00000000-0005-0000-0000-0000BC9B0000}"/>
    <cellStyle name="Normal 3 4 2 2 2 2 2 2 2 3 2 3 2" xfId="34962" xr:uid="{00000000-0005-0000-0000-0000BD9B0000}"/>
    <cellStyle name="Normal 3 4 2 2 2 2 2 2 2 3 2 4" xfId="34963" xr:uid="{00000000-0005-0000-0000-0000BE9B0000}"/>
    <cellStyle name="Normal 3 4 2 2 2 2 2 2 2 3 3" xfId="34964" xr:uid="{00000000-0005-0000-0000-0000BF9B0000}"/>
    <cellStyle name="Normal 3 4 2 2 2 2 2 2 2 3 3 2" xfId="34965" xr:uid="{00000000-0005-0000-0000-0000C09B0000}"/>
    <cellStyle name="Normal 3 4 2 2 2 2 2 2 2 3 4" xfId="34966" xr:uid="{00000000-0005-0000-0000-0000C19B0000}"/>
    <cellStyle name="Normal 3 4 2 2 2 2 2 2 2 3 4 2" xfId="34967" xr:uid="{00000000-0005-0000-0000-0000C29B0000}"/>
    <cellStyle name="Normal 3 4 2 2 2 2 2 2 2 3 5" xfId="34968" xr:uid="{00000000-0005-0000-0000-0000C39B0000}"/>
    <cellStyle name="Normal 3 4 2 2 2 2 2 2 2 4" xfId="34969" xr:uid="{00000000-0005-0000-0000-0000C49B0000}"/>
    <cellStyle name="Normal 3 4 2 2 2 2 2 2 2 4 2" xfId="34970" xr:uid="{00000000-0005-0000-0000-0000C59B0000}"/>
    <cellStyle name="Normal 3 4 2 2 2 2 2 2 2 4 2 2" xfId="34971" xr:uid="{00000000-0005-0000-0000-0000C69B0000}"/>
    <cellStyle name="Normal 3 4 2 2 2 2 2 2 2 4 3" xfId="34972" xr:uid="{00000000-0005-0000-0000-0000C79B0000}"/>
    <cellStyle name="Normal 3 4 2 2 2 2 2 2 2 4 3 2" xfId="34973" xr:uid="{00000000-0005-0000-0000-0000C89B0000}"/>
    <cellStyle name="Normal 3 4 2 2 2 2 2 2 2 4 4" xfId="34974" xr:uid="{00000000-0005-0000-0000-0000C99B0000}"/>
    <cellStyle name="Normal 3 4 2 2 2 2 2 2 2 5" xfId="34975" xr:uid="{00000000-0005-0000-0000-0000CA9B0000}"/>
    <cellStyle name="Normal 3 4 2 2 2 2 2 2 2 5 2" xfId="34976" xr:uid="{00000000-0005-0000-0000-0000CB9B0000}"/>
    <cellStyle name="Normal 3 4 2 2 2 2 2 2 2 6" xfId="34977" xr:uid="{00000000-0005-0000-0000-0000CC9B0000}"/>
    <cellStyle name="Normal 3 4 2 2 2 2 2 2 2 6 2" xfId="34978" xr:uid="{00000000-0005-0000-0000-0000CD9B0000}"/>
    <cellStyle name="Normal 3 4 2 2 2 2 2 2 2 7" xfId="34979" xr:uid="{00000000-0005-0000-0000-0000CE9B0000}"/>
    <cellStyle name="Normal 3 4 2 2 2 2 2 2 3" xfId="34980" xr:uid="{00000000-0005-0000-0000-0000CF9B0000}"/>
    <cellStyle name="Normal 3 4 2 2 2 2 2 2 3 2" xfId="34981" xr:uid="{00000000-0005-0000-0000-0000D09B0000}"/>
    <cellStyle name="Normal 3 4 2 2 2 2 2 2 3 2 2" xfId="34982" xr:uid="{00000000-0005-0000-0000-0000D19B0000}"/>
    <cellStyle name="Normal 3 4 2 2 2 2 2 2 3 2 2 2" xfId="34983" xr:uid="{00000000-0005-0000-0000-0000D29B0000}"/>
    <cellStyle name="Normal 3 4 2 2 2 2 2 2 3 2 2 2 2" xfId="34984" xr:uid="{00000000-0005-0000-0000-0000D39B0000}"/>
    <cellStyle name="Normal 3 4 2 2 2 2 2 2 3 2 2 2 2 2" xfId="34985" xr:uid="{00000000-0005-0000-0000-0000D49B0000}"/>
    <cellStyle name="Normal 3 4 2 2 2 2 2 2 3 2 2 2 3" xfId="34986" xr:uid="{00000000-0005-0000-0000-0000D59B0000}"/>
    <cellStyle name="Normal 3 4 2 2 2 2 2 2 3 2 2 2 3 2" xfId="34987" xr:uid="{00000000-0005-0000-0000-0000D69B0000}"/>
    <cellStyle name="Normal 3 4 2 2 2 2 2 2 3 2 2 2 4" xfId="34988" xr:uid="{00000000-0005-0000-0000-0000D79B0000}"/>
    <cellStyle name="Normal 3 4 2 2 2 2 2 2 3 2 2 3" xfId="34989" xr:uid="{00000000-0005-0000-0000-0000D89B0000}"/>
    <cellStyle name="Normal 3 4 2 2 2 2 2 2 3 2 2 3 2" xfId="34990" xr:uid="{00000000-0005-0000-0000-0000D99B0000}"/>
    <cellStyle name="Normal 3 4 2 2 2 2 2 2 3 2 2 4" xfId="34991" xr:uid="{00000000-0005-0000-0000-0000DA9B0000}"/>
    <cellStyle name="Normal 3 4 2 2 2 2 2 2 3 2 2 4 2" xfId="34992" xr:uid="{00000000-0005-0000-0000-0000DB9B0000}"/>
    <cellStyle name="Normal 3 4 2 2 2 2 2 2 3 2 2 5" xfId="34993" xr:uid="{00000000-0005-0000-0000-0000DC9B0000}"/>
    <cellStyle name="Normal 3 4 2 2 2 2 2 2 3 2 3" xfId="34994" xr:uid="{00000000-0005-0000-0000-0000DD9B0000}"/>
    <cellStyle name="Normal 3 4 2 2 2 2 2 2 3 2 3 2" xfId="34995" xr:uid="{00000000-0005-0000-0000-0000DE9B0000}"/>
    <cellStyle name="Normal 3 4 2 2 2 2 2 2 3 2 3 2 2" xfId="34996" xr:uid="{00000000-0005-0000-0000-0000DF9B0000}"/>
    <cellStyle name="Normal 3 4 2 2 2 2 2 2 3 2 3 3" xfId="34997" xr:uid="{00000000-0005-0000-0000-0000E09B0000}"/>
    <cellStyle name="Normal 3 4 2 2 2 2 2 2 3 2 3 3 2" xfId="34998" xr:uid="{00000000-0005-0000-0000-0000E19B0000}"/>
    <cellStyle name="Normal 3 4 2 2 2 2 2 2 3 2 3 4" xfId="34999" xr:uid="{00000000-0005-0000-0000-0000E29B0000}"/>
    <cellStyle name="Normal 3 4 2 2 2 2 2 2 3 2 4" xfId="35000" xr:uid="{00000000-0005-0000-0000-0000E39B0000}"/>
    <cellStyle name="Normal 3 4 2 2 2 2 2 2 3 2 4 2" xfId="35001" xr:uid="{00000000-0005-0000-0000-0000E49B0000}"/>
    <cellStyle name="Normal 3 4 2 2 2 2 2 2 3 2 5" xfId="35002" xr:uid="{00000000-0005-0000-0000-0000E59B0000}"/>
    <cellStyle name="Normal 3 4 2 2 2 2 2 2 3 2 5 2" xfId="35003" xr:uid="{00000000-0005-0000-0000-0000E69B0000}"/>
    <cellStyle name="Normal 3 4 2 2 2 2 2 2 3 2 6" xfId="35004" xr:uid="{00000000-0005-0000-0000-0000E79B0000}"/>
    <cellStyle name="Normal 3 4 2 2 2 2 2 2 3 3" xfId="35005" xr:uid="{00000000-0005-0000-0000-0000E89B0000}"/>
    <cellStyle name="Normal 3 4 2 2 2 2 2 2 3 3 2" xfId="35006" xr:uid="{00000000-0005-0000-0000-0000E99B0000}"/>
    <cellStyle name="Normal 3 4 2 2 2 2 2 2 3 3 2 2" xfId="35007" xr:uid="{00000000-0005-0000-0000-0000EA9B0000}"/>
    <cellStyle name="Normal 3 4 2 2 2 2 2 2 3 3 2 2 2" xfId="35008" xr:uid="{00000000-0005-0000-0000-0000EB9B0000}"/>
    <cellStyle name="Normal 3 4 2 2 2 2 2 2 3 3 2 3" xfId="35009" xr:uid="{00000000-0005-0000-0000-0000EC9B0000}"/>
    <cellStyle name="Normal 3 4 2 2 2 2 2 2 3 3 2 3 2" xfId="35010" xr:uid="{00000000-0005-0000-0000-0000ED9B0000}"/>
    <cellStyle name="Normal 3 4 2 2 2 2 2 2 3 3 2 4" xfId="35011" xr:uid="{00000000-0005-0000-0000-0000EE9B0000}"/>
    <cellStyle name="Normal 3 4 2 2 2 2 2 2 3 3 3" xfId="35012" xr:uid="{00000000-0005-0000-0000-0000EF9B0000}"/>
    <cellStyle name="Normal 3 4 2 2 2 2 2 2 3 3 3 2" xfId="35013" xr:uid="{00000000-0005-0000-0000-0000F09B0000}"/>
    <cellStyle name="Normal 3 4 2 2 2 2 2 2 3 3 4" xfId="35014" xr:uid="{00000000-0005-0000-0000-0000F19B0000}"/>
    <cellStyle name="Normal 3 4 2 2 2 2 2 2 3 3 4 2" xfId="35015" xr:uid="{00000000-0005-0000-0000-0000F29B0000}"/>
    <cellStyle name="Normal 3 4 2 2 2 2 2 2 3 3 5" xfId="35016" xr:uid="{00000000-0005-0000-0000-0000F39B0000}"/>
    <cellStyle name="Normal 3 4 2 2 2 2 2 2 3 4" xfId="35017" xr:uid="{00000000-0005-0000-0000-0000F49B0000}"/>
    <cellStyle name="Normal 3 4 2 2 2 2 2 2 3 4 2" xfId="35018" xr:uid="{00000000-0005-0000-0000-0000F59B0000}"/>
    <cellStyle name="Normal 3 4 2 2 2 2 2 2 3 4 2 2" xfId="35019" xr:uid="{00000000-0005-0000-0000-0000F69B0000}"/>
    <cellStyle name="Normal 3 4 2 2 2 2 2 2 3 4 3" xfId="35020" xr:uid="{00000000-0005-0000-0000-0000F79B0000}"/>
    <cellStyle name="Normal 3 4 2 2 2 2 2 2 3 4 3 2" xfId="35021" xr:uid="{00000000-0005-0000-0000-0000F89B0000}"/>
    <cellStyle name="Normal 3 4 2 2 2 2 2 2 3 4 4" xfId="35022" xr:uid="{00000000-0005-0000-0000-0000F99B0000}"/>
    <cellStyle name="Normal 3 4 2 2 2 2 2 2 3 5" xfId="35023" xr:uid="{00000000-0005-0000-0000-0000FA9B0000}"/>
    <cellStyle name="Normal 3 4 2 2 2 2 2 2 3 5 2" xfId="35024" xr:uid="{00000000-0005-0000-0000-0000FB9B0000}"/>
    <cellStyle name="Normal 3 4 2 2 2 2 2 2 3 6" xfId="35025" xr:uid="{00000000-0005-0000-0000-0000FC9B0000}"/>
    <cellStyle name="Normal 3 4 2 2 2 2 2 2 3 6 2" xfId="35026" xr:uid="{00000000-0005-0000-0000-0000FD9B0000}"/>
    <cellStyle name="Normal 3 4 2 2 2 2 2 2 3 7" xfId="35027" xr:uid="{00000000-0005-0000-0000-0000FE9B0000}"/>
    <cellStyle name="Normal 3 4 2 2 2 2 2 2 4" xfId="35028" xr:uid="{00000000-0005-0000-0000-0000FF9B0000}"/>
    <cellStyle name="Normal 3 4 2 2 2 2 2 2 4 2" xfId="35029" xr:uid="{00000000-0005-0000-0000-0000009C0000}"/>
    <cellStyle name="Normal 3 4 2 2 2 2 2 2 4 2 2" xfId="35030" xr:uid="{00000000-0005-0000-0000-0000019C0000}"/>
    <cellStyle name="Normal 3 4 2 2 2 2 2 2 4 2 2 2" xfId="35031" xr:uid="{00000000-0005-0000-0000-0000029C0000}"/>
    <cellStyle name="Normal 3 4 2 2 2 2 2 2 4 2 2 2 2" xfId="35032" xr:uid="{00000000-0005-0000-0000-0000039C0000}"/>
    <cellStyle name="Normal 3 4 2 2 2 2 2 2 4 2 2 3" xfId="35033" xr:uid="{00000000-0005-0000-0000-0000049C0000}"/>
    <cellStyle name="Normal 3 4 2 2 2 2 2 2 4 2 2 3 2" xfId="35034" xr:uid="{00000000-0005-0000-0000-0000059C0000}"/>
    <cellStyle name="Normal 3 4 2 2 2 2 2 2 4 2 2 4" xfId="35035" xr:uid="{00000000-0005-0000-0000-0000069C0000}"/>
    <cellStyle name="Normal 3 4 2 2 2 2 2 2 4 2 3" xfId="35036" xr:uid="{00000000-0005-0000-0000-0000079C0000}"/>
    <cellStyle name="Normal 3 4 2 2 2 2 2 2 4 2 3 2" xfId="35037" xr:uid="{00000000-0005-0000-0000-0000089C0000}"/>
    <cellStyle name="Normal 3 4 2 2 2 2 2 2 4 2 4" xfId="35038" xr:uid="{00000000-0005-0000-0000-0000099C0000}"/>
    <cellStyle name="Normal 3 4 2 2 2 2 2 2 4 2 4 2" xfId="35039" xr:uid="{00000000-0005-0000-0000-00000A9C0000}"/>
    <cellStyle name="Normal 3 4 2 2 2 2 2 2 4 2 5" xfId="35040" xr:uid="{00000000-0005-0000-0000-00000B9C0000}"/>
    <cellStyle name="Normal 3 4 2 2 2 2 2 2 4 3" xfId="35041" xr:uid="{00000000-0005-0000-0000-00000C9C0000}"/>
    <cellStyle name="Normal 3 4 2 2 2 2 2 2 4 3 2" xfId="35042" xr:uid="{00000000-0005-0000-0000-00000D9C0000}"/>
    <cellStyle name="Normal 3 4 2 2 2 2 2 2 4 3 2 2" xfId="35043" xr:uid="{00000000-0005-0000-0000-00000E9C0000}"/>
    <cellStyle name="Normal 3 4 2 2 2 2 2 2 4 3 3" xfId="35044" xr:uid="{00000000-0005-0000-0000-00000F9C0000}"/>
    <cellStyle name="Normal 3 4 2 2 2 2 2 2 4 3 3 2" xfId="35045" xr:uid="{00000000-0005-0000-0000-0000109C0000}"/>
    <cellStyle name="Normal 3 4 2 2 2 2 2 2 4 3 4" xfId="35046" xr:uid="{00000000-0005-0000-0000-0000119C0000}"/>
    <cellStyle name="Normal 3 4 2 2 2 2 2 2 4 4" xfId="35047" xr:uid="{00000000-0005-0000-0000-0000129C0000}"/>
    <cellStyle name="Normal 3 4 2 2 2 2 2 2 4 4 2" xfId="35048" xr:uid="{00000000-0005-0000-0000-0000139C0000}"/>
    <cellStyle name="Normal 3 4 2 2 2 2 2 2 4 5" xfId="35049" xr:uid="{00000000-0005-0000-0000-0000149C0000}"/>
    <cellStyle name="Normal 3 4 2 2 2 2 2 2 4 5 2" xfId="35050" xr:uid="{00000000-0005-0000-0000-0000159C0000}"/>
    <cellStyle name="Normal 3 4 2 2 2 2 2 2 4 6" xfId="35051" xr:uid="{00000000-0005-0000-0000-0000169C0000}"/>
    <cellStyle name="Normal 3 4 2 2 2 2 2 2 5" xfId="35052" xr:uid="{00000000-0005-0000-0000-0000179C0000}"/>
    <cellStyle name="Normal 3 4 2 2 2 2 2 2 5 2" xfId="35053" xr:uid="{00000000-0005-0000-0000-0000189C0000}"/>
    <cellStyle name="Normal 3 4 2 2 2 2 2 2 5 2 2" xfId="35054" xr:uid="{00000000-0005-0000-0000-0000199C0000}"/>
    <cellStyle name="Normal 3 4 2 2 2 2 2 2 5 2 2 2" xfId="35055" xr:uid="{00000000-0005-0000-0000-00001A9C0000}"/>
    <cellStyle name="Normal 3 4 2 2 2 2 2 2 5 2 3" xfId="35056" xr:uid="{00000000-0005-0000-0000-00001B9C0000}"/>
    <cellStyle name="Normal 3 4 2 2 2 2 2 2 5 2 3 2" xfId="35057" xr:uid="{00000000-0005-0000-0000-00001C9C0000}"/>
    <cellStyle name="Normal 3 4 2 2 2 2 2 2 5 2 4" xfId="35058" xr:uid="{00000000-0005-0000-0000-00001D9C0000}"/>
    <cellStyle name="Normal 3 4 2 2 2 2 2 2 5 3" xfId="35059" xr:uid="{00000000-0005-0000-0000-00001E9C0000}"/>
    <cellStyle name="Normal 3 4 2 2 2 2 2 2 5 3 2" xfId="35060" xr:uid="{00000000-0005-0000-0000-00001F9C0000}"/>
    <cellStyle name="Normal 3 4 2 2 2 2 2 2 5 4" xfId="35061" xr:uid="{00000000-0005-0000-0000-0000209C0000}"/>
    <cellStyle name="Normal 3 4 2 2 2 2 2 2 5 4 2" xfId="35062" xr:uid="{00000000-0005-0000-0000-0000219C0000}"/>
    <cellStyle name="Normal 3 4 2 2 2 2 2 2 5 5" xfId="35063" xr:uid="{00000000-0005-0000-0000-0000229C0000}"/>
    <cellStyle name="Normal 3 4 2 2 2 2 2 2 6" xfId="35064" xr:uid="{00000000-0005-0000-0000-0000239C0000}"/>
    <cellStyle name="Normal 3 4 2 2 2 2 2 2 6 2" xfId="35065" xr:uid="{00000000-0005-0000-0000-0000249C0000}"/>
    <cellStyle name="Normal 3 4 2 2 2 2 2 2 6 2 2" xfId="35066" xr:uid="{00000000-0005-0000-0000-0000259C0000}"/>
    <cellStyle name="Normal 3 4 2 2 2 2 2 2 6 3" xfId="35067" xr:uid="{00000000-0005-0000-0000-0000269C0000}"/>
    <cellStyle name="Normal 3 4 2 2 2 2 2 2 6 3 2" xfId="35068" xr:uid="{00000000-0005-0000-0000-0000279C0000}"/>
    <cellStyle name="Normal 3 4 2 2 2 2 2 2 6 4" xfId="35069" xr:uid="{00000000-0005-0000-0000-0000289C0000}"/>
    <cellStyle name="Normal 3 4 2 2 2 2 2 2 7" xfId="35070" xr:uid="{00000000-0005-0000-0000-0000299C0000}"/>
    <cellStyle name="Normal 3 4 2 2 2 2 2 2 7 2" xfId="35071" xr:uid="{00000000-0005-0000-0000-00002A9C0000}"/>
    <cellStyle name="Normal 3 4 2 2 2 2 2 2 8" xfId="35072" xr:uid="{00000000-0005-0000-0000-00002B9C0000}"/>
    <cellStyle name="Normal 3 4 2 2 2 2 2 2 8 2" xfId="35073" xr:uid="{00000000-0005-0000-0000-00002C9C0000}"/>
    <cellStyle name="Normal 3 4 2 2 2 2 2 2 9" xfId="35074" xr:uid="{00000000-0005-0000-0000-00002D9C0000}"/>
    <cellStyle name="Normal 3 4 2 2 2 2 2 3" xfId="35075" xr:uid="{00000000-0005-0000-0000-00002E9C0000}"/>
    <cellStyle name="Normal 3 4 2 2 2 2 2 3 2" xfId="35076" xr:uid="{00000000-0005-0000-0000-00002F9C0000}"/>
    <cellStyle name="Normal 3 4 2 2 2 2 2 3 2 2" xfId="35077" xr:uid="{00000000-0005-0000-0000-0000309C0000}"/>
    <cellStyle name="Normal 3 4 2 2 2 2 2 3 2 2 2" xfId="35078" xr:uid="{00000000-0005-0000-0000-0000319C0000}"/>
    <cellStyle name="Normal 3 4 2 2 2 2 2 3 2 2 2 2" xfId="35079" xr:uid="{00000000-0005-0000-0000-0000329C0000}"/>
    <cellStyle name="Normal 3 4 2 2 2 2 2 3 2 2 2 2 2" xfId="35080" xr:uid="{00000000-0005-0000-0000-0000339C0000}"/>
    <cellStyle name="Normal 3 4 2 2 2 2 2 3 2 2 2 3" xfId="35081" xr:uid="{00000000-0005-0000-0000-0000349C0000}"/>
    <cellStyle name="Normal 3 4 2 2 2 2 2 3 2 2 2 3 2" xfId="35082" xr:uid="{00000000-0005-0000-0000-0000359C0000}"/>
    <cellStyle name="Normal 3 4 2 2 2 2 2 3 2 2 2 4" xfId="35083" xr:uid="{00000000-0005-0000-0000-0000369C0000}"/>
    <cellStyle name="Normal 3 4 2 2 2 2 2 3 2 2 3" xfId="35084" xr:uid="{00000000-0005-0000-0000-0000379C0000}"/>
    <cellStyle name="Normal 3 4 2 2 2 2 2 3 2 2 3 2" xfId="35085" xr:uid="{00000000-0005-0000-0000-0000389C0000}"/>
    <cellStyle name="Normal 3 4 2 2 2 2 2 3 2 2 4" xfId="35086" xr:uid="{00000000-0005-0000-0000-0000399C0000}"/>
    <cellStyle name="Normal 3 4 2 2 2 2 2 3 2 2 4 2" xfId="35087" xr:uid="{00000000-0005-0000-0000-00003A9C0000}"/>
    <cellStyle name="Normal 3 4 2 2 2 2 2 3 2 2 5" xfId="35088" xr:uid="{00000000-0005-0000-0000-00003B9C0000}"/>
    <cellStyle name="Normal 3 4 2 2 2 2 2 3 2 3" xfId="35089" xr:uid="{00000000-0005-0000-0000-00003C9C0000}"/>
    <cellStyle name="Normal 3 4 2 2 2 2 2 3 2 3 2" xfId="35090" xr:uid="{00000000-0005-0000-0000-00003D9C0000}"/>
    <cellStyle name="Normal 3 4 2 2 2 2 2 3 2 3 2 2" xfId="35091" xr:uid="{00000000-0005-0000-0000-00003E9C0000}"/>
    <cellStyle name="Normal 3 4 2 2 2 2 2 3 2 3 3" xfId="35092" xr:uid="{00000000-0005-0000-0000-00003F9C0000}"/>
    <cellStyle name="Normal 3 4 2 2 2 2 2 3 2 3 3 2" xfId="35093" xr:uid="{00000000-0005-0000-0000-0000409C0000}"/>
    <cellStyle name="Normal 3 4 2 2 2 2 2 3 2 3 4" xfId="35094" xr:uid="{00000000-0005-0000-0000-0000419C0000}"/>
    <cellStyle name="Normal 3 4 2 2 2 2 2 3 2 4" xfId="35095" xr:uid="{00000000-0005-0000-0000-0000429C0000}"/>
    <cellStyle name="Normal 3 4 2 2 2 2 2 3 2 4 2" xfId="35096" xr:uid="{00000000-0005-0000-0000-0000439C0000}"/>
    <cellStyle name="Normal 3 4 2 2 2 2 2 3 2 5" xfId="35097" xr:uid="{00000000-0005-0000-0000-0000449C0000}"/>
    <cellStyle name="Normal 3 4 2 2 2 2 2 3 2 5 2" xfId="35098" xr:uid="{00000000-0005-0000-0000-0000459C0000}"/>
    <cellStyle name="Normal 3 4 2 2 2 2 2 3 2 6" xfId="35099" xr:uid="{00000000-0005-0000-0000-0000469C0000}"/>
    <cellStyle name="Normal 3 4 2 2 2 2 2 3 3" xfId="35100" xr:uid="{00000000-0005-0000-0000-0000479C0000}"/>
    <cellStyle name="Normal 3 4 2 2 2 2 2 3 3 2" xfId="35101" xr:uid="{00000000-0005-0000-0000-0000489C0000}"/>
    <cellStyle name="Normal 3 4 2 2 2 2 2 3 3 2 2" xfId="35102" xr:uid="{00000000-0005-0000-0000-0000499C0000}"/>
    <cellStyle name="Normal 3 4 2 2 2 2 2 3 3 2 2 2" xfId="35103" xr:uid="{00000000-0005-0000-0000-00004A9C0000}"/>
    <cellStyle name="Normal 3 4 2 2 2 2 2 3 3 2 3" xfId="35104" xr:uid="{00000000-0005-0000-0000-00004B9C0000}"/>
    <cellStyle name="Normal 3 4 2 2 2 2 2 3 3 2 3 2" xfId="35105" xr:uid="{00000000-0005-0000-0000-00004C9C0000}"/>
    <cellStyle name="Normal 3 4 2 2 2 2 2 3 3 2 4" xfId="35106" xr:uid="{00000000-0005-0000-0000-00004D9C0000}"/>
    <cellStyle name="Normal 3 4 2 2 2 2 2 3 3 3" xfId="35107" xr:uid="{00000000-0005-0000-0000-00004E9C0000}"/>
    <cellStyle name="Normal 3 4 2 2 2 2 2 3 3 3 2" xfId="35108" xr:uid="{00000000-0005-0000-0000-00004F9C0000}"/>
    <cellStyle name="Normal 3 4 2 2 2 2 2 3 3 4" xfId="35109" xr:uid="{00000000-0005-0000-0000-0000509C0000}"/>
    <cellStyle name="Normal 3 4 2 2 2 2 2 3 3 4 2" xfId="35110" xr:uid="{00000000-0005-0000-0000-0000519C0000}"/>
    <cellStyle name="Normal 3 4 2 2 2 2 2 3 3 5" xfId="35111" xr:uid="{00000000-0005-0000-0000-0000529C0000}"/>
    <cellStyle name="Normal 3 4 2 2 2 2 2 3 4" xfId="35112" xr:uid="{00000000-0005-0000-0000-0000539C0000}"/>
    <cellStyle name="Normal 3 4 2 2 2 2 2 3 4 2" xfId="35113" xr:uid="{00000000-0005-0000-0000-0000549C0000}"/>
    <cellStyle name="Normal 3 4 2 2 2 2 2 3 4 2 2" xfId="35114" xr:uid="{00000000-0005-0000-0000-0000559C0000}"/>
    <cellStyle name="Normal 3 4 2 2 2 2 2 3 4 3" xfId="35115" xr:uid="{00000000-0005-0000-0000-0000569C0000}"/>
    <cellStyle name="Normal 3 4 2 2 2 2 2 3 4 3 2" xfId="35116" xr:uid="{00000000-0005-0000-0000-0000579C0000}"/>
    <cellStyle name="Normal 3 4 2 2 2 2 2 3 4 4" xfId="35117" xr:uid="{00000000-0005-0000-0000-0000589C0000}"/>
    <cellStyle name="Normal 3 4 2 2 2 2 2 3 5" xfId="35118" xr:uid="{00000000-0005-0000-0000-0000599C0000}"/>
    <cellStyle name="Normal 3 4 2 2 2 2 2 3 5 2" xfId="35119" xr:uid="{00000000-0005-0000-0000-00005A9C0000}"/>
    <cellStyle name="Normal 3 4 2 2 2 2 2 3 6" xfId="35120" xr:uid="{00000000-0005-0000-0000-00005B9C0000}"/>
    <cellStyle name="Normal 3 4 2 2 2 2 2 3 6 2" xfId="35121" xr:uid="{00000000-0005-0000-0000-00005C9C0000}"/>
    <cellStyle name="Normal 3 4 2 2 2 2 2 3 7" xfId="35122" xr:uid="{00000000-0005-0000-0000-00005D9C0000}"/>
    <cellStyle name="Normal 3 4 2 2 2 2 2 4" xfId="35123" xr:uid="{00000000-0005-0000-0000-00005E9C0000}"/>
    <cellStyle name="Normal 3 4 2 2 2 2 2 4 2" xfId="35124" xr:uid="{00000000-0005-0000-0000-00005F9C0000}"/>
    <cellStyle name="Normal 3 4 2 2 2 2 2 4 2 2" xfId="35125" xr:uid="{00000000-0005-0000-0000-0000609C0000}"/>
    <cellStyle name="Normal 3 4 2 2 2 2 2 4 2 2 2" xfId="35126" xr:uid="{00000000-0005-0000-0000-0000619C0000}"/>
    <cellStyle name="Normal 3 4 2 2 2 2 2 4 2 2 2 2" xfId="35127" xr:uid="{00000000-0005-0000-0000-0000629C0000}"/>
    <cellStyle name="Normal 3 4 2 2 2 2 2 4 2 2 2 2 2" xfId="35128" xr:uid="{00000000-0005-0000-0000-0000639C0000}"/>
    <cellStyle name="Normal 3 4 2 2 2 2 2 4 2 2 2 3" xfId="35129" xr:uid="{00000000-0005-0000-0000-0000649C0000}"/>
    <cellStyle name="Normal 3 4 2 2 2 2 2 4 2 2 2 3 2" xfId="35130" xr:uid="{00000000-0005-0000-0000-0000659C0000}"/>
    <cellStyle name="Normal 3 4 2 2 2 2 2 4 2 2 2 4" xfId="35131" xr:uid="{00000000-0005-0000-0000-0000669C0000}"/>
    <cellStyle name="Normal 3 4 2 2 2 2 2 4 2 2 3" xfId="35132" xr:uid="{00000000-0005-0000-0000-0000679C0000}"/>
    <cellStyle name="Normal 3 4 2 2 2 2 2 4 2 2 3 2" xfId="35133" xr:uid="{00000000-0005-0000-0000-0000689C0000}"/>
    <cellStyle name="Normal 3 4 2 2 2 2 2 4 2 2 4" xfId="35134" xr:uid="{00000000-0005-0000-0000-0000699C0000}"/>
    <cellStyle name="Normal 3 4 2 2 2 2 2 4 2 2 4 2" xfId="35135" xr:uid="{00000000-0005-0000-0000-00006A9C0000}"/>
    <cellStyle name="Normal 3 4 2 2 2 2 2 4 2 2 5" xfId="35136" xr:uid="{00000000-0005-0000-0000-00006B9C0000}"/>
    <cellStyle name="Normal 3 4 2 2 2 2 2 4 2 3" xfId="35137" xr:uid="{00000000-0005-0000-0000-00006C9C0000}"/>
    <cellStyle name="Normal 3 4 2 2 2 2 2 4 2 3 2" xfId="35138" xr:uid="{00000000-0005-0000-0000-00006D9C0000}"/>
    <cellStyle name="Normal 3 4 2 2 2 2 2 4 2 3 2 2" xfId="35139" xr:uid="{00000000-0005-0000-0000-00006E9C0000}"/>
    <cellStyle name="Normal 3 4 2 2 2 2 2 4 2 3 3" xfId="35140" xr:uid="{00000000-0005-0000-0000-00006F9C0000}"/>
    <cellStyle name="Normal 3 4 2 2 2 2 2 4 2 3 3 2" xfId="35141" xr:uid="{00000000-0005-0000-0000-0000709C0000}"/>
    <cellStyle name="Normal 3 4 2 2 2 2 2 4 2 3 4" xfId="35142" xr:uid="{00000000-0005-0000-0000-0000719C0000}"/>
    <cellStyle name="Normal 3 4 2 2 2 2 2 4 2 4" xfId="35143" xr:uid="{00000000-0005-0000-0000-0000729C0000}"/>
    <cellStyle name="Normal 3 4 2 2 2 2 2 4 2 4 2" xfId="35144" xr:uid="{00000000-0005-0000-0000-0000739C0000}"/>
    <cellStyle name="Normal 3 4 2 2 2 2 2 4 2 5" xfId="35145" xr:uid="{00000000-0005-0000-0000-0000749C0000}"/>
    <cellStyle name="Normal 3 4 2 2 2 2 2 4 2 5 2" xfId="35146" xr:uid="{00000000-0005-0000-0000-0000759C0000}"/>
    <cellStyle name="Normal 3 4 2 2 2 2 2 4 2 6" xfId="35147" xr:uid="{00000000-0005-0000-0000-0000769C0000}"/>
    <cellStyle name="Normal 3 4 2 2 2 2 2 4 3" xfId="35148" xr:uid="{00000000-0005-0000-0000-0000779C0000}"/>
    <cellStyle name="Normal 3 4 2 2 2 2 2 4 3 2" xfId="35149" xr:uid="{00000000-0005-0000-0000-0000789C0000}"/>
    <cellStyle name="Normal 3 4 2 2 2 2 2 4 3 2 2" xfId="35150" xr:uid="{00000000-0005-0000-0000-0000799C0000}"/>
    <cellStyle name="Normal 3 4 2 2 2 2 2 4 3 2 2 2" xfId="35151" xr:uid="{00000000-0005-0000-0000-00007A9C0000}"/>
    <cellStyle name="Normal 3 4 2 2 2 2 2 4 3 2 3" xfId="35152" xr:uid="{00000000-0005-0000-0000-00007B9C0000}"/>
    <cellStyle name="Normal 3 4 2 2 2 2 2 4 3 2 3 2" xfId="35153" xr:uid="{00000000-0005-0000-0000-00007C9C0000}"/>
    <cellStyle name="Normal 3 4 2 2 2 2 2 4 3 2 4" xfId="35154" xr:uid="{00000000-0005-0000-0000-00007D9C0000}"/>
    <cellStyle name="Normal 3 4 2 2 2 2 2 4 3 3" xfId="35155" xr:uid="{00000000-0005-0000-0000-00007E9C0000}"/>
    <cellStyle name="Normal 3 4 2 2 2 2 2 4 3 3 2" xfId="35156" xr:uid="{00000000-0005-0000-0000-00007F9C0000}"/>
    <cellStyle name="Normal 3 4 2 2 2 2 2 4 3 4" xfId="35157" xr:uid="{00000000-0005-0000-0000-0000809C0000}"/>
    <cellStyle name="Normal 3 4 2 2 2 2 2 4 3 4 2" xfId="35158" xr:uid="{00000000-0005-0000-0000-0000819C0000}"/>
    <cellStyle name="Normal 3 4 2 2 2 2 2 4 3 5" xfId="35159" xr:uid="{00000000-0005-0000-0000-0000829C0000}"/>
    <cellStyle name="Normal 3 4 2 2 2 2 2 4 4" xfId="35160" xr:uid="{00000000-0005-0000-0000-0000839C0000}"/>
    <cellStyle name="Normal 3 4 2 2 2 2 2 4 4 2" xfId="35161" xr:uid="{00000000-0005-0000-0000-0000849C0000}"/>
    <cellStyle name="Normal 3 4 2 2 2 2 2 4 4 2 2" xfId="35162" xr:uid="{00000000-0005-0000-0000-0000859C0000}"/>
    <cellStyle name="Normal 3 4 2 2 2 2 2 4 4 3" xfId="35163" xr:uid="{00000000-0005-0000-0000-0000869C0000}"/>
    <cellStyle name="Normal 3 4 2 2 2 2 2 4 4 3 2" xfId="35164" xr:uid="{00000000-0005-0000-0000-0000879C0000}"/>
    <cellStyle name="Normal 3 4 2 2 2 2 2 4 4 4" xfId="35165" xr:uid="{00000000-0005-0000-0000-0000889C0000}"/>
    <cellStyle name="Normal 3 4 2 2 2 2 2 4 5" xfId="35166" xr:uid="{00000000-0005-0000-0000-0000899C0000}"/>
    <cellStyle name="Normal 3 4 2 2 2 2 2 4 5 2" xfId="35167" xr:uid="{00000000-0005-0000-0000-00008A9C0000}"/>
    <cellStyle name="Normal 3 4 2 2 2 2 2 4 6" xfId="35168" xr:uid="{00000000-0005-0000-0000-00008B9C0000}"/>
    <cellStyle name="Normal 3 4 2 2 2 2 2 4 6 2" xfId="35169" xr:uid="{00000000-0005-0000-0000-00008C9C0000}"/>
    <cellStyle name="Normal 3 4 2 2 2 2 2 4 7" xfId="35170" xr:uid="{00000000-0005-0000-0000-00008D9C0000}"/>
    <cellStyle name="Normal 3 4 2 2 2 2 2 5" xfId="35171" xr:uid="{00000000-0005-0000-0000-00008E9C0000}"/>
    <cellStyle name="Normal 3 4 2 2 2 2 2 5 2" xfId="35172" xr:uid="{00000000-0005-0000-0000-00008F9C0000}"/>
    <cellStyle name="Normal 3 4 2 2 2 2 2 5 2 2" xfId="35173" xr:uid="{00000000-0005-0000-0000-0000909C0000}"/>
    <cellStyle name="Normal 3 4 2 2 2 2 2 5 2 2 2" xfId="35174" xr:uid="{00000000-0005-0000-0000-0000919C0000}"/>
    <cellStyle name="Normal 3 4 2 2 2 2 2 5 2 2 2 2" xfId="35175" xr:uid="{00000000-0005-0000-0000-0000929C0000}"/>
    <cellStyle name="Normal 3 4 2 2 2 2 2 5 2 2 3" xfId="35176" xr:uid="{00000000-0005-0000-0000-0000939C0000}"/>
    <cellStyle name="Normal 3 4 2 2 2 2 2 5 2 2 3 2" xfId="35177" xr:uid="{00000000-0005-0000-0000-0000949C0000}"/>
    <cellStyle name="Normal 3 4 2 2 2 2 2 5 2 2 4" xfId="35178" xr:uid="{00000000-0005-0000-0000-0000959C0000}"/>
    <cellStyle name="Normal 3 4 2 2 2 2 2 5 2 3" xfId="35179" xr:uid="{00000000-0005-0000-0000-0000969C0000}"/>
    <cellStyle name="Normal 3 4 2 2 2 2 2 5 2 3 2" xfId="35180" xr:uid="{00000000-0005-0000-0000-0000979C0000}"/>
    <cellStyle name="Normal 3 4 2 2 2 2 2 5 2 4" xfId="35181" xr:uid="{00000000-0005-0000-0000-0000989C0000}"/>
    <cellStyle name="Normal 3 4 2 2 2 2 2 5 2 4 2" xfId="35182" xr:uid="{00000000-0005-0000-0000-0000999C0000}"/>
    <cellStyle name="Normal 3 4 2 2 2 2 2 5 2 5" xfId="35183" xr:uid="{00000000-0005-0000-0000-00009A9C0000}"/>
    <cellStyle name="Normal 3 4 2 2 2 2 2 5 3" xfId="35184" xr:uid="{00000000-0005-0000-0000-00009B9C0000}"/>
    <cellStyle name="Normal 3 4 2 2 2 2 2 5 3 2" xfId="35185" xr:uid="{00000000-0005-0000-0000-00009C9C0000}"/>
    <cellStyle name="Normal 3 4 2 2 2 2 2 5 3 2 2" xfId="35186" xr:uid="{00000000-0005-0000-0000-00009D9C0000}"/>
    <cellStyle name="Normal 3 4 2 2 2 2 2 5 3 3" xfId="35187" xr:uid="{00000000-0005-0000-0000-00009E9C0000}"/>
    <cellStyle name="Normal 3 4 2 2 2 2 2 5 3 3 2" xfId="35188" xr:uid="{00000000-0005-0000-0000-00009F9C0000}"/>
    <cellStyle name="Normal 3 4 2 2 2 2 2 5 3 4" xfId="35189" xr:uid="{00000000-0005-0000-0000-0000A09C0000}"/>
    <cellStyle name="Normal 3 4 2 2 2 2 2 5 4" xfId="35190" xr:uid="{00000000-0005-0000-0000-0000A19C0000}"/>
    <cellStyle name="Normal 3 4 2 2 2 2 2 5 4 2" xfId="35191" xr:uid="{00000000-0005-0000-0000-0000A29C0000}"/>
    <cellStyle name="Normal 3 4 2 2 2 2 2 5 5" xfId="35192" xr:uid="{00000000-0005-0000-0000-0000A39C0000}"/>
    <cellStyle name="Normal 3 4 2 2 2 2 2 5 5 2" xfId="35193" xr:uid="{00000000-0005-0000-0000-0000A49C0000}"/>
    <cellStyle name="Normal 3 4 2 2 2 2 2 5 6" xfId="35194" xr:uid="{00000000-0005-0000-0000-0000A59C0000}"/>
    <cellStyle name="Normal 3 4 2 2 2 2 2 6" xfId="35195" xr:uid="{00000000-0005-0000-0000-0000A69C0000}"/>
    <cellStyle name="Normal 3 4 2 2 2 2 2 6 2" xfId="35196" xr:uid="{00000000-0005-0000-0000-0000A79C0000}"/>
    <cellStyle name="Normal 3 4 2 2 2 2 2 6 2 2" xfId="35197" xr:uid="{00000000-0005-0000-0000-0000A89C0000}"/>
    <cellStyle name="Normal 3 4 2 2 2 2 2 6 2 2 2" xfId="35198" xr:uid="{00000000-0005-0000-0000-0000A99C0000}"/>
    <cellStyle name="Normal 3 4 2 2 2 2 2 6 2 3" xfId="35199" xr:uid="{00000000-0005-0000-0000-0000AA9C0000}"/>
    <cellStyle name="Normal 3 4 2 2 2 2 2 6 2 3 2" xfId="35200" xr:uid="{00000000-0005-0000-0000-0000AB9C0000}"/>
    <cellStyle name="Normal 3 4 2 2 2 2 2 6 2 4" xfId="35201" xr:uid="{00000000-0005-0000-0000-0000AC9C0000}"/>
    <cellStyle name="Normal 3 4 2 2 2 2 2 6 3" xfId="35202" xr:uid="{00000000-0005-0000-0000-0000AD9C0000}"/>
    <cellStyle name="Normal 3 4 2 2 2 2 2 6 3 2" xfId="35203" xr:uid="{00000000-0005-0000-0000-0000AE9C0000}"/>
    <cellStyle name="Normal 3 4 2 2 2 2 2 6 4" xfId="35204" xr:uid="{00000000-0005-0000-0000-0000AF9C0000}"/>
    <cellStyle name="Normal 3 4 2 2 2 2 2 6 4 2" xfId="35205" xr:uid="{00000000-0005-0000-0000-0000B09C0000}"/>
    <cellStyle name="Normal 3 4 2 2 2 2 2 6 5" xfId="35206" xr:uid="{00000000-0005-0000-0000-0000B19C0000}"/>
    <cellStyle name="Normal 3 4 2 2 2 2 2 7" xfId="35207" xr:uid="{00000000-0005-0000-0000-0000B29C0000}"/>
    <cellStyle name="Normal 3 4 2 2 2 2 2 7 2" xfId="35208" xr:uid="{00000000-0005-0000-0000-0000B39C0000}"/>
    <cellStyle name="Normal 3 4 2 2 2 2 2 7 2 2" xfId="35209" xr:uid="{00000000-0005-0000-0000-0000B49C0000}"/>
    <cellStyle name="Normal 3 4 2 2 2 2 2 7 3" xfId="35210" xr:uid="{00000000-0005-0000-0000-0000B59C0000}"/>
    <cellStyle name="Normal 3 4 2 2 2 2 2 7 3 2" xfId="35211" xr:uid="{00000000-0005-0000-0000-0000B69C0000}"/>
    <cellStyle name="Normal 3 4 2 2 2 2 2 7 4" xfId="35212" xr:uid="{00000000-0005-0000-0000-0000B79C0000}"/>
    <cellStyle name="Normal 3 4 2 2 2 2 2 8" xfId="35213" xr:uid="{00000000-0005-0000-0000-0000B89C0000}"/>
    <cellStyle name="Normal 3 4 2 2 2 2 2 8 2" xfId="35214" xr:uid="{00000000-0005-0000-0000-0000B99C0000}"/>
    <cellStyle name="Normal 3 4 2 2 2 2 2 9" xfId="35215" xr:uid="{00000000-0005-0000-0000-0000BA9C0000}"/>
    <cellStyle name="Normal 3 4 2 2 2 2 2 9 2" xfId="35216" xr:uid="{00000000-0005-0000-0000-0000BB9C0000}"/>
    <cellStyle name="Normal 3 4 2 2 2 2 3" xfId="4820" xr:uid="{00000000-0005-0000-0000-0000BC9C0000}"/>
    <cellStyle name="Normal 3 4 2 2 2 2 3 2" xfId="35217" xr:uid="{00000000-0005-0000-0000-0000BD9C0000}"/>
    <cellStyle name="Normal 3 4 2 2 2 2 3 2 2" xfId="35218" xr:uid="{00000000-0005-0000-0000-0000BE9C0000}"/>
    <cellStyle name="Normal 3 4 2 2 2 2 3 2 2 2" xfId="35219" xr:uid="{00000000-0005-0000-0000-0000BF9C0000}"/>
    <cellStyle name="Normal 3 4 2 2 2 2 3 2 2 2 2" xfId="35220" xr:uid="{00000000-0005-0000-0000-0000C09C0000}"/>
    <cellStyle name="Normal 3 4 2 2 2 2 3 2 2 2 2 2" xfId="35221" xr:uid="{00000000-0005-0000-0000-0000C19C0000}"/>
    <cellStyle name="Normal 3 4 2 2 2 2 3 2 2 2 2 2 2" xfId="35222" xr:uid="{00000000-0005-0000-0000-0000C29C0000}"/>
    <cellStyle name="Normal 3 4 2 2 2 2 3 2 2 2 2 3" xfId="35223" xr:uid="{00000000-0005-0000-0000-0000C39C0000}"/>
    <cellStyle name="Normal 3 4 2 2 2 2 3 2 2 2 2 3 2" xfId="35224" xr:uid="{00000000-0005-0000-0000-0000C49C0000}"/>
    <cellStyle name="Normal 3 4 2 2 2 2 3 2 2 2 2 4" xfId="35225" xr:uid="{00000000-0005-0000-0000-0000C59C0000}"/>
    <cellStyle name="Normal 3 4 2 2 2 2 3 2 2 2 3" xfId="35226" xr:uid="{00000000-0005-0000-0000-0000C69C0000}"/>
    <cellStyle name="Normal 3 4 2 2 2 2 3 2 2 2 3 2" xfId="35227" xr:uid="{00000000-0005-0000-0000-0000C79C0000}"/>
    <cellStyle name="Normal 3 4 2 2 2 2 3 2 2 2 4" xfId="35228" xr:uid="{00000000-0005-0000-0000-0000C89C0000}"/>
    <cellStyle name="Normal 3 4 2 2 2 2 3 2 2 2 4 2" xfId="35229" xr:uid="{00000000-0005-0000-0000-0000C99C0000}"/>
    <cellStyle name="Normal 3 4 2 2 2 2 3 2 2 2 5" xfId="35230" xr:uid="{00000000-0005-0000-0000-0000CA9C0000}"/>
    <cellStyle name="Normal 3 4 2 2 2 2 3 2 2 3" xfId="35231" xr:uid="{00000000-0005-0000-0000-0000CB9C0000}"/>
    <cellStyle name="Normal 3 4 2 2 2 2 3 2 2 3 2" xfId="35232" xr:uid="{00000000-0005-0000-0000-0000CC9C0000}"/>
    <cellStyle name="Normal 3 4 2 2 2 2 3 2 2 3 2 2" xfId="35233" xr:uid="{00000000-0005-0000-0000-0000CD9C0000}"/>
    <cellStyle name="Normal 3 4 2 2 2 2 3 2 2 3 3" xfId="35234" xr:uid="{00000000-0005-0000-0000-0000CE9C0000}"/>
    <cellStyle name="Normal 3 4 2 2 2 2 3 2 2 3 3 2" xfId="35235" xr:uid="{00000000-0005-0000-0000-0000CF9C0000}"/>
    <cellStyle name="Normal 3 4 2 2 2 2 3 2 2 3 4" xfId="35236" xr:uid="{00000000-0005-0000-0000-0000D09C0000}"/>
    <cellStyle name="Normal 3 4 2 2 2 2 3 2 2 4" xfId="35237" xr:uid="{00000000-0005-0000-0000-0000D19C0000}"/>
    <cellStyle name="Normal 3 4 2 2 2 2 3 2 2 4 2" xfId="35238" xr:uid="{00000000-0005-0000-0000-0000D29C0000}"/>
    <cellStyle name="Normal 3 4 2 2 2 2 3 2 2 5" xfId="35239" xr:uid="{00000000-0005-0000-0000-0000D39C0000}"/>
    <cellStyle name="Normal 3 4 2 2 2 2 3 2 2 5 2" xfId="35240" xr:uid="{00000000-0005-0000-0000-0000D49C0000}"/>
    <cellStyle name="Normal 3 4 2 2 2 2 3 2 2 6" xfId="35241" xr:uid="{00000000-0005-0000-0000-0000D59C0000}"/>
    <cellStyle name="Normal 3 4 2 2 2 2 3 2 3" xfId="35242" xr:uid="{00000000-0005-0000-0000-0000D69C0000}"/>
    <cellStyle name="Normal 3 4 2 2 2 2 3 2 3 2" xfId="35243" xr:uid="{00000000-0005-0000-0000-0000D79C0000}"/>
    <cellStyle name="Normal 3 4 2 2 2 2 3 2 3 2 2" xfId="35244" xr:uid="{00000000-0005-0000-0000-0000D89C0000}"/>
    <cellStyle name="Normal 3 4 2 2 2 2 3 2 3 2 2 2" xfId="35245" xr:uid="{00000000-0005-0000-0000-0000D99C0000}"/>
    <cellStyle name="Normal 3 4 2 2 2 2 3 2 3 2 3" xfId="35246" xr:uid="{00000000-0005-0000-0000-0000DA9C0000}"/>
    <cellStyle name="Normal 3 4 2 2 2 2 3 2 3 2 3 2" xfId="35247" xr:uid="{00000000-0005-0000-0000-0000DB9C0000}"/>
    <cellStyle name="Normal 3 4 2 2 2 2 3 2 3 2 4" xfId="35248" xr:uid="{00000000-0005-0000-0000-0000DC9C0000}"/>
    <cellStyle name="Normal 3 4 2 2 2 2 3 2 3 3" xfId="35249" xr:uid="{00000000-0005-0000-0000-0000DD9C0000}"/>
    <cellStyle name="Normal 3 4 2 2 2 2 3 2 3 3 2" xfId="35250" xr:uid="{00000000-0005-0000-0000-0000DE9C0000}"/>
    <cellStyle name="Normal 3 4 2 2 2 2 3 2 3 4" xfId="35251" xr:uid="{00000000-0005-0000-0000-0000DF9C0000}"/>
    <cellStyle name="Normal 3 4 2 2 2 2 3 2 3 4 2" xfId="35252" xr:uid="{00000000-0005-0000-0000-0000E09C0000}"/>
    <cellStyle name="Normal 3 4 2 2 2 2 3 2 3 5" xfId="35253" xr:uid="{00000000-0005-0000-0000-0000E19C0000}"/>
    <cellStyle name="Normal 3 4 2 2 2 2 3 2 4" xfId="35254" xr:uid="{00000000-0005-0000-0000-0000E29C0000}"/>
    <cellStyle name="Normal 3 4 2 2 2 2 3 2 4 2" xfId="35255" xr:uid="{00000000-0005-0000-0000-0000E39C0000}"/>
    <cellStyle name="Normal 3 4 2 2 2 2 3 2 4 2 2" xfId="35256" xr:uid="{00000000-0005-0000-0000-0000E49C0000}"/>
    <cellStyle name="Normal 3 4 2 2 2 2 3 2 4 3" xfId="35257" xr:uid="{00000000-0005-0000-0000-0000E59C0000}"/>
    <cellStyle name="Normal 3 4 2 2 2 2 3 2 4 3 2" xfId="35258" xr:uid="{00000000-0005-0000-0000-0000E69C0000}"/>
    <cellStyle name="Normal 3 4 2 2 2 2 3 2 4 4" xfId="35259" xr:uid="{00000000-0005-0000-0000-0000E79C0000}"/>
    <cellStyle name="Normal 3 4 2 2 2 2 3 2 5" xfId="35260" xr:uid="{00000000-0005-0000-0000-0000E89C0000}"/>
    <cellStyle name="Normal 3 4 2 2 2 2 3 2 5 2" xfId="35261" xr:uid="{00000000-0005-0000-0000-0000E99C0000}"/>
    <cellStyle name="Normal 3 4 2 2 2 2 3 2 6" xfId="35262" xr:uid="{00000000-0005-0000-0000-0000EA9C0000}"/>
    <cellStyle name="Normal 3 4 2 2 2 2 3 2 6 2" xfId="35263" xr:uid="{00000000-0005-0000-0000-0000EB9C0000}"/>
    <cellStyle name="Normal 3 4 2 2 2 2 3 2 7" xfId="35264" xr:uid="{00000000-0005-0000-0000-0000EC9C0000}"/>
    <cellStyle name="Normal 3 4 2 2 2 2 3 3" xfId="35265" xr:uid="{00000000-0005-0000-0000-0000ED9C0000}"/>
    <cellStyle name="Normal 3 4 2 2 2 2 3 3 2" xfId="35266" xr:uid="{00000000-0005-0000-0000-0000EE9C0000}"/>
    <cellStyle name="Normal 3 4 2 2 2 2 3 3 2 2" xfId="35267" xr:uid="{00000000-0005-0000-0000-0000EF9C0000}"/>
    <cellStyle name="Normal 3 4 2 2 2 2 3 3 2 2 2" xfId="35268" xr:uid="{00000000-0005-0000-0000-0000F09C0000}"/>
    <cellStyle name="Normal 3 4 2 2 2 2 3 3 2 2 2 2" xfId="35269" xr:uid="{00000000-0005-0000-0000-0000F19C0000}"/>
    <cellStyle name="Normal 3 4 2 2 2 2 3 3 2 2 2 2 2" xfId="35270" xr:uid="{00000000-0005-0000-0000-0000F29C0000}"/>
    <cellStyle name="Normal 3 4 2 2 2 2 3 3 2 2 2 3" xfId="35271" xr:uid="{00000000-0005-0000-0000-0000F39C0000}"/>
    <cellStyle name="Normal 3 4 2 2 2 2 3 3 2 2 2 3 2" xfId="35272" xr:uid="{00000000-0005-0000-0000-0000F49C0000}"/>
    <cellStyle name="Normal 3 4 2 2 2 2 3 3 2 2 2 4" xfId="35273" xr:uid="{00000000-0005-0000-0000-0000F59C0000}"/>
    <cellStyle name="Normal 3 4 2 2 2 2 3 3 2 2 3" xfId="35274" xr:uid="{00000000-0005-0000-0000-0000F69C0000}"/>
    <cellStyle name="Normal 3 4 2 2 2 2 3 3 2 2 3 2" xfId="35275" xr:uid="{00000000-0005-0000-0000-0000F79C0000}"/>
    <cellStyle name="Normal 3 4 2 2 2 2 3 3 2 2 4" xfId="35276" xr:uid="{00000000-0005-0000-0000-0000F89C0000}"/>
    <cellStyle name="Normal 3 4 2 2 2 2 3 3 2 2 4 2" xfId="35277" xr:uid="{00000000-0005-0000-0000-0000F99C0000}"/>
    <cellStyle name="Normal 3 4 2 2 2 2 3 3 2 2 5" xfId="35278" xr:uid="{00000000-0005-0000-0000-0000FA9C0000}"/>
    <cellStyle name="Normal 3 4 2 2 2 2 3 3 2 3" xfId="35279" xr:uid="{00000000-0005-0000-0000-0000FB9C0000}"/>
    <cellStyle name="Normal 3 4 2 2 2 2 3 3 2 3 2" xfId="35280" xr:uid="{00000000-0005-0000-0000-0000FC9C0000}"/>
    <cellStyle name="Normal 3 4 2 2 2 2 3 3 2 3 2 2" xfId="35281" xr:uid="{00000000-0005-0000-0000-0000FD9C0000}"/>
    <cellStyle name="Normal 3 4 2 2 2 2 3 3 2 3 3" xfId="35282" xr:uid="{00000000-0005-0000-0000-0000FE9C0000}"/>
    <cellStyle name="Normal 3 4 2 2 2 2 3 3 2 3 3 2" xfId="35283" xr:uid="{00000000-0005-0000-0000-0000FF9C0000}"/>
    <cellStyle name="Normal 3 4 2 2 2 2 3 3 2 3 4" xfId="35284" xr:uid="{00000000-0005-0000-0000-0000009D0000}"/>
    <cellStyle name="Normal 3 4 2 2 2 2 3 3 2 4" xfId="35285" xr:uid="{00000000-0005-0000-0000-0000019D0000}"/>
    <cellStyle name="Normal 3 4 2 2 2 2 3 3 2 4 2" xfId="35286" xr:uid="{00000000-0005-0000-0000-0000029D0000}"/>
    <cellStyle name="Normal 3 4 2 2 2 2 3 3 2 5" xfId="35287" xr:uid="{00000000-0005-0000-0000-0000039D0000}"/>
    <cellStyle name="Normal 3 4 2 2 2 2 3 3 2 5 2" xfId="35288" xr:uid="{00000000-0005-0000-0000-0000049D0000}"/>
    <cellStyle name="Normal 3 4 2 2 2 2 3 3 2 6" xfId="35289" xr:uid="{00000000-0005-0000-0000-0000059D0000}"/>
    <cellStyle name="Normal 3 4 2 2 2 2 3 3 3" xfId="35290" xr:uid="{00000000-0005-0000-0000-0000069D0000}"/>
    <cellStyle name="Normal 3 4 2 2 2 2 3 3 3 2" xfId="35291" xr:uid="{00000000-0005-0000-0000-0000079D0000}"/>
    <cellStyle name="Normal 3 4 2 2 2 2 3 3 3 2 2" xfId="35292" xr:uid="{00000000-0005-0000-0000-0000089D0000}"/>
    <cellStyle name="Normal 3 4 2 2 2 2 3 3 3 2 2 2" xfId="35293" xr:uid="{00000000-0005-0000-0000-0000099D0000}"/>
    <cellStyle name="Normal 3 4 2 2 2 2 3 3 3 2 3" xfId="35294" xr:uid="{00000000-0005-0000-0000-00000A9D0000}"/>
    <cellStyle name="Normal 3 4 2 2 2 2 3 3 3 2 3 2" xfId="35295" xr:uid="{00000000-0005-0000-0000-00000B9D0000}"/>
    <cellStyle name="Normal 3 4 2 2 2 2 3 3 3 2 4" xfId="35296" xr:uid="{00000000-0005-0000-0000-00000C9D0000}"/>
    <cellStyle name="Normal 3 4 2 2 2 2 3 3 3 3" xfId="35297" xr:uid="{00000000-0005-0000-0000-00000D9D0000}"/>
    <cellStyle name="Normal 3 4 2 2 2 2 3 3 3 3 2" xfId="35298" xr:uid="{00000000-0005-0000-0000-00000E9D0000}"/>
    <cellStyle name="Normal 3 4 2 2 2 2 3 3 3 4" xfId="35299" xr:uid="{00000000-0005-0000-0000-00000F9D0000}"/>
    <cellStyle name="Normal 3 4 2 2 2 2 3 3 3 4 2" xfId="35300" xr:uid="{00000000-0005-0000-0000-0000109D0000}"/>
    <cellStyle name="Normal 3 4 2 2 2 2 3 3 3 5" xfId="35301" xr:uid="{00000000-0005-0000-0000-0000119D0000}"/>
    <cellStyle name="Normal 3 4 2 2 2 2 3 3 4" xfId="35302" xr:uid="{00000000-0005-0000-0000-0000129D0000}"/>
    <cellStyle name="Normal 3 4 2 2 2 2 3 3 4 2" xfId="35303" xr:uid="{00000000-0005-0000-0000-0000139D0000}"/>
    <cellStyle name="Normal 3 4 2 2 2 2 3 3 4 2 2" xfId="35304" xr:uid="{00000000-0005-0000-0000-0000149D0000}"/>
    <cellStyle name="Normal 3 4 2 2 2 2 3 3 4 3" xfId="35305" xr:uid="{00000000-0005-0000-0000-0000159D0000}"/>
    <cellStyle name="Normal 3 4 2 2 2 2 3 3 4 3 2" xfId="35306" xr:uid="{00000000-0005-0000-0000-0000169D0000}"/>
    <cellStyle name="Normal 3 4 2 2 2 2 3 3 4 4" xfId="35307" xr:uid="{00000000-0005-0000-0000-0000179D0000}"/>
    <cellStyle name="Normal 3 4 2 2 2 2 3 3 5" xfId="35308" xr:uid="{00000000-0005-0000-0000-0000189D0000}"/>
    <cellStyle name="Normal 3 4 2 2 2 2 3 3 5 2" xfId="35309" xr:uid="{00000000-0005-0000-0000-0000199D0000}"/>
    <cellStyle name="Normal 3 4 2 2 2 2 3 3 6" xfId="35310" xr:uid="{00000000-0005-0000-0000-00001A9D0000}"/>
    <cellStyle name="Normal 3 4 2 2 2 2 3 3 6 2" xfId="35311" xr:uid="{00000000-0005-0000-0000-00001B9D0000}"/>
    <cellStyle name="Normal 3 4 2 2 2 2 3 3 7" xfId="35312" xr:uid="{00000000-0005-0000-0000-00001C9D0000}"/>
    <cellStyle name="Normal 3 4 2 2 2 2 3 4" xfId="35313" xr:uid="{00000000-0005-0000-0000-00001D9D0000}"/>
    <cellStyle name="Normal 3 4 2 2 2 2 3 4 2" xfId="35314" xr:uid="{00000000-0005-0000-0000-00001E9D0000}"/>
    <cellStyle name="Normal 3 4 2 2 2 2 3 4 2 2" xfId="35315" xr:uid="{00000000-0005-0000-0000-00001F9D0000}"/>
    <cellStyle name="Normal 3 4 2 2 2 2 3 4 2 2 2" xfId="35316" xr:uid="{00000000-0005-0000-0000-0000209D0000}"/>
    <cellStyle name="Normal 3 4 2 2 2 2 3 4 2 2 2 2" xfId="35317" xr:uid="{00000000-0005-0000-0000-0000219D0000}"/>
    <cellStyle name="Normal 3 4 2 2 2 2 3 4 2 2 3" xfId="35318" xr:uid="{00000000-0005-0000-0000-0000229D0000}"/>
    <cellStyle name="Normal 3 4 2 2 2 2 3 4 2 2 3 2" xfId="35319" xr:uid="{00000000-0005-0000-0000-0000239D0000}"/>
    <cellStyle name="Normal 3 4 2 2 2 2 3 4 2 2 4" xfId="35320" xr:uid="{00000000-0005-0000-0000-0000249D0000}"/>
    <cellStyle name="Normal 3 4 2 2 2 2 3 4 2 3" xfId="35321" xr:uid="{00000000-0005-0000-0000-0000259D0000}"/>
    <cellStyle name="Normal 3 4 2 2 2 2 3 4 2 3 2" xfId="35322" xr:uid="{00000000-0005-0000-0000-0000269D0000}"/>
    <cellStyle name="Normal 3 4 2 2 2 2 3 4 2 4" xfId="35323" xr:uid="{00000000-0005-0000-0000-0000279D0000}"/>
    <cellStyle name="Normal 3 4 2 2 2 2 3 4 2 4 2" xfId="35324" xr:uid="{00000000-0005-0000-0000-0000289D0000}"/>
    <cellStyle name="Normal 3 4 2 2 2 2 3 4 2 5" xfId="35325" xr:uid="{00000000-0005-0000-0000-0000299D0000}"/>
    <cellStyle name="Normal 3 4 2 2 2 2 3 4 3" xfId="35326" xr:uid="{00000000-0005-0000-0000-00002A9D0000}"/>
    <cellStyle name="Normal 3 4 2 2 2 2 3 4 3 2" xfId="35327" xr:uid="{00000000-0005-0000-0000-00002B9D0000}"/>
    <cellStyle name="Normal 3 4 2 2 2 2 3 4 3 2 2" xfId="35328" xr:uid="{00000000-0005-0000-0000-00002C9D0000}"/>
    <cellStyle name="Normal 3 4 2 2 2 2 3 4 3 3" xfId="35329" xr:uid="{00000000-0005-0000-0000-00002D9D0000}"/>
    <cellStyle name="Normal 3 4 2 2 2 2 3 4 3 3 2" xfId="35330" xr:uid="{00000000-0005-0000-0000-00002E9D0000}"/>
    <cellStyle name="Normal 3 4 2 2 2 2 3 4 3 4" xfId="35331" xr:uid="{00000000-0005-0000-0000-00002F9D0000}"/>
    <cellStyle name="Normal 3 4 2 2 2 2 3 4 4" xfId="35332" xr:uid="{00000000-0005-0000-0000-0000309D0000}"/>
    <cellStyle name="Normal 3 4 2 2 2 2 3 4 4 2" xfId="35333" xr:uid="{00000000-0005-0000-0000-0000319D0000}"/>
    <cellStyle name="Normal 3 4 2 2 2 2 3 4 5" xfId="35334" xr:uid="{00000000-0005-0000-0000-0000329D0000}"/>
    <cellStyle name="Normal 3 4 2 2 2 2 3 4 5 2" xfId="35335" xr:uid="{00000000-0005-0000-0000-0000339D0000}"/>
    <cellStyle name="Normal 3 4 2 2 2 2 3 4 6" xfId="35336" xr:uid="{00000000-0005-0000-0000-0000349D0000}"/>
    <cellStyle name="Normal 3 4 2 2 2 2 3 5" xfId="35337" xr:uid="{00000000-0005-0000-0000-0000359D0000}"/>
    <cellStyle name="Normal 3 4 2 2 2 2 3 5 2" xfId="35338" xr:uid="{00000000-0005-0000-0000-0000369D0000}"/>
    <cellStyle name="Normal 3 4 2 2 2 2 3 5 2 2" xfId="35339" xr:uid="{00000000-0005-0000-0000-0000379D0000}"/>
    <cellStyle name="Normal 3 4 2 2 2 2 3 5 2 2 2" xfId="35340" xr:uid="{00000000-0005-0000-0000-0000389D0000}"/>
    <cellStyle name="Normal 3 4 2 2 2 2 3 5 2 3" xfId="35341" xr:uid="{00000000-0005-0000-0000-0000399D0000}"/>
    <cellStyle name="Normal 3 4 2 2 2 2 3 5 2 3 2" xfId="35342" xr:uid="{00000000-0005-0000-0000-00003A9D0000}"/>
    <cellStyle name="Normal 3 4 2 2 2 2 3 5 2 4" xfId="35343" xr:uid="{00000000-0005-0000-0000-00003B9D0000}"/>
    <cellStyle name="Normal 3 4 2 2 2 2 3 5 3" xfId="35344" xr:uid="{00000000-0005-0000-0000-00003C9D0000}"/>
    <cellStyle name="Normal 3 4 2 2 2 2 3 5 3 2" xfId="35345" xr:uid="{00000000-0005-0000-0000-00003D9D0000}"/>
    <cellStyle name="Normal 3 4 2 2 2 2 3 5 4" xfId="35346" xr:uid="{00000000-0005-0000-0000-00003E9D0000}"/>
    <cellStyle name="Normal 3 4 2 2 2 2 3 5 4 2" xfId="35347" xr:uid="{00000000-0005-0000-0000-00003F9D0000}"/>
    <cellStyle name="Normal 3 4 2 2 2 2 3 5 5" xfId="35348" xr:uid="{00000000-0005-0000-0000-0000409D0000}"/>
    <cellStyle name="Normal 3 4 2 2 2 2 3 6" xfId="35349" xr:uid="{00000000-0005-0000-0000-0000419D0000}"/>
    <cellStyle name="Normal 3 4 2 2 2 2 3 6 2" xfId="35350" xr:uid="{00000000-0005-0000-0000-0000429D0000}"/>
    <cellStyle name="Normal 3 4 2 2 2 2 3 6 2 2" xfId="35351" xr:uid="{00000000-0005-0000-0000-0000439D0000}"/>
    <cellStyle name="Normal 3 4 2 2 2 2 3 6 3" xfId="35352" xr:uid="{00000000-0005-0000-0000-0000449D0000}"/>
    <cellStyle name="Normal 3 4 2 2 2 2 3 6 3 2" xfId="35353" xr:uid="{00000000-0005-0000-0000-0000459D0000}"/>
    <cellStyle name="Normal 3 4 2 2 2 2 3 6 4" xfId="35354" xr:uid="{00000000-0005-0000-0000-0000469D0000}"/>
    <cellStyle name="Normal 3 4 2 2 2 2 3 7" xfId="35355" xr:uid="{00000000-0005-0000-0000-0000479D0000}"/>
    <cellStyle name="Normal 3 4 2 2 2 2 3 7 2" xfId="35356" xr:uid="{00000000-0005-0000-0000-0000489D0000}"/>
    <cellStyle name="Normal 3 4 2 2 2 2 3 8" xfId="35357" xr:uid="{00000000-0005-0000-0000-0000499D0000}"/>
    <cellStyle name="Normal 3 4 2 2 2 2 3 8 2" xfId="35358" xr:uid="{00000000-0005-0000-0000-00004A9D0000}"/>
    <cellStyle name="Normal 3 4 2 2 2 2 3 9" xfId="35359" xr:uid="{00000000-0005-0000-0000-00004B9D0000}"/>
    <cellStyle name="Normal 3 4 2 2 2 2 4" xfId="35360" xr:uid="{00000000-0005-0000-0000-00004C9D0000}"/>
    <cellStyle name="Normal 3 4 2 2 2 2 4 2" xfId="35361" xr:uid="{00000000-0005-0000-0000-00004D9D0000}"/>
    <cellStyle name="Normal 3 4 2 2 2 2 4 2 2" xfId="35362" xr:uid="{00000000-0005-0000-0000-00004E9D0000}"/>
    <cellStyle name="Normal 3 4 2 2 2 2 4 2 2 2" xfId="35363" xr:uid="{00000000-0005-0000-0000-00004F9D0000}"/>
    <cellStyle name="Normal 3 4 2 2 2 2 4 2 2 2 2" xfId="35364" xr:uid="{00000000-0005-0000-0000-0000509D0000}"/>
    <cellStyle name="Normal 3 4 2 2 2 2 4 2 2 2 2 2" xfId="35365" xr:uid="{00000000-0005-0000-0000-0000519D0000}"/>
    <cellStyle name="Normal 3 4 2 2 2 2 4 2 2 2 3" xfId="35366" xr:uid="{00000000-0005-0000-0000-0000529D0000}"/>
    <cellStyle name="Normal 3 4 2 2 2 2 4 2 2 2 3 2" xfId="35367" xr:uid="{00000000-0005-0000-0000-0000539D0000}"/>
    <cellStyle name="Normal 3 4 2 2 2 2 4 2 2 2 4" xfId="35368" xr:uid="{00000000-0005-0000-0000-0000549D0000}"/>
    <cellStyle name="Normal 3 4 2 2 2 2 4 2 2 3" xfId="35369" xr:uid="{00000000-0005-0000-0000-0000559D0000}"/>
    <cellStyle name="Normal 3 4 2 2 2 2 4 2 2 3 2" xfId="35370" xr:uid="{00000000-0005-0000-0000-0000569D0000}"/>
    <cellStyle name="Normal 3 4 2 2 2 2 4 2 2 4" xfId="35371" xr:uid="{00000000-0005-0000-0000-0000579D0000}"/>
    <cellStyle name="Normal 3 4 2 2 2 2 4 2 2 4 2" xfId="35372" xr:uid="{00000000-0005-0000-0000-0000589D0000}"/>
    <cellStyle name="Normal 3 4 2 2 2 2 4 2 2 5" xfId="35373" xr:uid="{00000000-0005-0000-0000-0000599D0000}"/>
    <cellStyle name="Normal 3 4 2 2 2 2 4 2 3" xfId="35374" xr:uid="{00000000-0005-0000-0000-00005A9D0000}"/>
    <cellStyle name="Normal 3 4 2 2 2 2 4 2 3 2" xfId="35375" xr:uid="{00000000-0005-0000-0000-00005B9D0000}"/>
    <cellStyle name="Normal 3 4 2 2 2 2 4 2 3 2 2" xfId="35376" xr:uid="{00000000-0005-0000-0000-00005C9D0000}"/>
    <cellStyle name="Normal 3 4 2 2 2 2 4 2 3 3" xfId="35377" xr:uid="{00000000-0005-0000-0000-00005D9D0000}"/>
    <cellStyle name="Normal 3 4 2 2 2 2 4 2 3 3 2" xfId="35378" xr:uid="{00000000-0005-0000-0000-00005E9D0000}"/>
    <cellStyle name="Normal 3 4 2 2 2 2 4 2 3 4" xfId="35379" xr:uid="{00000000-0005-0000-0000-00005F9D0000}"/>
    <cellStyle name="Normal 3 4 2 2 2 2 4 2 4" xfId="35380" xr:uid="{00000000-0005-0000-0000-0000609D0000}"/>
    <cellStyle name="Normal 3 4 2 2 2 2 4 2 4 2" xfId="35381" xr:uid="{00000000-0005-0000-0000-0000619D0000}"/>
    <cellStyle name="Normal 3 4 2 2 2 2 4 2 5" xfId="35382" xr:uid="{00000000-0005-0000-0000-0000629D0000}"/>
    <cellStyle name="Normal 3 4 2 2 2 2 4 2 5 2" xfId="35383" xr:uid="{00000000-0005-0000-0000-0000639D0000}"/>
    <cellStyle name="Normal 3 4 2 2 2 2 4 2 6" xfId="35384" xr:uid="{00000000-0005-0000-0000-0000649D0000}"/>
    <cellStyle name="Normal 3 4 2 2 2 2 4 3" xfId="35385" xr:uid="{00000000-0005-0000-0000-0000659D0000}"/>
    <cellStyle name="Normal 3 4 2 2 2 2 4 3 2" xfId="35386" xr:uid="{00000000-0005-0000-0000-0000669D0000}"/>
    <cellStyle name="Normal 3 4 2 2 2 2 4 3 2 2" xfId="35387" xr:uid="{00000000-0005-0000-0000-0000679D0000}"/>
    <cellStyle name="Normal 3 4 2 2 2 2 4 3 2 2 2" xfId="35388" xr:uid="{00000000-0005-0000-0000-0000689D0000}"/>
    <cellStyle name="Normal 3 4 2 2 2 2 4 3 2 3" xfId="35389" xr:uid="{00000000-0005-0000-0000-0000699D0000}"/>
    <cellStyle name="Normal 3 4 2 2 2 2 4 3 2 3 2" xfId="35390" xr:uid="{00000000-0005-0000-0000-00006A9D0000}"/>
    <cellStyle name="Normal 3 4 2 2 2 2 4 3 2 4" xfId="35391" xr:uid="{00000000-0005-0000-0000-00006B9D0000}"/>
    <cellStyle name="Normal 3 4 2 2 2 2 4 3 3" xfId="35392" xr:uid="{00000000-0005-0000-0000-00006C9D0000}"/>
    <cellStyle name="Normal 3 4 2 2 2 2 4 3 3 2" xfId="35393" xr:uid="{00000000-0005-0000-0000-00006D9D0000}"/>
    <cellStyle name="Normal 3 4 2 2 2 2 4 3 4" xfId="35394" xr:uid="{00000000-0005-0000-0000-00006E9D0000}"/>
    <cellStyle name="Normal 3 4 2 2 2 2 4 3 4 2" xfId="35395" xr:uid="{00000000-0005-0000-0000-00006F9D0000}"/>
    <cellStyle name="Normal 3 4 2 2 2 2 4 3 5" xfId="35396" xr:uid="{00000000-0005-0000-0000-0000709D0000}"/>
    <cellStyle name="Normal 3 4 2 2 2 2 4 4" xfId="35397" xr:uid="{00000000-0005-0000-0000-0000719D0000}"/>
    <cellStyle name="Normal 3 4 2 2 2 2 4 4 2" xfId="35398" xr:uid="{00000000-0005-0000-0000-0000729D0000}"/>
    <cellStyle name="Normal 3 4 2 2 2 2 4 4 2 2" xfId="35399" xr:uid="{00000000-0005-0000-0000-0000739D0000}"/>
    <cellStyle name="Normal 3 4 2 2 2 2 4 4 3" xfId="35400" xr:uid="{00000000-0005-0000-0000-0000749D0000}"/>
    <cellStyle name="Normal 3 4 2 2 2 2 4 4 3 2" xfId="35401" xr:uid="{00000000-0005-0000-0000-0000759D0000}"/>
    <cellStyle name="Normal 3 4 2 2 2 2 4 4 4" xfId="35402" xr:uid="{00000000-0005-0000-0000-0000769D0000}"/>
    <cellStyle name="Normal 3 4 2 2 2 2 4 5" xfId="35403" xr:uid="{00000000-0005-0000-0000-0000779D0000}"/>
    <cellStyle name="Normal 3 4 2 2 2 2 4 5 2" xfId="35404" xr:uid="{00000000-0005-0000-0000-0000789D0000}"/>
    <cellStyle name="Normal 3 4 2 2 2 2 4 6" xfId="35405" xr:uid="{00000000-0005-0000-0000-0000799D0000}"/>
    <cellStyle name="Normal 3 4 2 2 2 2 4 6 2" xfId="35406" xr:uid="{00000000-0005-0000-0000-00007A9D0000}"/>
    <cellStyle name="Normal 3 4 2 2 2 2 4 7" xfId="35407" xr:uid="{00000000-0005-0000-0000-00007B9D0000}"/>
    <cellStyle name="Normal 3 4 2 2 2 2 5" xfId="35408" xr:uid="{00000000-0005-0000-0000-00007C9D0000}"/>
    <cellStyle name="Normal 3 4 2 2 2 2 5 2" xfId="35409" xr:uid="{00000000-0005-0000-0000-00007D9D0000}"/>
    <cellStyle name="Normal 3 4 2 2 2 2 5 2 2" xfId="35410" xr:uid="{00000000-0005-0000-0000-00007E9D0000}"/>
    <cellStyle name="Normal 3 4 2 2 2 2 5 2 2 2" xfId="35411" xr:uid="{00000000-0005-0000-0000-00007F9D0000}"/>
    <cellStyle name="Normal 3 4 2 2 2 2 5 2 2 2 2" xfId="35412" xr:uid="{00000000-0005-0000-0000-0000809D0000}"/>
    <cellStyle name="Normal 3 4 2 2 2 2 5 2 2 2 2 2" xfId="35413" xr:uid="{00000000-0005-0000-0000-0000819D0000}"/>
    <cellStyle name="Normal 3 4 2 2 2 2 5 2 2 2 3" xfId="35414" xr:uid="{00000000-0005-0000-0000-0000829D0000}"/>
    <cellStyle name="Normal 3 4 2 2 2 2 5 2 2 2 3 2" xfId="35415" xr:uid="{00000000-0005-0000-0000-0000839D0000}"/>
    <cellStyle name="Normal 3 4 2 2 2 2 5 2 2 2 4" xfId="35416" xr:uid="{00000000-0005-0000-0000-0000849D0000}"/>
    <cellStyle name="Normal 3 4 2 2 2 2 5 2 2 3" xfId="35417" xr:uid="{00000000-0005-0000-0000-0000859D0000}"/>
    <cellStyle name="Normal 3 4 2 2 2 2 5 2 2 3 2" xfId="35418" xr:uid="{00000000-0005-0000-0000-0000869D0000}"/>
    <cellStyle name="Normal 3 4 2 2 2 2 5 2 2 4" xfId="35419" xr:uid="{00000000-0005-0000-0000-0000879D0000}"/>
    <cellStyle name="Normal 3 4 2 2 2 2 5 2 2 4 2" xfId="35420" xr:uid="{00000000-0005-0000-0000-0000889D0000}"/>
    <cellStyle name="Normal 3 4 2 2 2 2 5 2 2 5" xfId="35421" xr:uid="{00000000-0005-0000-0000-0000899D0000}"/>
    <cellStyle name="Normal 3 4 2 2 2 2 5 2 3" xfId="35422" xr:uid="{00000000-0005-0000-0000-00008A9D0000}"/>
    <cellStyle name="Normal 3 4 2 2 2 2 5 2 3 2" xfId="35423" xr:uid="{00000000-0005-0000-0000-00008B9D0000}"/>
    <cellStyle name="Normal 3 4 2 2 2 2 5 2 3 2 2" xfId="35424" xr:uid="{00000000-0005-0000-0000-00008C9D0000}"/>
    <cellStyle name="Normal 3 4 2 2 2 2 5 2 3 3" xfId="35425" xr:uid="{00000000-0005-0000-0000-00008D9D0000}"/>
    <cellStyle name="Normal 3 4 2 2 2 2 5 2 3 3 2" xfId="35426" xr:uid="{00000000-0005-0000-0000-00008E9D0000}"/>
    <cellStyle name="Normal 3 4 2 2 2 2 5 2 3 4" xfId="35427" xr:uid="{00000000-0005-0000-0000-00008F9D0000}"/>
    <cellStyle name="Normal 3 4 2 2 2 2 5 2 4" xfId="35428" xr:uid="{00000000-0005-0000-0000-0000909D0000}"/>
    <cellStyle name="Normal 3 4 2 2 2 2 5 2 4 2" xfId="35429" xr:uid="{00000000-0005-0000-0000-0000919D0000}"/>
    <cellStyle name="Normal 3 4 2 2 2 2 5 2 5" xfId="35430" xr:uid="{00000000-0005-0000-0000-0000929D0000}"/>
    <cellStyle name="Normal 3 4 2 2 2 2 5 2 5 2" xfId="35431" xr:uid="{00000000-0005-0000-0000-0000939D0000}"/>
    <cellStyle name="Normal 3 4 2 2 2 2 5 2 6" xfId="35432" xr:uid="{00000000-0005-0000-0000-0000949D0000}"/>
    <cellStyle name="Normal 3 4 2 2 2 2 5 3" xfId="35433" xr:uid="{00000000-0005-0000-0000-0000959D0000}"/>
    <cellStyle name="Normal 3 4 2 2 2 2 5 3 2" xfId="35434" xr:uid="{00000000-0005-0000-0000-0000969D0000}"/>
    <cellStyle name="Normal 3 4 2 2 2 2 5 3 2 2" xfId="35435" xr:uid="{00000000-0005-0000-0000-0000979D0000}"/>
    <cellStyle name="Normal 3 4 2 2 2 2 5 3 2 2 2" xfId="35436" xr:uid="{00000000-0005-0000-0000-0000989D0000}"/>
    <cellStyle name="Normal 3 4 2 2 2 2 5 3 2 3" xfId="35437" xr:uid="{00000000-0005-0000-0000-0000999D0000}"/>
    <cellStyle name="Normal 3 4 2 2 2 2 5 3 2 3 2" xfId="35438" xr:uid="{00000000-0005-0000-0000-00009A9D0000}"/>
    <cellStyle name="Normal 3 4 2 2 2 2 5 3 2 4" xfId="35439" xr:uid="{00000000-0005-0000-0000-00009B9D0000}"/>
    <cellStyle name="Normal 3 4 2 2 2 2 5 3 3" xfId="35440" xr:uid="{00000000-0005-0000-0000-00009C9D0000}"/>
    <cellStyle name="Normal 3 4 2 2 2 2 5 3 3 2" xfId="35441" xr:uid="{00000000-0005-0000-0000-00009D9D0000}"/>
    <cellStyle name="Normal 3 4 2 2 2 2 5 3 4" xfId="35442" xr:uid="{00000000-0005-0000-0000-00009E9D0000}"/>
    <cellStyle name="Normal 3 4 2 2 2 2 5 3 4 2" xfId="35443" xr:uid="{00000000-0005-0000-0000-00009F9D0000}"/>
    <cellStyle name="Normal 3 4 2 2 2 2 5 3 5" xfId="35444" xr:uid="{00000000-0005-0000-0000-0000A09D0000}"/>
    <cellStyle name="Normal 3 4 2 2 2 2 5 4" xfId="35445" xr:uid="{00000000-0005-0000-0000-0000A19D0000}"/>
    <cellStyle name="Normal 3 4 2 2 2 2 5 4 2" xfId="35446" xr:uid="{00000000-0005-0000-0000-0000A29D0000}"/>
    <cellStyle name="Normal 3 4 2 2 2 2 5 4 2 2" xfId="35447" xr:uid="{00000000-0005-0000-0000-0000A39D0000}"/>
    <cellStyle name="Normal 3 4 2 2 2 2 5 4 3" xfId="35448" xr:uid="{00000000-0005-0000-0000-0000A49D0000}"/>
    <cellStyle name="Normal 3 4 2 2 2 2 5 4 3 2" xfId="35449" xr:uid="{00000000-0005-0000-0000-0000A59D0000}"/>
    <cellStyle name="Normal 3 4 2 2 2 2 5 4 4" xfId="35450" xr:uid="{00000000-0005-0000-0000-0000A69D0000}"/>
    <cellStyle name="Normal 3 4 2 2 2 2 5 5" xfId="35451" xr:uid="{00000000-0005-0000-0000-0000A79D0000}"/>
    <cellStyle name="Normal 3 4 2 2 2 2 5 5 2" xfId="35452" xr:uid="{00000000-0005-0000-0000-0000A89D0000}"/>
    <cellStyle name="Normal 3 4 2 2 2 2 5 6" xfId="35453" xr:uid="{00000000-0005-0000-0000-0000A99D0000}"/>
    <cellStyle name="Normal 3 4 2 2 2 2 5 6 2" xfId="35454" xr:uid="{00000000-0005-0000-0000-0000AA9D0000}"/>
    <cellStyle name="Normal 3 4 2 2 2 2 5 7" xfId="35455" xr:uid="{00000000-0005-0000-0000-0000AB9D0000}"/>
    <cellStyle name="Normal 3 4 2 2 2 2 6" xfId="35456" xr:uid="{00000000-0005-0000-0000-0000AC9D0000}"/>
    <cellStyle name="Normal 3 4 2 2 2 2 6 2" xfId="35457" xr:uid="{00000000-0005-0000-0000-0000AD9D0000}"/>
    <cellStyle name="Normal 3 4 2 2 2 2 6 2 2" xfId="35458" xr:uid="{00000000-0005-0000-0000-0000AE9D0000}"/>
    <cellStyle name="Normal 3 4 2 2 2 2 6 2 2 2" xfId="35459" xr:uid="{00000000-0005-0000-0000-0000AF9D0000}"/>
    <cellStyle name="Normal 3 4 2 2 2 2 6 2 2 2 2" xfId="35460" xr:uid="{00000000-0005-0000-0000-0000B09D0000}"/>
    <cellStyle name="Normal 3 4 2 2 2 2 6 2 2 3" xfId="35461" xr:uid="{00000000-0005-0000-0000-0000B19D0000}"/>
    <cellStyle name="Normal 3 4 2 2 2 2 6 2 2 3 2" xfId="35462" xr:uid="{00000000-0005-0000-0000-0000B29D0000}"/>
    <cellStyle name="Normal 3 4 2 2 2 2 6 2 2 4" xfId="35463" xr:uid="{00000000-0005-0000-0000-0000B39D0000}"/>
    <cellStyle name="Normal 3 4 2 2 2 2 6 2 3" xfId="35464" xr:uid="{00000000-0005-0000-0000-0000B49D0000}"/>
    <cellStyle name="Normal 3 4 2 2 2 2 6 2 3 2" xfId="35465" xr:uid="{00000000-0005-0000-0000-0000B59D0000}"/>
    <cellStyle name="Normal 3 4 2 2 2 2 6 2 4" xfId="35466" xr:uid="{00000000-0005-0000-0000-0000B69D0000}"/>
    <cellStyle name="Normal 3 4 2 2 2 2 6 2 4 2" xfId="35467" xr:uid="{00000000-0005-0000-0000-0000B79D0000}"/>
    <cellStyle name="Normal 3 4 2 2 2 2 6 2 5" xfId="35468" xr:uid="{00000000-0005-0000-0000-0000B89D0000}"/>
    <cellStyle name="Normal 3 4 2 2 2 2 6 3" xfId="35469" xr:uid="{00000000-0005-0000-0000-0000B99D0000}"/>
    <cellStyle name="Normal 3 4 2 2 2 2 6 3 2" xfId="35470" xr:uid="{00000000-0005-0000-0000-0000BA9D0000}"/>
    <cellStyle name="Normal 3 4 2 2 2 2 6 3 2 2" xfId="35471" xr:uid="{00000000-0005-0000-0000-0000BB9D0000}"/>
    <cellStyle name="Normal 3 4 2 2 2 2 6 3 3" xfId="35472" xr:uid="{00000000-0005-0000-0000-0000BC9D0000}"/>
    <cellStyle name="Normal 3 4 2 2 2 2 6 3 3 2" xfId="35473" xr:uid="{00000000-0005-0000-0000-0000BD9D0000}"/>
    <cellStyle name="Normal 3 4 2 2 2 2 6 3 4" xfId="35474" xr:uid="{00000000-0005-0000-0000-0000BE9D0000}"/>
    <cellStyle name="Normal 3 4 2 2 2 2 6 4" xfId="35475" xr:uid="{00000000-0005-0000-0000-0000BF9D0000}"/>
    <cellStyle name="Normal 3 4 2 2 2 2 6 4 2" xfId="35476" xr:uid="{00000000-0005-0000-0000-0000C09D0000}"/>
    <cellStyle name="Normal 3 4 2 2 2 2 6 5" xfId="35477" xr:uid="{00000000-0005-0000-0000-0000C19D0000}"/>
    <cellStyle name="Normal 3 4 2 2 2 2 6 5 2" xfId="35478" xr:uid="{00000000-0005-0000-0000-0000C29D0000}"/>
    <cellStyle name="Normal 3 4 2 2 2 2 6 6" xfId="35479" xr:uid="{00000000-0005-0000-0000-0000C39D0000}"/>
    <cellStyle name="Normal 3 4 2 2 2 2 7" xfId="35480" xr:uid="{00000000-0005-0000-0000-0000C49D0000}"/>
    <cellStyle name="Normal 3 4 2 2 2 2 7 2" xfId="35481" xr:uid="{00000000-0005-0000-0000-0000C59D0000}"/>
    <cellStyle name="Normal 3 4 2 2 2 2 7 2 2" xfId="35482" xr:uid="{00000000-0005-0000-0000-0000C69D0000}"/>
    <cellStyle name="Normal 3 4 2 2 2 2 7 2 2 2" xfId="35483" xr:uid="{00000000-0005-0000-0000-0000C79D0000}"/>
    <cellStyle name="Normal 3 4 2 2 2 2 7 2 3" xfId="35484" xr:uid="{00000000-0005-0000-0000-0000C89D0000}"/>
    <cellStyle name="Normal 3 4 2 2 2 2 7 2 3 2" xfId="35485" xr:uid="{00000000-0005-0000-0000-0000C99D0000}"/>
    <cellStyle name="Normal 3 4 2 2 2 2 7 2 4" xfId="35486" xr:uid="{00000000-0005-0000-0000-0000CA9D0000}"/>
    <cellStyle name="Normal 3 4 2 2 2 2 7 3" xfId="35487" xr:uid="{00000000-0005-0000-0000-0000CB9D0000}"/>
    <cellStyle name="Normal 3 4 2 2 2 2 7 3 2" xfId="35488" xr:uid="{00000000-0005-0000-0000-0000CC9D0000}"/>
    <cellStyle name="Normal 3 4 2 2 2 2 7 4" xfId="35489" xr:uid="{00000000-0005-0000-0000-0000CD9D0000}"/>
    <cellStyle name="Normal 3 4 2 2 2 2 7 4 2" xfId="35490" xr:uid="{00000000-0005-0000-0000-0000CE9D0000}"/>
    <cellStyle name="Normal 3 4 2 2 2 2 7 5" xfId="35491" xr:uid="{00000000-0005-0000-0000-0000CF9D0000}"/>
    <cellStyle name="Normal 3 4 2 2 2 2 8" xfId="35492" xr:uid="{00000000-0005-0000-0000-0000D09D0000}"/>
    <cellStyle name="Normal 3 4 2 2 2 2 8 2" xfId="35493" xr:uid="{00000000-0005-0000-0000-0000D19D0000}"/>
    <cellStyle name="Normal 3 4 2 2 2 2 8 2 2" xfId="35494" xr:uid="{00000000-0005-0000-0000-0000D29D0000}"/>
    <cellStyle name="Normal 3 4 2 2 2 2 8 3" xfId="35495" xr:uid="{00000000-0005-0000-0000-0000D39D0000}"/>
    <cellStyle name="Normal 3 4 2 2 2 2 8 3 2" xfId="35496" xr:uid="{00000000-0005-0000-0000-0000D49D0000}"/>
    <cellStyle name="Normal 3 4 2 2 2 2 8 4" xfId="35497" xr:uid="{00000000-0005-0000-0000-0000D59D0000}"/>
    <cellStyle name="Normal 3 4 2 2 2 2 9" xfId="35498" xr:uid="{00000000-0005-0000-0000-0000D69D0000}"/>
    <cellStyle name="Normal 3 4 2 2 2 2 9 2" xfId="35499" xr:uid="{00000000-0005-0000-0000-0000D79D0000}"/>
    <cellStyle name="Normal 3 4 2 2 2 3" xfId="4821" xr:uid="{00000000-0005-0000-0000-0000D89D0000}"/>
    <cellStyle name="Normal 3 4 2 2 2 3 10" xfId="35500" xr:uid="{00000000-0005-0000-0000-0000D99D0000}"/>
    <cellStyle name="Normal 3 4 2 2 2 3 2" xfId="4822" xr:uid="{00000000-0005-0000-0000-0000DA9D0000}"/>
    <cellStyle name="Normal 3 4 2 2 2 3 2 2" xfId="35501" xr:uid="{00000000-0005-0000-0000-0000DB9D0000}"/>
    <cellStyle name="Normal 3 4 2 2 2 3 2 2 2" xfId="35502" xr:uid="{00000000-0005-0000-0000-0000DC9D0000}"/>
    <cellStyle name="Normal 3 4 2 2 2 3 2 2 2 2" xfId="35503" xr:uid="{00000000-0005-0000-0000-0000DD9D0000}"/>
    <cellStyle name="Normal 3 4 2 2 2 3 2 2 2 2 2" xfId="35504" xr:uid="{00000000-0005-0000-0000-0000DE9D0000}"/>
    <cellStyle name="Normal 3 4 2 2 2 3 2 2 2 2 2 2" xfId="35505" xr:uid="{00000000-0005-0000-0000-0000DF9D0000}"/>
    <cellStyle name="Normal 3 4 2 2 2 3 2 2 2 2 2 2 2" xfId="35506" xr:uid="{00000000-0005-0000-0000-0000E09D0000}"/>
    <cellStyle name="Normal 3 4 2 2 2 3 2 2 2 2 2 3" xfId="35507" xr:uid="{00000000-0005-0000-0000-0000E19D0000}"/>
    <cellStyle name="Normal 3 4 2 2 2 3 2 2 2 2 2 3 2" xfId="35508" xr:uid="{00000000-0005-0000-0000-0000E29D0000}"/>
    <cellStyle name="Normal 3 4 2 2 2 3 2 2 2 2 2 4" xfId="35509" xr:uid="{00000000-0005-0000-0000-0000E39D0000}"/>
    <cellStyle name="Normal 3 4 2 2 2 3 2 2 2 2 3" xfId="35510" xr:uid="{00000000-0005-0000-0000-0000E49D0000}"/>
    <cellStyle name="Normal 3 4 2 2 2 3 2 2 2 2 3 2" xfId="35511" xr:uid="{00000000-0005-0000-0000-0000E59D0000}"/>
    <cellStyle name="Normal 3 4 2 2 2 3 2 2 2 2 4" xfId="35512" xr:uid="{00000000-0005-0000-0000-0000E69D0000}"/>
    <cellStyle name="Normal 3 4 2 2 2 3 2 2 2 2 4 2" xfId="35513" xr:uid="{00000000-0005-0000-0000-0000E79D0000}"/>
    <cellStyle name="Normal 3 4 2 2 2 3 2 2 2 2 5" xfId="35514" xr:uid="{00000000-0005-0000-0000-0000E89D0000}"/>
    <cellStyle name="Normal 3 4 2 2 2 3 2 2 2 3" xfId="35515" xr:uid="{00000000-0005-0000-0000-0000E99D0000}"/>
    <cellStyle name="Normal 3 4 2 2 2 3 2 2 2 3 2" xfId="35516" xr:uid="{00000000-0005-0000-0000-0000EA9D0000}"/>
    <cellStyle name="Normal 3 4 2 2 2 3 2 2 2 3 2 2" xfId="35517" xr:uid="{00000000-0005-0000-0000-0000EB9D0000}"/>
    <cellStyle name="Normal 3 4 2 2 2 3 2 2 2 3 3" xfId="35518" xr:uid="{00000000-0005-0000-0000-0000EC9D0000}"/>
    <cellStyle name="Normal 3 4 2 2 2 3 2 2 2 3 3 2" xfId="35519" xr:uid="{00000000-0005-0000-0000-0000ED9D0000}"/>
    <cellStyle name="Normal 3 4 2 2 2 3 2 2 2 3 4" xfId="35520" xr:uid="{00000000-0005-0000-0000-0000EE9D0000}"/>
    <cellStyle name="Normal 3 4 2 2 2 3 2 2 2 4" xfId="35521" xr:uid="{00000000-0005-0000-0000-0000EF9D0000}"/>
    <cellStyle name="Normal 3 4 2 2 2 3 2 2 2 4 2" xfId="35522" xr:uid="{00000000-0005-0000-0000-0000F09D0000}"/>
    <cellStyle name="Normal 3 4 2 2 2 3 2 2 2 5" xfId="35523" xr:uid="{00000000-0005-0000-0000-0000F19D0000}"/>
    <cellStyle name="Normal 3 4 2 2 2 3 2 2 2 5 2" xfId="35524" xr:uid="{00000000-0005-0000-0000-0000F29D0000}"/>
    <cellStyle name="Normal 3 4 2 2 2 3 2 2 2 6" xfId="35525" xr:uid="{00000000-0005-0000-0000-0000F39D0000}"/>
    <cellStyle name="Normal 3 4 2 2 2 3 2 2 3" xfId="35526" xr:uid="{00000000-0005-0000-0000-0000F49D0000}"/>
    <cellStyle name="Normal 3 4 2 2 2 3 2 2 3 2" xfId="35527" xr:uid="{00000000-0005-0000-0000-0000F59D0000}"/>
    <cellStyle name="Normal 3 4 2 2 2 3 2 2 3 2 2" xfId="35528" xr:uid="{00000000-0005-0000-0000-0000F69D0000}"/>
    <cellStyle name="Normal 3 4 2 2 2 3 2 2 3 2 2 2" xfId="35529" xr:uid="{00000000-0005-0000-0000-0000F79D0000}"/>
    <cellStyle name="Normal 3 4 2 2 2 3 2 2 3 2 3" xfId="35530" xr:uid="{00000000-0005-0000-0000-0000F89D0000}"/>
    <cellStyle name="Normal 3 4 2 2 2 3 2 2 3 2 3 2" xfId="35531" xr:uid="{00000000-0005-0000-0000-0000F99D0000}"/>
    <cellStyle name="Normal 3 4 2 2 2 3 2 2 3 2 4" xfId="35532" xr:uid="{00000000-0005-0000-0000-0000FA9D0000}"/>
    <cellStyle name="Normal 3 4 2 2 2 3 2 2 3 3" xfId="35533" xr:uid="{00000000-0005-0000-0000-0000FB9D0000}"/>
    <cellStyle name="Normal 3 4 2 2 2 3 2 2 3 3 2" xfId="35534" xr:uid="{00000000-0005-0000-0000-0000FC9D0000}"/>
    <cellStyle name="Normal 3 4 2 2 2 3 2 2 3 4" xfId="35535" xr:uid="{00000000-0005-0000-0000-0000FD9D0000}"/>
    <cellStyle name="Normal 3 4 2 2 2 3 2 2 3 4 2" xfId="35536" xr:uid="{00000000-0005-0000-0000-0000FE9D0000}"/>
    <cellStyle name="Normal 3 4 2 2 2 3 2 2 3 5" xfId="35537" xr:uid="{00000000-0005-0000-0000-0000FF9D0000}"/>
    <cellStyle name="Normal 3 4 2 2 2 3 2 2 4" xfId="35538" xr:uid="{00000000-0005-0000-0000-0000009E0000}"/>
    <cellStyle name="Normal 3 4 2 2 2 3 2 2 4 2" xfId="35539" xr:uid="{00000000-0005-0000-0000-0000019E0000}"/>
    <cellStyle name="Normal 3 4 2 2 2 3 2 2 4 2 2" xfId="35540" xr:uid="{00000000-0005-0000-0000-0000029E0000}"/>
    <cellStyle name="Normal 3 4 2 2 2 3 2 2 4 3" xfId="35541" xr:uid="{00000000-0005-0000-0000-0000039E0000}"/>
    <cellStyle name="Normal 3 4 2 2 2 3 2 2 4 3 2" xfId="35542" xr:uid="{00000000-0005-0000-0000-0000049E0000}"/>
    <cellStyle name="Normal 3 4 2 2 2 3 2 2 4 4" xfId="35543" xr:uid="{00000000-0005-0000-0000-0000059E0000}"/>
    <cellStyle name="Normal 3 4 2 2 2 3 2 2 5" xfId="35544" xr:uid="{00000000-0005-0000-0000-0000069E0000}"/>
    <cellStyle name="Normal 3 4 2 2 2 3 2 2 5 2" xfId="35545" xr:uid="{00000000-0005-0000-0000-0000079E0000}"/>
    <cellStyle name="Normal 3 4 2 2 2 3 2 2 6" xfId="35546" xr:uid="{00000000-0005-0000-0000-0000089E0000}"/>
    <cellStyle name="Normal 3 4 2 2 2 3 2 2 6 2" xfId="35547" xr:uid="{00000000-0005-0000-0000-0000099E0000}"/>
    <cellStyle name="Normal 3 4 2 2 2 3 2 2 7" xfId="35548" xr:uid="{00000000-0005-0000-0000-00000A9E0000}"/>
    <cellStyle name="Normal 3 4 2 2 2 3 2 3" xfId="35549" xr:uid="{00000000-0005-0000-0000-00000B9E0000}"/>
    <cellStyle name="Normal 3 4 2 2 2 3 2 3 2" xfId="35550" xr:uid="{00000000-0005-0000-0000-00000C9E0000}"/>
    <cellStyle name="Normal 3 4 2 2 2 3 2 3 2 2" xfId="35551" xr:uid="{00000000-0005-0000-0000-00000D9E0000}"/>
    <cellStyle name="Normal 3 4 2 2 2 3 2 3 2 2 2" xfId="35552" xr:uid="{00000000-0005-0000-0000-00000E9E0000}"/>
    <cellStyle name="Normal 3 4 2 2 2 3 2 3 2 2 2 2" xfId="35553" xr:uid="{00000000-0005-0000-0000-00000F9E0000}"/>
    <cellStyle name="Normal 3 4 2 2 2 3 2 3 2 2 2 2 2" xfId="35554" xr:uid="{00000000-0005-0000-0000-0000109E0000}"/>
    <cellStyle name="Normal 3 4 2 2 2 3 2 3 2 2 2 3" xfId="35555" xr:uid="{00000000-0005-0000-0000-0000119E0000}"/>
    <cellStyle name="Normal 3 4 2 2 2 3 2 3 2 2 2 3 2" xfId="35556" xr:uid="{00000000-0005-0000-0000-0000129E0000}"/>
    <cellStyle name="Normal 3 4 2 2 2 3 2 3 2 2 2 4" xfId="35557" xr:uid="{00000000-0005-0000-0000-0000139E0000}"/>
    <cellStyle name="Normal 3 4 2 2 2 3 2 3 2 2 3" xfId="35558" xr:uid="{00000000-0005-0000-0000-0000149E0000}"/>
    <cellStyle name="Normal 3 4 2 2 2 3 2 3 2 2 3 2" xfId="35559" xr:uid="{00000000-0005-0000-0000-0000159E0000}"/>
    <cellStyle name="Normal 3 4 2 2 2 3 2 3 2 2 4" xfId="35560" xr:uid="{00000000-0005-0000-0000-0000169E0000}"/>
    <cellStyle name="Normal 3 4 2 2 2 3 2 3 2 2 4 2" xfId="35561" xr:uid="{00000000-0005-0000-0000-0000179E0000}"/>
    <cellStyle name="Normal 3 4 2 2 2 3 2 3 2 2 5" xfId="35562" xr:uid="{00000000-0005-0000-0000-0000189E0000}"/>
    <cellStyle name="Normal 3 4 2 2 2 3 2 3 2 3" xfId="35563" xr:uid="{00000000-0005-0000-0000-0000199E0000}"/>
    <cellStyle name="Normal 3 4 2 2 2 3 2 3 2 3 2" xfId="35564" xr:uid="{00000000-0005-0000-0000-00001A9E0000}"/>
    <cellStyle name="Normal 3 4 2 2 2 3 2 3 2 3 2 2" xfId="35565" xr:uid="{00000000-0005-0000-0000-00001B9E0000}"/>
    <cellStyle name="Normal 3 4 2 2 2 3 2 3 2 3 3" xfId="35566" xr:uid="{00000000-0005-0000-0000-00001C9E0000}"/>
    <cellStyle name="Normal 3 4 2 2 2 3 2 3 2 3 3 2" xfId="35567" xr:uid="{00000000-0005-0000-0000-00001D9E0000}"/>
    <cellStyle name="Normal 3 4 2 2 2 3 2 3 2 3 4" xfId="35568" xr:uid="{00000000-0005-0000-0000-00001E9E0000}"/>
    <cellStyle name="Normal 3 4 2 2 2 3 2 3 2 4" xfId="35569" xr:uid="{00000000-0005-0000-0000-00001F9E0000}"/>
    <cellStyle name="Normal 3 4 2 2 2 3 2 3 2 4 2" xfId="35570" xr:uid="{00000000-0005-0000-0000-0000209E0000}"/>
    <cellStyle name="Normal 3 4 2 2 2 3 2 3 2 5" xfId="35571" xr:uid="{00000000-0005-0000-0000-0000219E0000}"/>
    <cellStyle name="Normal 3 4 2 2 2 3 2 3 2 5 2" xfId="35572" xr:uid="{00000000-0005-0000-0000-0000229E0000}"/>
    <cellStyle name="Normal 3 4 2 2 2 3 2 3 2 6" xfId="35573" xr:uid="{00000000-0005-0000-0000-0000239E0000}"/>
    <cellStyle name="Normal 3 4 2 2 2 3 2 3 3" xfId="35574" xr:uid="{00000000-0005-0000-0000-0000249E0000}"/>
    <cellStyle name="Normal 3 4 2 2 2 3 2 3 3 2" xfId="35575" xr:uid="{00000000-0005-0000-0000-0000259E0000}"/>
    <cellStyle name="Normal 3 4 2 2 2 3 2 3 3 2 2" xfId="35576" xr:uid="{00000000-0005-0000-0000-0000269E0000}"/>
    <cellStyle name="Normal 3 4 2 2 2 3 2 3 3 2 2 2" xfId="35577" xr:uid="{00000000-0005-0000-0000-0000279E0000}"/>
    <cellStyle name="Normal 3 4 2 2 2 3 2 3 3 2 3" xfId="35578" xr:uid="{00000000-0005-0000-0000-0000289E0000}"/>
    <cellStyle name="Normal 3 4 2 2 2 3 2 3 3 2 3 2" xfId="35579" xr:uid="{00000000-0005-0000-0000-0000299E0000}"/>
    <cellStyle name="Normal 3 4 2 2 2 3 2 3 3 2 4" xfId="35580" xr:uid="{00000000-0005-0000-0000-00002A9E0000}"/>
    <cellStyle name="Normal 3 4 2 2 2 3 2 3 3 3" xfId="35581" xr:uid="{00000000-0005-0000-0000-00002B9E0000}"/>
    <cellStyle name="Normal 3 4 2 2 2 3 2 3 3 3 2" xfId="35582" xr:uid="{00000000-0005-0000-0000-00002C9E0000}"/>
    <cellStyle name="Normal 3 4 2 2 2 3 2 3 3 4" xfId="35583" xr:uid="{00000000-0005-0000-0000-00002D9E0000}"/>
    <cellStyle name="Normal 3 4 2 2 2 3 2 3 3 4 2" xfId="35584" xr:uid="{00000000-0005-0000-0000-00002E9E0000}"/>
    <cellStyle name="Normal 3 4 2 2 2 3 2 3 3 5" xfId="35585" xr:uid="{00000000-0005-0000-0000-00002F9E0000}"/>
    <cellStyle name="Normal 3 4 2 2 2 3 2 3 4" xfId="35586" xr:uid="{00000000-0005-0000-0000-0000309E0000}"/>
    <cellStyle name="Normal 3 4 2 2 2 3 2 3 4 2" xfId="35587" xr:uid="{00000000-0005-0000-0000-0000319E0000}"/>
    <cellStyle name="Normal 3 4 2 2 2 3 2 3 4 2 2" xfId="35588" xr:uid="{00000000-0005-0000-0000-0000329E0000}"/>
    <cellStyle name="Normal 3 4 2 2 2 3 2 3 4 3" xfId="35589" xr:uid="{00000000-0005-0000-0000-0000339E0000}"/>
    <cellStyle name="Normal 3 4 2 2 2 3 2 3 4 3 2" xfId="35590" xr:uid="{00000000-0005-0000-0000-0000349E0000}"/>
    <cellStyle name="Normal 3 4 2 2 2 3 2 3 4 4" xfId="35591" xr:uid="{00000000-0005-0000-0000-0000359E0000}"/>
    <cellStyle name="Normal 3 4 2 2 2 3 2 3 5" xfId="35592" xr:uid="{00000000-0005-0000-0000-0000369E0000}"/>
    <cellStyle name="Normal 3 4 2 2 2 3 2 3 5 2" xfId="35593" xr:uid="{00000000-0005-0000-0000-0000379E0000}"/>
    <cellStyle name="Normal 3 4 2 2 2 3 2 3 6" xfId="35594" xr:uid="{00000000-0005-0000-0000-0000389E0000}"/>
    <cellStyle name="Normal 3 4 2 2 2 3 2 3 6 2" xfId="35595" xr:uid="{00000000-0005-0000-0000-0000399E0000}"/>
    <cellStyle name="Normal 3 4 2 2 2 3 2 3 7" xfId="35596" xr:uid="{00000000-0005-0000-0000-00003A9E0000}"/>
    <cellStyle name="Normal 3 4 2 2 2 3 2 4" xfId="35597" xr:uid="{00000000-0005-0000-0000-00003B9E0000}"/>
    <cellStyle name="Normal 3 4 2 2 2 3 2 4 2" xfId="35598" xr:uid="{00000000-0005-0000-0000-00003C9E0000}"/>
    <cellStyle name="Normal 3 4 2 2 2 3 2 4 2 2" xfId="35599" xr:uid="{00000000-0005-0000-0000-00003D9E0000}"/>
    <cellStyle name="Normal 3 4 2 2 2 3 2 4 2 2 2" xfId="35600" xr:uid="{00000000-0005-0000-0000-00003E9E0000}"/>
    <cellStyle name="Normal 3 4 2 2 2 3 2 4 2 2 2 2" xfId="35601" xr:uid="{00000000-0005-0000-0000-00003F9E0000}"/>
    <cellStyle name="Normal 3 4 2 2 2 3 2 4 2 2 3" xfId="35602" xr:uid="{00000000-0005-0000-0000-0000409E0000}"/>
    <cellStyle name="Normal 3 4 2 2 2 3 2 4 2 2 3 2" xfId="35603" xr:uid="{00000000-0005-0000-0000-0000419E0000}"/>
    <cellStyle name="Normal 3 4 2 2 2 3 2 4 2 2 4" xfId="35604" xr:uid="{00000000-0005-0000-0000-0000429E0000}"/>
    <cellStyle name="Normal 3 4 2 2 2 3 2 4 2 3" xfId="35605" xr:uid="{00000000-0005-0000-0000-0000439E0000}"/>
    <cellStyle name="Normal 3 4 2 2 2 3 2 4 2 3 2" xfId="35606" xr:uid="{00000000-0005-0000-0000-0000449E0000}"/>
    <cellStyle name="Normal 3 4 2 2 2 3 2 4 2 4" xfId="35607" xr:uid="{00000000-0005-0000-0000-0000459E0000}"/>
    <cellStyle name="Normal 3 4 2 2 2 3 2 4 2 4 2" xfId="35608" xr:uid="{00000000-0005-0000-0000-0000469E0000}"/>
    <cellStyle name="Normal 3 4 2 2 2 3 2 4 2 5" xfId="35609" xr:uid="{00000000-0005-0000-0000-0000479E0000}"/>
    <cellStyle name="Normal 3 4 2 2 2 3 2 4 3" xfId="35610" xr:uid="{00000000-0005-0000-0000-0000489E0000}"/>
    <cellStyle name="Normal 3 4 2 2 2 3 2 4 3 2" xfId="35611" xr:uid="{00000000-0005-0000-0000-0000499E0000}"/>
    <cellStyle name="Normal 3 4 2 2 2 3 2 4 3 2 2" xfId="35612" xr:uid="{00000000-0005-0000-0000-00004A9E0000}"/>
    <cellStyle name="Normal 3 4 2 2 2 3 2 4 3 3" xfId="35613" xr:uid="{00000000-0005-0000-0000-00004B9E0000}"/>
    <cellStyle name="Normal 3 4 2 2 2 3 2 4 3 3 2" xfId="35614" xr:uid="{00000000-0005-0000-0000-00004C9E0000}"/>
    <cellStyle name="Normal 3 4 2 2 2 3 2 4 3 4" xfId="35615" xr:uid="{00000000-0005-0000-0000-00004D9E0000}"/>
    <cellStyle name="Normal 3 4 2 2 2 3 2 4 4" xfId="35616" xr:uid="{00000000-0005-0000-0000-00004E9E0000}"/>
    <cellStyle name="Normal 3 4 2 2 2 3 2 4 4 2" xfId="35617" xr:uid="{00000000-0005-0000-0000-00004F9E0000}"/>
    <cellStyle name="Normal 3 4 2 2 2 3 2 4 5" xfId="35618" xr:uid="{00000000-0005-0000-0000-0000509E0000}"/>
    <cellStyle name="Normal 3 4 2 2 2 3 2 4 5 2" xfId="35619" xr:uid="{00000000-0005-0000-0000-0000519E0000}"/>
    <cellStyle name="Normal 3 4 2 2 2 3 2 4 6" xfId="35620" xr:uid="{00000000-0005-0000-0000-0000529E0000}"/>
    <cellStyle name="Normal 3 4 2 2 2 3 2 5" xfId="35621" xr:uid="{00000000-0005-0000-0000-0000539E0000}"/>
    <cellStyle name="Normal 3 4 2 2 2 3 2 5 2" xfId="35622" xr:uid="{00000000-0005-0000-0000-0000549E0000}"/>
    <cellStyle name="Normal 3 4 2 2 2 3 2 5 2 2" xfId="35623" xr:uid="{00000000-0005-0000-0000-0000559E0000}"/>
    <cellStyle name="Normal 3 4 2 2 2 3 2 5 2 2 2" xfId="35624" xr:uid="{00000000-0005-0000-0000-0000569E0000}"/>
    <cellStyle name="Normal 3 4 2 2 2 3 2 5 2 3" xfId="35625" xr:uid="{00000000-0005-0000-0000-0000579E0000}"/>
    <cellStyle name="Normal 3 4 2 2 2 3 2 5 2 3 2" xfId="35626" xr:uid="{00000000-0005-0000-0000-0000589E0000}"/>
    <cellStyle name="Normal 3 4 2 2 2 3 2 5 2 4" xfId="35627" xr:uid="{00000000-0005-0000-0000-0000599E0000}"/>
    <cellStyle name="Normal 3 4 2 2 2 3 2 5 3" xfId="35628" xr:uid="{00000000-0005-0000-0000-00005A9E0000}"/>
    <cellStyle name="Normal 3 4 2 2 2 3 2 5 3 2" xfId="35629" xr:uid="{00000000-0005-0000-0000-00005B9E0000}"/>
    <cellStyle name="Normal 3 4 2 2 2 3 2 5 4" xfId="35630" xr:uid="{00000000-0005-0000-0000-00005C9E0000}"/>
    <cellStyle name="Normal 3 4 2 2 2 3 2 5 4 2" xfId="35631" xr:uid="{00000000-0005-0000-0000-00005D9E0000}"/>
    <cellStyle name="Normal 3 4 2 2 2 3 2 5 5" xfId="35632" xr:uid="{00000000-0005-0000-0000-00005E9E0000}"/>
    <cellStyle name="Normal 3 4 2 2 2 3 2 6" xfId="35633" xr:uid="{00000000-0005-0000-0000-00005F9E0000}"/>
    <cellStyle name="Normal 3 4 2 2 2 3 2 6 2" xfId="35634" xr:uid="{00000000-0005-0000-0000-0000609E0000}"/>
    <cellStyle name="Normal 3 4 2 2 2 3 2 6 2 2" xfId="35635" xr:uid="{00000000-0005-0000-0000-0000619E0000}"/>
    <cellStyle name="Normal 3 4 2 2 2 3 2 6 3" xfId="35636" xr:uid="{00000000-0005-0000-0000-0000629E0000}"/>
    <cellStyle name="Normal 3 4 2 2 2 3 2 6 3 2" xfId="35637" xr:uid="{00000000-0005-0000-0000-0000639E0000}"/>
    <cellStyle name="Normal 3 4 2 2 2 3 2 6 4" xfId="35638" xr:uid="{00000000-0005-0000-0000-0000649E0000}"/>
    <cellStyle name="Normal 3 4 2 2 2 3 2 7" xfId="35639" xr:uid="{00000000-0005-0000-0000-0000659E0000}"/>
    <cellStyle name="Normal 3 4 2 2 2 3 2 7 2" xfId="35640" xr:uid="{00000000-0005-0000-0000-0000669E0000}"/>
    <cellStyle name="Normal 3 4 2 2 2 3 2 8" xfId="35641" xr:uid="{00000000-0005-0000-0000-0000679E0000}"/>
    <cellStyle name="Normal 3 4 2 2 2 3 2 8 2" xfId="35642" xr:uid="{00000000-0005-0000-0000-0000689E0000}"/>
    <cellStyle name="Normal 3 4 2 2 2 3 2 9" xfId="35643" xr:uid="{00000000-0005-0000-0000-0000699E0000}"/>
    <cellStyle name="Normal 3 4 2 2 2 3 3" xfId="35644" xr:uid="{00000000-0005-0000-0000-00006A9E0000}"/>
    <cellStyle name="Normal 3 4 2 2 2 3 3 2" xfId="35645" xr:uid="{00000000-0005-0000-0000-00006B9E0000}"/>
    <cellStyle name="Normal 3 4 2 2 2 3 3 2 2" xfId="35646" xr:uid="{00000000-0005-0000-0000-00006C9E0000}"/>
    <cellStyle name="Normal 3 4 2 2 2 3 3 2 2 2" xfId="35647" xr:uid="{00000000-0005-0000-0000-00006D9E0000}"/>
    <cellStyle name="Normal 3 4 2 2 2 3 3 2 2 2 2" xfId="35648" xr:uid="{00000000-0005-0000-0000-00006E9E0000}"/>
    <cellStyle name="Normal 3 4 2 2 2 3 3 2 2 2 2 2" xfId="35649" xr:uid="{00000000-0005-0000-0000-00006F9E0000}"/>
    <cellStyle name="Normal 3 4 2 2 2 3 3 2 2 2 3" xfId="35650" xr:uid="{00000000-0005-0000-0000-0000709E0000}"/>
    <cellStyle name="Normal 3 4 2 2 2 3 3 2 2 2 3 2" xfId="35651" xr:uid="{00000000-0005-0000-0000-0000719E0000}"/>
    <cellStyle name="Normal 3 4 2 2 2 3 3 2 2 2 4" xfId="35652" xr:uid="{00000000-0005-0000-0000-0000729E0000}"/>
    <cellStyle name="Normal 3 4 2 2 2 3 3 2 2 3" xfId="35653" xr:uid="{00000000-0005-0000-0000-0000739E0000}"/>
    <cellStyle name="Normal 3 4 2 2 2 3 3 2 2 3 2" xfId="35654" xr:uid="{00000000-0005-0000-0000-0000749E0000}"/>
    <cellStyle name="Normal 3 4 2 2 2 3 3 2 2 4" xfId="35655" xr:uid="{00000000-0005-0000-0000-0000759E0000}"/>
    <cellStyle name="Normal 3 4 2 2 2 3 3 2 2 4 2" xfId="35656" xr:uid="{00000000-0005-0000-0000-0000769E0000}"/>
    <cellStyle name="Normal 3 4 2 2 2 3 3 2 2 5" xfId="35657" xr:uid="{00000000-0005-0000-0000-0000779E0000}"/>
    <cellStyle name="Normal 3 4 2 2 2 3 3 2 3" xfId="35658" xr:uid="{00000000-0005-0000-0000-0000789E0000}"/>
    <cellStyle name="Normal 3 4 2 2 2 3 3 2 3 2" xfId="35659" xr:uid="{00000000-0005-0000-0000-0000799E0000}"/>
    <cellStyle name="Normal 3 4 2 2 2 3 3 2 3 2 2" xfId="35660" xr:uid="{00000000-0005-0000-0000-00007A9E0000}"/>
    <cellStyle name="Normal 3 4 2 2 2 3 3 2 3 3" xfId="35661" xr:uid="{00000000-0005-0000-0000-00007B9E0000}"/>
    <cellStyle name="Normal 3 4 2 2 2 3 3 2 3 3 2" xfId="35662" xr:uid="{00000000-0005-0000-0000-00007C9E0000}"/>
    <cellStyle name="Normal 3 4 2 2 2 3 3 2 3 4" xfId="35663" xr:uid="{00000000-0005-0000-0000-00007D9E0000}"/>
    <cellStyle name="Normal 3 4 2 2 2 3 3 2 4" xfId="35664" xr:uid="{00000000-0005-0000-0000-00007E9E0000}"/>
    <cellStyle name="Normal 3 4 2 2 2 3 3 2 4 2" xfId="35665" xr:uid="{00000000-0005-0000-0000-00007F9E0000}"/>
    <cellStyle name="Normal 3 4 2 2 2 3 3 2 5" xfId="35666" xr:uid="{00000000-0005-0000-0000-0000809E0000}"/>
    <cellStyle name="Normal 3 4 2 2 2 3 3 2 5 2" xfId="35667" xr:uid="{00000000-0005-0000-0000-0000819E0000}"/>
    <cellStyle name="Normal 3 4 2 2 2 3 3 2 6" xfId="35668" xr:uid="{00000000-0005-0000-0000-0000829E0000}"/>
    <cellStyle name="Normal 3 4 2 2 2 3 3 3" xfId="35669" xr:uid="{00000000-0005-0000-0000-0000839E0000}"/>
    <cellStyle name="Normal 3 4 2 2 2 3 3 3 2" xfId="35670" xr:uid="{00000000-0005-0000-0000-0000849E0000}"/>
    <cellStyle name="Normal 3 4 2 2 2 3 3 3 2 2" xfId="35671" xr:uid="{00000000-0005-0000-0000-0000859E0000}"/>
    <cellStyle name="Normal 3 4 2 2 2 3 3 3 2 2 2" xfId="35672" xr:uid="{00000000-0005-0000-0000-0000869E0000}"/>
    <cellStyle name="Normal 3 4 2 2 2 3 3 3 2 3" xfId="35673" xr:uid="{00000000-0005-0000-0000-0000879E0000}"/>
    <cellStyle name="Normal 3 4 2 2 2 3 3 3 2 3 2" xfId="35674" xr:uid="{00000000-0005-0000-0000-0000889E0000}"/>
    <cellStyle name="Normal 3 4 2 2 2 3 3 3 2 4" xfId="35675" xr:uid="{00000000-0005-0000-0000-0000899E0000}"/>
    <cellStyle name="Normal 3 4 2 2 2 3 3 3 3" xfId="35676" xr:uid="{00000000-0005-0000-0000-00008A9E0000}"/>
    <cellStyle name="Normal 3 4 2 2 2 3 3 3 3 2" xfId="35677" xr:uid="{00000000-0005-0000-0000-00008B9E0000}"/>
    <cellStyle name="Normal 3 4 2 2 2 3 3 3 4" xfId="35678" xr:uid="{00000000-0005-0000-0000-00008C9E0000}"/>
    <cellStyle name="Normal 3 4 2 2 2 3 3 3 4 2" xfId="35679" xr:uid="{00000000-0005-0000-0000-00008D9E0000}"/>
    <cellStyle name="Normal 3 4 2 2 2 3 3 3 5" xfId="35680" xr:uid="{00000000-0005-0000-0000-00008E9E0000}"/>
    <cellStyle name="Normal 3 4 2 2 2 3 3 4" xfId="35681" xr:uid="{00000000-0005-0000-0000-00008F9E0000}"/>
    <cellStyle name="Normal 3 4 2 2 2 3 3 4 2" xfId="35682" xr:uid="{00000000-0005-0000-0000-0000909E0000}"/>
    <cellStyle name="Normal 3 4 2 2 2 3 3 4 2 2" xfId="35683" xr:uid="{00000000-0005-0000-0000-0000919E0000}"/>
    <cellStyle name="Normal 3 4 2 2 2 3 3 4 3" xfId="35684" xr:uid="{00000000-0005-0000-0000-0000929E0000}"/>
    <cellStyle name="Normal 3 4 2 2 2 3 3 4 3 2" xfId="35685" xr:uid="{00000000-0005-0000-0000-0000939E0000}"/>
    <cellStyle name="Normal 3 4 2 2 2 3 3 4 4" xfId="35686" xr:uid="{00000000-0005-0000-0000-0000949E0000}"/>
    <cellStyle name="Normal 3 4 2 2 2 3 3 5" xfId="35687" xr:uid="{00000000-0005-0000-0000-0000959E0000}"/>
    <cellStyle name="Normal 3 4 2 2 2 3 3 5 2" xfId="35688" xr:uid="{00000000-0005-0000-0000-0000969E0000}"/>
    <cellStyle name="Normal 3 4 2 2 2 3 3 6" xfId="35689" xr:uid="{00000000-0005-0000-0000-0000979E0000}"/>
    <cellStyle name="Normal 3 4 2 2 2 3 3 6 2" xfId="35690" xr:uid="{00000000-0005-0000-0000-0000989E0000}"/>
    <cellStyle name="Normal 3 4 2 2 2 3 3 7" xfId="35691" xr:uid="{00000000-0005-0000-0000-0000999E0000}"/>
    <cellStyle name="Normal 3 4 2 2 2 3 4" xfId="35692" xr:uid="{00000000-0005-0000-0000-00009A9E0000}"/>
    <cellStyle name="Normal 3 4 2 2 2 3 4 2" xfId="35693" xr:uid="{00000000-0005-0000-0000-00009B9E0000}"/>
    <cellStyle name="Normal 3 4 2 2 2 3 4 2 2" xfId="35694" xr:uid="{00000000-0005-0000-0000-00009C9E0000}"/>
    <cellStyle name="Normal 3 4 2 2 2 3 4 2 2 2" xfId="35695" xr:uid="{00000000-0005-0000-0000-00009D9E0000}"/>
    <cellStyle name="Normal 3 4 2 2 2 3 4 2 2 2 2" xfId="35696" xr:uid="{00000000-0005-0000-0000-00009E9E0000}"/>
    <cellStyle name="Normal 3 4 2 2 2 3 4 2 2 2 2 2" xfId="35697" xr:uid="{00000000-0005-0000-0000-00009F9E0000}"/>
    <cellStyle name="Normal 3 4 2 2 2 3 4 2 2 2 3" xfId="35698" xr:uid="{00000000-0005-0000-0000-0000A09E0000}"/>
    <cellStyle name="Normal 3 4 2 2 2 3 4 2 2 2 3 2" xfId="35699" xr:uid="{00000000-0005-0000-0000-0000A19E0000}"/>
    <cellStyle name="Normal 3 4 2 2 2 3 4 2 2 2 4" xfId="35700" xr:uid="{00000000-0005-0000-0000-0000A29E0000}"/>
    <cellStyle name="Normal 3 4 2 2 2 3 4 2 2 3" xfId="35701" xr:uid="{00000000-0005-0000-0000-0000A39E0000}"/>
    <cellStyle name="Normal 3 4 2 2 2 3 4 2 2 3 2" xfId="35702" xr:uid="{00000000-0005-0000-0000-0000A49E0000}"/>
    <cellStyle name="Normal 3 4 2 2 2 3 4 2 2 4" xfId="35703" xr:uid="{00000000-0005-0000-0000-0000A59E0000}"/>
    <cellStyle name="Normal 3 4 2 2 2 3 4 2 2 4 2" xfId="35704" xr:uid="{00000000-0005-0000-0000-0000A69E0000}"/>
    <cellStyle name="Normal 3 4 2 2 2 3 4 2 2 5" xfId="35705" xr:uid="{00000000-0005-0000-0000-0000A79E0000}"/>
    <cellStyle name="Normal 3 4 2 2 2 3 4 2 3" xfId="35706" xr:uid="{00000000-0005-0000-0000-0000A89E0000}"/>
    <cellStyle name="Normal 3 4 2 2 2 3 4 2 3 2" xfId="35707" xr:uid="{00000000-0005-0000-0000-0000A99E0000}"/>
    <cellStyle name="Normal 3 4 2 2 2 3 4 2 3 2 2" xfId="35708" xr:uid="{00000000-0005-0000-0000-0000AA9E0000}"/>
    <cellStyle name="Normal 3 4 2 2 2 3 4 2 3 3" xfId="35709" xr:uid="{00000000-0005-0000-0000-0000AB9E0000}"/>
    <cellStyle name="Normal 3 4 2 2 2 3 4 2 3 3 2" xfId="35710" xr:uid="{00000000-0005-0000-0000-0000AC9E0000}"/>
    <cellStyle name="Normal 3 4 2 2 2 3 4 2 3 4" xfId="35711" xr:uid="{00000000-0005-0000-0000-0000AD9E0000}"/>
    <cellStyle name="Normal 3 4 2 2 2 3 4 2 4" xfId="35712" xr:uid="{00000000-0005-0000-0000-0000AE9E0000}"/>
    <cellStyle name="Normal 3 4 2 2 2 3 4 2 4 2" xfId="35713" xr:uid="{00000000-0005-0000-0000-0000AF9E0000}"/>
    <cellStyle name="Normal 3 4 2 2 2 3 4 2 5" xfId="35714" xr:uid="{00000000-0005-0000-0000-0000B09E0000}"/>
    <cellStyle name="Normal 3 4 2 2 2 3 4 2 5 2" xfId="35715" xr:uid="{00000000-0005-0000-0000-0000B19E0000}"/>
    <cellStyle name="Normal 3 4 2 2 2 3 4 2 6" xfId="35716" xr:uid="{00000000-0005-0000-0000-0000B29E0000}"/>
    <cellStyle name="Normal 3 4 2 2 2 3 4 3" xfId="35717" xr:uid="{00000000-0005-0000-0000-0000B39E0000}"/>
    <cellStyle name="Normal 3 4 2 2 2 3 4 3 2" xfId="35718" xr:uid="{00000000-0005-0000-0000-0000B49E0000}"/>
    <cellStyle name="Normal 3 4 2 2 2 3 4 3 2 2" xfId="35719" xr:uid="{00000000-0005-0000-0000-0000B59E0000}"/>
    <cellStyle name="Normal 3 4 2 2 2 3 4 3 2 2 2" xfId="35720" xr:uid="{00000000-0005-0000-0000-0000B69E0000}"/>
    <cellStyle name="Normal 3 4 2 2 2 3 4 3 2 3" xfId="35721" xr:uid="{00000000-0005-0000-0000-0000B79E0000}"/>
    <cellStyle name="Normal 3 4 2 2 2 3 4 3 2 3 2" xfId="35722" xr:uid="{00000000-0005-0000-0000-0000B89E0000}"/>
    <cellStyle name="Normal 3 4 2 2 2 3 4 3 2 4" xfId="35723" xr:uid="{00000000-0005-0000-0000-0000B99E0000}"/>
    <cellStyle name="Normal 3 4 2 2 2 3 4 3 3" xfId="35724" xr:uid="{00000000-0005-0000-0000-0000BA9E0000}"/>
    <cellStyle name="Normal 3 4 2 2 2 3 4 3 3 2" xfId="35725" xr:uid="{00000000-0005-0000-0000-0000BB9E0000}"/>
    <cellStyle name="Normal 3 4 2 2 2 3 4 3 4" xfId="35726" xr:uid="{00000000-0005-0000-0000-0000BC9E0000}"/>
    <cellStyle name="Normal 3 4 2 2 2 3 4 3 4 2" xfId="35727" xr:uid="{00000000-0005-0000-0000-0000BD9E0000}"/>
    <cellStyle name="Normal 3 4 2 2 2 3 4 3 5" xfId="35728" xr:uid="{00000000-0005-0000-0000-0000BE9E0000}"/>
    <cellStyle name="Normal 3 4 2 2 2 3 4 4" xfId="35729" xr:uid="{00000000-0005-0000-0000-0000BF9E0000}"/>
    <cellStyle name="Normal 3 4 2 2 2 3 4 4 2" xfId="35730" xr:uid="{00000000-0005-0000-0000-0000C09E0000}"/>
    <cellStyle name="Normal 3 4 2 2 2 3 4 4 2 2" xfId="35731" xr:uid="{00000000-0005-0000-0000-0000C19E0000}"/>
    <cellStyle name="Normal 3 4 2 2 2 3 4 4 3" xfId="35732" xr:uid="{00000000-0005-0000-0000-0000C29E0000}"/>
    <cellStyle name="Normal 3 4 2 2 2 3 4 4 3 2" xfId="35733" xr:uid="{00000000-0005-0000-0000-0000C39E0000}"/>
    <cellStyle name="Normal 3 4 2 2 2 3 4 4 4" xfId="35734" xr:uid="{00000000-0005-0000-0000-0000C49E0000}"/>
    <cellStyle name="Normal 3 4 2 2 2 3 4 5" xfId="35735" xr:uid="{00000000-0005-0000-0000-0000C59E0000}"/>
    <cellStyle name="Normal 3 4 2 2 2 3 4 5 2" xfId="35736" xr:uid="{00000000-0005-0000-0000-0000C69E0000}"/>
    <cellStyle name="Normal 3 4 2 2 2 3 4 6" xfId="35737" xr:uid="{00000000-0005-0000-0000-0000C79E0000}"/>
    <cellStyle name="Normal 3 4 2 2 2 3 4 6 2" xfId="35738" xr:uid="{00000000-0005-0000-0000-0000C89E0000}"/>
    <cellStyle name="Normal 3 4 2 2 2 3 4 7" xfId="35739" xr:uid="{00000000-0005-0000-0000-0000C99E0000}"/>
    <cellStyle name="Normal 3 4 2 2 2 3 5" xfId="35740" xr:uid="{00000000-0005-0000-0000-0000CA9E0000}"/>
    <cellStyle name="Normal 3 4 2 2 2 3 5 2" xfId="35741" xr:uid="{00000000-0005-0000-0000-0000CB9E0000}"/>
    <cellStyle name="Normal 3 4 2 2 2 3 5 2 2" xfId="35742" xr:uid="{00000000-0005-0000-0000-0000CC9E0000}"/>
    <cellStyle name="Normal 3 4 2 2 2 3 5 2 2 2" xfId="35743" xr:uid="{00000000-0005-0000-0000-0000CD9E0000}"/>
    <cellStyle name="Normal 3 4 2 2 2 3 5 2 2 2 2" xfId="35744" xr:uid="{00000000-0005-0000-0000-0000CE9E0000}"/>
    <cellStyle name="Normal 3 4 2 2 2 3 5 2 2 3" xfId="35745" xr:uid="{00000000-0005-0000-0000-0000CF9E0000}"/>
    <cellStyle name="Normal 3 4 2 2 2 3 5 2 2 3 2" xfId="35746" xr:uid="{00000000-0005-0000-0000-0000D09E0000}"/>
    <cellStyle name="Normal 3 4 2 2 2 3 5 2 2 4" xfId="35747" xr:uid="{00000000-0005-0000-0000-0000D19E0000}"/>
    <cellStyle name="Normal 3 4 2 2 2 3 5 2 3" xfId="35748" xr:uid="{00000000-0005-0000-0000-0000D29E0000}"/>
    <cellStyle name="Normal 3 4 2 2 2 3 5 2 3 2" xfId="35749" xr:uid="{00000000-0005-0000-0000-0000D39E0000}"/>
    <cellStyle name="Normal 3 4 2 2 2 3 5 2 4" xfId="35750" xr:uid="{00000000-0005-0000-0000-0000D49E0000}"/>
    <cellStyle name="Normal 3 4 2 2 2 3 5 2 4 2" xfId="35751" xr:uid="{00000000-0005-0000-0000-0000D59E0000}"/>
    <cellStyle name="Normal 3 4 2 2 2 3 5 2 5" xfId="35752" xr:uid="{00000000-0005-0000-0000-0000D69E0000}"/>
    <cellStyle name="Normal 3 4 2 2 2 3 5 3" xfId="35753" xr:uid="{00000000-0005-0000-0000-0000D79E0000}"/>
    <cellStyle name="Normal 3 4 2 2 2 3 5 3 2" xfId="35754" xr:uid="{00000000-0005-0000-0000-0000D89E0000}"/>
    <cellStyle name="Normal 3 4 2 2 2 3 5 3 2 2" xfId="35755" xr:uid="{00000000-0005-0000-0000-0000D99E0000}"/>
    <cellStyle name="Normal 3 4 2 2 2 3 5 3 3" xfId="35756" xr:uid="{00000000-0005-0000-0000-0000DA9E0000}"/>
    <cellStyle name="Normal 3 4 2 2 2 3 5 3 3 2" xfId="35757" xr:uid="{00000000-0005-0000-0000-0000DB9E0000}"/>
    <cellStyle name="Normal 3 4 2 2 2 3 5 3 4" xfId="35758" xr:uid="{00000000-0005-0000-0000-0000DC9E0000}"/>
    <cellStyle name="Normal 3 4 2 2 2 3 5 4" xfId="35759" xr:uid="{00000000-0005-0000-0000-0000DD9E0000}"/>
    <cellStyle name="Normal 3 4 2 2 2 3 5 4 2" xfId="35760" xr:uid="{00000000-0005-0000-0000-0000DE9E0000}"/>
    <cellStyle name="Normal 3 4 2 2 2 3 5 5" xfId="35761" xr:uid="{00000000-0005-0000-0000-0000DF9E0000}"/>
    <cellStyle name="Normal 3 4 2 2 2 3 5 5 2" xfId="35762" xr:uid="{00000000-0005-0000-0000-0000E09E0000}"/>
    <cellStyle name="Normal 3 4 2 2 2 3 5 6" xfId="35763" xr:uid="{00000000-0005-0000-0000-0000E19E0000}"/>
    <cellStyle name="Normal 3 4 2 2 2 3 6" xfId="35764" xr:uid="{00000000-0005-0000-0000-0000E29E0000}"/>
    <cellStyle name="Normal 3 4 2 2 2 3 6 2" xfId="35765" xr:uid="{00000000-0005-0000-0000-0000E39E0000}"/>
    <cellStyle name="Normal 3 4 2 2 2 3 6 2 2" xfId="35766" xr:uid="{00000000-0005-0000-0000-0000E49E0000}"/>
    <cellStyle name="Normal 3 4 2 2 2 3 6 2 2 2" xfId="35767" xr:uid="{00000000-0005-0000-0000-0000E59E0000}"/>
    <cellStyle name="Normal 3 4 2 2 2 3 6 2 3" xfId="35768" xr:uid="{00000000-0005-0000-0000-0000E69E0000}"/>
    <cellStyle name="Normal 3 4 2 2 2 3 6 2 3 2" xfId="35769" xr:uid="{00000000-0005-0000-0000-0000E79E0000}"/>
    <cellStyle name="Normal 3 4 2 2 2 3 6 2 4" xfId="35770" xr:uid="{00000000-0005-0000-0000-0000E89E0000}"/>
    <cellStyle name="Normal 3 4 2 2 2 3 6 3" xfId="35771" xr:uid="{00000000-0005-0000-0000-0000E99E0000}"/>
    <cellStyle name="Normal 3 4 2 2 2 3 6 3 2" xfId="35772" xr:uid="{00000000-0005-0000-0000-0000EA9E0000}"/>
    <cellStyle name="Normal 3 4 2 2 2 3 6 4" xfId="35773" xr:uid="{00000000-0005-0000-0000-0000EB9E0000}"/>
    <cellStyle name="Normal 3 4 2 2 2 3 6 4 2" xfId="35774" xr:uid="{00000000-0005-0000-0000-0000EC9E0000}"/>
    <cellStyle name="Normal 3 4 2 2 2 3 6 5" xfId="35775" xr:uid="{00000000-0005-0000-0000-0000ED9E0000}"/>
    <cellStyle name="Normal 3 4 2 2 2 3 7" xfId="35776" xr:uid="{00000000-0005-0000-0000-0000EE9E0000}"/>
    <cellStyle name="Normal 3 4 2 2 2 3 7 2" xfId="35777" xr:uid="{00000000-0005-0000-0000-0000EF9E0000}"/>
    <cellStyle name="Normal 3 4 2 2 2 3 7 2 2" xfId="35778" xr:uid="{00000000-0005-0000-0000-0000F09E0000}"/>
    <cellStyle name="Normal 3 4 2 2 2 3 7 3" xfId="35779" xr:uid="{00000000-0005-0000-0000-0000F19E0000}"/>
    <cellStyle name="Normal 3 4 2 2 2 3 7 3 2" xfId="35780" xr:uid="{00000000-0005-0000-0000-0000F29E0000}"/>
    <cellStyle name="Normal 3 4 2 2 2 3 7 4" xfId="35781" xr:uid="{00000000-0005-0000-0000-0000F39E0000}"/>
    <cellStyle name="Normal 3 4 2 2 2 3 8" xfId="35782" xr:uid="{00000000-0005-0000-0000-0000F49E0000}"/>
    <cellStyle name="Normal 3 4 2 2 2 3 8 2" xfId="35783" xr:uid="{00000000-0005-0000-0000-0000F59E0000}"/>
    <cellStyle name="Normal 3 4 2 2 2 3 9" xfId="35784" xr:uid="{00000000-0005-0000-0000-0000F69E0000}"/>
    <cellStyle name="Normal 3 4 2 2 2 3 9 2" xfId="35785" xr:uid="{00000000-0005-0000-0000-0000F79E0000}"/>
    <cellStyle name="Normal 3 4 2 2 2 4" xfId="4823" xr:uid="{00000000-0005-0000-0000-0000F89E0000}"/>
    <cellStyle name="Normal 3 4 2 2 2 4 2" xfId="35786" xr:uid="{00000000-0005-0000-0000-0000F99E0000}"/>
    <cellStyle name="Normal 3 4 2 2 2 4 2 2" xfId="35787" xr:uid="{00000000-0005-0000-0000-0000FA9E0000}"/>
    <cellStyle name="Normal 3 4 2 2 2 4 2 2 2" xfId="35788" xr:uid="{00000000-0005-0000-0000-0000FB9E0000}"/>
    <cellStyle name="Normal 3 4 2 2 2 4 2 2 2 2" xfId="35789" xr:uid="{00000000-0005-0000-0000-0000FC9E0000}"/>
    <cellStyle name="Normal 3 4 2 2 2 4 2 2 2 2 2" xfId="35790" xr:uid="{00000000-0005-0000-0000-0000FD9E0000}"/>
    <cellStyle name="Normal 3 4 2 2 2 4 2 2 2 2 2 2" xfId="35791" xr:uid="{00000000-0005-0000-0000-0000FE9E0000}"/>
    <cellStyle name="Normal 3 4 2 2 2 4 2 2 2 2 3" xfId="35792" xr:uid="{00000000-0005-0000-0000-0000FF9E0000}"/>
    <cellStyle name="Normal 3 4 2 2 2 4 2 2 2 2 3 2" xfId="35793" xr:uid="{00000000-0005-0000-0000-0000009F0000}"/>
    <cellStyle name="Normal 3 4 2 2 2 4 2 2 2 2 4" xfId="35794" xr:uid="{00000000-0005-0000-0000-0000019F0000}"/>
    <cellStyle name="Normal 3 4 2 2 2 4 2 2 2 3" xfId="35795" xr:uid="{00000000-0005-0000-0000-0000029F0000}"/>
    <cellStyle name="Normal 3 4 2 2 2 4 2 2 2 3 2" xfId="35796" xr:uid="{00000000-0005-0000-0000-0000039F0000}"/>
    <cellStyle name="Normal 3 4 2 2 2 4 2 2 2 4" xfId="35797" xr:uid="{00000000-0005-0000-0000-0000049F0000}"/>
    <cellStyle name="Normal 3 4 2 2 2 4 2 2 2 4 2" xfId="35798" xr:uid="{00000000-0005-0000-0000-0000059F0000}"/>
    <cellStyle name="Normal 3 4 2 2 2 4 2 2 2 5" xfId="35799" xr:uid="{00000000-0005-0000-0000-0000069F0000}"/>
    <cellStyle name="Normal 3 4 2 2 2 4 2 2 3" xfId="35800" xr:uid="{00000000-0005-0000-0000-0000079F0000}"/>
    <cellStyle name="Normal 3 4 2 2 2 4 2 2 3 2" xfId="35801" xr:uid="{00000000-0005-0000-0000-0000089F0000}"/>
    <cellStyle name="Normal 3 4 2 2 2 4 2 2 3 2 2" xfId="35802" xr:uid="{00000000-0005-0000-0000-0000099F0000}"/>
    <cellStyle name="Normal 3 4 2 2 2 4 2 2 3 3" xfId="35803" xr:uid="{00000000-0005-0000-0000-00000A9F0000}"/>
    <cellStyle name="Normal 3 4 2 2 2 4 2 2 3 3 2" xfId="35804" xr:uid="{00000000-0005-0000-0000-00000B9F0000}"/>
    <cellStyle name="Normal 3 4 2 2 2 4 2 2 3 4" xfId="35805" xr:uid="{00000000-0005-0000-0000-00000C9F0000}"/>
    <cellStyle name="Normal 3 4 2 2 2 4 2 2 4" xfId="35806" xr:uid="{00000000-0005-0000-0000-00000D9F0000}"/>
    <cellStyle name="Normal 3 4 2 2 2 4 2 2 4 2" xfId="35807" xr:uid="{00000000-0005-0000-0000-00000E9F0000}"/>
    <cellStyle name="Normal 3 4 2 2 2 4 2 2 5" xfId="35808" xr:uid="{00000000-0005-0000-0000-00000F9F0000}"/>
    <cellStyle name="Normal 3 4 2 2 2 4 2 2 5 2" xfId="35809" xr:uid="{00000000-0005-0000-0000-0000109F0000}"/>
    <cellStyle name="Normal 3 4 2 2 2 4 2 2 6" xfId="35810" xr:uid="{00000000-0005-0000-0000-0000119F0000}"/>
    <cellStyle name="Normal 3 4 2 2 2 4 2 3" xfId="35811" xr:uid="{00000000-0005-0000-0000-0000129F0000}"/>
    <cellStyle name="Normal 3 4 2 2 2 4 2 3 2" xfId="35812" xr:uid="{00000000-0005-0000-0000-0000139F0000}"/>
    <cellStyle name="Normal 3 4 2 2 2 4 2 3 2 2" xfId="35813" xr:uid="{00000000-0005-0000-0000-0000149F0000}"/>
    <cellStyle name="Normal 3 4 2 2 2 4 2 3 2 2 2" xfId="35814" xr:uid="{00000000-0005-0000-0000-0000159F0000}"/>
    <cellStyle name="Normal 3 4 2 2 2 4 2 3 2 3" xfId="35815" xr:uid="{00000000-0005-0000-0000-0000169F0000}"/>
    <cellStyle name="Normal 3 4 2 2 2 4 2 3 2 3 2" xfId="35816" xr:uid="{00000000-0005-0000-0000-0000179F0000}"/>
    <cellStyle name="Normal 3 4 2 2 2 4 2 3 2 4" xfId="35817" xr:uid="{00000000-0005-0000-0000-0000189F0000}"/>
    <cellStyle name="Normal 3 4 2 2 2 4 2 3 3" xfId="35818" xr:uid="{00000000-0005-0000-0000-0000199F0000}"/>
    <cellStyle name="Normal 3 4 2 2 2 4 2 3 3 2" xfId="35819" xr:uid="{00000000-0005-0000-0000-00001A9F0000}"/>
    <cellStyle name="Normal 3 4 2 2 2 4 2 3 4" xfId="35820" xr:uid="{00000000-0005-0000-0000-00001B9F0000}"/>
    <cellStyle name="Normal 3 4 2 2 2 4 2 3 4 2" xfId="35821" xr:uid="{00000000-0005-0000-0000-00001C9F0000}"/>
    <cellStyle name="Normal 3 4 2 2 2 4 2 3 5" xfId="35822" xr:uid="{00000000-0005-0000-0000-00001D9F0000}"/>
    <cellStyle name="Normal 3 4 2 2 2 4 2 4" xfId="35823" xr:uid="{00000000-0005-0000-0000-00001E9F0000}"/>
    <cellStyle name="Normal 3 4 2 2 2 4 2 4 2" xfId="35824" xr:uid="{00000000-0005-0000-0000-00001F9F0000}"/>
    <cellStyle name="Normal 3 4 2 2 2 4 2 4 2 2" xfId="35825" xr:uid="{00000000-0005-0000-0000-0000209F0000}"/>
    <cellStyle name="Normal 3 4 2 2 2 4 2 4 3" xfId="35826" xr:uid="{00000000-0005-0000-0000-0000219F0000}"/>
    <cellStyle name="Normal 3 4 2 2 2 4 2 4 3 2" xfId="35827" xr:uid="{00000000-0005-0000-0000-0000229F0000}"/>
    <cellStyle name="Normal 3 4 2 2 2 4 2 4 4" xfId="35828" xr:uid="{00000000-0005-0000-0000-0000239F0000}"/>
    <cellStyle name="Normal 3 4 2 2 2 4 2 5" xfId="35829" xr:uid="{00000000-0005-0000-0000-0000249F0000}"/>
    <cellStyle name="Normal 3 4 2 2 2 4 2 5 2" xfId="35830" xr:uid="{00000000-0005-0000-0000-0000259F0000}"/>
    <cellStyle name="Normal 3 4 2 2 2 4 2 6" xfId="35831" xr:uid="{00000000-0005-0000-0000-0000269F0000}"/>
    <cellStyle name="Normal 3 4 2 2 2 4 2 6 2" xfId="35832" xr:uid="{00000000-0005-0000-0000-0000279F0000}"/>
    <cellStyle name="Normal 3 4 2 2 2 4 2 7" xfId="35833" xr:uid="{00000000-0005-0000-0000-0000289F0000}"/>
    <cellStyle name="Normal 3 4 2 2 2 4 3" xfId="35834" xr:uid="{00000000-0005-0000-0000-0000299F0000}"/>
    <cellStyle name="Normal 3 4 2 2 2 4 3 2" xfId="35835" xr:uid="{00000000-0005-0000-0000-00002A9F0000}"/>
    <cellStyle name="Normal 3 4 2 2 2 4 3 2 2" xfId="35836" xr:uid="{00000000-0005-0000-0000-00002B9F0000}"/>
    <cellStyle name="Normal 3 4 2 2 2 4 3 2 2 2" xfId="35837" xr:uid="{00000000-0005-0000-0000-00002C9F0000}"/>
    <cellStyle name="Normal 3 4 2 2 2 4 3 2 2 2 2" xfId="35838" xr:uid="{00000000-0005-0000-0000-00002D9F0000}"/>
    <cellStyle name="Normal 3 4 2 2 2 4 3 2 2 2 2 2" xfId="35839" xr:uid="{00000000-0005-0000-0000-00002E9F0000}"/>
    <cellStyle name="Normal 3 4 2 2 2 4 3 2 2 2 3" xfId="35840" xr:uid="{00000000-0005-0000-0000-00002F9F0000}"/>
    <cellStyle name="Normal 3 4 2 2 2 4 3 2 2 2 3 2" xfId="35841" xr:uid="{00000000-0005-0000-0000-0000309F0000}"/>
    <cellStyle name="Normal 3 4 2 2 2 4 3 2 2 2 4" xfId="35842" xr:uid="{00000000-0005-0000-0000-0000319F0000}"/>
    <cellStyle name="Normal 3 4 2 2 2 4 3 2 2 3" xfId="35843" xr:uid="{00000000-0005-0000-0000-0000329F0000}"/>
    <cellStyle name="Normal 3 4 2 2 2 4 3 2 2 3 2" xfId="35844" xr:uid="{00000000-0005-0000-0000-0000339F0000}"/>
    <cellStyle name="Normal 3 4 2 2 2 4 3 2 2 4" xfId="35845" xr:uid="{00000000-0005-0000-0000-0000349F0000}"/>
    <cellStyle name="Normal 3 4 2 2 2 4 3 2 2 4 2" xfId="35846" xr:uid="{00000000-0005-0000-0000-0000359F0000}"/>
    <cellStyle name="Normal 3 4 2 2 2 4 3 2 2 5" xfId="35847" xr:uid="{00000000-0005-0000-0000-0000369F0000}"/>
    <cellStyle name="Normal 3 4 2 2 2 4 3 2 3" xfId="35848" xr:uid="{00000000-0005-0000-0000-0000379F0000}"/>
    <cellStyle name="Normal 3 4 2 2 2 4 3 2 3 2" xfId="35849" xr:uid="{00000000-0005-0000-0000-0000389F0000}"/>
    <cellStyle name="Normal 3 4 2 2 2 4 3 2 3 2 2" xfId="35850" xr:uid="{00000000-0005-0000-0000-0000399F0000}"/>
    <cellStyle name="Normal 3 4 2 2 2 4 3 2 3 3" xfId="35851" xr:uid="{00000000-0005-0000-0000-00003A9F0000}"/>
    <cellStyle name="Normal 3 4 2 2 2 4 3 2 3 3 2" xfId="35852" xr:uid="{00000000-0005-0000-0000-00003B9F0000}"/>
    <cellStyle name="Normal 3 4 2 2 2 4 3 2 3 4" xfId="35853" xr:uid="{00000000-0005-0000-0000-00003C9F0000}"/>
    <cellStyle name="Normal 3 4 2 2 2 4 3 2 4" xfId="35854" xr:uid="{00000000-0005-0000-0000-00003D9F0000}"/>
    <cellStyle name="Normal 3 4 2 2 2 4 3 2 4 2" xfId="35855" xr:uid="{00000000-0005-0000-0000-00003E9F0000}"/>
    <cellStyle name="Normal 3 4 2 2 2 4 3 2 5" xfId="35856" xr:uid="{00000000-0005-0000-0000-00003F9F0000}"/>
    <cellStyle name="Normal 3 4 2 2 2 4 3 2 5 2" xfId="35857" xr:uid="{00000000-0005-0000-0000-0000409F0000}"/>
    <cellStyle name="Normal 3 4 2 2 2 4 3 2 6" xfId="35858" xr:uid="{00000000-0005-0000-0000-0000419F0000}"/>
    <cellStyle name="Normal 3 4 2 2 2 4 3 3" xfId="35859" xr:uid="{00000000-0005-0000-0000-0000429F0000}"/>
    <cellStyle name="Normal 3 4 2 2 2 4 3 3 2" xfId="35860" xr:uid="{00000000-0005-0000-0000-0000439F0000}"/>
    <cellStyle name="Normal 3 4 2 2 2 4 3 3 2 2" xfId="35861" xr:uid="{00000000-0005-0000-0000-0000449F0000}"/>
    <cellStyle name="Normal 3 4 2 2 2 4 3 3 2 2 2" xfId="35862" xr:uid="{00000000-0005-0000-0000-0000459F0000}"/>
    <cellStyle name="Normal 3 4 2 2 2 4 3 3 2 3" xfId="35863" xr:uid="{00000000-0005-0000-0000-0000469F0000}"/>
    <cellStyle name="Normal 3 4 2 2 2 4 3 3 2 3 2" xfId="35864" xr:uid="{00000000-0005-0000-0000-0000479F0000}"/>
    <cellStyle name="Normal 3 4 2 2 2 4 3 3 2 4" xfId="35865" xr:uid="{00000000-0005-0000-0000-0000489F0000}"/>
    <cellStyle name="Normal 3 4 2 2 2 4 3 3 3" xfId="35866" xr:uid="{00000000-0005-0000-0000-0000499F0000}"/>
    <cellStyle name="Normal 3 4 2 2 2 4 3 3 3 2" xfId="35867" xr:uid="{00000000-0005-0000-0000-00004A9F0000}"/>
    <cellStyle name="Normal 3 4 2 2 2 4 3 3 4" xfId="35868" xr:uid="{00000000-0005-0000-0000-00004B9F0000}"/>
    <cellStyle name="Normal 3 4 2 2 2 4 3 3 4 2" xfId="35869" xr:uid="{00000000-0005-0000-0000-00004C9F0000}"/>
    <cellStyle name="Normal 3 4 2 2 2 4 3 3 5" xfId="35870" xr:uid="{00000000-0005-0000-0000-00004D9F0000}"/>
    <cellStyle name="Normal 3 4 2 2 2 4 3 4" xfId="35871" xr:uid="{00000000-0005-0000-0000-00004E9F0000}"/>
    <cellStyle name="Normal 3 4 2 2 2 4 3 4 2" xfId="35872" xr:uid="{00000000-0005-0000-0000-00004F9F0000}"/>
    <cellStyle name="Normal 3 4 2 2 2 4 3 4 2 2" xfId="35873" xr:uid="{00000000-0005-0000-0000-0000509F0000}"/>
    <cellStyle name="Normal 3 4 2 2 2 4 3 4 3" xfId="35874" xr:uid="{00000000-0005-0000-0000-0000519F0000}"/>
    <cellStyle name="Normal 3 4 2 2 2 4 3 4 3 2" xfId="35875" xr:uid="{00000000-0005-0000-0000-0000529F0000}"/>
    <cellStyle name="Normal 3 4 2 2 2 4 3 4 4" xfId="35876" xr:uid="{00000000-0005-0000-0000-0000539F0000}"/>
    <cellStyle name="Normal 3 4 2 2 2 4 3 5" xfId="35877" xr:uid="{00000000-0005-0000-0000-0000549F0000}"/>
    <cellStyle name="Normal 3 4 2 2 2 4 3 5 2" xfId="35878" xr:uid="{00000000-0005-0000-0000-0000559F0000}"/>
    <cellStyle name="Normal 3 4 2 2 2 4 3 6" xfId="35879" xr:uid="{00000000-0005-0000-0000-0000569F0000}"/>
    <cellStyle name="Normal 3 4 2 2 2 4 3 6 2" xfId="35880" xr:uid="{00000000-0005-0000-0000-0000579F0000}"/>
    <cellStyle name="Normal 3 4 2 2 2 4 3 7" xfId="35881" xr:uid="{00000000-0005-0000-0000-0000589F0000}"/>
    <cellStyle name="Normal 3 4 2 2 2 4 4" xfId="35882" xr:uid="{00000000-0005-0000-0000-0000599F0000}"/>
    <cellStyle name="Normal 3 4 2 2 2 4 4 2" xfId="35883" xr:uid="{00000000-0005-0000-0000-00005A9F0000}"/>
    <cellStyle name="Normal 3 4 2 2 2 4 4 2 2" xfId="35884" xr:uid="{00000000-0005-0000-0000-00005B9F0000}"/>
    <cellStyle name="Normal 3 4 2 2 2 4 4 2 2 2" xfId="35885" xr:uid="{00000000-0005-0000-0000-00005C9F0000}"/>
    <cellStyle name="Normal 3 4 2 2 2 4 4 2 2 2 2" xfId="35886" xr:uid="{00000000-0005-0000-0000-00005D9F0000}"/>
    <cellStyle name="Normal 3 4 2 2 2 4 4 2 2 3" xfId="35887" xr:uid="{00000000-0005-0000-0000-00005E9F0000}"/>
    <cellStyle name="Normal 3 4 2 2 2 4 4 2 2 3 2" xfId="35888" xr:uid="{00000000-0005-0000-0000-00005F9F0000}"/>
    <cellStyle name="Normal 3 4 2 2 2 4 4 2 2 4" xfId="35889" xr:uid="{00000000-0005-0000-0000-0000609F0000}"/>
    <cellStyle name="Normal 3 4 2 2 2 4 4 2 3" xfId="35890" xr:uid="{00000000-0005-0000-0000-0000619F0000}"/>
    <cellStyle name="Normal 3 4 2 2 2 4 4 2 3 2" xfId="35891" xr:uid="{00000000-0005-0000-0000-0000629F0000}"/>
    <cellStyle name="Normal 3 4 2 2 2 4 4 2 4" xfId="35892" xr:uid="{00000000-0005-0000-0000-0000639F0000}"/>
    <cellStyle name="Normal 3 4 2 2 2 4 4 2 4 2" xfId="35893" xr:uid="{00000000-0005-0000-0000-0000649F0000}"/>
    <cellStyle name="Normal 3 4 2 2 2 4 4 2 5" xfId="35894" xr:uid="{00000000-0005-0000-0000-0000659F0000}"/>
    <cellStyle name="Normal 3 4 2 2 2 4 4 3" xfId="35895" xr:uid="{00000000-0005-0000-0000-0000669F0000}"/>
    <cellStyle name="Normal 3 4 2 2 2 4 4 3 2" xfId="35896" xr:uid="{00000000-0005-0000-0000-0000679F0000}"/>
    <cellStyle name="Normal 3 4 2 2 2 4 4 3 2 2" xfId="35897" xr:uid="{00000000-0005-0000-0000-0000689F0000}"/>
    <cellStyle name="Normal 3 4 2 2 2 4 4 3 3" xfId="35898" xr:uid="{00000000-0005-0000-0000-0000699F0000}"/>
    <cellStyle name="Normal 3 4 2 2 2 4 4 3 3 2" xfId="35899" xr:uid="{00000000-0005-0000-0000-00006A9F0000}"/>
    <cellStyle name="Normal 3 4 2 2 2 4 4 3 4" xfId="35900" xr:uid="{00000000-0005-0000-0000-00006B9F0000}"/>
    <cellStyle name="Normal 3 4 2 2 2 4 4 4" xfId="35901" xr:uid="{00000000-0005-0000-0000-00006C9F0000}"/>
    <cellStyle name="Normal 3 4 2 2 2 4 4 4 2" xfId="35902" xr:uid="{00000000-0005-0000-0000-00006D9F0000}"/>
    <cellStyle name="Normal 3 4 2 2 2 4 4 5" xfId="35903" xr:uid="{00000000-0005-0000-0000-00006E9F0000}"/>
    <cellStyle name="Normal 3 4 2 2 2 4 4 5 2" xfId="35904" xr:uid="{00000000-0005-0000-0000-00006F9F0000}"/>
    <cellStyle name="Normal 3 4 2 2 2 4 4 6" xfId="35905" xr:uid="{00000000-0005-0000-0000-0000709F0000}"/>
    <cellStyle name="Normal 3 4 2 2 2 4 5" xfId="35906" xr:uid="{00000000-0005-0000-0000-0000719F0000}"/>
    <cellStyle name="Normal 3 4 2 2 2 4 5 2" xfId="35907" xr:uid="{00000000-0005-0000-0000-0000729F0000}"/>
    <cellStyle name="Normal 3 4 2 2 2 4 5 2 2" xfId="35908" xr:uid="{00000000-0005-0000-0000-0000739F0000}"/>
    <cellStyle name="Normal 3 4 2 2 2 4 5 2 2 2" xfId="35909" xr:uid="{00000000-0005-0000-0000-0000749F0000}"/>
    <cellStyle name="Normal 3 4 2 2 2 4 5 2 3" xfId="35910" xr:uid="{00000000-0005-0000-0000-0000759F0000}"/>
    <cellStyle name="Normal 3 4 2 2 2 4 5 2 3 2" xfId="35911" xr:uid="{00000000-0005-0000-0000-0000769F0000}"/>
    <cellStyle name="Normal 3 4 2 2 2 4 5 2 4" xfId="35912" xr:uid="{00000000-0005-0000-0000-0000779F0000}"/>
    <cellStyle name="Normal 3 4 2 2 2 4 5 3" xfId="35913" xr:uid="{00000000-0005-0000-0000-0000789F0000}"/>
    <cellStyle name="Normal 3 4 2 2 2 4 5 3 2" xfId="35914" xr:uid="{00000000-0005-0000-0000-0000799F0000}"/>
    <cellStyle name="Normal 3 4 2 2 2 4 5 4" xfId="35915" xr:uid="{00000000-0005-0000-0000-00007A9F0000}"/>
    <cellStyle name="Normal 3 4 2 2 2 4 5 4 2" xfId="35916" xr:uid="{00000000-0005-0000-0000-00007B9F0000}"/>
    <cellStyle name="Normal 3 4 2 2 2 4 5 5" xfId="35917" xr:uid="{00000000-0005-0000-0000-00007C9F0000}"/>
    <cellStyle name="Normal 3 4 2 2 2 4 6" xfId="35918" xr:uid="{00000000-0005-0000-0000-00007D9F0000}"/>
    <cellStyle name="Normal 3 4 2 2 2 4 6 2" xfId="35919" xr:uid="{00000000-0005-0000-0000-00007E9F0000}"/>
    <cellStyle name="Normal 3 4 2 2 2 4 6 2 2" xfId="35920" xr:uid="{00000000-0005-0000-0000-00007F9F0000}"/>
    <cellStyle name="Normal 3 4 2 2 2 4 6 3" xfId="35921" xr:uid="{00000000-0005-0000-0000-0000809F0000}"/>
    <cellStyle name="Normal 3 4 2 2 2 4 6 3 2" xfId="35922" xr:uid="{00000000-0005-0000-0000-0000819F0000}"/>
    <cellStyle name="Normal 3 4 2 2 2 4 6 4" xfId="35923" xr:uid="{00000000-0005-0000-0000-0000829F0000}"/>
    <cellStyle name="Normal 3 4 2 2 2 4 7" xfId="35924" xr:uid="{00000000-0005-0000-0000-0000839F0000}"/>
    <cellStyle name="Normal 3 4 2 2 2 4 7 2" xfId="35925" xr:uid="{00000000-0005-0000-0000-0000849F0000}"/>
    <cellStyle name="Normal 3 4 2 2 2 4 8" xfId="35926" xr:uid="{00000000-0005-0000-0000-0000859F0000}"/>
    <cellStyle name="Normal 3 4 2 2 2 4 8 2" xfId="35927" xr:uid="{00000000-0005-0000-0000-0000869F0000}"/>
    <cellStyle name="Normal 3 4 2 2 2 4 9" xfId="35928" xr:uid="{00000000-0005-0000-0000-0000879F0000}"/>
    <cellStyle name="Normal 3 4 2 2 2 5" xfId="35929" xr:uid="{00000000-0005-0000-0000-0000889F0000}"/>
    <cellStyle name="Normal 3 4 2 2 2 5 2" xfId="35930" xr:uid="{00000000-0005-0000-0000-0000899F0000}"/>
    <cellStyle name="Normal 3 4 2 2 2 5 2 2" xfId="35931" xr:uid="{00000000-0005-0000-0000-00008A9F0000}"/>
    <cellStyle name="Normal 3 4 2 2 2 5 2 2 2" xfId="35932" xr:uid="{00000000-0005-0000-0000-00008B9F0000}"/>
    <cellStyle name="Normal 3 4 2 2 2 5 2 2 2 2" xfId="35933" xr:uid="{00000000-0005-0000-0000-00008C9F0000}"/>
    <cellStyle name="Normal 3 4 2 2 2 5 2 2 2 2 2" xfId="35934" xr:uid="{00000000-0005-0000-0000-00008D9F0000}"/>
    <cellStyle name="Normal 3 4 2 2 2 5 2 2 2 3" xfId="35935" xr:uid="{00000000-0005-0000-0000-00008E9F0000}"/>
    <cellStyle name="Normal 3 4 2 2 2 5 2 2 2 3 2" xfId="35936" xr:uid="{00000000-0005-0000-0000-00008F9F0000}"/>
    <cellStyle name="Normal 3 4 2 2 2 5 2 2 2 4" xfId="35937" xr:uid="{00000000-0005-0000-0000-0000909F0000}"/>
    <cellStyle name="Normal 3 4 2 2 2 5 2 2 3" xfId="35938" xr:uid="{00000000-0005-0000-0000-0000919F0000}"/>
    <cellStyle name="Normal 3 4 2 2 2 5 2 2 3 2" xfId="35939" xr:uid="{00000000-0005-0000-0000-0000929F0000}"/>
    <cellStyle name="Normal 3 4 2 2 2 5 2 2 4" xfId="35940" xr:uid="{00000000-0005-0000-0000-0000939F0000}"/>
    <cellStyle name="Normal 3 4 2 2 2 5 2 2 4 2" xfId="35941" xr:uid="{00000000-0005-0000-0000-0000949F0000}"/>
    <cellStyle name="Normal 3 4 2 2 2 5 2 2 5" xfId="35942" xr:uid="{00000000-0005-0000-0000-0000959F0000}"/>
    <cellStyle name="Normal 3 4 2 2 2 5 2 3" xfId="35943" xr:uid="{00000000-0005-0000-0000-0000969F0000}"/>
    <cellStyle name="Normal 3 4 2 2 2 5 2 3 2" xfId="35944" xr:uid="{00000000-0005-0000-0000-0000979F0000}"/>
    <cellStyle name="Normal 3 4 2 2 2 5 2 3 2 2" xfId="35945" xr:uid="{00000000-0005-0000-0000-0000989F0000}"/>
    <cellStyle name="Normal 3 4 2 2 2 5 2 3 3" xfId="35946" xr:uid="{00000000-0005-0000-0000-0000999F0000}"/>
    <cellStyle name="Normal 3 4 2 2 2 5 2 3 3 2" xfId="35947" xr:uid="{00000000-0005-0000-0000-00009A9F0000}"/>
    <cellStyle name="Normal 3 4 2 2 2 5 2 3 4" xfId="35948" xr:uid="{00000000-0005-0000-0000-00009B9F0000}"/>
    <cellStyle name="Normal 3 4 2 2 2 5 2 4" xfId="35949" xr:uid="{00000000-0005-0000-0000-00009C9F0000}"/>
    <cellStyle name="Normal 3 4 2 2 2 5 2 4 2" xfId="35950" xr:uid="{00000000-0005-0000-0000-00009D9F0000}"/>
    <cellStyle name="Normal 3 4 2 2 2 5 2 5" xfId="35951" xr:uid="{00000000-0005-0000-0000-00009E9F0000}"/>
    <cellStyle name="Normal 3 4 2 2 2 5 2 5 2" xfId="35952" xr:uid="{00000000-0005-0000-0000-00009F9F0000}"/>
    <cellStyle name="Normal 3 4 2 2 2 5 2 6" xfId="35953" xr:uid="{00000000-0005-0000-0000-0000A09F0000}"/>
    <cellStyle name="Normal 3 4 2 2 2 5 3" xfId="35954" xr:uid="{00000000-0005-0000-0000-0000A19F0000}"/>
    <cellStyle name="Normal 3 4 2 2 2 5 3 2" xfId="35955" xr:uid="{00000000-0005-0000-0000-0000A29F0000}"/>
    <cellStyle name="Normal 3 4 2 2 2 5 3 2 2" xfId="35956" xr:uid="{00000000-0005-0000-0000-0000A39F0000}"/>
    <cellStyle name="Normal 3 4 2 2 2 5 3 2 2 2" xfId="35957" xr:uid="{00000000-0005-0000-0000-0000A49F0000}"/>
    <cellStyle name="Normal 3 4 2 2 2 5 3 2 3" xfId="35958" xr:uid="{00000000-0005-0000-0000-0000A59F0000}"/>
    <cellStyle name="Normal 3 4 2 2 2 5 3 2 3 2" xfId="35959" xr:uid="{00000000-0005-0000-0000-0000A69F0000}"/>
    <cellStyle name="Normal 3 4 2 2 2 5 3 2 4" xfId="35960" xr:uid="{00000000-0005-0000-0000-0000A79F0000}"/>
    <cellStyle name="Normal 3 4 2 2 2 5 3 3" xfId="35961" xr:uid="{00000000-0005-0000-0000-0000A89F0000}"/>
    <cellStyle name="Normal 3 4 2 2 2 5 3 3 2" xfId="35962" xr:uid="{00000000-0005-0000-0000-0000A99F0000}"/>
    <cellStyle name="Normal 3 4 2 2 2 5 3 4" xfId="35963" xr:uid="{00000000-0005-0000-0000-0000AA9F0000}"/>
    <cellStyle name="Normal 3 4 2 2 2 5 3 4 2" xfId="35964" xr:uid="{00000000-0005-0000-0000-0000AB9F0000}"/>
    <cellStyle name="Normal 3 4 2 2 2 5 3 5" xfId="35965" xr:uid="{00000000-0005-0000-0000-0000AC9F0000}"/>
    <cellStyle name="Normal 3 4 2 2 2 5 4" xfId="35966" xr:uid="{00000000-0005-0000-0000-0000AD9F0000}"/>
    <cellStyle name="Normal 3 4 2 2 2 5 4 2" xfId="35967" xr:uid="{00000000-0005-0000-0000-0000AE9F0000}"/>
    <cellStyle name="Normal 3 4 2 2 2 5 4 2 2" xfId="35968" xr:uid="{00000000-0005-0000-0000-0000AF9F0000}"/>
    <cellStyle name="Normal 3 4 2 2 2 5 4 3" xfId="35969" xr:uid="{00000000-0005-0000-0000-0000B09F0000}"/>
    <cellStyle name="Normal 3 4 2 2 2 5 4 3 2" xfId="35970" xr:uid="{00000000-0005-0000-0000-0000B19F0000}"/>
    <cellStyle name="Normal 3 4 2 2 2 5 4 4" xfId="35971" xr:uid="{00000000-0005-0000-0000-0000B29F0000}"/>
    <cellStyle name="Normal 3 4 2 2 2 5 5" xfId="35972" xr:uid="{00000000-0005-0000-0000-0000B39F0000}"/>
    <cellStyle name="Normal 3 4 2 2 2 5 5 2" xfId="35973" xr:uid="{00000000-0005-0000-0000-0000B49F0000}"/>
    <cellStyle name="Normal 3 4 2 2 2 5 6" xfId="35974" xr:uid="{00000000-0005-0000-0000-0000B59F0000}"/>
    <cellStyle name="Normal 3 4 2 2 2 5 6 2" xfId="35975" xr:uid="{00000000-0005-0000-0000-0000B69F0000}"/>
    <cellStyle name="Normal 3 4 2 2 2 5 7" xfId="35976" xr:uid="{00000000-0005-0000-0000-0000B79F0000}"/>
    <cellStyle name="Normal 3 4 2 2 2 6" xfId="35977" xr:uid="{00000000-0005-0000-0000-0000B89F0000}"/>
    <cellStyle name="Normal 3 4 2 2 2 6 2" xfId="35978" xr:uid="{00000000-0005-0000-0000-0000B99F0000}"/>
    <cellStyle name="Normal 3 4 2 2 2 6 2 2" xfId="35979" xr:uid="{00000000-0005-0000-0000-0000BA9F0000}"/>
    <cellStyle name="Normal 3 4 2 2 2 6 2 2 2" xfId="35980" xr:uid="{00000000-0005-0000-0000-0000BB9F0000}"/>
    <cellStyle name="Normal 3 4 2 2 2 6 2 2 2 2" xfId="35981" xr:uid="{00000000-0005-0000-0000-0000BC9F0000}"/>
    <cellStyle name="Normal 3 4 2 2 2 6 2 2 2 2 2" xfId="35982" xr:uid="{00000000-0005-0000-0000-0000BD9F0000}"/>
    <cellStyle name="Normal 3 4 2 2 2 6 2 2 2 3" xfId="35983" xr:uid="{00000000-0005-0000-0000-0000BE9F0000}"/>
    <cellStyle name="Normal 3 4 2 2 2 6 2 2 2 3 2" xfId="35984" xr:uid="{00000000-0005-0000-0000-0000BF9F0000}"/>
    <cellStyle name="Normal 3 4 2 2 2 6 2 2 2 4" xfId="35985" xr:uid="{00000000-0005-0000-0000-0000C09F0000}"/>
    <cellStyle name="Normal 3 4 2 2 2 6 2 2 3" xfId="35986" xr:uid="{00000000-0005-0000-0000-0000C19F0000}"/>
    <cellStyle name="Normal 3 4 2 2 2 6 2 2 3 2" xfId="35987" xr:uid="{00000000-0005-0000-0000-0000C29F0000}"/>
    <cellStyle name="Normal 3 4 2 2 2 6 2 2 4" xfId="35988" xr:uid="{00000000-0005-0000-0000-0000C39F0000}"/>
    <cellStyle name="Normal 3 4 2 2 2 6 2 2 4 2" xfId="35989" xr:uid="{00000000-0005-0000-0000-0000C49F0000}"/>
    <cellStyle name="Normal 3 4 2 2 2 6 2 2 5" xfId="35990" xr:uid="{00000000-0005-0000-0000-0000C59F0000}"/>
    <cellStyle name="Normal 3 4 2 2 2 6 2 3" xfId="35991" xr:uid="{00000000-0005-0000-0000-0000C69F0000}"/>
    <cellStyle name="Normal 3 4 2 2 2 6 2 3 2" xfId="35992" xr:uid="{00000000-0005-0000-0000-0000C79F0000}"/>
    <cellStyle name="Normal 3 4 2 2 2 6 2 3 2 2" xfId="35993" xr:uid="{00000000-0005-0000-0000-0000C89F0000}"/>
    <cellStyle name="Normal 3 4 2 2 2 6 2 3 3" xfId="35994" xr:uid="{00000000-0005-0000-0000-0000C99F0000}"/>
    <cellStyle name="Normal 3 4 2 2 2 6 2 3 3 2" xfId="35995" xr:uid="{00000000-0005-0000-0000-0000CA9F0000}"/>
    <cellStyle name="Normal 3 4 2 2 2 6 2 3 4" xfId="35996" xr:uid="{00000000-0005-0000-0000-0000CB9F0000}"/>
    <cellStyle name="Normal 3 4 2 2 2 6 2 4" xfId="35997" xr:uid="{00000000-0005-0000-0000-0000CC9F0000}"/>
    <cellStyle name="Normal 3 4 2 2 2 6 2 4 2" xfId="35998" xr:uid="{00000000-0005-0000-0000-0000CD9F0000}"/>
    <cellStyle name="Normal 3 4 2 2 2 6 2 5" xfId="35999" xr:uid="{00000000-0005-0000-0000-0000CE9F0000}"/>
    <cellStyle name="Normal 3 4 2 2 2 6 2 5 2" xfId="36000" xr:uid="{00000000-0005-0000-0000-0000CF9F0000}"/>
    <cellStyle name="Normal 3 4 2 2 2 6 2 6" xfId="36001" xr:uid="{00000000-0005-0000-0000-0000D09F0000}"/>
    <cellStyle name="Normal 3 4 2 2 2 6 3" xfId="36002" xr:uid="{00000000-0005-0000-0000-0000D19F0000}"/>
    <cellStyle name="Normal 3 4 2 2 2 6 3 2" xfId="36003" xr:uid="{00000000-0005-0000-0000-0000D29F0000}"/>
    <cellStyle name="Normal 3 4 2 2 2 6 3 2 2" xfId="36004" xr:uid="{00000000-0005-0000-0000-0000D39F0000}"/>
    <cellStyle name="Normal 3 4 2 2 2 6 3 2 2 2" xfId="36005" xr:uid="{00000000-0005-0000-0000-0000D49F0000}"/>
    <cellStyle name="Normal 3 4 2 2 2 6 3 2 3" xfId="36006" xr:uid="{00000000-0005-0000-0000-0000D59F0000}"/>
    <cellStyle name="Normal 3 4 2 2 2 6 3 2 3 2" xfId="36007" xr:uid="{00000000-0005-0000-0000-0000D69F0000}"/>
    <cellStyle name="Normal 3 4 2 2 2 6 3 2 4" xfId="36008" xr:uid="{00000000-0005-0000-0000-0000D79F0000}"/>
    <cellStyle name="Normal 3 4 2 2 2 6 3 3" xfId="36009" xr:uid="{00000000-0005-0000-0000-0000D89F0000}"/>
    <cellStyle name="Normal 3 4 2 2 2 6 3 3 2" xfId="36010" xr:uid="{00000000-0005-0000-0000-0000D99F0000}"/>
    <cellStyle name="Normal 3 4 2 2 2 6 3 4" xfId="36011" xr:uid="{00000000-0005-0000-0000-0000DA9F0000}"/>
    <cellStyle name="Normal 3 4 2 2 2 6 3 4 2" xfId="36012" xr:uid="{00000000-0005-0000-0000-0000DB9F0000}"/>
    <cellStyle name="Normal 3 4 2 2 2 6 3 5" xfId="36013" xr:uid="{00000000-0005-0000-0000-0000DC9F0000}"/>
    <cellStyle name="Normal 3 4 2 2 2 6 4" xfId="36014" xr:uid="{00000000-0005-0000-0000-0000DD9F0000}"/>
    <cellStyle name="Normal 3 4 2 2 2 6 4 2" xfId="36015" xr:uid="{00000000-0005-0000-0000-0000DE9F0000}"/>
    <cellStyle name="Normal 3 4 2 2 2 6 4 2 2" xfId="36016" xr:uid="{00000000-0005-0000-0000-0000DF9F0000}"/>
    <cellStyle name="Normal 3 4 2 2 2 6 4 3" xfId="36017" xr:uid="{00000000-0005-0000-0000-0000E09F0000}"/>
    <cellStyle name="Normal 3 4 2 2 2 6 4 3 2" xfId="36018" xr:uid="{00000000-0005-0000-0000-0000E19F0000}"/>
    <cellStyle name="Normal 3 4 2 2 2 6 4 4" xfId="36019" xr:uid="{00000000-0005-0000-0000-0000E29F0000}"/>
    <cellStyle name="Normal 3 4 2 2 2 6 5" xfId="36020" xr:uid="{00000000-0005-0000-0000-0000E39F0000}"/>
    <cellStyle name="Normal 3 4 2 2 2 6 5 2" xfId="36021" xr:uid="{00000000-0005-0000-0000-0000E49F0000}"/>
    <cellStyle name="Normal 3 4 2 2 2 6 6" xfId="36022" xr:uid="{00000000-0005-0000-0000-0000E59F0000}"/>
    <cellStyle name="Normal 3 4 2 2 2 6 6 2" xfId="36023" xr:uid="{00000000-0005-0000-0000-0000E69F0000}"/>
    <cellStyle name="Normal 3 4 2 2 2 6 7" xfId="36024" xr:uid="{00000000-0005-0000-0000-0000E79F0000}"/>
    <cellStyle name="Normal 3 4 2 2 2 7" xfId="36025" xr:uid="{00000000-0005-0000-0000-0000E89F0000}"/>
    <cellStyle name="Normal 3 4 2 2 2 7 2" xfId="36026" xr:uid="{00000000-0005-0000-0000-0000E99F0000}"/>
    <cellStyle name="Normal 3 4 2 2 2 7 2 2" xfId="36027" xr:uid="{00000000-0005-0000-0000-0000EA9F0000}"/>
    <cellStyle name="Normal 3 4 2 2 2 7 2 2 2" xfId="36028" xr:uid="{00000000-0005-0000-0000-0000EB9F0000}"/>
    <cellStyle name="Normal 3 4 2 2 2 7 2 2 2 2" xfId="36029" xr:uid="{00000000-0005-0000-0000-0000EC9F0000}"/>
    <cellStyle name="Normal 3 4 2 2 2 7 2 2 3" xfId="36030" xr:uid="{00000000-0005-0000-0000-0000ED9F0000}"/>
    <cellStyle name="Normal 3 4 2 2 2 7 2 2 3 2" xfId="36031" xr:uid="{00000000-0005-0000-0000-0000EE9F0000}"/>
    <cellStyle name="Normal 3 4 2 2 2 7 2 2 4" xfId="36032" xr:uid="{00000000-0005-0000-0000-0000EF9F0000}"/>
    <cellStyle name="Normal 3 4 2 2 2 7 2 3" xfId="36033" xr:uid="{00000000-0005-0000-0000-0000F09F0000}"/>
    <cellStyle name="Normal 3 4 2 2 2 7 2 3 2" xfId="36034" xr:uid="{00000000-0005-0000-0000-0000F19F0000}"/>
    <cellStyle name="Normal 3 4 2 2 2 7 2 4" xfId="36035" xr:uid="{00000000-0005-0000-0000-0000F29F0000}"/>
    <cellStyle name="Normal 3 4 2 2 2 7 2 4 2" xfId="36036" xr:uid="{00000000-0005-0000-0000-0000F39F0000}"/>
    <cellStyle name="Normal 3 4 2 2 2 7 2 5" xfId="36037" xr:uid="{00000000-0005-0000-0000-0000F49F0000}"/>
    <cellStyle name="Normal 3 4 2 2 2 7 3" xfId="36038" xr:uid="{00000000-0005-0000-0000-0000F59F0000}"/>
    <cellStyle name="Normal 3 4 2 2 2 7 3 2" xfId="36039" xr:uid="{00000000-0005-0000-0000-0000F69F0000}"/>
    <cellStyle name="Normal 3 4 2 2 2 7 3 2 2" xfId="36040" xr:uid="{00000000-0005-0000-0000-0000F79F0000}"/>
    <cellStyle name="Normal 3 4 2 2 2 7 3 3" xfId="36041" xr:uid="{00000000-0005-0000-0000-0000F89F0000}"/>
    <cellStyle name="Normal 3 4 2 2 2 7 3 3 2" xfId="36042" xr:uid="{00000000-0005-0000-0000-0000F99F0000}"/>
    <cellStyle name="Normal 3 4 2 2 2 7 3 4" xfId="36043" xr:uid="{00000000-0005-0000-0000-0000FA9F0000}"/>
    <cellStyle name="Normal 3 4 2 2 2 7 4" xfId="36044" xr:uid="{00000000-0005-0000-0000-0000FB9F0000}"/>
    <cellStyle name="Normal 3 4 2 2 2 7 4 2" xfId="36045" xr:uid="{00000000-0005-0000-0000-0000FC9F0000}"/>
    <cellStyle name="Normal 3 4 2 2 2 7 5" xfId="36046" xr:uid="{00000000-0005-0000-0000-0000FD9F0000}"/>
    <cellStyle name="Normal 3 4 2 2 2 7 5 2" xfId="36047" xr:uid="{00000000-0005-0000-0000-0000FE9F0000}"/>
    <cellStyle name="Normal 3 4 2 2 2 7 6" xfId="36048" xr:uid="{00000000-0005-0000-0000-0000FF9F0000}"/>
    <cellStyle name="Normal 3 4 2 2 2 8" xfId="36049" xr:uid="{00000000-0005-0000-0000-000000A00000}"/>
    <cellStyle name="Normal 3 4 2 2 2 8 2" xfId="36050" xr:uid="{00000000-0005-0000-0000-000001A00000}"/>
    <cellStyle name="Normal 3 4 2 2 2 8 2 2" xfId="36051" xr:uid="{00000000-0005-0000-0000-000002A00000}"/>
    <cellStyle name="Normal 3 4 2 2 2 8 2 2 2" xfId="36052" xr:uid="{00000000-0005-0000-0000-000003A00000}"/>
    <cellStyle name="Normal 3 4 2 2 2 8 2 3" xfId="36053" xr:uid="{00000000-0005-0000-0000-000004A00000}"/>
    <cellStyle name="Normal 3 4 2 2 2 8 2 3 2" xfId="36054" xr:uid="{00000000-0005-0000-0000-000005A00000}"/>
    <cellStyle name="Normal 3 4 2 2 2 8 2 4" xfId="36055" xr:uid="{00000000-0005-0000-0000-000006A00000}"/>
    <cellStyle name="Normal 3 4 2 2 2 8 3" xfId="36056" xr:uid="{00000000-0005-0000-0000-000007A00000}"/>
    <cellStyle name="Normal 3 4 2 2 2 8 3 2" xfId="36057" xr:uid="{00000000-0005-0000-0000-000008A00000}"/>
    <cellStyle name="Normal 3 4 2 2 2 8 4" xfId="36058" xr:uid="{00000000-0005-0000-0000-000009A00000}"/>
    <cellStyle name="Normal 3 4 2 2 2 8 4 2" xfId="36059" xr:uid="{00000000-0005-0000-0000-00000AA00000}"/>
    <cellStyle name="Normal 3 4 2 2 2 8 5" xfId="36060" xr:uid="{00000000-0005-0000-0000-00000BA00000}"/>
    <cellStyle name="Normal 3 4 2 2 2 9" xfId="36061" xr:uid="{00000000-0005-0000-0000-00000CA00000}"/>
    <cellStyle name="Normal 3 4 2 2 2 9 2" xfId="36062" xr:uid="{00000000-0005-0000-0000-00000DA00000}"/>
    <cellStyle name="Normal 3 4 2 2 2 9 2 2" xfId="36063" xr:uid="{00000000-0005-0000-0000-00000EA00000}"/>
    <cellStyle name="Normal 3 4 2 2 2 9 3" xfId="36064" xr:uid="{00000000-0005-0000-0000-00000FA00000}"/>
    <cellStyle name="Normal 3 4 2 2 2 9 3 2" xfId="36065" xr:uid="{00000000-0005-0000-0000-000010A00000}"/>
    <cellStyle name="Normal 3 4 2 2 2 9 4" xfId="36066" xr:uid="{00000000-0005-0000-0000-000011A00000}"/>
    <cellStyle name="Normal 3 4 2 2 3" xfId="4824" xr:uid="{00000000-0005-0000-0000-000012A00000}"/>
    <cellStyle name="Normal 3 4 2 2 3 10" xfId="36067" xr:uid="{00000000-0005-0000-0000-000013A00000}"/>
    <cellStyle name="Normal 3 4 2 2 3 10 2" xfId="36068" xr:uid="{00000000-0005-0000-0000-000014A00000}"/>
    <cellStyle name="Normal 3 4 2 2 3 11" xfId="36069" xr:uid="{00000000-0005-0000-0000-000015A00000}"/>
    <cellStyle name="Normal 3 4 2 2 3 11 2" xfId="36070" xr:uid="{00000000-0005-0000-0000-000016A00000}"/>
    <cellStyle name="Normal 3 4 2 2 3 12" xfId="36071" xr:uid="{00000000-0005-0000-0000-000017A00000}"/>
    <cellStyle name="Normal 3 4 2 2 3 2" xfId="4825" xr:uid="{00000000-0005-0000-0000-000018A00000}"/>
    <cellStyle name="Normal 3 4 2 2 3 2 10" xfId="36072" xr:uid="{00000000-0005-0000-0000-000019A00000}"/>
    <cellStyle name="Normal 3 4 2 2 3 2 10 2" xfId="36073" xr:uid="{00000000-0005-0000-0000-00001AA00000}"/>
    <cellStyle name="Normal 3 4 2 2 3 2 11" xfId="36074" xr:uid="{00000000-0005-0000-0000-00001BA00000}"/>
    <cellStyle name="Normal 3 4 2 2 3 2 2" xfId="4826" xr:uid="{00000000-0005-0000-0000-00001CA00000}"/>
    <cellStyle name="Normal 3 4 2 2 3 2 2 10" xfId="36075" xr:uid="{00000000-0005-0000-0000-00001DA00000}"/>
    <cellStyle name="Normal 3 4 2 2 3 2 2 2" xfId="4827" xr:uid="{00000000-0005-0000-0000-00001EA00000}"/>
    <cellStyle name="Normal 3 4 2 2 3 2 2 2 2" xfId="36076" xr:uid="{00000000-0005-0000-0000-00001FA00000}"/>
    <cellStyle name="Normal 3 4 2 2 3 2 2 2 2 2" xfId="36077" xr:uid="{00000000-0005-0000-0000-000020A00000}"/>
    <cellStyle name="Normal 3 4 2 2 3 2 2 2 2 2 2" xfId="36078" xr:uid="{00000000-0005-0000-0000-000021A00000}"/>
    <cellStyle name="Normal 3 4 2 2 3 2 2 2 2 2 2 2" xfId="36079" xr:uid="{00000000-0005-0000-0000-000022A00000}"/>
    <cellStyle name="Normal 3 4 2 2 3 2 2 2 2 2 2 2 2" xfId="36080" xr:uid="{00000000-0005-0000-0000-000023A00000}"/>
    <cellStyle name="Normal 3 4 2 2 3 2 2 2 2 2 2 2 2 2" xfId="36081" xr:uid="{00000000-0005-0000-0000-000024A00000}"/>
    <cellStyle name="Normal 3 4 2 2 3 2 2 2 2 2 2 2 3" xfId="36082" xr:uid="{00000000-0005-0000-0000-000025A00000}"/>
    <cellStyle name="Normal 3 4 2 2 3 2 2 2 2 2 2 2 3 2" xfId="36083" xr:uid="{00000000-0005-0000-0000-000026A00000}"/>
    <cellStyle name="Normal 3 4 2 2 3 2 2 2 2 2 2 2 4" xfId="36084" xr:uid="{00000000-0005-0000-0000-000027A00000}"/>
    <cellStyle name="Normal 3 4 2 2 3 2 2 2 2 2 2 3" xfId="36085" xr:uid="{00000000-0005-0000-0000-000028A00000}"/>
    <cellStyle name="Normal 3 4 2 2 3 2 2 2 2 2 2 3 2" xfId="36086" xr:uid="{00000000-0005-0000-0000-000029A00000}"/>
    <cellStyle name="Normal 3 4 2 2 3 2 2 2 2 2 2 4" xfId="36087" xr:uid="{00000000-0005-0000-0000-00002AA00000}"/>
    <cellStyle name="Normal 3 4 2 2 3 2 2 2 2 2 2 4 2" xfId="36088" xr:uid="{00000000-0005-0000-0000-00002BA00000}"/>
    <cellStyle name="Normal 3 4 2 2 3 2 2 2 2 2 2 5" xfId="36089" xr:uid="{00000000-0005-0000-0000-00002CA00000}"/>
    <cellStyle name="Normal 3 4 2 2 3 2 2 2 2 2 3" xfId="36090" xr:uid="{00000000-0005-0000-0000-00002DA00000}"/>
    <cellStyle name="Normal 3 4 2 2 3 2 2 2 2 2 3 2" xfId="36091" xr:uid="{00000000-0005-0000-0000-00002EA00000}"/>
    <cellStyle name="Normal 3 4 2 2 3 2 2 2 2 2 3 2 2" xfId="36092" xr:uid="{00000000-0005-0000-0000-00002FA00000}"/>
    <cellStyle name="Normal 3 4 2 2 3 2 2 2 2 2 3 3" xfId="36093" xr:uid="{00000000-0005-0000-0000-000030A00000}"/>
    <cellStyle name="Normal 3 4 2 2 3 2 2 2 2 2 3 3 2" xfId="36094" xr:uid="{00000000-0005-0000-0000-000031A00000}"/>
    <cellStyle name="Normal 3 4 2 2 3 2 2 2 2 2 3 4" xfId="36095" xr:uid="{00000000-0005-0000-0000-000032A00000}"/>
    <cellStyle name="Normal 3 4 2 2 3 2 2 2 2 2 4" xfId="36096" xr:uid="{00000000-0005-0000-0000-000033A00000}"/>
    <cellStyle name="Normal 3 4 2 2 3 2 2 2 2 2 4 2" xfId="36097" xr:uid="{00000000-0005-0000-0000-000034A00000}"/>
    <cellStyle name="Normal 3 4 2 2 3 2 2 2 2 2 5" xfId="36098" xr:uid="{00000000-0005-0000-0000-000035A00000}"/>
    <cellStyle name="Normal 3 4 2 2 3 2 2 2 2 2 5 2" xfId="36099" xr:uid="{00000000-0005-0000-0000-000036A00000}"/>
    <cellStyle name="Normal 3 4 2 2 3 2 2 2 2 2 6" xfId="36100" xr:uid="{00000000-0005-0000-0000-000037A00000}"/>
    <cellStyle name="Normal 3 4 2 2 3 2 2 2 2 3" xfId="36101" xr:uid="{00000000-0005-0000-0000-000038A00000}"/>
    <cellStyle name="Normal 3 4 2 2 3 2 2 2 2 3 2" xfId="36102" xr:uid="{00000000-0005-0000-0000-000039A00000}"/>
    <cellStyle name="Normal 3 4 2 2 3 2 2 2 2 3 2 2" xfId="36103" xr:uid="{00000000-0005-0000-0000-00003AA00000}"/>
    <cellStyle name="Normal 3 4 2 2 3 2 2 2 2 3 2 2 2" xfId="36104" xr:uid="{00000000-0005-0000-0000-00003BA00000}"/>
    <cellStyle name="Normal 3 4 2 2 3 2 2 2 2 3 2 3" xfId="36105" xr:uid="{00000000-0005-0000-0000-00003CA00000}"/>
    <cellStyle name="Normal 3 4 2 2 3 2 2 2 2 3 2 3 2" xfId="36106" xr:uid="{00000000-0005-0000-0000-00003DA00000}"/>
    <cellStyle name="Normal 3 4 2 2 3 2 2 2 2 3 2 4" xfId="36107" xr:uid="{00000000-0005-0000-0000-00003EA00000}"/>
    <cellStyle name="Normal 3 4 2 2 3 2 2 2 2 3 3" xfId="36108" xr:uid="{00000000-0005-0000-0000-00003FA00000}"/>
    <cellStyle name="Normal 3 4 2 2 3 2 2 2 2 3 3 2" xfId="36109" xr:uid="{00000000-0005-0000-0000-000040A00000}"/>
    <cellStyle name="Normal 3 4 2 2 3 2 2 2 2 3 4" xfId="36110" xr:uid="{00000000-0005-0000-0000-000041A00000}"/>
    <cellStyle name="Normal 3 4 2 2 3 2 2 2 2 3 4 2" xfId="36111" xr:uid="{00000000-0005-0000-0000-000042A00000}"/>
    <cellStyle name="Normal 3 4 2 2 3 2 2 2 2 3 5" xfId="36112" xr:uid="{00000000-0005-0000-0000-000043A00000}"/>
    <cellStyle name="Normal 3 4 2 2 3 2 2 2 2 4" xfId="36113" xr:uid="{00000000-0005-0000-0000-000044A00000}"/>
    <cellStyle name="Normal 3 4 2 2 3 2 2 2 2 4 2" xfId="36114" xr:uid="{00000000-0005-0000-0000-000045A00000}"/>
    <cellStyle name="Normal 3 4 2 2 3 2 2 2 2 4 2 2" xfId="36115" xr:uid="{00000000-0005-0000-0000-000046A00000}"/>
    <cellStyle name="Normal 3 4 2 2 3 2 2 2 2 4 3" xfId="36116" xr:uid="{00000000-0005-0000-0000-000047A00000}"/>
    <cellStyle name="Normal 3 4 2 2 3 2 2 2 2 4 3 2" xfId="36117" xr:uid="{00000000-0005-0000-0000-000048A00000}"/>
    <cellStyle name="Normal 3 4 2 2 3 2 2 2 2 4 4" xfId="36118" xr:uid="{00000000-0005-0000-0000-000049A00000}"/>
    <cellStyle name="Normal 3 4 2 2 3 2 2 2 2 5" xfId="36119" xr:uid="{00000000-0005-0000-0000-00004AA00000}"/>
    <cellStyle name="Normal 3 4 2 2 3 2 2 2 2 5 2" xfId="36120" xr:uid="{00000000-0005-0000-0000-00004BA00000}"/>
    <cellStyle name="Normal 3 4 2 2 3 2 2 2 2 6" xfId="36121" xr:uid="{00000000-0005-0000-0000-00004CA00000}"/>
    <cellStyle name="Normal 3 4 2 2 3 2 2 2 2 6 2" xfId="36122" xr:uid="{00000000-0005-0000-0000-00004DA00000}"/>
    <cellStyle name="Normal 3 4 2 2 3 2 2 2 2 7" xfId="36123" xr:uid="{00000000-0005-0000-0000-00004EA00000}"/>
    <cellStyle name="Normal 3 4 2 2 3 2 2 2 3" xfId="36124" xr:uid="{00000000-0005-0000-0000-00004FA00000}"/>
    <cellStyle name="Normal 3 4 2 2 3 2 2 2 3 2" xfId="36125" xr:uid="{00000000-0005-0000-0000-000050A00000}"/>
    <cellStyle name="Normal 3 4 2 2 3 2 2 2 3 2 2" xfId="36126" xr:uid="{00000000-0005-0000-0000-000051A00000}"/>
    <cellStyle name="Normal 3 4 2 2 3 2 2 2 3 2 2 2" xfId="36127" xr:uid="{00000000-0005-0000-0000-000052A00000}"/>
    <cellStyle name="Normal 3 4 2 2 3 2 2 2 3 2 2 2 2" xfId="36128" xr:uid="{00000000-0005-0000-0000-000053A00000}"/>
    <cellStyle name="Normal 3 4 2 2 3 2 2 2 3 2 2 2 2 2" xfId="36129" xr:uid="{00000000-0005-0000-0000-000054A00000}"/>
    <cellStyle name="Normal 3 4 2 2 3 2 2 2 3 2 2 2 3" xfId="36130" xr:uid="{00000000-0005-0000-0000-000055A00000}"/>
    <cellStyle name="Normal 3 4 2 2 3 2 2 2 3 2 2 2 3 2" xfId="36131" xr:uid="{00000000-0005-0000-0000-000056A00000}"/>
    <cellStyle name="Normal 3 4 2 2 3 2 2 2 3 2 2 2 4" xfId="36132" xr:uid="{00000000-0005-0000-0000-000057A00000}"/>
    <cellStyle name="Normal 3 4 2 2 3 2 2 2 3 2 2 3" xfId="36133" xr:uid="{00000000-0005-0000-0000-000058A00000}"/>
    <cellStyle name="Normal 3 4 2 2 3 2 2 2 3 2 2 3 2" xfId="36134" xr:uid="{00000000-0005-0000-0000-000059A00000}"/>
    <cellStyle name="Normal 3 4 2 2 3 2 2 2 3 2 2 4" xfId="36135" xr:uid="{00000000-0005-0000-0000-00005AA00000}"/>
    <cellStyle name="Normal 3 4 2 2 3 2 2 2 3 2 2 4 2" xfId="36136" xr:uid="{00000000-0005-0000-0000-00005BA00000}"/>
    <cellStyle name="Normal 3 4 2 2 3 2 2 2 3 2 2 5" xfId="36137" xr:uid="{00000000-0005-0000-0000-00005CA00000}"/>
    <cellStyle name="Normal 3 4 2 2 3 2 2 2 3 2 3" xfId="36138" xr:uid="{00000000-0005-0000-0000-00005DA00000}"/>
    <cellStyle name="Normal 3 4 2 2 3 2 2 2 3 2 3 2" xfId="36139" xr:uid="{00000000-0005-0000-0000-00005EA00000}"/>
    <cellStyle name="Normal 3 4 2 2 3 2 2 2 3 2 3 2 2" xfId="36140" xr:uid="{00000000-0005-0000-0000-00005FA00000}"/>
    <cellStyle name="Normal 3 4 2 2 3 2 2 2 3 2 3 3" xfId="36141" xr:uid="{00000000-0005-0000-0000-000060A00000}"/>
    <cellStyle name="Normal 3 4 2 2 3 2 2 2 3 2 3 3 2" xfId="36142" xr:uid="{00000000-0005-0000-0000-000061A00000}"/>
    <cellStyle name="Normal 3 4 2 2 3 2 2 2 3 2 3 4" xfId="36143" xr:uid="{00000000-0005-0000-0000-000062A00000}"/>
    <cellStyle name="Normal 3 4 2 2 3 2 2 2 3 2 4" xfId="36144" xr:uid="{00000000-0005-0000-0000-000063A00000}"/>
    <cellStyle name="Normal 3 4 2 2 3 2 2 2 3 2 4 2" xfId="36145" xr:uid="{00000000-0005-0000-0000-000064A00000}"/>
    <cellStyle name="Normal 3 4 2 2 3 2 2 2 3 2 5" xfId="36146" xr:uid="{00000000-0005-0000-0000-000065A00000}"/>
    <cellStyle name="Normal 3 4 2 2 3 2 2 2 3 2 5 2" xfId="36147" xr:uid="{00000000-0005-0000-0000-000066A00000}"/>
    <cellStyle name="Normal 3 4 2 2 3 2 2 2 3 2 6" xfId="36148" xr:uid="{00000000-0005-0000-0000-000067A00000}"/>
    <cellStyle name="Normal 3 4 2 2 3 2 2 2 3 3" xfId="36149" xr:uid="{00000000-0005-0000-0000-000068A00000}"/>
    <cellStyle name="Normal 3 4 2 2 3 2 2 2 3 3 2" xfId="36150" xr:uid="{00000000-0005-0000-0000-000069A00000}"/>
    <cellStyle name="Normal 3 4 2 2 3 2 2 2 3 3 2 2" xfId="36151" xr:uid="{00000000-0005-0000-0000-00006AA00000}"/>
    <cellStyle name="Normal 3 4 2 2 3 2 2 2 3 3 2 2 2" xfId="36152" xr:uid="{00000000-0005-0000-0000-00006BA00000}"/>
    <cellStyle name="Normal 3 4 2 2 3 2 2 2 3 3 2 3" xfId="36153" xr:uid="{00000000-0005-0000-0000-00006CA00000}"/>
    <cellStyle name="Normal 3 4 2 2 3 2 2 2 3 3 2 3 2" xfId="36154" xr:uid="{00000000-0005-0000-0000-00006DA00000}"/>
    <cellStyle name="Normal 3 4 2 2 3 2 2 2 3 3 2 4" xfId="36155" xr:uid="{00000000-0005-0000-0000-00006EA00000}"/>
    <cellStyle name="Normal 3 4 2 2 3 2 2 2 3 3 3" xfId="36156" xr:uid="{00000000-0005-0000-0000-00006FA00000}"/>
    <cellStyle name="Normal 3 4 2 2 3 2 2 2 3 3 3 2" xfId="36157" xr:uid="{00000000-0005-0000-0000-000070A00000}"/>
    <cellStyle name="Normal 3 4 2 2 3 2 2 2 3 3 4" xfId="36158" xr:uid="{00000000-0005-0000-0000-000071A00000}"/>
    <cellStyle name="Normal 3 4 2 2 3 2 2 2 3 3 4 2" xfId="36159" xr:uid="{00000000-0005-0000-0000-000072A00000}"/>
    <cellStyle name="Normal 3 4 2 2 3 2 2 2 3 3 5" xfId="36160" xr:uid="{00000000-0005-0000-0000-000073A00000}"/>
    <cellStyle name="Normal 3 4 2 2 3 2 2 2 3 4" xfId="36161" xr:uid="{00000000-0005-0000-0000-000074A00000}"/>
    <cellStyle name="Normal 3 4 2 2 3 2 2 2 3 4 2" xfId="36162" xr:uid="{00000000-0005-0000-0000-000075A00000}"/>
    <cellStyle name="Normal 3 4 2 2 3 2 2 2 3 4 2 2" xfId="36163" xr:uid="{00000000-0005-0000-0000-000076A00000}"/>
    <cellStyle name="Normal 3 4 2 2 3 2 2 2 3 4 3" xfId="36164" xr:uid="{00000000-0005-0000-0000-000077A00000}"/>
    <cellStyle name="Normal 3 4 2 2 3 2 2 2 3 4 3 2" xfId="36165" xr:uid="{00000000-0005-0000-0000-000078A00000}"/>
    <cellStyle name="Normal 3 4 2 2 3 2 2 2 3 4 4" xfId="36166" xr:uid="{00000000-0005-0000-0000-000079A00000}"/>
    <cellStyle name="Normal 3 4 2 2 3 2 2 2 3 5" xfId="36167" xr:uid="{00000000-0005-0000-0000-00007AA00000}"/>
    <cellStyle name="Normal 3 4 2 2 3 2 2 2 3 5 2" xfId="36168" xr:uid="{00000000-0005-0000-0000-00007BA00000}"/>
    <cellStyle name="Normal 3 4 2 2 3 2 2 2 3 6" xfId="36169" xr:uid="{00000000-0005-0000-0000-00007CA00000}"/>
    <cellStyle name="Normal 3 4 2 2 3 2 2 2 3 6 2" xfId="36170" xr:uid="{00000000-0005-0000-0000-00007DA00000}"/>
    <cellStyle name="Normal 3 4 2 2 3 2 2 2 3 7" xfId="36171" xr:uid="{00000000-0005-0000-0000-00007EA00000}"/>
    <cellStyle name="Normal 3 4 2 2 3 2 2 2 4" xfId="36172" xr:uid="{00000000-0005-0000-0000-00007FA00000}"/>
    <cellStyle name="Normal 3 4 2 2 3 2 2 2 4 2" xfId="36173" xr:uid="{00000000-0005-0000-0000-000080A00000}"/>
    <cellStyle name="Normal 3 4 2 2 3 2 2 2 4 2 2" xfId="36174" xr:uid="{00000000-0005-0000-0000-000081A00000}"/>
    <cellStyle name="Normal 3 4 2 2 3 2 2 2 4 2 2 2" xfId="36175" xr:uid="{00000000-0005-0000-0000-000082A00000}"/>
    <cellStyle name="Normal 3 4 2 2 3 2 2 2 4 2 2 2 2" xfId="36176" xr:uid="{00000000-0005-0000-0000-000083A00000}"/>
    <cellStyle name="Normal 3 4 2 2 3 2 2 2 4 2 2 3" xfId="36177" xr:uid="{00000000-0005-0000-0000-000084A00000}"/>
    <cellStyle name="Normal 3 4 2 2 3 2 2 2 4 2 2 3 2" xfId="36178" xr:uid="{00000000-0005-0000-0000-000085A00000}"/>
    <cellStyle name="Normal 3 4 2 2 3 2 2 2 4 2 2 4" xfId="36179" xr:uid="{00000000-0005-0000-0000-000086A00000}"/>
    <cellStyle name="Normal 3 4 2 2 3 2 2 2 4 2 3" xfId="36180" xr:uid="{00000000-0005-0000-0000-000087A00000}"/>
    <cellStyle name="Normal 3 4 2 2 3 2 2 2 4 2 3 2" xfId="36181" xr:uid="{00000000-0005-0000-0000-000088A00000}"/>
    <cellStyle name="Normal 3 4 2 2 3 2 2 2 4 2 4" xfId="36182" xr:uid="{00000000-0005-0000-0000-000089A00000}"/>
    <cellStyle name="Normal 3 4 2 2 3 2 2 2 4 2 4 2" xfId="36183" xr:uid="{00000000-0005-0000-0000-00008AA00000}"/>
    <cellStyle name="Normal 3 4 2 2 3 2 2 2 4 2 5" xfId="36184" xr:uid="{00000000-0005-0000-0000-00008BA00000}"/>
    <cellStyle name="Normal 3 4 2 2 3 2 2 2 4 3" xfId="36185" xr:uid="{00000000-0005-0000-0000-00008CA00000}"/>
    <cellStyle name="Normal 3 4 2 2 3 2 2 2 4 3 2" xfId="36186" xr:uid="{00000000-0005-0000-0000-00008DA00000}"/>
    <cellStyle name="Normal 3 4 2 2 3 2 2 2 4 3 2 2" xfId="36187" xr:uid="{00000000-0005-0000-0000-00008EA00000}"/>
    <cellStyle name="Normal 3 4 2 2 3 2 2 2 4 3 3" xfId="36188" xr:uid="{00000000-0005-0000-0000-00008FA00000}"/>
    <cellStyle name="Normal 3 4 2 2 3 2 2 2 4 3 3 2" xfId="36189" xr:uid="{00000000-0005-0000-0000-000090A00000}"/>
    <cellStyle name="Normal 3 4 2 2 3 2 2 2 4 3 4" xfId="36190" xr:uid="{00000000-0005-0000-0000-000091A00000}"/>
    <cellStyle name="Normal 3 4 2 2 3 2 2 2 4 4" xfId="36191" xr:uid="{00000000-0005-0000-0000-000092A00000}"/>
    <cellStyle name="Normal 3 4 2 2 3 2 2 2 4 4 2" xfId="36192" xr:uid="{00000000-0005-0000-0000-000093A00000}"/>
    <cellStyle name="Normal 3 4 2 2 3 2 2 2 4 5" xfId="36193" xr:uid="{00000000-0005-0000-0000-000094A00000}"/>
    <cellStyle name="Normal 3 4 2 2 3 2 2 2 4 5 2" xfId="36194" xr:uid="{00000000-0005-0000-0000-000095A00000}"/>
    <cellStyle name="Normal 3 4 2 2 3 2 2 2 4 6" xfId="36195" xr:uid="{00000000-0005-0000-0000-000096A00000}"/>
    <cellStyle name="Normal 3 4 2 2 3 2 2 2 5" xfId="36196" xr:uid="{00000000-0005-0000-0000-000097A00000}"/>
    <cellStyle name="Normal 3 4 2 2 3 2 2 2 5 2" xfId="36197" xr:uid="{00000000-0005-0000-0000-000098A00000}"/>
    <cellStyle name="Normal 3 4 2 2 3 2 2 2 5 2 2" xfId="36198" xr:uid="{00000000-0005-0000-0000-000099A00000}"/>
    <cellStyle name="Normal 3 4 2 2 3 2 2 2 5 2 2 2" xfId="36199" xr:uid="{00000000-0005-0000-0000-00009AA00000}"/>
    <cellStyle name="Normal 3 4 2 2 3 2 2 2 5 2 3" xfId="36200" xr:uid="{00000000-0005-0000-0000-00009BA00000}"/>
    <cellStyle name="Normal 3 4 2 2 3 2 2 2 5 2 3 2" xfId="36201" xr:uid="{00000000-0005-0000-0000-00009CA00000}"/>
    <cellStyle name="Normal 3 4 2 2 3 2 2 2 5 2 4" xfId="36202" xr:uid="{00000000-0005-0000-0000-00009DA00000}"/>
    <cellStyle name="Normal 3 4 2 2 3 2 2 2 5 3" xfId="36203" xr:uid="{00000000-0005-0000-0000-00009EA00000}"/>
    <cellStyle name="Normal 3 4 2 2 3 2 2 2 5 3 2" xfId="36204" xr:uid="{00000000-0005-0000-0000-00009FA00000}"/>
    <cellStyle name="Normal 3 4 2 2 3 2 2 2 5 4" xfId="36205" xr:uid="{00000000-0005-0000-0000-0000A0A00000}"/>
    <cellStyle name="Normal 3 4 2 2 3 2 2 2 5 4 2" xfId="36206" xr:uid="{00000000-0005-0000-0000-0000A1A00000}"/>
    <cellStyle name="Normal 3 4 2 2 3 2 2 2 5 5" xfId="36207" xr:uid="{00000000-0005-0000-0000-0000A2A00000}"/>
    <cellStyle name="Normal 3 4 2 2 3 2 2 2 6" xfId="36208" xr:uid="{00000000-0005-0000-0000-0000A3A00000}"/>
    <cellStyle name="Normal 3 4 2 2 3 2 2 2 6 2" xfId="36209" xr:uid="{00000000-0005-0000-0000-0000A4A00000}"/>
    <cellStyle name="Normal 3 4 2 2 3 2 2 2 6 2 2" xfId="36210" xr:uid="{00000000-0005-0000-0000-0000A5A00000}"/>
    <cellStyle name="Normal 3 4 2 2 3 2 2 2 6 3" xfId="36211" xr:uid="{00000000-0005-0000-0000-0000A6A00000}"/>
    <cellStyle name="Normal 3 4 2 2 3 2 2 2 6 3 2" xfId="36212" xr:uid="{00000000-0005-0000-0000-0000A7A00000}"/>
    <cellStyle name="Normal 3 4 2 2 3 2 2 2 6 4" xfId="36213" xr:uid="{00000000-0005-0000-0000-0000A8A00000}"/>
    <cellStyle name="Normal 3 4 2 2 3 2 2 2 7" xfId="36214" xr:uid="{00000000-0005-0000-0000-0000A9A00000}"/>
    <cellStyle name="Normal 3 4 2 2 3 2 2 2 7 2" xfId="36215" xr:uid="{00000000-0005-0000-0000-0000AAA00000}"/>
    <cellStyle name="Normal 3 4 2 2 3 2 2 2 8" xfId="36216" xr:uid="{00000000-0005-0000-0000-0000ABA00000}"/>
    <cellStyle name="Normal 3 4 2 2 3 2 2 2 8 2" xfId="36217" xr:uid="{00000000-0005-0000-0000-0000ACA00000}"/>
    <cellStyle name="Normal 3 4 2 2 3 2 2 2 9" xfId="36218" xr:uid="{00000000-0005-0000-0000-0000ADA00000}"/>
    <cellStyle name="Normal 3 4 2 2 3 2 2 3" xfId="36219" xr:uid="{00000000-0005-0000-0000-0000AEA00000}"/>
    <cellStyle name="Normal 3 4 2 2 3 2 2 3 2" xfId="36220" xr:uid="{00000000-0005-0000-0000-0000AFA00000}"/>
    <cellStyle name="Normal 3 4 2 2 3 2 2 3 2 2" xfId="36221" xr:uid="{00000000-0005-0000-0000-0000B0A00000}"/>
    <cellStyle name="Normal 3 4 2 2 3 2 2 3 2 2 2" xfId="36222" xr:uid="{00000000-0005-0000-0000-0000B1A00000}"/>
    <cellStyle name="Normal 3 4 2 2 3 2 2 3 2 2 2 2" xfId="36223" xr:uid="{00000000-0005-0000-0000-0000B2A00000}"/>
    <cellStyle name="Normal 3 4 2 2 3 2 2 3 2 2 2 2 2" xfId="36224" xr:uid="{00000000-0005-0000-0000-0000B3A00000}"/>
    <cellStyle name="Normal 3 4 2 2 3 2 2 3 2 2 2 3" xfId="36225" xr:uid="{00000000-0005-0000-0000-0000B4A00000}"/>
    <cellStyle name="Normal 3 4 2 2 3 2 2 3 2 2 2 3 2" xfId="36226" xr:uid="{00000000-0005-0000-0000-0000B5A00000}"/>
    <cellStyle name="Normal 3 4 2 2 3 2 2 3 2 2 2 4" xfId="36227" xr:uid="{00000000-0005-0000-0000-0000B6A00000}"/>
    <cellStyle name="Normal 3 4 2 2 3 2 2 3 2 2 3" xfId="36228" xr:uid="{00000000-0005-0000-0000-0000B7A00000}"/>
    <cellStyle name="Normal 3 4 2 2 3 2 2 3 2 2 3 2" xfId="36229" xr:uid="{00000000-0005-0000-0000-0000B8A00000}"/>
    <cellStyle name="Normal 3 4 2 2 3 2 2 3 2 2 4" xfId="36230" xr:uid="{00000000-0005-0000-0000-0000B9A00000}"/>
    <cellStyle name="Normal 3 4 2 2 3 2 2 3 2 2 4 2" xfId="36231" xr:uid="{00000000-0005-0000-0000-0000BAA00000}"/>
    <cellStyle name="Normal 3 4 2 2 3 2 2 3 2 2 5" xfId="36232" xr:uid="{00000000-0005-0000-0000-0000BBA00000}"/>
    <cellStyle name="Normal 3 4 2 2 3 2 2 3 2 3" xfId="36233" xr:uid="{00000000-0005-0000-0000-0000BCA00000}"/>
    <cellStyle name="Normal 3 4 2 2 3 2 2 3 2 3 2" xfId="36234" xr:uid="{00000000-0005-0000-0000-0000BDA00000}"/>
    <cellStyle name="Normal 3 4 2 2 3 2 2 3 2 3 2 2" xfId="36235" xr:uid="{00000000-0005-0000-0000-0000BEA00000}"/>
    <cellStyle name="Normal 3 4 2 2 3 2 2 3 2 3 3" xfId="36236" xr:uid="{00000000-0005-0000-0000-0000BFA00000}"/>
    <cellStyle name="Normal 3 4 2 2 3 2 2 3 2 3 3 2" xfId="36237" xr:uid="{00000000-0005-0000-0000-0000C0A00000}"/>
    <cellStyle name="Normal 3 4 2 2 3 2 2 3 2 3 4" xfId="36238" xr:uid="{00000000-0005-0000-0000-0000C1A00000}"/>
    <cellStyle name="Normal 3 4 2 2 3 2 2 3 2 4" xfId="36239" xr:uid="{00000000-0005-0000-0000-0000C2A00000}"/>
    <cellStyle name="Normal 3 4 2 2 3 2 2 3 2 4 2" xfId="36240" xr:uid="{00000000-0005-0000-0000-0000C3A00000}"/>
    <cellStyle name="Normal 3 4 2 2 3 2 2 3 2 5" xfId="36241" xr:uid="{00000000-0005-0000-0000-0000C4A00000}"/>
    <cellStyle name="Normal 3 4 2 2 3 2 2 3 2 5 2" xfId="36242" xr:uid="{00000000-0005-0000-0000-0000C5A00000}"/>
    <cellStyle name="Normal 3 4 2 2 3 2 2 3 2 6" xfId="36243" xr:uid="{00000000-0005-0000-0000-0000C6A00000}"/>
    <cellStyle name="Normal 3 4 2 2 3 2 2 3 3" xfId="36244" xr:uid="{00000000-0005-0000-0000-0000C7A00000}"/>
    <cellStyle name="Normal 3 4 2 2 3 2 2 3 3 2" xfId="36245" xr:uid="{00000000-0005-0000-0000-0000C8A00000}"/>
    <cellStyle name="Normal 3 4 2 2 3 2 2 3 3 2 2" xfId="36246" xr:uid="{00000000-0005-0000-0000-0000C9A00000}"/>
    <cellStyle name="Normal 3 4 2 2 3 2 2 3 3 2 2 2" xfId="36247" xr:uid="{00000000-0005-0000-0000-0000CAA00000}"/>
    <cellStyle name="Normal 3 4 2 2 3 2 2 3 3 2 3" xfId="36248" xr:uid="{00000000-0005-0000-0000-0000CBA00000}"/>
    <cellStyle name="Normal 3 4 2 2 3 2 2 3 3 2 3 2" xfId="36249" xr:uid="{00000000-0005-0000-0000-0000CCA00000}"/>
    <cellStyle name="Normal 3 4 2 2 3 2 2 3 3 2 4" xfId="36250" xr:uid="{00000000-0005-0000-0000-0000CDA00000}"/>
    <cellStyle name="Normal 3 4 2 2 3 2 2 3 3 3" xfId="36251" xr:uid="{00000000-0005-0000-0000-0000CEA00000}"/>
    <cellStyle name="Normal 3 4 2 2 3 2 2 3 3 3 2" xfId="36252" xr:uid="{00000000-0005-0000-0000-0000CFA00000}"/>
    <cellStyle name="Normal 3 4 2 2 3 2 2 3 3 4" xfId="36253" xr:uid="{00000000-0005-0000-0000-0000D0A00000}"/>
    <cellStyle name="Normal 3 4 2 2 3 2 2 3 3 4 2" xfId="36254" xr:uid="{00000000-0005-0000-0000-0000D1A00000}"/>
    <cellStyle name="Normal 3 4 2 2 3 2 2 3 3 5" xfId="36255" xr:uid="{00000000-0005-0000-0000-0000D2A00000}"/>
    <cellStyle name="Normal 3 4 2 2 3 2 2 3 4" xfId="36256" xr:uid="{00000000-0005-0000-0000-0000D3A00000}"/>
    <cellStyle name="Normal 3 4 2 2 3 2 2 3 4 2" xfId="36257" xr:uid="{00000000-0005-0000-0000-0000D4A00000}"/>
    <cellStyle name="Normal 3 4 2 2 3 2 2 3 4 2 2" xfId="36258" xr:uid="{00000000-0005-0000-0000-0000D5A00000}"/>
    <cellStyle name="Normal 3 4 2 2 3 2 2 3 4 3" xfId="36259" xr:uid="{00000000-0005-0000-0000-0000D6A00000}"/>
    <cellStyle name="Normal 3 4 2 2 3 2 2 3 4 3 2" xfId="36260" xr:uid="{00000000-0005-0000-0000-0000D7A00000}"/>
    <cellStyle name="Normal 3 4 2 2 3 2 2 3 4 4" xfId="36261" xr:uid="{00000000-0005-0000-0000-0000D8A00000}"/>
    <cellStyle name="Normal 3 4 2 2 3 2 2 3 5" xfId="36262" xr:uid="{00000000-0005-0000-0000-0000D9A00000}"/>
    <cellStyle name="Normal 3 4 2 2 3 2 2 3 5 2" xfId="36263" xr:uid="{00000000-0005-0000-0000-0000DAA00000}"/>
    <cellStyle name="Normal 3 4 2 2 3 2 2 3 6" xfId="36264" xr:uid="{00000000-0005-0000-0000-0000DBA00000}"/>
    <cellStyle name="Normal 3 4 2 2 3 2 2 3 6 2" xfId="36265" xr:uid="{00000000-0005-0000-0000-0000DCA00000}"/>
    <cellStyle name="Normal 3 4 2 2 3 2 2 3 7" xfId="36266" xr:uid="{00000000-0005-0000-0000-0000DDA00000}"/>
    <cellStyle name="Normal 3 4 2 2 3 2 2 4" xfId="36267" xr:uid="{00000000-0005-0000-0000-0000DEA00000}"/>
    <cellStyle name="Normal 3 4 2 2 3 2 2 4 2" xfId="36268" xr:uid="{00000000-0005-0000-0000-0000DFA00000}"/>
    <cellStyle name="Normal 3 4 2 2 3 2 2 4 2 2" xfId="36269" xr:uid="{00000000-0005-0000-0000-0000E0A00000}"/>
    <cellStyle name="Normal 3 4 2 2 3 2 2 4 2 2 2" xfId="36270" xr:uid="{00000000-0005-0000-0000-0000E1A00000}"/>
    <cellStyle name="Normal 3 4 2 2 3 2 2 4 2 2 2 2" xfId="36271" xr:uid="{00000000-0005-0000-0000-0000E2A00000}"/>
    <cellStyle name="Normal 3 4 2 2 3 2 2 4 2 2 2 2 2" xfId="36272" xr:uid="{00000000-0005-0000-0000-0000E3A00000}"/>
    <cellStyle name="Normal 3 4 2 2 3 2 2 4 2 2 2 3" xfId="36273" xr:uid="{00000000-0005-0000-0000-0000E4A00000}"/>
    <cellStyle name="Normal 3 4 2 2 3 2 2 4 2 2 2 3 2" xfId="36274" xr:uid="{00000000-0005-0000-0000-0000E5A00000}"/>
    <cellStyle name="Normal 3 4 2 2 3 2 2 4 2 2 2 4" xfId="36275" xr:uid="{00000000-0005-0000-0000-0000E6A00000}"/>
    <cellStyle name="Normal 3 4 2 2 3 2 2 4 2 2 3" xfId="36276" xr:uid="{00000000-0005-0000-0000-0000E7A00000}"/>
    <cellStyle name="Normal 3 4 2 2 3 2 2 4 2 2 3 2" xfId="36277" xr:uid="{00000000-0005-0000-0000-0000E8A00000}"/>
    <cellStyle name="Normal 3 4 2 2 3 2 2 4 2 2 4" xfId="36278" xr:uid="{00000000-0005-0000-0000-0000E9A00000}"/>
    <cellStyle name="Normal 3 4 2 2 3 2 2 4 2 2 4 2" xfId="36279" xr:uid="{00000000-0005-0000-0000-0000EAA00000}"/>
    <cellStyle name="Normal 3 4 2 2 3 2 2 4 2 2 5" xfId="36280" xr:uid="{00000000-0005-0000-0000-0000EBA00000}"/>
    <cellStyle name="Normal 3 4 2 2 3 2 2 4 2 3" xfId="36281" xr:uid="{00000000-0005-0000-0000-0000ECA00000}"/>
    <cellStyle name="Normal 3 4 2 2 3 2 2 4 2 3 2" xfId="36282" xr:uid="{00000000-0005-0000-0000-0000EDA00000}"/>
    <cellStyle name="Normal 3 4 2 2 3 2 2 4 2 3 2 2" xfId="36283" xr:uid="{00000000-0005-0000-0000-0000EEA00000}"/>
    <cellStyle name="Normal 3 4 2 2 3 2 2 4 2 3 3" xfId="36284" xr:uid="{00000000-0005-0000-0000-0000EFA00000}"/>
    <cellStyle name="Normal 3 4 2 2 3 2 2 4 2 3 3 2" xfId="36285" xr:uid="{00000000-0005-0000-0000-0000F0A00000}"/>
    <cellStyle name="Normal 3 4 2 2 3 2 2 4 2 3 4" xfId="36286" xr:uid="{00000000-0005-0000-0000-0000F1A00000}"/>
    <cellStyle name="Normal 3 4 2 2 3 2 2 4 2 4" xfId="36287" xr:uid="{00000000-0005-0000-0000-0000F2A00000}"/>
    <cellStyle name="Normal 3 4 2 2 3 2 2 4 2 4 2" xfId="36288" xr:uid="{00000000-0005-0000-0000-0000F3A00000}"/>
    <cellStyle name="Normal 3 4 2 2 3 2 2 4 2 5" xfId="36289" xr:uid="{00000000-0005-0000-0000-0000F4A00000}"/>
    <cellStyle name="Normal 3 4 2 2 3 2 2 4 2 5 2" xfId="36290" xr:uid="{00000000-0005-0000-0000-0000F5A00000}"/>
    <cellStyle name="Normal 3 4 2 2 3 2 2 4 2 6" xfId="36291" xr:uid="{00000000-0005-0000-0000-0000F6A00000}"/>
    <cellStyle name="Normal 3 4 2 2 3 2 2 4 3" xfId="36292" xr:uid="{00000000-0005-0000-0000-0000F7A00000}"/>
    <cellStyle name="Normal 3 4 2 2 3 2 2 4 3 2" xfId="36293" xr:uid="{00000000-0005-0000-0000-0000F8A00000}"/>
    <cellStyle name="Normal 3 4 2 2 3 2 2 4 3 2 2" xfId="36294" xr:uid="{00000000-0005-0000-0000-0000F9A00000}"/>
    <cellStyle name="Normal 3 4 2 2 3 2 2 4 3 2 2 2" xfId="36295" xr:uid="{00000000-0005-0000-0000-0000FAA00000}"/>
    <cellStyle name="Normal 3 4 2 2 3 2 2 4 3 2 3" xfId="36296" xr:uid="{00000000-0005-0000-0000-0000FBA00000}"/>
    <cellStyle name="Normal 3 4 2 2 3 2 2 4 3 2 3 2" xfId="36297" xr:uid="{00000000-0005-0000-0000-0000FCA00000}"/>
    <cellStyle name="Normal 3 4 2 2 3 2 2 4 3 2 4" xfId="36298" xr:uid="{00000000-0005-0000-0000-0000FDA00000}"/>
    <cellStyle name="Normal 3 4 2 2 3 2 2 4 3 3" xfId="36299" xr:uid="{00000000-0005-0000-0000-0000FEA00000}"/>
    <cellStyle name="Normal 3 4 2 2 3 2 2 4 3 3 2" xfId="36300" xr:uid="{00000000-0005-0000-0000-0000FFA00000}"/>
    <cellStyle name="Normal 3 4 2 2 3 2 2 4 3 4" xfId="36301" xr:uid="{00000000-0005-0000-0000-000000A10000}"/>
    <cellStyle name="Normal 3 4 2 2 3 2 2 4 3 4 2" xfId="36302" xr:uid="{00000000-0005-0000-0000-000001A10000}"/>
    <cellStyle name="Normal 3 4 2 2 3 2 2 4 3 5" xfId="36303" xr:uid="{00000000-0005-0000-0000-000002A10000}"/>
    <cellStyle name="Normal 3 4 2 2 3 2 2 4 4" xfId="36304" xr:uid="{00000000-0005-0000-0000-000003A10000}"/>
    <cellStyle name="Normal 3 4 2 2 3 2 2 4 4 2" xfId="36305" xr:uid="{00000000-0005-0000-0000-000004A10000}"/>
    <cellStyle name="Normal 3 4 2 2 3 2 2 4 4 2 2" xfId="36306" xr:uid="{00000000-0005-0000-0000-000005A10000}"/>
    <cellStyle name="Normal 3 4 2 2 3 2 2 4 4 3" xfId="36307" xr:uid="{00000000-0005-0000-0000-000006A10000}"/>
    <cellStyle name="Normal 3 4 2 2 3 2 2 4 4 3 2" xfId="36308" xr:uid="{00000000-0005-0000-0000-000007A10000}"/>
    <cellStyle name="Normal 3 4 2 2 3 2 2 4 4 4" xfId="36309" xr:uid="{00000000-0005-0000-0000-000008A10000}"/>
    <cellStyle name="Normal 3 4 2 2 3 2 2 4 5" xfId="36310" xr:uid="{00000000-0005-0000-0000-000009A10000}"/>
    <cellStyle name="Normal 3 4 2 2 3 2 2 4 5 2" xfId="36311" xr:uid="{00000000-0005-0000-0000-00000AA10000}"/>
    <cellStyle name="Normal 3 4 2 2 3 2 2 4 6" xfId="36312" xr:uid="{00000000-0005-0000-0000-00000BA10000}"/>
    <cellStyle name="Normal 3 4 2 2 3 2 2 4 6 2" xfId="36313" xr:uid="{00000000-0005-0000-0000-00000CA10000}"/>
    <cellStyle name="Normal 3 4 2 2 3 2 2 4 7" xfId="36314" xr:uid="{00000000-0005-0000-0000-00000DA10000}"/>
    <cellStyle name="Normal 3 4 2 2 3 2 2 5" xfId="36315" xr:uid="{00000000-0005-0000-0000-00000EA10000}"/>
    <cellStyle name="Normal 3 4 2 2 3 2 2 5 2" xfId="36316" xr:uid="{00000000-0005-0000-0000-00000FA10000}"/>
    <cellStyle name="Normal 3 4 2 2 3 2 2 5 2 2" xfId="36317" xr:uid="{00000000-0005-0000-0000-000010A10000}"/>
    <cellStyle name="Normal 3 4 2 2 3 2 2 5 2 2 2" xfId="36318" xr:uid="{00000000-0005-0000-0000-000011A10000}"/>
    <cellStyle name="Normal 3 4 2 2 3 2 2 5 2 2 2 2" xfId="36319" xr:uid="{00000000-0005-0000-0000-000012A10000}"/>
    <cellStyle name="Normal 3 4 2 2 3 2 2 5 2 2 3" xfId="36320" xr:uid="{00000000-0005-0000-0000-000013A10000}"/>
    <cellStyle name="Normal 3 4 2 2 3 2 2 5 2 2 3 2" xfId="36321" xr:uid="{00000000-0005-0000-0000-000014A10000}"/>
    <cellStyle name="Normal 3 4 2 2 3 2 2 5 2 2 4" xfId="36322" xr:uid="{00000000-0005-0000-0000-000015A10000}"/>
    <cellStyle name="Normal 3 4 2 2 3 2 2 5 2 3" xfId="36323" xr:uid="{00000000-0005-0000-0000-000016A10000}"/>
    <cellStyle name="Normal 3 4 2 2 3 2 2 5 2 3 2" xfId="36324" xr:uid="{00000000-0005-0000-0000-000017A10000}"/>
    <cellStyle name="Normal 3 4 2 2 3 2 2 5 2 4" xfId="36325" xr:uid="{00000000-0005-0000-0000-000018A10000}"/>
    <cellStyle name="Normal 3 4 2 2 3 2 2 5 2 4 2" xfId="36326" xr:uid="{00000000-0005-0000-0000-000019A10000}"/>
    <cellStyle name="Normal 3 4 2 2 3 2 2 5 2 5" xfId="36327" xr:uid="{00000000-0005-0000-0000-00001AA10000}"/>
    <cellStyle name="Normal 3 4 2 2 3 2 2 5 3" xfId="36328" xr:uid="{00000000-0005-0000-0000-00001BA10000}"/>
    <cellStyle name="Normal 3 4 2 2 3 2 2 5 3 2" xfId="36329" xr:uid="{00000000-0005-0000-0000-00001CA10000}"/>
    <cellStyle name="Normal 3 4 2 2 3 2 2 5 3 2 2" xfId="36330" xr:uid="{00000000-0005-0000-0000-00001DA10000}"/>
    <cellStyle name="Normal 3 4 2 2 3 2 2 5 3 3" xfId="36331" xr:uid="{00000000-0005-0000-0000-00001EA10000}"/>
    <cellStyle name="Normal 3 4 2 2 3 2 2 5 3 3 2" xfId="36332" xr:uid="{00000000-0005-0000-0000-00001FA10000}"/>
    <cellStyle name="Normal 3 4 2 2 3 2 2 5 3 4" xfId="36333" xr:uid="{00000000-0005-0000-0000-000020A10000}"/>
    <cellStyle name="Normal 3 4 2 2 3 2 2 5 4" xfId="36334" xr:uid="{00000000-0005-0000-0000-000021A10000}"/>
    <cellStyle name="Normal 3 4 2 2 3 2 2 5 4 2" xfId="36335" xr:uid="{00000000-0005-0000-0000-000022A10000}"/>
    <cellStyle name="Normal 3 4 2 2 3 2 2 5 5" xfId="36336" xr:uid="{00000000-0005-0000-0000-000023A10000}"/>
    <cellStyle name="Normal 3 4 2 2 3 2 2 5 5 2" xfId="36337" xr:uid="{00000000-0005-0000-0000-000024A10000}"/>
    <cellStyle name="Normal 3 4 2 2 3 2 2 5 6" xfId="36338" xr:uid="{00000000-0005-0000-0000-000025A10000}"/>
    <cellStyle name="Normal 3 4 2 2 3 2 2 6" xfId="36339" xr:uid="{00000000-0005-0000-0000-000026A10000}"/>
    <cellStyle name="Normal 3 4 2 2 3 2 2 6 2" xfId="36340" xr:uid="{00000000-0005-0000-0000-000027A10000}"/>
    <cellStyle name="Normal 3 4 2 2 3 2 2 6 2 2" xfId="36341" xr:uid="{00000000-0005-0000-0000-000028A10000}"/>
    <cellStyle name="Normal 3 4 2 2 3 2 2 6 2 2 2" xfId="36342" xr:uid="{00000000-0005-0000-0000-000029A10000}"/>
    <cellStyle name="Normal 3 4 2 2 3 2 2 6 2 3" xfId="36343" xr:uid="{00000000-0005-0000-0000-00002AA10000}"/>
    <cellStyle name="Normal 3 4 2 2 3 2 2 6 2 3 2" xfId="36344" xr:uid="{00000000-0005-0000-0000-00002BA10000}"/>
    <cellStyle name="Normal 3 4 2 2 3 2 2 6 2 4" xfId="36345" xr:uid="{00000000-0005-0000-0000-00002CA10000}"/>
    <cellStyle name="Normal 3 4 2 2 3 2 2 6 3" xfId="36346" xr:uid="{00000000-0005-0000-0000-00002DA10000}"/>
    <cellStyle name="Normal 3 4 2 2 3 2 2 6 3 2" xfId="36347" xr:uid="{00000000-0005-0000-0000-00002EA10000}"/>
    <cellStyle name="Normal 3 4 2 2 3 2 2 6 4" xfId="36348" xr:uid="{00000000-0005-0000-0000-00002FA10000}"/>
    <cellStyle name="Normal 3 4 2 2 3 2 2 6 4 2" xfId="36349" xr:uid="{00000000-0005-0000-0000-000030A10000}"/>
    <cellStyle name="Normal 3 4 2 2 3 2 2 6 5" xfId="36350" xr:uid="{00000000-0005-0000-0000-000031A10000}"/>
    <cellStyle name="Normal 3 4 2 2 3 2 2 7" xfId="36351" xr:uid="{00000000-0005-0000-0000-000032A10000}"/>
    <cellStyle name="Normal 3 4 2 2 3 2 2 7 2" xfId="36352" xr:uid="{00000000-0005-0000-0000-000033A10000}"/>
    <cellStyle name="Normal 3 4 2 2 3 2 2 7 2 2" xfId="36353" xr:uid="{00000000-0005-0000-0000-000034A10000}"/>
    <cellStyle name="Normal 3 4 2 2 3 2 2 7 3" xfId="36354" xr:uid="{00000000-0005-0000-0000-000035A10000}"/>
    <cellStyle name="Normal 3 4 2 2 3 2 2 7 3 2" xfId="36355" xr:uid="{00000000-0005-0000-0000-000036A10000}"/>
    <cellStyle name="Normal 3 4 2 2 3 2 2 7 4" xfId="36356" xr:uid="{00000000-0005-0000-0000-000037A10000}"/>
    <cellStyle name="Normal 3 4 2 2 3 2 2 8" xfId="36357" xr:uid="{00000000-0005-0000-0000-000038A10000}"/>
    <cellStyle name="Normal 3 4 2 2 3 2 2 8 2" xfId="36358" xr:uid="{00000000-0005-0000-0000-000039A10000}"/>
    <cellStyle name="Normal 3 4 2 2 3 2 2 9" xfId="36359" xr:uid="{00000000-0005-0000-0000-00003AA10000}"/>
    <cellStyle name="Normal 3 4 2 2 3 2 2 9 2" xfId="36360" xr:uid="{00000000-0005-0000-0000-00003BA10000}"/>
    <cellStyle name="Normal 3 4 2 2 3 2 3" xfId="4828" xr:uid="{00000000-0005-0000-0000-00003CA10000}"/>
    <cellStyle name="Normal 3 4 2 2 3 2 3 2" xfId="36361" xr:uid="{00000000-0005-0000-0000-00003DA10000}"/>
    <cellStyle name="Normal 3 4 2 2 3 2 3 2 2" xfId="36362" xr:uid="{00000000-0005-0000-0000-00003EA10000}"/>
    <cellStyle name="Normal 3 4 2 2 3 2 3 2 2 2" xfId="36363" xr:uid="{00000000-0005-0000-0000-00003FA10000}"/>
    <cellStyle name="Normal 3 4 2 2 3 2 3 2 2 2 2" xfId="36364" xr:uid="{00000000-0005-0000-0000-000040A10000}"/>
    <cellStyle name="Normal 3 4 2 2 3 2 3 2 2 2 2 2" xfId="36365" xr:uid="{00000000-0005-0000-0000-000041A10000}"/>
    <cellStyle name="Normal 3 4 2 2 3 2 3 2 2 2 2 2 2" xfId="36366" xr:uid="{00000000-0005-0000-0000-000042A10000}"/>
    <cellStyle name="Normal 3 4 2 2 3 2 3 2 2 2 2 3" xfId="36367" xr:uid="{00000000-0005-0000-0000-000043A10000}"/>
    <cellStyle name="Normal 3 4 2 2 3 2 3 2 2 2 2 3 2" xfId="36368" xr:uid="{00000000-0005-0000-0000-000044A10000}"/>
    <cellStyle name="Normal 3 4 2 2 3 2 3 2 2 2 2 4" xfId="36369" xr:uid="{00000000-0005-0000-0000-000045A10000}"/>
    <cellStyle name="Normal 3 4 2 2 3 2 3 2 2 2 3" xfId="36370" xr:uid="{00000000-0005-0000-0000-000046A10000}"/>
    <cellStyle name="Normal 3 4 2 2 3 2 3 2 2 2 3 2" xfId="36371" xr:uid="{00000000-0005-0000-0000-000047A10000}"/>
    <cellStyle name="Normal 3 4 2 2 3 2 3 2 2 2 4" xfId="36372" xr:uid="{00000000-0005-0000-0000-000048A10000}"/>
    <cellStyle name="Normal 3 4 2 2 3 2 3 2 2 2 4 2" xfId="36373" xr:uid="{00000000-0005-0000-0000-000049A10000}"/>
    <cellStyle name="Normal 3 4 2 2 3 2 3 2 2 2 5" xfId="36374" xr:uid="{00000000-0005-0000-0000-00004AA10000}"/>
    <cellStyle name="Normal 3 4 2 2 3 2 3 2 2 3" xfId="36375" xr:uid="{00000000-0005-0000-0000-00004BA10000}"/>
    <cellStyle name="Normal 3 4 2 2 3 2 3 2 2 3 2" xfId="36376" xr:uid="{00000000-0005-0000-0000-00004CA10000}"/>
    <cellStyle name="Normal 3 4 2 2 3 2 3 2 2 3 2 2" xfId="36377" xr:uid="{00000000-0005-0000-0000-00004DA10000}"/>
    <cellStyle name="Normal 3 4 2 2 3 2 3 2 2 3 3" xfId="36378" xr:uid="{00000000-0005-0000-0000-00004EA10000}"/>
    <cellStyle name="Normal 3 4 2 2 3 2 3 2 2 3 3 2" xfId="36379" xr:uid="{00000000-0005-0000-0000-00004FA10000}"/>
    <cellStyle name="Normal 3 4 2 2 3 2 3 2 2 3 4" xfId="36380" xr:uid="{00000000-0005-0000-0000-000050A10000}"/>
    <cellStyle name="Normal 3 4 2 2 3 2 3 2 2 4" xfId="36381" xr:uid="{00000000-0005-0000-0000-000051A10000}"/>
    <cellStyle name="Normal 3 4 2 2 3 2 3 2 2 4 2" xfId="36382" xr:uid="{00000000-0005-0000-0000-000052A10000}"/>
    <cellStyle name="Normal 3 4 2 2 3 2 3 2 2 5" xfId="36383" xr:uid="{00000000-0005-0000-0000-000053A10000}"/>
    <cellStyle name="Normal 3 4 2 2 3 2 3 2 2 5 2" xfId="36384" xr:uid="{00000000-0005-0000-0000-000054A10000}"/>
    <cellStyle name="Normal 3 4 2 2 3 2 3 2 2 6" xfId="36385" xr:uid="{00000000-0005-0000-0000-000055A10000}"/>
    <cellStyle name="Normal 3 4 2 2 3 2 3 2 3" xfId="36386" xr:uid="{00000000-0005-0000-0000-000056A10000}"/>
    <cellStyle name="Normal 3 4 2 2 3 2 3 2 3 2" xfId="36387" xr:uid="{00000000-0005-0000-0000-000057A10000}"/>
    <cellStyle name="Normal 3 4 2 2 3 2 3 2 3 2 2" xfId="36388" xr:uid="{00000000-0005-0000-0000-000058A10000}"/>
    <cellStyle name="Normal 3 4 2 2 3 2 3 2 3 2 2 2" xfId="36389" xr:uid="{00000000-0005-0000-0000-000059A10000}"/>
    <cellStyle name="Normal 3 4 2 2 3 2 3 2 3 2 3" xfId="36390" xr:uid="{00000000-0005-0000-0000-00005AA10000}"/>
    <cellStyle name="Normal 3 4 2 2 3 2 3 2 3 2 3 2" xfId="36391" xr:uid="{00000000-0005-0000-0000-00005BA10000}"/>
    <cellStyle name="Normal 3 4 2 2 3 2 3 2 3 2 4" xfId="36392" xr:uid="{00000000-0005-0000-0000-00005CA10000}"/>
    <cellStyle name="Normal 3 4 2 2 3 2 3 2 3 3" xfId="36393" xr:uid="{00000000-0005-0000-0000-00005DA10000}"/>
    <cellStyle name="Normal 3 4 2 2 3 2 3 2 3 3 2" xfId="36394" xr:uid="{00000000-0005-0000-0000-00005EA10000}"/>
    <cellStyle name="Normal 3 4 2 2 3 2 3 2 3 4" xfId="36395" xr:uid="{00000000-0005-0000-0000-00005FA10000}"/>
    <cellStyle name="Normal 3 4 2 2 3 2 3 2 3 4 2" xfId="36396" xr:uid="{00000000-0005-0000-0000-000060A10000}"/>
    <cellStyle name="Normal 3 4 2 2 3 2 3 2 3 5" xfId="36397" xr:uid="{00000000-0005-0000-0000-000061A10000}"/>
    <cellStyle name="Normal 3 4 2 2 3 2 3 2 4" xfId="36398" xr:uid="{00000000-0005-0000-0000-000062A10000}"/>
    <cellStyle name="Normal 3 4 2 2 3 2 3 2 4 2" xfId="36399" xr:uid="{00000000-0005-0000-0000-000063A10000}"/>
    <cellStyle name="Normal 3 4 2 2 3 2 3 2 4 2 2" xfId="36400" xr:uid="{00000000-0005-0000-0000-000064A10000}"/>
    <cellStyle name="Normal 3 4 2 2 3 2 3 2 4 3" xfId="36401" xr:uid="{00000000-0005-0000-0000-000065A10000}"/>
    <cellStyle name="Normal 3 4 2 2 3 2 3 2 4 3 2" xfId="36402" xr:uid="{00000000-0005-0000-0000-000066A10000}"/>
    <cellStyle name="Normal 3 4 2 2 3 2 3 2 4 4" xfId="36403" xr:uid="{00000000-0005-0000-0000-000067A10000}"/>
    <cellStyle name="Normal 3 4 2 2 3 2 3 2 5" xfId="36404" xr:uid="{00000000-0005-0000-0000-000068A10000}"/>
    <cellStyle name="Normal 3 4 2 2 3 2 3 2 5 2" xfId="36405" xr:uid="{00000000-0005-0000-0000-000069A10000}"/>
    <cellStyle name="Normal 3 4 2 2 3 2 3 2 6" xfId="36406" xr:uid="{00000000-0005-0000-0000-00006AA10000}"/>
    <cellStyle name="Normal 3 4 2 2 3 2 3 2 6 2" xfId="36407" xr:uid="{00000000-0005-0000-0000-00006BA10000}"/>
    <cellStyle name="Normal 3 4 2 2 3 2 3 2 7" xfId="36408" xr:uid="{00000000-0005-0000-0000-00006CA10000}"/>
    <cellStyle name="Normal 3 4 2 2 3 2 3 3" xfId="36409" xr:uid="{00000000-0005-0000-0000-00006DA10000}"/>
    <cellStyle name="Normal 3 4 2 2 3 2 3 3 2" xfId="36410" xr:uid="{00000000-0005-0000-0000-00006EA10000}"/>
    <cellStyle name="Normal 3 4 2 2 3 2 3 3 2 2" xfId="36411" xr:uid="{00000000-0005-0000-0000-00006FA10000}"/>
    <cellStyle name="Normal 3 4 2 2 3 2 3 3 2 2 2" xfId="36412" xr:uid="{00000000-0005-0000-0000-000070A10000}"/>
    <cellStyle name="Normal 3 4 2 2 3 2 3 3 2 2 2 2" xfId="36413" xr:uid="{00000000-0005-0000-0000-000071A10000}"/>
    <cellStyle name="Normal 3 4 2 2 3 2 3 3 2 2 2 2 2" xfId="36414" xr:uid="{00000000-0005-0000-0000-000072A10000}"/>
    <cellStyle name="Normal 3 4 2 2 3 2 3 3 2 2 2 3" xfId="36415" xr:uid="{00000000-0005-0000-0000-000073A10000}"/>
    <cellStyle name="Normal 3 4 2 2 3 2 3 3 2 2 2 3 2" xfId="36416" xr:uid="{00000000-0005-0000-0000-000074A10000}"/>
    <cellStyle name="Normal 3 4 2 2 3 2 3 3 2 2 2 4" xfId="36417" xr:uid="{00000000-0005-0000-0000-000075A10000}"/>
    <cellStyle name="Normal 3 4 2 2 3 2 3 3 2 2 3" xfId="36418" xr:uid="{00000000-0005-0000-0000-000076A10000}"/>
    <cellStyle name="Normal 3 4 2 2 3 2 3 3 2 2 3 2" xfId="36419" xr:uid="{00000000-0005-0000-0000-000077A10000}"/>
    <cellStyle name="Normal 3 4 2 2 3 2 3 3 2 2 4" xfId="36420" xr:uid="{00000000-0005-0000-0000-000078A10000}"/>
    <cellStyle name="Normal 3 4 2 2 3 2 3 3 2 2 4 2" xfId="36421" xr:uid="{00000000-0005-0000-0000-000079A10000}"/>
    <cellStyle name="Normal 3 4 2 2 3 2 3 3 2 2 5" xfId="36422" xr:uid="{00000000-0005-0000-0000-00007AA10000}"/>
    <cellStyle name="Normal 3 4 2 2 3 2 3 3 2 3" xfId="36423" xr:uid="{00000000-0005-0000-0000-00007BA10000}"/>
    <cellStyle name="Normal 3 4 2 2 3 2 3 3 2 3 2" xfId="36424" xr:uid="{00000000-0005-0000-0000-00007CA10000}"/>
    <cellStyle name="Normal 3 4 2 2 3 2 3 3 2 3 2 2" xfId="36425" xr:uid="{00000000-0005-0000-0000-00007DA10000}"/>
    <cellStyle name="Normal 3 4 2 2 3 2 3 3 2 3 3" xfId="36426" xr:uid="{00000000-0005-0000-0000-00007EA10000}"/>
    <cellStyle name="Normal 3 4 2 2 3 2 3 3 2 3 3 2" xfId="36427" xr:uid="{00000000-0005-0000-0000-00007FA10000}"/>
    <cellStyle name="Normal 3 4 2 2 3 2 3 3 2 3 4" xfId="36428" xr:uid="{00000000-0005-0000-0000-000080A10000}"/>
    <cellStyle name="Normal 3 4 2 2 3 2 3 3 2 4" xfId="36429" xr:uid="{00000000-0005-0000-0000-000081A10000}"/>
    <cellStyle name="Normal 3 4 2 2 3 2 3 3 2 4 2" xfId="36430" xr:uid="{00000000-0005-0000-0000-000082A10000}"/>
    <cellStyle name="Normal 3 4 2 2 3 2 3 3 2 5" xfId="36431" xr:uid="{00000000-0005-0000-0000-000083A10000}"/>
    <cellStyle name="Normal 3 4 2 2 3 2 3 3 2 5 2" xfId="36432" xr:uid="{00000000-0005-0000-0000-000084A10000}"/>
    <cellStyle name="Normal 3 4 2 2 3 2 3 3 2 6" xfId="36433" xr:uid="{00000000-0005-0000-0000-000085A10000}"/>
    <cellStyle name="Normal 3 4 2 2 3 2 3 3 3" xfId="36434" xr:uid="{00000000-0005-0000-0000-000086A10000}"/>
    <cellStyle name="Normal 3 4 2 2 3 2 3 3 3 2" xfId="36435" xr:uid="{00000000-0005-0000-0000-000087A10000}"/>
    <cellStyle name="Normal 3 4 2 2 3 2 3 3 3 2 2" xfId="36436" xr:uid="{00000000-0005-0000-0000-000088A10000}"/>
    <cellStyle name="Normal 3 4 2 2 3 2 3 3 3 2 2 2" xfId="36437" xr:uid="{00000000-0005-0000-0000-000089A10000}"/>
    <cellStyle name="Normal 3 4 2 2 3 2 3 3 3 2 3" xfId="36438" xr:uid="{00000000-0005-0000-0000-00008AA10000}"/>
    <cellStyle name="Normal 3 4 2 2 3 2 3 3 3 2 3 2" xfId="36439" xr:uid="{00000000-0005-0000-0000-00008BA10000}"/>
    <cellStyle name="Normal 3 4 2 2 3 2 3 3 3 2 4" xfId="36440" xr:uid="{00000000-0005-0000-0000-00008CA10000}"/>
    <cellStyle name="Normal 3 4 2 2 3 2 3 3 3 3" xfId="36441" xr:uid="{00000000-0005-0000-0000-00008DA10000}"/>
    <cellStyle name="Normal 3 4 2 2 3 2 3 3 3 3 2" xfId="36442" xr:uid="{00000000-0005-0000-0000-00008EA10000}"/>
    <cellStyle name="Normal 3 4 2 2 3 2 3 3 3 4" xfId="36443" xr:uid="{00000000-0005-0000-0000-00008FA10000}"/>
    <cellStyle name="Normal 3 4 2 2 3 2 3 3 3 4 2" xfId="36444" xr:uid="{00000000-0005-0000-0000-000090A10000}"/>
    <cellStyle name="Normal 3 4 2 2 3 2 3 3 3 5" xfId="36445" xr:uid="{00000000-0005-0000-0000-000091A10000}"/>
    <cellStyle name="Normal 3 4 2 2 3 2 3 3 4" xfId="36446" xr:uid="{00000000-0005-0000-0000-000092A10000}"/>
    <cellStyle name="Normal 3 4 2 2 3 2 3 3 4 2" xfId="36447" xr:uid="{00000000-0005-0000-0000-000093A10000}"/>
    <cellStyle name="Normal 3 4 2 2 3 2 3 3 4 2 2" xfId="36448" xr:uid="{00000000-0005-0000-0000-000094A10000}"/>
    <cellStyle name="Normal 3 4 2 2 3 2 3 3 4 3" xfId="36449" xr:uid="{00000000-0005-0000-0000-000095A10000}"/>
    <cellStyle name="Normal 3 4 2 2 3 2 3 3 4 3 2" xfId="36450" xr:uid="{00000000-0005-0000-0000-000096A10000}"/>
    <cellStyle name="Normal 3 4 2 2 3 2 3 3 4 4" xfId="36451" xr:uid="{00000000-0005-0000-0000-000097A10000}"/>
    <cellStyle name="Normal 3 4 2 2 3 2 3 3 5" xfId="36452" xr:uid="{00000000-0005-0000-0000-000098A10000}"/>
    <cellStyle name="Normal 3 4 2 2 3 2 3 3 5 2" xfId="36453" xr:uid="{00000000-0005-0000-0000-000099A10000}"/>
    <cellStyle name="Normal 3 4 2 2 3 2 3 3 6" xfId="36454" xr:uid="{00000000-0005-0000-0000-00009AA10000}"/>
    <cellStyle name="Normal 3 4 2 2 3 2 3 3 6 2" xfId="36455" xr:uid="{00000000-0005-0000-0000-00009BA10000}"/>
    <cellStyle name="Normal 3 4 2 2 3 2 3 3 7" xfId="36456" xr:uid="{00000000-0005-0000-0000-00009CA10000}"/>
    <cellStyle name="Normal 3 4 2 2 3 2 3 4" xfId="36457" xr:uid="{00000000-0005-0000-0000-00009DA10000}"/>
    <cellStyle name="Normal 3 4 2 2 3 2 3 4 2" xfId="36458" xr:uid="{00000000-0005-0000-0000-00009EA10000}"/>
    <cellStyle name="Normal 3 4 2 2 3 2 3 4 2 2" xfId="36459" xr:uid="{00000000-0005-0000-0000-00009FA10000}"/>
    <cellStyle name="Normal 3 4 2 2 3 2 3 4 2 2 2" xfId="36460" xr:uid="{00000000-0005-0000-0000-0000A0A10000}"/>
    <cellStyle name="Normal 3 4 2 2 3 2 3 4 2 2 2 2" xfId="36461" xr:uid="{00000000-0005-0000-0000-0000A1A10000}"/>
    <cellStyle name="Normal 3 4 2 2 3 2 3 4 2 2 3" xfId="36462" xr:uid="{00000000-0005-0000-0000-0000A2A10000}"/>
    <cellStyle name="Normal 3 4 2 2 3 2 3 4 2 2 3 2" xfId="36463" xr:uid="{00000000-0005-0000-0000-0000A3A10000}"/>
    <cellStyle name="Normal 3 4 2 2 3 2 3 4 2 2 4" xfId="36464" xr:uid="{00000000-0005-0000-0000-0000A4A10000}"/>
    <cellStyle name="Normal 3 4 2 2 3 2 3 4 2 3" xfId="36465" xr:uid="{00000000-0005-0000-0000-0000A5A10000}"/>
    <cellStyle name="Normal 3 4 2 2 3 2 3 4 2 3 2" xfId="36466" xr:uid="{00000000-0005-0000-0000-0000A6A10000}"/>
    <cellStyle name="Normal 3 4 2 2 3 2 3 4 2 4" xfId="36467" xr:uid="{00000000-0005-0000-0000-0000A7A10000}"/>
    <cellStyle name="Normal 3 4 2 2 3 2 3 4 2 4 2" xfId="36468" xr:uid="{00000000-0005-0000-0000-0000A8A10000}"/>
    <cellStyle name="Normal 3 4 2 2 3 2 3 4 2 5" xfId="36469" xr:uid="{00000000-0005-0000-0000-0000A9A10000}"/>
    <cellStyle name="Normal 3 4 2 2 3 2 3 4 3" xfId="36470" xr:uid="{00000000-0005-0000-0000-0000AAA10000}"/>
    <cellStyle name="Normal 3 4 2 2 3 2 3 4 3 2" xfId="36471" xr:uid="{00000000-0005-0000-0000-0000ABA10000}"/>
    <cellStyle name="Normal 3 4 2 2 3 2 3 4 3 2 2" xfId="36472" xr:uid="{00000000-0005-0000-0000-0000ACA10000}"/>
    <cellStyle name="Normal 3 4 2 2 3 2 3 4 3 3" xfId="36473" xr:uid="{00000000-0005-0000-0000-0000ADA10000}"/>
    <cellStyle name="Normal 3 4 2 2 3 2 3 4 3 3 2" xfId="36474" xr:uid="{00000000-0005-0000-0000-0000AEA10000}"/>
    <cellStyle name="Normal 3 4 2 2 3 2 3 4 3 4" xfId="36475" xr:uid="{00000000-0005-0000-0000-0000AFA10000}"/>
    <cellStyle name="Normal 3 4 2 2 3 2 3 4 4" xfId="36476" xr:uid="{00000000-0005-0000-0000-0000B0A10000}"/>
    <cellStyle name="Normal 3 4 2 2 3 2 3 4 4 2" xfId="36477" xr:uid="{00000000-0005-0000-0000-0000B1A10000}"/>
    <cellStyle name="Normal 3 4 2 2 3 2 3 4 5" xfId="36478" xr:uid="{00000000-0005-0000-0000-0000B2A10000}"/>
    <cellStyle name="Normal 3 4 2 2 3 2 3 4 5 2" xfId="36479" xr:uid="{00000000-0005-0000-0000-0000B3A10000}"/>
    <cellStyle name="Normal 3 4 2 2 3 2 3 4 6" xfId="36480" xr:uid="{00000000-0005-0000-0000-0000B4A10000}"/>
    <cellStyle name="Normal 3 4 2 2 3 2 3 5" xfId="36481" xr:uid="{00000000-0005-0000-0000-0000B5A10000}"/>
    <cellStyle name="Normal 3 4 2 2 3 2 3 5 2" xfId="36482" xr:uid="{00000000-0005-0000-0000-0000B6A10000}"/>
    <cellStyle name="Normal 3 4 2 2 3 2 3 5 2 2" xfId="36483" xr:uid="{00000000-0005-0000-0000-0000B7A10000}"/>
    <cellStyle name="Normal 3 4 2 2 3 2 3 5 2 2 2" xfId="36484" xr:uid="{00000000-0005-0000-0000-0000B8A10000}"/>
    <cellStyle name="Normal 3 4 2 2 3 2 3 5 2 3" xfId="36485" xr:uid="{00000000-0005-0000-0000-0000B9A10000}"/>
    <cellStyle name="Normal 3 4 2 2 3 2 3 5 2 3 2" xfId="36486" xr:uid="{00000000-0005-0000-0000-0000BAA10000}"/>
    <cellStyle name="Normal 3 4 2 2 3 2 3 5 2 4" xfId="36487" xr:uid="{00000000-0005-0000-0000-0000BBA10000}"/>
    <cellStyle name="Normal 3 4 2 2 3 2 3 5 3" xfId="36488" xr:uid="{00000000-0005-0000-0000-0000BCA10000}"/>
    <cellStyle name="Normal 3 4 2 2 3 2 3 5 3 2" xfId="36489" xr:uid="{00000000-0005-0000-0000-0000BDA10000}"/>
    <cellStyle name="Normal 3 4 2 2 3 2 3 5 4" xfId="36490" xr:uid="{00000000-0005-0000-0000-0000BEA10000}"/>
    <cellStyle name="Normal 3 4 2 2 3 2 3 5 4 2" xfId="36491" xr:uid="{00000000-0005-0000-0000-0000BFA10000}"/>
    <cellStyle name="Normal 3 4 2 2 3 2 3 5 5" xfId="36492" xr:uid="{00000000-0005-0000-0000-0000C0A10000}"/>
    <cellStyle name="Normal 3 4 2 2 3 2 3 6" xfId="36493" xr:uid="{00000000-0005-0000-0000-0000C1A10000}"/>
    <cellStyle name="Normal 3 4 2 2 3 2 3 6 2" xfId="36494" xr:uid="{00000000-0005-0000-0000-0000C2A10000}"/>
    <cellStyle name="Normal 3 4 2 2 3 2 3 6 2 2" xfId="36495" xr:uid="{00000000-0005-0000-0000-0000C3A10000}"/>
    <cellStyle name="Normal 3 4 2 2 3 2 3 6 3" xfId="36496" xr:uid="{00000000-0005-0000-0000-0000C4A10000}"/>
    <cellStyle name="Normal 3 4 2 2 3 2 3 6 3 2" xfId="36497" xr:uid="{00000000-0005-0000-0000-0000C5A10000}"/>
    <cellStyle name="Normal 3 4 2 2 3 2 3 6 4" xfId="36498" xr:uid="{00000000-0005-0000-0000-0000C6A10000}"/>
    <cellStyle name="Normal 3 4 2 2 3 2 3 7" xfId="36499" xr:uid="{00000000-0005-0000-0000-0000C7A10000}"/>
    <cellStyle name="Normal 3 4 2 2 3 2 3 7 2" xfId="36500" xr:uid="{00000000-0005-0000-0000-0000C8A10000}"/>
    <cellStyle name="Normal 3 4 2 2 3 2 3 8" xfId="36501" xr:uid="{00000000-0005-0000-0000-0000C9A10000}"/>
    <cellStyle name="Normal 3 4 2 2 3 2 3 8 2" xfId="36502" xr:uid="{00000000-0005-0000-0000-0000CAA10000}"/>
    <cellStyle name="Normal 3 4 2 2 3 2 3 9" xfId="36503" xr:uid="{00000000-0005-0000-0000-0000CBA10000}"/>
    <cellStyle name="Normal 3 4 2 2 3 2 4" xfId="36504" xr:uid="{00000000-0005-0000-0000-0000CCA10000}"/>
    <cellStyle name="Normal 3 4 2 2 3 2 4 2" xfId="36505" xr:uid="{00000000-0005-0000-0000-0000CDA10000}"/>
    <cellStyle name="Normal 3 4 2 2 3 2 4 2 2" xfId="36506" xr:uid="{00000000-0005-0000-0000-0000CEA10000}"/>
    <cellStyle name="Normal 3 4 2 2 3 2 4 2 2 2" xfId="36507" xr:uid="{00000000-0005-0000-0000-0000CFA10000}"/>
    <cellStyle name="Normal 3 4 2 2 3 2 4 2 2 2 2" xfId="36508" xr:uid="{00000000-0005-0000-0000-0000D0A10000}"/>
    <cellStyle name="Normal 3 4 2 2 3 2 4 2 2 2 2 2" xfId="36509" xr:uid="{00000000-0005-0000-0000-0000D1A10000}"/>
    <cellStyle name="Normal 3 4 2 2 3 2 4 2 2 2 3" xfId="36510" xr:uid="{00000000-0005-0000-0000-0000D2A10000}"/>
    <cellStyle name="Normal 3 4 2 2 3 2 4 2 2 2 3 2" xfId="36511" xr:uid="{00000000-0005-0000-0000-0000D3A10000}"/>
    <cellStyle name="Normal 3 4 2 2 3 2 4 2 2 2 4" xfId="36512" xr:uid="{00000000-0005-0000-0000-0000D4A10000}"/>
    <cellStyle name="Normal 3 4 2 2 3 2 4 2 2 3" xfId="36513" xr:uid="{00000000-0005-0000-0000-0000D5A10000}"/>
    <cellStyle name="Normal 3 4 2 2 3 2 4 2 2 3 2" xfId="36514" xr:uid="{00000000-0005-0000-0000-0000D6A10000}"/>
    <cellStyle name="Normal 3 4 2 2 3 2 4 2 2 4" xfId="36515" xr:uid="{00000000-0005-0000-0000-0000D7A10000}"/>
    <cellStyle name="Normal 3 4 2 2 3 2 4 2 2 4 2" xfId="36516" xr:uid="{00000000-0005-0000-0000-0000D8A10000}"/>
    <cellStyle name="Normal 3 4 2 2 3 2 4 2 2 5" xfId="36517" xr:uid="{00000000-0005-0000-0000-0000D9A10000}"/>
    <cellStyle name="Normal 3 4 2 2 3 2 4 2 3" xfId="36518" xr:uid="{00000000-0005-0000-0000-0000DAA10000}"/>
    <cellStyle name="Normal 3 4 2 2 3 2 4 2 3 2" xfId="36519" xr:uid="{00000000-0005-0000-0000-0000DBA10000}"/>
    <cellStyle name="Normal 3 4 2 2 3 2 4 2 3 2 2" xfId="36520" xr:uid="{00000000-0005-0000-0000-0000DCA10000}"/>
    <cellStyle name="Normal 3 4 2 2 3 2 4 2 3 3" xfId="36521" xr:uid="{00000000-0005-0000-0000-0000DDA10000}"/>
    <cellStyle name="Normal 3 4 2 2 3 2 4 2 3 3 2" xfId="36522" xr:uid="{00000000-0005-0000-0000-0000DEA10000}"/>
    <cellStyle name="Normal 3 4 2 2 3 2 4 2 3 4" xfId="36523" xr:uid="{00000000-0005-0000-0000-0000DFA10000}"/>
    <cellStyle name="Normal 3 4 2 2 3 2 4 2 4" xfId="36524" xr:uid="{00000000-0005-0000-0000-0000E0A10000}"/>
    <cellStyle name="Normal 3 4 2 2 3 2 4 2 4 2" xfId="36525" xr:uid="{00000000-0005-0000-0000-0000E1A10000}"/>
    <cellStyle name="Normal 3 4 2 2 3 2 4 2 5" xfId="36526" xr:uid="{00000000-0005-0000-0000-0000E2A10000}"/>
    <cellStyle name="Normal 3 4 2 2 3 2 4 2 5 2" xfId="36527" xr:uid="{00000000-0005-0000-0000-0000E3A10000}"/>
    <cellStyle name="Normal 3 4 2 2 3 2 4 2 6" xfId="36528" xr:uid="{00000000-0005-0000-0000-0000E4A10000}"/>
    <cellStyle name="Normal 3 4 2 2 3 2 4 3" xfId="36529" xr:uid="{00000000-0005-0000-0000-0000E5A10000}"/>
    <cellStyle name="Normal 3 4 2 2 3 2 4 3 2" xfId="36530" xr:uid="{00000000-0005-0000-0000-0000E6A10000}"/>
    <cellStyle name="Normal 3 4 2 2 3 2 4 3 2 2" xfId="36531" xr:uid="{00000000-0005-0000-0000-0000E7A10000}"/>
    <cellStyle name="Normal 3 4 2 2 3 2 4 3 2 2 2" xfId="36532" xr:uid="{00000000-0005-0000-0000-0000E8A10000}"/>
    <cellStyle name="Normal 3 4 2 2 3 2 4 3 2 3" xfId="36533" xr:uid="{00000000-0005-0000-0000-0000E9A10000}"/>
    <cellStyle name="Normal 3 4 2 2 3 2 4 3 2 3 2" xfId="36534" xr:uid="{00000000-0005-0000-0000-0000EAA10000}"/>
    <cellStyle name="Normal 3 4 2 2 3 2 4 3 2 4" xfId="36535" xr:uid="{00000000-0005-0000-0000-0000EBA10000}"/>
    <cellStyle name="Normal 3 4 2 2 3 2 4 3 3" xfId="36536" xr:uid="{00000000-0005-0000-0000-0000ECA10000}"/>
    <cellStyle name="Normal 3 4 2 2 3 2 4 3 3 2" xfId="36537" xr:uid="{00000000-0005-0000-0000-0000EDA10000}"/>
    <cellStyle name="Normal 3 4 2 2 3 2 4 3 4" xfId="36538" xr:uid="{00000000-0005-0000-0000-0000EEA10000}"/>
    <cellStyle name="Normal 3 4 2 2 3 2 4 3 4 2" xfId="36539" xr:uid="{00000000-0005-0000-0000-0000EFA10000}"/>
    <cellStyle name="Normal 3 4 2 2 3 2 4 3 5" xfId="36540" xr:uid="{00000000-0005-0000-0000-0000F0A10000}"/>
    <cellStyle name="Normal 3 4 2 2 3 2 4 4" xfId="36541" xr:uid="{00000000-0005-0000-0000-0000F1A10000}"/>
    <cellStyle name="Normal 3 4 2 2 3 2 4 4 2" xfId="36542" xr:uid="{00000000-0005-0000-0000-0000F2A10000}"/>
    <cellStyle name="Normal 3 4 2 2 3 2 4 4 2 2" xfId="36543" xr:uid="{00000000-0005-0000-0000-0000F3A10000}"/>
    <cellStyle name="Normal 3 4 2 2 3 2 4 4 3" xfId="36544" xr:uid="{00000000-0005-0000-0000-0000F4A10000}"/>
    <cellStyle name="Normal 3 4 2 2 3 2 4 4 3 2" xfId="36545" xr:uid="{00000000-0005-0000-0000-0000F5A10000}"/>
    <cellStyle name="Normal 3 4 2 2 3 2 4 4 4" xfId="36546" xr:uid="{00000000-0005-0000-0000-0000F6A10000}"/>
    <cellStyle name="Normal 3 4 2 2 3 2 4 5" xfId="36547" xr:uid="{00000000-0005-0000-0000-0000F7A10000}"/>
    <cellStyle name="Normal 3 4 2 2 3 2 4 5 2" xfId="36548" xr:uid="{00000000-0005-0000-0000-0000F8A10000}"/>
    <cellStyle name="Normal 3 4 2 2 3 2 4 6" xfId="36549" xr:uid="{00000000-0005-0000-0000-0000F9A10000}"/>
    <cellStyle name="Normal 3 4 2 2 3 2 4 6 2" xfId="36550" xr:uid="{00000000-0005-0000-0000-0000FAA10000}"/>
    <cellStyle name="Normal 3 4 2 2 3 2 4 7" xfId="36551" xr:uid="{00000000-0005-0000-0000-0000FBA10000}"/>
    <cellStyle name="Normal 3 4 2 2 3 2 5" xfId="36552" xr:uid="{00000000-0005-0000-0000-0000FCA10000}"/>
    <cellStyle name="Normal 3 4 2 2 3 2 5 2" xfId="36553" xr:uid="{00000000-0005-0000-0000-0000FDA10000}"/>
    <cellStyle name="Normal 3 4 2 2 3 2 5 2 2" xfId="36554" xr:uid="{00000000-0005-0000-0000-0000FEA10000}"/>
    <cellStyle name="Normal 3 4 2 2 3 2 5 2 2 2" xfId="36555" xr:uid="{00000000-0005-0000-0000-0000FFA10000}"/>
    <cellStyle name="Normal 3 4 2 2 3 2 5 2 2 2 2" xfId="36556" xr:uid="{00000000-0005-0000-0000-000000A20000}"/>
    <cellStyle name="Normal 3 4 2 2 3 2 5 2 2 2 2 2" xfId="36557" xr:uid="{00000000-0005-0000-0000-000001A20000}"/>
    <cellStyle name="Normal 3 4 2 2 3 2 5 2 2 2 3" xfId="36558" xr:uid="{00000000-0005-0000-0000-000002A20000}"/>
    <cellStyle name="Normal 3 4 2 2 3 2 5 2 2 2 3 2" xfId="36559" xr:uid="{00000000-0005-0000-0000-000003A20000}"/>
    <cellStyle name="Normal 3 4 2 2 3 2 5 2 2 2 4" xfId="36560" xr:uid="{00000000-0005-0000-0000-000004A20000}"/>
    <cellStyle name="Normal 3 4 2 2 3 2 5 2 2 3" xfId="36561" xr:uid="{00000000-0005-0000-0000-000005A20000}"/>
    <cellStyle name="Normal 3 4 2 2 3 2 5 2 2 3 2" xfId="36562" xr:uid="{00000000-0005-0000-0000-000006A20000}"/>
    <cellStyle name="Normal 3 4 2 2 3 2 5 2 2 4" xfId="36563" xr:uid="{00000000-0005-0000-0000-000007A20000}"/>
    <cellStyle name="Normal 3 4 2 2 3 2 5 2 2 4 2" xfId="36564" xr:uid="{00000000-0005-0000-0000-000008A20000}"/>
    <cellStyle name="Normal 3 4 2 2 3 2 5 2 2 5" xfId="36565" xr:uid="{00000000-0005-0000-0000-000009A20000}"/>
    <cellStyle name="Normal 3 4 2 2 3 2 5 2 3" xfId="36566" xr:uid="{00000000-0005-0000-0000-00000AA20000}"/>
    <cellStyle name="Normal 3 4 2 2 3 2 5 2 3 2" xfId="36567" xr:uid="{00000000-0005-0000-0000-00000BA20000}"/>
    <cellStyle name="Normal 3 4 2 2 3 2 5 2 3 2 2" xfId="36568" xr:uid="{00000000-0005-0000-0000-00000CA20000}"/>
    <cellStyle name="Normal 3 4 2 2 3 2 5 2 3 3" xfId="36569" xr:uid="{00000000-0005-0000-0000-00000DA20000}"/>
    <cellStyle name="Normal 3 4 2 2 3 2 5 2 3 3 2" xfId="36570" xr:uid="{00000000-0005-0000-0000-00000EA20000}"/>
    <cellStyle name="Normal 3 4 2 2 3 2 5 2 3 4" xfId="36571" xr:uid="{00000000-0005-0000-0000-00000FA20000}"/>
    <cellStyle name="Normal 3 4 2 2 3 2 5 2 4" xfId="36572" xr:uid="{00000000-0005-0000-0000-000010A20000}"/>
    <cellStyle name="Normal 3 4 2 2 3 2 5 2 4 2" xfId="36573" xr:uid="{00000000-0005-0000-0000-000011A20000}"/>
    <cellStyle name="Normal 3 4 2 2 3 2 5 2 5" xfId="36574" xr:uid="{00000000-0005-0000-0000-000012A20000}"/>
    <cellStyle name="Normal 3 4 2 2 3 2 5 2 5 2" xfId="36575" xr:uid="{00000000-0005-0000-0000-000013A20000}"/>
    <cellStyle name="Normal 3 4 2 2 3 2 5 2 6" xfId="36576" xr:uid="{00000000-0005-0000-0000-000014A20000}"/>
    <cellStyle name="Normal 3 4 2 2 3 2 5 3" xfId="36577" xr:uid="{00000000-0005-0000-0000-000015A20000}"/>
    <cellStyle name="Normal 3 4 2 2 3 2 5 3 2" xfId="36578" xr:uid="{00000000-0005-0000-0000-000016A20000}"/>
    <cellStyle name="Normal 3 4 2 2 3 2 5 3 2 2" xfId="36579" xr:uid="{00000000-0005-0000-0000-000017A20000}"/>
    <cellStyle name="Normal 3 4 2 2 3 2 5 3 2 2 2" xfId="36580" xr:uid="{00000000-0005-0000-0000-000018A20000}"/>
    <cellStyle name="Normal 3 4 2 2 3 2 5 3 2 3" xfId="36581" xr:uid="{00000000-0005-0000-0000-000019A20000}"/>
    <cellStyle name="Normal 3 4 2 2 3 2 5 3 2 3 2" xfId="36582" xr:uid="{00000000-0005-0000-0000-00001AA20000}"/>
    <cellStyle name="Normal 3 4 2 2 3 2 5 3 2 4" xfId="36583" xr:uid="{00000000-0005-0000-0000-00001BA20000}"/>
    <cellStyle name="Normal 3 4 2 2 3 2 5 3 3" xfId="36584" xr:uid="{00000000-0005-0000-0000-00001CA20000}"/>
    <cellStyle name="Normal 3 4 2 2 3 2 5 3 3 2" xfId="36585" xr:uid="{00000000-0005-0000-0000-00001DA20000}"/>
    <cellStyle name="Normal 3 4 2 2 3 2 5 3 4" xfId="36586" xr:uid="{00000000-0005-0000-0000-00001EA20000}"/>
    <cellStyle name="Normal 3 4 2 2 3 2 5 3 4 2" xfId="36587" xr:uid="{00000000-0005-0000-0000-00001FA20000}"/>
    <cellStyle name="Normal 3 4 2 2 3 2 5 3 5" xfId="36588" xr:uid="{00000000-0005-0000-0000-000020A20000}"/>
    <cellStyle name="Normal 3 4 2 2 3 2 5 4" xfId="36589" xr:uid="{00000000-0005-0000-0000-000021A20000}"/>
    <cellStyle name="Normal 3 4 2 2 3 2 5 4 2" xfId="36590" xr:uid="{00000000-0005-0000-0000-000022A20000}"/>
    <cellStyle name="Normal 3 4 2 2 3 2 5 4 2 2" xfId="36591" xr:uid="{00000000-0005-0000-0000-000023A20000}"/>
    <cellStyle name="Normal 3 4 2 2 3 2 5 4 3" xfId="36592" xr:uid="{00000000-0005-0000-0000-000024A20000}"/>
    <cellStyle name="Normal 3 4 2 2 3 2 5 4 3 2" xfId="36593" xr:uid="{00000000-0005-0000-0000-000025A20000}"/>
    <cellStyle name="Normal 3 4 2 2 3 2 5 4 4" xfId="36594" xr:uid="{00000000-0005-0000-0000-000026A20000}"/>
    <cellStyle name="Normal 3 4 2 2 3 2 5 5" xfId="36595" xr:uid="{00000000-0005-0000-0000-000027A20000}"/>
    <cellStyle name="Normal 3 4 2 2 3 2 5 5 2" xfId="36596" xr:uid="{00000000-0005-0000-0000-000028A20000}"/>
    <cellStyle name="Normal 3 4 2 2 3 2 5 6" xfId="36597" xr:uid="{00000000-0005-0000-0000-000029A20000}"/>
    <cellStyle name="Normal 3 4 2 2 3 2 5 6 2" xfId="36598" xr:uid="{00000000-0005-0000-0000-00002AA20000}"/>
    <cellStyle name="Normal 3 4 2 2 3 2 5 7" xfId="36599" xr:uid="{00000000-0005-0000-0000-00002BA20000}"/>
    <cellStyle name="Normal 3 4 2 2 3 2 6" xfId="36600" xr:uid="{00000000-0005-0000-0000-00002CA20000}"/>
    <cellStyle name="Normal 3 4 2 2 3 2 6 2" xfId="36601" xr:uid="{00000000-0005-0000-0000-00002DA20000}"/>
    <cellStyle name="Normal 3 4 2 2 3 2 6 2 2" xfId="36602" xr:uid="{00000000-0005-0000-0000-00002EA20000}"/>
    <cellStyle name="Normal 3 4 2 2 3 2 6 2 2 2" xfId="36603" xr:uid="{00000000-0005-0000-0000-00002FA20000}"/>
    <cellStyle name="Normal 3 4 2 2 3 2 6 2 2 2 2" xfId="36604" xr:uid="{00000000-0005-0000-0000-000030A20000}"/>
    <cellStyle name="Normal 3 4 2 2 3 2 6 2 2 3" xfId="36605" xr:uid="{00000000-0005-0000-0000-000031A20000}"/>
    <cellStyle name="Normal 3 4 2 2 3 2 6 2 2 3 2" xfId="36606" xr:uid="{00000000-0005-0000-0000-000032A20000}"/>
    <cellStyle name="Normal 3 4 2 2 3 2 6 2 2 4" xfId="36607" xr:uid="{00000000-0005-0000-0000-000033A20000}"/>
    <cellStyle name="Normal 3 4 2 2 3 2 6 2 3" xfId="36608" xr:uid="{00000000-0005-0000-0000-000034A20000}"/>
    <cellStyle name="Normal 3 4 2 2 3 2 6 2 3 2" xfId="36609" xr:uid="{00000000-0005-0000-0000-000035A20000}"/>
    <cellStyle name="Normal 3 4 2 2 3 2 6 2 4" xfId="36610" xr:uid="{00000000-0005-0000-0000-000036A20000}"/>
    <cellStyle name="Normal 3 4 2 2 3 2 6 2 4 2" xfId="36611" xr:uid="{00000000-0005-0000-0000-000037A20000}"/>
    <cellStyle name="Normal 3 4 2 2 3 2 6 2 5" xfId="36612" xr:uid="{00000000-0005-0000-0000-000038A20000}"/>
    <cellStyle name="Normal 3 4 2 2 3 2 6 3" xfId="36613" xr:uid="{00000000-0005-0000-0000-000039A20000}"/>
    <cellStyle name="Normal 3 4 2 2 3 2 6 3 2" xfId="36614" xr:uid="{00000000-0005-0000-0000-00003AA20000}"/>
    <cellStyle name="Normal 3 4 2 2 3 2 6 3 2 2" xfId="36615" xr:uid="{00000000-0005-0000-0000-00003BA20000}"/>
    <cellStyle name="Normal 3 4 2 2 3 2 6 3 3" xfId="36616" xr:uid="{00000000-0005-0000-0000-00003CA20000}"/>
    <cellStyle name="Normal 3 4 2 2 3 2 6 3 3 2" xfId="36617" xr:uid="{00000000-0005-0000-0000-00003DA20000}"/>
    <cellStyle name="Normal 3 4 2 2 3 2 6 3 4" xfId="36618" xr:uid="{00000000-0005-0000-0000-00003EA20000}"/>
    <cellStyle name="Normal 3 4 2 2 3 2 6 4" xfId="36619" xr:uid="{00000000-0005-0000-0000-00003FA20000}"/>
    <cellStyle name="Normal 3 4 2 2 3 2 6 4 2" xfId="36620" xr:uid="{00000000-0005-0000-0000-000040A20000}"/>
    <cellStyle name="Normal 3 4 2 2 3 2 6 5" xfId="36621" xr:uid="{00000000-0005-0000-0000-000041A20000}"/>
    <cellStyle name="Normal 3 4 2 2 3 2 6 5 2" xfId="36622" xr:uid="{00000000-0005-0000-0000-000042A20000}"/>
    <cellStyle name="Normal 3 4 2 2 3 2 6 6" xfId="36623" xr:uid="{00000000-0005-0000-0000-000043A20000}"/>
    <cellStyle name="Normal 3 4 2 2 3 2 7" xfId="36624" xr:uid="{00000000-0005-0000-0000-000044A20000}"/>
    <cellStyle name="Normal 3 4 2 2 3 2 7 2" xfId="36625" xr:uid="{00000000-0005-0000-0000-000045A20000}"/>
    <cellStyle name="Normal 3 4 2 2 3 2 7 2 2" xfId="36626" xr:uid="{00000000-0005-0000-0000-000046A20000}"/>
    <cellStyle name="Normal 3 4 2 2 3 2 7 2 2 2" xfId="36627" xr:uid="{00000000-0005-0000-0000-000047A20000}"/>
    <cellStyle name="Normal 3 4 2 2 3 2 7 2 3" xfId="36628" xr:uid="{00000000-0005-0000-0000-000048A20000}"/>
    <cellStyle name="Normal 3 4 2 2 3 2 7 2 3 2" xfId="36629" xr:uid="{00000000-0005-0000-0000-000049A20000}"/>
    <cellStyle name="Normal 3 4 2 2 3 2 7 2 4" xfId="36630" xr:uid="{00000000-0005-0000-0000-00004AA20000}"/>
    <cellStyle name="Normal 3 4 2 2 3 2 7 3" xfId="36631" xr:uid="{00000000-0005-0000-0000-00004BA20000}"/>
    <cellStyle name="Normal 3 4 2 2 3 2 7 3 2" xfId="36632" xr:uid="{00000000-0005-0000-0000-00004CA20000}"/>
    <cellStyle name="Normal 3 4 2 2 3 2 7 4" xfId="36633" xr:uid="{00000000-0005-0000-0000-00004DA20000}"/>
    <cellStyle name="Normal 3 4 2 2 3 2 7 4 2" xfId="36634" xr:uid="{00000000-0005-0000-0000-00004EA20000}"/>
    <cellStyle name="Normal 3 4 2 2 3 2 7 5" xfId="36635" xr:uid="{00000000-0005-0000-0000-00004FA20000}"/>
    <cellStyle name="Normal 3 4 2 2 3 2 8" xfId="36636" xr:uid="{00000000-0005-0000-0000-000050A20000}"/>
    <cellStyle name="Normal 3 4 2 2 3 2 8 2" xfId="36637" xr:uid="{00000000-0005-0000-0000-000051A20000}"/>
    <cellStyle name="Normal 3 4 2 2 3 2 8 2 2" xfId="36638" xr:uid="{00000000-0005-0000-0000-000052A20000}"/>
    <cellStyle name="Normal 3 4 2 2 3 2 8 3" xfId="36639" xr:uid="{00000000-0005-0000-0000-000053A20000}"/>
    <cellStyle name="Normal 3 4 2 2 3 2 8 3 2" xfId="36640" xr:uid="{00000000-0005-0000-0000-000054A20000}"/>
    <cellStyle name="Normal 3 4 2 2 3 2 8 4" xfId="36641" xr:uid="{00000000-0005-0000-0000-000055A20000}"/>
    <cellStyle name="Normal 3 4 2 2 3 2 9" xfId="36642" xr:uid="{00000000-0005-0000-0000-000056A20000}"/>
    <cellStyle name="Normal 3 4 2 2 3 2 9 2" xfId="36643" xr:uid="{00000000-0005-0000-0000-000057A20000}"/>
    <cellStyle name="Normal 3 4 2 2 3 3" xfId="4829" xr:uid="{00000000-0005-0000-0000-000058A20000}"/>
    <cellStyle name="Normal 3 4 2 2 3 3 10" xfId="36644" xr:uid="{00000000-0005-0000-0000-000059A20000}"/>
    <cellStyle name="Normal 3 4 2 2 3 3 2" xfId="4830" xr:uid="{00000000-0005-0000-0000-00005AA20000}"/>
    <cellStyle name="Normal 3 4 2 2 3 3 2 2" xfId="36645" xr:uid="{00000000-0005-0000-0000-00005BA20000}"/>
    <cellStyle name="Normal 3 4 2 2 3 3 2 2 2" xfId="36646" xr:uid="{00000000-0005-0000-0000-00005CA20000}"/>
    <cellStyle name="Normal 3 4 2 2 3 3 2 2 2 2" xfId="36647" xr:uid="{00000000-0005-0000-0000-00005DA20000}"/>
    <cellStyle name="Normal 3 4 2 2 3 3 2 2 2 2 2" xfId="36648" xr:uid="{00000000-0005-0000-0000-00005EA20000}"/>
    <cellStyle name="Normal 3 4 2 2 3 3 2 2 2 2 2 2" xfId="36649" xr:uid="{00000000-0005-0000-0000-00005FA20000}"/>
    <cellStyle name="Normal 3 4 2 2 3 3 2 2 2 2 2 2 2" xfId="36650" xr:uid="{00000000-0005-0000-0000-000060A20000}"/>
    <cellStyle name="Normal 3 4 2 2 3 3 2 2 2 2 2 3" xfId="36651" xr:uid="{00000000-0005-0000-0000-000061A20000}"/>
    <cellStyle name="Normal 3 4 2 2 3 3 2 2 2 2 2 3 2" xfId="36652" xr:uid="{00000000-0005-0000-0000-000062A20000}"/>
    <cellStyle name="Normal 3 4 2 2 3 3 2 2 2 2 2 4" xfId="36653" xr:uid="{00000000-0005-0000-0000-000063A20000}"/>
    <cellStyle name="Normal 3 4 2 2 3 3 2 2 2 2 3" xfId="36654" xr:uid="{00000000-0005-0000-0000-000064A20000}"/>
    <cellStyle name="Normal 3 4 2 2 3 3 2 2 2 2 3 2" xfId="36655" xr:uid="{00000000-0005-0000-0000-000065A20000}"/>
    <cellStyle name="Normal 3 4 2 2 3 3 2 2 2 2 4" xfId="36656" xr:uid="{00000000-0005-0000-0000-000066A20000}"/>
    <cellStyle name="Normal 3 4 2 2 3 3 2 2 2 2 4 2" xfId="36657" xr:uid="{00000000-0005-0000-0000-000067A20000}"/>
    <cellStyle name="Normal 3 4 2 2 3 3 2 2 2 2 5" xfId="36658" xr:uid="{00000000-0005-0000-0000-000068A20000}"/>
    <cellStyle name="Normal 3 4 2 2 3 3 2 2 2 3" xfId="36659" xr:uid="{00000000-0005-0000-0000-000069A20000}"/>
    <cellStyle name="Normal 3 4 2 2 3 3 2 2 2 3 2" xfId="36660" xr:uid="{00000000-0005-0000-0000-00006AA20000}"/>
    <cellStyle name="Normal 3 4 2 2 3 3 2 2 2 3 2 2" xfId="36661" xr:uid="{00000000-0005-0000-0000-00006BA20000}"/>
    <cellStyle name="Normal 3 4 2 2 3 3 2 2 2 3 3" xfId="36662" xr:uid="{00000000-0005-0000-0000-00006CA20000}"/>
    <cellStyle name="Normal 3 4 2 2 3 3 2 2 2 3 3 2" xfId="36663" xr:uid="{00000000-0005-0000-0000-00006DA20000}"/>
    <cellStyle name="Normal 3 4 2 2 3 3 2 2 2 3 4" xfId="36664" xr:uid="{00000000-0005-0000-0000-00006EA20000}"/>
    <cellStyle name="Normal 3 4 2 2 3 3 2 2 2 4" xfId="36665" xr:uid="{00000000-0005-0000-0000-00006FA20000}"/>
    <cellStyle name="Normal 3 4 2 2 3 3 2 2 2 4 2" xfId="36666" xr:uid="{00000000-0005-0000-0000-000070A20000}"/>
    <cellStyle name="Normal 3 4 2 2 3 3 2 2 2 5" xfId="36667" xr:uid="{00000000-0005-0000-0000-000071A20000}"/>
    <cellStyle name="Normal 3 4 2 2 3 3 2 2 2 5 2" xfId="36668" xr:uid="{00000000-0005-0000-0000-000072A20000}"/>
    <cellStyle name="Normal 3 4 2 2 3 3 2 2 2 6" xfId="36669" xr:uid="{00000000-0005-0000-0000-000073A20000}"/>
    <cellStyle name="Normal 3 4 2 2 3 3 2 2 3" xfId="36670" xr:uid="{00000000-0005-0000-0000-000074A20000}"/>
    <cellStyle name="Normal 3 4 2 2 3 3 2 2 3 2" xfId="36671" xr:uid="{00000000-0005-0000-0000-000075A20000}"/>
    <cellStyle name="Normal 3 4 2 2 3 3 2 2 3 2 2" xfId="36672" xr:uid="{00000000-0005-0000-0000-000076A20000}"/>
    <cellStyle name="Normal 3 4 2 2 3 3 2 2 3 2 2 2" xfId="36673" xr:uid="{00000000-0005-0000-0000-000077A20000}"/>
    <cellStyle name="Normal 3 4 2 2 3 3 2 2 3 2 3" xfId="36674" xr:uid="{00000000-0005-0000-0000-000078A20000}"/>
    <cellStyle name="Normal 3 4 2 2 3 3 2 2 3 2 3 2" xfId="36675" xr:uid="{00000000-0005-0000-0000-000079A20000}"/>
    <cellStyle name="Normal 3 4 2 2 3 3 2 2 3 2 4" xfId="36676" xr:uid="{00000000-0005-0000-0000-00007AA20000}"/>
    <cellStyle name="Normal 3 4 2 2 3 3 2 2 3 3" xfId="36677" xr:uid="{00000000-0005-0000-0000-00007BA20000}"/>
    <cellStyle name="Normal 3 4 2 2 3 3 2 2 3 3 2" xfId="36678" xr:uid="{00000000-0005-0000-0000-00007CA20000}"/>
    <cellStyle name="Normal 3 4 2 2 3 3 2 2 3 4" xfId="36679" xr:uid="{00000000-0005-0000-0000-00007DA20000}"/>
    <cellStyle name="Normal 3 4 2 2 3 3 2 2 3 4 2" xfId="36680" xr:uid="{00000000-0005-0000-0000-00007EA20000}"/>
    <cellStyle name="Normal 3 4 2 2 3 3 2 2 3 5" xfId="36681" xr:uid="{00000000-0005-0000-0000-00007FA20000}"/>
    <cellStyle name="Normal 3 4 2 2 3 3 2 2 4" xfId="36682" xr:uid="{00000000-0005-0000-0000-000080A20000}"/>
    <cellStyle name="Normal 3 4 2 2 3 3 2 2 4 2" xfId="36683" xr:uid="{00000000-0005-0000-0000-000081A20000}"/>
    <cellStyle name="Normal 3 4 2 2 3 3 2 2 4 2 2" xfId="36684" xr:uid="{00000000-0005-0000-0000-000082A20000}"/>
    <cellStyle name="Normal 3 4 2 2 3 3 2 2 4 3" xfId="36685" xr:uid="{00000000-0005-0000-0000-000083A20000}"/>
    <cellStyle name="Normal 3 4 2 2 3 3 2 2 4 3 2" xfId="36686" xr:uid="{00000000-0005-0000-0000-000084A20000}"/>
    <cellStyle name="Normal 3 4 2 2 3 3 2 2 4 4" xfId="36687" xr:uid="{00000000-0005-0000-0000-000085A20000}"/>
    <cellStyle name="Normal 3 4 2 2 3 3 2 2 5" xfId="36688" xr:uid="{00000000-0005-0000-0000-000086A20000}"/>
    <cellStyle name="Normal 3 4 2 2 3 3 2 2 5 2" xfId="36689" xr:uid="{00000000-0005-0000-0000-000087A20000}"/>
    <cellStyle name="Normal 3 4 2 2 3 3 2 2 6" xfId="36690" xr:uid="{00000000-0005-0000-0000-000088A20000}"/>
    <cellStyle name="Normal 3 4 2 2 3 3 2 2 6 2" xfId="36691" xr:uid="{00000000-0005-0000-0000-000089A20000}"/>
    <cellStyle name="Normal 3 4 2 2 3 3 2 2 7" xfId="36692" xr:uid="{00000000-0005-0000-0000-00008AA20000}"/>
    <cellStyle name="Normal 3 4 2 2 3 3 2 3" xfId="36693" xr:uid="{00000000-0005-0000-0000-00008BA20000}"/>
    <cellStyle name="Normal 3 4 2 2 3 3 2 3 2" xfId="36694" xr:uid="{00000000-0005-0000-0000-00008CA20000}"/>
    <cellStyle name="Normal 3 4 2 2 3 3 2 3 2 2" xfId="36695" xr:uid="{00000000-0005-0000-0000-00008DA20000}"/>
    <cellStyle name="Normal 3 4 2 2 3 3 2 3 2 2 2" xfId="36696" xr:uid="{00000000-0005-0000-0000-00008EA20000}"/>
    <cellStyle name="Normal 3 4 2 2 3 3 2 3 2 2 2 2" xfId="36697" xr:uid="{00000000-0005-0000-0000-00008FA20000}"/>
    <cellStyle name="Normal 3 4 2 2 3 3 2 3 2 2 2 2 2" xfId="36698" xr:uid="{00000000-0005-0000-0000-000090A20000}"/>
    <cellStyle name="Normal 3 4 2 2 3 3 2 3 2 2 2 3" xfId="36699" xr:uid="{00000000-0005-0000-0000-000091A20000}"/>
    <cellStyle name="Normal 3 4 2 2 3 3 2 3 2 2 2 3 2" xfId="36700" xr:uid="{00000000-0005-0000-0000-000092A20000}"/>
    <cellStyle name="Normal 3 4 2 2 3 3 2 3 2 2 2 4" xfId="36701" xr:uid="{00000000-0005-0000-0000-000093A20000}"/>
    <cellStyle name="Normal 3 4 2 2 3 3 2 3 2 2 3" xfId="36702" xr:uid="{00000000-0005-0000-0000-000094A20000}"/>
    <cellStyle name="Normal 3 4 2 2 3 3 2 3 2 2 3 2" xfId="36703" xr:uid="{00000000-0005-0000-0000-000095A20000}"/>
    <cellStyle name="Normal 3 4 2 2 3 3 2 3 2 2 4" xfId="36704" xr:uid="{00000000-0005-0000-0000-000096A20000}"/>
    <cellStyle name="Normal 3 4 2 2 3 3 2 3 2 2 4 2" xfId="36705" xr:uid="{00000000-0005-0000-0000-000097A20000}"/>
    <cellStyle name="Normal 3 4 2 2 3 3 2 3 2 2 5" xfId="36706" xr:uid="{00000000-0005-0000-0000-000098A20000}"/>
    <cellStyle name="Normal 3 4 2 2 3 3 2 3 2 3" xfId="36707" xr:uid="{00000000-0005-0000-0000-000099A20000}"/>
    <cellStyle name="Normal 3 4 2 2 3 3 2 3 2 3 2" xfId="36708" xr:uid="{00000000-0005-0000-0000-00009AA20000}"/>
    <cellStyle name="Normal 3 4 2 2 3 3 2 3 2 3 2 2" xfId="36709" xr:uid="{00000000-0005-0000-0000-00009BA20000}"/>
    <cellStyle name="Normal 3 4 2 2 3 3 2 3 2 3 3" xfId="36710" xr:uid="{00000000-0005-0000-0000-00009CA20000}"/>
    <cellStyle name="Normal 3 4 2 2 3 3 2 3 2 3 3 2" xfId="36711" xr:uid="{00000000-0005-0000-0000-00009DA20000}"/>
    <cellStyle name="Normal 3 4 2 2 3 3 2 3 2 3 4" xfId="36712" xr:uid="{00000000-0005-0000-0000-00009EA20000}"/>
    <cellStyle name="Normal 3 4 2 2 3 3 2 3 2 4" xfId="36713" xr:uid="{00000000-0005-0000-0000-00009FA20000}"/>
    <cellStyle name="Normal 3 4 2 2 3 3 2 3 2 4 2" xfId="36714" xr:uid="{00000000-0005-0000-0000-0000A0A20000}"/>
    <cellStyle name="Normal 3 4 2 2 3 3 2 3 2 5" xfId="36715" xr:uid="{00000000-0005-0000-0000-0000A1A20000}"/>
    <cellStyle name="Normal 3 4 2 2 3 3 2 3 2 5 2" xfId="36716" xr:uid="{00000000-0005-0000-0000-0000A2A20000}"/>
    <cellStyle name="Normal 3 4 2 2 3 3 2 3 2 6" xfId="36717" xr:uid="{00000000-0005-0000-0000-0000A3A20000}"/>
    <cellStyle name="Normal 3 4 2 2 3 3 2 3 3" xfId="36718" xr:uid="{00000000-0005-0000-0000-0000A4A20000}"/>
    <cellStyle name="Normal 3 4 2 2 3 3 2 3 3 2" xfId="36719" xr:uid="{00000000-0005-0000-0000-0000A5A20000}"/>
    <cellStyle name="Normal 3 4 2 2 3 3 2 3 3 2 2" xfId="36720" xr:uid="{00000000-0005-0000-0000-0000A6A20000}"/>
    <cellStyle name="Normal 3 4 2 2 3 3 2 3 3 2 2 2" xfId="36721" xr:uid="{00000000-0005-0000-0000-0000A7A20000}"/>
    <cellStyle name="Normal 3 4 2 2 3 3 2 3 3 2 3" xfId="36722" xr:uid="{00000000-0005-0000-0000-0000A8A20000}"/>
    <cellStyle name="Normal 3 4 2 2 3 3 2 3 3 2 3 2" xfId="36723" xr:uid="{00000000-0005-0000-0000-0000A9A20000}"/>
    <cellStyle name="Normal 3 4 2 2 3 3 2 3 3 2 4" xfId="36724" xr:uid="{00000000-0005-0000-0000-0000AAA20000}"/>
    <cellStyle name="Normal 3 4 2 2 3 3 2 3 3 3" xfId="36725" xr:uid="{00000000-0005-0000-0000-0000ABA20000}"/>
    <cellStyle name="Normal 3 4 2 2 3 3 2 3 3 3 2" xfId="36726" xr:uid="{00000000-0005-0000-0000-0000ACA20000}"/>
    <cellStyle name="Normal 3 4 2 2 3 3 2 3 3 4" xfId="36727" xr:uid="{00000000-0005-0000-0000-0000ADA20000}"/>
    <cellStyle name="Normal 3 4 2 2 3 3 2 3 3 4 2" xfId="36728" xr:uid="{00000000-0005-0000-0000-0000AEA20000}"/>
    <cellStyle name="Normal 3 4 2 2 3 3 2 3 3 5" xfId="36729" xr:uid="{00000000-0005-0000-0000-0000AFA20000}"/>
    <cellStyle name="Normal 3 4 2 2 3 3 2 3 4" xfId="36730" xr:uid="{00000000-0005-0000-0000-0000B0A20000}"/>
    <cellStyle name="Normal 3 4 2 2 3 3 2 3 4 2" xfId="36731" xr:uid="{00000000-0005-0000-0000-0000B1A20000}"/>
    <cellStyle name="Normal 3 4 2 2 3 3 2 3 4 2 2" xfId="36732" xr:uid="{00000000-0005-0000-0000-0000B2A20000}"/>
    <cellStyle name="Normal 3 4 2 2 3 3 2 3 4 3" xfId="36733" xr:uid="{00000000-0005-0000-0000-0000B3A20000}"/>
    <cellStyle name="Normal 3 4 2 2 3 3 2 3 4 3 2" xfId="36734" xr:uid="{00000000-0005-0000-0000-0000B4A20000}"/>
    <cellStyle name="Normal 3 4 2 2 3 3 2 3 4 4" xfId="36735" xr:uid="{00000000-0005-0000-0000-0000B5A20000}"/>
    <cellStyle name="Normal 3 4 2 2 3 3 2 3 5" xfId="36736" xr:uid="{00000000-0005-0000-0000-0000B6A20000}"/>
    <cellStyle name="Normal 3 4 2 2 3 3 2 3 5 2" xfId="36737" xr:uid="{00000000-0005-0000-0000-0000B7A20000}"/>
    <cellStyle name="Normal 3 4 2 2 3 3 2 3 6" xfId="36738" xr:uid="{00000000-0005-0000-0000-0000B8A20000}"/>
    <cellStyle name="Normal 3 4 2 2 3 3 2 3 6 2" xfId="36739" xr:uid="{00000000-0005-0000-0000-0000B9A20000}"/>
    <cellStyle name="Normal 3 4 2 2 3 3 2 3 7" xfId="36740" xr:uid="{00000000-0005-0000-0000-0000BAA20000}"/>
    <cellStyle name="Normal 3 4 2 2 3 3 2 4" xfId="36741" xr:uid="{00000000-0005-0000-0000-0000BBA20000}"/>
    <cellStyle name="Normal 3 4 2 2 3 3 2 4 2" xfId="36742" xr:uid="{00000000-0005-0000-0000-0000BCA20000}"/>
    <cellStyle name="Normal 3 4 2 2 3 3 2 4 2 2" xfId="36743" xr:uid="{00000000-0005-0000-0000-0000BDA20000}"/>
    <cellStyle name="Normal 3 4 2 2 3 3 2 4 2 2 2" xfId="36744" xr:uid="{00000000-0005-0000-0000-0000BEA20000}"/>
    <cellStyle name="Normal 3 4 2 2 3 3 2 4 2 2 2 2" xfId="36745" xr:uid="{00000000-0005-0000-0000-0000BFA20000}"/>
    <cellStyle name="Normal 3 4 2 2 3 3 2 4 2 2 3" xfId="36746" xr:uid="{00000000-0005-0000-0000-0000C0A20000}"/>
    <cellStyle name="Normal 3 4 2 2 3 3 2 4 2 2 3 2" xfId="36747" xr:uid="{00000000-0005-0000-0000-0000C1A20000}"/>
    <cellStyle name="Normal 3 4 2 2 3 3 2 4 2 2 4" xfId="36748" xr:uid="{00000000-0005-0000-0000-0000C2A20000}"/>
    <cellStyle name="Normal 3 4 2 2 3 3 2 4 2 3" xfId="36749" xr:uid="{00000000-0005-0000-0000-0000C3A20000}"/>
    <cellStyle name="Normal 3 4 2 2 3 3 2 4 2 3 2" xfId="36750" xr:uid="{00000000-0005-0000-0000-0000C4A20000}"/>
    <cellStyle name="Normal 3 4 2 2 3 3 2 4 2 4" xfId="36751" xr:uid="{00000000-0005-0000-0000-0000C5A20000}"/>
    <cellStyle name="Normal 3 4 2 2 3 3 2 4 2 4 2" xfId="36752" xr:uid="{00000000-0005-0000-0000-0000C6A20000}"/>
    <cellStyle name="Normal 3 4 2 2 3 3 2 4 2 5" xfId="36753" xr:uid="{00000000-0005-0000-0000-0000C7A20000}"/>
    <cellStyle name="Normal 3 4 2 2 3 3 2 4 3" xfId="36754" xr:uid="{00000000-0005-0000-0000-0000C8A20000}"/>
    <cellStyle name="Normal 3 4 2 2 3 3 2 4 3 2" xfId="36755" xr:uid="{00000000-0005-0000-0000-0000C9A20000}"/>
    <cellStyle name="Normal 3 4 2 2 3 3 2 4 3 2 2" xfId="36756" xr:uid="{00000000-0005-0000-0000-0000CAA20000}"/>
    <cellStyle name="Normal 3 4 2 2 3 3 2 4 3 3" xfId="36757" xr:uid="{00000000-0005-0000-0000-0000CBA20000}"/>
    <cellStyle name="Normal 3 4 2 2 3 3 2 4 3 3 2" xfId="36758" xr:uid="{00000000-0005-0000-0000-0000CCA20000}"/>
    <cellStyle name="Normal 3 4 2 2 3 3 2 4 3 4" xfId="36759" xr:uid="{00000000-0005-0000-0000-0000CDA20000}"/>
    <cellStyle name="Normal 3 4 2 2 3 3 2 4 4" xfId="36760" xr:uid="{00000000-0005-0000-0000-0000CEA20000}"/>
    <cellStyle name="Normal 3 4 2 2 3 3 2 4 4 2" xfId="36761" xr:uid="{00000000-0005-0000-0000-0000CFA20000}"/>
    <cellStyle name="Normal 3 4 2 2 3 3 2 4 5" xfId="36762" xr:uid="{00000000-0005-0000-0000-0000D0A20000}"/>
    <cellStyle name="Normal 3 4 2 2 3 3 2 4 5 2" xfId="36763" xr:uid="{00000000-0005-0000-0000-0000D1A20000}"/>
    <cellStyle name="Normal 3 4 2 2 3 3 2 4 6" xfId="36764" xr:uid="{00000000-0005-0000-0000-0000D2A20000}"/>
    <cellStyle name="Normal 3 4 2 2 3 3 2 5" xfId="36765" xr:uid="{00000000-0005-0000-0000-0000D3A20000}"/>
    <cellStyle name="Normal 3 4 2 2 3 3 2 5 2" xfId="36766" xr:uid="{00000000-0005-0000-0000-0000D4A20000}"/>
    <cellStyle name="Normal 3 4 2 2 3 3 2 5 2 2" xfId="36767" xr:uid="{00000000-0005-0000-0000-0000D5A20000}"/>
    <cellStyle name="Normal 3 4 2 2 3 3 2 5 2 2 2" xfId="36768" xr:uid="{00000000-0005-0000-0000-0000D6A20000}"/>
    <cellStyle name="Normal 3 4 2 2 3 3 2 5 2 3" xfId="36769" xr:uid="{00000000-0005-0000-0000-0000D7A20000}"/>
    <cellStyle name="Normal 3 4 2 2 3 3 2 5 2 3 2" xfId="36770" xr:uid="{00000000-0005-0000-0000-0000D8A20000}"/>
    <cellStyle name="Normal 3 4 2 2 3 3 2 5 2 4" xfId="36771" xr:uid="{00000000-0005-0000-0000-0000D9A20000}"/>
    <cellStyle name="Normal 3 4 2 2 3 3 2 5 3" xfId="36772" xr:uid="{00000000-0005-0000-0000-0000DAA20000}"/>
    <cellStyle name="Normal 3 4 2 2 3 3 2 5 3 2" xfId="36773" xr:uid="{00000000-0005-0000-0000-0000DBA20000}"/>
    <cellStyle name="Normal 3 4 2 2 3 3 2 5 4" xfId="36774" xr:uid="{00000000-0005-0000-0000-0000DCA20000}"/>
    <cellStyle name="Normal 3 4 2 2 3 3 2 5 4 2" xfId="36775" xr:uid="{00000000-0005-0000-0000-0000DDA20000}"/>
    <cellStyle name="Normal 3 4 2 2 3 3 2 5 5" xfId="36776" xr:uid="{00000000-0005-0000-0000-0000DEA20000}"/>
    <cellStyle name="Normal 3 4 2 2 3 3 2 6" xfId="36777" xr:uid="{00000000-0005-0000-0000-0000DFA20000}"/>
    <cellStyle name="Normal 3 4 2 2 3 3 2 6 2" xfId="36778" xr:uid="{00000000-0005-0000-0000-0000E0A20000}"/>
    <cellStyle name="Normal 3 4 2 2 3 3 2 6 2 2" xfId="36779" xr:uid="{00000000-0005-0000-0000-0000E1A20000}"/>
    <cellStyle name="Normal 3 4 2 2 3 3 2 6 3" xfId="36780" xr:uid="{00000000-0005-0000-0000-0000E2A20000}"/>
    <cellStyle name="Normal 3 4 2 2 3 3 2 6 3 2" xfId="36781" xr:uid="{00000000-0005-0000-0000-0000E3A20000}"/>
    <cellStyle name="Normal 3 4 2 2 3 3 2 6 4" xfId="36782" xr:uid="{00000000-0005-0000-0000-0000E4A20000}"/>
    <cellStyle name="Normal 3 4 2 2 3 3 2 7" xfId="36783" xr:uid="{00000000-0005-0000-0000-0000E5A20000}"/>
    <cellStyle name="Normal 3 4 2 2 3 3 2 7 2" xfId="36784" xr:uid="{00000000-0005-0000-0000-0000E6A20000}"/>
    <cellStyle name="Normal 3 4 2 2 3 3 2 8" xfId="36785" xr:uid="{00000000-0005-0000-0000-0000E7A20000}"/>
    <cellStyle name="Normal 3 4 2 2 3 3 2 8 2" xfId="36786" xr:uid="{00000000-0005-0000-0000-0000E8A20000}"/>
    <cellStyle name="Normal 3 4 2 2 3 3 2 9" xfId="36787" xr:uid="{00000000-0005-0000-0000-0000E9A20000}"/>
    <cellStyle name="Normal 3 4 2 2 3 3 3" xfId="36788" xr:uid="{00000000-0005-0000-0000-0000EAA20000}"/>
    <cellStyle name="Normal 3 4 2 2 3 3 3 2" xfId="36789" xr:uid="{00000000-0005-0000-0000-0000EBA20000}"/>
    <cellStyle name="Normal 3 4 2 2 3 3 3 2 2" xfId="36790" xr:uid="{00000000-0005-0000-0000-0000ECA20000}"/>
    <cellStyle name="Normal 3 4 2 2 3 3 3 2 2 2" xfId="36791" xr:uid="{00000000-0005-0000-0000-0000EDA20000}"/>
    <cellStyle name="Normal 3 4 2 2 3 3 3 2 2 2 2" xfId="36792" xr:uid="{00000000-0005-0000-0000-0000EEA20000}"/>
    <cellStyle name="Normal 3 4 2 2 3 3 3 2 2 2 2 2" xfId="36793" xr:uid="{00000000-0005-0000-0000-0000EFA20000}"/>
    <cellStyle name="Normal 3 4 2 2 3 3 3 2 2 2 3" xfId="36794" xr:uid="{00000000-0005-0000-0000-0000F0A20000}"/>
    <cellStyle name="Normal 3 4 2 2 3 3 3 2 2 2 3 2" xfId="36795" xr:uid="{00000000-0005-0000-0000-0000F1A20000}"/>
    <cellStyle name="Normal 3 4 2 2 3 3 3 2 2 2 4" xfId="36796" xr:uid="{00000000-0005-0000-0000-0000F2A20000}"/>
    <cellStyle name="Normal 3 4 2 2 3 3 3 2 2 3" xfId="36797" xr:uid="{00000000-0005-0000-0000-0000F3A20000}"/>
    <cellStyle name="Normal 3 4 2 2 3 3 3 2 2 3 2" xfId="36798" xr:uid="{00000000-0005-0000-0000-0000F4A20000}"/>
    <cellStyle name="Normal 3 4 2 2 3 3 3 2 2 4" xfId="36799" xr:uid="{00000000-0005-0000-0000-0000F5A20000}"/>
    <cellStyle name="Normal 3 4 2 2 3 3 3 2 2 4 2" xfId="36800" xr:uid="{00000000-0005-0000-0000-0000F6A20000}"/>
    <cellStyle name="Normal 3 4 2 2 3 3 3 2 2 5" xfId="36801" xr:uid="{00000000-0005-0000-0000-0000F7A20000}"/>
    <cellStyle name="Normal 3 4 2 2 3 3 3 2 3" xfId="36802" xr:uid="{00000000-0005-0000-0000-0000F8A20000}"/>
    <cellStyle name="Normal 3 4 2 2 3 3 3 2 3 2" xfId="36803" xr:uid="{00000000-0005-0000-0000-0000F9A20000}"/>
    <cellStyle name="Normal 3 4 2 2 3 3 3 2 3 2 2" xfId="36804" xr:uid="{00000000-0005-0000-0000-0000FAA20000}"/>
    <cellStyle name="Normal 3 4 2 2 3 3 3 2 3 3" xfId="36805" xr:uid="{00000000-0005-0000-0000-0000FBA20000}"/>
    <cellStyle name="Normal 3 4 2 2 3 3 3 2 3 3 2" xfId="36806" xr:uid="{00000000-0005-0000-0000-0000FCA20000}"/>
    <cellStyle name="Normal 3 4 2 2 3 3 3 2 3 4" xfId="36807" xr:uid="{00000000-0005-0000-0000-0000FDA20000}"/>
    <cellStyle name="Normal 3 4 2 2 3 3 3 2 4" xfId="36808" xr:uid="{00000000-0005-0000-0000-0000FEA20000}"/>
    <cellStyle name="Normal 3 4 2 2 3 3 3 2 4 2" xfId="36809" xr:uid="{00000000-0005-0000-0000-0000FFA20000}"/>
    <cellStyle name="Normal 3 4 2 2 3 3 3 2 5" xfId="36810" xr:uid="{00000000-0005-0000-0000-000000A30000}"/>
    <cellStyle name="Normal 3 4 2 2 3 3 3 2 5 2" xfId="36811" xr:uid="{00000000-0005-0000-0000-000001A30000}"/>
    <cellStyle name="Normal 3 4 2 2 3 3 3 2 6" xfId="36812" xr:uid="{00000000-0005-0000-0000-000002A30000}"/>
    <cellStyle name="Normal 3 4 2 2 3 3 3 3" xfId="36813" xr:uid="{00000000-0005-0000-0000-000003A30000}"/>
    <cellStyle name="Normal 3 4 2 2 3 3 3 3 2" xfId="36814" xr:uid="{00000000-0005-0000-0000-000004A30000}"/>
    <cellStyle name="Normal 3 4 2 2 3 3 3 3 2 2" xfId="36815" xr:uid="{00000000-0005-0000-0000-000005A30000}"/>
    <cellStyle name="Normal 3 4 2 2 3 3 3 3 2 2 2" xfId="36816" xr:uid="{00000000-0005-0000-0000-000006A30000}"/>
    <cellStyle name="Normal 3 4 2 2 3 3 3 3 2 3" xfId="36817" xr:uid="{00000000-0005-0000-0000-000007A30000}"/>
    <cellStyle name="Normal 3 4 2 2 3 3 3 3 2 3 2" xfId="36818" xr:uid="{00000000-0005-0000-0000-000008A30000}"/>
    <cellStyle name="Normal 3 4 2 2 3 3 3 3 2 4" xfId="36819" xr:uid="{00000000-0005-0000-0000-000009A30000}"/>
    <cellStyle name="Normal 3 4 2 2 3 3 3 3 3" xfId="36820" xr:uid="{00000000-0005-0000-0000-00000AA30000}"/>
    <cellStyle name="Normal 3 4 2 2 3 3 3 3 3 2" xfId="36821" xr:uid="{00000000-0005-0000-0000-00000BA30000}"/>
    <cellStyle name="Normal 3 4 2 2 3 3 3 3 4" xfId="36822" xr:uid="{00000000-0005-0000-0000-00000CA30000}"/>
    <cellStyle name="Normal 3 4 2 2 3 3 3 3 4 2" xfId="36823" xr:uid="{00000000-0005-0000-0000-00000DA30000}"/>
    <cellStyle name="Normal 3 4 2 2 3 3 3 3 5" xfId="36824" xr:uid="{00000000-0005-0000-0000-00000EA30000}"/>
    <cellStyle name="Normal 3 4 2 2 3 3 3 4" xfId="36825" xr:uid="{00000000-0005-0000-0000-00000FA30000}"/>
    <cellStyle name="Normal 3 4 2 2 3 3 3 4 2" xfId="36826" xr:uid="{00000000-0005-0000-0000-000010A30000}"/>
    <cellStyle name="Normal 3 4 2 2 3 3 3 4 2 2" xfId="36827" xr:uid="{00000000-0005-0000-0000-000011A30000}"/>
    <cellStyle name="Normal 3 4 2 2 3 3 3 4 3" xfId="36828" xr:uid="{00000000-0005-0000-0000-000012A30000}"/>
    <cellStyle name="Normal 3 4 2 2 3 3 3 4 3 2" xfId="36829" xr:uid="{00000000-0005-0000-0000-000013A30000}"/>
    <cellStyle name="Normal 3 4 2 2 3 3 3 4 4" xfId="36830" xr:uid="{00000000-0005-0000-0000-000014A30000}"/>
    <cellStyle name="Normal 3 4 2 2 3 3 3 5" xfId="36831" xr:uid="{00000000-0005-0000-0000-000015A30000}"/>
    <cellStyle name="Normal 3 4 2 2 3 3 3 5 2" xfId="36832" xr:uid="{00000000-0005-0000-0000-000016A30000}"/>
    <cellStyle name="Normal 3 4 2 2 3 3 3 6" xfId="36833" xr:uid="{00000000-0005-0000-0000-000017A30000}"/>
    <cellStyle name="Normal 3 4 2 2 3 3 3 6 2" xfId="36834" xr:uid="{00000000-0005-0000-0000-000018A30000}"/>
    <cellStyle name="Normal 3 4 2 2 3 3 3 7" xfId="36835" xr:uid="{00000000-0005-0000-0000-000019A30000}"/>
    <cellStyle name="Normal 3 4 2 2 3 3 4" xfId="36836" xr:uid="{00000000-0005-0000-0000-00001AA30000}"/>
    <cellStyle name="Normal 3 4 2 2 3 3 4 2" xfId="36837" xr:uid="{00000000-0005-0000-0000-00001BA30000}"/>
    <cellStyle name="Normal 3 4 2 2 3 3 4 2 2" xfId="36838" xr:uid="{00000000-0005-0000-0000-00001CA30000}"/>
    <cellStyle name="Normal 3 4 2 2 3 3 4 2 2 2" xfId="36839" xr:uid="{00000000-0005-0000-0000-00001DA30000}"/>
    <cellStyle name="Normal 3 4 2 2 3 3 4 2 2 2 2" xfId="36840" xr:uid="{00000000-0005-0000-0000-00001EA30000}"/>
    <cellStyle name="Normal 3 4 2 2 3 3 4 2 2 2 2 2" xfId="36841" xr:uid="{00000000-0005-0000-0000-00001FA30000}"/>
    <cellStyle name="Normal 3 4 2 2 3 3 4 2 2 2 3" xfId="36842" xr:uid="{00000000-0005-0000-0000-000020A30000}"/>
    <cellStyle name="Normal 3 4 2 2 3 3 4 2 2 2 3 2" xfId="36843" xr:uid="{00000000-0005-0000-0000-000021A30000}"/>
    <cellStyle name="Normal 3 4 2 2 3 3 4 2 2 2 4" xfId="36844" xr:uid="{00000000-0005-0000-0000-000022A30000}"/>
    <cellStyle name="Normal 3 4 2 2 3 3 4 2 2 3" xfId="36845" xr:uid="{00000000-0005-0000-0000-000023A30000}"/>
    <cellStyle name="Normal 3 4 2 2 3 3 4 2 2 3 2" xfId="36846" xr:uid="{00000000-0005-0000-0000-000024A30000}"/>
    <cellStyle name="Normal 3 4 2 2 3 3 4 2 2 4" xfId="36847" xr:uid="{00000000-0005-0000-0000-000025A30000}"/>
    <cellStyle name="Normal 3 4 2 2 3 3 4 2 2 4 2" xfId="36848" xr:uid="{00000000-0005-0000-0000-000026A30000}"/>
    <cellStyle name="Normal 3 4 2 2 3 3 4 2 2 5" xfId="36849" xr:uid="{00000000-0005-0000-0000-000027A30000}"/>
    <cellStyle name="Normal 3 4 2 2 3 3 4 2 3" xfId="36850" xr:uid="{00000000-0005-0000-0000-000028A30000}"/>
    <cellStyle name="Normal 3 4 2 2 3 3 4 2 3 2" xfId="36851" xr:uid="{00000000-0005-0000-0000-000029A30000}"/>
    <cellStyle name="Normal 3 4 2 2 3 3 4 2 3 2 2" xfId="36852" xr:uid="{00000000-0005-0000-0000-00002AA30000}"/>
    <cellStyle name="Normal 3 4 2 2 3 3 4 2 3 3" xfId="36853" xr:uid="{00000000-0005-0000-0000-00002BA30000}"/>
    <cellStyle name="Normal 3 4 2 2 3 3 4 2 3 3 2" xfId="36854" xr:uid="{00000000-0005-0000-0000-00002CA30000}"/>
    <cellStyle name="Normal 3 4 2 2 3 3 4 2 3 4" xfId="36855" xr:uid="{00000000-0005-0000-0000-00002DA30000}"/>
    <cellStyle name="Normal 3 4 2 2 3 3 4 2 4" xfId="36856" xr:uid="{00000000-0005-0000-0000-00002EA30000}"/>
    <cellStyle name="Normal 3 4 2 2 3 3 4 2 4 2" xfId="36857" xr:uid="{00000000-0005-0000-0000-00002FA30000}"/>
    <cellStyle name="Normal 3 4 2 2 3 3 4 2 5" xfId="36858" xr:uid="{00000000-0005-0000-0000-000030A30000}"/>
    <cellStyle name="Normal 3 4 2 2 3 3 4 2 5 2" xfId="36859" xr:uid="{00000000-0005-0000-0000-000031A30000}"/>
    <cellStyle name="Normal 3 4 2 2 3 3 4 2 6" xfId="36860" xr:uid="{00000000-0005-0000-0000-000032A30000}"/>
    <cellStyle name="Normal 3 4 2 2 3 3 4 3" xfId="36861" xr:uid="{00000000-0005-0000-0000-000033A30000}"/>
    <cellStyle name="Normal 3 4 2 2 3 3 4 3 2" xfId="36862" xr:uid="{00000000-0005-0000-0000-000034A30000}"/>
    <cellStyle name="Normal 3 4 2 2 3 3 4 3 2 2" xfId="36863" xr:uid="{00000000-0005-0000-0000-000035A30000}"/>
    <cellStyle name="Normal 3 4 2 2 3 3 4 3 2 2 2" xfId="36864" xr:uid="{00000000-0005-0000-0000-000036A30000}"/>
    <cellStyle name="Normal 3 4 2 2 3 3 4 3 2 3" xfId="36865" xr:uid="{00000000-0005-0000-0000-000037A30000}"/>
    <cellStyle name="Normal 3 4 2 2 3 3 4 3 2 3 2" xfId="36866" xr:uid="{00000000-0005-0000-0000-000038A30000}"/>
    <cellStyle name="Normal 3 4 2 2 3 3 4 3 2 4" xfId="36867" xr:uid="{00000000-0005-0000-0000-000039A30000}"/>
    <cellStyle name="Normal 3 4 2 2 3 3 4 3 3" xfId="36868" xr:uid="{00000000-0005-0000-0000-00003AA30000}"/>
    <cellStyle name="Normal 3 4 2 2 3 3 4 3 3 2" xfId="36869" xr:uid="{00000000-0005-0000-0000-00003BA30000}"/>
    <cellStyle name="Normal 3 4 2 2 3 3 4 3 4" xfId="36870" xr:uid="{00000000-0005-0000-0000-00003CA30000}"/>
    <cellStyle name="Normal 3 4 2 2 3 3 4 3 4 2" xfId="36871" xr:uid="{00000000-0005-0000-0000-00003DA30000}"/>
    <cellStyle name="Normal 3 4 2 2 3 3 4 3 5" xfId="36872" xr:uid="{00000000-0005-0000-0000-00003EA30000}"/>
    <cellStyle name="Normal 3 4 2 2 3 3 4 4" xfId="36873" xr:uid="{00000000-0005-0000-0000-00003FA30000}"/>
    <cellStyle name="Normal 3 4 2 2 3 3 4 4 2" xfId="36874" xr:uid="{00000000-0005-0000-0000-000040A30000}"/>
    <cellStyle name="Normal 3 4 2 2 3 3 4 4 2 2" xfId="36875" xr:uid="{00000000-0005-0000-0000-000041A30000}"/>
    <cellStyle name="Normal 3 4 2 2 3 3 4 4 3" xfId="36876" xr:uid="{00000000-0005-0000-0000-000042A30000}"/>
    <cellStyle name="Normal 3 4 2 2 3 3 4 4 3 2" xfId="36877" xr:uid="{00000000-0005-0000-0000-000043A30000}"/>
    <cellStyle name="Normal 3 4 2 2 3 3 4 4 4" xfId="36878" xr:uid="{00000000-0005-0000-0000-000044A30000}"/>
    <cellStyle name="Normal 3 4 2 2 3 3 4 5" xfId="36879" xr:uid="{00000000-0005-0000-0000-000045A30000}"/>
    <cellStyle name="Normal 3 4 2 2 3 3 4 5 2" xfId="36880" xr:uid="{00000000-0005-0000-0000-000046A30000}"/>
    <cellStyle name="Normal 3 4 2 2 3 3 4 6" xfId="36881" xr:uid="{00000000-0005-0000-0000-000047A30000}"/>
    <cellStyle name="Normal 3 4 2 2 3 3 4 6 2" xfId="36882" xr:uid="{00000000-0005-0000-0000-000048A30000}"/>
    <cellStyle name="Normal 3 4 2 2 3 3 4 7" xfId="36883" xr:uid="{00000000-0005-0000-0000-000049A30000}"/>
    <cellStyle name="Normal 3 4 2 2 3 3 5" xfId="36884" xr:uid="{00000000-0005-0000-0000-00004AA30000}"/>
    <cellStyle name="Normal 3 4 2 2 3 3 5 2" xfId="36885" xr:uid="{00000000-0005-0000-0000-00004BA30000}"/>
    <cellStyle name="Normal 3 4 2 2 3 3 5 2 2" xfId="36886" xr:uid="{00000000-0005-0000-0000-00004CA30000}"/>
    <cellStyle name="Normal 3 4 2 2 3 3 5 2 2 2" xfId="36887" xr:uid="{00000000-0005-0000-0000-00004DA30000}"/>
    <cellStyle name="Normal 3 4 2 2 3 3 5 2 2 2 2" xfId="36888" xr:uid="{00000000-0005-0000-0000-00004EA30000}"/>
    <cellStyle name="Normal 3 4 2 2 3 3 5 2 2 3" xfId="36889" xr:uid="{00000000-0005-0000-0000-00004FA30000}"/>
    <cellStyle name="Normal 3 4 2 2 3 3 5 2 2 3 2" xfId="36890" xr:uid="{00000000-0005-0000-0000-000050A30000}"/>
    <cellStyle name="Normal 3 4 2 2 3 3 5 2 2 4" xfId="36891" xr:uid="{00000000-0005-0000-0000-000051A30000}"/>
    <cellStyle name="Normal 3 4 2 2 3 3 5 2 3" xfId="36892" xr:uid="{00000000-0005-0000-0000-000052A30000}"/>
    <cellStyle name="Normal 3 4 2 2 3 3 5 2 3 2" xfId="36893" xr:uid="{00000000-0005-0000-0000-000053A30000}"/>
    <cellStyle name="Normal 3 4 2 2 3 3 5 2 4" xfId="36894" xr:uid="{00000000-0005-0000-0000-000054A30000}"/>
    <cellStyle name="Normal 3 4 2 2 3 3 5 2 4 2" xfId="36895" xr:uid="{00000000-0005-0000-0000-000055A30000}"/>
    <cellStyle name="Normal 3 4 2 2 3 3 5 2 5" xfId="36896" xr:uid="{00000000-0005-0000-0000-000056A30000}"/>
    <cellStyle name="Normal 3 4 2 2 3 3 5 3" xfId="36897" xr:uid="{00000000-0005-0000-0000-000057A30000}"/>
    <cellStyle name="Normal 3 4 2 2 3 3 5 3 2" xfId="36898" xr:uid="{00000000-0005-0000-0000-000058A30000}"/>
    <cellStyle name="Normal 3 4 2 2 3 3 5 3 2 2" xfId="36899" xr:uid="{00000000-0005-0000-0000-000059A30000}"/>
    <cellStyle name="Normal 3 4 2 2 3 3 5 3 3" xfId="36900" xr:uid="{00000000-0005-0000-0000-00005AA30000}"/>
    <cellStyle name="Normal 3 4 2 2 3 3 5 3 3 2" xfId="36901" xr:uid="{00000000-0005-0000-0000-00005BA30000}"/>
    <cellStyle name="Normal 3 4 2 2 3 3 5 3 4" xfId="36902" xr:uid="{00000000-0005-0000-0000-00005CA30000}"/>
    <cellStyle name="Normal 3 4 2 2 3 3 5 4" xfId="36903" xr:uid="{00000000-0005-0000-0000-00005DA30000}"/>
    <cellStyle name="Normal 3 4 2 2 3 3 5 4 2" xfId="36904" xr:uid="{00000000-0005-0000-0000-00005EA30000}"/>
    <cellStyle name="Normal 3 4 2 2 3 3 5 5" xfId="36905" xr:uid="{00000000-0005-0000-0000-00005FA30000}"/>
    <cellStyle name="Normal 3 4 2 2 3 3 5 5 2" xfId="36906" xr:uid="{00000000-0005-0000-0000-000060A30000}"/>
    <cellStyle name="Normal 3 4 2 2 3 3 5 6" xfId="36907" xr:uid="{00000000-0005-0000-0000-000061A30000}"/>
    <cellStyle name="Normal 3 4 2 2 3 3 6" xfId="36908" xr:uid="{00000000-0005-0000-0000-000062A30000}"/>
    <cellStyle name="Normal 3 4 2 2 3 3 6 2" xfId="36909" xr:uid="{00000000-0005-0000-0000-000063A30000}"/>
    <cellStyle name="Normal 3 4 2 2 3 3 6 2 2" xfId="36910" xr:uid="{00000000-0005-0000-0000-000064A30000}"/>
    <cellStyle name="Normal 3 4 2 2 3 3 6 2 2 2" xfId="36911" xr:uid="{00000000-0005-0000-0000-000065A30000}"/>
    <cellStyle name="Normal 3 4 2 2 3 3 6 2 3" xfId="36912" xr:uid="{00000000-0005-0000-0000-000066A30000}"/>
    <cellStyle name="Normal 3 4 2 2 3 3 6 2 3 2" xfId="36913" xr:uid="{00000000-0005-0000-0000-000067A30000}"/>
    <cellStyle name="Normal 3 4 2 2 3 3 6 2 4" xfId="36914" xr:uid="{00000000-0005-0000-0000-000068A30000}"/>
    <cellStyle name="Normal 3 4 2 2 3 3 6 3" xfId="36915" xr:uid="{00000000-0005-0000-0000-000069A30000}"/>
    <cellStyle name="Normal 3 4 2 2 3 3 6 3 2" xfId="36916" xr:uid="{00000000-0005-0000-0000-00006AA30000}"/>
    <cellStyle name="Normal 3 4 2 2 3 3 6 4" xfId="36917" xr:uid="{00000000-0005-0000-0000-00006BA30000}"/>
    <cellStyle name="Normal 3 4 2 2 3 3 6 4 2" xfId="36918" xr:uid="{00000000-0005-0000-0000-00006CA30000}"/>
    <cellStyle name="Normal 3 4 2 2 3 3 6 5" xfId="36919" xr:uid="{00000000-0005-0000-0000-00006DA30000}"/>
    <cellStyle name="Normal 3 4 2 2 3 3 7" xfId="36920" xr:uid="{00000000-0005-0000-0000-00006EA30000}"/>
    <cellStyle name="Normal 3 4 2 2 3 3 7 2" xfId="36921" xr:uid="{00000000-0005-0000-0000-00006FA30000}"/>
    <cellStyle name="Normal 3 4 2 2 3 3 7 2 2" xfId="36922" xr:uid="{00000000-0005-0000-0000-000070A30000}"/>
    <cellStyle name="Normal 3 4 2 2 3 3 7 3" xfId="36923" xr:uid="{00000000-0005-0000-0000-000071A30000}"/>
    <cellStyle name="Normal 3 4 2 2 3 3 7 3 2" xfId="36924" xr:uid="{00000000-0005-0000-0000-000072A30000}"/>
    <cellStyle name="Normal 3 4 2 2 3 3 7 4" xfId="36925" xr:uid="{00000000-0005-0000-0000-000073A30000}"/>
    <cellStyle name="Normal 3 4 2 2 3 3 8" xfId="36926" xr:uid="{00000000-0005-0000-0000-000074A30000}"/>
    <cellStyle name="Normal 3 4 2 2 3 3 8 2" xfId="36927" xr:uid="{00000000-0005-0000-0000-000075A30000}"/>
    <cellStyle name="Normal 3 4 2 2 3 3 9" xfId="36928" xr:uid="{00000000-0005-0000-0000-000076A30000}"/>
    <cellStyle name="Normal 3 4 2 2 3 3 9 2" xfId="36929" xr:uid="{00000000-0005-0000-0000-000077A30000}"/>
    <cellStyle name="Normal 3 4 2 2 3 4" xfId="4831" xr:uid="{00000000-0005-0000-0000-000078A30000}"/>
    <cellStyle name="Normal 3 4 2 2 3 4 2" xfId="36930" xr:uid="{00000000-0005-0000-0000-000079A30000}"/>
    <cellStyle name="Normal 3 4 2 2 3 4 2 2" xfId="36931" xr:uid="{00000000-0005-0000-0000-00007AA30000}"/>
    <cellStyle name="Normal 3 4 2 2 3 4 2 2 2" xfId="36932" xr:uid="{00000000-0005-0000-0000-00007BA30000}"/>
    <cellStyle name="Normal 3 4 2 2 3 4 2 2 2 2" xfId="36933" xr:uid="{00000000-0005-0000-0000-00007CA30000}"/>
    <cellStyle name="Normal 3 4 2 2 3 4 2 2 2 2 2" xfId="36934" xr:uid="{00000000-0005-0000-0000-00007DA30000}"/>
    <cellStyle name="Normal 3 4 2 2 3 4 2 2 2 2 2 2" xfId="36935" xr:uid="{00000000-0005-0000-0000-00007EA30000}"/>
    <cellStyle name="Normal 3 4 2 2 3 4 2 2 2 2 3" xfId="36936" xr:uid="{00000000-0005-0000-0000-00007FA30000}"/>
    <cellStyle name="Normal 3 4 2 2 3 4 2 2 2 2 3 2" xfId="36937" xr:uid="{00000000-0005-0000-0000-000080A30000}"/>
    <cellStyle name="Normal 3 4 2 2 3 4 2 2 2 2 4" xfId="36938" xr:uid="{00000000-0005-0000-0000-000081A30000}"/>
    <cellStyle name="Normal 3 4 2 2 3 4 2 2 2 3" xfId="36939" xr:uid="{00000000-0005-0000-0000-000082A30000}"/>
    <cellStyle name="Normal 3 4 2 2 3 4 2 2 2 3 2" xfId="36940" xr:uid="{00000000-0005-0000-0000-000083A30000}"/>
    <cellStyle name="Normal 3 4 2 2 3 4 2 2 2 4" xfId="36941" xr:uid="{00000000-0005-0000-0000-000084A30000}"/>
    <cellStyle name="Normal 3 4 2 2 3 4 2 2 2 4 2" xfId="36942" xr:uid="{00000000-0005-0000-0000-000085A30000}"/>
    <cellStyle name="Normal 3 4 2 2 3 4 2 2 2 5" xfId="36943" xr:uid="{00000000-0005-0000-0000-000086A30000}"/>
    <cellStyle name="Normal 3 4 2 2 3 4 2 2 3" xfId="36944" xr:uid="{00000000-0005-0000-0000-000087A30000}"/>
    <cellStyle name="Normal 3 4 2 2 3 4 2 2 3 2" xfId="36945" xr:uid="{00000000-0005-0000-0000-000088A30000}"/>
    <cellStyle name="Normal 3 4 2 2 3 4 2 2 3 2 2" xfId="36946" xr:uid="{00000000-0005-0000-0000-000089A30000}"/>
    <cellStyle name="Normal 3 4 2 2 3 4 2 2 3 3" xfId="36947" xr:uid="{00000000-0005-0000-0000-00008AA30000}"/>
    <cellStyle name="Normal 3 4 2 2 3 4 2 2 3 3 2" xfId="36948" xr:uid="{00000000-0005-0000-0000-00008BA30000}"/>
    <cellStyle name="Normal 3 4 2 2 3 4 2 2 3 4" xfId="36949" xr:uid="{00000000-0005-0000-0000-00008CA30000}"/>
    <cellStyle name="Normal 3 4 2 2 3 4 2 2 4" xfId="36950" xr:uid="{00000000-0005-0000-0000-00008DA30000}"/>
    <cellStyle name="Normal 3 4 2 2 3 4 2 2 4 2" xfId="36951" xr:uid="{00000000-0005-0000-0000-00008EA30000}"/>
    <cellStyle name="Normal 3 4 2 2 3 4 2 2 5" xfId="36952" xr:uid="{00000000-0005-0000-0000-00008FA30000}"/>
    <cellStyle name="Normal 3 4 2 2 3 4 2 2 5 2" xfId="36953" xr:uid="{00000000-0005-0000-0000-000090A30000}"/>
    <cellStyle name="Normal 3 4 2 2 3 4 2 2 6" xfId="36954" xr:uid="{00000000-0005-0000-0000-000091A30000}"/>
    <cellStyle name="Normal 3 4 2 2 3 4 2 3" xfId="36955" xr:uid="{00000000-0005-0000-0000-000092A30000}"/>
    <cellStyle name="Normal 3 4 2 2 3 4 2 3 2" xfId="36956" xr:uid="{00000000-0005-0000-0000-000093A30000}"/>
    <cellStyle name="Normal 3 4 2 2 3 4 2 3 2 2" xfId="36957" xr:uid="{00000000-0005-0000-0000-000094A30000}"/>
    <cellStyle name="Normal 3 4 2 2 3 4 2 3 2 2 2" xfId="36958" xr:uid="{00000000-0005-0000-0000-000095A30000}"/>
    <cellStyle name="Normal 3 4 2 2 3 4 2 3 2 3" xfId="36959" xr:uid="{00000000-0005-0000-0000-000096A30000}"/>
    <cellStyle name="Normal 3 4 2 2 3 4 2 3 2 3 2" xfId="36960" xr:uid="{00000000-0005-0000-0000-000097A30000}"/>
    <cellStyle name="Normal 3 4 2 2 3 4 2 3 2 4" xfId="36961" xr:uid="{00000000-0005-0000-0000-000098A30000}"/>
    <cellStyle name="Normal 3 4 2 2 3 4 2 3 3" xfId="36962" xr:uid="{00000000-0005-0000-0000-000099A30000}"/>
    <cellStyle name="Normal 3 4 2 2 3 4 2 3 3 2" xfId="36963" xr:uid="{00000000-0005-0000-0000-00009AA30000}"/>
    <cellStyle name="Normal 3 4 2 2 3 4 2 3 4" xfId="36964" xr:uid="{00000000-0005-0000-0000-00009BA30000}"/>
    <cellStyle name="Normal 3 4 2 2 3 4 2 3 4 2" xfId="36965" xr:uid="{00000000-0005-0000-0000-00009CA30000}"/>
    <cellStyle name="Normal 3 4 2 2 3 4 2 3 5" xfId="36966" xr:uid="{00000000-0005-0000-0000-00009DA30000}"/>
    <cellStyle name="Normal 3 4 2 2 3 4 2 4" xfId="36967" xr:uid="{00000000-0005-0000-0000-00009EA30000}"/>
    <cellStyle name="Normal 3 4 2 2 3 4 2 4 2" xfId="36968" xr:uid="{00000000-0005-0000-0000-00009FA30000}"/>
    <cellStyle name="Normal 3 4 2 2 3 4 2 4 2 2" xfId="36969" xr:uid="{00000000-0005-0000-0000-0000A0A30000}"/>
    <cellStyle name="Normal 3 4 2 2 3 4 2 4 3" xfId="36970" xr:uid="{00000000-0005-0000-0000-0000A1A30000}"/>
    <cellStyle name="Normal 3 4 2 2 3 4 2 4 3 2" xfId="36971" xr:uid="{00000000-0005-0000-0000-0000A2A30000}"/>
    <cellStyle name="Normal 3 4 2 2 3 4 2 4 4" xfId="36972" xr:uid="{00000000-0005-0000-0000-0000A3A30000}"/>
    <cellStyle name="Normal 3 4 2 2 3 4 2 5" xfId="36973" xr:uid="{00000000-0005-0000-0000-0000A4A30000}"/>
    <cellStyle name="Normal 3 4 2 2 3 4 2 5 2" xfId="36974" xr:uid="{00000000-0005-0000-0000-0000A5A30000}"/>
    <cellStyle name="Normal 3 4 2 2 3 4 2 6" xfId="36975" xr:uid="{00000000-0005-0000-0000-0000A6A30000}"/>
    <cellStyle name="Normal 3 4 2 2 3 4 2 6 2" xfId="36976" xr:uid="{00000000-0005-0000-0000-0000A7A30000}"/>
    <cellStyle name="Normal 3 4 2 2 3 4 2 7" xfId="36977" xr:uid="{00000000-0005-0000-0000-0000A8A30000}"/>
    <cellStyle name="Normal 3 4 2 2 3 4 3" xfId="36978" xr:uid="{00000000-0005-0000-0000-0000A9A30000}"/>
    <cellStyle name="Normal 3 4 2 2 3 4 3 2" xfId="36979" xr:uid="{00000000-0005-0000-0000-0000AAA30000}"/>
    <cellStyle name="Normal 3 4 2 2 3 4 3 2 2" xfId="36980" xr:uid="{00000000-0005-0000-0000-0000ABA30000}"/>
    <cellStyle name="Normal 3 4 2 2 3 4 3 2 2 2" xfId="36981" xr:uid="{00000000-0005-0000-0000-0000ACA30000}"/>
    <cellStyle name="Normal 3 4 2 2 3 4 3 2 2 2 2" xfId="36982" xr:uid="{00000000-0005-0000-0000-0000ADA30000}"/>
    <cellStyle name="Normal 3 4 2 2 3 4 3 2 2 2 2 2" xfId="36983" xr:uid="{00000000-0005-0000-0000-0000AEA30000}"/>
    <cellStyle name="Normal 3 4 2 2 3 4 3 2 2 2 3" xfId="36984" xr:uid="{00000000-0005-0000-0000-0000AFA30000}"/>
    <cellStyle name="Normal 3 4 2 2 3 4 3 2 2 2 3 2" xfId="36985" xr:uid="{00000000-0005-0000-0000-0000B0A30000}"/>
    <cellStyle name="Normal 3 4 2 2 3 4 3 2 2 2 4" xfId="36986" xr:uid="{00000000-0005-0000-0000-0000B1A30000}"/>
    <cellStyle name="Normal 3 4 2 2 3 4 3 2 2 3" xfId="36987" xr:uid="{00000000-0005-0000-0000-0000B2A30000}"/>
    <cellStyle name="Normal 3 4 2 2 3 4 3 2 2 3 2" xfId="36988" xr:uid="{00000000-0005-0000-0000-0000B3A30000}"/>
    <cellStyle name="Normal 3 4 2 2 3 4 3 2 2 4" xfId="36989" xr:uid="{00000000-0005-0000-0000-0000B4A30000}"/>
    <cellStyle name="Normal 3 4 2 2 3 4 3 2 2 4 2" xfId="36990" xr:uid="{00000000-0005-0000-0000-0000B5A30000}"/>
    <cellStyle name="Normal 3 4 2 2 3 4 3 2 2 5" xfId="36991" xr:uid="{00000000-0005-0000-0000-0000B6A30000}"/>
    <cellStyle name="Normal 3 4 2 2 3 4 3 2 3" xfId="36992" xr:uid="{00000000-0005-0000-0000-0000B7A30000}"/>
    <cellStyle name="Normal 3 4 2 2 3 4 3 2 3 2" xfId="36993" xr:uid="{00000000-0005-0000-0000-0000B8A30000}"/>
    <cellStyle name="Normal 3 4 2 2 3 4 3 2 3 2 2" xfId="36994" xr:uid="{00000000-0005-0000-0000-0000B9A30000}"/>
    <cellStyle name="Normal 3 4 2 2 3 4 3 2 3 3" xfId="36995" xr:uid="{00000000-0005-0000-0000-0000BAA30000}"/>
    <cellStyle name="Normal 3 4 2 2 3 4 3 2 3 3 2" xfId="36996" xr:uid="{00000000-0005-0000-0000-0000BBA30000}"/>
    <cellStyle name="Normal 3 4 2 2 3 4 3 2 3 4" xfId="36997" xr:uid="{00000000-0005-0000-0000-0000BCA30000}"/>
    <cellStyle name="Normal 3 4 2 2 3 4 3 2 4" xfId="36998" xr:uid="{00000000-0005-0000-0000-0000BDA30000}"/>
    <cellStyle name="Normal 3 4 2 2 3 4 3 2 4 2" xfId="36999" xr:uid="{00000000-0005-0000-0000-0000BEA30000}"/>
    <cellStyle name="Normal 3 4 2 2 3 4 3 2 5" xfId="37000" xr:uid="{00000000-0005-0000-0000-0000BFA30000}"/>
    <cellStyle name="Normal 3 4 2 2 3 4 3 2 5 2" xfId="37001" xr:uid="{00000000-0005-0000-0000-0000C0A30000}"/>
    <cellStyle name="Normal 3 4 2 2 3 4 3 2 6" xfId="37002" xr:uid="{00000000-0005-0000-0000-0000C1A30000}"/>
    <cellStyle name="Normal 3 4 2 2 3 4 3 3" xfId="37003" xr:uid="{00000000-0005-0000-0000-0000C2A30000}"/>
    <cellStyle name="Normal 3 4 2 2 3 4 3 3 2" xfId="37004" xr:uid="{00000000-0005-0000-0000-0000C3A30000}"/>
    <cellStyle name="Normal 3 4 2 2 3 4 3 3 2 2" xfId="37005" xr:uid="{00000000-0005-0000-0000-0000C4A30000}"/>
    <cellStyle name="Normal 3 4 2 2 3 4 3 3 2 2 2" xfId="37006" xr:uid="{00000000-0005-0000-0000-0000C5A30000}"/>
    <cellStyle name="Normal 3 4 2 2 3 4 3 3 2 3" xfId="37007" xr:uid="{00000000-0005-0000-0000-0000C6A30000}"/>
    <cellStyle name="Normal 3 4 2 2 3 4 3 3 2 3 2" xfId="37008" xr:uid="{00000000-0005-0000-0000-0000C7A30000}"/>
    <cellStyle name="Normal 3 4 2 2 3 4 3 3 2 4" xfId="37009" xr:uid="{00000000-0005-0000-0000-0000C8A30000}"/>
    <cellStyle name="Normal 3 4 2 2 3 4 3 3 3" xfId="37010" xr:uid="{00000000-0005-0000-0000-0000C9A30000}"/>
    <cellStyle name="Normal 3 4 2 2 3 4 3 3 3 2" xfId="37011" xr:uid="{00000000-0005-0000-0000-0000CAA30000}"/>
    <cellStyle name="Normal 3 4 2 2 3 4 3 3 4" xfId="37012" xr:uid="{00000000-0005-0000-0000-0000CBA30000}"/>
    <cellStyle name="Normal 3 4 2 2 3 4 3 3 4 2" xfId="37013" xr:uid="{00000000-0005-0000-0000-0000CCA30000}"/>
    <cellStyle name="Normal 3 4 2 2 3 4 3 3 5" xfId="37014" xr:uid="{00000000-0005-0000-0000-0000CDA30000}"/>
    <cellStyle name="Normal 3 4 2 2 3 4 3 4" xfId="37015" xr:uid="{00000000-0005-0000-0000-0000CEA30000}"/>
    <cellStyle name="Normal 3 4 2 2 3 4 3 4 2" xfId="37016" xr:uid="{00000000-0005-0000-0000-0000CFA30000}"/>
    <cellStyle name="Normal 3 4 2 2 3 4 3 4 2 2" xfId="37017" xr:uid="{00000000-0005-0000-0000-0000D0A30000}"/>
    <cellStyle name="Normal 3 4 2 2 3 4 3 4 3" xfId="37018" xr:uid="{00000000-0005-0000-0000-0000D1A30000}"/>
    <cellStyle name="Normal 3 4 2 2 3 4 3 4 3 2" xfId="37019" xr:uid="{00000000-0005-0000-0000-0000D2A30000}"/>
    <cellStyle name="Normal 3 4 2 2 3 4 3 4 4" xfId="37020" xr:uid="{00000000-0005-0000-0000-0000D3A30000}"/>
    <cellStyle name="Normal 3 4 2 2 3 4 3 5" xfId="37021" xr:uid="{00000000-0005-0000-0000-0000D4A30000}"/>
    <cellStyle name="Normal 3 4 2 2 3 4 3 5 2" xfId="37022" xr:uid="{00000000-0005-0000-0000-0000D5A30000}"/>
    <cellStyle name="Normal 3 4 2 2 3 4 3 6" xfId="37023" xr:uid="{00000000-0005-0000-0000-0000D6A30000}"/>
    <cellStyle name="Normal 3 4 2 2 3 4 3 6 2" xfId="37024" xr:uid="{00000000-0005-0000-0000-0000D7A30000}"/>
    <cellStyle name="Normal 3 4 2 2 3 4 3 7" xfId="37025" xr:uid="{00000000-0005-0000-0000-0000D8A30000}"/>
    <cellStyle name="Normal 3 4 2 2 3 4 4" xfId="37026" xr:uid="{00000000-0005-0000-0000-0000D9A30000}"/>
    <cellStyle name="Normal 3 4 2 2 3 4 4 2" xfId="37027" xr:uid="{00000000-0005-0000-0000-0000DAA30000}"/>
    <cellStyle name="Normal 3 4 2 2 3 4 4 2 2" xfId="37028" xr:uid="{00000000-0005-0000-0000-0000DBA30000}"/>
    <cellStyle name="Normal 3 4 2 2 3 4 4 2 2 2" xfId="37029" xr:uid="{00000000-0005-0000-0000-0000DCA30000}"/>
    <cellStyle name="Normal 3 4 2 2 3 4 4 2 2 2 2" xfId="37030" xr:uid="{00000000-0005-0000-0000-0000DDA30000}"/>
    <cellStyle name="Normal 3 4 2 2 3 4 4 2 2 3" xfId="37031" xr:uid="{00000000-0005-0000-0000-0000DEA30000}"/>
    <cellStyle name="Normal 3 4 2 2 3 4 4 2 2 3 2" xfId="37032" xr:uid="{00000000-0005-0000-0000-0000DFA30000}"/>
    <cellStyle name="Normal 3 4 2 2 3 4 4 2 2 4" xfId="37033" xr:uid="{00000000-0005-0000-0000-0000E0A30000}"/>
    <cellStyle name="Normal 3 4 2 2 3 4 4 2 3" xfId="37034" xr:uid="{00000000-0005-0000-0000-0000E1A30000}"/>
    <cellStyle name="Normal 3 4 2 2 3 4 4 2 3 2" xfId="37035" xr:uid="{00000000-0005-0000-0000-0000E2A30000}"/>
    <cellStyle name="Normal 3 4 2 2 3 4 4 2 4" xfId="37036" xr:uid="{00000000-0005-0000-0000-0000E3A30000}"/>
    <cellStyle name="Normal 3 4 2 2 3 4 4 2 4 2" xfId="37037" xr:uid="{00000000-0005-0000-0000-0000E4A30000}"/>
    <cellStyle name="Normal 3 4 2 2 3 4 4 2 5" xfId="37038" xr:uid="{00000000-0005-0000-0000-0000E5A30000}"/>
    <cellStyle name="Normal 3 4 2 2 3 4 4 3" xfId="37039" xr:uid="{00000000-0005-0000-0000-0000E6A30000}"/>
    <cellStyle name="Normal 3 4 2 2 3 4 4 3 2" xfId="37040" xr:uid="{00000000-0005-0000-0000-0000E7A30000}"/>
    <cellStyle name="Normal 3 4 2 2 3 4 4 3 2 2" xfId="37041" xr:uid="{00000000-0005-0000-0000-0000E8A30000}"/>
    <cellStyle name="Normal 3 4 2 2 3 4 4 3 3" xfId="37042" xr:uid="{00000000-0005-0000-0000-0000E9A30000}"/>
    <cellStyle name="Normal 3 4 2 2 3 4 4 3 3 2" xfId="37043" xr:uid="{00000000-0005-0000-0000-0000EAA30000}"/>
    <cellStyle name="Normal 3 4 2 2 3 4 4 3 4" xfId="37044" xr:uid="{00000000-0005-0000-0000-0000EBA30000}"/>
    <cellStyle name="Normal 3 4 2 2 3 4 4 4" xfId="37045" xr:uid="{00000000-0005-0000-0000-0000ECA30000}"/>
    <cellStyle name="Normal 3 4 2 2 3 4 4 4 2" xfId="37046" xr:uid="{00000000-0005-0000-0000-0000EDA30000}"/>
    <cellStyle name="Normal 3 4 2 2 3 4 4 5" xfId="37047" xr:uid="{00000000-0005-0000-0000-0000EEA30000}"/>
    <cellStyle name="Normal 3 4 2 2 3 4 4 5 2" xfId="37048" xr:uid="{00000000-0005-0000-0000-0000EFA30000}"/>
    <cellStyle name="Normal 3 4 2 2 3 4 4 6" xfId="37049" xr:uid="{00000000-0005-0000-0000-0000F0A30000}"/>
    <cellStyle name="Normal 3 4 2 2 3 4 5" xfId="37050" xr:uid="{00000000-0005-0000-0000-0000F1A30000}"/>
    <cellStyle name="Normal 3 4 2 2 3 4 5 2" xfId="37051" xr:uid="{00000000-0005-0000-0000-0000F2A30000}"/>
    <cellStyle name="Normal 3 4 2 2 3 4 5 2 2" xfId="37052" xr:uid="{00000000-0005-0000-0000-0000F3A30000}"/>
    <cellStyle name="Normal 3 4 2 2 3 4 5 2 2 2" xfId="37053" xr:uid="{00000000-0005-0000-0000-0000F4A30000}"/>
    <cellStyle name="Normal 3 4 2 2 3 4 5 2 3" xfId="37054" xr:uid="{00000000-0005-0000-0000-0000F5A30000}"/>
    <cellStyle name="Normal 3 4 2 2 3 4 5 2 3 2" xfId="37055" xr:uid="{00000000-0005-0000-0000-0000F6A30000}"/>
    <cellStyle name="Normal 3 4 2 2 3 4 5 2 4" xfId="37056" xr:uid="{00000000-0005-0000-0000-0000F7A30000}"/>
    <cellStyle name="Normal 3 4 2 2 3 4 5 3" xfId="37057" xr:uid="{00000000-0005-0000-0000-0000F8A30000}"/>
    <cellStyle name="Normal 3 4 2 2 3 4 5 3 2" xfId="37058" xr:uid="{00000000-0005-0000-0000-0000F9A30000}"/>
    <cellStyle name="Normal 3 4 2 2 3 4 5 4" xfId="37059" xr:uid="{00000000-0005-0000-0000-0000FAA30000}"/>
    <cellStyle name="Normal 3 4 2 2 3 4 5 4 2" xfId="37060" xr:uid="{00000000-0005-0000-0000-0000FBA30000}"/>
    <cellStyle name="Normal 3 4 2 2 3 4 5 5" xfId="37061" xr:uid="{00000000-0005-0000-0000-0000FCA30000}"/>
    <cellStyle name="Normal 3 4 2 2 3 4 6" xfId="37062" xr:uid="{00000000-0005-0000-0000-0000FDA30000}"/>
    <cellStyle name="Normal 3 4 2 2 3 4 6 2" xfId="37063" xr:uid="{00000000-0005-0000-0000-0000FEA30000}"/>
    <cellStyle name="Normal 3 4 2 2 3 4 6 2 2" xfId="37064" xr:uid="{00000000-0005-0000-0000-0000FFA30000}"/>
    <cellStyle name="Normal 3 4 2 2 3 4 6 3" xfId="37065" xr:uid="{00000000-0005-0000-0000-000000A40000}"/>
    <cellStyle name="Normal 3 4 2 2 3 4 6 3 2" xfId="37066" xr:uid="{00000000-0005-0000-0000-000001A40000}"/>
    <cellStyle name="Normal 3 4 2 2 3 4 6 4" xfId="37067" xr:uid="{00000000-0005-0000-0000-000002A40000}"/>
    <cellStyle name="Normal 3 4 2 2 3 4 7" xfId="37068" xr:uid="{00000000-0005-0000-0000-000003A40000}"/>
    <cellStyle name="Normal 3 4 2 2 3 4 7 2" xfId="37069" xr:uid="{00000000-0005-0000-0000-000004A40000}"/>
    <cellStyle name="Normal 3 4 2 2 3 4 8" xfId="37070" xr:uid="{00000000-0005-0000-0000-000005A40000}"/>
    <cellStyle name="Normal 3 4 2 2 3 4 8 2" xfId="37071" xr:uid="{00000000-0005-0000-0000-000006A40000}"/>
    <cellStyle name="Normal 3 4 2 2 3 4 9" xfId="37072" xr:uid="{00000000-0005-0000-0000-000007A40000}"/>
    <cellStyle name="Normal 3 4 2 2 3 5" xfId="37073" xr:uid="{00000000-0005-0000-0000-000008A40000}"/>
    <cellStyle name="Normal 3 4 2 2 3 5 2" xfId="37074" xr:uid="{00000000-0005-0000-0000-000009A40000}"/>
    <cellStyle name="Normal 3 4 2 2 3 5 2 2" xfId="37075" xr:uid="{00000000-0005-0000-0000-00000AA40000}"/>
    <cellStyle name="Normal 3 4 2 2 3 5 2 2 2" xfId="37076" xr:uid="{00000000-0005-0000-0000-00000BA40000}"/>
    <cellStyle name="Normal 3 4 2 2 3 5 2 2 2 2" xfId="37077" xr:uid="{00000000-0005-0000-0000-00000CA40000}"/>
    <cellStyle name="Normal 3 4 2 2 3 5 2 2 2 2 2" xfId="37078" xr:uid="{00000000-0005-0000-0000-00000DA40000}"/>
    <cellStyle name="Normal 3 4 2 2 3 5 2 2 2 3" xfId="37079" xr:uid="{00000000-0005-0000-0000-00000EA40000}"/>
    <cellStyle name="Normal 3 4 2 2 3 5 2 2 2 3 2" xfId="37080" xr:uid="{00000000-0005-0000-0000-00000FA40000}"/>
    <cellStyle name="Normal 3 4 2 2 3 5 2 2 2 4" xfId="37081" xr:uid="{00000000-0005-0000-0000-000010A40000}"/>
    <cellStyle name="Normal 3 4 2 2 3 5 2 2 3" xfId="37082" xr:uid="{00000000-0005-0000-0000-000011A40000}"/>
    <cellStyle name="Normal 3 4 2 2 3 5 2 2 3 2" xfId="37083" xr:uid="{00000000-0005-0000-0000-000012A40000}"/>
    <cellStyle name="Normal 3 4 2 2 3 5 2 2 4" xfId="37084" xr:uid="{00000000-0005-0000-0000-000013A40000}"/>
    <cellStyle name="Normal 3 4 2 2 3 5 2 2 4 2" xfId="37085" xr:uid="{00000000-0005-0000-0000-000014A40000}"/>
    <cellStyle name="Normal 3 4 2 2 3 5 2 2 5" xfId="37086" xr:uid="{00000000-0005-0000-0000-000015A40000}"/>
    <cellStyle name="Normal 3 4 2 2 3 5 2 3" xfId="37087" xr:uid="{00000000-0005-0000-0000-000016A40000}"/>
    <cellStyle name="Normal 3 4 2 2 3 5 2 3 2" xfId="37088" xr:uid="{00000000-0005-0000-0000-000017A40000}"/>
    <cellStyle name="Normal 3 4 2 2 3 5 2 3 2 2" xfId="37089" xr:uid="{00000000-0005-0000-0000-000018A40000}"/>
    <cellStyle name="Normal 3 4 2 2 3 5 2 3 3" xfId="37090" xr:uid="{00000000-0005-0000-0000-000019A40000}"/>
    <cellStyle name="Normal 3 4 2 2 3 5 2 3 3 2" xfId="37091" xr:uid="{00000000-0005-0000-0000-00001AA40000}"/>
    <cellStyle name="Normal 3 4 2 2 3 5 2 3 4" xfId="37092" xr:uid="{00000000-0005-0000-0000-00001BA40000}"/>
    <cellStyle name="Normal 3 4 2 2 3 5 2 4" xfId="37093" xr:uid="{00000000-0005-0000-0000-00001CA40000}"/>
    <cellStyle name="Normal 3 4 2 2 3 5 2 4 2" xfId="37094" xr:uid="{00000000-0005-0000-0000-00001DA40000}"/>
    <cellStyle name="Normal 3 4 2 2 3 5 2 5" xfId="37095" xr:uid="{00000000-0005-0000-0000-00001EA40000}"/>
    <cellStyle name="Normal 3 4 2 2 3 5 2 5 2" xfId="37096" xr:uid="{00000000-0005-0000-0000-00001FA40000}"/>
    <cellStyle name="Normal 3 4 2 2 3 5 2 6" xfId="37097" xr:uid="{00000000-0005-0000-0000-000020A40000}"/>
    <cellStyle name="Normal 3 4 2 2 3 5 3" xfId="37098" xr:uid="{00000000-0005-0000-0000-000021A40000}"/>
    <cellStyle name="Normal 3 4 2 2 3 5 3 2" xfId="37099" xr:uid="{00000000-0005-0000-0000-000022A40000}"/>
    <cellStyle name="Normal 3 4 2 2 3 5 3 2 2" xfId="37100" xr:uid="{00000000-0005-0000-0000-000023A40000}"/>
    <cellStyle name="Normal 3 4 2 2 3 5 3 2 2 2" xfId="37101" xr:uid="{00000000-0005-0000-0000-000024A40000}"/>
    <cellStyle name="Normal 3 4 2 2 3 5 3 2 3" xfId="37102" xr:uid="{00000000-0005-0000-0000-000025A40000}"/>
    <cellStyle name="Normal 3 4 2 2 3 5 3 2 3 2" xfId="37103" xr:uid="{00000000-0005-0000-0000-000026A40000}"/>
    <cellStyle name="Normal 3 4 2 2 3 5 3 2 4" xfId="37104" xr:uid="{00000000-0005-0000-0000-000027A40000}"/>
    <cellStyle name="Normal 3 4 2 2 3 5 3 3" xfId="37105" xr:uid="{00000000-0005-0000-0000-000028A40000}"/>
    <cellStyle name="Normal 3 4 2 2 3 5 3 3 2" xfId="37106" xr:uid="{00000000-0005-0000-0000-000029A40000}"/>
    <cellStyle name="Normal 3 4 2 2 3 5 3 4" xfId="37107" xr:uid="{00000000-0005-0000-0000-00002AA40000}"/>
    <cellStyle name="Normal 3 4 2 2 3 5 3 4 2" xfId="37108" xr:uid="{00000000-0005-0000-0000-00002BA40000}"/>
    <cellStyle name="Normal 3 4 2 2 3 5 3 5" xfId="37109" xr:uid="{00000000-0005-0000-0000-00002CA40000}"/>
    <cellStyle name="Normal 3 4 2 2 3 5 4" xfId="37110" xr:uid="{00000000-0005-0000-0000-00002DA40000}"/>
    <cellStyle name="Normal 3 4 2 2 3 5 4 2" xfId="37111" xr:uid="{00000000-0005-0000-0000-00002EA40000}"/>
    <cellStyle name="Normal 3 4 2 2 3 5 4 2 2" xfId="37112" xr:uid="{00000000-0005-0000-0000-00002FA40000}"/>
    <cellStyle name="Normal 3 4 2 2 3 5 4 3" xfId="37113" xr:uid="{00000000-0005-0000-0000-000030A40000}"/>
    <cellStyle name="Normal 3 4 2 2 3 5 4 3 2" xfId="37114" xr:uid="{00000000-0005-0000-0000-000031A40000}"/>
    <cellStyle name="Normal 3 4 2 2 3 5 4 4" xfId="37115" xr:uid="{00000000-0005-0000-0000-000032A40000}"/>
    <cellStyle name="Normal 3 4 2 2 3 5 5" xfId="37116" xr:uid="{00000000-0005-0000-0000-000033A40000}"/>
    <cellStyle name="Normal 3 4 2 2 3 5 5 2" xfId="37117" xr:uid="{00000000-0005-0000-0000-000034A40000}"/>
    <cellStyle name="Normal 3 4 2 2 3 5 6" xfId="37118" xr:uid="{00000000-0005-0000-0000-000035A40000}"/>
    <cellStyle name="Normal 3 4 2 2 3 5 6 2" xfId="37119" xr:uid="{00000000-0005-0000-0000-000036A40000}"/>
    <cellStyle name="Normal 3 4 2 2 3 5 7" xfId="37120" xr:uid="{00000000-0005-0000-0000-000037A40000}"/>
    <cellStyle name="Normal 3 4 2 2 3 6" xfId="37121" xr:uid="{00000000-0005-0000-0000-000038A40000}"/>
    <cellStyle name="Normal 3 4 2 2 3 6 2" xfId="37122" xr:uid="{00000000-0005-0000-0000-000039A40000}"/>
    <cellStyle name="Normal 3 4 2 2 3 6 2 2" xfId="37123" xr:uid="{00000000-0005-0000-0000-00003AA40000}"/>
    <cellStyle name="Normal 3 4 2 2 3 6 2 2 2" xfId="37124" xr:uid="{00000000-0005-0000-0000-00003BA40000}"/>
    <cellStyle name="Normal 3 4 2 2 3 6 2 2 2 2" xfId="37125" xr:uid="{00000000-0005-0000-0000-00003CA40000}"/>
    <cellStyle name="Normal 3 4 2 2 3 6 2 2 2 2 2" xfId="37126" xr:uid="{00000000-0005-0000-0000-00003DA40000}"/>
    <cellStyle name="Normal 3 4 2 2 3 6 2 2 2 3" xfId="37127" xr:uid="{00000000-0005-0000-0000-00003EA40000}"/>
    <cellStyle name="Normal 3 4 2 2 3 6 2 2 2 3 2" xfId="37128" xr:uid="{00000000-0005-0000-0000-00003FA40000}"/>
    <cellStyle name="Normal 3 4 2 2 3 6 2 2 2 4" xfId="37129" xr:uid="{00000000-0005-0000-0000-000040A40000}"/>
    <cellStyle name="Normal 3 4 2 2 3 6 2 2 3" xfId="37130" xr:uid="{00000000-0005-0000-0000-000041A40000}"/>
    <cellStyle name="Normal 3 4 2 2 3 6 2 2 3 2" xfId="37131" xr:uid="{00000000-0005-0000-0000-000042A40000}"/>
    <cellStyle name="Normal 3 4 2 2 3 6 2 2 4" xfId="37132" xr:uid="{00000000-0005-0000-0000-000043A40000}"/>
    <cellStyle name="Normal 3 4 2 2 3 6 2 2 4 2" xfId="37133" xr:uid="{00000000-0005-0000-0000-000044A40000}"/>
    <cellStyle name="Normal 3 4 2 2 3 6 2 2 5" xfId="37134" xr:uid="{00000000-0005-0000-0000-000045A40000}"/>
    <cellStyle name="Normal 3 4 2 2 3 6 2 3" xfId="37135" xr:uid="{00000000-0005-0000-0000-000046A40000}"/>
    <cellStyle name="Normal 3 4 2 2 3 6 2 3 2" xfId="37136" xr:uid="{00000000-0005-0000-0000-000047A40000}"/>
    <cellStyle name="Normal 3 4 2 2 3 6 2 3 2 2" xfId="37137" xr:uid="{00000000-0005-0000-0000-000048A40000}"/>
    <cellStyle name="Normal 3 4 2 2 3 6 2 3 3" xfId="37138" xr:uid="{00000000-0005-0000-0000-000049A40000}"/>
    <cellStyle name="Normal 3 4 2 2 3 6 2 3 3 2" xfId="37139" xr:uid="{00000000-0005-0000-0000-00004AA40000}"/>
    <cellStyle name="Normal 3 4 2 2 3 6 2 3 4" xfId="37140" xr:uid="{00000000-0005-0000-0000-00004BA40000}"/>
    <cellStyle name="Normal 3 4 2 2 3 6 2 4" xfId="37141" xr:uid="{00000000-0005-0000-0000-00004CA40000}"/>
    <cellStyle name="Normal 3 4 2 2 3 6 2 4 2" xfId="37142" xr:uid="{00000000-0005-0000-0000-00004DA40000}"/>
    <cellStyle name="Normal 3 4 2 2 3 6 2 5" xfId="37143" xr:uid="{00000000-0005-0000-0000-00004EA40000}"/>
    <cellStyle name="Normal 3 4 2 2 3 6 2 5 2" xfId="37144" xr:uid="{00000000-0005-0000-0000-00004FA40000}"/>
    <cellStyle name="Normal 3 4 2 2 3 6 2 6" xfId="37145" xr:uid="{00000000-0005-0000-0000-000050A40000}"/>
    <cellStyle name="Normal 3 4 2 2 3 6 3" xfId="37146" xr:uid="{00000000-0005-0000-0000-000051A40000}"/>
    <cellStyle name="Normal 3 4 2 2 3 6 3 2" xfId="37147" xr:uid="{00000000-0005-0000-0000-000052A40000}"/>
    <cellStyle name="Normal 3 4 2 2 3 6 3 2 2" xfId="37148" xr:uid="{00000000-0005-0000-0000-000053A40000}"/>
    <cellStyle name="Normal 3 4 2 2 3 6 3 2 2 2" xfId="37149" xr:uid="{00000000-0005-0000-0000-000054A40000}"/>
    <cellStyle name="Normal 3 4 2 2 3 6 3 2 3" xfId="37150" xr:uid="{00000000-0005-0000-0000-000055A40000}"/>
    <cellStyle name="Normal 3 4 2 2 3 6 3 2 3 2" xfId="37151" xr:uid="{00000000-0005-0000-0000-000056A40000}"/>
    <cellStyle name="Normal 3 4 2 2 3 6 3 2 4" xfId="37152" xr:uid="{00000000-0005-0000-0000-000057A40000}"/>
    <cellStyle name="Normal 3 4 2 2 3 6 3 3" xfId="37153" xr:uid="{00000000-0005-0000-0000-000058A40000}"/>
    <cellStyle name="Normal 3 4 2 2 3 6 3 3 2" xfId="37154" xr:uid="{00000000-0005-0000-0000-000059A40000}"/>
    <cellStyle name="Normal 3 4 2 2 3 6 3 4" xfId="37155" xr:uid="{00000000-0005-0000-0000-00005AA40000}"/>
    <cellStyle name="Normal 3 4 2 2 3 6 3 4 2" xfId="37156" xr:uid="{00000000-0005-0000-0000-00005BA40000}"/>
    <cellStyle name="Normal 3 4 2 2 3 6 3 5" xfId="37157" xr:uid="{00000000-0005-0000-0000-00005CA40000}"/>
    <cellStyle name="Normal 3 4 2 2 3 6 4" xfId="37158" xr:uid="{00000000-0005-0000-0000-00005DA40000}"/>
    <cellStyle name="Normal 3 4 2 2 3 6 4 2" xfId="37159" xr:uid="{00000000-0005-0000-0000-00005EA40000}"/>
    <cellStyle name="Normal 3 4 2 2 3 6 4 2 2" xfId="37160" xr:uid="{00000000-0005-0000-0000-00005FA40000}"/>
    <cellStyle name="Normal 3 4 2 2 3 6 4 3" xfId="37161" xr:uid="{00000000-0005-0000-0000-000060A40000}"/>
    <cellStyle name="Normal 3 4 2 2 3 6 4 3 2" xfId="37162" xr:uid="{00000000-0005-0000-0000-000061A40000}"/>
    <cellStyle name="Normal 3 4 2 2 3 6 4 4" xfId="37163" xr:uid="{00000000-0005-0000-0000-000062A40000}"/>
    <cellStyle name="Normal 3 4 2 2 3 6 5" xfId="37164" xr:uid="{00000000-0005-0000-0000-000063A40000}"/>
    <cellStyle name="Normal 3 4 2 2 3 6 5 2" xfId="37165" xr:uid="{00000000-0005-0000-0000-000064A40000}"/>
    <cellStyle name="Normal 3 4 2 2 3 6 6" xfId="37166" xr:uid="{00000000-0005-0000-0000-000065A40000}"/>
    <cellStyle name="Normal 3 4 2 2 3 6 6 2" xfId="37167" xr:uid="{00000000-0005-0000-0000-000066A40000}"/>
    <cellStyle name="Normal 3 4 2 2 3 6 7" xfId="37168" xr:uid="{00000000-0005-0000-0000-000067A40000}"/>
    <cellStyle name="Normal 3 4 2 2 3 7" xfId="37169" xr:uid="{00000000-0005-0000-0000-000068A40000}"/>
    <cellStyle name="Normal 3 4 2 2 3 7 2" xfId="37170" xr:uid="{00000000-0005-0000-0000-000069A40000}"/>
    <cellStyle name="Normal 3 4 2 2 3 7 2 2" xfId="37171" xr:uid="{00000000-0005-0000-0000-00006AA40000}"/>
    <cellStyle name="Normal 3 4 2 2 3 7 2 2 2" xfId="37172" xr:uid="{00000000-0005-0000-0000-00006BA40000}"/>
    <cellStyle name="Normal 3 4 2 2 3 7 2 2 2 2" xfId="37173" xr:uid="{00000000-0005-0000-0000-00006CA40000}"/>
    <cellStyle name="Normal 3 4 2 2 3 7 2 2 3" xfId="37174" xr:uid="{00000000-0005-0000-0000-00006DA40000}"/>
    <cellStyle name="Normal 3 4 2 2 3 7 2 2 3 2" xfId="37175" xr:uid="{00000000-0005-0000-0000-00006EA40000}"/>
    <cellStyle name="Normal 3 4 2 2 3 7 2 2 4" xfId="37176" xr:uid="{00000000-0005-0000-0000-00006FA40000}"/>
    <cellStyle name="Normal 3 4 2 2 3 7 2 3" xfId="37177" xr:uid="{00000000-0005-0000-0000-000070A40000}"/>
    <cellStyle name="Normal 3 4 2 2 3 7 2 3 2" xfId="37178" xr:uid="{00000000-0005-0000-0000-000071A40000}"/>
    <cellStyle name="Normal 3 4 2 2 3 7 2 4" xfId="37179" xr:uid="{00000000-0005-0000-0000-000072A40000}"/>
    <cellStyle name="Normal 3 4 2 2 3 7 2 4 2" xfId="37180" xr:uid="{00000000-0005-0000-0000-000073A40000}"/>
    <cellStyle name="Normal 3 4 2 2 3 7 2 5" xfId="37181" xr:uid="{00000000-0005-0000-0000-000074A40000}"/>
    <cellStyle name="Normal 3 4 2 2 3 7 3" xfId="37182" xr:uid="{00000000-0005-0000-0000-000075A40000}"/>
    <cellStyle name="Normal 3 4 2 2 3 7 3 2" xfId="37183" xr:uid="{00000000-0005-0000-0000-000076A40000}"/>
    <cellStyle name="Normal 3 4 2 2 3 7 3 2 2" xfId="37184" xr:uid="{00000000-0005-0000-0000-000077A40000}"/>
    <cellStyle name="Normal 3 4 2 2 3 7 3 3" xfId="37185" xr:uid="{00000000-0005-0000-0000-000078A40000}"/>
    <cellStyle name="Normal 3 4 2 2 3 7 3 3 2" xfId="37186" xr:uid="{00000000-0005-0000-0000-000079A40000}"/>
    <cellStyle name="Normal 3 4 2 2 3 7 3 4" xfId="37187" xr:uid="{00000000-0005-0000-0000-00007AA40000}"/>
    <cellStyle name="Normal 3 4 2 2 3 7 4" xfId="37188" xr:uid="{00000000-0005-0000-0000-00007BA40000}"/>
    <cellStyle name="Normal 3 4 2 2 3 7 4 2" xfId="37189" xr:uid="{00000000-0005-0000-0000-00007CA40000}"/>
    <cellStyle name="Normal 3 4 2 2 3 7 5" xfId="37190" xr:uid="{00000000-0005-0000-0000-00007DA40000}"/>
    <cellStyle name="Normal 3 4 2 2 3 7 5 2" xfId="37191" xr:uid="{00000000-0005-0000-0000-00007EA40000}"/>
    <cellStyle name="Normal 3 4 2 2 3 7 6" xfId="37192" xr:uid="{00000000-0005-0000-0000-00007FA40000}"/>
    <cellStyle name="Normal 3 4 2 2 3 8" xfId="37193" xr:uid="{00000000-0005-0000-0000-000080A40000}"/>
    <cellStyle name="Normal 3 4 2 2 3 8 2" xfId="37194" xr:uid="{00000000-0005-0000-0000-000081A40000}"/>
    <cellStyle name="Normal 3 4 2 2 3 8 2 2" xfId="37195" xr:uid="{00000000-0005-0000-0000-000082A40000}"/>
    <cellStyle name="Normal 3 4 2 2 3 8 2 2 2" xfId="37196" xr:uid="{00000000-0005-0000-0000-000083A40000}"/>
    <cellStyle name="Normal 3 4 2 2 3 8 2 3" xfId="37197" xr:uid="{00000000-0005-0000-0000-000084A40000}"/>
    <cellStyle name="Normal 3 4 2 2 3 8 2 3 2" xfId="37198" xr:uid="{00000000-0005-0000-0000-000085A40000}"/>
    <cellStyle name="Normal 3 4 2 2 3 8 2 4" xfId="37199" xr:uid="{00000000-0005-0000-0000-000086A40000}"/>
    <cellStyle name="Normal 3 4 2 2 3 8 3" xfId="37200" xr:uid="{00000000-0005-0000-0000-000087A40000}"/>
    <cellStyle name="Normal 3 4 2 2 3 8 3 2" xfId="37201" xr:uid="{00000000-0005-0000-0000-000088A40000}"/>
    <cellStyle name="Normal 3 4 2 2 3 8 4" xfId="37202" xr:uid="{00000000-0005-0000-0000-000089A40000}"/>
    <cellStyle name="Normal 3 4 2 2 3 8 4 2" xfId="37203" xr:uid="{00000000-0005-0000-0000-00008AA40000}"/>
    <cellStyle name="Normal 3 4 2 2 3 8 5" xfId="37204" xr:uid="{00000000-0005-0000-0000-00008BA40000}"/>
    <cellStyle name="Normal 3 4 2 2 3 9" xfId="37205" xr:uid="{00000000-0005-0000-0000-00008CA40000}"/>
    <cellStyle name="Normal 3 4 2 2 3 9 2" xfId="37206" xr:uid="{00000000-0005-0000-0000-00008DA40000}"/>
    <cellStyle name="Normal 3 4 2 2 3 9 2 2" xfId="37207" xr:uid="{00000000-0005-0000-0000-00008EA40000}"/>
    <cellStyle name="Normal 3 4 2 2 3 9 3" xfId="37208" xr:uid="{00000000-0005-0000-0000-00008FA40000}"/>
    <cellStyle name="Normal 3 4 2 2 3 9 3 2" xfId="37209" xr:uid="{00000000-0005-0000-0000-000090A40000}"/>
    <cellStyle name="Normal 3 4 2 2 3 9 4" xfId="37210" xr:uid="{00000000-0005-0000-0000-000091A40000}"/>
    <cellStyle name="Normal 3 4 2 2 4" xfId="56441" xr:uid="{00000000-0005-0000-0000-000092A40000}"/>
    <cellStyle name="Normal 3 4 2 2 5" xfId="56442" xr:uid="{00000000-0005-0000-0000-000093A40000}"/>
    <cellStyle name="Normal 3 4 2 3" xfId="4832" xr:uid="{00000000-0005-0000-0000-000094A40000}"/>
    <cellStyle name="Normal 3 4 2 4" xfId="4833" xr:uid="{00000000-0005-0000-0000-000095A40000}"/>
    <cellStyle name="Normal 3 4 2 4 10" xfId="37211" xr:uid="{00000000-0005-0000-0000-000096A40000}"/>
    <cellStyle name="Normal 3 4 2 4 10 2" xfId="37212" xr:uid="{00000000-0005-0000-0000-000097A40000}"/>
    <cellStyle name="Normal 3 4 2 4 11" xfId="37213" xr:uid="{00000000-0005-0000-0000-000098A40000}"/>
    <cellStyle name="Normal 3 4 2 4 2" xfId="4834" xr:uid="{00000000-0005-0000-0000-000099A40000}"/>
    <cellStyle name="Normal 3 4 2 4 2 10" xfId="37214" xr:uid="{00000000-0005-0000-0000-00009AA40000}"/>
    <cellStyle name="Normal 3 4 2 4 2 2" xfId="4835" xr:uid="{00000000-0005-0000-0000-00009BA40000}"/>
    <cellStyle name="Normal 3 4 2 4 2 2 2" xfId="37215" xr:uid="{00000000-0005-0000-0000-00009CA40000}"/>
    <cellStyle name="Normal 3 4 2 4 2 2 2 2" xfId="37216" xr:uid="{00000000-0005-0000-0000-00009DA40000}"/>
    <cellStyle name="Normal 3 4 2 4 2 2 2 2 2" xfId="37217" xr:uid="{00000000-0005-0000-0000-00009EA40000}"/>
    <cellStyle name="Normal 3 4 2 4 2 2 2 2 2 2" xfId="37218" xr:uid="{00000000-0005-0000-0000-00009FA40000}"/>
    <cellStyle name="Normal 3 4 2 4 2 2 2 2 2 2 2" xfId="37219" xr:uid="{00000000-0005-0000-0000-0000A0A40000}"/>
    <cellStyle name="Normal 3 4 2 4 2 2 2 2 2 2 2 2" xfId="37220" xr:uid="{00000000-0005-0000-0000-0000A1A40000}"/>
    <cellStyle name="Normal 3 4 2 4 2 2 2 2 2 2 3" xfId="37221" xr:uid="{00000000-0005-0000-0000-0000A2A40000}"/>
    <cellStyle name="Normal 3 4 2 4 2 2 2 2 2 2 3 2" xfId="37222" xr:uid="{00000000-0005-0000-0000-0000A3A40000}"/>
    <cellStyle name="Normal 3 4 2 4 2 2 2 2 2 2 4" xfId="37223" xr:uid="{00000000-0005-0000-0000-0000A4A40000}"/>
    <cellStyle name="Normal 3 4 2 4 2 2 2 2 2 3" xfId="37224" xr:uid="{00000000-0005-0000-0000-0000A5A40000}"/>
    <cellStyle name="Normal 3 4 2 4 2 2 2 2 2 3 2" xfId="37225" xr:uid="{00000000-0005-0000-0000-0000A6A40000}"/>
    <cellStyle name="Normal 3 4 2 4 2 2 2 2 2 4" xfId="37226" xr:uid="{00000000-0005-0000-0000-0000A7A40000}"/>
    <cellStyle name="Normal 3 4 2 4 2 2 2 2 2 4 2" xfId="37227" xr:uid="{00000000-0005-0000-0000-0000A8A40000}"/>
    <cellStyle name="Normal 3 4 2 4 2 2 2 2 2 5" xfId="37228" xr:uid="{00000000-0005-0000-0000-0000A9A40000}"/>
    <cellStyle name="Normal 3 4 2 4 2 2 2 2 3" xfId="37229" xr:uid="{00000000-0005-0000-0000-0000AAA40000}"/>
    <cellStyle name="Normal 3 4 2 4 2 2 2 2 3 2" xfId="37230" xr:uid="{00000000-0005-0000-0000-0000ABA40000}"/>
    <cellStyle name="Normal 3 4 2 4 2 2 2 2 3 2 2" xfId="37231" xr:uid="{00000000-0005-0000-0000-0000ACA40000}"/>
    <cellStyle name="Normal 3 4 2 4 2 2 2 2 3 3" xfId="37232" xr:uid="{00000000-0005-0000-0000-0000ADA40000}"/>
    <cellStyle name="Normal 3 4 2 4 2 2 2 2 3 3 2" xfId="37233" xr:uid="{00000000-0005-0000-0000-0000AEA40000}"/>
    <cellStyle name="Normal 3 4 2 4 2 2 2 2 3 4" xfId="37234" xr:uid="{00000000-0005-0000-0000-0000AFA40000}"/>
    <cellStyle name="Normal 3 4 2 4 2 2 2 2 4" xfId="37235" xr:uid="{00000000-0005-0000-0000-0000B0A40000}"/>
    <cellStyle name="Normal 3 4 2 4 2 2 2 2 4 2" xfId="37236" xr:uid="{00000000-0005-0000-0000-0000B1A40000}"/>
    <cellStyle name="Normal 3 4 2 4 2 2 2 2 5" xfId="37237" xr:uid="{00000000-0005-0000-0000-0000B2A40000}"/>
    <cellStyle name="Normal 3 4 2 4 2 2 2 2 5 2" xfId="37238" xr:uid="{00000000-0005-0000-0000-0000B3A40000}"/>
    <cellStyle name="Normal 3 4 2 4 2 2 2 2 6" xfId="37239" xr:uid="{00000000-0005-0000-0000-0000B4A40000}"/>
    <cellStyle name="Normal 3 4 2 4 2 2 2 3" xfId="37240" xr:uid="{00000000-0005-0000-0000-0000B5A40000}"/>
    <cellStyle name="Normal 3 4 2 4 2 2 2 3 2" xfId="37241" xr:uid="{00000000-0005-0000-0000-0000B6A40000}"/>
    <cellStyle name="Normal 3 4 2 4 2 2 2 3 2 2" xfId="37242" xr:uid="{00000000-0005-0000-0000-0000B7A40000}"/>
    <cellStyle name="Normal 3 4 2 4 2 2 2 3 2 2 2" xfId="37243" xr:uid="{00000000-0005-0000-0000-0000B8A40000}"/>
    <cellStyle name="Normal 3 4 2 4 2 2 2 3 2 3" xfId="37244" xr:uid="{00000000-0005-0000-0000-0000B9A40000}"/>
    <cellStyle name="Normal 3 4 2 4 2 2 2 3 2 3 2" xfId="37245" xr:uid="{00000000-0005-0000-0000-0000BAA40000}"/>
    <cellStyle name="Normal 3 4 2 4 2 2 2 3 2 4" xfId="37246" xr:uid="{00000000-0005-0000-0000-0000BBA40000}"/>
    <cellStyle name="Normal 3 4 2 4 2 2 2 3 3" xfId="37247" xr:uid="{00000000-0005-0000-0000-0000BCA40000}"/>
    <cellStyle name="Normal 3 4 2 4 2 2 2 3 3 2" xfId="37248" xr:uid="{00000000-0005-0000-0000-0000BDA40000}"/>
    <cellStyle name="Normal 3 4 2 4 2 2 2 3 4" xfId="37249" xr:uid="{00000000-0005-0000-0000-0000BEA40000}"/>
    <cellStyle name="Normal 3 4 2 4 2 2 2 3 4 2" xfId="37250" xr:uid="{00000000-0005-0000-0000-0000BFA40000}"/>
    <cellStyle name="Normal 3 4 2 4 2 2 2 3 5" xfId="37251" xr:uid="{00000000-0005-0000-0000-0000C0A40000}"/>
    <cellStyle name="Normal 3 4 2 4 2 2 2 4" xfId="37252" xr:uid="{00000000-0005-0000-0000-0000C1A40000}"/>
    <cellStyle name="Normal 3 4 2 4 2 2 2 4 2" xfId="37253" xr:uid="{00000000-0005-0000-0000-0000C2A40000}"/>
    <cellStyle name="Normal 3 4 2 4 2 2 2 4 2 2" xfId="37254" xr:uid="{00000000-0005-0000-0000-0000C3A40000}"/>
    <cellStyle name="Normal 3 4 2 4 2 2 2 4 3" xfId="37255" xr:uid="{00000000-0005-0000-0000-0000C4A40000}"/>
    <cellStyle name="Normal 3 4 2 4 2 2 2 4 3 2" xfId="37256" xr:uid="{00000000-0005-0000-0000-0000C5A40000}"/>
    <cellStyle name="Normal 3 4 2 4 2 2 2 4 4" xfId="37257" xr:uid="{00000000-0005-0000-0000-0000C6A40000}"/>
    <cellStyle name="Normal 3 4 2 4 2 2 2 5" xfId="37258" xr:uid="{00000000-0005-0000-0000-0000C7A40000}"/>
    <cellStyle name="Normal 3 4 2 4 2 2 2 5 2" xfId="37259" xr:uid="{00000000-0005-0000-0000-0000C8A40000}"/>
    <cellStyle name="Normal 3 4 2 4 2 2 2 6" xfId="37260" xr:uid="{00000000-0005-0000-0000-0000C9A40000}"/>
    <cellStyle name="Normal 3 4 2 4 2 2 2 6 2" xfId="37261" xr:uid="{00000000-0005-0000-0000-0000CAA40000}"/>
    <cellStyle name="Normal 3 4 2 4 2 2 2 7" xfId="37262" xr:uid="{00000000-0005-0000-0000-0000CBA40000}"/>
    <cellStyle name="Normal 3 4 2 4 2 2 3" xfId="37263" xr:uid="{00000000-0005-0000-0000-0000CCA40000}"/>
    <cellStyle name="Normal 3 4 2 4 2 2 3 2" xfId="37264" xr:uid="{00000000-0005-0000-0000-0000CDA40000}"/>
    <cellStyle name="Normal 3 4 2 4 2 2 3 2 2" xfId="37265" xr:uid="{00000000-0005-0000-0000-0000CEA40000}"/>
    <cellStyle name="Normal 3 4 2 4 2 2 3 2 2 2" xfId="37266" xr:uid="{00000000-0005-0000-0000-0000CFA40000}"/>
    <cellStyle name="Normal 3 4 2 4 2 2 3 2 2 2 2" xfId="37267" xr:uid="{00000000-0005-0000-0000-0000D0A40000}"/>
    <cellStyle name="Normal 3 4 2 4 2 2 3 2 2 2 2 2" xfId="37268" xr:uid="{00000000-0005-0000-0000-0000D1A40000}"/>
    <cellStyle name="Normal 3 4 2 4 2 2 3 2 2 2 3" xfId="37269" xr:uid="{00000000-0005-0000-0000-0000D2A40000}"/>
    <cellStyle name="Normal 3 4 2 4 2 2 3 2 2 2 3 2" xfId="37270" xr:uid="{00000000-0005-0000-0000-0000D3A40000}"/>
    <cellStyle name="Normal 3 4 2 4 2 2 3 2 2 2 4" xfId="37271" xr:uid="{00000000-0005-0000-0000-0000D4A40000}"/>
    <cellStyle name="Normal 3 4 2 4 2 2 3 2 2 3" xfId="37272" xr:uid="{00000000-0005-0000-0000-0000D5A40000}"/>
    <cellStyle name="Normal 3 4 2 4 2 2 3 2 2 3 2" xfId="37273" xr:uid="{00000000-0005-0000-0000-0000D6A40000}"/>
    <cellStyle name="Normal 3 4 2 4 2 2 3 2 2 4" xfId="37274" xr:uid="{00000000-0005-0000-0000-0000D7A40000}"/>
    <cellStyle name="Normal 3 4 2 4 2 2 3 2 2 4 2" xfId="37275" xr:uid="{00000000-0005-0000-0000-0000D8A40000}"/>
    <cellStyle name="Normal 3 4 2 4 2 2 3 2 2 5" xfId="37276" xr:uid="{00000000-0005-0000-0000-0000D9A40000}"/>
    <cellStyle name="Normal 3 4 2 4 2 2 3 2 3" xfId="37277" xr:uid="{00000000-0005-0000-0000-0000DAA40000}"/>
    <cellStyle name="Normal 3 4 2 4 2 2 3 2 3 2" xfId="37278" xr:uid="{00000000-0005-0000-0000-0000DBA40000}"/>
    <cellStyle name="Normal 3 4 2 4 2 2 3 2 3 2 2" xfId="37279" xr:uid="{00000000-0005-0000-0000-0000DCA40000}"/>
    <cellStyle name="Normal 3 4 2 4 2 2 3 2 3 3" xfId="37280" xr:uid="{00000000-0005-0000-0000-0000DDA40000}"/>
    <cellStyle name="Normal 3 4 2 4 2 2 3 2 3 3 2" xfId="37281" xr:uid="{00000000-0005-0000-0000-0000DEA40000}"/>
    <cellStyle name="Normal 3 4 2 4 2 2 3 2 3 4" xfId="37282" xr:uid="{00000000-0005-0000-0000-0000DFA40000}"/>
    <cellStyle name="Normal 3 4 2 4 2 2 3 2 4" xfId="37283" xr:uid="{00000000-0005-0000-0000-0000E0A40000}"/>
    <cellStyle name="Normal 3 4 2 4 2 2 3 2 4 2" xfId="37284" xr:uid="{00000000-0005-0000-0000-0000E1A40000}"/>
    <cellStyle name="Normal 3 4 2 4 2 2 3 2 5" xfId="37285" xr:uid="{00000000-0005-0000-0000-0000E2A40000}"/>
    <cellStyle name="Normal 3 4 2 4 2 2 3 2 5 2" xfId="37286" xr:uid="{00000000-0005-0000-0000-0000E3A40000}"/>
    <cellStyle name="Normal 3 4 2 4 2 2 3 2 6" xfId="37287" xr:uid="{00000000-0005-0000-0000-0000E4A40000}"/>
    <cellStyle name="Normal 3 4 2 4 2 2 3 3" xfId="37288" xr:uid="{00000000-0005-0000-0000-0000E5A40000}"/>
    <cellStyle name="Normal 3 4 2 4 2 2 3 3 2" xfId="37289" xr:uid="{00000000-0005-0000-0000-0000E6A40000}"/>
    <cellStyle name="Normal 3 4 2 4 2 2 3 3 2 2" xfId="37290" xr:uid="{00000000-0005-0000-0000-0000E7A40000}"/>
    <cellStyle name="Normal 3 4 2 4 2 2 3 3 2 2 2" xfId="37291" xr:uid="{00000000-0005-0000-0000-0000E8A40000}"/>
    <cellStyle name="Normal 3 4 2 4 2 2 3 3 2 3" xfId="37292" xr:uid="{00000000-0005-0000-0000-0000E9A40000}"/>
    <cellStyle name="Normal 3 4 2 4 2 2 3 3 2 3 2" xfId="37293" xr:uid="{00000000-0005-0000-0000-0000EAA40000}"/>
    <cellStyle name="Normal 3 4 2 4 2 2 3 3 2 4" xfId="37294" xr:uid="{00000000-0005-0000-0000-0000EBA40000}"/>
    <cellStyle name="Normal 3 4 2 4 2 2 3 3 3" xfId="37295" xr:uid="{00000000-0005-0000-0000-0000ECA40000}"/>
    <cellStyle name="Normal 3 4 2 4 2 2 3 3 3 2" xfId="37296" xr:uid="{00000000-0005-0000-0000-0000EDA40000}"/>
    <cellStyle name="Normal 3 4 2 4 2 2 3 3 4" xfId="37297" xr:uid="{00000000-0005-0000-0000-0000EEA40000}"/>
    <cellStyle name="Normal 3 4 2 4 2 2 3 3 4 2" xfId="37298" xr:uid="{00000000-0005-0000-0000-0000EFA40000}"/>
    <cellStyle name="Normal 3 4 2 4 2 2 3 3 5" xfId="37299" xr:uid="{00000000-0005-0000-0000-0000F0A40000}"/>
    <cellStyle name="Normal 3 4 2 4 2 2 3 4" xfId="37300" xr:uid="{00000000-0005-0000-0000-0000F1A40000}"/>
    <cellStyle name="Normal 3 4 2 4 2 2 3 4 2" xfId="37301" xr:uid="{00000000-0005-0000-0000-0000F2A40000}"/>
    <cellStyle name="Normal 3 4 2 4 2 2 3 4 2 2" xfId="37302" xr:uid="{00000000-0005-0000-0000-0000F3A40000}"/>
    <cellStyle name="Normal 3 4 2 4 2 2 3 4 3" xfId="37303" xr:uid="{00000000-0005-0000-0000-0000F4A40000}"/>
    <cellStyle name="Normal 3 4 2 4 2 2 3 4 3 2" xfId="37304" xr:uid="{00000000-0005-0000-0000-0000F5A40000}"/>
    <cellStyle name="Normal 3 4 2 4 2 2 3 4 4" xfId="37305" xr:uid="{00000000-0005-0000-0000-0000F6A40000}"/>
    <cellStyle name="Normal 3 4 2 4 2 2 3 5" xfId="37306" xr:uid="{00000000-0005-0000-0000-0000F7A40000}"/>
    <cellStyle name="Normal 3 4 2 4 2 2 3 5 2" xfId="37307" xr:uid="{00000000-0005-0000-0000-0000F8A40000}"/>
    <cellStyle name="Normal 3 4 2 4 2 2 3 6" xfId="37308" xr:uid="{00000000-0005-0000-0000-0000F9A40000}"/>
    <cellStyle name="Normal 3 4 2 4 2 2 3 6 2" xfId="37309" xr:uid="{00000000-0005-0000-0000-0000FAA40000}"/>
    <cellStyle name="Normal 3 4 2 4 2 2 3 7" xfId="37310" xr:uid="{00000000-0005-0000-0000-0000FBA40000}"/>
    <cellStyle name="Normal 3 4 2 4 2 2 4" xfId="37311" xr:uid="{00000000-0005-0000-0000-0000FCA40000}"/>
    <cellStyle name="Normal 3 4 2 4 2 2 4 2" xfId="37312" xr:uid="{00000000-0005-0000-0000-0000FDA40000}"/>
    <cellStyle name="Normal 3 4 2 4 2 2 4 2 2" xfId="37313" xr:uid="{00000000-0005-0000-0000-0000FEA40000}"/>
    <cellStyle name="Normal 3 4 2 4 2 2 4 2 2 2" xfId="37314" xr:uid="{00000000-0005-0000-0000-0000FFA40000}"/>
    <cellStyle name="Normal 3 4 2 4 2 2 4 2 2 2 2" xfId="37315" xr:uid="{00000000-0005-0000-0000-000000A50000}"/>
    <cellStyle name="Normal 3 4 2 4 2 2 4 2 2 3" xfId="37316" xr:uid="{00000000-0005-0000-0000-000001A50000}"/>
    <cellStyle name="Normal 3 4 2 4 2 2 4 2 2 3 2" xfId="37317" xr:uid="{00000000-0005-0000-0000-000002A50000}"/>
    <cellStyle name="Normal 3 4 2 4 2 2 4 2 2 4" xfId="37318" xr:uid="{00000000-0005-0000-0000-000003A50000}"/>
    <cellStyle name="Normal 3 4 2 4 2 2 4 2 3" xfId="37319" xr:uid="{00000000-0005-0000-0000-000004A50000}"/>
    <cellStyle name="Normal 3 4 2 4 2 2 4 2 3 2" xfId="37320" xr:uid="{00000000-0005-0000-0000-000005A50000}"/>
    <cellStyle name="Normal 3 4 2 4 2 2 4 2 4" xfId="37321" xr:uid="{00000000-0005-0000-0000-000006A50000}"/>
    <cellStyle name="Normal 3 4 2 4 2 2 4 2 4 2" xfId="37322" xr:uid="{00000000-0005-0000-0000-000007A50000}"/>
    <cellStyle name="Normal 3 4 2 4 2 2 4 2 5" xfId="37323" xr:uid="{00000000-0005-0000-0000-000008A50000}"/>
    <cellStyle name="Normal 3 4 2 4 2 2 4 3" xfId="37324" xr:uid="{00000000-0005-0000-0000-000009A50000}"/>
    <cellStyle name="Normal 3 4 2 4 2 2 4 3 2" xfId="37325" xr:uid="{00000000-0005-0000-0000-00000AA50000}"/>
    <cellStyle name="Normal 3 4 2 4 2 2 4 3 2 2" xfId="37326" xr:uid="{00000000-0005-0000-0000-00000BA50000}"/>
    <cellStyle name="Normal 3 4 2 4 2 2 4 3 3" xfId="37327" xr:uid="{00000000-0005-0000-0000-00000CA50000}"/>
    <cellStyle name="Normal 3 4 2 4 2 2 4 3 3 2" xfId="37328" xr:uid="{00000000-0005-0000-0000-00000DA50000}"/>
    <cellStyle name="Normal 3 4 2 4 2 2 4 3 4" xfId="37329" xr:uid="{00000000-0005-0000-0000-00000EA50000}"/>
    <cellStyle name="Normal 3 4 2 4 2 2 4 4" xfId="37330" xr:uid="{00000000-0005-0000-0000-00000FA50000}"/>
    <cellStyle name="Normal 3 4 2 4 2 2 4 4 2" xfId="37331" xr:uid="{00000000-0005-0000-0000-000010A50000}"/>
    <cellStyle name="Normal 3 4 2 4 2 2 4 5" xfId="37332" xr:uid="{00000000-0005-0000-0000-000011A50000}"/>
    <cellStyle name="Normal 3 4 2 4 2 2 4 5 2" xfId="37333" xr:uid="{00000000-0005-0000-0000-000012A50000}"/>
    <cellStyle name="Normal 3 4 2 4 2 2 4 6" xfId="37334" xr:uid="{00000000-0005-0000-0000-000013A50000}"/>
    <cellStyle name="Normal 3 4 2 4 2 2 5" xfId="37335" xr:uid="{00000000-0005-0000-0000-000014A50000}"/>
    <cellStyle name="Normal 3 4 2 4 2 2 5 2" xfId="37336" xr:uid="{00000000-0005-0000-0000-000015A50000}"/>
    <cellStyle name="Normal 3 4 2 4 2 2 5 2 2" xfId="37337" xr:uid="{00000000-0005-0000-0000-000016A50000}"/>
    <cellStyle name="Normal 3 4 2 4 2 2 5 2 2 2" xfId="37338" xr:uid="{00000000-0005-0000-0000-000017A50000}"/>
    <cellStyle name="Normal 3 4 2 4 2 2 5 2 3" xfId="37339" xr:uid="{00000000-0005-0000-0000-000018A50000}"/>
    <cellStyle name="Normal 3 4 2 4 2 2 5 2 3 2" xfId="37340" xr:uid="{00000000-0005-0000-0000-000019A50000}"/>
    <cellStyle name="Normal 3 4 2 4 2 2 5 2 4" xfId="37341" xr:uid="{00000000-0005-0000-0000-00001AA50000}"/>
    <cellStyle name="Normal 3 4 2 4 2 2 5 3" xfId="37342" xr:uid="{00000000-0005-0000-0000-00001BA50000}"/>
    <cellStyle name="Normal 3 4 2 4 2 2 5 3 2" xfId="37343" xr:uid="{00000000-0005-0000-0000-00001CA50000}"/>
    <cellStyle name="Normal 3 4 2 4 2 2 5 4" xfId="37344" xr:uid="{00000000-0005-0000-0000-00001DA50000}"/>
    <cellStyle name="Normal 3 4 2 4 2 2 5 4 2" xfId="37345" xr:uid="{00000000-0005-0000-0000-00001EA50000}"/>
    <cellStyle name="Normal 3 4 2 4 2 2 5 5" xfId="37346" xr:uid="{00000000-0005-0000-0000-00001FA50000}"/>
    <cellStyle name="Normal 3 4 2 4 2 2 6" xfId="37347" xr:uid="{00000000-0005-0000-0000-000020A50000}"/>
    <cellStyle name="Normal 3 4 2 4 2 2 6 2" xfId="37348" xr:uid="{00000000-0005-0000-0000-000021A50000}"/>
    <cellStyle name="Normal 3 4 2 4 2 2 6 2 2" xfId="37349" xr:uid="{00000000-0005-0000-0000-000022A50000}"/>
    <cellStyle name="Normal 3 4 2 4 2 2 6 3" xfId="37350" xr:uid="{00000000-0005-0000-0000-000023A50000}"/>
    <cellStyle name="Normal 3 4 2 4 2 2 6 3 2" xfId="37351" xr:uid="{00000000-0005-0000-0000-000024A50000}"/>
    <cellStyle name="Normal 3 4 2 4 2 2 6 4" xfId="37352" xr:uid="{00000000-0005-0000-0000-000025A50000}"/>
    <cellStyle name="Normal 3 4 2 4 2 2 7" xfId="37353" xr:uid="{00000000-0005-0000-0000-000026A50000}"/>
    <cellStyle name="Normal 3 4 2 4 2 2 7 2" xfId="37354" xr:uid="{00000000-0005-0000-0000-000027A50000}"/>
    <cellStyle name="Normal 3 4 2 4 2 2 8" xfId="37355" xr:uid="{00000000-0005-0000-0000-000028A50000}"/>
    <cellStyle name="Normal 3 4 2 4 2 2 8 2" xfId="37356" xr:uid="{00000000-0005-0000-0000-000029A50000}"/>
    <cellStyle name="Normal 3 4 2 4 2 2 9" xfId="37357" xr:uid="{00000000-0005-0000-0000-00002AA50000}"/>
    <cellStyle name="Normal 3 4 2 4 2 3" xfId="37358" xr:uid="{00000000-0005-0000-0000-00002BA50000}"/>
    <cellStyle name="Normal 3 4 2 4 2 3 2" xfId="37359" xr:uid="{00000000-0005-0000-0000-00002CA50000}"/>
    <cellStyle name="Normal 3 4 2 4 2 3 2 2" xfId="37360" xr:uid="{00000000-0005-0000-0000-00002DA50000}"/>
    <cellStyle name="Normal 3 4 2 4 2 3 2 2 2" xfId="37361" xr:uid="{00000000-0005-0000-0000-00002EA50000}"/>
    <cellStyle name="Normal 3 4 2 4 2 3 2 2 2 2" xfId="37362" xr:uid="{00000000-0005-0000-0000-00002FA50000}"/>
    <cellStyle name="Normal 3 4 2 4 2 3 2 2 2 2 2" xfId="37363" xr:uid="{00000000-0005-0000-0000-000030A50000}"/>
    <cellStyle name="Normal 3 4 2 4 2 3 2 2 2 3" xfId="37364" xr:uid="{00000000-0005-0000-0000-000031A50000}"/>
    <cellStyle name="Normal 3 4 2 4 2 3 2 2 2 3 2" xfId="37365" xr:uid="{00000000-0005-0000-0000-000032A50000}"/>
    <cellStyle name="Normal 3 4 2 4 2 3 2 2 2 4" xfId="37366" xr:uid="{00000000-0005-0000-0000-000033A50000}"/>
    <cellStyle name="Normal 3 4 2 4 2 3 2 2 3" xfId="37367" xr:uid="{00000000-0005-0000-0000-000034A50000}"/>
    <cellStyle name="Normal 3 4 2 4 2 3 2 2 3 2" xfId="37368" xr:uid="{00000000-0005-0000-0000-000035A50000}"/>
    <cellStyle name="Normal 3 4 2 4 2 3 2 2 4" xfId="37369" xr:uid="{00000000-0005-0000-0000-000036A50000}"/>
    <cellStyle name="Normal 3 4 2 4 2 3 2 2 4 2" xfId="37370" xr:uid="{00000000-0005-0000-0000-000037A50000}"/>
    <cellStyle name="Normal 3 4 2 4 2 3 2 2 5" xfId="37371" xr:uid="{00000000-0005-0000-0000-000038A50000}"/>
    <cellStyle name="Normal 3 4 2 4 2 3 2 3" xfId="37372" xr:uid="{00000000-0005-0000-0000-000039A50000}"/>
    <cellStyle name="Normal 3 4 2 4 2 3 2 3 2" xfId="37373" xr:uid="{00000000-0005-0000-0000-00003AA50000}"/>
    <cellStyle name="Normal 3 4 2 4 2 3 2 3 2 2" xfId="37374" xr:uid="{00000000-0005-0000-0000-00003BA50000}"/>
    <cellStyle name="Normal 3 4 2 4 2 3 2 3 3" xfId="37375" xr:uid="{00000000-0005-0000-0000-00003CA50000}"/>
    <cellStyle name="Normal 3 4 2 4 2 3 2 3 3 2" xfId="37376" xr:uid="{00000000-0005-0000-0000-00003DA50000}"/>
    <cellStyle name="Normal 3 4 2 4 2 3 2 3 4" xfId="37377" xr:uid="{00000000-0005-0000-0000-00003EA50000}"/>
    <cellStyle name="Normal 3 4 2 4 2 3 2 4" xfId="37378" xr:uid="{00000000-0005-0000-0000-00003FA50000}"/>
    <cellStyle name="Normal 3 4 2 4 2 3 2 4 2" xfId="37379" xr:uid="{00000000-0005-0000-0000-000040A50000}"/>
    <cellStyle name="Normal 3 4 2 4 2 3 2 5" xfId="37380" xr:uid="{00000000-0005-0000-0000-000041A50000}"/>
    <cellStyle name="Normal 3 4 2 4 2 3 2 5 2" xfId="37381" xr:uid="{00000000-0005-0000-0000-000042A50000}"/>
    <cellStyle name="Normal 3 4 2 4 2 3 2 6" xfId="37382" xr:uid="{00000000-0005-0000-0000-000043A50000}"/>
    <cellStyle name="Normal 3 4 2 4 2 3 3" xfId="37383" xr:uid="{00000000-0005-0000-0000-000044A50000}"/>
    <cellStyle name="Normal 3 4 2 4 2 3 3 2" xfId="37384" xr:uid="{00000000-0005-0000-0000-000045A50000}"/>
    <cellStyle name="Normal 3 4 2 4 2 3 3 2 2" xfId="37385" xr:uid="{00000000-0005-0000-0000-000046A50000}"/>
    <cellStyle name="Normal 3 4 2 4 2 3 3 2 2 2" xfId="37386" xr:uid="{00000000-0005-0000-0000-000047A50000}"/>
    <cellStyle name="Normal 3 4 2 4 2 3 3 2 3" xfId="37387" xr:uid="{00000000-0005-0000-0000-000048A50000}"/>
    <cellStyle name="Normal 3 4 2 4 2 3 3 2 3 2" xfId="37388" xr:uid="{00000000-0005-0000-0000-000049A50000}"/>
    <cellStyle name="Normal 3 4 2 4 2 3 3 2 4" xfId="37389" xr:uid="{00000000-0005-0000-0000-00004AA50000}"/>
    <cellStyle name="Normal 3 4 2 4 2 3 3 3" xfId="37390" xr:uid="{00000000-0005-0000-0000-00004BA50000}"/>
    <cellStyle name="Normal 3 4 2 4 2 3 3 3 2" xfId="37391" xr:uid="{00000000-0005-0000-0000-00004CA50000}"/>
    <cellStyle name="Normal 3 4 2 4 2 3 3 4" xfId="37392" xr:uid="{00000000-0005-0000-0000-00004DA50000}"/>
    <cellStyle name="Normal 3 4 2 4 2 3 3 4 2" xfId="37393" xr:uid="{00000000-0005-0000-0000-00004EA50000}"/>
    <cellStyle name="Normal 3 4 2 4 2 3 3 5" xfId="37394" xr:uid="{00000000-0005-0000-0000-00004FA50000}"/>
    <cellStyle name="Normal 3 4 2 4 2 3 4" xfId="37395" xr:uid="{00000000-0005-0000-0000-000050A50000}"/>
    <cellStyle name="Normal 3 4 2 4 2 3 4 2" xfId="37396" xr:uid="{00000000-0005-0000-0000-000051A50000}"/>
    <cellStyle name="Normal 3 4 2 4 2 3 4 2 2" xfId="37397" xr:uid="{00000000-0005-0000-0000-000052A50000}"/>
    <cellStyle name="Normal 3 4 2 4 2 3 4 3" xfId="37398" xr:uid="{00000000-0005-0000-0000-000053A50000}"/>
    <cellStyle name="Normal 3 4 2 4 2 3 4 3 2" xfId="37399" xr:uid="{00000000-0005-0000-0000-000054A50000}"/>
    <cellStyle name="Normal 3 4 2 4 2 3 4 4" xfId="37400" xr:uid="{00000000-0005-0000-0000-000055A50000}"/>
    <cellStyle name="Normal 3 4 2 4 2 3 5" xfId="37401" xr:uid="{00000000-0005-0000-0000-000056A50000}"/>
    <cellStyle name="Normal 3 4 2 4 2 3 5 2" xfId="37402" xr:uid="{00000000-0005-0000-0000-000057A50000}"/>
    <cellStyle name="Normal 3 4 2 4 2 3 6" xfId="37403" xr:uid="{00000000-0005-0000-0000-000058A50000}"/>
    <cellStyle name="Normal 3 4 2 4 2 3 6 2" xfId="37404" xr:uid="{00000000-0005-0000-0000-000059A50000}"/>
    <cellStyle name="Normal 3 4 2 4 2 3 7" xfId="37405" xr:uid="{00000000-0005-0000-0000-00005AA50000}"/>
    <cellStyle name="Normal 3 4 2 4 2 4" xfId="37406" xr:uid="{00000000-0005-0000-0000-00005BA50000}"/>
    <cellStyle name="Normal 3 4 2 4 2 4 2" xfId="37407" xr:uid="{00000000-0005-0000-0000-00005CA50000}"/>
    <cellStyle name="Normal 3 4 2 4 2 4 2 2" xfId="37408" xr:uid="{00000000-0005-0000-0000-00005DA50000}"/>
    <cellStyle name="Normal 3 4 2 4 2 4 2 2 2" xfId="37409" xr:uid="{00000000-0005-0000-0000-00005EA50000}"/>
    <cellStyle name="Normal 3 4 2 4 2 4 2 2 2 2" xfId="37410" xr:uid="{00000000-0005-0000-0000-00005FA50000}"/>
    <cellStyle name="Normal 3 4 2 4 2 4 2 2 2 2 2" xfId="37411" xr:uid="{00000000-0005-0000-0000-000060A50000}"/>
    <cellStyle name="Normal 3 4 2 4 2 4 2 2 2 3" xfId="37412" xr:uid="{00000000-0005-0000-0000-000061A50000}"/>
    <cellStyle name="Normal 3 4 2 4 2 4 2 2 2 3 2" xfId="37413" xr:uid="{00000000-0005-0000-0000-000062A50000}"/>
    <cellStyle name="Normal 3 4 2 4 2 4 2 2 2 4" xfId="37414" xr:uid="{00000000-0005-0000-0000-000063A50000}"/>
    <cellStyle name="Normal 3 4 2 4 2 4 2 2 3" xfId="37415" xr:uid="{00000000-0005-0000-0000-000064A50000}"/>
    <cellStyle name="Normal 3 4 2 4 2 4 2 2 3 2" xfId="37416" xr:uid="{00000000-0005-0000-0000-000065A50000}"/>
    <cellStyle name="Normal 3 4 2 4 2 4 2 2 4" xfId="37417" xr:uid="{00000000-0005-0000-0000-000066A50000}"/>
    <cellStyle name="Normal 3 4 2 4 2 4 2 2 4 2" xfId="37418" xr:uid="{00000000-0005-0000-0000-000067A50000}"/>
    <cellStyle name="Normal 3 4 2 4 2 4 2 2 5" xfId="37419" xr:uid="{00000000-0005-0000-0000-000068A50000}"/>
    <cellStyle name="Normal 3 4 2 4 2 4 2 3" xfId="37420" xr:uid="{00000000-0005-0000-0000-000069A50000}"/>
    <cellStyle name="Normal 3 4 2 4 2 4 2 3 2" xfId="37421" xr:uid="{00000000-0005-0000-0000-00006AA50000}"/>
    <cellStyle name="Normal 3 4 2 4 2 4 2 3 2 2" xfId="37422" xr:uid="{00000000-0005-0000-0000-00006BA50000}"/>
    <cellStyle name="Normal 3 4 2 4 2 4 2 3 3" xfId="37423" xr:uid="{00000000-0005-0000-0000-00006CA50000}"/>
    <cellStyle name="Normal 3 4 2 4 2 4 2 3 3 2" xfId="37424" xr:uid="{00000000-0005-0000-0000-00006DA50000}"/>
    <cellStyle name="Normal 3 4 2 4 2 4 2 3 4" xfId="37425" xr:uid="{00000000-0005-0000-0000-00006EA50000}"/>
    <cellStyle name="Normal 3 4 2 4 2 4 2 4" xfId="37426" xr:uid="{00000000-0005-0000-0000-00006FA50000}"/>
    <cellStyle name="Normal 3 4 2 4 2 4 2 4 2" xfId="37427" xr:uid="{00000000-0005-0000-0000-000070A50000}"/>
    <cellStyle name="Normal 3 4 2 4 2 4 2 5" xfId="37428" xr:uid="{00000000-0005-0000-0000-000071A50000}"/>
    <cellStyle name="Normal 3 4 2 4 2 4 2 5 2" xfId="37429" xr:uid="{00000000-0005-0000-0000-000072A50000}"/>
    <cellStyle name="Normal 3 4 2 4 2 4 2 6" xfId="37430" xr:uid="{00000000-0005-0000-0000-000073A50000}"/>
    <cellStyle name="Normal 3 4 2 4 2 4 3" xfId="37431" xr:uid="{00000000-0005-0000-0000-000074A50000}"/>
    <cellStyle name="Normal 3 4 2 4 2 4 3 2" xfId="37432" xr:uid="{00000000-0005-0000-0000-000075A50000}"/>
    <cellStyle name="Normal 3 4 2 4 2 4 3 2 2" xfId="37433" xr:uid="{00000000-0005-0000-0000-000076A50000}"/>
    <cellStyle name="Normal 3 4 2 4 2 4 3 2 2 2" xfId="37434" xr:uid="{00000000-0005-0000-0000-000077A50000}"/>
    <cellStyle name="Normal 3 4 2 4 2 4 3 2 3" xfId="37435" xr:uid="{00000000-0005-0000-0000-000078A50000}"/>
    <cellStyle name="Normal 3 4 2 4 2 4 3 2 3 2" xfId="37436" xr:uid="{00000000-0005-0000-0000-000079A50000}"/>
    <cellStyle name="Normal 3 4 2 4 2 4 3 2 4" xfId="37437" xr:uid="{00000000-0005-0000-0000-00007AA50000}"/>
    <cellStyle name="Normal 3 4 2 4 2 4 3 3" xfId="37438" xr:uid="{00000000-0005-0000-0000-00007BA50000}"/>
    <cellStyle name="Normal 3 4 2 4 2 4 3 3 2" xfId="37439" xr:uid="{00000000-0005-0000-0000-00007CA50000}"/>
    <cellStyle name="Normal 3 4 2 4 2 4 3 4" xfId="37440" xr:uid="{00000000-0005-0000-0000-00007DA50000}"/>
    <cellStyle name="Normal 3 4 2 4 2 4 3 4 2" xfId="37441" xr:uid="{00000000-0005-0000-0000-00007EA50000}"/>
    <cellStyle name="Normal 3 4 2 4 2 4 3 5" xfId="37442" xr:uid="{00000000-0005-0000-0000-00007FA50000}"/>
    <cellStyle name="Normal 3 4 2 4 2 4 4" xfId="37443" xr:uid="{00000000-0005-0000-0000-000080A50000}"/>
    <cellStyle name="Normal 3 4 2 4 2 4 4 2" xfId="37444" xr:uid="{00000000-0005-0000-0000-000081A50000}"/>
    <cellStyle name="Normal 3 4 2 4 2 4 4 2 2" xfId="37445" xr:uid="{00000000-0005-0000-0000-000082A50000}"/>
    <cellStyle name="Normal 3 4 2 4 2 4 4 3" xfId="37446" xr:uid="{00000000-0005-0000-0000-000083A50000}"/>
    <cellStyle name="Normal 3 4 2 4 2 4 4 3 2" xfId="37447" xr:uid="{00000000-0005-0000-0000-000084A50000}"/>
    <cellStyle name="Normal 3 4 2 4 2 4 4 4" xfId="37448" xr:uid="{00000000-0005-0000-0000-000085A50000}"/>
    <cellStyle name="Normal 3 4 2 4 2 4 5" xfId="37449" xr:uid="{00000000-0005-0000-0000-000086A50000}"/>
    <cellStyle name="Normal 3 4 2 4 2 4 5 2" xfId="37450" xr:uid="{00000000-0005-0000-0000-000087A50000}"/>
    <cellStyle name="Normal 3 4 2 4 2 4 6" xfId="37451" xr:uid="{00000000-0005-0000-0000-000088A50000}"/>
    <cellStyle name="Normal 3 4 2 4 2 4 6 2" xfId="37452" xr:uid="{00000000-0005-0000-0000-000089A50000}"/>
    <cellStyle name="Normal 3 4 2 4 2 4 7" xfId="37453" xr:uid="{00000000-0005-0000-0000-00008AA50000}"/>
    <cellStyle name="Normal 3 4 2 4 2 5" xfId="37454" xr:uid="{00000000-0005-0000-0000-00008BA50000}"/>
    <cellStyle name="Normal 3 4 2 4 2 5 2" xfId="37455" xr:uid="{00000000-0005-0000-0000-00008CA50000}"/>
    <cellStyle name="Normal 3 4 2 4 2 5 2 2" xfId="37456" xr:uid="{00000000-0005-0000-0000-00008DA50000}"/>
    <cellStyle name="Normal 3 4 2 4 2 5 2 2 2" xfId="37457" xr:uid="{00000000-0005-0000-0000-00008EA50000}"/>
    <cellStyle name="Normal 3 4 2 4 2 5 2 2 2 2" xfId="37458" xr:uid="{00000000-0005-0000-0000-00008FA50000}"/>
    <cellStyle name="Normal 3 4 2 4 2 5 2 2 3" xfId="37459" xr:uid="{00000000-0005-0000-0000-000090A50000}"/>
    <cellStyle name="Normal 3 4 2 4 2 5 2 2 3 2" xfId="37460" xr:uid="{00000000-0005-0000-0000-000091A50000}"/>
    <cellStyle name="Normal 3 4 2 4 2 5 2 2 4" xfId="37461" xr:uid="{00000000-0005-0000-0000-000092A50000}"/>
    <cellStyle name="Normal 3 4 2 4 2 5 2 3" xfId="37462" xr:uid="{00000000-0005-0000-0000-000093A50000}"/>
    <cellStyle name="Normal 3 4 2 4 2 5 2 3 2" xfId="37463" xr:uid="{00000000-0005-0000-0000-000094A50000}"/>
    <cellStyle name="Normal 3 4 2 4 2 5 2 4" xfId="37464" xr:uid="{00000000-0005-0000-0000-000095A50000}"/>
    <cellStyle name="Normal 3 4 2 4 2 5 2 4 2" xfId="37465" xr:uid="{00000000-0005-0000-0000-000096A50000}"/>
    <cellStyle name="Normal 3 4 2 4 2 5 2 5" xfId="37466" xr:uid="{00000000-0005-0000-0000-000097A50000}"/>
    <cellStyle name="Normal 3 4 2 4 2 5 3" xfId="37467" xr:uid="{00000000-0005-0000-0000-000098A50000}"/>
    <cellStyle name="Normal 3 4 2 4 2 5 3 2" xfId="37468" xr:uid="{00000000-0005-0000-0000-000099A50000}"/>
    <cellStyle name="Normal 3 4 2 4 2 5 3 2 2" xfId="37469" xr:uid="{00000000-0005-0000-0000-00009AA50000}"/>
    <cellStyle name="Normal 3 4 2 4 2 5 3 3" xfId="37470" xr:uid="{00000000-0005-0000-0000-00009BA50000}"/>
    <cellStyle name="Normal 3 4 2 4 2 5 3 3 2" xfId="37471" xr:uid="{00000000-0005-0000-0000-00009CA50000}"/>
    <cellStyle name="Normal 3 4 2 4 2 5 3 4" xfId="37472" xr:uid="{00000000-0005-0000-0000-00009DA50000}"/>
    <cellStyle name="Normal 3 4 2 4 2 5 4" xfId="37473" xr:uid="{00000000-0005-0000-0000-00009EA50000}"/>
    <cellStyle name="Normal 3 4 2 4 2 5 4 2" xfId="37474" xr:uid="{00000000-0005-0000-0000-00009FA50000}"/>
    <cellStyle name="Normal 3 4 2 4 2 5 5" xfId="37475" xr:uid="{00000000-0005-0000-0000-0000A0A50000}"/>
    <cellStyle name="Normal 3 4 2 4 2 5 5 2" xfId="37476" xr:uid="{00000000-0005-0000-0000-0000A1A50000}"/>
    <cellStyle name="Normal 3 4 2 4 2 5 6" xfId="37477" xr:uid="{00000000-0005-0000-0000-0000A2A50000}"/>
    <cellStyle name="Normal 3 4 2 4 2 6" xfId="37478" xr:uid="{00000000-0005-0000-0000-0000A3A50000}"/>
    <cellStyle name="Normal 3 4 2 4 2 6 2" xfId="37479" xr:uid="{00000000-0005-0000-0000-0000A4A50000}"/>
    <cellStyle name="Normal 3 4 2 4 2 6 2 2" xfId="37480" xr:uid="{00000000-0005-0000-0000-0000A5A50000}"/>
    <cellStyle name="Normal 3 4 2 4 2 6 2 2 2" xfId="37481" xr:uid="{00000000-0005-0000-0000-0000A6A50000}"/>
    <cellStyle name="Normal 3 4 2 4 2 6 2 3" xfId="37482" xr:uid="{00000000-0005-0000-0000-0000A7A50000}"/>
    <cellStyle name="Normal 3 4 2 4 2 6 2 3 2" xfId="37483" xr:uid="{00000000-0005-0000-0000-0000A8A50000}"/>
    <cellStyle name="Normal 3 4 2 4 2 6 2 4" xfId="37484" xr:uid="{00000000-0005-0000-0000-0000A9A50000}"/>
    <cellStyle name="Normal 3 4 2 4 2 6 3" xfId="37485" xr:uid="{00000000-0005-0000-0000-0000AAA50000}"/>
    <cellStyle name="Normal 3 4 2 4 2 6 3 2" xfId="37486" xr:uid="{00000000-0005-0000-0000-0000ABA50000}"/>
    <cellStyle name="Normal 3 4 2 4 2 6 4" xfId="37487" xr:uid="{00000000-0005-0000-0000-0000ACA50000}"/>
    <cellStyle name="Normal 3 4 2 4 2 6 4 2" xfId="37488" xr:uid="{00000000-0005-0000-0000-0000ADA50000}"/>
    <cellStyle name="Normal 3 4 2 4 2 6 5" xfId="37489" xr:uid="{00000000-0005-0000-0000-0000AEA50000}"/>
    <cellStyle name="Normal 3 4 2 4 2 7" xfId="37490" xr:uid="{00000000-0005-0000-0000-0000AFA50000}"/>
    <cellStyle name="Normal 3 4 2 4 2 7 2" xfId="37491" xr:uid="{00000000-0005-0000-0000-0000B0A50000}"/>
    <cellStyle name="Normal 3 4 2 4 2 7 2 2" xfId="37492" xr:uid="{00000000-0005-0000-0000-0000B1A50000}"/>
    <cellStyle name="Normal 3 4 2 4 2 7 3" xfId="37493" xr:uid="{00000000-0005-0000-0000-0000B2A50000}"/>
    <cellStyle name="Normal 3 4 2 4 2 7 3 2" xfId="37494" xr:uid="{00000000-0005-0000-0000-0000B3A50000}"/>
    <cellStyle name="Normal 3 4 2 4 2 7 4" xfId="37495" xr:uid="{00000000-0005-0000-0000-0000B4A50000}"/>
    <cellStyle name="Normal 3 4 2 4 2 8" xfId="37496" xr:uid="{00000000-0005-0000-0000-0000B5A50000}"/>
    <cellStyle name="Normal 3 4 2 4 2 8 2" xfId="37497" xr:uid="{00000000-0005-0000-0000-0000B6A50000}"/>
    <cellStyle name="Normal 3 4 2 4 2 9" xfId="37498" xr:uid="{00000000-0005-0000-0000-0000B7A50000}"/>
    <cellStyle name="Normal 3 4 2 4 2 9 2" xfId="37499" xr:uid="{00000000-0005-0000-0000-0000B8A50000}"/>
    <cellStyle name="Normal 3 4 2 4 3" xfId="4836" xr:uid="{00000000-0005-0000-0000-0000B9A50000}"/>
    <cellStyle name="Normal 3 4 2 4 3 2" xfId="37500" xr:uid="{00000000-0005-0000-0000-0000BAA50000}"/>
    <cellStyle name="Normal 3 4 2 4 3 2 2" xfId="37501" xr:uid="{00000000-0005-0000-0000-0000BBA50000}"/>
    <cellStyle name="Normal 3 4 2 4 3 2 2 2" xfId="37502" xr:uid="{00000000-0005-0000-0000-0000BCA50000}"/>
    <cellStyle name="Normal 3 4 2 4 3 2 2 2 2" xfId="37503" xr:uid="{00000000-0005-0000-0000-0000BDA50000}"/>
    <cellStyle name="Normal 3 4 2 4 3 2 2 2 2 2" xfId="37504" xr:uid="{00000000-0005-0000-0000-0000BEA50000}"/>
    <cellStyle name="Normal 3 4 2 4 3 2 2 2 2 2 2" xfId="37505" xr:uid="{00000000-0005-0000-0000-0000BFA50000}"/>
    <cellStyle name="Normal 3 4 2 4 3 2 2 2 2 3" xfId="37506" xr:uid="{00000000-0005-0000-0000-0000C0A50000}"/>
    <cellStyle name="Normal 3 4 2 4 3 2 2 2 2 3 2" xfId="37507" xr:uid="{00000000-0005-0000-0000-0000C1A50000}"/>
    <cellStyle name="Normal 3 4 2 4 3 2 2 2 2 4" xfId="37508" xr:uid="{00000000-0005-0000-0000-0000C2A50000}"/>
    <cellStyle name="Normal 3 4 2 4 3 2 2 2 3" xfId="37509" xr:uid="{00000000-0005-0000-0000-0000C3A50000}"/>
    <cellStyle name="Normal 3 4 2 4 3 2 2 2 3 2" xfId="37510" xr:uid="{00000000-0005-0000-0000-0000C4A50000}"/>
    <cellStyle name="Normal 3 4 2 4 3 2 2 2 4" xfId="37511" xr:uid="{00000000-0005-0000-0000-0000C5A50000}"/>
    <cellStyle name="Normal 3 4 2 4 3 2 2 2 4 2" xfId="37512" xr:uid="{00000000-0005-0000-0000-0000C6A50000}"/>
    <cellStyle name="Normal 3 4 2 4 3 2 2 2 5" xfId="37513" xr:uid="{00000000-0005-0000-0000-0000C7A50000}"/>
    <cellStyle name="Normal 3 4 2 4 3 2 2 3" xfId="37514" xr:uid="{00000000-0005-0000-0000-0000C8A50000}"/>
    <cellStyle name="Normal 3 4 2 4 3 2 2 3 2" xfId="37515" xr:uid="{00000000-0005-0000-0000-0000C9A50000}"/>
    <cellStyle name="Normal 3 4 2 4 3 2 2 3 2 2" xfId="37516" xr:uid="{00000000-0005-0000-0000-0000CAA50000}"/>
    <cellStyle name="Normal 3 4 2 4 3 2 2 3 3" xfId="37517" xr:uid="{00000000-0005-0000-0000-0000CBA50000}"/>
    <cellStyle name="Normal 3 4 2 4 3 2 2 3 3 2" xfId="37518" xr:uid="{00000000-0005-0000-0000-0000CCA50000}"/>
    <cellStyle name="Normal 3 4 2 4 3 2 2 3 4" xfId="37519" xr:uid="{00000000-0005-0000-0000-0000CDA50000}"/>
    <cellStyle name="Normal 3 4 2 4 3 2 2 4" xfId="37520" xr:uid="{00000000-0005-0000-0000-0000CEA50000}"/>
    <cellStyle name="Normal 3 4 2 4 3 2 2 4 2" xfId="37521" xr:uid="{00000000-0005-0000-0000-0000CFA50000}"/>
    <cellStyle name="Normal 3 4 2 4 3 2 2 5" xfId="37522" xr:uid="{00000000-0005-0000-0000-0000D0A50000}"/>
    <cellStyle name="Normal 3 4 2 4 3 2 2 5 2" xfId="37523" xr:uid="{00000000-0005-0000-0000-0000D1A50000}"/>
    <cellStyle name="Normal 3 4 2 4 3 2 2 6" xfId="37524" xr:uid="{00000000-0005-0000-0000-0000D2A50000}"/>
    <cellStyle name="Normal 3 4 2 4 3 2 3" xfId="37525" xr:uid="{00000000-0005-0000-0000-0000D3A50000}"/>
    <cellStyle name="Normal 3 4 2 4 3 2 3 2" xfId="37526" xr:uid="{00000000-0005-0000-0000-0000D4A50000}"/>
    <cellStyle name="Normal 3 4 2 4 3 2 3 2 2" xfId="37527" xr:uid="{00000000-0005-0000-0000-0000D5A50000}"/>
    <cellStyle name="Normal 3 4 2 4 3 2 3 2 2 2" xfId="37528" xr:uid="{00000000-0005-0000-0000-0000D6A50000}"/>
    <cellStyle name="Normal 3 4 2 4 3 2 3 2 3" xfId="37529" xr:uid="{00000000-0005-0000-0000-0000D7A50000}"/>
    <cellStyle name="Normal 3 4 2 4 3 2 3 2 3 2" xfId="37530" xr:uid="{00000000-0005-0000-0000-0000D8A50000}"/>
    <cellStyle name="Normal 3 4 2 4 3 2 3 2 4" xfId="37531" xr:uid="{00000000-0005-0000-0000-0000D9A50000}"/>
    <cellStyle name="Normal 3 4 2 4 3 2 3 3" xfId="37532" xr:uid="{00000000-0005-0000-0000-0000DAA50000}"/>
    <cellStyle name="Normal 3 4 2 4 3 2 3 3 2" xfId="37533" xr:uid="{00000000-0005-0000-0000-0000DBA50000}"/>
    <cellStyle name="Normal 3 4 2 4 3 2 3 4" xfId="37534" xr:uid="{00000000-0005-0000-0000-0000DCA50000}"/>
    <cellStyle name="Normal 3 4 2 4 3 2 3 4 2" xfId="37535" xr:uid="{00000000-0005-0000-0000-0000DDA50000}"/>
    <cellStyle name="Normal 3 4 2 4 3 2 3 5" xfId="37536" xr:uid="{00000000-0005-0000-0000-0000DEA50000}"/>
    <cellStyle name="Normal 3 4 2 4 3 2 4" xfId="37537" xr:uid="{00000000-0005-0000-0000-0000DFA50000}"/>
    <cellStyle name="Normal 3 4 2 4 3 2 4 2" xfId="37538" xr:uid="{00000000-0005-0000-0000-0000E0A50000}"/>
    <cellStyle name="Normal 3 4 2 4 3 2 4 2 2" xfId="37539" xr:uid="{00000000-0005-0000-0000-0000E1A50000}"/>
    <cellStyle name="Normal 3 4 2 4 3 2 4 3" xfId="37540" xr:uid="{00000000-0005-0000-0000-0000E2A50000}"/>
    <cellStyle name="Normal 3 4 2 4 3 2 4 3 2" xfId="37541" xr:uid="{00000000-0005-0000-0000-0000E3A50000}"/>
    <cellStyle name="Normal 3 4 2 4 3 2 4 4" xfId="37542" xr:uid="{00000000-0005-0000-0000-0000E4A50000}"/>
    <cellStyle name="Normal 3 4 2 4 3 2 5" xfId="37543" xr:uid="{00000000-0005-0000-0000-0000E5A50000}"/>
    <cellStyle name="Normal 3 4 2 4 3 2 5 2" xfId="37544" xr:uid="{00000000-0005-0000-0000-0000E6A50000}"/>
    <cellStyle name="Normal 3 4 2 4 3 2 6" xfId="37545" xr:uid="{00000000-0005-0000-0000-0000E7A50000}"/>
    <cellStyle name="Normal 3 4 2 4 3 2 6 2" xfId="37546" xr:uid="{00000000-0005-0000-0000-0000E8A50000}"/>
    <cellStyle name="Normal 3 4 2 4 3 2 7" xfId="37547" xr:uid="{00000000-0005-0000-0000-0000E9A50000}"/>
    <cellStyle name="Normal 3 4 2 4 3 3" xfId="37548" xr:uid="{00000000-0005-0000-0000-0000EAA50000}"/>
    <cellStyle name="Normal 3 4 2 4 3 3 2" xfId="37549" xr:uid="{00000000-0005-0000-0000-0000EBA50000}"/>
    <cellStyle name="Normal 3 4 2 4 3 3 2 2" xfId="37550" xr:uid="{00000000-0005-0000-0000-0000ECA50000}"/>
    <cellStyle name="Normal 3 4 2 4 3 3 2 2 2" xfId="37551" xr:uid="{00000000-0005-0000-0000-0000EDA50000}"/>
    <cellStyle name="Normal 3 4 2 4 3 3 2 2 2 2" xfId="37552" xr:uid="{00000000-0005-0000-0000-0000EEA50000}"/>
    <cellStyle name="Normal 3 4 2 4 3 3 2 2 2 2 2" xfId="37553" xr:uid="{00000000-0005-0000-0000-0000EFA50000}"/>
    <cellStyle name="Normal 3 4 2 4 3 3 2 2 2 3" xfId="37554" xr:uid="{00000000-0005-0000-0000-0000F0A50000}"/>
    <cellStyle name="Normal 3 4 2 4 3 3 2 2 2 3 2" xfId="37555" xr:uid="{00000000-0005-0000-0000-0000F1A50000}"/>
    <cellStyle name="Normal 3 4 2 4 3 3 2 2 2 4" xfId="37556" xr:uid="{00000000-0005-0000-0000-0000F2A50000}"/>
    <cellStyle name="Normal 3 4 2 4 3 3 2 2 3" xfId="37557" xr:uid="{00000000-0005-0000-0000-0000F3A50000}"/>
    <cellStyle name="Normal 3 4 2 4 3 3 2 2 3 2" xfId="37558" xr:uid="{00000000-0005-0000-0000-0000F4A50000}"/>
    <cellStyle name="Normal 3 4 2 4 3 3 2 2 4" xfId="37559" xr:uid="{00000000-0005-0000-0000-0000F5A50000}"/>
    <cellStyle name="Normal 3 4 2 4 3 3 2 2 4 2" xfId="37560" xr:uid="{00000000-0005-0000-0000-0000F6A50000}"/>
    <cellStyle name="Normal 3 4 2 4 3 3 2 2 5" xfId="37561" xr:uid="{00000000-0005-0000-0000-0000F7A50000}"/>
    <cellStyle name="Normal 3 4 2 4 3 3 2 3" xfId="37562" xr:uid="{00000000-0005-0000-0000-0000F8A50000}"/>
    <cellStyle name="Normal 3 4 2 4 3 3 2 3 2" xfId="37563" xr:uid="{00000000-0005-0000-0000-0000F9A50000}"/>
    <cellStyle name="Normal 3 4 2 4 3 3 2 3 2 2" xfId="37564" xr:uid="{00000000-0005-0000-0000-0000FAA50000}"/>
    <cellStyle name="Normal 3 4 2 4 3 3 2 3 3" xfId="37565" xr:uid="{00000000-0005-0000-0000-0000FBA50000}"/>
    <cellStyle name="Normal 3 4 2 4 3 3 2 3 3 2" xfId="37566" xr:uid="{00000000-0005-0000-0000-0000FCA50000}"/>
    <cellStyle name="Normal 3 4 2 4 3 3 2 3 4" xfId="37567" xr:uid="{00000000-0005-0000-0000-0000FDA50000}"/>
    <cellStyle name="Normal 3 4 2 4 3 3 2 4" xfId="37568" xr:uid="{00000000-0005-0000-0000-0000FEA50000}"/>
    <cellStyle name="Normal 3 4 2 4 3 3 2 4 2" xfId="37569" xr:uid="{00000000-0005-0000-0000-0000FFA50000}"/>
    <cellStyle name="Normal 3 4 2 4 3 3 2 5" xfId="37570" xr:uid="{00000000-0005-0000-0000-000000A60000}"/>
    <cellStyle name="Normal 3 4 2 4 3 3 2 5 2" xfId="37571" xr:uid="{00000000-0005-0000-0000-000001A60000}"/>
    <cellStyle name="Normal 3 4 2 4 3 3 2 6" xfId="37572" xr:uid="{00000000-0005-0000-0000-000002A60000}"/>
    <cellStyle name="Normal 3 4 2 4 3 3 3" xfId="37573" xr:uid="{00000000-0005-0000-0000-000003A60000}"/>
    <cellStyle name="Normal 3 4 2 4 3 3 3 2" xfId="37574" xr:uid="{00000000-0005-0000-0000-000004A60000}"/>
    <cellStyle name="Normal 3 4 2 4 3 3 3 2 2" xfId="37575" xr:uid="{00000000-0005-0000-0000-000005A60000}"/>
    <cellStyle name="Normal 3 4 2 4 3 3 3 2 2 2" xfId="37576" xr:uid="{00000000-0005-0000-0000-000006A60000}"/>
    <cellStyle name="Normal 3 4 2 4 3 3 3 2 3" xfId="37577" xr:uid="{00000000-0005-0000-0000-000007A60000}"/>
    <cellStyle name="Normal 3 4 2 4 3 3 3 2 3 2" xfId="37578" xr:uid="{00000000-0005-0000-0000-000008A60000}"/>
    <cellStyle name="Normal 3 4 2 4 3 3 3 2 4" xfId="37579" xr:uid="{00000000-0005-0000-0000-000009A60000}"/>
    <cellStyle name="Normal 3 4 2 4 3 3 3 3" xfId="37580" xr:uid="{00000000-0005-0000-0000-00000AA60000}"/>
    <cellStyle name="Normal 3 4 2 4 3 3 3 3 2" xfId="37581" xr:uid="{00000000-0005-0000-0000-00000BA60000}"/>
    <cellStyle name="Normal 3 4 2 4 3 3 3 4" xfId="37582" xr:uid="{00000000-0005-0000-0000-00000CA60000}"/>
    <cellStyle name="Normal 3 4 2 4 3 3 3 4 2" xfId="37583" xr:uid="{00000000-0005-0000-0000-00000DA60000}"/>
    <cellStyle name="Normal 3 4 2 4 3 3 3 5" xfId="37584" xr:uid="{00000000-0005-0000-0000-00000EA60000}"/>
    <cellStyle name="Normal 3 4 2 4 3 3 4" xfId="37585" xr:uid="{00000000-0005-0000-0000-00000FA60000}"/>
    <cellStyle name="Normal 3 4 2 4 3 3 4 2" xfId="37586" xr:uid="{00000000-0005-0000-0000-000010A60000}"/>
    <cellStyle name="Normal 3 4 2 4 3 3 4 2 2" xfId="37587" xr:uid="{00000000-0005-0000-0000-000011A60000}"/>
    <cellStyle name="Normal 3 4 2 4 3 3 4 3" xfId="37588" xr:uid="{00000000-0005-0000-0000-000012A60000}"/>
    <cellStyle name="Normal 3 4 2 4 3 3 4 3 2" xfId="37589" xr:uid="{00000000-0005-0000-0000-000013A60000}"/>
    <cellStyle name="Normal 3 4 2 4 3 3 4 4" xfId="37590" xr:uid="{00000000-0005-0000-0000-000014A60000}"/>
    <cellStyle name="Normal 3 4 2 4 3 3 5" xfId="37591" xr:uid="{00000000-0005-0000-0000-000015A60000}"/>
    <cellStyle name="Normal 3 4 2 4 3 3 5 2" xfId="37592" xr:uid="{00000000-0005-0000-0000-000016A60000}"/>
    <cellStyle name="Normal 3 4 2 4 3 3 6" xfId="37593" xr:uid="{00000000-0005-0000-0000-000017A60000}"/>
    <cellStyle name="Normal 3 4 2 4 3 3 6 2" xfId="37594" xr:uid="{00000000-0005-0000-0000-000018A60000}"/>
    <cellStyle name="Normal 3 4 2 4 3 3 7" xfId="37595" xr:uid="{00000000-0005-0000-0000-000019A60000}"/>
    <cellStyle name="Normal 3 4 2 4 3 4" xfId="37596" xr:uid="{00000000-0005-0000-0000-00001AA60000}"/>
    <cellStyle name="Normal 3 4 2 4 3 4 2" xfId="37597" xr:uid="{00000000-0005-0000-0000-00001BA60000}"/>
    <cellStyle name="Normal 3 4 2 4 3 4 2 2" xfId="37598" xr:uid="{00000000-0005-0000-0000-00001CA60000}"/>
    <cellStyle name="Normal 3 4 2 4 3 4 2 2 2" xfId="37599" xr:uid="{00000000-0005-0000-0000-00001DA60000}"/>
    <cellStyle name="Normal 3 4 2 4 3 4 2 2 2 2" xfId="37600" xr:uid="{00000000-0005-0000-0000-00001EA60000}"/>
    <cellStyle name="Normal 3 4 2 4 3 4 2 2 3" xfId="37601" xr:uid="{00000000-0005-0000-0000-00001FA60000}"/>
    <cellStyle name="Normal 3 4 2 4 3 4 2 2 3 2" xfId="37602" xr:uid="{00000000-0005-0000-0000-000020A60000}"/>
    <cellStyle name="Normal 3 4 2 4 3 4 2 2 4" xfId="37603" xr:uid="{00000000-0005-0000-0000-000021A60000}"/>
    <cellStyle name="Normal 3 4 2 4 3 4 2 3" xfId="37604" xr:uid="{00000000-0005-0000-0000-000022A60000}"/>
    <cellStyle name="Normal 3 4 2 4 3 4 2 3 2" xfId="37605" xr:uid="{00000000-0005-0000-0000-000023A60000}"/>
    <cellStyle name="Normal 3 4 2 4 3 4 2 4" xfId="37606" xr:uid="{00000000-0005-0000-0000-000024A60000}"/>
    <cellStyle name="Normal 3 4 2 4 3 4 2 4 2" xfId="37607" xr:uid="{00000000-0005-0000-0000-000025A60000}"/>
    <cellStyle name="Normal 3 4 2 4 3 4 2 5" xfId="37608" xr:uid="{00000000-0005-0000-0000-000026A60000}"/>
    <cellStyle name="Normal 3 4 2 4 3 4 3" xfId="37609" xr:uid="{00000000-0005-0000-0000-000027A60000}"/>
    <cellStyle name="Normal 3 4 2 4 3 4 3 2" xfId="37610" xr:uid="{00000000-0005-0000-0000-000028A60000}"/>
    <cellStyle name="Normal 3 4 2 4 3 4 3 2 2" xfId="37611" xr:uid="{00000000-0005-0000-0000-000029A60000}"/>
    <cellStyle name="Normal 3 4 2 4 3 4 3 3" xfId="37612" xr:uid="{00000000-0005-0000-0000-00002AA60000}"/>
    <cellStyle name="Normal 3 4 2 4 3 4 3 3 2" xfId="37613" xr:uid="{00000000-0005-0000-0000-00002BA60000}"/>
    <cellStyle name="Normal 3 4 2 4 3 4 3 4" xfId="37614" xr:uid="{00000000-0005-0000-0000-00002CA60000}"/>
    <cellStyle name="Normal 3 4 2 4 3 4 4" xfId="37615" xr:uid="{00000000-0005-0000-0000-00002DA60000}"/>
    <cellStyle name="Normal 3 4 2 4 3 4 4 2" xfId="37616" xr:uid="{00000000-0005-0000-0000-00002EA60000}"/>
    <cellStyle name="Normal 3 4 2 4 3 4 5" xfId="37617" xr:uid="{00000000-0005-0000-0000-00002FA60000}"/>
    <cellStyle name="Normal 3 4 2 4 3 4 5 2" xfId="37618" xr:uid="{00000000-0005-0000-0000-000030A60000}"/>
    <cellStyle name="Normal 3 4 2 4 3 4 6" xfId="37619" xr:uid="{00000000-0005-0000-0000-000031A60000}"/>
    <cellStyle name="Normal 3 4 2 4 3 5" xfId="37620" xr:uid="{00000000-0005-0000-0000-000032A60000}"/>
    <cellStyle name="Normal 3 4 2 4 3 5 2" xfId="37621" xr:uid="{00000000-0005-0000-0000-000033A60000}"/>
    <cellStyle name="Normal 3 4 2 4 3 5 2 2" xfId="37622" xr:uid="{00000000-0005-0000-0000-000034A60000}"/>
    <cellStyle name="Normal 3 4 2 4 3 5 2 2 2" xfId="37623" xr:uid="{00000000-0005-0000-0000-000035A60000}"/>
    <cellStyle name="Normal 3 4 2 4 3 5 2 3" xfId="37624" xr:uid="{00000000-0005-0000-0000-000036A60000}"/>
    <cellStyle name="Normal 3 4 2 4 3 5 2 3 2" xfId="37625" xr:uid="{00000000-0005-0000-0000-000037A60000}"/>
    <cellStyle name="Normal 3 4 2 4 3 5 2 4" xfId="37626" xr:uid="{00000000-0005-0000-0000-000038A60000}"/>
    <cellStyle name="Normal 3 4 2 4 3 5 3" xfId="37627" xr:uid="{00000000-0005-0000-0000-000039A60000}"/>
    <cellStyle name="Normal 3 4 2 4 3 5 3 2" xfId="37628" xr:uid="{00000000-0005-0000-0000-00003AA60000}"/>
    <cellStyle name="Normal 3 4 2 4 3 5 4" xfId="37629" xr:uid="{00000000-0005-0000-0000-00003BA60000}"/>
    <cellStyle name="Normal 3 4 2 4 3 5 4 2" xfId="37630" xr:uid="{00000000-0005-0000-0000-00003CA60000}"/>
    <cellStyle name="Normal 3 4 2 4 3 5 5" xfId="37631" xr:uid="{00000000-0005-0000-0000-00003DA60000}"/>
    <cellStyle name="Normal 3 4 2 4 3 6" xfId="37632" xr:uid="{00000000-0005-0000-0000-00003EA60000}"/>
    <cellStyle name="Normal 3 4 2 4 3 6 2" xfId="37633" xr:uid="{00000000-0005-0000-0000-00003FA60000}"/>
    <cellStyle name="Normal 3 4 2 4 3 6 2 2" xfId="37634" xr:uid="{00000000-0005-0000-0000-000040A60000}"/>
    <cellStyle name="Normal 3 4 2 4 3 6 3" xfId="37635" xr:uid="{00000000-0005-0000-0000-000041A60000}"/>
    <cellStyle name="Normal 3 4 2 4 3 6 3 2" xfId="37636" xr:uid="{00000000-0005-0000-0000-000042A60000}"/>
    <cellStyle name="Normal 3 4 2 4 3 6 4" xfId="37637" xr:uid="{00000000-0005-0000-0000-000043A60000}"/>
    <cellStyle name="Normal 3 4 2 4 3 7" xfId="37638" xr:uid="{00000000-0005-0000-0000-000044A60000}"/>
    <cellStyle name="Normal 3 4 2 4 3 7 2" xfId="37639" xr:uid="{00000000-0005-0000-0000-000045A60000}"/>
    <cellStyle name="Normal 3 4 2 4 3 8" xfId="37640" xr:uid="{00000000-0005-0000-0000-000046A60000}"/>
    <cellStyle name="Normal 3 4 2 4 3 8 2" xfId="37641" xr:uid="{00000000-0005-0000-0000-000047A60000}"/>
    <cellStyle name="Normal 3 4 2 4 3 9" xfId="37642" xr:uid="{00000000-0005-0000-0000-000048A60000}"/>
    <cellStyle name="Normal 3 4 2 4 4" xfId="37643" xr:uid="{00000000-0005-0000-0000-000049A60000}"/>
    <cellStyle name="Normal 3 4 2 4 4 2" xfId="37644" xr:uid="{00000000-0005-0000-0000-00004AA60000}"/>
    <cellStyle name="Normal 3 4 2 4 4 2 2" xfId="37645" xr:uid="{00000000-0005-0000-0000-00004BA60000}"/>
    <cellStyle name="Normal 3 4 2 4 4 2 2 2" xfId="37646" xr:uid="{00000000-0005-0000-0000-00004CA60000}"/>
    <cellStyle name="Normal 3 4 2 4 4 2 2 2 2" xfId="37647" xr:uid="{00000000-0005-0000-0000-00004DA60000}"/>
    <cellStyle name="Normal 3 4 2 4 4 2 2 2 2 2" xfId="37648" xr:uid="{00000000-0005-0000-0000-00004EA60000}"/>
    <cellStyle name="Normal 3 4 2 4 4 2 2 2 3" xfId="37649" xr:uid="{00000000-0005-0000-0000-00004FA60000}"/>
    <cellStyle name="Normal 3 4 2 4 4 2 2 2 3 2" xfId="37650" xr:uid="{00000000-0005-0000-0000-000050A60000}"/>
    <cellStyle name="Normal 3 4 2 4 4 2 2 2 4" xfId="37651" xr:uid="{00000000-0005-0000-0000-000051A60000}"/>
    <cellStyle name="Normal 3 4 2 4 4 2 2 3" xfId="37652" xr:uid="{00000000-0005-0000-0000-000052A60000}"/>
    <cellStyle name="Normal 3 4 2 4 4 2 2 3 2" xfId="37653" xr:uid="{00000000-0005-0000-0000-000053A60000}"/>
    <cellStyle name="Normal 3 4 2 4 4 2 2 4" xfId="37654" xr:uid="{00000000-0005-0000-0000-000054A60000}"/>
    <cellStyle name="Normal 3 4 2 4 4 2 2 4 2" xfId="37655" xr:uid="{00000000-0005-0000-0000-000055A60000}"/>
    <cellStyle name="Normal 3 4 2 4 4 2 2 5" xfId="37656" xr:uid="{00000000-0005-0000-0000-000056A60000}"/>
    <cellStyle name="Normal 3 4 2 4 4 2 3" xfId="37657" xr:uid="{00000000-0005-0000-0000-000057A60000}"/>
    <cellStyle name="Normal 3 4 2 4 4 2 3 2" xfId="37658" xr:uid="{00000000-0005-0000-0000-000058A60000}"/>
    <cellStyle name="Normal 3 4 2 4 4 2 3 2 2" xfId="37659" xr:uid="{00000000-0005-0000-0000-000059A60000}"/>
    <cellStyle name="Normal 3 4 2 4 4 2 3 3" xfId="37660" xr:uid="{00000000-0005-0000-0000-00005AA60000}"/>
    <cellStyle name="Normal 3 4 2 4 4 2 3 3 2" xfId="37661" xr:uid="{00000000-0005-0000-0000-00005BA60000}"/>
    <cellStyle name="Normal 3 4 2 4 4 2 3 4" xfId="37662" xr:uid="{00000000-0005-0000-0000-00005CA60000}"/>
    <cellStyle name="Normal 3 4 2 4 4 2 4" xfId="37663" xr:uid="{00000000-0005-0000-0000-00005DA60000}"/>
    <cellStyle name="Normal 3 4 2 4 4 2 4 2" xfId="37664" xr:uid="{00000000-0005-0000-0000-00005EA60000}"/>
    <cellStyle name="Normal 3 4 2 4 4 2 5" xfId="37665" xr:uid="{00000000-0005-0000-0000-00005FA60000}"/>
    <cellStyle name="Normal 3 4 2 4 4 2 5 2" xfId="37666" xr:uid="{00000000-0005-0000-0000-000060A60000}"/>
    <cellStyle name="Normal 3 4 2 4 4 2 6" xfId="37667" xr:uid="{00000000-0005-0000-0000-000061A60000}"/>
    <cellStyle name="Normal 3 4 2 4 4 3" xfId="37668" xr:uid="{00000000-0005-0000-0000-000062A60000}"/>
    <cellStyle name="Normal 3 4 2 4 4 3 2" xfId="37669" xr:uid="{00000000-0005-0000-0000-000063A60000}"/>
    <cellStyle name="Normal 3 4 2 4 4 3 2 2" xfId="37670" xr:uid="{00000000-0005-0000-0000-000064A60000}"/>
    <cellStyle name="Normal 3 4 2 4 4 3 2 2 2" xfId="37671" xr:uid="{00000000-0005-0000-0000-000065A60000}"/>
    <cellStyle name="Normal 3 4 2 4 4 3 2 3" xfId="37672" xr:uid="{00000000-0005-0000-0000-000066A60000}"/>
    <cellStyle name="Normal 3 4 2 4 4 3 2 3 2" xfId="37673" xr:uid="{00000000-0005-0000-0000-000067A60000}"/>
    <cellStyle name="Normal 3 4 2 4 4 3 2 4" xfId="37674" xr:uid="{00000000-0005-0000-0000-000068A60000}"/>
    <cellStyle name="Normal 3 4 2 4 4 3 3" xfId="37675" xr:uid="{00000000-0005-0000-0000-000069A60000}"/>
    <cellStyle name="Normal 3 4 2 4 4 3 3 2" xfId="37676" xr:uid="{00000000-0005-0000-0000-00006AA60000}"/>
    <cellStyle name="Normal 3 4 2 4 4 3 4" xfId="37677" xr:uid="{00000000-0005-0000-0000-00006BA60000}"/>
    <cellStyle name="Normal 3 4 2 4 4 3 4 2" xfId="37678" xr:uid="{00000000-0005-0000-0000-00006CA60000}"/>
    <cellStyle name="Normal 3 4 2 4 4 3 5" xfId="37679" xr:uid="{00000000-0005-0000-0000-00006DA60000}"/>
    <cellStyle name="Normal 3 4 2 4 4 4" xfId="37680" xr:uid="{00000000-0005-0000-0000-00006EA60000}"/>
    <cellStyle name="Normal 3 4 2 4 4 4 2" xfId="37681" xr:uid="{00000000-0005-0000-0000-00006FA60000}"/>
    <cellStyle name="Normal 3 4 2 4 4 4 2 2" xfId="37682" xr:uid="{00000000-0005-0000-0000-000070A60000}"/>
    <cellStyle name="Normal 3 4 2 4 4 4 3" xfId="37683" xr:uid="{00000000-0005-0000-0000-000071A60000}"/>
    <cellStyle name="Normal 3 4 2 4 4 4 3 2" xfId="37684" xr:uid="{00000000-0005-0000-0000-000072A60000}"/>
    <cellStyle name="Normal 3 4 2 4 4 4 4" xfId="37685" xr:uid="{00000000-0005-0000-0000-000073A60000}"/>
    <cellStyle name="Normal 3 4 2 4 4 5" xfId="37686" xr:uid="{00000000-0005-0000-0000-000074A60000}"/>
    <cellStyle name="Normal 3 4 2 4 4 5 2" xfId="37687" xr:uid="{00000000-0005-0000-0000-000075A60000}"/>
    <cellStyle name="Normal 3 4 2 4 4 6" xfId="37688" xr:uid="{00000000-0005-0000-0000-000076A60000}"/>
    <cellStyle name="Normal 3 4 2 4 4 6 2" xfId="37689" xr:uid="{00000000-0005-0000-0000-000077A60000}"/>
    <cellStyle name="Normal 3 4 2 4 4 7" xfId="37690" xr:uid="{00000000-0005-0000-0000-000078A60000}"/>
    <cellStyle name="Normal 3 4 2 4 5" xfId="37691" xr:uid="{00000000-0005-0000-0000-000079A60000}"/>
    <cellStyle name="Normal 3 4 2 4 5 2" xfId="37692" xr:uid="{00000000-0005-0000-0000-00007AA60000}"/>
    <cellStyle name="Normal 3 4 2 4 5 2 2" xfId="37693" xr:uid="{00000000-0005-0000-0000-00007BA60000}"/>
    <cellStyle name="Normal 3 4 2 4 5 2 2 2" xfId="37694" xr:uid="{00000000-0005-0000-0000-00007CA60000}"/>
    <cellStyle name="Normal 3 4 2 4 5 2 2 2 2" xfId="37695" xr:uid="{00000000-0005-0000-0000-00007DA60000}"/>
    <cellStyle name="Normal 3 4 2 4 5 2 2 2 2 2" xfId="37696" xr:uid="{00000000-0005-0000-0000-00007EA60000}"/>
    <cellStyle name="Normal 3 4 2 4 5 2 2 2 3" xfId="37697" xr:uid="{00000000-0005-0000-0000-00007FA60000}"/>
    <cellStyle name="Normal 3 4 2 4 5 2 2 2 3 2" xfId="37698" xr:uid="{00000000-0005-0000-0000-000080A60000}"/>
    <cellStyle name="Normal 3 4 2 4 5 2 2 2 4" xfId="37699" xr:uid="{00000000-0005-0000-0000-000081A60000}"/>
    <cellStyle name="Normal 3 4 2 4 5 2 2 3" xfId="37700" xr:uid="{00000000-0005-0000-0000-000082A60000}"/>
    <cellStyle name="Normal 3 4 2 4 5 2 2 3 2" xfId="37701" xr:uid="{00000000-0005-0000-0000-000083A60000}"/>
    <cellStyle name="Normal 3 4 2 4 5 2 2 4" xfId="37702" xr:uid="{00000000-0005-0000-0000-000084A60000}"/>
    <cellStyle name="Normal 3 4 2 4 5 2 2 4 2" xfId="37703" xr:uid="{00000000-0005-0000-0000-000085A60000}"/>
    <cellStyle name="Normal 3 4 2 4 5 2 2 5" xfId="37704" xr:uid="{00000000-0005-0000-0000-000086A60000}"/>
    <cellStyle name="Normal 3 4 2 4 5 2 3" xfId="37705" xr:uid="{00000000-0005-0000-0000-000087A60000}"/>
    <cellStyle name="Normal 3 4 2 4 5 2 3 2" xfId="37706" xr:uid="{00000000-0005-0000-0000-000088A60000}"/>
    <cellStyle name="Normal 3 4 2 4 5 2 3 2 2" xfId="37707" xr:uid="{00000000-0005-0000-0000-000089A60000}"/>
    <cellStyle name="Normal 3 4 2 4 5 2 3 3" xfId="37708" xr:uid="{00000000-0005-0000-0000-00008AA60000}"/>
    <cellStyle name="Normal 3 4 2 4 5 2 3 3 2" xfId="37709" xr:uid="{00000000-0005-0000-0000-00008BA60000}"/>
    <cellStyle name="Normal 3 4 2 4 5 2 3 4" xfId="37710" xr:uid="{00000000-0005-0000-0000-00008CA60000}"/>
    <cellStyle name="Normal 3 4 2 4 5 2 4" xfId="37711" xr:uid="{00000000-0005-0000-0000-00008DA60000}"/>
    <cellStyle name="Normal 3 4 2 4 5 2 4 2" xfId="37712" xr:uid="{00000000-0005-0000-0000-00008EA60000}"/>
    <cellStyle name="Normal 3 4 2 4 5 2 5" xfId="37713" xr:uid="{00000000-0005-0000-0000-00008FA60000}"/>
    <cellStyle name="Normal 3 4 2 4 5 2 5 2" xfId="37714" xr:uid="{00000000-0005-0000-0000-000090A60000}"/>
    <cellStyle name="Normal 3 4 2 4 5 2 6" xfId="37715" xr:uid="{00000000-0005-0000-0000-000091A60000}"/>
    <cellStyle name="Normal 3 4 2 4 5 3" xfId="37716" xr:uid="{00000000-0005-0000-0000-000092A60000}"/>
    <cellStyle name="Normal 3 4 2 4 5 3 2" xfId="37717" xr:uid="{00000000-0005-0000-0000-000093A60000}"/>
    <cellStyle name="Normal 3 4 2 4 5 3 2 2" xfId="37718" xr:uid="{00000000-0005-0000-0000-000094A60000}"/>
    <cellStyle name="Normal 3 4 2 4 5 3 2 2 2" xfId="37719" xr:uid="{00000000-0005-0000-0000-000095A60000}"/>
    <cellStyle name="Normal 3 4 2 4 5 3 2 3" xfId="37720" xr:uid="{00000000-0005-0000-0000-000096A60000}"/>
    <cellStyle name="Normal 3 4 2 4 5 3 2 3 2" xfId="37721" xr:uid="{00000000-0005-0000-0000-000097A60000}"/>
    <cellStyle name="Normal 3 4 2 4 5 3 2 4" xfId="37722" xr:uid="{00000000-0005-0000-0000-000098A60000}"/>
    <cellStyle name="Normal 3 4 2 4 5 3 3" xfId="37723" xr:uid="{00000000-0005-0000-0000-000099A60000}"/>
    <cellStyle name="Normal 3 4 2 4 5 3 3 2" xfId="37724" xr:uid="{00000000-0005-0000-0000-00009AA60000}"/>
    <cellStyle name="Normal 3 4 2 4 5 3 4" xfId="37725" xr:uid="{00000000-0005-0000-0000-00009BA60000}"/>
    <cellStyle name="Normal 3 4 2 4 5 3 4 2" xfId="37726" xr:uid="{00000000-0005-0000-0000-00009CA60000}"/>
    <cellStyle name="Normal 3 4 2 4 5 3 5" xfId="37727" xr:uid="{00000000-0005-0000-0000-00009DA60000}"/>
    <cellStyle name="Normal 3 4 2 4 5 4" xfId="37728" xr:uid="{00000000-0005-0000-0000-00009EA60000}"/>
    <cellStyle name="Normal 3 4 2 4 5 4 2" xfId="37729" xr:uid="{00000000-0005-0000-0000-00009FA60000}"/>
    <cellStyle name="Normal 3 4 2 4 5 4 2 2" xfId="37730" xr:uid="{00000000-0005-0000-0000-0000A0A60000}"/>
    <cellStyle name="Normal 3 4 2 4 5 4 3" xfId="37731" xr:uid="{00000000-0005-0000-0000-0000A1A60000}"/>
    <cellStyle name="Normal 3 4 2 4 5 4 3 2" xfId="37732" xr:uid="{00000000-0005-0000-0000-0000A2A60000}"/>
    <cellStyle name="Normal 3 4 2 4 5 4 4" xfId="37733" xr:uid="{00000000-0005-0000-0000-0000A3A60000}"/>
    <cellStyle name="Normal 3 4 2 4 5 5" xfId="37734" xr:uid="{00000000-0005-0000-0000-0000A4A60000}"/>
    <cellStyle name="Normal 3 4 2 4 5 5 2" xfId="37735" xr:uid="{00000000-0005-0000-0000-0000A5A60000}"/>
    <cellStyle name="Normal 3 4 2 4 5 6" xfId="37736" xr:uid="{00000000-0005-0000-0000-0000A6A60000}"/>
    <cellStyle name="Normal 3 4 2 4 5 6 2" xfId="37737" xr:uid="{00000000-0005-0000-0000-0000A7A60000}"/>
    <cellStyle name="Normal 3 4 2 4 5 7" xfId="37738" xr:uid="{00000000-0005-0000-0000-0000A8A60000}"/>
    <cellStyle name="Normal 3 4 2 4 6" xfId="37739" xr:uid="{00000000-0005-0000-0000-0000A9A60000}"/>
    <cellStyle name="Normal 3 4 2 4 6 2" xfId="37740" xr:uid="{00000000-0005-0000-0000-0000AAA60000}"/>
    <cellStyle name="Normal 3 4 2 4 6 2 2" xfId="37741" xr:uid="{00000000-0005-0000-0000-0000ABA60000}"/>
    <cellStyle name="Normal 3 4 2 4 6 2 2 2" xfId="37742" xr:uid="{00000000-0005-0000-0000-0000ACA60000}"/>
    <cellStyle name="Normal 3 4 2 4 6 2 2 2 2" xfId="37743" xr:uid="{00000000-0005-0000-0000-0000ADA60000}"/>
    <cellStyle name="Normal 3 4 2 4 6 2 2 3" xfId="37744" xr:uid="{00000000-0005-0000-0000-0000AEA60000}"/>
    <cellStyle name="Normal 3 4 2 4 6 2 2 3 2" xfId="37745" xr:uid="{00000000-0005-0000-0000-0000AFA60000}"/>
    <cellStyle name="Normal 3 4 2 4 6 2 2 4" xfId="37746" xr:uid="{00000000-0005-0000-0000-0000B0A60000}"/>
    <cellStyle name="Normal 3 4 2 4 6 2 3" xfId="37747" xr:uid="{00000000-0005-0000-0000-0000B1A60000}"/>
    <cellStyle name="Normal 3 4 2 4 6 2 3 2" xfId="37748" xr:uid="{00000000-0005-0000-0000-0000B2A60000}"/>
    <cellStyle name="Normal 3 4 2 4 6 2 4" xfId="37749" xr:uid="{00000000-0005-0000-0000-0000B3A60000}"/>
    <cellStyle name="Normal 3 4 2 4 6 2 4 2" xfId="37750" xr:uid="{00000000-0005-0000-0000-0000B4A60000}"/>
    <cellStyle name="Normal 3 4 2 4 6 2 5" xfId="37751" xr:uid="{00000000-0005-0000-0000-0000B5A60000}"/>
    <cellStyle name="Normal 3 4 2 4 6 3" xfId="37752" xr:uid="{00000000-0005-0000-0000-0000B6A60000}"/>
    <cellStyle name="Normal 3 4 2 4 6 3 2" xfId="37753" xr:uid="{00000000-0005-0000-0000-0000B7A60000}"/>
    <cellStyle name="Normal 3 4 2 4 6 3 2 2" xfId="37754" xr:uid="{00000000-0005-0000-0000-0000B8A60000}"/>
    <cellStyle name="Normal 3 4 2 4 6 3 3" xfId="37755" xr:uid="{00000000-0005-0000-0000-0000B9A60000}"/>
    <cellStyle name="Normal 3 4 2 4 6 3 3 2" xfId="37756" xr:uid="{00000000-0005-0000-0000-0000BAA60000}"/>
    <cellStyle name="Normal 3 4 2 4 6 3 4" xfId="37757" xr:uid="{00000000-0005-0000-0000-0000BBA60000}"/>
    <cellStyle name="Normal 3 4 2 4 6 4" xfId="37758" xr:uid="{00000000-0005-0000-0000-0000BCA60000}"/>
    <cellStyle name="Normal 3 4 2 4 6 4 2" xfId="37759" xr:uid="{00000000-0005-0000-0000-0000BDA60000}"/>
    <cellStyle name="Normal 3 4 2 4 6 5" xfId="37760" xr:uid="{00000000-0005-0000-0000-0000BEA60000}"/>
    <cellStyle name="Normal 3 4 2 4 6 5 2" xfId="37761" xr:uid="{00000000-0005-0000-0000-0000BFA60000}"/>
    <cellStyle name="Normal 3 4 2 4 6 6" xfId="37762" xr:uid="{00000000-0005-0000-0000-0000C0A60000}"/>
    <cellStyle name="Normal 3 4 2 4 7" xfId="37763" xr:uid="{00000000-0005-0000-0000-0000C1A60000}"/>
    <cellStyle name="Normal 3 4 2 4 7 2" xfId="37764" xr:uid="{00000000-0005-0000-0000-0000C2A60000}"/>
    <cellStyle name="Normal 3 4 2 4 7 2 2" xfId="37765" xr:uid="{00000000-0005-0000-0000-0000C3A60000}"/>
    <cellStyle name="Normal 3 4 2 4 7 2 2 2" xfId="37766" xr:uid="{00000000-0005-0000-0000-0000C4A60000}"/>
    <cellStyle name="Normal 3 4 2 4 7 2 3" xfId="37767" xr:uid="{00000000-0005-0000-0000-0000C5A60000}"/>
    <cellStyle name="Normal 3 4 2 4 7 2 3 2" xfId="37768" xr:uid="{00000000-0005-0000-0000-0000C6A60000}"/>
    <cellStyle name="Normal 3 4 2 4 7 2 4" xfId="37769" xr:uid="{00000000-0005-0000-0000-0000C7A60000}"/>
    <cellStyle name="Normal 3 4 2 4 7 3" xfId="37770" xr:uid="{00000000-0005-0000-0000-0000C8A60000}"/>
    <cellStyle name="Normal 3 4 2 4 7 3 2" xfId="37771" xr:uid="{00000000-0005-0000-0000-0000C9A60000}"/>
    <cellStyle name="Normal 3 4 2 4 7 4" xfId="37772" xr:uid="{00000000-0005-0000-0000-0000CAA60000}"/>
    <cellStyle name="Normal 3 4 2 4 7 4 2" xfId="37773" xr:uid="{00000000-0005-0000-0000-0000CBA60000}"/>
    <cellStyle name="Normal 3 4 2 4 7 5" xfId="37774" xr:uid="{00000000-0005-0000-0000-0000CCA60000}"/>
    <cellStyle name="Normal 3 4 2 4 8" xfId="37775" xr:uid="{00000000-0005-0000-0000-0000CDA60000}"/>
    <cellStyle name="Normal 3 4 2 4 8 2" xfId="37776" xr:uid="{00000000-0005-0000-0000-0000CEA60000}"/>
    <cellStyle name="Normal 3 4 2 4 8 2 2" xfId="37777" xr:uid="{00000000-0005-0000-0000-0000CFA60000}"/>
    <cellStyle name="Normal 3 4 2 4 8 3" xfId="37778" xr:uid="{00000000-0005-0000-0000-0000D0A60000}"/>
    <cellStyle name="Normal 3 4 2 4 8 3 2" xfId="37779" xr:uid="{00000000-0005-0000-0000-0000D1A60000}"/>
    <cellStyle name="Normal 3 4 2 4 8 4" xfId="37780" xr:uid="{00000000-0005-0000-0000-0000D2A60000}"/>
    <cellStyle name="Normal 3 4 2 4 9" xfId="37781" xr:uid="{00000000-0005-0000-0000-0000D3A60000}"/>
    <cellStyle name="Normal 3 4 2 4 9 2" xfId="37782" xr:uid="{00000000-0005-0000-0000-0000D4A60000}"/>
    <cellStyle name="Normal 3 4 2 5" xfId="4837" xr:uid="{00000000-0005-0000-0000-0000D5A60000}"/>
    <cellStyle name="Normal 3 4 2 5 10" xfId="37783" xr:uid="{00000000-0005-0000-0000-0000D6A60000}"/>
    <cellStyle name="Normal 3 4 2 5 2" xfId="4838" xr:uid="{00000000-0005-0000-0000-0000D7A60000}"/>
    <cellStyle name="Normal 3 4 2 5 2 2" xfId="37784" xr:uid="{00000000-0005-0000-0000-0000D8A60000}"/>
    <cellStyle name="Normal 3 4 2 5 2 2 2" xfId="37785" xr:uid="{00000000-0005-0000-0000-0000D9A60000}"/>
    <cellStyle name="Normal 3 4 2 5 2 2 2 2" xfId="37786" xr:uid="{00000000-0005-0000-0000-0000DAA60000}"/>
    <cellStyle name="Normal 3 4 2 5 2 2 2 2 2" xfId="37787" xr:uid="{00000000-0005-0000-0000-0000DBA60000}"/>
    <cellStyle name="Normal 3 4 2 5 2 2 2 2 2 2" xfId="37788" xr:uid="{00000000-0005-0000-0000-0000DCA60000}"/>
    <cellStyle name="Normal 3 4 2 5 2 2 2 2 2 2 2" xfId="37789" xr:uid="{00000000-0005-0000-0000-0000DDA60000}"/>
    <cellStyle name="Normal 3 4 2 5 2 2 2 2 2 3" xfId="37790" xr:uid="{00000000-0005-0000-0000-0000DEA60000}"/>
    <cellStyle name="Normal 3 4 2 5 2 2 2 2 2 3 2" xfId="37791" xr:uid="{00000000-0005-0000-0000-0000DFA60000}"/>
    <cellStyle name="Normal 3 4 2 5 2 2 2 2 2 4" xfId="37792" xr:uid="{00000000-0005-0000-0000-0000E0A60000}"/>
    <cellStyle name="Normal 3 4 2 5 2 2 2 2 3" xfId="37793" xr:uid="{00000000-0005-0000-0000-0000E1A60000}"/>
    <cellStyle name="Normal 3 4 2 5 2 2 2 2 3 2" xfId="37794" xr:uid="{00000000-0005-0000-0000-0000E2A60000}"/>
    <cellStyle name="Normal 3 4 2 5 2 2 2 2 4" xfId="37795" xr:uid="{00000000-0005-0000-0000-0000E3A60000}"/>
    <cellStyle name="Normal 3 4 2 5 2 2 2 2 4 2" xfId="37796" xr:uid="{00000000-0005-0000-0000-0000E4A60000}"/>
    <cellStyle name="Normal 3 4 2 5 2 2 2 2 5" xfId="37797" xr:uid="{00000000-0005-0000-0000-0000E5A60000}"/>
    <cellStyle name="Normal 3 4 2 5 2 2 2 3" xfId="37798" xr:uid="{00000000-0005-0000-0000-0000E6A60000}"/>
    <cellStyle name="Normal 3 4 2 5 2 2 2 3 2" xfId="37799" xr:uid="{00000000-0005-0000-0000-0000E7A60000}"/>
    <cellStyle name="Normal 3 4 2 5 2 2 2 3 2 2" xfId="37800" xr:uid="{00000000-0005-0000-0000-0000E8A60000}"/>
    <cellStyle name="Normal 3 4 2 5 2 2 2 3 3" xfId="37801" xr:uid="{00000000-0005-0000-0000-0000E9A60000}"/>
    <cellStyle name="Normal 3 4 2 5 2 2 2 3 3 2" xfId="37802" xr:uid="{00000000-0005-0000-0000-0000EAA60000}"/>
    <cellStyle name="Normal 3 4 2 5 2 2 2 3 4" xfId="37803" xr:uid="{00000000-0005-0000-0000-0000EBA60000}"/>
    <cellStyle name="Normal 3 4 2 5 2 2 2 4" xfId="37804" xr:uid="{00000000-0005-0000-0000-0000ECA60000}"/>
    <cellStyle name="Normal 3 4 2 5 2 2 2 4 2" xfId="37805" xr:uid="{00000000-0005-0000-0000-0000EDA60000}"/>
    <cellStyle name="Normal 3 4 2 5 2 2 2 5" xfId="37806" xr:uid="{00000000-0005-0000-0000-0000EEA60000}"/>
    <cellStyle name="Normal 3 4 2 5 2 2 2 5 2" xfId="37807" xr:uid="{00000000-0005-0000-0000-0000EFA60000}"/>
    <cellStyle name="Normal 3 4 2 5 2 2 2 6" xfId="37808" xr:uid="{00000000-0005-0000-0000-0000F0A60000}"/>
    <cellStyle name="Normal 3 4 2 5 2 2 3" xfId="37809" xr:uid="{00000000-0005-0000-0000-0000F1A60000}"/>
    <cellStyle name="Normal 3 4 2 5 2 2 3 2" xfId="37810" xr:uid="{00000000-0005-0000-0000-0000F2A60000}"/>
    <cellStyle name="Normal 3 4 2 5 2 2 3 2 2" xfId="37811" xr:uid="{00000000-0005-0000-0000-0000F3A60000}"/>
    <cellStyle name="Normal 3 4 2 5 2 2 3 2 2 2" xfId="37812" xr:uid="{00000000-0005-0000-0000-0000F4A60000}"/>
    <cellStyle name="Normal 3 4 2 5 2 2 3 2 3" xfId="37813" xr:uid="{00000000-0005-0000-0000-0000F5A60000}"/>
    <cellStyle name="Normal 3 4 2 5 2 2 3 2 3 2" xfId="37814" xr:uid="{00000000-0005-0000-0000-0000F6A60000}"/>
    <cellStyle name="Normal 3 4 2 5 2 2 3 2 4" xfId="37815" xr:uid="{00000000-0005-0000-0000-0000F7A60000}"/>
    <cellStyle name="Normal 3 4 2 5 2 2 3 3" xfId="37816" xr:uid="{00000000-0005-0000-0000-0000F8A60000}"/>
    <cellStyle name="Normal 3 4 2 5 2 2 3 3 2" xfId="37817" xr:uid="{00000000-0005-0000-0000-0000F9A60000}"/>
    <cellStyle name="Normal 3 4 2 5 2 2 3 4" xfId="37818" xr:uid="{00000000-0005-0000-0000-0000FAA60000}"/>
    <cellStyle name="Normal 3 4 2 5 2 2 3 4 2" xfId="37819" xr:uid="{00000000-0005-0000-0000-0000FBA60000}"/>
    <cellStyle name="Normal 3 4 2 5 2 2 3 5" xfId="37820" xr:uid="{00000000-0005-0000-0000-0000FCA60000}"/>
    <cellStyle name="Normal 3 4 2 5 2 2 4" xfId="37821" xr:uid="{00000000-0005-0000-0000-0000FDA60000}"/>
    <cellStyle name="Normal 3 4 2 5 2 2 4 2" xfId="37822" xr:uid="{00000000-0005-0000-0000-0000FEA60000}"/>
    <cellStyle name="Normal 3 4 2 5 2 2 4 2 2" xfId="37823" xr:uid="{00000000-0005-0000-0000-0000FFA60000}"/>
    <cellStyle name="Normal 3 4 2 5 2 2 4 3" xfId="37824" xr:uid="{00000000-0005-0000-0000-000000A70000}"/>
    <cellStyle name="Normal 3 4 2 5 2 2 4 3 2" xfId="37825" xr:uid="{00000000-0005-0000-0000-000001A70000}"/>
    <cellStyle name="Normal 3 4 2 5 2 2 4 4" xfId="37826" xr:uid="{00000000-0005-0000-0000-000002A70000}"/>
    <cellStyle name="Normal 3 4 2 5 2 2 5" xfId="37827" xr:uid="{00000000-0005-0000-0000-000003A70000}"/>
    <cellStyle name="Normal 3 4 2 5 2 2 5 2" xfId="37828" xr:uid="{00000000-0005-0000-0000-000004A70000}"/>
    <cellStyle name="Normal 3 4 2 5 2 2 6" xfId="37829" xr:uid="{00000000-0005-0000-0000-000005A70000}"/>
    <cellStyle name="Normal 3 4 2 5 2 2 6 2" xfId="37830" xr:uid="{00000000-0005-0000-0000-000006A70000}"/>
    <cellStyle name="Normal 3 4 2 5 2 2 7" xfId="37831" xr:uid="{00000000-0005-0000-0000-000007A70000}"/>
    <cellStyle name="Normal 3 4 2 5 2 3" xfId="37832" xr:uid="{00000000-0005-0000-0000-000008A70000}"/>
    <cellStyle name="Normal 3 4 2 5 2 3 2" xfId="37833" xr:uid="{00000000-0005-0000-0000-000009A70000}"/>
    <cellStyle name="Normal 3 4 2 5 2 3 2 2" xfId="37834" xr:uid="{00000000-0005-0000-0000-00000AA70000}"/>
    <cellStyle name="Normal 3 4 2 5 2 3 2 2 2" xfId="37835" xr:uid="{00000000-0005-0000-0000-00000BA70000}"/>
    <cellStyle name="Normal 3 4 2 5 2 3 2 2 2 2" xfId="37836" xr:uid="{00000000-0005-0000-0000-00000CA70000}"/>
    <cellStyle name="Normal 3 4 2 5 2 3 2 2 2 2 2" xfId="37837" xr:uid="{00000000-0005-0000-0000-00000DA70000}"/>
    <cellStyle name="Normal 3 4 2 5 2 3 2 2 2 3" xfId="37838" xr:uid="{00000000-0005-0000-0000-00000EA70000}"/>
    <cellStyle name="Normal 3 4 2 5 2 3 2 2 2 3 2" xfId="37839" xr:uid="{00000000-0005-0000-0000-00000FA70000}"/>
    <cellStyle name="Normal 3 4 2 5 2 3 2 2 2 4" xfId="37840" xr:uid="{00000000-0005-0000-0000-000010A70000}"/>
    <cellStyle name="Normal 3 4 2 5 2 3 2 2 3" xfId="37841" xr:uid="{00000000-0005-0000-0000-000011A70000}"/>
    <cellStyle name="Normal 3 4 2 5 2 3 2 2 3 2" xfId="37842" xr:uid="{00000000-0005-0000-0000-000012A70000}"/>
    <cellStyle name="Normal 3 4 2 5 2 3 2 2 4" xfId="37843" xr:uid="{00000000-0005-0000-0000-000013A70000}"/>
    <cellStyle name="Normal 3 4 2 5 2 3 2 2 4 2" xfId="37844" xr:uid="{00000000-0005-0000-0000-000014A70000}"/>
    <cellStyle name="Normal 3 4 2 5 2 3 2 2 5" xfId="37845" xr:uid="{00000000-0005-0000-0000-000015A70000}"/>
    <cellStyle name="Normal 3 4 2 5 2 3 2 3" xfId="37846" xr:uid="{00000000-0005-0000-0000-000016A70000}"/>
    <cellStyle name="Normal 3 4 2 5 2 3 2 3 2" xfId="37847" xr:uid="{00000000-0005-0000-0000-000017A70000}"/>
    <cellStyle name="Normal 3 4 2 5 2 3 2 3 2 2" xfId="37848" xr:uid="{00000000-0005-0000-0000-000018A70000}"/>
    <cellStyle name="Normal 3 4 2 5 2 3 2 3 3" xfId="37849" xr:uid="{00000000-0005-0000-0000-000019A70000}"/>
    <cellStyle name="Normal 3 4 2 5 2 3 2 3 3 2" xfId="37850" xr:uid="{00000000-0005-0000-0000-00001AA70000}"/>
    <cellStyle name="Normal 3 4 2 5 2 3 2 3 4" xfId="37851" xr:uid="{00000000-0005-0000-0000-00001BA70000}"/>
    <cellStyle name="Normal 3 4 2 5 2 3 2 4" xfId="37852" xr:uid="{00000000-0005-0000-0000-00001CA70000}"/>
    <cellStyle name="Normal 3 4 2 5 2 3 2 4 2" xfId="37853" xr:uid="{00000000-0005-0000-0000-00001DA70000}"/>
    <cellStyle name="Normal 3 4 2 5 2 3 2 5" xfId="37854" xr:uid="{00000000-0005-0000-0000-00001EA70000}"/>
    <cellStyle name="Normal 3 4 2 5 2 3 2 5 2" xfId="37855" xr:uid="{00000000-0005-0000-0000-00001FA70000}"/>
    <cellStyle name="Normal 3 4 2 5 2 3 2 6" xfId="37856" xr:uid="{00000000-0005-0000-0000-000020A70000}"/>
    <cellStyle name="Normal 3 4 2 5 2 3 3" xfId="37857" xr:uid="{00000000-0005-0000-0000-000021A70000}"/>
    <cellStyle name="Normal 3 4 2 5 2 3 3 2" xfId="37858" xr:uid="{00000000-0005-0000-0000-000022A70000}"/>
    <cellStyle name="Normal 3 4 2 5 2 3 3 2 2" xfId="37859" xr:uid="{00000000-0005-0000-0000-000023A70000}"/>
    <cellStyle name="Normal 3 4 2 5 2 3 3 2 2 2" xfId="37860" xr:uid="{00000000-0005-0000-0000-000024A70000}"/>
    <cellStyle name="Normal 3 4 2 5 2 3 3 2 3" xfId="37861" xr:uid="{00000000-0005-0000-0000-000025A70000}"/>
    <cellStyle name="Normal 3 4 2 5 2 3 3 2 3 2" xfId="37862" xr:uid="{00000000-0005-0000-0000-000026A70000}"/>
    <cellStyle name="Normal 3 4 2 5 2 3 3 2 4" xfId="37863" xr:uid="{00000000-0005-0000-0000-000027A70000}"/>
    <cellStyle name="Normal 3 4 2 5 2 3 3 3" xfId="37864" xr:uid="{00000000-0005-0000-0000-000028A70000}"/>
    <cellStyle name="Normal 3 4 2 5 2 3 3 3 2" xfId="37865" xr:uid="{00000000-0005-0000-0000-000029A70000}"/>
    <cellStyle name="Normal 3 4 2 5 2 3 3 4" xfId="37866" xr:uid="{00000000-0005-0000-0000-00002AA70000}"/>
    <cellStyle name="Normal 3 4 2 5 2 3 3 4 2" xfId="37867" xr:uid="{00000000-0005-0000-0000-00002BA70000}"/>
    <cellStyle name="Normal 3 4 2 5 2 3 3 5" xfId="37868" xr:uid="{00000000-0005-0000-0000-00002CA70000}"/>
    <cellStyle name="Normal 3 4 2 5 2 3 4" xfId="37869" xr:uid="{00000000-0005-0000-0000-00002DA70000}"/>
    <cellStyle name="Normal 3 4 2 5 2 3 4 2" xfId="37870" xr:uid="{00000000-0005-0000-0000-00002EA70000}"/>
    <cellStyle name="Normal 3 4 2 5 2 3 4 2 2" xfId="37871" xr:uid="{00000000-0005-0000-0000-00002FA70000}"/>
    <cellStyle name="Normal 3 4 2 5 2 3 4 3" xfId="37872" xr:uid="{00000000-0005-0000-0000-000030A70000}"/>
    <cellStyle name="Normal 3 4 2 5 2 3 4 3 2" xfId="37873" xr:uid="{00000000-0005-0000-0000-000031A70000}"/>
    <cellStyle name="Normal 3 4 2 5 2 3 4 4" xfId="37874" xr:uid="{00000000-0005-0000-0000-000032A70000}"/>
    <cellStyle name="Normal 3 4 2 5 2 3 5" xfId="37875" xr:uid="{00000000-0005-0000-0000-000033A70000}"/>
    <cellStyle name="Normal 3 4 2 5 2 3 5 2" xfId="37876" xr:uid="{00000000-0005-0000-0000-000034A70000}"/>
    <cellStyle name="Normal 3 4 2 5 2 3 6" xfId="37877" xr:uid="{00000000-0005-0000-0000-000035A70000}"/>
    <cellStyle name="Normal 3 4 2 5 2 3 6 2" xfId="37878" xr:uid="{00000000-0005-0000-0000-000036A70000}"/>
    <cellStyle name="Normal 3 4 2 5 2 3 7" xfId="37879" xr:uid="{00000000-0005-0000-0000-000037A70000}"/>
    <cellStyle name="Normal 3 4 2 5 2 4" xfId="37880" xr:uid="{00000000-0005-0000-0000-000038A70000}"/>
    <cellStyle name="Normal 3 4 2 5 2 4 2" xfId="37881" xr:uid="{00000000-0005-0000-0000-000039A70000}"/>
    <cellStyle name="Normal 3 4 2 5 2 4 2 2" xfId="37882" xr:uid="{00000000-0005-0000-0000-00003AA70000}"/>
    <cellStyle name="Normal 3 4 2 5 2 4 2 2 2" xfId="37883" xr:uid="{00000000-0005-0000-0000-00003BA70000}"/>
    <cellStyle name="Normal 3 4 2 5 2 4 2 2 2 2" xfId="37884" xr:uid="{00000000-0005-0000-0000-00003CA70000}"/>
    <cellStyle name="Normal 3 4 2 5 2 4 2 2 3" xfId="37885" xr:uid="{00000000-0005-0000-0000-00003DA70000}"/>
    <cellStyle name="Normal 3 4 2 5 2 4 2 2 3 2" xfId="37886" xr:uid="{00000000-0005-0000-0000-00003EA70000}"/>
    <cellStyle name="Normal 3 4 2 5 2 4 2 2 4" xfId="37887" xr:uid="{00000000-0005-0000-0000-00003FA70000}"/>
    <cellStyle name="Normal 3 4 2 5 2 4 2 3" xfId="37888" xr:uid="{00000000-0005-0000-0000-000040A70000}"/>
    <cellStyle name="Normal 3 4 2 5 2 4 2 3 2" xfId="37889" xr:uid="{00000000-0005-0000-0000-000041A70000}"/>
    <cellStyle name="Normal 3 4 2 5 2 4 2 4" xfId="37890" xr:uid="{00000000-0005-0000-0000-000042A70000}"/>
    <cellStyle name="Normal 3 4 2 5 2 4 2 4 2" xfId="37891" xr:uid="{00000000-0005-0000-0000-000043A70000}"/>
    <cellStyle name="Normal 3 4 2 5 2 4 2 5" xfId="37892" xr:uid="{00000000-0005-0000-0000-000044A70000}"/>
    <cellStyle name="Normal 3 4 2 5 2 4 3" xfId="37893" xr:uid="{00000000-0005-0000-0000-000045A70000}"/>
    <cellStyle name="Normal 3 4 2 5 2 4 3 2" xfId="37894" xr:uid="{00000000-0005-0000-0000-000046A70000}"/>
    <cellStyle name="Normal 3 4 2 5 2 4 3 2 2" xfId="37895" xr:uid="{00000000-0005-0000-0000-000047A70000}"/>
    <cellStyle name="Normal 3 4 2 5 2 4 3 3" xfId="37896" xr:uid="{00000000-0005-0000-0000-000048A70000}"/>
    <cellStyle name="Normal 3 4 2 5 2 4 3 3 2" xfId="37897" xr:uid="{00000000-0005-0000-0000-000049A70000}"/>
    <cellStyle name="Normal 3 4 2 5 2 4 3 4" xfId="37898" xr:uid="{00000000-0005-0000-0000-00004AA70000}"/>
    <cellStyle name="Normal 3 4 2 5 2 4 4" xfId="37899" xr:uid="{00000000-0005-0000-0000-00004BA70000}"/>
    <cellStyle name="Normal 3 4 2 5 2 4 4 2" xfId="37900" xr:uid="{00000000-0005-0000-0000-00004CA70000}"/>
    <cellStyle name="Normal 3 4 2 5 2 4 5" xfId="37901" xr:uid="{00000000-0005-0000-0000-00004DA70000}"/>
    <cellStyle name="Normal 3 4 2 5 2 4 5 2" xfId="37902" xr:uid="{00000000-0005-0000-0000-00004EA70000}"/>
    <cellStyle name="Normal 3 4 2 5 2 4 6" xfId="37903" xr:uid="{00000000-0005-0000-0000-00004FA70000}"/>
    <cellStyle name="Normal 3 4 2 5 2 5" xfId="37904" xr:uid="{00000000-0005-0000-0000-000050A70000}"/>
    <cellStyle name="Normal 3 4 2 5 2 5 2" xfId="37905" xr:uid="{00000000-0005-0000-0000-000051A70000}"/>
    <cellStyle name="Normal 3 4 2 5 2 5 2 2" xfId="37906" xr:uid="{00000000-0005-0000-0000-000052A70000}"/>
    <cellStyle name="Normal 3 4 2 5 2 5 2 2 2" xfId="37907" xr:uid="{00000000-0005-0000-0000-000053A70000}"/>
    <cellStyle name="Normal 3 4 2 5 2 5 2 3" xfId="37908" xr:uid="{00000000-0005-0000-0000-000054A70000}"/>
    <cellStyle name="Normal 3 4 2 5 2 5 2 3 2" xfId="37909" xr:uid="{00000000-0005-0000-0000-000055A70000}"/>
    <cellStyle name="Normal 3 4 2 5 2 5 2 4" xfId="37910" xr:uid="{00000000-0005-0000-0000-000056A70000}"/>
    <cellStyle name="Normal 3 4 2 5 2 5 3" xfId="37911" xr:uid="{00000000-0005-0000-0000-000057A70000}"/>
    <cellStyle name="Normal 3 4 2 5 2 5 3 2" xfId="37912" xr:uid="{00000000-0005-0000-0000-000058A70000}"/>
    <cellStyle name="Normal 3 4 2 5 2 5 4" xfId="37913" xr:uid="{00000000-0005-0000-0000-000059A70000}"/>
    <cellStyle name="Normal 3 4 2 5 2 5 4 2" xfId="37914" xr:uid="{00000000-0005-0000-0000-00005AA70000}"/>
    <cellStyle name="Normal 3 4 2 5 2 5 5" xfId="37915" xr:uid="{00000000-0005-0000-0000-00005BA70000}"/>
    <cellStyle name="Normal 3 4 2 5 2 6" xfId="37916" xr:uid="{00000000-0005-0000-0000-00005CA70000}"/>
    <cellStyle name="Normal 3 4 2 5 2 6 2" xfId="37917" xr:uid="{00000000-0005-0000-0000-00005DA70000}"/>
    <cellStyle name="Normal 3 4 2 5 2 6 2 2" xfId="37918" xr:uid="{00000000-0005-0000-0000-00005EA70000}"/>
    <cellStyle name="Normal 3 4 2 5 2 6 3" xfId="37919" xr:uid="{00000000-0005-0000-0000-00005FA70000}"/>
    <cellStyle name="Normal 3 4 2 5 2 6 3 2" xfId="37920" xr:uid="{00000000-0005-0000-0000-000060A70000}"/>
    <cellStyle name="Normal 3 4 2 5 2 6 4" xfId="37921" xr:uid="{00000000-0005-0000-0000-000061A70000}"/>
    <cellStyle name="Normal 3 4 2 5 2 7" xfId="37922" xr:uid="{00000000-0005-0000-0000-000062A70000}"/>
    <cellStyle name="Normal 3 4 2 5 2 7 2" xfId="37923" xr:uid="{00000000-0005-0000-0000-000063A70000}"/>
    <cellStyle name="Normal 3 4 2 5 2 8" xfId="37924" xr:uid="{00000000-0005-0000-0000-000064A70000}"/>
    <cellStyle name="Normal 3 4 2 5 2 8 2" xfId="37925" xr:uid="{00000000-0005-0000-0000-000065A70000}"/>
    <cellStyle name="Normal 3 4 2 5 2 9" xfId="37926" xr:uid="{00000000-0005-0000-0000-000066A70000}"/>
    <cellStyle name="Normal 3 4 2 5 3" xfId="37927" xr:uid="{00000000-0005-0000-0000-000067A70000}"/>
    <cellStyle name="Normal 3 4 2 5 3 2" xfId="37928" xr:uid="{00000000-0005-0000-0000-000068A70000}"/>
    <cellStyle name="Normal 3 4 2 5 3 2 2" xfId="37929" xr:uid="{00000000-0005-0000-0000-000069A70000}"/>
    <cellStyle name="Normal 3 4 2 5 3 2 2 2" xfId="37930" xr:uid="{00000000-0005-0000-0000-00006AA70000}"/>
    <cellStyle name="Normal 3 4 2 5 3 2 2 2 2" xfId="37931" xr:uid="{00000000-0005-0000-0000-00006BA70000}"/>
    <cellStyle name="Normal 3 4 2 5 3 2 2 2 2 2" xfId="37932" xr:uid="{00000000-0005-0000-0000-00006CA70000}"/>
    <cellStyle name="Normal 3 4 2 5 3 2 2 2 3" xfId="37933" xr:uid="{00000000-0005-0000-0000-00006DA70000}"/>
    <cellStyle name="Normal 3 4 2 5 3 2 2 2 3 2" xfId="37934" xr:uid="{00000000-0005-0000-0000-00006EA70000}"/>
    <cellStyle name="Normal 3 4 2 5 3 2 2 2 4" xfId="37935" xr:uid="{00000000-0005-0000-0000-00006FA70000}"/>
    <cellStyle name="Normal 3 4 2 5 3 2 2 3" xfId="37936" xr:uid="{00000000-0005-0000-0000-000070A70000}"/>
    <cellStyle name="Normal 3 4 2 5 3 2 2 3 2" xfId="37937" xr:uid="{00000000-0005-0000-0000-000071A70000}"/>
    <cellStyle name="Normal 3 4 2 5 3 2 2 4" xfId="37938" xr:uid="{00000000-0005-0000-0000-000072A70000}"/>
    <cellStyle name="Normal 3 4 2 5 3 2 2 4 2" xfId="37939" xr:uid="{00000000-0005-0000-0000-000073A70000}"/>
    <cellStyle name="Normal 3 4 2 5 3 2 2 5" xfId="37940" xr:uid="{00000000-0005-0000-0000-000074A70000}"/>
    <cellStyle name="Normal 3 4 2 5 3 2 3" xfId="37941" xr:uid="{00000000-0005-0000-0000-000075A70000}"/>
    <cellStyle name="Normal 3 4 2 5 3 2 3 2" xfId="37942" xr:uid="{00000000-0005-0000-0000-000076A70000}"/>
    <cellStyle name="Normal 3 4 2 5 3 2 3 2 2" xfId="37943" xr:uid="{00000000-0005-0000-0000-000077A70000}"/>
    <cellStyle name="Normal 3 4 2 5 3 2 3 3" xfId="37944" xr:uid="{00000000-0005-0000-0000-000078A70000}"/>
    <cellStyle name="Normal 3 4 2 5 3 2 3 3 2" xfId="37945" xr:uid="{00000000-0005-0000-0000-000079A70000}"/>
    <cellStyle name="Normal 3 4 2 5 3 2 3 4" xfId="37946" xr:uid="{00000000-0005-0000-0000-00007AA70000}"/>
    <cellStyle name="Normal 3 4 2 5 3 2 4" xfId="37947" xr:uid="{00000000-0005-0000-0000-00007BA70000}"/>
    <cellStyle name="Normal 3 4 2 5 3 2 4 2" xfId="37948" xr:uid="{00000000-0005-0000-0000-00007CA70000}"/>
    <cellStyle name="Normal 3 4 2 5 3 2 5" xfId="37949" xr:uid="{00000000-0005-0000-0000-00007DA70000}"/>
    <cellStyle name="Normal 3 4 2 5 3 2 5 2" xfId="37950" xr:uid="{00000000-0005-0000-0000-00007EA70000}"/>
    <cellStyle name="Normal 3 4 2 5 3 2 6" xfId="37951" xr:uid="{00000000-0005-0000-0000-00007FA70000}"/>
    <cellStyle name="Normal 3 4 2 5 3 3" xfId="37952" xr:uid="{00000000-0005-0000-0000-000080A70000}"/>
    <cellStyle name="Normal 3 4 2 5 3 3 2" xfId="37953" xr:uid="{00000000-0005-0000-0000-000081A70000}"/>
    <cellStyle name="Normal 3 4 2 5 3 3 2 2" xfId="37954" xr:uid="{00000000-0005-0000-0000-000082A70000}"/>
    <cellStyle name="Normal 3 4 2 5 3 3 2 2 2" xfId="37955" xr:uid="{00000000-0005-0000-0000-000083A70000}"/>
    <cellStyle name="Normal 3 4 2 5 3 3 2 3" xfId="37956" xr:uid="{00000000-0005-0000-0000-000084A70000}"/>
    <cellStyle name="Normal 3 4 2 5 3 3 2 3 2" xfId="37957" xr:uid="{00000000-0005-0000-0000-000085A70000}"/>
    <cellStyle name="Normal 3 4 2 5 3 3 2 4" xfId="37958" xr:uid="{00000000-0005-0000-0000-000086A70000}"/>
    <cellStyle name="Normal 3 4 2 5 3 3 3" xfId="37959" xr:uid="{00000000-0005-0000-0000-000087A70000}"/>
    <cellStyle name="Normal 3 4 2 5 3 3 3 2" xfId="37960" xr:uid="{00000000-0005-0000-0000-000088A70000}"/>
    <cellStyle name="Normal 3 4 2 5 3 3 4" xfId="37961" xr:uid="{00000000-0005-0000-0000-000089A70000}"/>
    <cellStyle name="Normal 3 4 2 5 3 3 4 2" xfId="37962" xr:uid="{00000000-0005-0000-0000-00008AA70000}"/>
    <cellStyle name="Normal 3 4 2 5 3 3 5" xfId="37963" xr:uid="{00000000-0005-0000-0000-00008BA70000}"/>
    <cellStyle name="Normal 3 4 2 5 3 4" xfId="37964" xr:uid="{00000000-0005-0000-0000-00008CA70000}"/>
    <cellStyle name="Normal 3 4 2 5 3 4 2" xfId="37965" xr:uid="{00000000-0005-0000-0000-00008DA70000}"/>
    <cellStyle name="Normal 3 4 2 5 3 4 2 2" xfId="37966" xr:uid="{00000000-0005-0000-0000-00008EA70000}"/>
    <cellStyle name="Normal 3 4 2 5 3 4 3" xfId="37967" xr:uid="{00000000-0005-0000-0000-00008FA70000}"/>
    <cellStyle name="Normal 3 4 2 5 3 4 3 2" xfId="37968" xr:uid="{00000000-0005-0000-0000-000090A70000}"/>
    <cellStyle name="Normal 3 4 2 5 3 4 4" xfId="37969" xr:uid="{00000000-0005-0000-0000-000091A70000}"/>
    <cellStyle name="Normal 3 4 2 5 3 5" xfId="37970" xr:uid="{00000000-0005-0000-0000-000092A70000}"/>
    <cellStyle name="Normal 3 4 2 5 3 5 2" xfId="37971" xr:uid="{00000000-0005-0000-0000-000093A70000}"/>
    <cellStyle name="Normal 3 4 2 5 3 6" xfId="37972" xr:uid="{00000000-0005-0000-0000-000094A70000}"/>
    <cellStyle name="Normal 3 4 2 5 3 6 2" xfId="37973" xr:uid="{00000000-0005-0000-0000-000095A70000}"/>
    <cellStyle name="Normal 3 4 2 5 3 7" xfId="37974" xr:uid="{00000000-0005-0000-0000-000096A70000}"/>
    <cellStyle name="Normal 3 4 2 5 4" xfId="37975" xr:uid="{00000000-0005-0000-0000-000097A70000}"/>
    <cellStyle name="Normal 3 4 2 5 4 2" xfId="37976" xr:uid="{00000000-0005-0000-0000-000098A70000}"/>
    <cellStyle name="Normal 3 4 2 5 4 2 2" xfId="37977" xr:uid="{00000000-0005-0000-0000-000099A70000}"/>
    <cellStyle name="Normal 3 4 2 5 4 2 2 2" xfId="37978" xr:uid="{00000000-0005-0000-0000-00009AA70000}"/>
    <cellStyle name="Normal 3 4 2 5 4 2 2 2 2" xfId="37979" xr:uid="{00000000-0005-0000-0000-00009BA70000}"/>
    <cellStyle name="Normal 3 4 2 5 4 2 2 2 2 2" xfId="37980" xr:uid="{00000000-0005-0000-0000-00009CA70000}"/>
    <cellStyle name="Normal 3 4 2 5 4 2 2 2 3" xfId="37981" xr:uid="{00000000-0005-0000-0000-00009DA70000}"/>
    <cellStyle name="Normal 3 4 2 5 4 2 2 2 3 2" xfId="37982" xr:uid="{00000000-0005-0000-0000-00009EA70000}"/>
    <cellStyle name="Normal 3 4 2 5 4 2 2 2 4" xfId="37983" xr:uid="{00000000-0005-0000-0000-00009FA70000}"/>
    <cellStyle name="Normal 3 4 2 5 4 2 2 3" xfId="37984" xr:uid="{00000000-0005-0000-0000-0000A0A70000}"/>
    <cellStyle name="Normal 3 4 2 5 4 2 2 3 2" xfId="37985" xr:uid="{00000000-0005-0000-0000-0000A1A70000}"/>
    <cellStyle name="Normal 3 4 2 5 4 2 2 4" xfId="37986" xr:uid="{00000000-0005-0000-0000-0000A2A70000}"/>
    <cellStyle name="Normal 3 4 2 5 4 2 2 4 2" xfId="37987" xr:uid="{00000000-0005-0000-0000-0000A3A70000}"/>
    <cellStyle name="Normal 3 4 2 5 4 2 2 5" xfId="37988" xr:uid="{00000000-0005-0000-0000-0000A4A70000}"/>
    <cellStyle name="Normal 3 4 2 5 4 2 3" xfId="37989" xr:uid="{00000000-0005-0000-0000-0000A5A70000}"/>
    <cellStyle name="Normal 3 4 2 5 4 2 3 2" xfId="37990" xr:uid="{00000000-0005-0000-0000-0000A6A70000}"/>
    <cellStyle name="Normal 3 4 2 5 4 2 3 2 2" xfId="37991" xr:uid="{00000000-0005-0000-0000-0000A7A70000}"/>
    <cellStyle name="Normal 3 4 2 5 4 2 3 3" xfId="37992" xr:uid="{00000000-0005-0000-0000-0000A8A70000}"/>
    <cellStyle name="Normal 3 4 2 5 4 2 3 3 2" xfId="37993" xr:uid="{00000000-0005-0000-0000-0000A9A70000}"/>
    <cellStyle name="Normal 3 4 2 5 4 2 3 4" xfId="37994" xr:uid="{00000000-0005-0000-0000-0000AAA70000}"/>
    <cellStyle name="Normal 3 4 2 5 4 2 4" xfId="37995" xr:uid="{00000000-0005-0000-0000-0000ABA70000}"/>
    <cellStyle name="Normal 3 4 2 5 4 2 4 2" xfId="37996" xr:uid="{00000000-0005-0000-0000-0000ACA70000}"/>
    <cellStyle name="Normal 3 4 2 5 4 2 5" xfId="37997" xr:uid="{00000000-0005-0000-0000-0000ADA70000}"/>
    <cellStyle name="Normal 3 4 2 5 4 2 5 2" xfId="37998" xr:uid="{00000000-0005-0000-0000-0000AEA70000}"/>
    <cellStyle name="Normal 3 4 2 5 4 2 6" xfId="37999" xr:uid="{00000000-0005-0000-0000-0000AFA70000}"/>
    <cellStyle name="Normal 3 4 2 5 4 3" xfId="38000" xr:uid="{00000000-0005-0000-0000-0000B0A70000}"/>
    <cellStyle name="Normal 3 4 2 5 4 3 2" xfId="38001" xr:uid="{00000000-0005-0000-0000-0000B1A70000}"/>
    <cellStyle name="Normal 3 4 2 5 4 3 2 2" xfId="38002" xr:uid="{00000000-0005-0000-0000-0000B2A70000}"/>
    <cellStyle name="Normal 3 4 2 5 4 3 2 2 2" xfId="38003" xr:uid="{00000000-0005-0000-0000-0000B3A70000}"/>
    <cellStyle name="Normal 3 4 2 5 4 3 2 3" xfId="38004" xr:uid="{00000000-0005-0000-0000-0000B4A70000}"/>
    <cellStyle name="Normal 3 4 2 5 4 3 2 3 2" xfId="38005" xr:uid="{00000000-0005-0000-0000-0000B5A70000}"/>
    <cellStyle name="Normal 3 4 2 5 4 3 2 4" xfId="38006" xr:uid="{00000000-0005-0000-0000-0000B6A70000}"/>
    <cellStyle name="Normal 3 4 2 5 4 3 3" xfId="38007" xr:uid="{00000000-0005-0000-0000-0000B7A70000}"/>
    <cellStyle name="Normal 3 4 2 5 4 3 3 2" xfId="38008" xr:uid="{00000000-0005-0000-0000-0000B8A70000}"/>
    <cellStyle name="Normal 3 4 2 5 4 3 4" xfId="38009" xr:uid="{00000000-0005-0000-0000-0000B9A70000}"/>
    <cellStyle name="Normal 3 4 2 5 4 3 4 2" xfId="38010" xr:uid="{00000000-0005-0000-0000-0000BAA70000}"/>
    <cellStyle name="Normal 3 4 2 5 4 3 5" xfId="38011" xr:uid="{00000000-0005-0000-0000-0000BBA70000}"/>
    <cellStyle name="Normal 3 4 2 5 4 4" xfId="38012" xr:uid="{00000000-0005-0000-0000-0000BCA70000}"/>
    <cellStyle name="Normal 3 4 2 5 4 4 2" xfId="38013" xr:uid="{00000000-0005-0000-0000-0000BDA70000}"/>
    <cellStyle name="Normal 3 4 2 5 4 4 2 2" xfId="38014" xr:uid="{00000000-0005-0000-0000-0000BEA70000}"/>
    <cellStyle name="Normal 3 4 2 5 4 4 3" xfId="38015" xr:uid="{00000000-0005-0000-0000-0000BFA70000}"/>
    <cellStyle name="Normal 3 4 2 5 4 4 3 2" xfId="38016" xr:uid="{00000000-0005-0000-0000-0000C0A70000}"/>
    <cellStyle name="Normal 3 4 2 5 4 4 4" xfId="38017" xr:uid="{00000000-0005-0000-0000-0000C1A70000}"/>
    <cellStyle name="Normal 3 4 2 5 4 5" xfId="38018" xr:uid="{00000000-0005-0000-0000-0000C2A70000}"/>
    <cellStyle name="Normal 3 4 2 5 4 5 2" xfId="38019" xr:uid="{00000000-0005-0000-0000-0000C3A70000}"/>
    <cellStyle name="Normal 3 4 2 5 4 6" xfId="38020" xr:uid="{00000000-0005-0000-0000-0000C4A70000}"/>
    <cellStyle name="Normal 3 4 2 5 4 6 2" xfId="38021" xr:uid="{00000000-0005-0000-0000-0000C5A70000}"/>
    <cellStyle name="Normal 3 4 2 5 4 7" xfId="38022" xr:uid="{00000000-0005-0000-0000-0000C6A70000}"/>
    <cellStyle name="Normal 3 4 2 5 5" xfId="38023" xr:uid="{00000000-0005-0000-0000-0000C7A70000}"/>
    <cellStyle name="Normal 3 4 2 5 5 2" xfId="38024" xr:uid="{00000000-0005-0000-0000-0000C8A70000}"/>
    <cellStyle name="Normal 3 4 2 5 5 2 2" xfId="38025" xr:uid="{00000000-0005-0000-0000-0000C9A70000}"/>
    <cellStyle name="Normal 3 4 2 5 5 2 2 2" xfId="38026" xr:uid="{00000000-0005-0000-0000-0000CAA70000}"/>
    <cellStyle name="Normal 3 4 2 5 5 2 2 2 2" xfId="38027" xr:uid="{00000000-0005-0000-0000-0000CBA70000}"/>
    <cellStyle name="Normal 3 4 2 5 5 2 2 3" xfId="38028" xr:uid="{00000000-0005-0000-0000-0000CCA70000}"/>
    <cellStyle name="Normal 3 4 2 5 5 2 2 3 2" xfId="38029" xr:uid="{00000000-0005-0000-0000-0000CDA70000}"/>
    <cellStyle name="Normal 3 4 2 5 5 2 2 4" xfId="38030" xr:uid="{00000000-0005-0000-0000-0000CEA70000}"/>
    <cellStyle name="Normal 3 4 2 5 5 2 3" xfId="38031" xr:uid="{00000000-0005-0000-0000-0000CFA70000}"/>
    <cellStyle name="Normal 3 4 2 5 5 2 3 2" xfId="38032" xr:uid="{00000000-0005-0000-0000-0000D0A70000}"/>
    <cellStyle name="Normal 3 4 2 5 5 2 4" xfId="38033" xr:uid="{00000000-0005-0000-0000-0000D1A70000}"/>
    <cellStyle name="Normal 3 4 2 5 5 2 4 2" xfId="38034" xr:uid="{00000000-0005-0000-0000-0000D2A70000}"/>
    <cellStyle name="Normal 3 4 2 5 5 2 5" xfId="38035" xr:uid="{00000000-0005-0000-0000-0000D3A70000}"/>
    <cellStyle name="Normal 3 4 2 5 5 3" xfId="38036" xr:uid="{00000000-0005-0000-0000-0000D4A70000}"/>
    <cellStyle name="Normal 3 4 2 5 5 3 2" xfId="38037" xr:uid="{00000000-0005-0000-0000-0000D5A70000}"/>
    <cellStyle name="Normal 3 4 2 5 5 3 2 2" xfId="38038" xr:uid="{00000000-0005-0000-0000-0000D6A70000}"/>
    <cellStyle name="Normal 3 4 2 5 5 3 3" xfId="38039" xr:uid="{00000000-0005-0000-0000-0000D7A70000}"/>
    <cellStyle name="Normal 3 4 2 5 5 3 3 2" xfId="38040" xr:uid="{00000000-0005-0000-0000-0000D8A70000}"/>
    <cellStyle name="Normal 3 4 2 5 5 3 4" xfId="38041" xr:uid="{00000000-0005-0000-0000-0000D9A70000}"/>
    <cellStyle name="Normal 3 4 2 5 5 4" xfId="38042" xr:uid="{00000000-0005-0000-0000-0000DAA70000}"/>
    <cellStyle name="Normal 3 4 2 5 5 4 2" xfId="38043" xr:uid="{00000000-0005-0000-0000-0000DBA70000}"/>
    <cellStyle name="Normal 3 4 2 5 5 5" xfId="38044" xr:uid="{00000000-0005-0000-0000-0000DCA70000}"/>
    <cellStyle name="Normal 3 4 2 5 5 5 2" xfId="38045" xr:uid="{00000000-0005-0000-0000-0000DDA70000}"/>
    <cellStyle name="Normal 3 4 2 5 5 6" xfId="38046" xr:uid="{00000000-0005-0000-0000-0000DEA70000}"/>
    <cellStyle name="Normal 3 4 2 5 6" xfId="38047" xr:uid="{00000000-0005-0000-0000-0000DFA70000}"/>
    <cellStyle name="Normal 3 4 2 5 6 2" xfId="38048" xr:uid="{00000000-0005-0000-0000-0000E0A70000}"/>
    <cellStyle name="Normal 3 4 2 5 6 2 2" xfId="38049" xr:uid="{00000000-0005-0000-0000-0000E1A70000}"/>
    <cellStyle name="Normal 3 4 2 5 6 2 2 2" xfId="38050" xr:uid="{00000000-0005-0000-0000-0000E2A70000}"/>
    <cellStyle name="Normal 3 4 2 5 6 2 3" xfId="38051" xr:uid="{00000000-0005-0000-0000-0000E3A70000}"/>
    <cellStyle name="Normal 3 4 2 5 6 2 3 2" xfId="38052" xr:uid="{00000000-0005-0000-0000-0000E4A70000}"/>
    <cellStyle name="Normal 3 4 2 5 6 2 4" xfId="38053" xr:uid="{00000000-0005-0000-0000-0000E5A70000}"/>
    <cellStyle name="Normal 3 4 2 5 6 3" xfId="38054" xr:uid="{00000000-0005-0000-0000-0000E6A70000}"/>
    <cellStyle name="Normal 3 4 2 5 6 3 2" xfId="38055" xr:uid="{00000000-0005-0000-0000-0000E7A70000}"/>
    <cellStyle name="Normal 3 4 2 5 6 4" xfId="38056" xr:uid="{00000000-0005-0000-0000-0000E8A70000}"/>
    <cellStyle name="Normal 3 4 2 5 6 4 2" xfId="38057" xr:uid="{00000000-0005-0000-0000-0000E9A70000}"/>
    <cellStyle name="Normal 3 4 2 5 6 5" xfId="38058" xr:uid="{00000000-0005-0000-0000-0000EAA70000}"/>
    <cellStyle name="Normal 3 4 2 5 7" xfId="38059" xr:uid="{00000000-0005-0000-0000-0000EBA70000}"/>
    <cellStyle name="Normal 3 4 2 5 7 2" xfId="38060" xr:uid="{00000000-0005-0000-0000-0000ECA70000}"/>
    <cellStyle name="Normal 3 4 2 5 7 2 2" xfId="38061" xr:uid="{00000000-0005-0000-0000-0000EDA70000}"/>
    <cellStyle name="Normal 3 4 2 5 7 3" xfId="38062" xr:uid="{00000000-0005-0000-0000-0000EEA70000}"/>
    <cellStyle name="Normal 3 4 2 5 7 3 2" xfId="38063" xr:uid="{00000000-0005-0000-0000-0000EFA70000}"/>
    <cellStyle name="Normal 3 4 2 5 7 4" xfId="38064" xr:uid="{00000000-0005-0000-0000-0000F0A70000}"/>
    <cellStyle name="Normal 3 4 2 5 8" xfId="38065" xr:uid="{00000000-0005-0000-0000-0000F1A70000}"/>
    <cellStyle name="Normal 3 4 2 5 8 2" xfId="38066" xr:uid="{00000000-0005-0000-0000-0000F2A70000}"/>
    <cellStyle name="Normal 3 4 2 5 9" xfId="38067" xr:uid="{00000000-0005-0000-0000-0000F3A70000}"/>
    <cellStyle name="Normal 3 4 2 5 9 2" xfId="38068" xr:uid="{00000000-0005-0000-0000-0000F4A70000}"/>
    <cellStyle name="Normal 3 4 2 6" xfId="4839" xr:uid="{00000000-0005-0000-0000-0000F5A70000}"/>
    <cellStyle name="Normal 3 4 2 6 2" xfId="38069" xr:uid="{00000000-0005-0000-0000-0000F6A70000}"/>
    <cellStyle name="Normal 3 4 2 6 2 2" xfId="38070" xr:uid="{00000000-0005-0000-0000-0000F7A70000}"/>
    <cellStyle name="Normal 3 4 2 6 2 2 2" xfId="38071" xr:uid="{00000000-0005-0000-0000-0000F8A70000}"/>
    <cellStyle name="Normal 3 4 2 6 2 2 2 2" xfId="38072" xr:uid="{00000000-0005-0000-0000-0000F9A70000}"/>
    <cellStyle name="Normal 3 4 2 6 2 2 2 2 2" xfId="38073" xr:uid="{00000000-0005-0000-0000-0000FAA70000}"/>
    <cellStyle name="Normal 3 4 2 6 2 2 2 2 2 2" xfId="38074" xr:uid="{00000000-0005-0000-0000-0000FBA70000}"/>
    <cellStyle name="Normal 3 4 2 6 2 2 2 2 3" xfId="38075" xr:uid="{00000000-0005-0000-0000-0000FCA70000}"/>
    <cellStyle name="Normal 3 4 2 6 2 2 2 2 3 2" xfId="38076" xr:uid="{00000000-0005-0000-0000-0000FDA70000}"/>
    <cellStyle name="Normal 3 4 2 6 2 2 2 2 4" xfId="38077" xr:uid="{00000000-0005-0000-0000-0000FEA70000}"/>
    <cellStyle name="Normal 3 4 2 6 2 2 2 3" xfId="38078" xr:uid="{00000000-0005-0000-0000-0000FFA70000}"/>
    <cellStyle name="Normal 3 4 2 6 2 2 2 3 2" xfId="38079" xr:uid="{00000000-0005-0000-0000-000000A80000}"/>
    <cellStyle name="Normal 3 4 2 6 2 2 2 4" xfId="38080" xr:uid="{00000000-0005-0000-0000-000001A80000}"/>
    <cellStyle name="Normal 3 4 2 6 2 2 2 4 2" xfId="38081" xr:uid="{00000000-0005-0000-0000-000002A80000}"/>
    <cellStyle name="Normal 3 4 2 6 2 2 2 5" xfId="38082" xr:uid="{00000000-0005-0000-0000-000003A80000}"/>
    <cellStyle name="Normal 3 4 2 6 2 2 3" xfId="38083" xr:uid="{00000000-0005-0000-0000-000004A80000}"/>
    <cellStyle name="Normal 3 4 2 6 2 2 3 2" xfId="38084" xr:uid="{00000000-0005-0000-0000-000005A80000}"/>
    <cellStyle name="Normal 3 4 2 6 2 2 3 2 2" xfId="38085" xr:uid="{00000000-0005-0000-0000-000006A80000}"/>
    <cellStyle name="Normal 3 4 2 6 2 2 3 3" xfId="38086" xr:uid="{00000000-0005-0000-0000-000007A80000}"/>
    <cellStyle name="Normal 3 4 2 6 2 2 3 3 2" xfId="38087" xr:uid="{00000000-0005-0000-0000-000008A80000}"/>
    <cellStyle name="Normal 3 4 2 6 2 2 3 4" xfId="38088" xr:uid="{00000000-0005-0000-0000-000009A80000}"/>
    <cellStyle name="Normal 3 4 2 6 2 2 4" xfId="38089" xr:uid="{00000000-0005-0000-0000-00000AA80000}"/>
    <cellStyle name="Normal 3 4 2 6 2 2 4 2" xfId="38090" xr:uid="{00000000-0005-0000-0000-00000BA80000}"/>
    <cellStyle name="Normal 3 4 2 6 2 2 5" xfId="38091" xr:uid="{00000000-0005-0000-0000-00000CA80000}"/>
    <cellStyle name="Normal 3 4 2 6 2 2 5 2" xfId="38092" xr:uid="{00000000-0005-0000-0000-00000DA80000}"/>
    <cellStyle name="Normal 3 4 2 6 2 2 6" xfId="38093" xr:uid="{00000000-0005-0000-0000-00000EA80000}"/>
    <cellStyle name="Normal 3 4 2 6 2 3" xfId="38094" xr:uid="{00000000-0005-0000-0000-00000FA80000}"/>
    <cellStyle name="Normal 3 4 2 6 2 3 2" xfId="38095" xr:uid="{00000000-0005-0000-0000-000010A80000}"/>
    <cellStyle name="Normal 3 4 2 6 2 3 2 2" xfId="38096" xr:uid="{00000000-0005-0000-0000-000011A80000}"/>
    <cellStyle name="Normal 3 4 2 6 2 3 2 2 2" xfId="38097" xr:uid="{00000000-0005-0000-0000-000012A80000}"/>
    <cellStyle name="Normal 3 4 2 6 2 3 2 3" xfId="38098" xr:uid="{00000000-0005-0000-0000-000013A80000}"/>
    <cellStyle name="Normal 3 4 2 6 2 3 2 3 2" xfId="38099" xr:uid="{00000000-0005-0000-0000-000014A80000}"/>
    <cellStyle name="Normal 3 4 2 6 2 3 2 4" xfId="38100" xr:uid="{00000000-0005-0000-0000-000015A80000}"/>
    <cellStyle name="Normal 3 4 2 6 2 3 3" xfId="38101" xr:uid="{00000000-0005-0000-0000-000016A80000}"/>
    <cellStyle name="Normal 3 4 2 6 2 3 3 2" xfId="38102" xr:uid="{00000000-0005-0000-0000-000017A80000}"/>
    <cellStyle name="Normal 3 4 2 6 2 3 4" xfId="38103" xr:uid="{00000000-0005-0000-0000-000018A80000}"/>
    <cellStyle name="Normal 3 4 2 6 2 3 4 2" xfId="38104" xr:uid="{00000000-0005-0000-0000-000019A80000}"/>
    <cellStyle name="Normal 3 4 2 6 2 3 5" xfId="38105" xr:uid="{00000000-0005-0000-0000-00001AA80000}"/>
    <cellStyle name="Normal 3 4 2 6 2 4" xfId="38106" xr:uid="{00000000-0005-0000-0000-00001BA80000}"/>
    <cellStyle name="Normal 3 4 2 6 2 4 2" xfId="38107" xr:uid="{00000000-0005-0000-0000-00001CA80000}"/>
    <cellStyle name="Normal 3 4 2 6 2 4 2 2" xfId="38108" xr:uid="{00000000-0005-0000-0000-00001DA80000}"/>
    <cellStyle name="Normal 3 4 2 6 2 4 3" xfId="38109" xr:uid="{00000000-0005-0000-0000-00001EA80000}"/>
    <cellStyle name="Normal 3 4 2 6 2 4 3 2" xfId="38110" xr:uid="{00000000-0005-0000-0000-00001FA80000}"/>
    <cellStyle name="Normal 3 4 2 6 2 4 4" xfId="38111" xr:uid="{00000000-0005-0000-0000-000020A80000}"/>
    <cellStyle name="Normal 3 4 2 6 2 5" xfId="38112" xr:uid="{00000000-0005-0000-0000-000021A80000}"/>
    <cellStyle name="Normal 3 4 2 6 2 5 2" xfId="38113" xr:uid="{00000000-0005-0000-0000-000022A80000}"/>
    <cellStyle name="Normal 3 4 2 6 2 6" xfId="38114" xr:uid="{00000000-0005-0000-0000-000023A80000}"/>
    <cellStyle name="Normal 3 4 2 6 2 6 2" xfId="38115" xr:uid="{00000000-0005-0000-0000-000024A80000}"/>
    <cellStyle name="Normal 3 4 2 6 2 7" xfId="38116" xr:uid="{00000000-0005-0000-0000-000025A80000}"/>
    <cellStyle name="Normal 3 4 2 6 3" xfId="38117" xr:uid="{00000000-0005-0000-0000-000026A80000}"/>
    <cellStyle name="Normal 3 4 2 6 3 2" xfId="38118" xr:uid="{00000000-0005-0000-0000-000027A80000}"/>
    <cellStyle name="Normal 3 4 2 6 3 2 2" xfId="38119" xr:uid="{00000000-0005-0000-0000-000028A80000}"/>
    <cellStyle name="Normal 3 4 2 6 3 2 2 2" xfId="38120" xr:uid="{00000000-0005-0000-0000-000029A80000}"/>
    <cellStyle name="Normal 3 4 2 6 3 2 2 2 2" xfId="38121" xr:uid="{00000000-0005-0000-0000-00002AA80000}"/>
    <cellStyle name="Normal 3 4 2 6 3 2 2 2 2 2" xfId="38122" xr:uid="{00000000-0005-0000-0000-00002BA80000}"/>
    <cellStyle name="Normal 3 4 2 6 3 2 2 2 3" xfId="38123" xr:uid="{00000000-0005-0000-0000-00002CA80000}"/>
    <cellStyle name="Normal 3 4 2 6 3 2 2 2 3 2" xfId="38124" xr:uid="{00000000-0005-0000-0000-00002DA80000}"/>
    <cellStyle name="Normal 3 4 2 6 3 2 2 2 4" xfId="38125" xr:uid="{00000000-0005-0000-0000-00002EA80000}"/>
    <cellStyle name="Normal 3 4 2 6 3 2 2 3" xfId="38126" xr:uid="{00000000-0005-0000-0000-00002FA80000}"/>
    <cellStyle name="Normal 3 4 2 6 3 2 2 3 2" xfId="38127" xr:uid="{00000000-0005-0000-0000-000030A80000}"/>
    <cellStyle name="Normal 3 4 2 6 3 2 2 4" xfId="38128" xr:uid="{00000000-0005-0000-0000-000031A80000}"/>
    <cellStyle name="Normal 3 4 2 6 3 2 2 4 2" xfId="38129" xr:uid="{00000000-0005-0000-0000-000032A80000}"/>
    <cellStyle name="Normal 3 4 2 6 3 2 2 5" xfId="38130" xr:uid="{00000000-0005-0000-0000-000033A80000}"/>
    <cellStyle name="Normal 3 4 2 6 3 2 3" xfId="38131" xr:uid="{00000000-0005-0000-0000-000034A80000}"/>
    <cellStyle name="Normal 3 4 2 6 3 2 3 2" xfId="38132" xr:uid="{00000000-0005-0000-0000-000035A80000}"/>
    <cellStyle name="Normal 3 4 2 6 3 2 3 2 2" xfId="38133" xr:uid="{00000000-0005-0000-0000-000036A80000}"/>
    <cellStyle name="Normal 3 4 2 6 3 2 3 3" xfId="38134" xr:uid="{00000000-0005-0000-0000-000037A80000}"/>
    <cellStyle name="Normal 3 4 2 6 3 2 3 3 2" xfId="38135" xr:uid="{00000000-0005-0000-0000-000038A80000}"/>
    <cellStyle name="Normal 3 4 2 6 3 2 3 4" xfId="38136" xr:uid="{00000000-0005-0000-0000-000039A80000}"/>
    <cellStyle name="Normal 3 4 2 6 3 2 4" xfId="38137" xr:uid="{00000000-0005-0000-0000-00003AA80000}"/>
    <cellStyle name="Normal 3 4 2 6 3 2 4 2" xfId="38138" xr:uid="{00000000-0005-0000-0000-00003BA80000}"/>
    <cellStyle name="Normal 3 4 2 6 3 2 5" xfId="38139" xr:uid="{00000000-0005-0000-0000-00003CA80000}"/>
    <cellStyle name="Normal 3 4 2 6 3 2 5 2" xfId="38140" xr:uid="{00000000-0005-0000-0000-00003DA80000}"/>
    <cellStyle name="Normal 3 4 2 6 3 2 6" xfId="38141" xr:uid="{00000000-0005-0000-0000-00003EA80000}"/>
    <cellStyle name="Normal 3 4 2 6 3 3" xfId="38142" xr:uid="{00000000-0005-0000-0000-00003FA80000}"/>
    <cellStyle name="Normal 3 4 2 6 3 3 2" xfId="38143" xr:uid="{00000000-0005-0000-0000-000040A80000}"/>
    <cellStyle name="Normal 3 4 2 6 3 3 2 2" xfId="38144" xr:uid="{00000000-0005-0000-0000-000041A80000}"/>
    <cellStyle name="Normal 3 4 2 6 3 3 2 2 2" xfId="38145" xr:uid="{00000000-0005-0000-0000-000042A80000}"/>
    <cellStyle name="Normal 3 4 2 6 3 3 2 3" xfId="38146" xr:uid="{00000000-0005-0000-0000-000043A80000}"/>
    <cellStyle name="Normal 3 4 2 6 3 3 2 3 2" xfId="38147" xr:uid="{00000000-0005-0000-0000-000044A80000}"/>
    <cellStyle name="Normal 3 4 2 6 3 3 2 4" xfId="38148" xr:uid="{00000000-0005-0000-0000-000045A80000}"/>
    <cellStyle name="Normal 3 4 2 6 3 3 3" xfId="38149" xr:uid="{00000000-0005-0000-0000-000046A80000}"/>
    <cellStyle name="Normal 3 4 2 6 3 3 3 2" xfId="38150" xr:uid="{00000000-0005-0000-0000-000047A80000}"/>
    <cellStyle name="Normal 3 4 2 6 3 3 4" xfId="38151" xr:uid="{00000000-0005-0000-0000-000048A80000}"/>
    <cellStyle name="Normal 3 4 2 6 3 3 4 2" xfId="38152" xr:uid="{00000000-0005-0000-0000-000049A80000}"/>
    <cellStyle name="Normal 3 4 2 6 3 3 5" xfId="38153" xr:uid="{00000000-0005-0000-0000-00004AA80000}"/>
    <cellStyle name="Normal 3 4 2 6 3 4" xfId="38154" xr:uid="{00000000-0005-0000-0000-00004BA80000}"/>
    <cellStyle name="Normal 3 4 2 6 3 4 2" xfId="38155" xr:uid="{00000000-0005-0000-0000-00004CA80000}"/>
    <cellStyle name="Normal 3 4 2 6 3 4 2 2" xfId="38156" xr:uid="{00000000-0005-0000-0000-00004DA80000}"/>
    <cellStyle name="Normal 3 4 2 6 3 4 3" xfId="38157" xr:uid="{00000000-0005-0000-0000-00004EA80000}"/>
    <cellStyle name="Normal 3 4 2 6 3 4 3 2" xfId="38158" xr:uid="{00000000-0005-0000-0000-00004FA80000}"/>
    <cellStyle name="Normal 3 4 2 6 3 4 4" xfId="38159" xr:uid="{00000000-0005-0000-0000-000050A80000}"/>
    <cellStyle name="Normal 3 4 2 6 3 5" xfId="38160" xr:uid="{00000000-0005-0000-0000-000051A80000}"/>
    <cellStyle name="Normal 3 4 2 6 3 5 2" xfId="38161" xr:uid="{00000000-0005-0000-0000-000052A80000}"/>
    <cellStyle name="Normal 3 4 2 6 3 6" xfId="38162" xr:uid="{00000000-0005-0000-0000-000053A80000}"/>
    <cellStyle name="Normal 3 4 2 6 3 6 2" xfId="38163" xr:uid="{00000000-0005-0000-0000-000054A80000}"/>
    <cellStyle name="Normal 3 4 2 6 3 7" xfId="38164" xr:uid="{00000000-0005-0000-0000-000055A80000}"/>
    <cellStyle name="Normal 3 4 2 6 4" xfId="38165" xr:uid="{00000000-0005-0000-0000-000056A80000}"/>
    <cellStyle name="Normal 3 4 2 6 4 2" xfId="38166" xr:uid="{00000000-0005-0000-0000-000057A80000}"/>
    <cellStyle name="Normal 3 4 2 6 4 2 2" xfId="38167" xr:uid="{00000000-0005-0000-0000-000058A80000}"/>
    <cellStyle name="Normal 3 4 2 6 4 2 2 2" xfId="38168" xr:uid="{00000000-0005-0000-0000-000059A80000}"/>
    <cellStyle name="Normal 3 4 2 6 4 2 2 2 2" xfId="38169" xr:uid="{00000000-0005-0000-0000-00005AA80000}"/>
    <cellStyle name="Normal 3 4 2 6 4 2 2 3" xfId="38170" xr:uid="{00000000-0005-0000-0000-00005BA80000}"/>
    <cellStyle name="Normal 3 4 2 6 4 2 2 3 2" xfId="38171" xr:uid="{00000000-0005-0000-0000-00005CA80000}"/>
    <cellStyle name="Normal 3 4 2 6 4 2 2 4" xfId="38172" xr:uid="{00000000-0005-0000-0000-00005DA80000}"/>
    <cellStyle name="Normal 3 4 2 6 4 2 3" xfId="38173" xr:uid="{00000000-0005-0000-0000-00005EA80000}"/>
    <cellStyle name="Normal 3 4 2 6 4 2 3 2" xfId="38174" xr:uid="{00000000-0005-0000-0000-00005FA80000}"/>
    <cellStyle name="Normal 3 4 2 6 4 2 4" xfId="38175" xr:uid="{00000000-0005-0000-0000-000060A80000}"/>
    <cellStyle name="Normal 3 4 2 6 4 2 4 2" xfId="38176" xr:uid="{00000000-0005-0000-0000-000061A80000}"/>
    <cellStyle name="Normal 3 4 2 6 4 2 5" xfId="38177" xr:uid="{00000000-0005-0000-0000-000062A80000}"/>
    <cellStyle name="Normal 3 4 2 6 4 3" xfId="38178" xr:uid="{00000000-0005-0000-0000-000063A80000}"/>
    <cellStyle name="Normal 3 4 2 6 4 3 2" xfId="38179" xr:uid="{00000000-0005-0000-0000-000064A80000}"/>
    <cellStyle name="Normal 3 4 2 6 4 3 2 2" xfId="38180" xr:uid="{00000000-0005-0000-0000-000065A80000}"/>
    <cellStyle name="Normal 3 4 2 6 4 3 3" xfId="38181" xr:uid="{00000000-0005-0000-0000-000066A80000}"/>
    <cellStyle name="Normal 3 4 2 6 4 3 3 2" xfId="38182" xr:uid="{00000000-0005-0000-0000-000067A80000}"/>
    <cellStyle name="Normal 3 4 2 6 4 3 4" xfId="38183" xr:uid="{00000000-0005-0000-0000-000068A80000}"/>
    <cellStyle name="Normal 3 4 2 6 4 4" xfId="38184" xr:uid="{00000000-0005-0000-0000-000069A80000}"/>
    <cellStyle name="Normal 3 4 2 6 4 4 2" xfId="38185" xr:uid="{00000000-0005-0000-0000-00006AA80000}"/>
    <cellStyle name="Normal 3 4 2 6 4 5" xfId="38186" xr:uid="{00000000-0005-0000-0000-00006BA80000}"/>
    <cellStyle name="Normal 3 4 2 6 4 5 2" xfId="38187" xr:uid="{00000000-0005-0000-0000-00006CA80000}"/>
    <cellStyle name="Normal 3 4 2 6 4 6" xfId="38188" xr:uid="{00000000-0005-0000-0000-00006DA80000}"/>
    <cellStyle name="Normal 3 4 2 6 5" xfId="38189" xr:uid="{00000000-0005-0000-0000-00006EA80000}"/>
    <cellStyle name="Normal 3 4 2 6 5 2" xfId="38190" xr:uid="{00000000-0005-0000-0000-00006FA80000}"/>
    <cellStyle name="Normal 3 4 2 6 5 2 2" xfId="38191" xr:uid="{00000000-0005-0000-0000-000070A80000}"/>
    <cellStyle name="Normal 3 4 2 6 5 2 2 2" xfId="38192" xr:uid="{00000000-0005-0000-0000-000071A80000}"/>
    <cellStyle name="Normal 3 4 2 6 5 2 3" xfId="38193" xr:uid="{00000000-0005-0000-0000-000072A80000}"/>
    <cellStyle name="Normal 3 4 2 6 5 2 3 2" xfId="38194" xr:uid="{00000000-0005-0000-0000-000073A80000}"/>
    <cellStyle name="Normal 3 4 2 6 5 2 4" xfId="38195" xr:uid="{00000000-0005-0000-0000-000074A80000}"/>
    <cellStyle name="Normal 3 4 2 6 5 3" xfId="38196" xr:uid="{00000000-0005-0000-0000-000075A80000}"/>
    <cellStyle name="Normal 3 4 2 6 5 3 2" xfId="38197" xr:uid="{00000000-0005-0000-0000-000076A80000}"/>
    <cellStyle name="Normal 3 4 2 6 5 4" xfId="38198" xr:uid="{00000000-0005-0000-0000-000077A80000}"/>
    <cellStyle name="Normal 3 4 2 6 5 4 2" xfId="38199" xr:uid="{00000000-0005-0000-0000-000078A80000}"/>
    <cellStyle name="Normal 3 4 2 6 5 5" xfId="38200" xr:uid="{00000000-0005-0000-0000-000079A80000}"/>
    <cellStyle name="Normal 3 4 2 6 6" xfId="38201" xr:uid="{00000000-0005-0000-0000-00007AA80000}"/>
    <cellStyle name="Normal 3 4 2 6 6 2" xfId="38202" xr:uid="{00000000-0005-0000-0000-00007BA80000}"/>
    <cellStyle name="Normal 3 4 2 6 6 2 2" xfId="38203" xr:uid="{00000000-0005-0000-0000-00007CA80000}"/>
    <cellStyle name="Normal 3 4 2 6 6 3" xfId="38204" xr:uid="{00000000-0005-0000-0000-00007DA80000}"/>
    <cellStyle name="Normal 3 4 2 6 6 3 2" xfId="38205" xr:uid="{00000000-0005-0000-0000-00007EA80000}"/>
    <cellStyle name="Normal 3 4 2 6 6 4" xfId="38206" xr:uid="{00000000-0005-0000-0000-00007FA80000}"/>
    <cellStyle name="Normal 3 4 2 6 7" xfId="38207" xr:uid="{00000000-0005-0000-0000-000080A80000}"/>
    <cellStyle name="Normal 3 4 2 6 7 2" xfId="38208" xr:uid="{00000000-0005-0000-0000-000081A80000}"/>
    <cellStyle name="Normal 3 4 2 6 8" xfId="38209" xr:uid="{00000000-0005-0000-0000-000082A80000}"/>
    <cellStyle name="Normal 3 4 2 6 8 2" xfId="38210" xr:uid="{00000000-0005-0000-0000-000083A80000}"/>
    <cellStyle name="Normal 3 4 2 6 9" xfId="38211" xr:uid="{00000000-0005-0000-0000-000084A80000}"/>
    <cellStyle name="Normal 3 4 2 7" xfId="38212" xr:uid="{00000000-0005-0000-0000-000085A80000}"/>
    <cellStyle name="Normal 3 4 2 7 2" xfId="38213" xr:uid="{00000000-0005-0000-0000-000086A80000}"/>
    <cellStyle name="Normal 3 4 2 7 2 2" xfId="38214" xr:uid="{00000000-0005-0000-0000-000087A80000}"/>
    <cellStyle name="Normal 3 4 2 7 2 2 2" xfId="38215" xr:uid="{00000000-0005-0000-0000-000088A80000}"/>
    <cellStyle name="Normal 3 4 2 7 2 2 2 2" xfId="38216" xr:uid="{00000000-0005-0000-0000-000089A80000}"/>
    <cellStyle name="Normal 3 4 2 7 2 2 2 2 2" xfId="38217" xr:uid="{00000000-0005-0000-0000-00008AA80000}"/>
    <cellStyle name="Normal 3 4 2 7 2 2 2 3" xfId="38218" xr:uid="{00000000-0005-0000-0000-00008BA80000}"/>
    <cellStyle name="Normal 3 4 2 7 2 2 2 3 2" xfId="38219" xr:uid="{00000000-0005-0000-0000-00008CA80000}"/>
    <cellStyle name="Normal 3 4 2 7 2 2 2 4" xfId="38220" xr:uid="{00000000-0005-0000-0000-00008DA80000}"/>
    <cellStyle name="Normal 3 4 2 7 2 2 3" xfId="38221" xr:uid="{00000000-0005-0000-0000-00008EA80000}"/>
    <cellStyle name="Normal 3 4 2 7 2 2 3 2" xfId="38222" xr:uid="{00000000-0005-0000-0000-00008FA80000}"/>
    <cellStyle name="Normal 3 4 2 7 2 2 4" xfId="38223" xr:uid="{00000000-0005-0000-0000-000090A80000}"/>
    <cellStyle name="Normal 3 4 2 7 2 2 4 2" xfId="38224" xr:uid="{00000000-0005-0000-0000-000091A80000}"/>
    <cellStyle name="Normal 3 4 2 7 2 2 5" xfId="38225" xr:uid="{00000000-0005-0000-0000-000092A80000}"/>
    <cellStyle name="Normal 3 4 2 7 2 3" xfId="38226" xr:uid="{00000000-0005-0000-0000-000093A80000}"/>
    <cellStyle name="Normal 3 4 2 7 2 3 2" xfId="38227" xr:uid="{00000000-0005-0000-0000-000094A80000}"/>
    <cellStyle name="Normal 3 4 2 7 2 3 2 2" xfId="38228" xr:uid="{00000000-0005-0000-0000-000095A80000}"/>
    <cellStyle name="Normal 3 4 2 7 2 3 3" xfId="38229" xr:uid="{00000000-0005-0000-0000-000096A80000}"/>
    <cellStyle name="Normal 3 4 2 7 2 3 3 2" xfId="38230" xr:uid="{00000000-0005-0000-0000-000097A80000}"/>
    <cellStyle name="Normal 3 4 2 7 2 3 4" xfId="38231" xr:uid="{00000000-0005-0000-0000-000098A80000}"/>
    <cellStyle name="Normal 3 4 2 7 2 4" xfId="38232" xr:uid="{00000000-0005-0000-0000-000099A80000}"/>
    <cellStyle name="Normal 3 4 2 7 2 4 2" xfId="38233" xr:uid="{00000000-0005-0000-0000-00009AA80000}"/>
    <cellStyle name="Normal 3 4 2 7 2 5" xfId="38234" xr:uid="{00000000-0005-0000-0000-00009BA80000}"/>
    <cellStyle name="Normal 3 4 2 7 2 5 2" xfId="38235" xr:uid="{00000000-0005-0000-0000-00009CA80000}"/>
    <cellStyle name="Normal 3 4 2 7 2 6" xfId="38236" xr:uid="{00000000-0005-0000-0000-00009DA80000}"/>
    <cellStyle name="Normal 3 4 2 7 3" xfId="38237" xr:uid="{00000000-0005-0000-0000-00009EA80000}"/>
    <cellStyle name="Normal 3 4 2 7 3 2" xfId="38238" xr:uid="{00000000-0005-0000-0000-00009FA80000}"/>
    <cellStyle name="Normal 3 4 2 7 3 2 2" xfId="38239" xr:uid="{00000000-0005-0000-0000-0000A0A80000}"/>
    <cellStyle name="Normal 3 4 2 7 3 2 2 2" xfId="38240" xr:uid="{00000000-0005-0000-0000-0000A1A80000}"/>
    <cellStyle name="Normal 3 4 2 7 3 2 3" xfId="38241" xr:uid="{00000000-0005-0000-0000-0000A2A80000}"/>
    <cellStyle name="Normal 3 4 2 7 3 2 3 2" xfId="38242" xr:uid="{00000000-0005-0000-0000-0000A3A80000}"/>
    <cellStyle name="Normal 3 4 2 7 3 2 4" xfId="38243" xr:uid="{00000000-0005-0000-0000-0000A4A80000}"/>
    <cellStyle name="Normal 3 4 2 7 3 3" xfId="38244" xr:uid="{00000000-0005-0000-0000-0000A5A80000}"/>
    <cellStyle name="Normal 3 4 2 7 3 3 2" xfId="38245" xr:uid="{00000000-0005-0000-0000-0000A6A80000}"/>
    <cellStyle name="Normal 3 4 2 7 3 4" xfId="38246" xr:uid="{00000000-0005-0000-0000-0000A7A80000}"/>
    <cellStyle name="Normal 3 4 2 7 3 4 2" xfId="38247" xr:uid="{00000000-0005-0000-0000-0000A8A80000}"/>
    <cellStyle name="Normal 3 4 2 7 3 5" xfId="38248" xr:uid="{00000000-0005-0000-0000-0000A9A80000}"/>
    <cellStyle name="Normal 3 4 2 7 4" xfId="38249" xr:uid="{00000000-0005-0000-0000-0000AAA80000}"/>
    <cellStyle name="Normal 3 4 2 7 4 2" xfId="38250" xr:uid="{00000000-0005-0000-0000-0000ABA80000}"/>
    <cellStyle name="Normal 3 4 2 7 4 2 2" xfId="38251" xr:uid="{00000000-0005-0000-0000-0000ACA80000}"/>
    <cellStyle name="Normal 3 4 2 7 4 3" xfId="38252" xr:uid="{00000000-0005-0000-0000-0000ADA80000}"/>
    <cellStyle name="Normal 3 4 2 7 4 3 2" xfId="38253" xr:uid="{00000000-0005-0000-0000-0000AEA80000}"/>
    <cellStyle name="Normal 3 4 2 7 4 4" xfId="38254" xr:uid="{00000000-0005-0000-0000-0000AFA80000}"/>
    <cellStyle name="Normal 3 4 2 7 5" xfId="38255" xr:uid="{00000000-0005-0000-0000-0000B0A80000}"/>
    <cellStyle name="Normal 3 4 2 7 5 2" xfId="38256" xr:uid="{00000000-0005-0000-0000-0000B1A80000}"/>
    <cellStyle name="Normal 3 4 2 7 6" xfId="38257" xr:uid="{00000000-0005-0000-0000-0000B2A80000}"/>
    <cellStyle name="Normal 3 4 2 7 6 2" xfId="38258" xr:uid="{00000000-0005-0000-0000-0000B3A80000}"/>
    <cellStyle name="Normal 3 4 2 7 7" xfId="38259" xr:uid="{00000000-0005-0000-0000-0000B4A80000}"/>
    <cellStyle name="Normal 3 4 2 8" xfId="38260" xr:uid="{00000000-0005-0000-0000-0000B5A80000}"/>
    <cellStyle name="Normal 3 4 2 8 2" xfId="38261" xr:uid="{00000000-0005-0000-0000-0000B6A80000}"/>
    <cellStyle name="Normal 3 4 2 8 2 2" xfId="38262" xr:uid="{00000000-0005-0000-0000-0000B7A80000}"/>
    <cellStyle name="Normal 3 4 2 8 2 2 2" xfId="38263" xr:uid="{00000000-0005-0000-0000-0000B8A80000}"/>
    <cellStyle name="Normal 3 4 2 8 2 2 2 2" xfId="38264" xr:uid="{00000000-0005-0000-0000-0000B9A80000}"/>
    <cellStyle name="Normal 3 4 2 8 2 2 2 2 2" xfId="38265" xr:uid="{00000000-0005-0000-0000-0000BAA80000}"/>
    <cellStyle name="Normal 3 4 2 8 2 2 2 3" xfId="38266" xr:uid="{00000000-0005-0000-0000-0000BBA80000}"/>
    <cellStyle name="Normal 3 4 2 8 2 2 2 3 2" xfId="38267" xr:uid="{00000000-0005-0000-0000-0000BCA80000}"/>
    <cellStyle name="Normal 3 4 2 8 2 2 2 4" xfId="38268" xr:uid="{00000000-0005-0000-0000-0000BDA80000}"/>
    <cellStyle name="Normal 3 4 2 8 2 2 3" xfId="38269" xr:uid="{00000000-0005-0000-0000-0000BEA80000}"/>
    <cellStyle name="Normal 3 4 2 8 2 2 3 2" xfId="38270" xr:uid="{00000000-0005-0000-0000-0000BFA80000}"/>
    <cellStyle name="Normal 3 4 2 8 2 2 4" xfId="38271" xr:uid="{00000000-0005-0000-0000-0000C0A80000}"/>
    <cellStyle name="Normal 3 4 2 8 2 2 4 2" xfId="38272" xr:uid="{00000000-0005-0000-0000-0000C1A80000}"/>
    <cellStyle name="Normal 3 4 2 8 2 2 5" xfId="38273" xr:uid="{00000000-0005-0000-0000-0000C2A80000}"/>
    <cellStyle name="Normal 3 4 2 8 2 3" xfId="38274" xr:uid="{00000000-0005-0000-0000-0000C3A80000}"/>
    <cellStyle name="Normal 3 4 2 8 2 3 2" xfId="38275" xr:uid="{00000000-0005-0000-0000-0000C4A80000}"/>
    <cellStyle name="Normal 3 4 2 8 2 3 2 2" xfId="38276" xr:uid="{00000000-0005-0000-0000-0000C5A80000}"/>
    <cellStyle name="Normal 3 4 2 8 2 3 3" xfId="38277" xr:uid="{00000000-0005-0000-0000-0000C6A80000}"/>
    <cellStyle name="Normal 3 4 2 8 2 3 3 2" xfId="38278" xr:uid="{00000000-0005-0000-0000-0000C7A80000}"/>
    <cellStyle name="Normal 3 4 2 8 2 3 4" xfId="38279" xr:uid="{00000000-0005-0000-0000-0000C8A80000}"/>
    <cellStyle name="Normal 3 4 2 8 2 4" xfId="38280" xr:uid="{00000000-0005-0000-0000-0000C9A80000}"/>
    <cellStyle name="Normal 3 4 2 8 2 4 2" xfId="38281" xr:uid="{00000000-0005-0000-0000-0000CAA80000}"/>
    <cellStyle name="Normal 3 4 2 8 2 5" xfId="38282" xr:uid="{00000000-0005-0000-0000-0000CBA80000}"/>
    <cellStyle name="Normal 3 4 2 8 2 5 2" xfId="38283" xr:uid="{00000000-0005-0000-0000-0000CCA80000}"/>
    <cellStyle name="Normal 3 4 2 8 2 6" xfId="38284" xr:uid="{00000000-0005-0000-0000-0000CDA80000}"/>
    <cellStyle name="Normal 3 4 2 8 3" xfId="38285" xr:uid="{00000000-0005-0000-0000-0000CEA80000}"/>
    <cellStyle name="Normal 3 4 2 8 3 2" xfId="38286" xr:uid="{00000000-0005-0000-0000-0000CFA80000}"/>
    <cellStyle name="Normal 3 4 2 8 3 2 2" xfId="38287" xr:uid="{00000000-0005-0000-0000-0000D0A80000}"/>
    <cellStyle name="Normal 3 4 2 8 3 2 2 2" xfId="38288" xr:uid="{00000000-0005-0000-0000-0000D1A80000}"/>
    <cellStyle name="Normal 3 4 2 8 3 2 3" xfId="38289" xr:uid="{00000000-0005-0000-0000-0000D2A80000}"/>
    <cellStyle name="Normal 3 4 2 8 3 2 3 2" xfId="38290" xr:uid="{00000000-0005-0000-0000-0000D3A80000}"/>
    <cellStyle name="Normal 3 4 2 8 3 2 4" xfId="38291" xr:uid="{00000000-0005-0000-0000-0000D4A80000}"/>
    <cellStyle name="Normal 3 4 2 8 3 3" xfId="38292" xr:uid="{00000000-0005-0000-0000-0000D5A80000}"/>
    <cellStyle name="Normal 3 4 2 8 3 3 2" xfId="38293" xr:uid="{00000000-0005-0000-0000-0000D6A80000}"/>
    <cellStyle name="Normal 3 4 2 8 3 4" xfId="38294" xr:uid="{00000000-0005-0000-0000-0000D7A80000}"/>
    <cellStyle name="Normal 3 4 2 8 3 4 2" xfId="38295" xr:uid="{00000000-0005-0000-0000-0000D8A80000}"/>
    <cellStyle name="Normal 3 4 2 8 3 5" xfId="38296" xr:uid="{00000000-0005-0000-0000-0000D9A80000}"/>
    <cellStyle name="Normal 3 4 2 8 4" xfId="38297" xr:uid="{00000000-0005-0000-0000-0000DAA80000}"/>
    <cellStyle name="Normal 3 4 2 8 4 2" xfId="38298" xr:uid="{00000000-0005-0000-0000-0000DBA80000}"/>
    <cellStyle name="Normal 3 4 2 8 4 2 2" xfId="38299" xr:uid="{00000000-0005-0000-0000-0000DCA80000}"/>
    <cellStyle name="Normal 3 4 2 8 4 3" xfId="38300" xr:uid="{00000000-0005-0000-0000-0000DDA80000}"/>
    <cellStyle name="Normal 3 4 2 8 4 3 2" xfId="38301" xr:uid="{00000000-0005-0000-0000-0000DEA80000}"/>
    <cellStyle name="Normal 3 4 2 8 4 4" xfId="38302" xr:uid="{00000000-0005-0000-0000-0000DFA80000}"/>
    <cellStyle name="Normal 3 4 2 8 5" xfId="38303" xr:uid="{00000000-0005-0000-0000-0000E0A80000}"/>
    <cellStyle name="Normal 3 4 2 8 5 2" xfId="38304" xr:uid="{00000000-0005-0000-0000-0000E1A80000}"/>
    <cellStyle name="Normal 3 4 2 8 6" xfId="38305" xr:uid="{00000000-0005-0000-0000-0000E2A80000}"/>
    <cellStyle name="Normal 3 4 2 8 6 2" xfId="38306" xr:uid="{00000000-0005-0000-0000-0000E3A80000}"/>
    <cellStyle name="Normal 3 4 2 8 7" xfId="38307" xr:uid="{00000000-0005-0000-0000-0000E4A80000}"/>
    <cellStyle name="Normal 3 4 2 9" xfId="38308" xr:uid="{00000000-0005-0000-0000-0000E5A80000}"/>
    <cellStyle name="Normal 3 4 2 9 2" xfId="38309" xr:uid="{00000000-0005-0000-0000-0000E6A80000}"/>
    <cellStyle name="Normal 3 4 2 9 2 2" xfId="38310" xr:uid="{00000000-0005-0000-0000-0000E7A80000}"/>
    <cellStyle name="Normal 3 4 2 9 2 2 2" xfId="38311" xr:uid="{00000000-0005-0000-0000-0000E8A80000}"/>
    <cellStyle name="Normal 3 4 2 9 2 2 2 2" xfId="38312" xr:uid="{00000000-0005-0000-0000-0000E9A80000}"/>
    <cellStyle name="Normal 3 4 2 9 2 2 3" xfId="38313" xr:uid="{00000000-0005-0000-0000-0000EAA80000}"/>
    <cellStyle name="Normal 3 4 2 9 2 2 3 2" xfId="38314" xr:uid="{00000000-0005-0000-0000-0000EBA80000}"/>
    <cellStyle name="Normal 3 4 2 9 2 2 4" xfId="38315" xr:uid="{00000000-0005-0000-0000-0000ECA80000}"/>
    <cellStyle name="Normal 3 4 2 9 2 3" xfId="38316" xr:uid="{00000000-0005-0000-0000-0000EDA80000}"/>
    <cellStyle name="Normal 3 4 2 9 2 3 2" xfId="38317" xr:uid="{00000000-0005-0000-0000-0000EEA80000}"/>
    <cellStyle name="Normal 3 4 2 9 2 4" xfId="38318" xr:uid="{00000000-0005-0000-0000-0000EFA80000}"/>
    <cellStyle name="Normal 3 4 2 9 2 4 2" xfId="38319" xr:uid="{00000000-0005-0000-0000-0000F0A80000}"/>
    <cellStyle name="Normal 3 4 2 9 2 5" xfId="38320" xr:uid="{00000000-0005-0000-0000-0000F1A80000}"/>
    <cellStyle name="Normal 3 4 2 9 3" xfId="38321" xr:uid="{00000000-0005-0000-0000-0000F2A80000}"/>
    <cellStyle name="Normal 3 4 2 9 3 2" xfId="38322" xr:uid="{00000000-0005-0000-0000-0000F3A80000}"/>
    <cellStyle name="Normal 3 4 2 9 3 2 2" xfId="38323" xr:uid="{00000000-0005-0000-0000-0000F4A80000}"/>
    <cellStyle name="Normal 3 4 2 9 3 3" xfId="38324" xr:uid="{00000000-0005-0000-0000-0000F5A80000}"/>
    <cellStyle name="Normal 3 4 2 9 3 3 2" xfId="38325" xr:uid="{00000000-0005-0000-0000-0000F6A80000}"/>
    <cellStyle name="Normal 3 4 2 9 3 4" xfId="38326" xr:uid="{00000000-0005-0000-0000-0000F7A80000}"/>
    <cellStyle name="Normal 3 4 2 9 4" xfId="38327" xr:uid="{00000000-0005-0000-0000-0000F8A80000}"/>
    <cellStyle name="Normal 3 4 2 9 4 2" xfId="38328" xr:uid="{00000000-0005-0000-0000-0000F9A80000}"/>
    <cellStyle name="Normal 3 4 2 9 5" xfId="38329" xr:uid="{00000000-0005-0000-0000-0000FAA80000}"/>
    <cellStyle name="Normal 3 4 2 9 5 2" xfId="38330" xr:uid="{00000000-0005-0000-0000-0000FBA80000}"/>
    <cellStyle name="Normal 3 4 2 9 6" xfId="38331" xr:uid="{00000000-0005-0000-0000-0000FCA80000}"/>
    <cellStyle name="Normal 3 4 3" xfId="4840" xr:uid="{00000000-0005-0000-0000-0000FDA80000}"/>
    <cellStyle name="Normal 3 4 3 10" xfId="38332" xr:uid="{00000000-0005-0000-0000-0000FEA80000}"/>
    <cellStyle name="Normal 3 4 3 10 2" xfId="38333" xr:uid="{00000000-0005-0000-0000-0000FFA80000}"/>
    <cellStyle name="Normal 3 4 3 11" xfId="38334" xr:uid="{00000000-0005-0000-0000-000000A90000}"/>
    <cellStyle name="Normal 3 4 3 11 2" xfId="38335" xr:uid="{00000000-0005-0000-0000-000001A90000}"/>
    <cellStyle name="Normal 3 4 3 12" xfId="38336" xr:uid="{00000000-0005-0000-0000-000002A90000}"/>
    <cellStyle name="Normal 3 4 3 2" xfId="4841" xr:uid="{00000000-0005-0000-0000-000003A90000}"/>
    <cellStyle name="Normal 3 4 3 2 10" xfId="38337" xr:uid="{00000000-0005-0000-0000-000004A90000}"/>
    <cellStyle name="Normal 3 4 3 2 10 2" xfId="38338" xr:uid="{00000000-0005-0000-0000-000005A90000}"/>
    <cellStyle name="Normal 3 4 3 2 11" xfId="38339" xr:uid="{00000000-0005-0000-0000-000006A90000}"/>
    <cellStyle name="Normal 3 4 3 2 2" xfId="4842" xr:uid="{00000000-0005-0000-0000-000007A90000}"/>
    <cellStyle name="Normal 3 4 3 2 2 10" xfId="38340" xr:uid="{00000000-0005-0000-0000-000008A90000}"/>
    <cellStyle name="Normal 3 4 3 2 2 2" xfId="4843" xr:uid="{00000000-0005-0000-0000-000009A90000}"/>
    <cellStyle name="Normal 3 4 3 2 2 2 2" xfId="38341" xr:uid="{00000000-0005-0000-0000-00000AA90000}"/>
    <cellStyle name="Normal 3 4 3 2 2 2 2 2" xfId="38342" xr:uid="{00000000-0005-0000-0000-00000BA90000}"/>
    <cellStyle name="Normal 3 4 3 2 2 2 2 2 2" xfId="38343" xr:uid="{00000000-0005-0000-0000-00000CA90000}"/>
    <cellStyle name="Normal 3 4 3 2 2 2 2 2 2 2" xfId="38344" xr:uid="{00000000-0005-0000-0000-00000DA90000}"/>
    <cellStyle name="Normal 3 4 3 2 2 2 2 2 2 2 2" xfId="38345" xr:uid="{00000000-0005-0000-0000-00000EA90000}"/>
    <cellStyle name="Normal 3 4 3 2 2 2 2 2 2 2 2 2" xfId="38346" xr:uid="{00000000-0005-0000-0000-00000FA90000}"/>
    <cellStyle name="Normal 3 4 3 2 2 2 2 2 2 2 3" xfId="38347" xr:uid="{00000000-0005-0000-0000-000010A90000}"/>
    <cellStyle name="Normal 3 4 3 2 2 2 2 2 2 2 3 2" xfId="38348" xr:uid="{00000000-0005-0000-0000-000011A90000}"/>
    <cellStyle name="Normal 3 4 3 2 2 2 2 2 2 2 4" xfId="38349" xr:uid="{00000000-0005-0000-0000-000012A90000}"/>
    <cellStyle name="Normal 3 4 3 2 2 2 2 2 2 3" xfId="38350" xr:uid="{00000000-0005-0000-0000-000013A90000}"/>
    <cellStyle name="Normal 3 4 3 2 2 2 2 2 2 3 2" xfId="38351" xr:uid="{00000000-0005-0000-0000-000014A90000}"/>
    <cellStyle name="Normal 3 4 3 2 2 2 2 2 2 4" xfId="38352" xr:uid="{00000000-0005-0000-0000-000015A90000}"/>
    <cellStyle name="Normal 3 4 3 2 2 2 2 2 2 4 2" xfId="38353" xr:uid="{00000000-0005-0000-0000-000016A90000}"/>
    <cellStyle name="Normal 3 4 3 2 2 2 2 2 2 5" xfId="38354" xr:uid="{00000000-0005-0000-0000-000017A90000}"/>
    <cellStyle name="Normal 3 4 3 2 2 2 2 2 3" xfId="38355" xr:uid="{00000000-0005-0000-0000-000018A90000}"/>
    <cellStyle name="Normal 3 4 3 2 2 2 2 2 3 2" xfId="38356" xr:uid="{00000000-0005-0000-0000-000019A90000}"/>
    <cellStyle name="Normal 3 4 3 2 2 2 2 2 3 2 2" xfId="38357" xr:uid="{00000000-0005-0000-0000-00001AA90000}"/>
    <cellStyle name="Normal 3 4 3 2 2 2 2 2 3 3" xfId="38358" xr:uid="{00000000-0005-0000-0000-00001BA90000}"/>
    <cellStyle name="Normal 3 4 3 2 2 2 2 2 3 3 2" xfId="38359" xr:uid="{00000000-0005-0000-0000-00001CA90000}"/>
    <cellStyle name="Normal 3 4 3 2 2 2 2 2 3 4" xfId="38360" xr:uid="{00000000-0005-0000-0000-00001DA90000}"/>
    <cellStyle name="Normal 3 4 3 2 2 2 2 2 4" xfId="38361" xr:uid="{00000000-0005-0000-0000-00001EA90000}"/>
    <cellStyle name="Normal 3 4 3 2 2 2 2 2 4 2" xfId="38362" xr:uid="{00000000-0005-0000-0000-00001FA90000}"/>
    <cellStyle name="Normal 3 4 3 2 2 2 2 2 5" xfId="38363" xr:uid="{00000000-0005-0000-0000-000020A90000}"/>
    <cellStyle name="Normal 3 4 3 2 2 2 2 2 5 2" xfId="38364" xr:uid="{00000000-0005-0000-0000-000021A90000}"/>
    <cellStyle name="Normal 3 4 3 2 2 2 2 2 6" xfId="38365" xr:uid="{00000000-0005-0000-0000-000022A90000}"/>
    <cellStyle name="Normal 3 4 3 2 2 2 2 3" xfId="38366" xr:uid="{00000000-0005-0000-0000-000023A90000}"/>
    <cellStyle name="Normal 3 4 3 2 2 2 2 3 2" xfId="38367" xr:uid="{00000000-0005-0000-0000-000024A90000}"/>
    <cellStyle name="Normal 3 4 3 2 2 2 2 3 2 2" xfId="38368" xr:uid="{00000000-0005-0000-0000-000025A90000}"/>
    <cellStyle name="Normal 3 4 3 2 2 2 2 3 2 2 2" xfId="38369" xr:uid="{00000000-0005-0000-0000-000026A90000}"/>
    <cellStyle name="Normal 3 4 3 2 2 2 2 3 2 3" xfId="38370" xr:uid="{00000000-0005-0000-0000-000027A90000}"/>
    <cellStyle name="Normal 3 4 3 2 2 2 2 3 2 3 2" xfId="38371" xr:uid="{00000000-0005-0000-0000-000028A90000}"/>
    <cellStyle name="Normal 3 4 3 2 2 2 2 3 2 4" xfId="38372" xr:uid="{00000000-0005-0000-0000-000029A90000}"/>
    <cellStyle name="Normal 3 4 3 2 2 2 2 3 3" xfId="38373" xr:uid="{00000000-0005-0000-0000-00002AA90000}"/>
    <cellStyle name="Normal 3 4 3 2 2 2 2 3 3 2" xfId="38374" xr:uid="{00000000-0005-0000-0000-00002BA90000}"/>
    <cellStyle name="Normal 3 4 3 2 2 2 2 3 4" xfId="38375" xr:uid="{00000000-0005-0000-0000-00002CA90000}"/>
    <cellStyle name="Normal 3 4 3 2 2 2 2 3 4 2" xfId="38376" xr:uid="{00000000-0005-0000-0000-00002DA90000}"/>
    <cellStyle name="Normal 3 4 3 2 2 2 2 3 5" xfId="38377" xr:uid="{00000000-0005-0000-0000-00002EA90000}"/>
    <cellStyle name="Normal 3 4 3 2 2 2 2 4" xfId="38378" xr:uid="{00000000-0005-0000-0000-00002FA90000}"/>
    <cellStyle name="Normal 3 4 3 2 2 2 2 4 2" xfId="38379" xr:uid="{00000000-0005-0000-0000-000030A90000}"/>
    <cellStyle name="Normal 3 4 3 2 2 2 2 4 2 2" xfId="38380" xr:uid="{00000000-0005-0000-0000-000031A90000}"/>
    <cellStyle name="Normal 3 4 3 2 2 2 2 4 3" xfId="38381" xr:uid="{00000000-0005-0000-0000-000032A90000}"/>
    <cellStyle name="Normal 3 4 3 2 2 2 2 4 3 2" xfId="38382" xr:uid="{00000000-0005-0000-0000-000033A90000}"/>
    <cellStyle name="Normal 3 4 3 2 2 2 2 4 4" xfId="38383" xr:uid="{00000000-0005-0000-0000-000034A90000}"/>
    <cellStyle name="Normal 3 4 3 2 2 2 2 5" xfId="38384" xr:uid="{00000000-0005-0000-0000-000035A90000}"/>
    <cellStyle name="Normal 3 4 3 2 2 2 2 5 2" xfId="38385" xr:uid="{00000000-0005-0000-0000-000036A90000}"/>
    <cellStyle name="Normal 3 4 3 2 2 2 2 6" xfId="38386" xr:uid="{00000000-0005-0000-0000-000037A90000}"/>
    <cellStyle name="Normal 3 4 3 2 2 2 2 6 2" xfId="38387" xr:uid="{00000000-0005-0000-0000-000038A90000}"/>
    <cellStyle name="Normal 3 4 3 2 2 2 2 7" xfId="38388" xr:uid="{00000000-0005-0000-0000-000039A90000}"/>
    <cellStyle name="Normal 3 4 3 2 2 2 3" xfId="38389" xr:uid="{00000000-0005-0000-0000-00003AA90000}"/>
    <cellStyle name="Normal 3 4 3 2 2 2 3 2" xfId="38390" xr:uid="{00000000-0005-0000-0000-00003BA90000}"/>
    <cellStyle name="Normal 3 4 3 2 2 2 3 2 2" xfId="38391" xr:uid="{00000000-0005-0000-0000-00003CA90000}"/>
    <cellStyle name="Normal 3 4 3 2 2 2 3 2 2 2" xfId="38392" xr:uid="{00000000-0005-0000-0000-00003DA90000}"/>
    <cellStyle name="Normal 3 4 3 2 2 2 3 2 2 2 2" xfId="38393" xr:uid="{00000000-0005-0000-0000-00003EA90000}"/>
    <cellStyle name="Normal 3 4 3 2 2 2 3 2 2 2 2 2" xfId="38394" xr:uid="{00000000-0005-0000-0000-00003FA90000}"/>
    <cellStyle name="Normal 3 4 3 2 2 2 3 2 2 2 3" xfId="38395" xr:uid="{00000000-0005-0000-0000-000040A90000}"/>
    <cellStyle name="Normal 3 4 3 2 2 2 3 2 2 2 3 2" xfId="38396" xr:uid="{00000000-0005-0000-0000-000041A90000}"/>
    <cellStyle name="Normal 3 4 3 2 2 2 3 2 2 2 4" xfId="38397" xr:uid="{00000000-0005-0000-0000-000042A90000}"/>
    <cellStyle name="Normal 3 4 3 2 2 2 3 2 2 3" xfId="38398" xr:uid="{00000000-0005-0000-0000-000043A90000}"/>
    <cellStyle name="Normal 3 4 3 2 2 2 3 2 2 3 2" xfId="38399" xr:uid="{00000000-0005-0000-0000-000044A90000}"/>
    <cellStyle name="Normal 3 4 3 2 2 2 3 2 2 4" xfId="38400" xr:uid="{00000000-0005-0000-0000-000045A90000}"/>
    <cellStyle name="Normal 3 4 3 2 2 2 3 2 2 4 2" xfId="38401" xr:uid="{00000000-0005-0000-0000-000046A90000}"/>
    <cellStyle name="Normal 3 4 3 2 2 2 3 2 2 5" xfId="38402" xr:uid="{00000000-0005-0000-0000-000047A90000}"/>
    <cellStyle name="Normal 3 4 3 2 2 2 3 2 3" xfId="38403" xr:uid="{00000000-0005-0000-0000-000048A90000}"/>
    <cellStyle name="Normal 3 4 3 2 2 2 3 2 3 2" xfId="38404" xr:uid="{00000000-0005-0000-0000-000049A90000}"/>
    <cellStyle name="Normal 3 4 3 2 2 2 3 2 3 2 2" xfId="38405" xr:uid="{00000000-0005-0000-0000-00004AA90000}"/>
    <cellStyle name="Normal 3 4 3 2 2 2 3 2 3 3" xfId="38406" xr:uid="{00000000-0005-0000-0000-00004BA90000}"/>
    <cellStyle name="Normal 3 4 3 2 2 2 3 2 3 3 2" xfId="38407" xr:uid="{00000000-0005-0000-0000-00004CA90000}"/>
    <cellStyle name="Normal 3 4 3 2 2 2 3 2 3 4" xfId="38408" xr:uid="{00000000-0005-0000-0000-00004DA90000}"/>
    <cellStyle name="Normal 3 4 3 2 2 2 3 2 4" xfId="38409" xr:uid="{00000000-0005-0000-0000-00004EA90000}"/>
    <cellStyle name="Normal 3 4 3 2 2 2 3 2 4 2" xfId="38410" xr:uid="{00000000-0005-0000-0000-00004FA90000}"/>
    <cellStyle name="Normal 3 4 3 2 2 2 3 2 5" xfId="38411" xr:uid="{00000000-0005-0000-0000-000050A90000}"/>
    <cellStyle name="Normal 3 4 3 2 2 2 3 2 5 2" xfId="38412" xr:uid="{00000000-0005-0000-0000-000051A90000}"/>
    <cellStyle name="Normal 3 4 3 2 2 2 3 2 6" xfId="38413" xr:uid="{00000000-0005-0000-0000-000052A90000}"/>
    <cellStyle name="Normal 3 4 3 2 2 2 3 3" xfId="38414" xr:uid="{00000000-0005-0000-0000-000053A90000}"/>
    <cellStyle name="Normal 3 4 3 2 2 2 3 3 2" xfId="38415" xr:uid="{00000000-0005-0000-0000-000054A90000}"/>
    <cellStyle name="Normal 3 4 3 2 2 2 3 3 2 2" xfId="38416" xr:uid="{00000000-0005-0000-0000-000055A90000}"/>
    <cellStyle name="Normal 3 4 3 2 2 2 3 3 2 2 2" xfId="38417" xr:uid="{00000000-0005-0000-0000-000056A90000}"/>
    <cellStyle name="Normal 3 4 3 2 2 2 3 3 2 3" xfId="38418" xr:uid="{00000000-0005-0000-0000-000057A90000}"/>
    <cellStyle name="Normal 3 4 3 2 2 2 3 3 2 3 2" xfId="38419" xr:uid="{00000000-0005-0000-0000-000058A90000}"/>
    <cellStyle name="Normal 3 4 3 2 2 2 3 3 2 4" xfId="38420" xr:uid="{00000000-0005-0000-0000-000059A90000}"/>
    <cellStyle name="Normal 3 4 3 2 2 2 3 3 3" xfId="38421" xr:uid="{00000000-0005-0000-0000-00005AA90000}"/>
    <cellStyle name="Normal 3 4 3 2 2 2 3 3 3 2" xfId="38422" xr:uid="{00000000-0005-0000-0000-00005BA90000}"/>
    <cellStyle name="Normal 3 4 3 2 2 2 3 3 4" xfId="38423" xr:uid="{00000000-0005-0000-0000-00005CA90000}"/>
    <cellStyle name="Normal 3 4 3 2 2 2 3 3 4 2" xfId="38424" xr:uid="{00000000-0005-0000-0000-00005DA90000}"/>
    <cellStyle name="Normal 3 4 3 2 2 2 3 3 5" xfId="38425" xr:uid="{00000000-0005-0000-0000-00005EA90000}"/>
    <cellStyle name="Normal 3 4 3 2 2 2 3 4" xfId="38426" xr:uid="{00000000-0005-0000-0000-00005FA90000}"/>
    <cellStyle name="Normal 3 4 3 2 2 2 3 4 2" xfId="38427" xr:uid="{00000000-0005-0000-0000-000060A90000}"/>
    <cellStyle name="Normal 3 4 3 2 2 2 3 4 2 2" xfId="38428" xr:uid="{00000000-0005-0000-0000-000061A90000}"/>
    <cellStyle name="Normal 3 4 3 2 2 2 3 4 3" xfId="38429" xr:uid="{00000000-0005-0000-0000-000062A90000}"/>
    <cellStyle name="Normal 3 4 3 2 2 2 3 4 3 2" xfId="38430" xr:uid="{00000000-0005-0000-0000-000063A90000}"/>
    <cellStyle name="Normal 3 4 3 2 2 2 3 4 4" xfId="38431" xr:uid="{00000000-0005-0000-0000-000064A90000}"/>
    <cellStyle name="Normal 3 4 3 2 2 2 3 5" xfId="38432" xr:uid="{00000000-0005-0000-0000-000065A90000}"/>
    <cellStyle name="Normal 3 4 3 2 2 2 3 5 2" xfId="38433" xr:uid="{00000000-0005-0000-0000-000066A90000}"/>
    <cellStyle name="Normal 3 4 3 2 2 2 3 6" xfId="38434" xr:uid="{00000000-0005-0000-0000-000067A90000}"/>
    <cellStyle name="Normal 3 4 3 2 2 2 3 6 2" xfId="38435" xr:uid="{00000000-0005-0000-0000-000068A90000}"/>
    <cellStyle name="Normal 3 4 3 2 2 2 3 7" xfId="38436" xr:uid="{00000000-0005-0000-0000-000069A90000}"/>
    <cellStyle name="Normal 3 4 3 2 2 2 4" xfId="38437" xr:uid="{00000000-0005-0000-0000-00006AA90000}"/>
    <cellStyle name="Normal 3 4 3 2 2 2 4 2" xfId="38438" xr:uid="{00000000-0005-0000-0000-00006BA90000}"/>
    <cellStyle name="Normal 3 4 3 2 2 2 4 2 2" xfId="38439" xr:uid="{00000000-0005-0000-0000-00006CA90000}"/>
    <cellStyle name="Normal 3 4 3 2 2 2 4 2 2 2" xfId="38440" xr:uid="{00000000-0005-0000-0000-00006DA90000}"/>
    <cellStyle name="Normal 3 4 3 2 2 2 4 2 2 2 2" xfId="38441" xr:uid="{00000000-0005-0000-0000-00006EA90000}"/>
    <cellStyle name="Normal 3 4 3 2 2 2 4 2 2 3" xfId="38442" xr:uid="{00000000-0005-0000-0000-00006FA90000}"/>
    <cellStyle name="Normal 3 4 3 2 2 2 4 2 2 3 2" xfId="38443" xr:uid="{00000000-0005-0000-0000-000070A90000}"/>
    <cellStyle name="Normal 3 4 3 2 2 2 4 2 2 4" xfId="38444" xr:uid="{00000000-0005-0000-0000-000071A90000}"/>
    <cellStyle name="Normal 3 4 3 2 2 2 4 2 3" xfId="38445" xr:uid="{00000000-0005-0000-0000-000072A90000}"/>
    <cellStyle name="Normal 3 4 3 2 2 2 4 2 3 2" xfId="38446" xr:uid="{00000000-0005-0000-0000-000073A90000}"/>
    <cellStyle name="Normal 3 4 3 2 2 2 4 2 4" xfId="38447" xr:uid="{00000000-0005-0000-0000-000074A90000}"/>
    <cellStyle name="Normal 3 4 3 2 2 2 4 2 4 2" xfId="38448" xr:uid="{00000000-0005-0000-0000-000075A90000}"/>
    <cellStyle name="Normal 3 4 3 2 2 2 4 2 5" xfId="38449" xr:uid="{00000000-0005-0000-0000-000076A90000}"/>
    <cellStyle name="Normal 3 4 3 2 2 2 4 3" xfId="38450" xr:uid="{00000000-0005-0000-0000-000077A90000}"/>
    <cellStyle name="Normal 3 4 3 2 2 2 4 3 2" xfId="38451" xr:uid="{00000000-0005-0000-0000-000078A90000}"/>
    <cellStyle name="Normal 3 4 3 2 2 2 4 3 2 2" xfId="38452" xr:uid="{00000000-0005-0000-0000-000079A90000}"/>
    <cellStyle name="Normal 3 4 3 2 2 2 4 3 3" xfId="38453" xr:uid="{00000000-0005-0000-0000-00007AA90000}"/>
    <cellStyle name="Normal 3 4 3 2 2 2 4 3 3 2" xfId="38454" xr:uid="{00000000-0005-0000-0000-00007BA90000}"/>
    <cellStyle name="Normal 3 4 3 2 2 2 4 3 4" xfId="38455" xr:uid="{00000000-0005-0000-0000-00007CA90000}"/>
    <cellStyle name="Normal 3 4 3 2 2 2 4 4" xfId="38456" xr:uid="{00000000-0005-0000-0000-00007DA90000}"/>
    <cellStyle name="Normal 3 4 3 2 2 2 4 4 2" xfId="38457" xr:uid="{00000000-0005-0000-0000-00007EA90000}"/>
    <cellStyle name="Normal 3 4 3 2 2 2 4 5" xfId="38458" xr:uid="{00000000-0005-0000-0000-00007FA90000}"/>
    <cellStyle name="Normal 3 4 3 2 2 2 4 5 2" xfId="38459" xr:uid="{00000000-0005-0000-0000-000080A90000}"/>
    <cellStyle name="Normal 3 4 3 2 2 2 4 6" xfId="38460" xr:uid="{00000000-0005-0000-0000-000081A90000}"/>
    <cellStyle name="Normal 3 4 3 2 2 2 5" xfId="38461" xr:uid="{00000000-0005-0000-0000-000082A90000}"/>
    <cellStyle name="Normal 3 4 3 2 2 2 5 2" xfId="38462" xr:uid="{00000000-0005-0000-0000-000083A90000}"/>
    <cellStyle name="Normal 3 4 3 2 2 2 5 2 2" xfId="38463" xr:uid="{00000000-0005-0000-0000-000084A90000}"/>
    <cellStyle name="Normal 3 4 3 2 2 2 5 2 2 2" xfId="38464" xr:uid="{00000000-0005-0000-0000-000085A90000}"/>
    <cellStyle name="Normal 3 4 3 2 2 2 5 2 3" xfId="38465" xr:uid="{00000000-0005-0000-0000-000086A90000}"/>
    <cellStyle name="Normal 3 4 3 2 2 2 5 2 3 2" xfId="38466" xr:uid="{00000000-0005-0000-0000-000087A90000}"/>
    <cellStyle name="Normal 3 4 3 2 2 2 5 2 4" xfId="38467" xr:uid="{00000000-0005-0000-0000-000088A90000}"/>
    <cellStyle name="Normal 3 4 3 2 2 2 5 3" xfId="38468" xr:uid="{00000000-0005-0000-0000-000089A90000}"/>
    <cellStyle name="Normal 3 4 3 2 2 2 5 3 2" xfId="38469" xr:uid="{00000000-0005-0000-0000-00008AA90000}"/>
    <cellStyle name="Normal 3 4 3 2 2 2 5 4" xfId="38470" xr:uid="{00000000-0005-0000-0000-00008BA90000}"/>
    <cellStyle name="Normal 3 4 3 2 2 2 5 4 2" xfId="38471" xr:uid="{00000000-0005-0000-0000-00008CA90000}"/>
    <cellStyle name="Normal 3 4 3 2 2 2 5 5" xfId="38472" xr:uid="{00000000-0005-0000-0000-00008DA90000}"/>
    <cellStyle name="Normal 3 4 3 2 2 2 6" xfId="38473" xr:uid="{00000000-0005-0000-0000-00008EA90000}"/>
    <cellStyle name="Normal 3 4 3 2 2 2 6 2" xfId="38474" xr:uid="{00000000-0005-0000-0000-00008FA90000}"/>
    <cellStyle name="Normal 3 4 3 2 2 2 6 2 2" xfId="38475" xr:uid="{00000000-0005-0000-0000-000090A90000}"/>
    <cellStyle name="Normal 3 4 3 2 2 2 6 3" xfId="38476" xr:uid="{00000000-0005-0000-0000-000091A90000}"/>
    <cellStyle name="Normal 3 4 3 2 2 2 6 3 2" xfId="38477" xr:uid="{00000000-0005-0000-0000-000092A90000}"/>
    <cellStyle name="Normal 3 4 3 2 2 2 6 4" xfId="38478" xr:uid="{00000000-0005-0000-0000-000093A90000}"/>
    <cellStyle name="Normal 3 4 3 2 2 2 7" xfId="38479" xr:uid="{00000000-0005-0000-0000-000094A90000}"/>
    <cellStyle name="Normal 3 4 3 2 2 2 7 2" xfId="38480" xr:uid="{00000000-0005-0000-0000-000095A90000}"/>
    <cellStyle name="Normal 3 4 3 2 2 2 8" xfId="38481" xr:uid="{00000000-0005-0000-0000-000096A90000}"/>
    <cellStyle name="Normal 3 4 3 2 2 2 8 2" xfId="38482" xr:uid="{00000000-0005-0000-0000-000097A90000}"/>
    <cellStyle name="Normal 3 4 3 2 2 2 9" xfId="38483" xr:uid="{00000000-0005-0000-0000-000098A90000}"/>
    <cellStyle name="Normal 3 4 3 2 2 3" xfId="38484" xr:uid="{00000000-0005-0000-0000-000099A90000}"/>
    <cellStyle name="Normal 3 4 3 2 2 3 2" xfId="38485" xr:uid="{00000000-0005-0000-0000-00009AA90000}"/>
    <cellStyle name="Normal 3 4 3 2 2 3 2 2" xfId="38486" xr:uid="{00000000-0005-0000-0000-00009BA90000}"/>
    <cellStyle name="Normal 3 4 3 2 2 3 2 2 2" xfId="38487" xr:uid="{00000000-0005-0000-0000-00009CA90000}"/>
    <cellStyle name="Normal 3 4 3 2 2 3 2 2 2 2" xfId="38488" xr:uid="{00000000-0005-0000-0000-00009DA90000}"/>
    <cellStyle name="Normal 3 4 3 2 2 3 2 2 2 2 2" xfId="38489" xr:uid="{00000000-0005-0000-0000-00009EA90000}"/>
    <cellStyle name="Normal 3 4 3 2 2 3 2 2 2 3" xfId="38490" xr:uid="{00000000-0005-0000-0000-00009FA90000}"/>
    <cellStyle name="Normal 3 4 3 2 2 3 2 2 2 3 2" xfId="38491" xr:uid="{00000000-0005-0000-0000-0000A0A90000}"/>
    <cellStyle name="Normal 3 4 3 2 2 3 2 2 2 4" xfId="38492" xr:uid="{00000000-0005-0000-0000-0000A1A90000}"/>
    <cellStyle name="Normal 3 4 3 2 2 3 2 2 3" xfId="38493" xr:uid="{00000000-0005-0000-0000-0000A2A90000}"/>
    <cellStyle name="Normal 3 4 3 2 2 3 2 2 3 2" xfId="38494" xr:uid="{00000000-0005-0000-0000-0000A3A90000}"/>
    <cellStyle name="Normal 3 4 3 2 2 3 2 2 4" xfId="38495" xr:uid="{00000000-0005-0000-0000-0000A4A90000}"/>
    <cellStyle name="Normal 3 4 3 2 2 3 2 2 4 2" xfId="38496" xr:uid="{00000000-0005-0000-0000-0000A5A90000}"/>
    <cellStyle name="Normal 3 4 3 2 2 3 2 2 5" xfId="38497" xr:uid="{00000000-0005-0000-0000-0000A6A90000}"/>
    <cellStyle name="Normal 3 4 3 2 2 3 2 3" xfId="38498" xr:uid="{00000000-0005-0000-0000-0000A7A90000}"/>
    <cellStyle name="Normal 3 4 3 2 2 3 2 3 2" xfId="38499" xr:uid="{00000000-0005-0000-0000-0000A8A90000}"/>
    <cellStyle name="Normal 3 4 3 2 2 3 2 3 2 2" xfId="38500" xr:uid="{00000000-0005-0000-0000-0000A9A90000}"/>
    <cellStyle name="Normal 3 4 3 2 2 3 2 3 3" xfId="38501" xr:uid="{00000000-0005-0000-0000-0000AAA90000}"/>
    <cellStyle name="Normal 3 4 3 2 2 3 2 3 3 2" xfId="38502" xr:uid="{00000000-0005-0000-0000-0000ABA90000}"/>
    <cellStyle name="Normal 3 4 3 2 2 3 2 3 4" xfId="38503" xr:uid="{00000000-0005-0000-0000-0000ACA90000}"/>
    <cellStyle name="Normal 3 4 3 2 2 3 2 4" xfId="38504" xr:uid="{00000000-0005-0000-0000-0000ADA90000}"/>
    <cellStyle name="Normal 3 4 3 2 2 3 2 4 2" xfId="38505" xr:uid="{00000000-0005-0000-0000-0000AEA90000}"/>
    <cellStyle name="Normal 3 4 3 2 2 3 2 5" xfId="38506" xr:uid="{00000000-0005-0000-0000-0000AFA90000}"/>
    <cellStyle name="Normal 3 4 3 2 2 3 2 5 2" xfId="38507" xr:uid="{00000000-0005-0000-0000-0000B0A90000}"/>
    <cellStyle name="Normal 3 4 3 2 2 3 2 6" xfId="38508" xr:uid="{00000000-0005-0000-0000-0000B1A90000}"/>
    <cellStyle name="Normal 3 4 3 2 2 3 3" xfId="38509" xr:uid="{00000000-0005-0000-0000-0000B2A90000}"/>
    <cellStyle name="Normal 3 4 3 2 2 3 3 2" xfId="38510" xr:uid="{00000000-0005-0000-0000-0000B3A90000}"/>
    <cellStyle name="Normal 3 4 3 2 2 3 3 2 2" xfId="38511" xr:uid="{00000000-0005-0000-0000-0000B4A90000}"/>
    <cellStyle name="Normal 3 4 3 2 2 3 3 2 2 2" xfId="38512" xr:uid="{00000000-0005-0000-0000-0000B5A90000}"/>
    <cellStyle name="Normal 3 4 3 2 2 3 3 2 3" xfId="38513" xr:uid="{00000000-0005-0000-0000-0000B6A90000}"/>
    <cellStyle name="Normal 3 4 3 2 2 3 3 2 3 2" xfId="38514" xr:uid="{00000000-0005-0000-0000-0000B7A90000}"/>
    <cellStyle name="Normal 3 4 3 2 2 3 3 2 4" xfId="38515" xr:uid="{00000000-0005-0000-0000-0000B8A90000}"/>
    <cellStyle name="Normal 3 4 3 2 2 3 3 3" xfId="38516" xr:uid="{00000000-0005-0000-0000-0000B9A90000}"/>
    <cellStyle name="Normal 3 4 3 2 2 3 3 3 2" xfId="38517" xr:uid="{00000000-0005-0000-0000-0000BAA90000}"/>
    <cellStyle name="Normal 3 4 3 2 2 3 3 4" xfId="38518" xr:uid="{00000000-0005-0000-0000-0000BBA90000}"/>
    <cellStyle name="Normal 3 4 3 2 2 3 3 4 2" xfId="38519" xr:uid="{00000000-0005-0000-0000-0000BCA90000}"/>
    <cellStyle name="Normal 3 4 3 2 2 3 3 5" xfId="38520" xr:uid="{00000000-0005-0000-0000-0000BDA90000}"/>
    <cellStyle name="Normal 3 4 3 2 2 3 4" xfId="38521" xr:uid="{00000000-0005-0000-0000-0000BEA90000}"/>
    <cellStyle name="Normal 3 4 3 2 2 3 4 2" xfId="38522" xr:uid="{00000000-0005-0000-0000-0000BFA90000}"/>
    <cellStyle name="Normal 3 4 3 2 2 3 4 2 2" xfId="38523" xr:uid="{00000000-0005-0000-0000-0000C0A90000}"/>
    <cellStyle name="Normal 3 4 3 2 2 3 4 3" xfId="38524" xr:uid="{00000000-0005-0000-0000-0000C1A90000}"/>
    <cellStyle name="Normal 3 4 3 2 2 3 4 3 2" xfId="38525" xr:uid="{00000000-0005-0000-0000-0000C2A90000}"/>
    <cellStyle name="Normal 3 4 3 2 2 3 4 4" xfId="38526" xr:uid="{00000000-0005-0000-0000-0000C3A90000}"/>
    <cellStyle name="Normal 3 4 3 2 2 3 5" xfId="38527" xr:uid="{00000000-0005-0000-0000-0000C4A90000}"/>
    <cellStyle name="Normal 3 4 3 2 2 3 5 2" xfId="38528" xr:uid="{00000000-0005-0000-0000-0000C5A90000}"/>
    <cellStyle name="Normal 3 4 3 2 2 3 6" xfId="38529" xr:uid="{00000000-0005-0000-0000-0000C6A90000}"/>
    <cellStyle name="Normal 3 4 3 2 2 3 6 2" xfId="38530" xr:uid="{00000000-0005-0000-0000-0000C7A90000}"/>
    <cellStyle name="Normal 3 4 3 2 2 3 7" xfId="38531" xr:uid="{00000000-0005-0000-0000-0000C8A90000}"/>
    <cellStyle name="Normal 3 4 3 2 2 4" xfId="38532" xr:uid="{00000000-0005-0000-0000-0000C9A90000}"/>
    <cellStyle name="Normal 3 4 3 2 2 4 2" xfId="38533" xr:uid="{00000000-0005-0000-0000-0000CAA90000}"/>
    <cellStyle name="Normal 3 4 3 2 2 4 2 2" xfId="38534" xr:uid="{00000000-0005-0000-0000-0000CBA90000}"/>
    <cellStyle name="Normal 3 4 3 2 2 4 2 2 2" xfId="38535" xr:uid="{00000000-0005-0000-0000-0000CCA90000}"/>
    <cellStyle name="Normal 3 4 3 2 2 4 2 2 2 2" xfId="38536" xr:uid="{00000000-0005-0000-0000-0000CDA90000}"/>
    <cellStyle name="Normal 3 4 3 2 2 4 2 2 2 2 2" xfId="38537" xr:uid="{00000000-0005-0000-0000-0000CEA90000}"/>
    <cellStyle name="Normal 3 4 3 2 2 4 2 2 2 3" xfId="38538" xr:uid="{00000000-0005-0000-0000-0000CFA90000}"/>
    <cellStyle name="Normal 3 4 3 2 2 4 2 2 2 3 2" xfId="38539" xr:uid="{00000000-0005-0000-0000-0000D0A90000}"/>
    <cellStyle name="Normal 3 4 3 2 2 4 2 2 2 4" xfId="38540" xr:uid="{00000000-0005-0000-0000-0000D1A90000}"/>
    <cellStyle name="Normal 3 4 3 2 2 4 2 2 3" xfId="38541" xr:uid="{00000000-0005-0000-0000-0000D2A90000}"/>
    <cellStyle name="Normal 3 4 3 2 2 4 2 2 3 2" xfId="38542" xr:uid="{00000000-0005-0000-0000-0000D3A90000}"/>
    <cellStyle name="Normal 3 4 3 2 2 4 2 2 4" xfId="38543" xr:uid="{00000000-0005-0000-0000-0000D4A90000}"/>
    <cellStyle name="Normal 3 4 3 2 2 4 2 2 4 2" xfId="38544" xr:uid="{00000000-0005-0000-0000-0000D5A90000}"/>
    <cellStyle name="Normal 3 4 3 2 2 4 2 2 5" xfId="38545" xr:uid="{00000000-0005-0000-0000-0000D6A90000}"/>
    <cellStyle name="Normal 3 4 3 2 2 4 2 3" xfId="38546" xr:uid="{00000000-0005-0000-0000-0000D7A90000}"/>
    <cellStyle name="Normal 3 4 3 2 2 4 2 3 2" xfId="38547" xr:uid="{00000000-0005-0000-0000-0000D8A90000}"/>
    <cellStyle name="Normal 3 4 3 2 2 4 2 3 2 2" xfId="38548" xr:uid="{00000000-0005-0000-0000-0000D9A90000}"/>
    <cellStyle name="Normal 3 4 3 2 2 4 2 3 3" xfId="38549" xr:uid="{00000000-0005-0000-0000-0000DAA90000}"/>
    <cellStyle name="Normal 3 4 3 2 2 4 2 3 3 2" xfId="38550" xr:uid="{00000000-0005-0000-0000-0000DBA90000}"/>
    <cellStyle name="Normal 3 4 3 2 2 4 2 3 4" xfId="38551" xr:uid="{00000000-0005-0000-0000-0000DCA90000}"/>
    <cellStyle name="Normal 3 4 3 2 2 4 2 4" xfId="38552" xr:uid="{00000000-0005-0000-0000-0000DDA90000}"/>
    <cellStyle name="Normal 3 4 3 2 2 4 2 4 2" xfId="38553" xr:uid="{00000000-0005-0000-0000-0000DEA90000}"/>
    <cellStyle name="Normal 3 4 3 2 2 4 2 5" xfId="38554" xr:uid="{00000000-0005-0000-0000-0000DFA90000}"/>
    <cellStyle name="Normal 3 4 3 2 2 4 2 5 2" xfId="38555" xr:uid="{00000000-0005-0000-0000-0000E0A90000}"/>
    <cellStyle name="Normal 3 4 3 2 2 4 2 6" xfId="38556" xr:uid="{00000000-0005-0000-0000-0000E1A90000}"/>
    <cellStyle name="Normal 3 4 3 2 2 4 3" xfId="38557" xr:uid="{00000000-0005-0000-0000-0000E2A90000}"/>
    <cellStyle name="Normal 3 4 3 2 2 4 3 2" xfId="38558" xr:uid="{00000000-0005-0000-0000-0000E3A90000}"/>
    <cellStyle name="Normal 3 4 3 2 2 4 3 2 2" xfId="38559" xr:uid="{00000000-0005-0000-0000-0000E4A90000}"/>
    <cellStyle name="Normal 3 4 3 2 2 4 3 2 2 2" xfId="38560" xr:uid="{00000000-0005-0000-0000-0000E5A90000}"/>
    <cellStyle name="Normal 3 4 3 2 2 4 3 2 3" xfId="38561" xr:uid="{00000000-0005-0000-0000-0000E6A90000}"/>
    <cellStyle name="Normal 3 4 3 2 2 4 3 2 3 2" xfId="38562" xr:uid="{00000000-0005-0000-0000-0000E7A90000}"/>
    <cellStyle name="Normal 3 4 3 2 2 4 3 2 4" xfId="38563" xr:uid="{00000000-0005-0000-0000-0000E8A90000}"/>
    <cellStyle name="Normal 3 4 3 2 2 4 3 3" xfId="38564" xr:uid="{00000000-0005-0000-0000-0000E9A90000}"/>
    <cellStyle name="Normal 3 4 3 2 2 4 3 3 2" xfId="38565" xr:uid="{00000000-0005-0000-0000-0000EAA90000}"/>
    <cellStyle name="Normal 3 4 3 2 2 4 3 4" xfId="38566" xr:uid="{00000000-0005-0000-0000-0000EBA90000}"/>
    <cellStyle name="Normal 3 4 3 2 2 4 3 4 2" xfId="38567" xr:uid="{00000000-0005-0000-0000-0000ECA90000}"/>
    <cellStyle name="Normal 3 4 3 2 2 4 3 5" xfId="38568" xr:uid="{00000000-0005-0000-0000-0000EDA90000}"/>
    <cellStyle name="Normal 3 4 3 2 2 4 4" xfId="38569" xr:uid="{00000000-0005-0000-0000-0000EEA90000}"/>
    <cellStyle name="Normal 3 4 3 2 2 4 4 2" xfId="38570" xr:uid="{00000000-0005-0000-0000-0000EFA90000}"/>
    <cellStyle name="Normal 3 4 3 2 2 4 4 2 2" xfId="38571" xr:uid="{00000000-0005-0000-0000-0000F0A90000}"/>
    <cellStyle name="Normal 3 4 3 2 2 4 4 3" xfId="38572" xr:uid="{00000000-0005-0000-0000-0000F1A90000}"/>
    <cellStyle name="Normal 3 4 3 2 2 4 4 3 2" xfId="38573" xr:uid="{00000000-0005-0000-0000-0000F2A90000}"/>
    <cellStyle name="Normal 3 4 3 2 2 4 4 4" xfId="38574" xr:uid="{00000000-0005-0000-0000-0000F3A90000}"/>
    <cellStyle name="Normal 3 4 3 2 2 4 5" xfId="38575" xr:uid="{00000000-0005-0000-0000-0000F4A90000}"/>
    <cellStyle name="Normal 3 4 3 2 2 4 5 2" xfId="38576" xr:uid="{00000000-0005-0000-0000-0000F5A90000}"/>
    <cellStyle name="Normal 3 4 3 2 2 4 6" xfId="38577" xr:uid="{00000000-0005-0000-0000-0000F6A90000}"/>
    <cellStyle name="Normal 3 4 3 2 2 4 6 2" xfId="38578" xr:uid="{00000000-0005-0000-0000-0000F7A90000}"/>
    <cellStyle name="Normal 3 4 3 2 2 4 7" xfId="38579" xr:uid="{00000000-0005-0000-0000-0000F8A90000}"/>
    <cellStyle name="Normal 3 4 3 2 2 5" xfId="38580" xr:uid="{00000000-0005-0000-0000-0000F9A90000}"/>
    <cellStyle name="Normal 3 4 3 2 2 5 2" xfId="38581" xr:uid="{00000000-0005-0000-0000-0000FAA90000}"/>
    <cellStyle name="Normal 3 4 3 2 2 5 2 2" xfId="38582" xr:uid="{00000000-0005-0000-0000-0000FBA90000}"/>
    <cellStyle name="Normal 3 4 3 2 2 5 2 2 2" xfId="38583" xr:uid="{00000000-0005-0000-0000-0000FCA90000}"/>
    <cellStyle name="Normal 3 4 3 2 2 5 2 2 2 2" xfId="38584" xr:uid="{00000000-0005-0000-0000-0000FDA90000}"/>
    <cellStyle name="Normal 3 4 3 2 2 5 2 2 3" xfId="38585" xr:uid="{00000000-0005-0000-0000-0000FEA90000}"/>
    <cellStyle name="Normal 3 4 3 2 2 5 2 2 3 2" xfId="38586" xr:uid="{00000000-0005-0000-0000-0000FFA90000}"/>
    <cellStyle name="Normal 3 4 3 2 2 5 2 2 4" xfId="38587" xr:uid="{00000000-0005-0000-0000-000000AA0000}"/>
    <cellStyle name="Normal 3 4 3 2 2 5 2 3" xfId="38588" xr:uid="{00000000-0005-0000-0000-000001AA0000}"/>
    <cellStyle name="Normal 3 4 3 2 2 5 2 3 2" xfId="38589" xr:uid="{00000000-0005-0000-0000-000002AA0000}"/>
    <cellStyle name="Normal 3 4 3 2 2 5 2 4" xfId="38590" xr:uid="{00000000-0005-0000-0000-000003AA0000}"/>
    <cellStyle name="Normal 3 4 3 2 2 5 2 4 2" xfId="38591" xr:uid="{00000000-0005-0000-0000-000004AA0000}"/>
    <cellStyle name="Normal 3 4 3 2 2 5 2 5" xfId="38592" xr:uid="{00000000-0005-0000-0000-000005AA0000}"/>
    <cellStyle name="Normal 3 4 3 2 2 5 3" xfId="38593" xr:uid="{00000000-0005-0000-0000-000006AA0000}"/>
    <cellStyle name="Normal 3 4 3 2 2 5 3 2" xfId="38594" xr:uid="{00000000-0005-0000-0000-000007AA0000}"/>
    <cellStyle name="Normal 3 4 3 2 2 5 3 2 2" xfId="38595" xr:uid="{00000000-0005-0000-0000-000008AA0000}"/>
    <cellStyle name="Normal 3 4 3 2 2 5 3 3" xfId="38596" xr:uid="{00000000-0005-0000-0000-000009AA0000}"/>
    <cellStyle name="Normal 3 4 3 2 2 5 3 3 2" xfId="38597" xr:uid="{00000000-0005-0000-0000-00000AAA0000}"/>
    <cellStyle name="Normal 3 4 3 2 2 5 3 4" xfId="38598" xr:uid="{00000000-0005-0000-0000-00000BAA0000}"/>
    <cellStyle name="Normal 3 4 3 2 2 5 4" xfId="38599" xr:uid="{00000000-0005-0000-0000-00000CAA0000}"/>
    <cellStyle name="Normal 3 4 3 2 2 5 4 2" xfId="38600" xr:uid="{00000000-0005-0000-0000-00000DAA0000}"/>
    <cellStyle name="Normal 3 4 3 2 2 5 5" xfId="38601" xr:uid="{00000000-0005-0000-0000-00000EAA0000}"/>
    <cellStyle name="Normal 3 4 3 2 2 5 5 2" xfId="38602" xr:uid="{00000000-0005-0000-0000-00000FAA0000}"/>
    <cellStyle name="Normal 3 4 3 2 2 5 6" xfId="38603" xr:uid="{00000000-0005-0000-0000-000010AA0000}"/>
    <cellStyle name="Normal 3 4 3 2 2 6" xfId="38604" xr:uid="{00000000-0005-0000-0000-000011AA0000}"/>
    <cellStyle name="Normal 3 4 3 2 2 6 2" xfId="38605" xr:uid="{00000000-0005-0000-0000-000012AA0000}"/>
    <cellStyle name="Normal 3 4 3 2 2 6 2 2" xfId="38606" xr:uid="{00000000-0005-0000-0000-000013AA0000}"/>
    <cellStyle name="Normal 3 4 3 2 2 6 2 2 2" xfId="38607" xr:uid="{00000000-0005-0000-0000-000014AA0000}"/>
    <cellStyle name="Normal 3 4 3 2 2 6 2 3" xfId="38608" xr:uid="{00000000-0005-0000-0000-000015AA0000}"/>
    <cellStyle name="Normal 3 4 3 2 2 6 2 3 2" xfId="38609" xr:uid="{00000000-0005-0000-0000-000016AA0000}"/>
    <cellStyle name="Normal 3 4 3 2 2 6 2 4" xfId="38610" xr:uid="{00000000-0005-0000-0000-000017AA0000}"/>
    <cellStyle name="Normal 3 4 3 2 2 6 3" xfId="38611" xr:uid="{00000000-0005-0000-0000-000018AA0000}"/>
    <cellStyle name="Normal 3 4 3 2 2 6 3 2" xfId="38612" xr:uid="{00000000-0005-0000-0000-000019AA0000}"/>
    <cellStyle name="Normal 3 4 3 2 2 6 4" xfId="38613" xr:uid="{00000000-0005-0000-0000-00001AAA0000}"/>
    <cellStyle name="Normal 3 4 3 2 2 6 4 2" xfId="38614" xr:uid="{00000000-0005-0000-0000-00001BAA0000}"/>
    <cellStyle name="Normal 3 4 3 2 2 6 5" xfId="38615" xr:uid="{00000000-0005-0000-0000-00001CAA0000}"/>
    <cellStyle name="Normal 3 4 3 2 2 7" xfId="38616" xr:uid="{00000000-0005-0000-0000-00001DAA0000}"/>
    <cellStyle name="Normal 3 4 3 2 2 7 2" xfId="38617" xr:uid="{00000000-0005-0000-0000-00001EAA0000}"/>
    <cellStyle name="Normal 3 4 3 2 2 7 2 2" xfId="38618" xr:uid="{00000000-0005-0000-0000-00001FAA0000}"/>
    <cellStyle name="Normal 3 4 3 2 2 7 3" xfId="38619" xr:uid="{00000000-0005-0000-0000-000020AA0000}"/>
    <cellStyle name="Normal 3 4 3 2 2 7 3 2" xfId="38620" xr:uid="{00000000-0005-0000-0000-000021AA0000}"/>
    <cellStyle name="Normal 3 4 3 2 2 7 4" xfId="38621" xr:uid="{00000000-0005-0000-0000-000022AA0000}"/>
    <cellStyle name="Normal 3 4 3 2 2 8" xfId="38622" xr:uid="{00000000-0005-0000-0000-000023AA0000}"/>
    <cellStyle name="Normal 3 4 3 2 2 8 2" xfId="38623" xr:uid="{00000000-0005-0000-0000-000024AA0000}"/>
    <cellStyle name="Normal 3 4 3 2 2 9" xfId="38624" xr:uid="{00000000-0005-0000-0000-000025AA0000}"/>
    <cellStyle name="Normal 3 4 3 2 2 9 2" xfId="38625" xr:uid="{00000000-0005-0000-0000-000026AA0000}"/>
    <cellStyle name="Normal 3 4 3 2 3" xfId="4844" xr:uid="{00000000-0005-0000-0000-000027AA0000}"/>
    <cellStyle name="Normal 3 4 3 2 3 2" xfId="38626" xr:uid="{00000000-0005-0000-0000-000028AA0000}"/>
    <cellStyle name="Normal 3 4 3 2 3 2 2" xfId="38627" xr:uid="{00000000-0005-0000-0000-000029AA0000}"/>
    <cellStyle name="Normal 3 4 3 2 3 2 2 2" xfId="38628" xr:uid="{00000000-0005-0000-0000-00002AAA0000}"/>
    <cellStyle name="Normal 3 4 3 2 3 2 2 2 2" xfId="38629" xr:uid="{00000000-0005-0000-0000-00002BAA0000}"/>
    <cellStyle name="Normal 3 4 3 2 3 2 2 2 2 2" xfId="38630" xr:uid="{00000000-0005-0000-0000-00002CAA0000}"/>
    <cellStyle name="Normal 3 4 3 2 3 2 2 2 2 2 2" xfId="38631" xr:uid="{00000000-0005-0000-0000-00002DAA0000}"/>
    <cellStyle name="Normal 3 4 3 2 3 2 2 2 2 3" xfId="38632" xr:uid="{00000000-0005-0000-0000-00002EAA0000}"/>
    <cellStyle name="Normal 3 4 3 2 3 2 2 2 2 3 2" xfId="38633" xr:uid="{00000000-0005-0000-0000-00002FAA0000}"/>
    <cellStyle name="Normal 3 4 3 2 3 2 2 2 2 4" xfId="38634" xr:uid="{00000000-0005-0000-0000-000030AA0000}"/>
    <cellStyle name="Normal 3 4 3 2 3 2 2 2 3" xfId="38635" xr:uid="{00000000-0005-0000-0000-000031AA0000}"/>
    <cellStyle name="Normal 3 4 3 2 3 2 2 2 3 2" xfId="38636" xr:uid="{00000000-0005-0000-0000-000032AA0000}"/>
    <cellStyle name="Normal 3 4 3 2 3 2 2 2 4" xfId="38637" xr:uid="{00000000-0005-0000-0000-000033AA0000}"/>
    <cellStyle name="Normal 3 4 3 2 3 2 2 2 4 2" xfId="38638" xr:uid="{00000000-0005-0000-0000-000034AA0000}"/>
    <cellStyle name="Normal 3 4 3 2 3 2 2 2 5" xfId="38639" xr:uid="{00000000-0005-0000-0000-000035AA0000}"/>
    <cellStyle name="Normal 3 4 3 2 3 2 2 3" xfId="38640" xr:uid="{00000000-0005-0000-0000-000036AA0000}"/>
    <cellStyle name="Normal 3 4 3 2 3 2 2 3 2" xfId="38641" xr:uid="{00000000-0005-0000-0000-000037AA0000}"/>
    <cellStyle name="Normal 3 4 3 2 3 2 2 3 2 2" xfId="38642" xr:uid="{00000000-0005-0000-0000-000038AA0000}"/>
    <cellStyle name="Normal 3 4 3 2 3 2 2 3 3" xfId="38643" xr:uid="{00000000-0005-0000-0000-000039AA0000}"/>
    <cellStyle name="Normal 3 4 3 2 3 2 2 3 3 2" xfId="38644" xr:uid="{00000000-0005-0000-0000-00003AAA0000}"/>
    <cellStyle name="Normal 3 4 3 2 3 2 2 3 4" xfId="38645" xr:uid="{00000000-0005-0000-0000-00003BAA0000}"/>
    <cellStyle name="Normal 3 4 3 2 3 2 2 4" xfId="38646" xr:uid="{00000000-0005-0000-0000-00003CAA0000}"/>
    <cellStyle name="Normal 3 4 3 2 3 2 2 4 2" xfId="38647" xr:uid="{00000000-0005-0000-0000-00003DAA0000}"/>
    <cellStyle name="Normal 3 4 3 2 3 2 2 5" xfId="38648" xr:uid="{00000000-0005-0000-0000-00003EAA0000}"/>
    <cellStyle name="Normal 3 4 3 2 3 2 2 5 2" xfId="38649" xr:uid="{00000000-0005-0000-0000-00003FAA0000}"/>
    <cellStyle name="Normal 3 4 3 2 3 2 2 6" xfId="38650" xr:uid="{00000000-0005-0000-0000-000040AA0000}"/>
    <cellStyle name="Normal 3 4 3 2 3 2 3" xfId="38651" xr:uid="{00000000-0005-0000-0000-000041AA0000}"/>
    <cellStyle name="Normal 3 4 3 2 3 2 3 2" xfId="38652" xr:uid="{00000000-0005-0000-0000-000042AA0000}"/>
    <cellStyle name="Normal 3 4 3 2 3 2 3 2 2" xfId="38653" xr:uid="{00000000-0005-0000-0000-000043AA0000}"/>
    <cellStyle name="Normal 3 4 3 2 3 2 3 2 2 2" xfId="38654" xr:uid="{00000000-0005-0000-0000-000044AA0000}"/>
    <cellStyle name="Normal 3 4 3 2 3 2 3 2 3" xfId="38655" xr:uid="{00000000-0005-0000-0000-000045AA0000}"/>
    <cellStyle name="Normal 3 4 3 2 3 2 3 2 3 2" xfId="38656" xr:uid="{00000000-0005-0000-0000-000046AA0000}"/>
    <cellStyle name="Normal 3 4 3 2 3 2 3 2 4" xfId="38657" xr:uid="{00000000-0005-0000-0000-000047AA0000}"/>
    <cellStyle name="Normal 3 4 3 2 3 2 3 3" xfId="38658" xr:uid="{00000000-0005-0000-0000-000048AA0000}"/>
    <cellStyle name="Normal 3 4 3 2 3 2 3 3 2" xfId="38659" xr:uid="{00000000-0005-0000-0000-000049AA0000}"/>
    <cellStyle name="Normal 3 4 3 2 3 2 3 4" xfId="38660" xr:uid="{00000000-0005-0000-0000-00004AAA0000}"/>
    <cellStyle name="Normal 3 4 3 2 3 2 3 4 2" xfId="38661" xr:uid="{00000000-0005-0000-0000-00004BAA0000}"/>
    <cellStyle name="Normal 3 4 3 2 3 2 3 5" xfId="38662" xr:uid="{00000000-0005-0000-0000-00004CAA0000}"/>
    <cellStyle name="Normal 3 4 3 2 3 2 4" xfId="38663" xr:uid="{00000000-0005-0000-0000-00004DAA0000}"/>
    <cellStyle name="Normal 3 4 3 2 3 2 4 2" xfId="38664" xr:uid="{00000000-0005-0000-0000-00004EAA0000}"/>
    <cellStyle name="Normal 3 4 3 2 3 2 4 2 2" xfId="38665" xr:uid="{00000000-0005-0000-0000-00004FAA0000}"/>
    <cellStyle name="Normal 3 4 3 2 3 2 4 3" xfId="38666" xr:uid="{00000000-0005-0000-0000-000050AA0000}"/>
    <cellStyle name="Normal 3 4 3 2 3 2 4 3 2" xfId="38667" xr:uid="{00000000-0005-0000-0000-000051AA0000}"/>
    <cellStyle name="Normal 3 4 3 2 3 2 4 4" xfId="38668" xr:uid="{00000000-0005-0000-0000-000052AA0000}"/>
    <cellStyle name="Normal 3 4 3 2 3 2 5" xfId="38669" xr:uid="{00000000-0005-0000-0000-000053AA0000}"/>
    <cellStyle name="Normal 3 4 3 2 3 2 5 2" xfId="38670" xr:uid="{00000000-0005-0000-0000-000054AA0000}"/>
    <cellStyle name="Normal 3 4 3 2 3 2 6" xfId="38671" xr:uid="{00000000-0005-0000-0000-000055AA0000}"/>
    <cellStyle name="Normal 3 4 3 2 3 2 6 2" xfId="38672" xr:uid="{00000000-0005-0000-0000-000056AA0000}"/>
    <cellStyle name="Normal 3 4 3 2 3 2 7" xfId="38673" xr:uid="{00000000-0005-0000-0000-000057AA0000}"/>
    <cellStyle name="Normal 3 4 3 2 3 3" xfId="38674" xr:uid="{00000000-0005-0000-0000-000058AA0000}"/>
    <cellStyle name="Normal 3 4 3 2 3 3 2" xfId="38675" xr:uid="{00000000-0005-0000-0000-000059AA0000}"/>
    <cellStyle name="Normal 3 4 3 2 3 3 2 2" xfId="38676" xr:uid="{00000000-0005-0000-0000-00005AAA0000}"/>
    <cellStyle name="Normal 3 4 3 2 3 3 2 2 2" xfId="38677" xr:uid="{00000000-0005-0000-0000-00005BAA0000}"/>
    <cellStyle name="Normal 3 4 3 2 3 3 2 2 2 2" xfId="38678" xr:uid="{00000000-0005-0000-0000-00005CAA0000}"/>
    <cellStyle name="Normal 3 4 3 2 3 3 2 2 2 2 2" xfId="38679" xr:uid="{00000000-0005-0000-0000-00005DAA0000}"/>
    <cellStyle name="Normal 3 4 3 2 3 3 2 2 2 3" xfId="38680" xr:uid="{00000000-0005-0000-0000-00005EAA0000}"/>
    <cellStyle name="Normal 3 4 3 2 3 3 2 2 2 3 2" xfId="38681" xr:uid="{00000000-0005-0000-0000-00005FAA0000}"/>
    <cellStyle name="Normal 3 4 3 2 3 3 2 2 2 4" xfId="38682" xr:uid="{00000000-0005-0000-0000-000060AA0000}"/>
    <cellStyle name="Normal 3 4 3 2 3 3 2 2 3" xfId="38683" xr:uid="{00000000-0005-0000-0000-000061AA0000}"/>
    <cellStyle name="Normal 3 4 3 2 3 3 2 2 3 2" xfId="38684" xr:uid="{00000000-0005-0000-0000-000062AA0000}"/>
    <cellStyle name="Normal 3 4 3 2 3 3 2 2 4" xfId="38685" xr:uid="{00000000-0005-0000-0000-000063AA0000}"/>
    <cellStyle name="Normal 3 4 3 2 3 3 2 2 4 2" xfId="38686" xr:uid="{00000000-0005-0000-0000-000064AA0000}"/>
    <cellStyle name="Normal 3 4 3 2 3 3 2 2 5" xfId="38687" xr:uid="{00000000-0005-0000-0000-000065AA0000}"/>
    <cellStyle name="Normal 3 4 3 2 3 3 2 3" xfId="38688" xr:uid="{00000000-0005-0000-0000-000066AA0000}"/>
    <cellStyle name="Normal 3 4 3 2 3 3 2 3 2" xfId="38689" xr:uid="{00000000-0005-0000-0000-000067AA0000}"/>
    <cellStyle name="Normal 3 4 3 2 3 3 2 3 2 2" xfId="38690" xr:uid="{00000000-0005-0000-0000-000068AA0000}"/>
    <cellStyle name="Normal 3 4 3 2 3 3 2 3 3" xfId="38691" xr:uid="{00000000-0005-0000-0000-000069AA0000}"/>
    <cellStyle name="Normal 3 4 3 2 3 3 2 3 3 2" xfId="38692" xr:uid="{00000000-0005-0000-0000-00006AAA0000}"/>
    <cellStyle name="Normal 3 4 3 2 3 3 2 3 4" xfId="38693" xr:uid="{00000000-0005-0000-0000-00006BAA0000}"/>
    <cellStyle name="Normal 3 4 3 2 3 3 2 4" xfId="38694" xr:uid="{00000000-0005-0000-0000-00006CAA0000}"/>
    <cellStyle name="Normal 3 4 3 2 3 3 2 4 2" xfId="38695" xr:uid="{00000000-0005-0000-0000-00006DAA0000}"/>
    <cellStyle name="Normal 3 4 3 2 3 3 2 5" xfId="38696" xr:uid="{00000000-0005-0000-0000-00006EAA0000}"/>
    <cellStyle name="Normal 3 4 3 2 3 3 2 5 2" xfId="38697" xr:uid="{00000000-0005-0000-0000-00006FAA0000}"/>
    <cellStyle name="Normal 3 4 3 2 3 3 2 6" xfId="38698" xr:uid="{00000000-0005-0000-0000-000070AA0000}"/>
    <cellStyle name="Normal 3 4 3 2 3 3 3" xfId="38699" xr:uid="{00000000-0005-0000-0000-000071AA0000}"/>
    <cellStyle name="Normal 3 4 3 2 3 3 3 2" xfId="38700" xr:uid="{00000000-0005-0000-0000-000072AA0000}"/>
    <cellStyle name="Normal 3 4 3 2 3 3 3 2 2" xfId="38701" xr:uid="{00000000-0005-0000-0000-000073AA0000}"/>
    <cellStyle name="Normal 3 4 3 2 3 3 3 2 2 2" xfId="38702" xr:uid="{00000000-0005-0000-0000-000074AA0000}"/>
    <cellStyle name="Normal 3 4 3 2 3 3 3 2 3" xfId="38703" xr:uid="{00000000-0005-0000-0000-000075AA0000}"/>
    <cellStyle name="Normal 3 4 3 2 3 3 3 2 3 2" xfId="38704" xr:uid="{00000000-0005-0000-0000-000076AA0000}"/>
    <cellStyle name="Normal 3 4 3 2 3 3 3 2 4" xfId="38705" xr:uid="{00000000-0005-0000-0000-000077AA0000}"/>
    <cellStyle name="Normal 3 4 3 2 3 3 3 3" xfId="38706" xr:uid="{00000000-0005-0000-0000-000078AA0000}"/>
    <cellStyle name="Normal 3 4 3 2 3 3 3 3 2" xfId="38707" xr:uid="{00000000-0005-0000-0000-000079AA0000}"/>
    <cellStyle name="Normal 3 4 3 2 3 3 3 4" xfId="38708" xr:uid="{00000000-0005-0000-0000-00007AAA0000}"/>
    <cellStyle name="Normal 3 4 3 2 3 3 3 4 2" xfId="38709" xr:uid="{00000000-0005-0000-0000-00007BAA0000}"/>
    <cellStyle name="Normal 3 4 3 2 3 3 3 5" xfId="38710" xr:uid="{00000000-0005-0000-0000-00007CAA0000}"/>
    <cellStyle name="Normal 3 4 3 2 3 3 4" xfId="38711" xr:uid="{00000000-0005-0000-0000-00007DAA0000}"/>
    <cellStyle name="Normal 3 4 3 2 3 3 4 2" xfId="38712" xr:uid="{00000000-0005-0000-0000-00007EAA0000}"/>
    <cellStyle name="Normal 3 4 3 2 3 3 4 2 2" xfId="38713" xr:uid="{00000000-0005-0000-0000-00007FAA0000}"/>
    <cellStyle name="Normal 3 4 3 2 3 3 4 3" xfId="38714" xr:uid="{00000000-0005-0000-0000-000080AA0000}"/>
    <cellStyle name="Normal 3 4 3 2 3 3 4 3 2" xfId="38715" xr:uid="{00000000-0005-0000-0000-000081AA0000}"/>
    <cellStyle name="Normal 3 4 3 2 3 3 4 4" xfId="38716" xr:uid="{00000000-0005-0000-0000-000082AA0000}"/>
    <cellStyle name="Normal 3 4 3 2 3 3 5" xfId="38717" xr:uid="{00000000-0005-0000-0000-000083AA0000}"/>
    <cellStyle name="Normal 3 4 3 2 3 3 5 2" xfId="38718" xr:uid="{00000000-0005-0000-0000-000084AA0000}"/>
    <cellStyle name="Normal 3 4 3 2 3 3 6" xfId="38719" xr:uid="{00000000-0005-0000-0000-000085AA0000}"/>
    <cellStyle name="Normal 3 4 3 2 3 3 6 2" xfId="38720" xr:uid="{00000000-0005-0000-0000-000086AA0000}"/>
    <cellStyle name="Normal 3 4 3 2 3 3 7" xfId="38721" xr:uid="{00000000-0005-0000-0000-000087AA0000}"/>
    <cellStyle name="Normal 3 4 3 2 3 4" xfId="38722" xr:uid="{00000000-0005-0000-0000-000088AA0000}"/>
    <cellStyle name="Normal 3 4 3 2 3 4 2" xfId="38723" xr:uid="{00000000-0005-0000-0000-000089AA0000}"/>
    <cellStyle name="Normal 3 4 3 2 3 4 2 2" xfId="38724" xr:uid="{00000000-0005-0000-0000-00008AAA0000}"/>
    <cellStyle name="Normal 3 4 3 2 3 4 2 2 2" xfId="38725" xr:uid="{00000000-0005-0000-0000-00008BAA0000}"/>
    <cellStyle name="Normal 3 4 3 2 3 4 2 2 2 2" xfId="38726" xr:uid="{00000000-0005-0000-0000-00008CAA0000}"/>
    <cellStyle name="Normal 3 4 3 2 3 4 2 2 3" xfId="38727" xr:uid="{00000000-0005-0000-0000-00008DAA0000}"/>
    <cellStyle name="Normal 3 4 3 2 3 4 2 2 3 2" xfId="38728" xr:uid="{00000000-0005-0000-0000-00008EAA0000}"/>
    <cellStyle name="Normal 3 4 3 2 3 4 2 2 4" xfId="38729" xr:uid="{00000000-0005-0000-0000-00008FAA0000}"/>
    <cellStyle name="Normal 3 4 3 2 3 4 2 3" xfId="38730" xr:uid="{00000000-0005-0000-0000-000090AA0000}"/>
    <cellStyle name="Normal 3 4 3 2 3 4 2 3 2" xfId="38731" xr:uid="{00000000-0005-0000-0000-000091AA0000}"/>
    <cellStyle name="Normal 3 4 3 2 3 4 2 4" xfId="38732" xr:uid="{00000000-0005-0000-0000-000092AA0000}"/>
    <cellStyle name="Normal 3 4 3 2 3 4 2 4 2" xfId="38733" xr:uid="{00000000-0005-0000-0000-000093AA0000}"/>
    <cellStyle name="Normal 3 4 3 2 3 4 2 5" xfId="38734" xr:uid="{00000000-0005-0000-0000-000094AA0000}"/>
    <cellStyle name="Normal 3 4 3 2 3 4 3" xfId="38735" xr:uid="{00000000-0005-0000-0000-000095AA0000}"/>
    <cellStyle name="Normal 3 4 3 2 3 4 3 2" xfId="38736" xr:uid="{00000000-0005-0000-0000-000096AA0000}"/>
    <cellStyle name="Normal 3 4 3 2 3 4 3 2 2" xfId="38737" xr:uid="{00000000-0005-0000-0000-000097AA0000}"/>
    <cellStyle name="Normal 3 4 3 2 3 4 3 3" xfId="38738" xr:uid="{00000000-0005-0000-0000-000098AA0000}"/>
    <cellStyle name="Normal 3 4 3 2 3 4 3 3 2" xfId="38739" xr:uid="{00000000-0005-0000-0000-000099AA0000}"/>
    <cellStyle name="Normal 3 4 3 2 3 4 3 4" xfId="38740" xr:uid="{00000000-0005-0000-0000-00009AAA0000}"/>
    <cellStyle name="Normal 3 4 3 2 3 4 4" xfId="38741" xr:uid="{00000000-0005-0000-0000-00009BAA0000}"/>
    <cellStyle name="Normal 3 4 3 2 3 4 4 2" xfId="38742" xr:uid="{00000000-0005-0000-0000-00009CAA0000}"/>
    <cellStyle name="Normal 3 4 3 2 3 4 5" xfId="38743" xr:uid="{00000000-0005-0000-0000-00009DAA0000}"/>
    <cellStyle name="Normal 3 4 3 2 3 4 5 2" xfId="38744" xr:uid="{00000000-0005-0000-0000-00009EAA0000}"/>
    <cellStyle name="Normal 3 4 3 2 3 4 6" xfId="38745" xr:uid="{00000000-0005-0000-0000-00009FAA0000}"/>
    <cellStyle name="Normal 3 4 3 2 3 5" xfId="38746" xr:uid="{00000000-0005-0000-0000-0000A0AA0000}"/>
    <cellStyle name="Normal 3 4 3 2 3 5 2" xfId="38747" xr:uid="{00000000-0005-0000-0000-0000A1AA0000}"/>
    <cellStyle name="Normal 3 4 3 2 3 5 2 2" xfId="38748" xr:uid="{00000000-0005-0000-0000-0000A2AA0000}"/>
    <cellStyle name="Normal 3 4 3 2 3 5 2 2 2" xfId="38749" xr:uid="{00000000-0005-0000-0000-0000A3AA0000}"/>
    <cellStyle name="Normal 3 4 3 2 3 5 2 3" xfId="38750" xr:uid="{00000000-0005-0000-0000-0000A4AA0000}"/>
    <cellStyle name="Normal 3 4 3 2 3 5 2 3 2" xfId="38751" xr:uid="{00000000-0005-0000-0000-0000A5AA0000}"/>
    <cellStyle name="Normal 3 4 3 2 3 5 2 4" xfId="38752" xr:uid="{00000000-0005-0000-0000-0000A6AA0000}"/>
    <cellStyle name="Normal 3 4 3 2 3 5 3" xfId="38753" xr:uid="{00000000-0005-0000-0000-0000A7AA0000}"/>
    <cellStyle name="Normal 3 4 3 2 3 5 3 2" xfId="38754" xr:uid="{00000000-0005-0000-0000-0000A8AA0000}"/>
    <cellStyle name="Normal 3 4 3 2 3 5 4" xfId="38755" xr:uid="{00000000-0005-0000-0000-0000A9AA0000}"/>
    <cellStyle name="Normal 3 4 3 2 3 5 4 2" xfId="38756" xr:uid="{00000000-0005-0000-0000-0000AAAA0000}"/>
    <cellStyle name="Normal 3 4 3 2 3 5 5" xfId="38757" xr:uid="{00000000-0005-0000-0000-0000ABAA0000}"/>
    <cellStyle name="Normal 3 4 3 2 3 6" xfId="38758" xr:uid="{00000000-0005-0000-0000-0000ACAA0000}"/>
    <cellStyle name="Normal 3 4 3 2 3 6 2" xfId="38759" xr:uid="{00000000-0005-0000-0000-0000ADAA0000}"/>
    <cellStyle name="Normal 3 4 3 2 3 6 2 2" xfId="38760" xr:uid="{00000000-0005-0000-0000-0000AEAA0000}"/>
    <cellStyle name="Normal 3 4 3 2 3 6 3" xfId="38761" xr:uid="{00000000-0005-0000-0000-0000AFAA0000}"/>
    <cellStyle name="Normal 3 4 3 2 3 6 3 2" xfId="38762" xr:uid="{00000000-0005-0000-0000-0000B0AA0000}"/>
    <cellStyle name="Normal 3 4 3 2 3 6 4" xfId="38763" xr:uid="{00000000-0005-0000-0000-0000B1AA0000}"/>
    <cellStyle name="Normal 3 4 3 2 3 7" xfId="38764" xr:uid="{00000000-0005-0000-0000-0000B2AA0000}"/>
    <cellStyle name="Normal 3 4 3 2 3 7 2" xfId="38765" xr:uid="{00000000-0005-0000-0000-0000B3AA0000}"/>
    <cellStyle name="Normal 3 4 3 2 3 8" xfId="38766" xr:uid="{00000000-0005-0000-0000-0000B4AA0000}"/>
    <cellStyle name="Normal 3 4 3 2 3 8 2" xfId="38767" xr:uid="{00000000-0005-0000-0000-0000B5AA0000}"/>
    <cellStyle name="Normal 3 4 3 2 3 9" xfId="38768" xr:uid="{00000000-0005-0000-0000-0000B6AA0000}"/>
    <cellStyle name="Normal 3 4 3 2 4" xfId="38769" xr:uid="{00000000-0005-0000-0000-0000B7AA0000}"/>
    <cellStyle name="Normal 3 4 3 2 4 2" xfId="38770" xr:uid="{00000000-0005-0000-0000-0000B8AA0000}"/>
    <cellStyle name="Normal 3 4 3 2 4 2 2" xfId="38771" xr:uid="{00000000-0005-0000-0000-0000B9AA0000}"/>
    <cellStyle name="Normal 3 4 3 2 4 2 2 2" xfId="38772" xr:uid="{00000000-0005-0000-0000-0000BAAA0000}"/>
    <cellStyle name="Normal 3 4 3 2 4 2 2 2 2" xfId="38773" xr:uid="{00000000-0005-0000-0000-0000BBAA0000}"/>
    <cellStyle name="Normal 3 4 3 2 4 2 2 2 2 2" xfId="38774" xr:uid="{00000000-0005-0000-0000-0000BCAA0000}"/>
    <cellStyle name="Normal 3 4 3 2 4 2 2 2 3" xfId="38775" xr:uid="{00000000-0005-0000-0000-0000BDAA0000}"/>
    <cellStyle name="Normal 3 4 3 2 4 2 2 2 3 2" xfId="38776" xr:uid="{00000000-0005-0000-0000-0000BEAA0000}"/>
    <cellStyle name="Normal 3 4 3 2 4 2 2 2 4" xfId="38777" xr:uid="{00000000-0005-0000-0000-0000BFAA0000}"/>
    <cellStyle name="Normal 3 4 3 2 4 2 2 3" xfId="38778" xr:uid="{00000000-0005-0000-0000-0000C0AA0000}"/>
    <cellStyle name="Normal 3 4 3 2 4 2 2 3 2" xfId="38779" xr:uid="{00000000-0005-0000-0000-0000C1AA0000}"/>
    <cellStyle name="Normal 3 4 3 2 4 2 2 4" xfId="38780" xr:uid="{00000000-0005-0000-0000-0000C2AA0000}"/>
    <cellStyle name="Normal 3 4 3 2 4 2 2 4 2" xfId="38781" xr:uid="{00000000-0005-0000-0000-0000C3AA0000}"/>
    <cellStyle name="Normal 3 4 3 2 4 2 2 5" xfId="38782" xr:uid="{00000000-0005-0000-0000-0000C4AA0000}"/>
    <cellStyle name="Normal 3 4 3 2 4 2 3" xfId="38783" xr:uid="{00000000-0005-0000-0000-0000C5AA0000}"/>
    <cellStyle name="Normal 3 4 3 2 4 2 3 2" xfId="38784" xr:uid="{00000000-0005-0000-0000-0000C6AA0000}"/>
    <cellStyle name="Normal 3 4 3 2 4 2 3 2 2" xfId="38785" xr:uid="{00000000-0005-0000-0000-0000C7AA0000}"/>
    <cellStyle name="Normal 3 4 3 2 4 2 3 3" xfId="38786" xr:uid="{00000000-0005-0000-0000-0000C8AA0000}"/>
    <cellStyle name="Normal 3 4 3 2 4 2 3 3 2" xfId="38787" xr:uid="{00000000-0005-0000-0000-0000C9AA0000}"/>
    <cellStyle name="Normal 3 4 3 2 4 2 3 4" xfId="38788" xr:uid="{00000000-0005-0000-0000-0000CAAA0000}"/>
    <cellStyle name="Normal 3 4 3 2 4 2 4" xfId="38789" xr:uid="{00000000-0005-0000-0000-0000CBAA0000}"/>
    <cellStyle name="Normal 3 4 3 2 4 2 4 2" xfId="38790" xr:uid="{00000000-0005-0000-0000-0000CCAA0000}"/>
    <cellStyle name="Normal 3 4 3 2 4 2 5" xfId="38791" xr:uid="{00000000-0005-0000-0000-0000CDAA0000}"/>
    <cellStyle name="Normal 3 4 3 2 4 2 5 2" xfId="38792" xr:uid="{00000000-0005-0000-0000-0000CEAA0000}"/>
    <cellStyle name="Normal 3 4 3 2 4 2 6" xfId="38793" xr:uid="{00000000-0005-0000-0000-0000CFAA0000}"/>
    <cellStyle name="Normal 3 4 3 2 4 3" xfId="38794" xr:uid="{00000000-0005-0000-0000-0000D0AA0000}"/>
    <cellStyle name="Normal 3 4 3 2 4 3 2" xfId="38795" xr:uid="{00000000-0005-0000-0000-0000D1AA0000}"/>
    <cellStyle name="Normal 3 4 3 2 4 3 2 2" xfId="38796" xr:uid="{00000000-0005-0000-0000-0000D2AA0000}"/>
    <cellStyle name="Normal 3 4 3 2 4 3 2 2 2" xfId="38797" xr:uid="{00000000-0005-0000-0000-0000D3AA0000}"/>
    <cellStyle name="Normal 3 4 3 2 4 3 2 3" xfId="38798" xr:uid="{00000000-0005-0000-0000-0000D4AA0000}"/>
    <cellStyle name="Normal 3 4 3 2 4 3 2 3 2" xfId="38799" xr:uid="{00000000-0005-0000-0000-0000D5AA0000}"/>
    <cellStyle name="Normal 3 4 3 2 4 3 2 4" xfId="38800" xr:uid="{00000000-0005-0000-0000-0000D6AA0000}"/>
    <cellStyle name="Normal 3 4 3 2 4 3 3" xfId="38801" xr:uid="{00000000-0005-0000-0000-0000D7AA0000}"/>
    <cellStyle name="Normal 3 4 3 2 4 3 3 2" xfId="38802" xr:uid="{00000000-0005-0000-0000-0000D8AA0000}"/>
    <cellStyle name="Normal 3 4 3 2 4 3 4" xfId="38803" xr:uid="{00000000-0005-0000-0000-0000D9AA0000}"/>
    <cellStyle name="Normal 3 4 3 2 4 3 4 2" xfId="38804" xr:uid="{00000000-0005-0000-0000-0000DAAA0000}"/>
    <cellStyle name="Normal 3 4 3 2 4 3 5" xfId="38805" xr:uid="{00000000-0005-0000-0000-0000DBAA0000}"/>
    <cellStyle name="Normal 3 4 3 2 4 4" xfId="38806" xr:uid="{00000000-0005-0000-0000-0000DCAA0000}"/>
    <cellStyle name="Normal 3 4 3 2 4 4 2" xfId="38807" xr:uid="{00000000-0005-0000-0000-0000DDAA0000}"/>
    <cellStyle name="Normal 3 4 3 2 4 4 2 2" xfId="38808" xr:uid="{00000000-0005-0000-0000-0000DEAA0000}"/>
    <cellStyle name="Normal 3 4 3 2 4 4 3" xfId="38809" xr:uid="{00000000-0005-0000-0000-0000DFAA0000}"/>
    <cellStyle name="Normal 3 4 3 2 4 4 3 2" xfId="38810" xr:uid="{00000000-0005-0000-0000-0000E0AA0000}"/>
    <cellStyle name="Normal 3 4 3 2 4 4 4" xfId="38811" xr:uid="{00000000-0005-0000-0000-0000E1AA0000}"/>
    <cellStyle name="Normal 3 4 3 2 4 5" xfId="38812" xr:uid="{00000000-0005-0000-0000-0000E2AA0000}"/>
    <cellStyle name="Normal 3 4 3 2 4 5 2" xfId="38813" xr:uid="{00000000-0005-0000-0000-0000E3AA0000}"/>
    <cellStyle name="Normal 3 4 3 2 4 6" xfId="38814" xr:uid="{00000000-0005-0000-0000-0000E4AA0000}"/>
    <cellStyle name="Normal 3 4 3 2 4 6 2" xfId="38815" xr:uid="{00000000-0005-0000-0000-0000E5AA0000}"/>
    <cellStyle name="Normal 3 4 3 2 4 7" xfId="38816" xr:uid="{00000000-0005-0000-0000-0000E6AA0000}"/>
    <cellStyle name="Normal 3 4 3 2 5" xfId="38817" xr:uid="{00000000-0005-0000-0000-0000E7AA0000}"/>
    <cellStyle name="Normal 3 4 3 2 5 2" xfId="38818" xr:uid="{00000000-0005-0000-0000-0000E8AA0000}"/>
    <cellStyle name="Normal 3 4 3 2 5 2 2" xfId="38819" xr:uid="{00000000-0005-0000-0000-0000E9AA0000}"/>
    <cellStyle name="Normal 3 4 3 2 5 2 2 2" xfId="38820" xr:uid="{00000000-0005-0000-0000-0000EAAA0000}"/>
    <cellStyle name="Normal 3 4 3 2 5 2 2 2 2" xfId="38821" xr:uid="{00000000-0005-0000-0000-0000EBAA0000}"/>
    <cellStyle name="Normal 3 4 3 2 5 2 2 2 2 2" xfId="38822" xr:uid="{00000000-0005-0000-0000-0000ECAA0000}"/>
    <cellStyle name="Normal 3 4 3 2 5 2 2 2 3" xfId="38823" xr:uid="{00000000-0005-0000-0000-0000EDAA0000}"/>
    <cellStyle name="Normal 3 4 3 2 5 2 2 2 3 2" xfId="38824" xr:uid="{00000000-0005-0000-0000-0000EEAA0000}"/>
    <cellStyle name="Normal 3 4 3 2 5 2 2 2 4" xfId="38825" xr:uid="{00000000-0005-0000-0000-0000EFAA0000}"/>
    <cellStyle name="Normal 3 4 3 2 5 2 2 3" xfId="38826" xr:uid="{00000000-0005-0000-0000-0000F0AA0000}"/>
    <cellStyle name="Normal 3 4 3 2 5 2 2 3 2" xfId="38827" xr:uid="{00000000-0005-0000-0000-0000F1AA0000}"/>
    <cellStyle name="Normal 3 4 3 2 5 2 2 4" xfId="38828" xr:uid="{00000000-0005-0000-0000-0000F2AA0000}"/>
    <cellStyle name="Normal 3 4 3 2 5 2 2 4 2" xfId="38829" xr:uid="{00000000-0005-0000-0000-0000F3AA0000}"/>
    <cellStyle name="Normal 3 4 3 2 5 2 2 5" xfId="38830" xr:uid="{00000000-0005-0000-0000-0000F4AA0000}"/>
    <cellStyle name="Normal 3 4 3 2 5 2 3" xfId="38831" xr:uid="{00000000-0005-0000-0000-0000F5AA0000}"/>
    <cellStyle name="Normal 3 4 3 2 5 2 3 2" xfId="38832" xr:uid="{00000000-0005-0000-0000-0000F6AA0000}"/>
    <cellStyle name="Normal 3 4 3 2 5 2 3 2 2" xfId="38833" xr:uid="{00000000-0005-0000-0000-0000F7AA0000}"/>
    <cellStyle name="Normal 3 4 3 2 5 2 3 3" xfId="38834" xr:uid="{00000000-0005-0000-0000-0000F8AA0000}"/>
    <cellStyle name="Normal 3 4 3 2 5 2 3 3 2" xfId="38835" xr:uid="{00000000-0005-0000-0000-0000F9AA0000}"/>
    <cellStyle name="Normal 3 4 3 2 5 2 3 4" xfId="38836" xr:uid="{00000000-0005-0000-0000-0000FAAA0000}"/>
    <cellStyle name="Normal 3 4 3 2 5 2 4" xfId="38837" xr:uid="{00000000-0005-0000-0000-0000FBAA0000}"/>
    <cellStyle name="Normal 3 4 3 2 5 2 4 2" xfId="38838" xr:uid="{00000000-0005-0000-0000-0000FCAA0000}"/>
    <cellStyle name="Normal 3 4 3 2 5 2 5" xfId="38839" xr:uid="{00000000-0005-0000-0000-0000FDAA0000}"/>
    <cellStyle name="Normal 3 4 3 2 5 2 5 2" xfId="38840" xr:uid="{00000000-0005-0000-0000-0000FEAA0000}"/>
    <cellStyle name="Normal 3 4 3 2 5 2 6" xfId="38841" xr:uid="{00000000-0005-0000-0000-0000FFAA0000}"/>
    <cellStyle name="Normal 3 4 3 2 5 3" xfId="38842" xr:uid="{00000000-0005-0000-0000-000000AB0000}"/>
    <cellStyle name="Normal 3 4 3 2 5 3 2" xfId="38843" xr:uid="{00000000-0005-0000-0000-000001AB0000}"/>
    <cellStyle name="Normal 3 4 3 2 5 3 2 2" xfId="38844" xr:uid="{00000000-0005-0000-0000-000002AB0000}"/>
    <cellStyle name="Normal 3 4 3 2 5 3 2 2 2" xfId="38845" xr:uid="{00000000-0005-0000-0000-000003AB0000}"/>
    <cellStyle name="Normal 3 4 3 2 5 3 2 3" xfId="38846" xr:uid="{00000000-0005-0000-0000-000004AB0000}"/>
    <cellStyle name="Normal 3 4 3 2 5 3 2 3 2" xfId="38847" xr:uid="{00000000-0005-0000-0000-000005AB0000}"/>
    <cellStyle name="Normal 3 4 3 2 5 3 2 4" xfId="38848" xr:uid="{00000000-0005-0000-0000-000006AB0000}"/>
    <cellStyle name="Normal 3 4 3 2 5 3 3" xfId="38849" xr:uid="{00000000-0005-0000-0000-000007AB0000}"/>
    <cellStyle name="Normal 3 4 3 2 5 3 3 2" xfId="38850" xr:uid="{00000000-0005-0000-0000-000008AB0000}"/>
    <cellStyle name="Normal 3 4 3 2 5 3 4" xfId="38851" xr:uid="{00000000-0005-0000-0000-000009AB0000}"/>
    <cellStyle name="Normal 3 4 3 2 5 3 4 2" xfId="38852" xr:uid="{00000000-0005-0000-0000-00000AAB0000}"/>
    <cellStyle name="Normal 3 4 3 2 5 3 5" xfId="38853" xr:uid="{00000000-0005-0000-0000-00000BAB0000}"/>
    <cellStyle name="Normal 3 4 3 2 5 4" xfId="38854" xr:uid="{00000000-0005-0000-0000-00000CAB0000}"/>
    <cellStyle name="Normal 3 4 3 2 5 4 2" xfId="38855" xr:uid="{00000000-0005-0000-0000-00000DAB0000}"/>
    <cellStyle name="Normal 3 4 3 2 5 4 2 2" xfId="38856" xr:uid="{00000000-0005-0000-0000-00000EAB0000}"/>
    <cellStyle name="Normal 3 4 3 2 5 4 3" xfId="38857" xr:uid="{00000000-0005-0000-0000-00000FAB0000}"/>
    <cellStyle name="Normal 3 4 3 2 5 4 3 2" xfId="38858" xr:uid="{00000000-0005-0000-0000-000010AB0000}"/>
    <cellStyle name="Normal 3 4 3 2 5 4 4" xfId="38859" xr:uid="{00000000-0005-0000-0000-000011AB0000}"/>
    <cellStyle name="Normal 3 4 3 2 5 5" xfId="38860" xr:uid="{00000000-0005-0000-0000-000012AB0000}"/>
    <cellStyle name="Normal 3 4 3 2 5 5 2" xfId="38861" xr:uid="{00000000-0005-0000-0000-000013AB0000}"/>
    <cellStyle name="Normal 3 4 3 2 5 6" xfId="38862" xr:uid="{00000000-0005-0000-0000-000014AB0000}"/>
    <cellStyle name="Normal 3 4 3 2 5 6 2" xfId="38863" xr:uid="{00000000-0005-0000-0000-000015AB0000}"/>
    <cellStyle name="Normal 3 4 3 2 5 7" xfId="38864" xr:uid="{00000000-0005-0000-0000-000016AB0000}"/>
    <cellStyle name="Normal 3 4 3 2 6" xfId="38865" xr:uid="{00000000-0005-0000-0000-000017AB0000}"/>
    <cellStyle name="Normal 3 4 3 2 6 2" xfId="38866" xr:uid="{00000000-0005-0000-0000-000018AB0000}"/>
    <cellStyle name="Normal 3 4 3 2 6 2 2" xfId="38867" xr:uid="{00000000-0005-0000-0000-000019AB0000}"/>
    <cellStyle name="Normal 3 4 3 2 6 2 2 2" xfId="38868" xr:uid="{00000000-0005-0000-0000-00001AAB0000}"/>
    <cellStyle name="Normal 3 4 3 2 6 2 2 2 2" xfId="38869" xr:uid="{00000000-0005-0000-0000-00001BAB0000}"/>
    <cellStyle name="Normal 3 4 3 2 6 2 2 3" xfId="38870" xr:uid="{00000000-0005-0000-0000-00001CAB0000}"/>
    <cellStyle name="Normal 3 4 3 2 6 2 2 3 2" xfId="38871" xr:uid="{00000000-0005-0000-0000-00001DAB0000}"/>
    <cellStyle name="Normal 3 4 3 2 6 2 2 4" xfId="38872" xr:uid="{00000000-0005-0000-0000-00001EAB0000}"/>
    <cellStyle name="Normal 3 4 3 2 6 2 3" xfId="38873" xr:uid="{00000000-0005-0000-0000-00001FAB0000}"/>
    <cellStyle name="Normal 3 4 3 2 6 2 3 2" xfId="38874" xr:uid="{00000000-0005-0000-0000-000020AB0000}"/>
    <cellStyle name="Normal 3 4 3 2 6 2 4" xfId="38875" xr:uid="{00000000-0005-0000-0000-000021AB0000}"/>
    <cellStyle name="Normal 3 4 3 2 6 2 4 2" xfId="38876" xr:uid="{00000000-0005-0000-0000-000022AB0000}"/>
    <cellStyle name="Normal 3 4 3 2 6 2 5" xfId="38877" xr:uid="{00000000-0005-0000-0000-000023AB0000}"/>
    <cellStyle name="Normal 3 4 3 2 6 3" xfId="38878" xr:uid="{00000000-0005-0000-0000-000024AB0000}"/>
    <cellStyle name="Normal 3 4 3 2 6 3 2" xfId="38879" xr:uid="{00000000-0005-0000-0000-000025AB0000}"/>
    <cellStyle name="Normal 3 4 3 2 6 3 2 2" xfId="38880" xr:uid="{00000000-0005-0000-0000-000026AB0000}"/>
    <cellStyle name="Normal 3 4 3 2 6 3 3" xfId="38881" xr:uid="{00000000-0005-0000-0000-000027AB0000}"/>
    <cellStyle name="Normal 3 4 3 2 6 3 3 2" xfId="38882" xr:uid="{00000000-0005-0000-0000-000028AB0000}"/>
    <cellStyle name="Normal 3 4 3 2 6 3 4" xfId="38883" xr:uid="{00000000-0005-0000-0000-000029AB0000}"/>
    <cellStyle name="Normal 3 4 3 2 6 4" xfId="38884" xr:uid="{00000000-0005-0000-0000-00002AAB0000}"/>
    <cellStyle name="Normal 3 4 3 2 6 4 2" xfId="38885" xr:uid="{00000000-0005-0000-0000-00002BAB0000}"/>
    <cellStyle name="Normal 3 4 3 2 6 5" xfId="38886" xr:uid="{00000000-0005-0000-0000-00002CAB0000}"/>
    <cellStyle name="Normal 3 4 3 2 6 5 2" xfId="38887" xr:uid="{00000000-0005-0000-0000-00002DAB0000}"/>
    <cellStyle name="Normal 3 4 3 2 6 6" xfId="38888" xr:uid="{00000000-0005-0000-0000-00002EAB0000}"/>
    <cellStyle name="Normal 3 4 3 2 7" xfId="38889" xr:uid="{00000000-0005-0000-0000-00002FAB0000}"/>
    <cellStyle name="Normal 3 4 3 2 7 2" xfId="38890" xr:uid="{00000000-0005-0000-0000-000030AB0000}"/>
    <cellStyle name="Normal 3 4 3 2 7 2 2" xfId="38891" xr:uid="{00000000-0005-0000-0000-000031AB0000}"/>
    <cellStyle name="Normal 3 4 3 2 7 2 2 2" xfId="38892" xr:uid="{00000000-0005-0000-0000-000032AB0000}"/>
    <cellStyle name="Normal 3 4 3 2 7 2 3" xfId="38893" xr:uid="{00000000-0005-0000-0000-000033AB0000}"/>
    <cellStyle name="Normal 3 4 3 2 7 2 3 2" xfId="38894" xr:uid="{00000000-0005-0000-0000-000034AB0000}"/>
    <cellStyle name="Normal 3 4 3 2 7 2 4" xfId="38895" xr:uid="{00000000-0005-0000-0000-000035AB0000}"/>
    <cellStyle name="Normal 3 4 3 2 7 3" xfId="38896" xr:uid="{00000000-0005-0000-0000-000036AB0000}"/>
    <cellStyle name="Normal 3 4 3 2 7 3 2" xfId="38897" xr:uid="{00000000-0005-0000-0000-000037AB0000}"/>
    <cellStyle name="Normal 3 4 3 2 7 4" xfId="38898" xr:uid="{00000000-0005-0000-0000-000038AB0000}"/>
    <cellStyle name="Normal 3 4 3 2 7 4 2" xfId="38899" xr:uid="{00000000-0005-0000-0000-000039AB0000}"/>
    <cellStyle name="Normal 3 4 3 2 7 5" xfId="38900" xr:uid="{00000000-0005-0000-0000-00003AAB0000}"/>
    <cellStyle name="Normal 3 4 3 2 8" xfId="38901" xr:uid="{00000000-0005-0000-0000-00003BAB0000}"/>
    <cellStyle name="Normal 3 4 3 2 8 2" xfId="38902" xr:uid="{00000000-0005-0000-0000-00003CAB0000}"/>
    <cellStyle name="Normal 3 4 3 2 8 2 2" xfId="38903" xr:uid="{00000000-0005-0000-0000-00003DAB0000}"/>
    <cellStyle name="Normal 3 4 3 2 8 3" xfId="38904" xr:uid="{00000000-0005-0000-0000-00003EAB0000}"/>
    <cellStyle name="Normal 3 4 3 2 8 3 2" xfId="38905" xr:uid="{00000000-0005-0000-0000-00003FAB0000}"/>
    <cellStyle name="Normal 3 4 3 2 8 4" xfId="38906" xr:uid="{00000000-0005-0000-0000-000040AB0000}"/>
    <cellStyle name="Normal 3 4 3 2 9" xfId="38907" xr:uid="{00000000-0005-0000-0000-000041AB0000}"/>
    <cellStyle name="Normal 3 4 3 2 9 2" xfId="38908" xr:uid="{00000000-0005-0000-0000-000042AB0000}"/>
    <cellStyle name="Normal 3 4 3 3" xfId="4845" xr:uid="{00000000-0005-0000-0000-000043AB0000}"/>
    <cellStyle name="Normal 3 4 3 3 10" xfId="38909" xr:uid="{00000000-0005-0000-0000-000044AB0000}"/>
    <cellStyle name="Normal 3 4 3 3 2" xfId="4846" xr:uid="{00000000-0005-0000-0000-000045AB0000}"/>
    <cellStyle name="Normal 3 4 3 3 2 2" xfId="38910" xr:uid="{00000000-0005-0000-0000-000046AB0000}"/>
    <cellStyle name="Normal 3 4 3 3 2 2 2" xfId="38911" xr:uid="{00000000-0005-0000-0000-000047AB0000}"/>
    <cellStyle name="Normal 3 4 3 3 2 2 2 2" xfId="38912" xr:uid="{00000000-0005-0000-0000-000048AB0000}"/>
    <cellStyle name="Normal 3 4 3 3 2 2 2 2 2" xfId="38913" xr:uid="{00000000-0005-0000-0000-000049AB0000}"/>
    <cellStyle name="Normal 3 4 3 3 2 2 2 2 2 2" xfId="38914" xr:uid="{00000000-0005-0000-0000-00004AAB0000}"/>
    <cellStyle name="Normal 3 4 3 3 2 2 2 2 2 2 2" xfId="38915" xr:uid="{00000000-0005-0000-0000-00004BAB0000}"/>
    <cellStyle name="Normal 3 4 3 3 2 2 2 2 2 3" xfId="38916" xr:uid="{00000000-0005-0000-0000-00004CAB0000}"/>
    <cellStyle name="Normal 3 4 3 3 2 2 2 2 2 3 2" xfId="38917" xr:uid="{00000000-0005-0000-0000-00004DAB0000}"/>
    <cellStyle name="Normal 3 4 3 3 2 2 2 2 2 4" xfId="38918" xr:uid="{00000000-0005-0000-0000-00004EAB0000}"/>
    <cellStyle name="Normal 3 4 3 3 2 2 2 2 3" xfId="38919" xr:uid="{00000000-0005-0000-0000-00004FAB0000}"/>
    <cellStyle name="Normal 3 4 3 3 2 2 2 2 3 2" xfId="38920" xr:uid="{00000000-0005-0000-0000-000050AB0000}"/>
    <cellStyle name="Normal 3 4 3 3 2 2 2 2 4" xfId="38921" xr:uid="{00000000-0005-0000-0000-000051AB0000}"/>
    <cellStyle name="Normal 3 4 3 3 2 2 2 2 4 2" xfId="38922" xr:uid="{00000000-0005-0000-0000-000052AB0000}"/>
    <cellStyle name="Normal 3 4 3 3 2 2 2 2 5" xfId="38923" xr:uid="{00000000-0005-0000-0000-000053AB0000}"/>
    <cellStyle name="Normal 3 4 3 3 2 2 2 3" xfId="38924" xr:uid="{00000000-0005-0000-0000-000054AB0000}"/>
    <cellStyle name="Normal 3 4 3 3 2 2 2 3 2" xfId="38925" xr:uid="{00000000-0005-0000-0000-000055AB0000}"/>
    <cellStyle name="Normal 3 4 3 3 2 2 2 3 2 2" xfId="38926" xr:uid="{00000000-0005-0000-0000-000056AB0000}"/>
    <cellStyle name="Normal 3 4 3 3 2 2 2 3 3" xfId="38927" xr:uid="{00000000-0005-0000-0000-000057AB0000}"/>
    <cellStyle name="Normal 3 4 3 3 2 2 2 3 3 2" xfId="38928" xr:uid="{00000000-0005-0000-0000-000058AB0000}"/>
    <cellStyle name="Normal 3 4 3 3 2 2 2 3 4" xfId="38929" xr:uid="{00000000-0005-0000-0000-000059AB0000}"/>
    <cellStyle name="Normal 3 4 3 3 2 2 2 4" xfId="38930" xr:uid="{00000000-0005-0000-0000-00005AAB0000}"/>
    <cellStyle name="Normal 3 4 3 3 2 2 2 4 2" xfId="38931" xr:uid="{00000000-0005-0000-0000-00005BAB0000}"/>
    <cellStyle name="Normal 3 4 3 3 2 2 2 5" xfId="38932" xr:uid="{00000000-0005-0000-0000-00005CAB0000}"/>
    <cellStyle name="Normal 3 4 3 3 2 2 2 5 2" xfId="38933" xr:uid="{00000000-0005-0000-0000-00005DAB0000}"/>
    <cellStyle name="Normal 3 4 3 3 2 2 2 6" xfId="38934" xr:uid="{00000000-0005-0000-0000-00005EAB0000}"/>
    <cellStyle name="Normal 3 4 3 3 2 2 3" xfId="38935" xr:uid="{00000000-0005-0000-0000-00005FAB0000}"/>
    <cellStyle name="Normal 3 4 3 3 2 2 3 2" xfId="38936" xr:uid="{00000000-0005-0000-0000-000060AB0000}"/>
    <cellStyle name="Normal 3 4 3 3 2 2 3 2 2" xfId="38937" xr:uid="{00000000-0005-0000-0000-000061AB0000}"/>
    <cellStyle name="Normal 3 4 3 3 2 2 3 2 2 2" xfId="38938" xr:uid="{00000000-0005-0000-0000-000062AB0000}"/>
    <cellStyle name="Normal 3 4 3 3 2 2 3 2 3" xfId="38939" xr:uid="{00000000-0005-0000-0000-000063AB0000}"/>
    <cellStyle name="Normal 3 4 3 3 2 2 3 2 3 2" xfId="38940" xr:uid="{00000000-0005-0000-0000-000064AB0000}"/>
    <cellStyle name="Normal 3 4 3 3 2 2 3 2 4" xfId="38941" xr:uid="{00000000-0005-0000-0000-000065AB0000}"/>
    <cellStyle name="Normal 3 4 3 3 2 2 3 3" xfId="38942" xr:uid="{00000000-0005-0000-0000-000066AB0000}"/>
    <cellStyle name="Normal 3 4 3 3 2 2 3 3 2" xfId="38943" xr:uid="{00000000-0005-0000-0000-000067AB0000}"/>
    <cellStyle name="Normal 3 4 3 3 2 2 3 4" xfId="38944" xr:uid="{00000000-0005-0000-0000-000068AB0000}"/>
    <cellStyle name="Normal 3 4 3 3 2 2 3 4 2" xfId="38945" xr:uid="{00000000-0005-0000-0000-000069AB0000}"/>
    <cellStyle name="Normal 3 4 3 3 2 2 3 5" xfId="38946" xr:uid="{00000000-0005-0000-0000-00006AAB0000}"/>
    <cellStyle name="Normal 3 4 3 3 2 2 4" xfId="38947" xr:uid="{00000000-0005-0000-0000-00006BAB0000}"/>
    <cellStyle name="Normal 3 4 3 3 2 2 4 2" xfId="38948" xr:uid="{00000000-0005-0000-0000-00006CAB0000}"/>
    <cellStyle name="Normal 3 4 3 3 2 2 4 2 2" xfId="38949" xr:uid="{00000000-0005-0000-0000-00006DAB0000}"/>
    <cellStyle name="Normal 3 4 3 3 2 2 4 3" xfId="38950" xr:uid="{00000000-0005-0000-0000-00006EAB0000}"/>
    <cellStyle name="Normal 3 4 3 3 2 2 4 3 2" xfId="38951" xr:uid="{00000000-0005-0000-0000-00006FAB0000}"/>
    <cellStyle name="Normal 3 4 3 3 2 2 4 4" xfId="38952" xr:uid="{00000000-0005-0000-0000-000070AB0000}"/>
    <cellStyle name="Normal 3 4 3 3 2 2 5" xfId="38953" xr:uid="{00000000-0005-0000-0000-000071AB0000}"/>
    <cellStyle name="Normal 3 4 3 3 2 2 5 2" xfId="38954" xr:uid="{00000000-0005-0000-0000-000072AB0000}"/>
    <cellStyle name="Normal 3 4 3 3 2 2 6" xfId="38955" xr:uid="{00000000-0005-0000-0000-000073AB0000}"/>
    <cellStyle name="Normal 3 4 3 3 2 2 6 2" xfId="38956" xr:uid="{00000000-0005-0000-0000-000074AB0000}"/>
    <cellStyle name="Normal 3 4 3 3 2 2 7" xfId="38957" xr:uid="{00000000-0005-0000-0000-000075AB0000}"/>
    <cellStyle name="Normal 3 4 3 3 2 3" xfId="38958" xr:uid="{00000000-0005-0000-0000-000076AB0000}"/>
    <cellStyle name="Normal 3 4 3 3 2 3 2" xfId="38959" xr:uid="{00000000-0005-0000-0000-000077AB0000}"/>
    <cellStyle name="Normal 3 4 3 3 2 3 2 2" xfId="38960" xr:uid="{00000000-0005-0000-0000-000078AB0000}"/>
    <cellStyle name="Normal 3 4 3 3 2 3 2 2 2" xfId="38961" xr:uid="{00000000-0005-0000-0000-000079AB0000}"/>
    <cellStyle name="Normal 3 4 3 3 2 3 2 2 2 2" xfId="38962" xr:uid="{00000000-0005-0000-0000-00007AAB0000}"/>
    <cellStyle name="Normal 3 4 3 3 2 3 2 2 2 2 2" xfId="38963" xr:uid="{00000000-0005-0000-0000-00007BAB0000}"/>
    <cellStyle name="Normal 3 4 3 3 2 3 2 2 2 3" xfId="38964" xr:uid="{00000000-0005-0000-0000-00007CAB0000}"/>
    <cellStyle name="Normal 3 4 3 3 2 3 2 2 2 3 2" xfId="38965" xr:uid="{00000000-0005-0000-0000-00007DAB0000}"/>
    <cellStyle name="Normal 3 4 3 3 2 3 2 2 2 4" xfId="38966" xr:uid="{00000000-0005-0000-0000-00007EAB0000}"/>
    <cellStyle name="Normal 3 4 3 3 2 3 2 2 3" xfId="38967" xr:uid="{00000000-0005-0000-0000-00007FAB0000}"/>
    <cellStyle name="Normal 3 4 3 3 2 3 2 2 3 2" xfId="38968" xr:uid="{00000000-0005-0000-0000-000080AB0000}"/>
    <cellStyle name="Normal 3 4 3 3 2 3 2 2 4" xfId="38969" xr:uid="{00000000-0005-0000-0000-000081AB0000}"/>
    <cellStyle name="Normal 3 4 3 3 2 3 2 2 4 2" xfId="38970" xr:uid="{00000000-0005-0000-0000-000082AB0000}"/>
    <cellStyle name="Normal 3 4 3 3 2 3 2 2 5" xfId="38971" xr:uid="{00000000-0005-0000-0000-000083AB0000}"/>
    <cellStyle name="Normal 3 4 3 3 2 3 2 3" xfId="38972" xr:uid="{00000000-0005-0000-0000-000084AB0000}"/>
    <cellStyle name="Normal 3 4 3 3 2 3 2 3 2" xfId="38973" xr:uid="{00000000-0005-0000-0000-000085AB0000}"/>
    <cellStyle name="Normal 3 4 3 3 2 3 2 3 2 2" xfId="38974" xr:uid="{00000000-0005-0000-0000-000086AB0000}"/>
    <cellStyle name="Normal 3 4 3 3 2 3 2 3 3" xfId="38975" xr:uid="{00000000-0005-0000-0000-000087AB0000}"/>
    <cellStyle name="Normal 3 4 3 3 2 3 2 3 3 2" xfId="38976" xr:uid="{00000000-0005-0000-0000-000088AB0000}"/>
    <cellStyle name="Normal 3 4 3 3 2 3 2 3 4" xfId="38977" xr:uid="{00000000-0005-0000-0000-000089AB0000}"/>
    <cellStyle name="Normal 3 4 3 3 2 3 2 4" xfId="38978" xr:uid="{00000000-0005-0000-0000-00008AAB0000}"/>
    <cellStyle name="Normal 3 4 3 3 2 3 2 4 2" xfId="38979" xr:uid="{00000000-0005-0000-0000-00008BAB0000}"/>
    <cellStyle name="Normal 3 4 3 3 2 3 2 5" xfId="38980" xr:uid="{00000000-0005-0000-0000-00008CAB0000}"/>
    <cellStyle name="Normal 3 4 3 3 2 3 2 5 2" xfId="38981" xr:uid="{00000000-0005-0000-0000-00008DAB0000}"/>
    <cellStyle name="Normal 3 4 3 3 2 3 2 6" xfId="38982" xr:uid="{00000000-0005-0000-0000-00008EAB0000}"/>
    <cellStyle name="Normal 3 4 3 3 2 3 3" xfId="38983" xr:uid="{00000000-0005-0000-0000-00008FAB0000}"/>
    <cellStyle name="Normal 3 4 3 3 2 3 3 2" xfId="38984" xr:uid="{00000000-0005-0000-0000-000090AB0000}"/>
    <cellStyle name="Normal 3 4 3 3 2 3 3 2 2" xfId="38985" xr:uid="{00000000-0005-0000-0000-000091AB0000}"/>
    <cellStyle name="Normal 3 4 3 3 2 3 3 2 2 2" xfId="38986" xr:uid="{00000000-0005-0000-0000-000092AB0000}"/>
    <cellStyle name="Normal 3 4 3 3 2 3 3 2 3" xfId="38987" xr:uid="{00000000-0005-0000-0000-000093AB0000}"/>
    <cellStyle name="Normal 3 4 3 3 2 3 3 2 3 2" xfId="38988" xr:uid="{00000000-0005-0000-0000-000094AB0000}"/>
    <cellStyle name="Normal 3 4 3 3 2 3 3 2 4" xfId="38989" xr:uid="{00000000-0005-0000-0000-000095AB0000}"/>
    <cellStyle name="Normal 3 4 3 3 2 3 3 3" xfId="38990" xr:uid="{00000000-0005-0000-0000-000096AB0000}"/>
    <cellStyle name="Normal 3 4 3 3 2 3 3 3 2" xfId="38991" xr:uid="{00000000-0005-0000-0000-000097AB0000}"/>
    <cellStyle name="Normal 3 4 3 3 2 3 3 4" xfId="38992" xr:uid="{00000000-0005-0000-0000-000098AB0000}"/>
    <cellStyle name="Normal 3 4 3 3 2 3 3 4 2" xfId="38993" xr:uid="{00000000-0005-0000-0000-000099AB0000}"/>
    <cellStyle name="Normal 3 4 3 3 2 3 3 5" xfId="38994" xr:uid="{00000000-0005-0000-0000-00009AAB0000}"/>
    <cellStyle name="Normal 3 4 3 3 2 3 4" xfId="38995" xr:uid="{00000000-0005-0000-0000-00009BAB0000}"/>
    <cellStyle name="Normal 3 4 3 3 2 3 4 2" xfId="38996" xr:uid="{00000000-0005-0000-0000-00009CAB0000}"/>
    <cellStyle name="Normal 3 4 3 3 2 3 4 2 2" xfId="38997" xr:uid="{00000000-0005-0000-0000-00009DAB0000}"/>
    <cellStyle name="Normal 3 4 3 3 2 3 4 3" xfId="38998" xr:uid="{00000000-0005-0000-0000-00009EAB0000}"/>
    <cellStyle name="Normal 3 4 3 3 2 3 4 3 2" xfId="38999" xr:uid="{00000000-0005-0000-0000-00009FAB0000}"/>
    <cellStyle name="Normal 3 4 3 3 2 3 4 4" xfId="39000" xr:uid="{00000000-0005-0000-0000-0000A0AB0000}"/>
    <cellStyle name="Normal 3 4 3 3 2 3 5" xfId="39001" xr:uid="{00000000-0005-0000-0000-0000A1AB0000}"/>
    <cellStyle name="Normal 3 4 3 3 2 3 5 2" xfId="39002" xr:uid="{00000000-0005-0000-0000-0000A2AB0000}"/>
    <cellStyle name="Normal 3 4 3 3 2 3 6" xfId="39003" xr:uid="{00000000-0005-0000-0000-0000A3AB0000}"/>
    <cellStyle name="Normal 3 4 3 3 2 3 6 2" xfId="39004" xr:uid="{00000000-0005-0000-0000-0000A4AB0000}"/>
    <cellStyle name="Normal 3 4 3 3 2 3 7" xfId="39005" xr:uid="{00000000-0005-0000-0000-0000A5AB0000}"/>
    <cellStyle name="Normal 3 4 3 3 2 4" xfId="39006" xr:uid="{00000000-0005-0000-0000-0000A6AB0000}"/>
    <cellStyle name="Normal 3 4 3 3 2 4 2" xfId="39007" xr:uid="{00000000-0005-0000-0000-0000A7AB0000}"/>
    <cellStyle name="Normal 3 4 3 3 2 4 2 2" xfId="39008" xr:uid="{00000000-0005-0000-0000-0000A8AB0000}"/>
    <cellStyle name="Normal 3 4 3 3 2 4 2 2 2" xfId="39009" xr:uid="{00000000-0005-0000-0000-0000A9AB0000}"/>
    <cellStyle name="Normal 3 4 3 3 2 4 2 2 2 2" xfId="39010" xr:uid="{00000000-0005-0000-0000-0000AAAB0000}"/>
    <cellStyle name="Normal 3 4 3 3 2 4 2 2 3" xfId="39011" xr:uid="{00000000-0005-0000-0000-0000ABAB0000}"/>
    <cellStyle name="Normal 3 4 3 3 2 4 2 2 3 2" xfId="39012" xr:uid="{00000000-0005-0000-0000-0000ACAB0000}"/>
    <cellStyle name="Normal 3 4 3 3 2 4 2 2 4" xfId="39013" xr:uid="{00000000-0005-0000-0000-0000ADAB0000}"/>
    <cellStyle name="Normal 3 4 3 3 2 4 2 3" xfId="39014" xr:uid="{00000000-0005-0000-0000-0000AEAB0000}"/>
    <cellStyle name="Normal 3 4 3 3 2 4 2 3 2" xfId="39015" xr:uid="{00000000-0005-0000-0000-0000AFAB0000}"/>
    <cellStyle name="Normal 3 4 3 3 2 4 2 4" xfId="39016" xr:uid="{00000000-0005-0000-0000-0000B0AB0000}"/>
    <cellStyle name="Normal 3 4 3 3 2 4 2 4 2" xfId="39017" xr:uid="{00000000-0005-0000-0000-0000B1AB0000}"/>
    <cellStyle name="Normal 3 4 3 3 2 4 2 5" xfId="39018" xr:uid="{00000000-0005-0000-0000-0000B2AB0000}"/>
    <cellStyle name="Normal 3 4 3 3 2 4 3" xfId="39019" xr:uid="{00000000-0005-0000-0000-0000B3AB0000}"/>
    <cellStyle name="Normal 3 4 3 3 2 4 3 2" xfId="39020" xr:uid="{00000000-0005-0000-0000-0000B4AB0000}"/>
    <cellStyle name="Normal 3 4 3 3 2 4 3 2 2" xfId="39021" xr:uid="{00000000-0005-0000-0000-0000B5AB0000}"/>
    <cellStyle name="Normal 3 4 3 3 2 4 3 3" xfId="39022" xr:uid="{00000000-0005-0000-0000-0000B6AB0000}"/>
    <cellStyle name="Normal 3 4 3 3 2 4 3 3 2" xfId="39023" xr:uid="{00000000-0005-0000-0000-0000B7AB0000}"/>
    <cellStyle name="Normal 3 4 3 3 2 4 3 4" xfId="39024" xr:uid="{00000000-0005-0000-0000-0000B8AB0000}"/>
    <cellStyle name="Normal 3 4 3 3 2 4 4" xfId="39025" xr:uid="{00000000-0005-0000-0000-0000B9AB0000}"/>
    <cellStyle name="Normal 3 4 3 3 2 4 4 2" xfId="39026" xr:uid="{00000000-0005-0000-0000-0000BAAB0000}"/>
    <cellStyle name="Normal 3 4 3 3 2 4 5" xfId="39027" xr:uid="{00000000-0005-0000-0000-0000BBAB0000}"/>
    <cellStyle name="Normal 3 4 3 3 2 4 5 2" xfId="39028" xr:uid="{00000000-0005-0000-0000-0000BCAB0000}"/>
    <cellStyle name="Normal 3 4 3 3 2 4 6" xfId="39029" xr:uid="{00000000-0005-0000-0000-0000BDAB0000}"/>
    <cellStyle name="Normal 3 4 3 3 2 5" xfId="39030" xr:uid="{00000000-0005-0000-0000-0000BEAB0000}"/>
    <cellStyle name="Normal 3 4 3 3 2 5 2" xfId="39031" xr:uid="{00000000-0005-0000-0000-0000BFAB0000}"/>
    <cellStyle name="Normal 3 4 3 3 2 5 2 2" xfId="39032" xr:uid="{00000000-0005-0000-0000-0000C0AB0000}"/>
    <cellStyle name="Normal 3 4 3 3 2 5 2 2 2" xfId="39033" xr:uid="{00000000-0005-0000-0000-0000C1AB0000}"/>
    <cellStyle name="Normal 3 4 3 3 2 5 2 3" xfId="39034" xr:uid="{00000000-0005-0000-0000-0000C2AB0000}"/>
    <cellStyle name="Normal 3 4 3 3 2 5 2 3 2" xfId="39035" xr:uid="{00000000-0005-0000-0000-0000C3AB0000}"/>
    <cellStyle name="Normal 3 4 3 3 2 5 2 4" xfId="39036" xr:uid="{00000000-0005-0000-0000-0000C4AB0000}"/>
    <cellStyle name="Normal 3 4 3 3 2 5 3" xfId="39037" xr:uid="{00000000-0005-0000-0000-0000C5AB0000}"/>
    <cellStyle name="Normal 3 4 3 3 2 5 3 2" xfId="39038" xr:uid="{00000000-0005-0000-0000-0000C6AB0000}"/>
    <cellStyle name="Normal 3 4 3 3 2 5 4" xfId="39039" xr:uid="{00000000-0005-0000-0000-0000C7AB0000}"/>
    <cellStyle name="Normal 3 4 3 3 2 5 4 2" xfId="39040" xr:uid="{00000000-0005-0000-0000-0000C8AB0000}"/>
    <cellStyle name="Normal 3 4 3 3 2 5 5" xfId="39041" xr:uid="{00000000-0005-0000-0000-0000C9AB0000}"/>
    <cellStyle name="Normal 3 4 3 3 2 6" xfId="39042" xr:uid="{00000000-0005-0000-0000-0000CAAB0000}"/>
    <cellStyle name="Normal 3 4 3 3 2 6 2" xfId="39043" xr:uid="{00000000-0005-0000-0000-0000CBAB0000}"/>
    <cellStyle name="Normal 3 4 3 3 2 6 2 2" xfId="39044" xr:uid="{00000000-0005-0000-0000-0000CCAB0000}"/>
    <cellStyle name="Normal 3 4 3 3 2 6 3" xfId="39045" xr:uid="{00000000-0005-0000-0000-0000CDAB0000}"/>
    <cellStyle name="Normal 3 4 3 3 2 6 3 2" xfId="39046" xr:uid="{00000000-0005-0000-0000-0000CEAB0000}"/>
    <cellStyle name="Normal 3 4 3 3 2 6 4" xfId="39047" xr:uid="{00000000-0005-0000-0000-0000CFAB0000}"/>
    <cellStyle name="Normal 3 4 3 3 2 7" xfId="39048" xr:uid="{00000000-0005-0000-0000-0000D0AB0000}"/>
    <cellStyle name="Normal 3 4 3 3 2 7 2" xfId="39049" xr:uid="{00000000-0005-0000-0000-0000D1AB0000}"/>
    <cellStyle name="Normal 3 4 3 3 2 8" xfId="39050" xr:uid="{00000000-0005-0000-0000-0000D2AB0000}"/>
    <cellStyle name="Normal 3 4 3 3 2 8 2" xfId="39051" xr:uid="{00000000-0005-0000-0000-0000D3AB0000}"/>
    <cellStyle name="Normal 3 4 3 3 2 9" xfId="39052" xr:uid="{00000000-0005-0000-0000-0000D4AB0000}"/>
    <cellStyle name="Normal 3 4 3 3 3" xfId="39053" xr:uid="{00000000-0005-0000-0000-0000D5AB0000}"/>
    <cellStyle name="Normal 3 4 3 3 3 2" xfId="39054" xr:uid="{00000000-0005-0000-0000-0000D6AB0000}"/>
    <cellStyle name="Normal 3 4 3 3 3 2 2" xfId="39055" xr:uid="{00000000-0005-0000-0000-0000D7AB0000}"/>
    <cellStyle name="Normal 3 4 3 3 3 2 2 2" xfId="39056" xr:uid="{00000000-0005-0000-0000-0000D8AB0000}"/>
    <cellStyle name="Normal 3 4 3 3 3 2 2 2 2" xfId="39057" xr:uid="{00000000-0005-0000-0000-0000D9AB0000}"/>
    <cellStyle name="Normal 3 4 3 3 3 2 2 2 2 2" xfId="39058" xr:uid="{00000000-0005-0000-0000-0000DAAB0000}"/>
    <cellStyle name="Normal 3 4 3 3 3 2 2 2 3" xfId="39059" xr:uid="{00000000-0005-0000-0000-0000DBAB0000}"/>
    <cellStyle name="Normal 3 4 3 3 3 2 2 2 3 2" xfId="39060" xr:uid="{00000000-0005-0000-0000-0000DCAB0000}"/>
    <cellStyle name="Normal 3 4 3 3 3 2 2 2 4" xfId="39061" xr:uid="{00000000-0005-0000-0000-0000DDAB0000}"/>
    <cellStyle name="Normal 3 4 3 3 3 2 2 3" xfId="39062" xr:uid="{00000000-0005-0000-0000-0000DEAB0000}"/>
    <cellStyle name="Normal 3 4 3 3 3 2 2 3 2" xfId="39063" xr:uid="{00000000-0005-0000-0000-0000DFAB0000}"/>
    <cellStyle name="Normal 3 4 3 3 3 2 2 4" xfId="39064" xr:uid="{00000000-0005-0000-0000-0000E0AB0000}"/>
    <cellStyle name="Normal 3 4 3 3 3 2 2 4 2" xfId="39065" xr:uid="{00000000-0005-0000-0000-0000E1AB0000}"/>
    <cellStyle name="Normal 3 4 3 3 3 2 2 5" xfId="39066" xr:uid="{00000000-0005-0000-0000-0000E2AB0000}"/>
    <cellStyle name="Normal 3 4 3 3 3 2 3" xfId="39067" xr:uid="{00000000-0005-0000-0000-0000E3AB0000}"/>
    <cellStyle name="Normal 3 4 3 3 3 2 3 2" xfId="39068" xr:uid="{00000000-0005-0000-0000-0000E4AB0000}"/>
    <cellStyle name="Normal 3 4 3 3 3 2 3 2 2" xfId="39069" xr:uid="{00000000-0005-0000-0000-0000E5AB0000}"/>
    <cellStyle name="Normal 3 4 3 3 3 2 3 3" xfId="39070" xr:uid="{00000000-0005-0000-0000-0000E6AB0000}"/>
    <cellStyle name="Normal 3 4 3 3 3 2 3 3 2" xfId="39071" xr:uid="{00000000-0005-0000-0000-0000E7AB0000}"/>
    <cellStyle name="Normal 3 4 3 3 3 2 3 4" xfId="39072" xr:uid="{00000000-0005-0000-0000-0000E8AB0000}"/>
    <cellStyle name="Normal 3 4 3 3 3 2 4" xfId="39073" xr:uid="{00000000-0005-0000-0000-0000E9AB0000}"/>
    <cellStyle name="Normal 3 4 3 3 3 2 4 2" xfId="39074" xr:uid="{00000000-0005-0000-0000-0000EAAB0000}"/>
    <cellStyle name="Normal 3 4 3 3 3 2 5" xfId="39075" xr:uid="{00000000-0005-0000-0000-0000EBAB0000}"/>
    <cellStyle name="Normal 3 4 3 3 3 2 5 2" xfId="39076" xr:uid="{00000000-0005-0000-0000-0000ECAB0000}"/>
    <cellStyle name="Normal 3 4 3 3 3 2 6" xfId="39077" xr:uid="{00000000-0005-0000-0000-0000EDAB0000}"/>
    <cellStyle name="Normal 3 4 3 3 3 3" xfId="39078" xr:uid="{00000000-0005-0000-0000-0000EEAB0000}"/>
    <cellStyle name="Normal 3 4 3 3 3 3 2" xfId="39079" xr:uid="{00000000-0005-0000-0000-0000EFAB0000}"/>
    <cellStyle name="Normal 3 4 3 3 3 3 2 2" xfId="39080" xr:uid="{00000000-0005-0000-0000-0000F0AB0000}"/>
    <cellStyle name="Normal 3 4 3 3 3 3 2 2 2" xfId="39081" xr:uid="{00000000-0005-0000-0000-0000F1AB0000}"/>
    <cellStyle name="Normal 3 4 3 3 3 3 2 3" xfId="39082" xr:uid="{00000000-0005-0000-0000-0000F2AB0000}"/>
    <cellStyle name="Normal 3 4 3 3 3 3 2 3 2" xfId="39083" xr:uid="{00000000-0005-0000-0000-0000F3AB0000}"/>
    <cellStyle name="Normal 3 4 3 3 3 3 2 4" xfId="39084" xr:uid="{00000000-0005-0000-0000-0000F4AB0000}"/>
    <cellStyle name="Normal 3 4 3 3 3 3 3" xfId="39085" xr:uid="{00000000-0005-0000-0000-0000F5AB0000}"/>
    <cellStyle name="Normal 3 4 3 3 3 3 3 2" xfId="39086" xr:uid="{00000000-0005-0000-0000-0000F6AB0000}"/>
    <cellStyle name="Normal 3 4 3 3 3 3 4" xfId="39087" xr:uid="{00000000-0005-0000-0000-0000F7AB0000}"/>
    <cellStyle name="Normal 3 4 3 3 3 3 4 2" xfId="39088" xr:uid="{00000000-0005-0000-0000-0000F8AB0000}"/>
    <cellStyle name="Normal 3 4 3 3 3 3 5" xfId="39089" xr:uid="{00000000-0005-0000-0000-0000F9AB0000}"/>
    <cellStyle name="Normal 3 4 3 3 3 4" xfId="39090" xr:uid="{00000000-0005-0000-0000-0000FAAB0000}"/>
    <cellStyle name="Normal 3 4 3 3 3 4 2" xfId="39091" xr:uid="{00000000-0005-0000-0000-0000FBAB0000}"/>
    <cellStyle name="Normal 3 4 3 3 3 4 2 2" xfId="39092" xr:uid="{00000000-0005-0000-0000-0000FCAB0000}"/>
    <cellStyle name="Normal 3 4 3 3 3 4 3" xfId="39093" xr:uid="{00000000-0005-0000-0000-0000FDAB0000}"/>
    <cellStyle name="Normal 3 4 3 3 3 4 3 2" xfId="39094" xr:uid="{00000000-0005-0000-0000-0000FEAB0000}"/>
    <cellStyle name="Normal 3 4 3 3 3 4 4" xfId="39095" xr:uid="{00000000-0005-0000-0000-0000FFAB0000}"/>
    <cellStyle name="Normal 3 4 3 3 3 5" xfId="39096" xr:uid="{00000000-0005-0000-0000-000000AC0000}"/>
    <cellStyle name="Normal 3 4 3 3 3 5 2" xfId="39097" xr:uid="{00000000-0005-0000-0000-000001AC0000}"/>
    <cellStyle name="Normal 3 4 3 3 3 6" xfId="39098" xr:uid="{00000000-0005-0000-0000-000002AC0000}"/>
    <cellStyle name="Normal 3 4 3 3 3 6 2" xfId="39099" xr:uid="{00000000-0005-0000-0000-000003AC0000}"/>
    <cellStyle name="Normal 3 4 3 3 3 7" xfId="39100" xr:uid="{00000000-0005-0000-0000-000004AC0000}"/>
    <cellStyle name="Normal 3 4 3 3 4" xfId="39101" xr:uid="{00000000-0005-0000-0000-000005AC0000}"/>
    <cellStyle name="Normal 3 4 3 3 4 2" xfId="39102" xr:uid="{00000000-0005-0000-0000-000006AC0000}"/>
    <cellStyle name="Normal 3 4 3 3 4 2 2" xfId="39103" xr:uid="{00000000-0005-0000-0000-000007AC0000}"/>
    <cellStyle name="Normal 3 4 3 3 4 2 2 2" xfId="39104" xr:uid="{00000000-0005-0000-0000-000008AC0000}"/>
    <cellStyle name="Normal 3 4 3 3 4 2 2 2 2" xfId="39105" xr:uid="{00000000-0005-0000-0000-000009AC0000}"/>
    <cellStyle name="Normal 3 4 3 3 4 2 2 2 2 2" xfId="39106" xr:uid="{00000000-0005-0000-0000-00000AAC0000}"/>
    <cellStyle name="Normal 3 4 3 3 4 2 2 2 3" xfId="39107" xr:uid="{00000000-0005-0000-0000-00000BAC0000}"/>
    <cellStyle name="Normal 3 4 3 3 4 2 2 2 3 2" xfId="39108" xr:uid="{00000000-0005-0000-0000-00000CAC0000}"/>
    <cellStyle name="Normal 3 4 3 3 4 2 2 2 4" xfId="39109" xr:uid="{00000000-0005-0000-0000-00000DAC0000}"/>
    <cellStyle name="Normal 3 4 3 3 4 2 2 3" xfId="39110" xr:uid="{00000000-0005-0000-0000-00000EAC0000}"/>
    <cellStyle name="Normal 3 4 3 3 4 2 2 3 2" xfId="39111" xr:uid="{00000000-0005-0000-0000-00000FAC0000}"/>
    <cellStyle name="Normal 3 4 3 3 4 2 2 4" xfId="39112" xr:uid="{00000000-0005-0000-0000-000010AC0000}"/>
    <cellStyle name="Normal 3 4 3 3 4 2 2 4 2" xfId="39113" xr:uid="{00000000-0005-0000-0000-000011AC0000}"/>
    <cellStyle name="Normal 3 4 3 3 4 2 2 5" xfId="39114" xr:uid="{00000000-0005-0000-0000-000012AC0000}"/>
    <cellStyle name="Normal 3 4 3 3 4 2 3" xfId="39115" xr:uid="{00000000-0005-0000-0000-000013AC0000}"/>
    <cellStyle name="Normal 3 4 3 3 4 2 3 2" xfId="39116" xr:uid="{00000000-0005-0000-0000-000014AC0000}"/>
    <cellStyle name="Normal 3 4 3 3 4 2 3 2 2" xfId="39117" xr:uid="{00000000-0005-0000-0000-000015AC0000}"/>
    <cellStyle name="Normal 3 4 3 3 4 2 3 3" xfId="39118" xr:uid="{00000000-0005-0000-0000-000016AC0000}"/>
    <cellStyle name="Normal 3 4 3 3 4 2 3 3 2" xfId="39119" xr:uid="{00000000-0005-0000-0000-000017AC0000}"/>
    <cellStyle name="Normal 3 4 3 3 4 2 3 4" xfId="39120" xr:uid="{00000000-0005-0000-0000-000018AC0000}"/>
    <cellStyle name="Normal 3 4 3 3 4 2 4" xfId="39121" xr:uid="{00000000-0005-0000-0000-000019AC0000}"/>
    <cellStyle name="Normal 3 4 3 3 4 2 4 2" xfId="39122" xr:uid="{00000000-0005-0000-0000-00001AAC0000}"/>
    <cellStyle name="Normal 3 4 3 3 4 2 5" xfId="39123" xr:uid="{00000000-0005-0000-0000-00001BAC0000}"/>
    <cellStyle name="Normal 3 4 3 3 4 2 5 2" xfId="39124" xr:uid="{00000000-0005-0000-0000-00001CAC0000}"/>
    <cellStyle name="Normal 3 4 3 3 4 2 6" xfId="39125" xr:uid="{00000000-0005-0000-0000-00001DAC0000}"/>
    <cellStyle name="Normal 3 4 3 3 4 3" xfId="39126" xr:uid="{00000000-0005-0000-0000-00001EAC0000}"/>
    <cellStyle name="Normal 3 4 3 3 4 3 2" xfId="39127" xr:uid="{00000000-0005-0000-0000-00001FAC0000}"/>
    <cellStyle name="Normal 3 4 3 3 4 3 2 2" xfId="39128" xr:uid="{00000000-0005-0000-0000-000020AC0000}"/>
    <cellStyle name="Normal 3 4 3 3 4 3 2 2 2" xfId="39129" xr:uid="{00000000-0005-0000-0000-000021AC0000}"/>
    <cellStyle name="Normal 3 4 3 3 4 3 2 3" xfId="39130" xr:uid="{00000000-0005-0000-0000-000022AC0000}"/>
    <cellStyle name="Normal 3 4 3 3 4 3 2 3 2" xfId="39131" xr:uid="{00000000-0005-0000-0000-000023AC0000}"/>
    <cellStyle name="Normal 3 4 3 3 4 3 2 4" xfId="39132" xr:uid="{00000000-0005-0000-0000-000024AC0000}"/>
    <cellStyle name="Normal 3 4 3 3 4 3 3" xfId="39133" xr:uid="{00000000-0005-0000-0000-000025AC0000}"/>
    <cellStyle name="Normal 3 4 3 3 4 3 3 2" xfId="39134" xr:uid="{00000000-0005-0000-0000-000026AC0000}"/>
    <cellStyle name="Normal 3 4 3 3 4 3 4" xfId="39135" xr:uid="{00000000-0005-0000-0000-000027AC0000}"/>
    <cellStyle name="Normal 3 4 3 3 4 3 4 2" xfId="39136" xr:uid="{00000000-0005-0000-0000-000028AC0000}"/>
    <cellStyle name="Normal 3 4 3 3 4 3 5" xfId="39137" xr:uid="{00000000-0005-0000-0000-000029AC0000}"/>
    <cellStyle name="Normal 3 4 3 3 4 4" xfId="39138" xr:uid="{00000000-0005-0000-0000-00002AAC0000}"/>
    <cellStyle name="Normal 3 4 3 3 4 4 2" xfId="39139" xr:uid="{00000000-0005-0000-0000-00002BAC0000}"/>
    <cellStyle name="Normal 3 4 3 3 4 4 2 2" xfId="39140" xr:uid="{00000000-0005-0000-0000-00002CAC0000}"/>
    <cellStyle name="Normal 3 4 3 3 4 4 3" xfId="39141" xr:uid="{00000000-0005-0000-0000-00002DAC0000}"/>
    <cellStyle name="Normal 3 4 3 3 4 4 3 2" xfId="39142" xr:uid="{00000000-0005-0000-0000-00002EAC0000}"/>
    <cellStyle name="Normal 3 4 3 3 4 4 4" xfId="39143" xr:uid="{00000000-0005-0000-0000-00002FAC0000}"/>
    <cellStyle name="Normal 3 4 3 3 4 5" xfId="39144" xr:uid="{00000000-0005-0000-0000-000030AC0000}"/>
    <cellStyle name="Normal 3 4 3 3 4 5 2" xfId="39145" xr:uid="{00000000-0005-0000-0000-000031AC0000}"/>
    <cellStyle name="Normal 3 4 3 3 4 6" xfId="39146" xr:uid="{00000000-0005-0000-0000-000032AC0000}"/>
    <cellStyle name="Normal 3 4 3 3 4 6 2" xfId="39147" xr:uid="{00000000-0005-0000-0000-000033AC0000}"/>
    <cellStyle name="Normal 3 4 3 3 4 7" xfId="39148" xr:uid="{00000000-0005-0000-0000-000034AC0000}"/>
    <cellStyle name="Normal 3 4 3 3 5" xfId="39149" xr:uid="{00000000-0005-0000-0000-000035AC0000}"/>
    <cellStyle name="Normal 3 4 3 3 5 2" xfId="39150" xr:uid="{00000000-0005-0000-0000-000036AC0000}"/>
    <cellStyle name="Normal 3 4 3 3 5 2 2" xfId="39151" xr:uid="{00000000-0005-0000-0000-000037AC0000}"/>
    <cellStyle name="Normal 3 4 3 3 5 2 2 2" xfId="39152" xr:uid="{00000000-0005-0000-0000-000038AC0000}"/>
    <cellStyle name="Normal 3 4 3 3 5 2 2 2 2" xfId="39153" xr:uid="{00000000-0005-0000-0000-000039AC0000}"/>
    <cellStyle name="Normal 3 4 3 3 5 2 2 3" xfId="39154" xr:uid="{00000000-0005-0000-0000-00003AAC0000}"/>
    <cellStyle name="Normal 3 4 3 3 5 2 2 3 2" xfId="39155" xr:uid="{00000000-0005-0000-0000-00003BAC0000}"/>
    <cellStyle name="Normal 3 4 3 3 5 2 2 4" xfId="39156" xr:uid="{00000000-0005-0000-0000-00003CAC0000}"/>
    <cellStyle name="Normal 3 4 3 3 5 2 3" xfId="39157" xr:uid="{00000000-0005-0000-0000-00003DAC0000}"/>
    <cellStyle name="Normal 3 4 3 3 5 2 3 2" xfId="39158" xr:uid="{00000000-0005-0000-0000-00003EAC0000}"/>
    <cellStyle name="Normal 3 4 3 3 5 2 4" xfId="39159" xr:uid="{00000000-0005-0000-0000-00003FAC0000}"/>
    <cellStyle name="Normal 3 4 3 3 5 2 4 2" xfId="39160" xr:uid="{00000000-0005-0000-0000-000040AC0000}"/>
    <cellStyle name="Normal 3 4 3 3 5 2 5" xfId="39161" xr:uid="{00000000-0005-0000-0000-000041AC0000}"/>
    <cellStyle name="Normal 3 4 3 3 5 3" xfId="39162" xr:uid="{00000000-0005-0000-0000-000042AC0000}"/>
    <cellStyle name="Normal 3 4 3 3 5 3 2" xfId="39163" xr:uid="{00000000-0005-0000-0000-000043AC0000}"/>
    <cellStyle name="Normal 3 4 3 3 5 3 2 2" xfId="39164" xr:uid="{00000000-0005-0000-0000-000044AC0000}"/>
    <cellStyle name="Normal 3 4 3 3 5 3 3" xfId="39165" xr:uid="{00000000-0005-0000-0000-000045AC0000}"/>
    <cellStyle name="Normal 3 4 3 3 5 3 3 2" xfId="39166" xr:uid="{00000000-0005-0000-0000-000046AC0000}"/>
    <cellStyle name="Normal 3 4 3 3 5 3 4" xfId="39167" xr:uid="{00000000-0005-0000-0000-000047AC0000}"/>
    <cellStyle name="Normal 3 4 3 3 5 4" xfId="39168" xr:uid="{00000000-0005-0000-0000-000048AC0000}"/>
    <cellStyle name="Normal 3 4 3 3 5 4 2" xfId="39169" xr:uid="{00000000-0005-0000-0000-000049AC0000}"/>
    <cellStyle name="Normal 3 4 3 3 5 5" xfId="39170" xr:uid="{00000000-0005-0000-0000-00004AAC0000}"/>
    <cellStyle name="Normal 3 4 3 3 5 5 2" xfId="39171" xr:uid="{00000000-0005-0000-0000-00004BAC0000}"/>
    <cellStyle name="Normal 3 4 3 3 5 6" xfId="39172" xr:uid="{00000000-0005-0000-0000-00004CAC0000}"/>
    <cellStyle name="Normal 3 4 3 3 6" xfId="39173" xr:uid="{00000000-0005-0000-0000-00004DAC0000}"/>
    <cellStyle name="Normal 3 4 3 3 6 2" xfId="39174" xr:uid="{00000000-0005-0000-0000-00004EAC0000}"/>
    <cellStyle name="Normal 3 4 3 3 6 2 2" xfId="39175" xr:uid="{00000000-0005-0000-0000-00004FAC0000}"/>
    <cellStyle name="Normal 3 4 3 3 6 2 2 2" xfId="39176" xr:uid="{00000000-0005-0000-0000-000050AC0000}"/>
    <cellStyle name="Normal 3 4 3 3 6 2 3" xfId="39177" xr:uid="{00000000-0005-0000-0000-000051AC0000}"/>
    <cellStyle name="Normal 3 4 3 3 6 2 3 2" xfId="39178" xr:uid="{00000000-0005-0000-0000-000052AC0000}"/>
    <cellStyle name="Normal 3 4 3 3 6 2 4" xfId="39179" xr:uid="{00000000-0005-0000-0000-000053AC0000}"/>
    <cellStyle name="Normal 3 4 3 3 6 3" xfId="39180" xr:uid="{00000000-0005-0000-0000-000054AC0000}"/>
    <cellStyle name="Normal 3 4 3 3 6 3 2" xfId="39181" xr:uid="{00000000-0005-0000-0000-000055AC0000}"/>
    <cellStyle name="Normal 3 4 3 3 6 4" xfId="39182" xr:uid="{00000000-0005-0000-0000-000056AC0000}"/>
    <cellStyle name="Normal 3 4 3 3 6 4 2" xfId="39183" xr:uid="{00000000-0005-0000-0000-000057AC0000}"/>
    <cellStyle name="Normal 3 4 3 3 6 5" xfId="39184" xr:uid="{00000000-0005-0000-0000-000058AC0000}"/>
    <cellStyle name="Normal 3 4 3 3 7" xfId="39185" xr:uid="{00000000-0005-0000-0000-000059AC0000}"/>
    <cellStyle name="Normal 3 4 3 3 7 2" xfId="39186" xr:uid="{00000000-0005-0000-0000-00005AAC0000}"/>
    <cellStyle name="Normal 3 4 3 3 7 2 2" xfId="39187" xr:uid="{00000000-0005-0000-0000-00005BAC0000}"/>
    <cellStyle name="Normal 3 4 3 3 7 3" xfId="39188" xr:uid="{00000000-0005-0000-0000-00005CAC0000}"/>
    <cellStyle name="Normal 3 4 3 3 7 3 2" xfId="39189" xr:uid="{00000000-0005-0000-0000-00005DAC0000}"/>
    <cellStyle name="Normal 3 4 3 3 7 4" xfId="39190" xr:uid="{00000000-0005-0000-0000-00005EAC0000}"/>
    <cellStyle name="Normal 3 4 3 3 8" xfId="39191" xr:uid="{00000000-0005-0000-0000-00005FAC0000}"/>
    <cellStyle name="Normal 3 4 3 3 8 2" xfId="39192" xr:uid="{00000000-0005-0000-0000-000060AC0000}"/>
    <cellStyle name="Normal 3 4 3 3 9" xfId="39193" xr:uid="{00000000-0005-0000-0000-000061AC0000}"/>
    <cellStyle name="Normal 3 4 3 3 9 2" xfId="39194" xr:uid="{00000000-0005-0000-0000-000062AC0000}"/>
    <cellStyle name="Normal 3 4 3 4" xfId="4847" xr:uid="{00000000-0005-0000-0000-000063AC0000}"/>
    <cellStyle name="Normal 3 4 3 4 2" xfId="39195" xr:uid="{00000000-0005-0000-0000-000064AC0000}"/>
    <cellStyle name="Normal 3 4 3 4 2 2" xfId="39196" xr:uid="{00000000-0005-0000-0000-000065AC0000}"/>
    <cellStyle name="Normal 3 4 3 4 2 2 2" xfId="39197" xr:uid="{00000000-0005-0000-0000-000066AC0000}"/>
    <cellStyle name="Normal 3 4 3 4 2 2 2 2" xfId="39198" xr:uid="{00000000-0005-0000-0000-000067AC0000}"/>
    <cellStyle name="Normal 3 4 3 4 2 2 2 2 2" xfId="39199" xr:uid="{00000000-0005-0000-0000-000068AC0000}"/>
    <cellStyle name="Normal 3 4 3 4 2 2 2 2 2 2" xfId="39200" xr:uid="{00000000-0005-0000-0000-000069AC0000}"/>
    <cellStyle name="Normal 3 4 3 4 2 2 2 2 3" xfId="39201" xr:uid="{00000000-0005-0000-0000-00006AAC0000}"/>
    <cellStyle name="Normal 3 4 3 4 2 2 2 2 3 2" xfId="39202" xr:uid="{00000000-0005-0000-0000-00006BAC0000}"/>
    <cellStyle name="Normal 3 4 3 4 2 2 2 2 4" xfId="39203" xr:uid="{00000000-0005-0000-0000-00006CAC0000}"/>
    <cellStyle name="Normal 3 4 3 4 2 2 2 3" xfId="39204" xr:uid="{00000000-0005-0000-0000-00006DAC0000}"/>
    <cellStyle name="Normal 3 4 3 4 2 2 2 3 2" xfId="39205" xr:uid="{00000000-0005-0000-0000-00006EAC0000}"/>
    <cellStyle name="Normal 3 4 3 4 2 2 2 4" xfId="39206" xr:uid="{00000000-0005-0000-0000-00006FAC0000}"/>
    <cellStyle name="Normal 3 4 3 4 2 2 2 4 2" xfId="39207" xr:uid="{00000000-0005-0000-0000-000070AC0000}"/>
    <cellStyle name="Normal 3 4 3 4 2 2 2 5" xfId="39208" xr:uid="{00000000-0005-0000-0000-000071AC0000}"/>
    <cellStyle name="Normal 3 4 3 4 2 2 3" xfId="39209" xr:uid="{00000000-0005-0000-0000-000072AC0000}"/>
    <cellStyle name="Normal 3 4 3 4 2 2 3 2" xfId="39210" xr:uid="{00000000-0005-0000-0000-000073AC0000}"/>
    <cellStyle name="Normal 3 4 3 4 2 2 3 2 2" xfId="39211" xr:uid="{00000000-0005-0000-0000-000074AC0000}"/>
    <cellStyle name="Normal 3 4 3 4 2 2 3 3" xfId="39212" xr:uid="{00000000-0005-0000-0000-000075AC0000}"/>
    <cellStyle name="Normal 3 4 3 4 2 2 3 3 2" xfId="39213" xr:uid="{00000000-0005-0000-0000-000076AC0000}"/>
    <cellStyle name="Normal 3 4 3 4 2 2 3 4" xfId="39214" xr:uid="{00000000-0005-0000-0000-000077AC0000}"/>
    <cellStyle name="Normal 3 4 3 4 2 2 4" xfId="39215" xr:uid="{00000000-0005-0000-0000-000078AC0000}"/>
    <cellStyle name="Normal 3 4 3 4 2 2 4 2" xfId="39216" xr:uid="{00000000-0005-0000-0000-000079AC0000}"/>
    <cellStyle name="Normal 3 4 3 4 2 2 5" xfId="39217" xr:uid="{00000000-0005-0000-0000-00007AAC0000}"/>
    <cellStyle name="Normal 3 4 3 4 2 2 5 2" xfId="39218" xr:uid="{00000000-0005-0000-0000-00007BAC0000}"/>
    <cellStyle name="Normal 3 4 3 4 2 2 6" xfId="39219" xr:uid="{00000000-0005-0000-0000-00007CAC0000}"/>
    <cellStyle name="Normal 3 4 3 4 2 3" xfId="39220" xr:uid="{00000000-0005-0000-0000-00007DAC0000}"/>
    <cellStyle name="Normal 3 4 3 4 2 3 2" xfId="39221" xr:uid="{00000000-0005-0000-0000-00007EAC0000}"/>
    <cellStyle name="Normal 3 4 3 4 2 3 2 2" xfId="39222" xr:uid="{00000000-0005-0000-0000-00007FAC0000}"/>
    <cellStyle name="Normal 3 4 3 4 2 3 2 2 2" xfId="39223" xr:uid="{00000000-0005-0000-0000-000080AC0000}"/>
    <cellStyle name="Normal 3 4 3 4 2 3 2 3" xfId="39224" xr:uid="{00000000-0005-0000-0000-000081AC0000}"/>
    <cellStyle name="Normal 3 4 3 4 2 3 2 3 2" xfId="39225" xr:uid="{00000000-0005-0000-0000-000082AC0000}"/>
    <cellStyle name="Normal 3 4 3 4 2 3 2 4" xfId="39226" xr:uid="{00000000-0005-0000-0000-000083AC0000}"/>
    <cellStyle name="Normal 3 4 3 4 2 3 3" xfId="39227" xr:uid="{00000000-0005-0000-0000-000084AC0000}"/>
    <cellStyle name="Normal 3 4 3 4 2 3 3 2" xfId="39228" xr:uid="{00000000-0005-0000-0000-000085AC0000}"/>
    <cellStyle name="Normal 3 4 3 4 2 3 4" xfId="39229" xr:uid="{00000000-0005-0000-0000-000086AC0000}"/>
    <cellStyle name="Normal 3 4 3 4 2 3 4 2" xfId="39230" xr:uid="{00000000-0005-0000-0000-000087AC0000}"/>
    <cellStyle name="Normal 3 4 3 4 2 3 5" xfId="39231" xr:uid="{00000000-0005-0000-0000-000088AC0000}"/>
    <cellStyle name="Normal 3 4 3 4 2 4" xfId="39232" xr:uid="{00000000-0005-0000-0000-000089AC0000}"/>
    <cellStyle name="Normal 3 4 3 4 2 4 2" xfId="39233" xr:uid="{00000000-0005-0000-0000-00008AAC0000}"/>
    <cellStyle name="Normal 3 4 3 4 2 4 2 2" xfId="39234" xr:uid="{00000000-0005-0000-0000-00008BAC0000}"/>
    <cellStyle name="Normal 3 4 3 4 2 4 3" xfId="39235" xr:uid="{00000000-0005-0000-0000-00008CAC0000}"/>
    <cellStyle name="Normal 3 4 3 4 2 4 3 2" xfId="39236" xr:uid="{00000000-0005-0000-0000-00008DAC0000}"/>
    <cellStyle name="Normal 3 4 3 4 2 4 4" xfId="39237" xr:uid="{00000000-0005-0000-0000-00008EAC0000}"/>
    <cellStyle name="Normal 3 4 3 4 2 5" xfId="39238" xr:uid="{00000000-0005-0000-0000-00008FAC0000}"/>
    <cellStyle name="Normal 3 4 3 4 2 5 2" xfId="39239" xr:uid="{00000000-0005-0000-0000-000090AC0000}"/>
    <cellStyle name="Normal 3 4 3 4 2 6" xfId="39240" xr:uid="{00000000-0005-0000-0000-000091AC0000}"/>
    <cellStyle name="Normal 3 4 3 4 2 6 2" xfId="39241" xr:uid="{00000000-0005-0000-0000-000092AC0000}"/>
    <cellStyle name="Normal 3 4 3 4 2 7" xfId="39242" xr:uid="{00000000-0005-0000-0000-000093AC0000}"/>
    <cellStyle name="Normal 3 4 3 4 3" xfId="39243" xr:uid="{00000000-0005-0000-0000-000094AC0000}"/>
    <cellStyle name="Normal 3 4 3 4 3 2" xfId="39244" xr:uid="{00000000-0005-0000-0000-000095AC0000}"/>
    <cellStyle name="Normal 3 4 3 4 3 2 2" xfId="39245" xr:uid="{00000000-0005-0000-0000-000096AC0000}"/>
    <cellStyle name="Normal 3 4 3 4 3 2 2 2" xfId="39246" xr:uid="{00000000-0005-0000-0000-000097AC0000}"/>
    <cellStyle name="Normal 3 4 3 4 3 2 2 2 2" xfId="39247" xr:uid="{00000000-0005-0000-0000-000098AC0000}"/>
    <cellStyle name="Normal 3 4 3 4 3 2 2 2 2 2" xfId="39248" xr:uid="{00000000-0005-0000-0000-000099AC0000}"/>
    <cellStyle name="Normal 3 4 3 4 3 2 2 2 3" xfId="39249" xr:uid="{00000000-0005-0000-0000-00009AAC0000}"/>
    <cellStyle name="Normal 3 4 3 4 3 2 2 2 3 2" xfId="39250" xr:uid="{00000000-0005-0000-0000-00009BAC0000}"/>
    <cellStyle name="Normal 3 4 3 4 3 2 2 2 4" xfId="39251" xr:uid="{00000000-0005-0000-0000-00009CAC0000}"/>
    <cellStyle name="Normal 3 4 3 4 3 2 2 3" xfId="39252" xr:uid="{00000000-0005-0000-0000-00009DAC0000}"/>
    <cellStyle name="Normal 3 4 3 4 3 2 2 3 2" xfId="39253" xr:uid="{00000000-0005-0000-0000-00009EAC0000}"/>
    <cellStyle name="Normal 3 4 3 4 3 2 2 4" xfId="39254" xr:uid="{00000000-0005-0000-0000-00009FAC0000}"/>
    <cellStyle name="Normal 3 4 3 4 3 2 2 4 2" xfId="39255" xr:uid="{00000000-0005-0000-0000-0000A0AC0000}"/>
    <cellStyle name="Normal 3 4 3 4 3 2 2 5" xfId="39256" xr:uid="{00000000-0005-0000-0000-0000A1AC0000}"/>
    <cellStyle name="Normal 3 4 3 4 3 2 3" xfId="39257" xr:uid="{00000000-0005-0000-0000-0000A2AC0000}"/>
    <cellStyle name="Normal 3 4 3 4 3 2 3 2" xfId="39258" xr:uid="{00000000-0005-0000-0000-0000A3AC0000}"/>
    <cellStyle name="Normal 3 4 3 4 3 2 3 2 2" xfId="39259" xr:uid="{00000000-0005-0000-0000-0000A4AC0000}"/>
    <cellStyle name="Normal 3 4 3 4 3 2 3 3" xfId="39260" xr:uid="{00000000-0005-0000-0000-0000A5AC0000}"/>
    <cellStyle name="Normal 3 4 3 4 3 2 3 3 2" xfId="39261" xr:uid="{00000000-0005-0000-0000-0000A6AC0000}"/>
    <cellStyle name="Normal 3 4 3 4 3 2 3 4" xfId="39262" xr:uid="{00000000-0005-0000-0000-0000A7AC0000}"/>
    <cellStyle name="Normal 3 4 3 4 3 2 4" xfId="39263" xr:uid="{00000000-0005-0000-0000-0000A8AC0000}"/>
    <cellStyle name="Normal 3 4 3 4 3 2 4 2" xfId="39264" xr:uid="{00000000-0005-0000-0000-0000A9AC0000}"/>
    <cellStyle name="Normal 3 4 3 4 3 2 5" xfId="39265" xr:uid="{00000000-0005-0000-0000-0000AAAC0000}"/>
    <cellStyle name="Normal 3 4 3 4 3 2 5 2" xfId="39266" xr:uid="{00000000-0005-0000-0000-0000ABAC0000}"/>
    <cellStyle name="Normal 3 4 3 4 3 2 6" xfId="39267" xr:uid="{00000000-0005-0000-0000-0000ACAC0000}"/>
    <cellStyle name="Normal 3 4 3 4 3 3" xfId="39268" xr:uid="{00000000-0005-0000-0000-0000ADAC0000}"/>
    <cellStyle name="Normal 3 4 3 4 3 3 2" xfId="39269" xr:uid="{00000000-0005-0000-0000-0000AEAC0000}"/>
    <cellStyle name="Normal 3 4 3 4 3 3 2 2" xfId="39270" xr:uid="{00000000-0005-0000-0000-0000AFAC0000}"/>
    <cellStyle name="Normal 3 4 3 4 3 3 2 2 2" xfId="39271" xr:uid="{00000000-0005-0000-0000-0000B0AC0000}"/>
    <cellStyle name="Normal 3 4 3 4 3 3 2 3" xfId="39272" xr:uid="{00000000-0005-0000-0000-0000B1AC0000}"/>
    <cellStyle name="Normal 3 4 3 4 3 3 2 3 2" xfId="39273" xr:uid="{00000000-0005-0000-0000-0000B2AC0000}"/>
    <cellStyle name="Normal 3 4 3 4 3 3 2 4" xfId="39274" xr:uid="{00000000-0005-0000-0000-0000B3AC0000}"/>
    <cellStyle name="Normal 3 4 3 4 3 3 3" xfId="39275" xr:uid="{00000000-0005-0000-0000-0000B4AC0000}"/>
    <cellStyle name="Normal 3 4 3 4 3 3 3 2" xfId="39276" xr:uid="{00000000-0005-0000-0000-0000B5AC0000}"/>
    <cellStyle name="Normal 3 4 3 4 3 3 4" xfId="39277" xr:uid="{00000000-0005-0000-0000-0000B6AC0000}"/>
    <cellStyle name="Normal 3 4 3 4 3 3 4 2" xfId="39278" xr:uid="{00000000-0005-0000-0000-0000B7AC0000}"/>
    <cellStyle name="Normal 3 4 3 4 3 3 5" xfId="39279" xr:uid="{00000000-0005-0000-0000-0000B8AC0000}"/>
    <cellStyle name="Normal 3 4 3 4 3 4" xfId="39280" xr:uid="{00000000-0005-0000-0000-0000B9AC0000}"/>
    <cellStyle name="Normal 3 4 3 4 3 4 2" xfId="39281" xr:uid="{00000000-0005-0000-0000-0000BAAC0000}"/>
    <cellStyle name="Normal 3 4 3 4 3 4 2 2" xfId="39282" xr:uid="{00000000-0005-0000-0000-0000BBAC0000}"/>
    <cellStyle name="Normal 3 4 3 4 3 4 3" xfId="39283" xr:uid="{00000000-0005-0000-0000-0000BCAC0000}"/>
    <cellStyle name="Normal 3 4 3 4 3 4 3 2" xfId="39284" xr:uid="{00000000-0005-0000-0000-0000BDAC0000}"/>
    <cellStyle name="Normal 3 4 3 4 3 4 4" xfId="39285" xr:uid="{00000000-0005-0000-0000-0000BEAC0000}"/>
    <cellStyle name="Normal 3 4 3 4 3 5" xfId="39286" xr:uid="{00000000-0005-0000-0000-0000BFAC0000}"/>
    <cellStyle name="Normal 3 4 3 4 3 5 2" xfId="39287" xr:uid="{00000000-0005-0000-0000-0000C0AC0000}"/>
    <cellStyle name="Normal 3 4 3 4 3 6" xfId="39288" xr:uid="{00000000-0005-0000-0000-0000C1AC0000}"/>
    <cellStyle name="Normal 3 4 3 4 3 6 2" xfId="39289" xr:uid="{00000000-0005-0000-0000-0000C2AC0000}"/>
    <cellStyle name="Normal 3 4 3 4 3 7" xfId="39290" xr:uid="{00000000-0005-0000-0000-0000C3AC0000}"/>
    <cellStyle name="Normal 3 4 3 4 4" xfId="39291" xr:uid="{00000000-0005-0000-0000-0000C4AC0000}"/>
    <cellStyle name="Normal 3 4 3 4 4 2" xfId="39292" xr:uid="{00000000-0005-0000-0000-0000C5AC0000}"/>
    <cellStyle name="Normal 3 4 3 4 4 2 2" xfId="39293" xr:uid="{00000000-0005-0000-0000-0000C6AC0000}"/>
    <cellStyle name="Normal 3 4 3 4 4 2 2 2" xfId="39294" xr:uid="{00000000-0005-0000-0000-0000C7AC0000}"/>
    <cellStyle name="Normal 3 4 3 4 4 2 2 2 2" xfId="39295" xr:uid="{00000000-0005-0000-0000-0000C8AC0000}"/>
    <cellStyle name="Normal 3 4 3 4 4 2 2 3" xfId="39296" xr:uid="{00000000-0005-0000-0000-0000C9AC0000}"/>
    <cellStyle name="Normal 3 4 3 4 4 2 2 3 2" xfId="39297" xr:uid="{00000000-0005-0000-0000-0000CAAC0000}"/>
    <cellStyle name="Normal 3 4 3 4 4 2 2 4" xfId="39298" xr:uid="{00000000-0005-0000-0000-0000CBAC0000}"/>
    <cellStyle name="Normal 3 4 3 4 4 2 3" xfId="39299" xr:uid="{00000000-0005-0000-0000-0000CCAC0000}"/>
    <cellStyle name="Normal 3 4 3 4 4 2 3 2" xfId="39300" xr:uid="{00000000-0005-0000-0000-0000CDAC0000}"/>
    <cellStyle name="Normal 3 4 3 4 4 2 4" xfId="39301" xr:uid="{00000000-0005-0000-0000-0000CEAC0000}"/>
    <cellStyle name="Normal 3 4 3 4 4 2 4 2" xfId="39302" xr:uid="{00000000-0005-0000-0000-0000CFAC0000}"/>
    <cellStyle name="Normal 3 4 3 4 4 2 5" xfId="39303" xr:uid="{00000000-0005-0000-0000-0000D0AC0000}"/>
    <cellStyle name="Normal 3 4 3 4 4 3" xfId="39304" xr:uid="{00000000-0005-0000-0000-0000D1AC0000}"/>
    <cellStyle name="Normal 3 4 3 4 4 3 2" xfId="39305" xr:uid="{00000000-0005-0000-0000-0000D2AC0000}"/>
    <cellStyle name="Normal 3 4 3 4 4 3 2 2" xfId="39306" xr:uid="{00000000-0005-0000-0000-0000D3AC0000}"/>
    <cellStyle name="Normal 3 4 3 4 4 3 3" xfId="39307" xr:uid="{00000000-0005-0000-0000-0000D4AC0000}"/>
    <cellStyle name="Normal 3 4 3 4 4 3 3 2" xfId="39308" xr:uid="{00000000-0005-0000-0000-0000D5AC0000}"/>
    <cellStyle name="Normal 3 4 3 4 4 3 4" xfId="39309" xr:uid="{00000000-0005-0000-0000-0000D6AC0000}"/>
    <cellStyle name="Normal 3 4 3 4 4 4" xfId="39310" xr:uid="{00000000-0005-0000-0000-0000D7AC0000}"/>
    <cellStyle name="Normal 3 4 3 4 4 4 2" xfId="39311" xr:uid="{00000000-0005-0000-0000-0000D8AC0000}"/>
    <cellStyle name="Normal 3 4 3 4 4 5" xfId="39312" xr:uid="{00000000-0005-0000-0000-0000D9AC0000}"/>
    <cellStyle name="Normal 3 4 3 4 4 5 2" xfId="39313" xr:uid="{00000000-0005-0000-0000-0000DAAC0000}"/>
    <cellStyle name="Normal 3 4 3 4 4 6" xfId="39314" xr:uid="{00000000-0005-0000-0000-0000DBAC0000}"/>
    <cellStyle name="Normal 3 4 3 4 5" xfId="39315" xr:uid="{00000000-0005-0000-0000-0000DCAC0000}"/>
    <cellStyle name="Normal 3 4 3 4 5 2" xfId="39316" xr:uid="{00000000-0005-0000-0000-0000DDAC0000}"/>
    <cellStyle name="Normal 3 4 3 4 5 2 2" xfId="39317" xr:uid="{00000000-0005-0000-0000-0000DEAC0000}"/>
    <cellStyle name="Normal 3 4 3 4 5 2 2 2" xfId="39318" xr:uid="{00000000-0005-0000-0000-0000DFAC0000}"/>
    <cellStyle name="Normal 3 4 3 4 5 2 3" xfId="39319" xr:uid="{00000000-0005-0000-0000-0000E0AC0000}"/>
    <cellStyle name="Normal 3 4 3 4 5 2 3 2" xfId="39320" xr:uid="{00000000-0005-0000-0000-0000E1AC0000}"/>
    <cellStyle name="Normal 3 4 3 4 5 2 4" xfId="39321" xr:uid="{00000000-0005-0000-0000-0000E2AC0000}"/>
    <cellStyle name="Normal 3 4 3 4 5 3" xfId="39322" xr:uid="{00000000-0005-0000-0000-0000E3AC0000}"/>
    <cellStyle name="Normal 3 4 3 4 5 3 2" xfId="39323" xr:uid="{00000000-0005-0000-0000-0000E4AC0000}"/>
    <cellStyle name="Normal 3 4 3 4 5 4" xfId="39324" xr:uid="{00000000-0005-0000-0000-0000E5AC0000}"/>
    <cellStyle name="Normal 3 4 3 4 5 4 2" xfId="39325" xr:uid="{00000000-0005-0000-0000-0000E6AC0000}"/>
    <cellStyle name="Normal 3 4 3 4 5 5" xfId="39326" xr:uid="{00000000-0005-0000-0000-0000E7AC0000}"/>
    <cellStyle name="Normal 3 4 3 4 6" xfId="39327" xr:uid="{00000000-0005-0000-0000-0000E8AC0000}"/>
    <cellStyle name="Normal 3 4 3 4 6 2" xfId="39328" xr:uid="{00000000-0005-0000-0000-0000E9AC0000}"/>
    <cellStyle name="Normal 3 4 3 4 6 2 2" xfId="39329" xr:uid="{00000000-0005-0000-0000-0000EAAC0000}"/>
    <cellStyle name="Normal 3 4 3 4 6 3" xfId="39330" xr:uid="{00000000-0005-0000-0000-0000EBAC0000}"/>
    <cellStyle name="Normal 3 4 3 4 6 3 2" xfId="39331" xr:uid="{00000000-0005-0000-0000-0000ECAC0000}"/>
    <cellStyle name="Normal 3 4 3 4 6 4" xfId="39332" xr:uid="{00000000-0005-0000-0000-0000EDAC0000}"/>
    <cellStyle name="Normal 3 4 3 4 7" xfId="39333" xr:uid="{00000000-0005-0000-0000-0000EEAC0000}"/>
    <cellStyle name="Normal 3 4 3 4 7 2" xfId="39334" xr:uid="{00000000-0005-0000-0000-0000EFAC0000}"/>
    <cellStyle name="Normal 3 4 3 4 8" xfId="39335" xr:uid="{00000000-0005-0000-0000-0000F0AC0000}"/>
    <cellStyle name="Normal 3 4 3 4 8 2" xfId="39336" xr:uid="{00000000-0005-0000-0000-0000F1AC0000}"/>
    <cellStyle name="Normal 3 4 3 4 9" xfId="39337" xr:uid="{00000000-0005-0000-0000-0000F2AC0000}"/>
    <cellStyle name="Normal 3 4 3 5" xfId="39338" xr:uid="{00000000-0005-0000-0000-0000F3AC0000}"/>
    <cellStyle name="Normal 3 4 3 5 2" xfId="39339" xr:uid="{00000000-0005-0000-0000-0000F4AC0000}"/>
    <cellStyle name="Normal 3 4 3 5 2 2" xfId="39340" xr:uid="{00000000-0005-0000-0000-0000F5AC0000}"/>
    <cellStyle name="Normal 3 4 3 5 2 2 2" xfId="39341" xr:uid="{00000000-0005-0000-0000-0000F6AC0000}"/>
    <cellStyle name="Normal 3 4 3 5 2 2 2 2" xfId="39342" xr:uid="{00000000-0005-0000-0000-0000F7AC0000}"/>
    <cellStyle name="Normal 3 4 3 5 2 2 2 2 2" xfId="39343" xr:uid="{00000000-0005-0000-0000-0000F8AC0000}"/>
    <cellStyle name="Normal 3 4 3 5 2 2 2 3" xfId="39344" xr:uid="{00000000-0005-0000-0000-0000F9AC0000}"/>
    <cellStyle name="Normal 3 4 3 5 2 2 2 3 2" xfId="39345" xr:uid="{00000000-0005-0000-0000-0000FAAC0000}"/>
    <cellStyle name="Normal 3 4 3 5 2 2 2 4" xfId="39346" xr:uid="{00000000-0005-0000-0000-0000FBAC0000}"/>
    <cellStyle name="Normal 3 4 3 5 2 2 3" xfId="39347" xr:uid="{00000000-0005-0000-0000-0000FCAC0000}"/>
    <cellStyle name="Normal 3 4 3 5 2 2 3 2" xfId="39348" xr:uid="{00000000-0005-0000-0000-0000FDAC0000}"/>
    <cellStyle name="Normal 3 4 3 5 2 2 4" xfId="39349" xr:uid="{00000000-0005-0000-0000-0000FEAC0000}"/>
    <cellStyle name="Normal 3 4 3 5 2 2 4 2" xfId="39350" xr:uid="{00000000-0005-0000-0000-0000FFAC0000}"/>
    <cellStyle name="Normal 3 4 3 5 2 2 5" xfId="39351" xr:uid="{00000000-0005-0000-0000-000000AD0000}"/>
    <cellStyle name="Normal 3 4 3 5 2 3" xfId="39352" xr:uid="{00000000-0005-0000-0000-000001AD0000}"/>
    <cellStyle name="Normal 3 4 3 5 2 3 2" xfId="39353" xr:uid="{00000000-0005-0000-0000-000002AD0000}"/>
    <cellStyle name="Normal 3 4 3 5 2 3 2 2" xfId="39354" xr:uid="{00000000-0005-0000-0000-000003AD0000}"/>
    <cellStyle name="Normal 3 4 3 5 2 3 3" xfId="39355" xr:uid="{00000000-0005-0000-0000-000004AD0000}"/>
    <cellStyle name="Normal 3 4 3 5 2 3 3 2" xfId="39356" xr:uid="{00000000-0005-0000-0000-000005AD0000}"/>
    <cellStyle name="Normal 3 4 3 5 2 3 4" xfId="39357" xr:uid="{00000000-0005-0000-0000-000006AD0000}"/>
    <cellStyle name="Normal 3 4 3 5 2 4" xfId="39358" xr:uid="{00000000-0005-0000-0000-000007AD0000}"/>
    <cellStyle name="Normal 3 4 3 5 2 4 2" xfId="39359" xr:uid="{00000000-0005-0000-0000-000008AD0000}"/>
    <cellStyle name="Normal 3 4 3 5 2 5" xfId="39360" xr:uid="{00000000-0005-0000-0000-000009AD0000}"/>
    <cellStyle name="Normal 3 4 3 5 2 5 2" xfId="39361" xr:uid="{00000000-0005-0000-0000-00000AAD0000}"/>
    <cellStyle name="Normal 3 4 3 5 2 6" xfId="39362" xr:uid="{00000000-0005-0000-0000-00000BAD0000}"/>
    <cellStyle name="Normal 3 4 3 5 3" xfId="39363" xr:uid="{00000000-0005-0000-0000-00000CAD0000}"/>
    <cellStyle name="Normal 3 4 3 5 3 2" xfId="39364" xr:uid="{00000000-0005-0000-0000-00000DAD0000}"/>
    <cellStyle name="Normal 3 4 3 5 3 2 2" xfId="39365" xr:uid="{00000000-0005-0000-0000-00000EAD0000}"/>
    <cellStyle name="Normal 3 4 3 5 3 2 2 2" xfId="39366" xr:uid="{00000000-0005-0000-0000-00000FAD0000}"/>
    <cellStyle name="Normal 3 4 3 5 3 2 3" xfId="39367" xr:uid="{00000000-0005-0000-0000-000010AD0000}"/>
    <cellStyle name="Normal 3 4 3 5 3 2 3 2" xfId="39368" xr:uid="{00000000-0005-0000-0000-000011AD0000}"/>
    <cellStyle name="Normal 3 4 3 5 3 2 4" xfId="39369" xr:uid="{00000000-0005-0000-0000-000012AD0000}"/>
    <cellStyle name="Normal 3 4 3 5 3 3" xfId="39370" xr:uid="{00000000-0005-0000-0000-000013AD0000}"/>
    <cellStyle name="Normal 3 4 3 5 3 3 2" xfId="39371" xr:uid="{00000000-0005-0000-0000-000014AD0000}"/>
    <cellStyle name="Normal 3 4 3 5 3 4" xfId="39372" xr:uid="{00000000-0005-0000-0000-000015AD0000}"/>
    <cellStyle name="Normal 3 4 3 5 3 4 2" xfId="39373" xr:uid="{00000000-0005-0000-0000-000016AD0000}"/>
    <cellStyle name="Normal 3 4 3 5 3 5" xfId="39374" xr:uid="{00000000-0005-0000-0000-000017AD0000}"/>
    <cellStyle name="Normal 3 4 3 5 4" xfId="39375" xr:uid="{00000000-0005-0000-0000-000018AD0000}"/>
    <cellStyle name="Normal 3 4 3 5 4 2" xfId="39376" xr:uid="{00000000-0005-0000-0000-000019AD0000}"/>
    <cellStyle name="Normal 3 4 3 5 4 2 2" xfId="39377" xr:uid="{00000000-0005-0000-0000-00001AAD0000}"/>
    <cellStyle name="Normal 3 4 3 5 4 3" xfId="39378" xr:uid="{00000000-0005-0000-0000-00001BAD0000}"/>
    <cellStyle name="Normal 3 4 3 5 4 3 2" xfId="39379" xr:uid="{00000000-0005-0000-0000-00001CAD0000}"/>
    <cellStyle name="Normal 3 4 3 5 4 4" xfId="39380" xr:uid="{00000000-0005-0000-0000-00001DAD0000}"/>
    <cellStyle name="Normal 3 4 3 5 5" xfId="39381" xr:uid="{00000000-0005-0000-0000-00001EAD0000}"/>
    <cellStyle name="Normal 3 4 3 5 5 2" xfId="39382" xr:uid="{00000000-0005-0000-0000-00001FAD0000}"/>
    <cellStyle name="Normal 3 4 3 5 6" xfId="39383" xr:uid="{00000000-0005-0000-0000-000020AD0000}"/>
    <cellStyle name="Normal 3 4 3 5 6 2" xfId="39384" xr:uid="{00000000-0005-0000-0000-000021AD0000}"/>
    <cellStyle name="Normal 3 4 3 5 7" xfId="39385" xr:uid="{00000000-0005-0000-0000-000022AD0000}"/>
    <cellStyle name="Normal 3 4 3 6" xfId="39386" xr:uid="{00000000-0005-0000-0000-000023AD0000}"/>
    <cellStyle name="Normal 3 4 3 6 2" xfId="39387" xr:uid="{00000000-0005-0000-0000-000024AD0000}"/>
    <cellStyle name="Normal 3 4 3 6 2 2" xfId="39388" xr:uid="{00000000-0005-0000-0000-000025AD0000}"/>
    <cellStyle name="Normal 3 4 3 6 2 2 2" xfId="39389" xr:uid="{00000000-0005-0000-0000-000026AD0000}"/>
    <cellStyle name="Normal 3 4 3 6 2 2 2 2" xfId="39390" xr:uid="{00000000-0005-0000-0000-000027AD0000}"/>
    <cellStyle name="Normal 3 4 3 6 2 2 2 2 2" xfId="39391" xr:uid="{00000000-0005-0000-0000-000028AD0000}"/>
    <cellStyle name="Normal 3 4 3 6 2 2 2 3" xfId="39392" xr:uid="{00000000-0005-0000-0000-000029AD0000}"/>
    <cellStyle name="Normal 3 4 3 6 2 2 2 3 2" xfId="39393" xr:uid="{00000000-0005-0000-0000-00002AAD0000}"/>
    <cellStyle name="Normal 3 4 3 6 2 2 2 4" xfId="39394" xr:uid="{00000000-0005-0000-0000-00002BAD0000}"/>
    <cellStyle name="Normal 3 4 3 6 2 2 3" xfId="39395" xr:uid="{00000000-0005-0000-0000-00002CAD0000}"/>
    <cellStyle name="Normal 3 4 3 6 2 2 3 2" xfId="39396" xr:uid="{00000000-0005-0000-0000-00002DAD0000}"/>
    <cellStyle name="Normal 3 4 3 6 2 2 4" xfId="39397" xr:uid="{00000000-0005-0000-0000-00002EAD0000}"/>
    <cellStyle name="Normal 3 4 3 6 2 2 4 2" xfId="39398" xr:uid="{00000000-0005-0000-0000-00002FAD0000}"/>
    <cellStyle name="Normal 3 4 3 6 2 2 5" xfId="39399" xr:uid="{00000000-0005-0000-0000-000030AD0000}"/>
    <cellStyle name="Normal 3 4 3 6 2 3" xfId="39400" xr:uid="{00000000-0005-0000-0000-000031AD0000}"/>
    <cellStyle name="Normal 3 4 3 6 2 3 2" xfId="39401" xr:uid="{00000000-0005-0000-0000-000032AD0000}"/>
    <cellStyle name="Normal 3 4 3 6 2 3 2 2" xfId="39402" xr:uid="{00000000-0005-0000-0000-000033AD0000}"/>
    <cellStyle name="Normal 3 4 3 6 2 3 3" xfId="39403" xr:uid="{00000000-0005-0000-0000-000034AD0000}"/>
    <cellStyle name="Normal 3 4 3 6 2 3 3 2" xfId="39404" xr:uid="{00000000-0005-0000-0000-000035AD0000}"/>
    <cellStyle name="Normal 3 4 3 6 2 3 4" xfId="39405" xr:uid="{00000000-0005-0000-0000-000036AD0000}"/>
    <cellStyle name="Normal 3 4 3 6 2 4" xfId="39406" xr:uid="{00000000-0005-0000-0000-000037AD0000}"/>
    <cellStyle name="Normal 3 4 3 6 2 4 2" xfId="39407" xr:uid="{00000000-0005-0000-0000-000038AD0000}"/>
    <cellStyle name="Normal 3 4 3 6 2 5" xfId="39408" xr:uid="{00000000-0005-0000-0000-000039AD0000}"/>
    <cellStyle name="Normal 3 4 3 6 2 5 2" xfId="39409" xr:uid="{00000000-0005-0000-0000-00003AAD0000}"/>
    <cellStyle name="Normal 3 4 3 6 2 6" xfId="39410" xr:uid="{00000000-0005-0000-0000-00003BAD0000}"/>
    <cellStyle name="Normal 3 4 3 6 3" xfId="39411" xr:uid="{00000000-0005-0000-0000-00003CAD0000}"/>
    <cellStyle name="Normal 3 4 3 6 3 2" xfId="39412" xr:uid="{00000000-0005-0000-0000-00003DAD0000}"/>
    <cellStyle name="Normal 3 4 3 6 3 2 2" xfId="39413" xr:uid="{00000000-0005-0000-0000-00003EAD0000}"/>
    <cellStyle name="Normal 3 4 3 6 3 2 2 2" xfId="39414" xr:uid="{00000000-0005-0000-0000-00003FAD0000}"/>
    <cellStyle name="Normal 3 4 3 6 3 2 3" xfId="39415" xr:uid="{00000000-0005-0000-0000-000040AD0000}"/>
    <cellStyle name="Normal 3 4 3 6 3 2 3 2" xfId="39416" xr:uid="{00000000-0005-0000-0000-000041AD0000}"/>
    <cellStyle name="Normal 3 4 3 6 3 2 4" xfId="39417" xr:uid="{00000000-0005-0000-0000-000042AD0000}"/>
    <cellStyle name="Normal 3 4 3 6 3 3" xfId="39418" xr:uid="{00000000-0005-0000-0000-000043AD0000}"/>
    <cellStyle name="Normal 3 4 3 6 3 3 2" xfId="39419" xr:uid="{00000000-0005-0000-0000-000044AD0000}"/>
    <cellStyle name="Normal 3 4 3 6 3 4" xfId="39420" xr:uid="{00000000-0005-0000-0000-000045AD0000}"/>
    <cellStyle name="Normal 3 4 3 6 3 4 2" xfId="39421" xr:uid="{00000000-0005-0000-0000-000046AD0000}"/>
    <cellStyle name="Normal 3 4 3 6 3 5" xfId="39422" xr:uid="{00000000-0005-0000-0000-000047AD0000}"/>
    <cellStyle name="Normal 3 4 3 6 4" xfId="39423" xr:uid="{00000000-0005-0000-0000-000048AD0000}"/>
    <cellStyle name="Normal 3 4 3 6 4 2" xfId="39424" xr:uid="{00000000-0005-0000-0000-000049AD0000}"/>
    <cellStyle name="Normal 3 4 3 6 4 2 2" xfId="39425" xr:uid="{00000000-0005-0000-0000-00004AAD0000}"/>
    <cellStyle name="Normal 3 4 3 6 4 3" xfId="39426" xr:uid="{00000000-0005-0000-0000-00004BAD0000}"/>
    <cellStyle name="Normal 3 4 3 6 4 3 2" xfId="39427" xr:uid="{00000000-0005-0000-0000-00004CAD0000}"/>
    <cellStyle name="Normal 3 4 3 6 4 4" xfId="39428" xr:uid="{00000000-0005-0000-0000-00004DAD0000}"/>
    <cellStyle name="Normal 3 4 3 6 5" xfId="39429" xr:uid="{00000000-0005-0000-0000-00004EAD0000}"/>
    <cellStyle name="Normal 3 4 3 6 5 2" xfId="39430" xr:uid="{00000000-0005-0000-0000-00004FAD0000}"/>
    <cellStyle name="Normal 3 4 3 6 6" xfId="39431" xr:uid="{00000000-0005-0000-0000-000050AD0000}"/>
    <cellStyle name="Normal 3 4 3 6 6 2" xfId="39432" xr:uid="{00000000-0005-0000-0000-000051AD0000}"/>
    <cellStyle name="Normal 3 4 3 6 7" xfId="39433" xr:uid="{00000000-0005-0000-0000-000052AD0000}"/>
    <cellStyle name="Normal 3 4 3 7" xfId="39434" xr:uid="{00000000-0005-0000-0000-000053AD0000}"/>
    <cellStyle name="Normal 3 4 3 7 2" xfId="39435" xr:uid="{00000000-0005-0000-0000-000054AD0000}"/>
    <cellStyle name="Normal 3 4 3 7 2 2" xfId="39436" xr:uid="{00000000-0005-0000-0000-000055AD0000}"/>
    <cellStyle name="Normal 3 4 3 7 2 2 2" xfId="39437" xr:uid="{00000000-0005-0000-0000-000056AD0000}"/>
    <cellStyle name="Normal 3 4 3 7 2 2 2 2" xfId="39438" xr:uid="{00000000-0005-0000-0000-000057AD0000}"/>
    <cellStyle name="Normal 3 4 3 7 2 2 3" xfId="39439" xr:uid="{00000000-0005-0000-0000-000058AD0000}"/>
    <cellStyle name="Normal 3 4 3 7 2 2 3 2" xfId="39440" xr:uid="{00000000-0005-0000-0000-000059AD0000}"/>
    <cellStyle name="Normal 3 4 3 7 2 2 4" xfId="39441" xr:uid="{00000000-0005-0000-0000-00005AAD0000}"/>
    <cellStyle name="Normal 3 4 3 7 2 3" xfId="39442" xr:uid="{00000000-0005-0000-0000-00005BAD0000}"/>
    <cellStyle name="Normal 3 4 3 7 2 3 2" xfId="39443" xr:uid="{00000000-0005-0000-0000-00005CAD0000}"/>
    <cellStyle name="Normal 3 4 3 7 2 4" xfId="39444" xr:uid="{00000000-0005-0000-0000-00005DAD0000}"/>
    <cellStyle name="Normal 3 4 3 7 2 4 2" xfId="39445" xr:uid="{00000000-0005-0000-0000-00005EAD0000}"/>
    <cellStyle name="Normal 3 4 3 7 2 5" xfId="39446" xr:uid="{00000000-0005-0000-0000-00005FAD0000}"/>
    <cellStyle name="Normal 3 4 3 7 3" xfId="39447" xr:uid="{00000000-0005-0000-0000-000060AD0000}"/>
    <cellStyle name="Normal 3 4 3 7 3 2" xfId="39448" xr:uid="{00000000-0005-0000-0000-000061AD0000}"/>
    <cellStyle name="Normal 3 4 3 7 3 2 2" xfId="39449" xr:uid="{00000000-0005-0000-0000-000062AD0000}"/>
    <cellStyle name="Normal 3 4 3 7 3 3" xfId="39450" xr:uid="{00000000-0005-0000-0000-000063AD0000}"/>
    <cellStyle name="Normal 3 4 3 7 3 3 2" xfId="39451" xr:uid="{00000000-0005-0000-0000-000064AD0000}"/>
    <cellStyle name="Normal 3 4 3 7 3 4" xfId="39452" xr:uid="{00000000-0005-0000-0000-000065AD0000}"/>
    <cellStyle name="Normal 3 4 3 7 4" xfId="39453" xr:uid="{00000000-0005-0000-0000-000066AD0000}"/>
    <cellStyle name="Normal 3 4 3 7 4 2" xfId="39454" xr:uid="{00000000-0005-0000-0000-000067AD0000}"/>
    <cellStyle name="Normal 3 4 3 7 5" xfId="39455" xr:uid="{00000000-0005-0000-0000-000068AD0000}"/>
    <cellStyle name="Normal 3 4 3 7 5 2" xfId="39456" xr:uid="{00000000-0005-0000-0000-000069AD0000}"/>
    <cellStyle name="Normal 3 4 3 7 6" xfId="39457" xr:uid="{00000000-0005-0000-0000-00006AAD0000}"/>
    <cellStyle name="Normal 3 4 3 8" xfId="39458" xr:uid="{00000000-0005-0000-0000-00006BAD0000}"/>
    <cellStyle name="Normal 3 4 3 8 2" xfId="39459" xr:uid="{00000000-0005-0000-0000-00006CAD0000}"/>
    <cellStyle name="Normal 3 4 3 8 2 2" xfId="39460" xr:uid="{00000000-0005-0000-0000-00006DAD0000}"/>
    <cellStyle name="Normal 3 4 3 8 2 2 2" xfId="39461" xr:uid="{00000000-0005-0000-0000-00006EAD0000}"/>
    <cellStyle name="Normal 3 4 3 8 2 3" xfId="39462" xr:uid="{00000000-0005-0000-0000-00006FAD0000}"/>
    <cellStyle name="Normal 3 4 3 8 2 3 2" xfId="39463" xr:uid="{00000000-0005-0000-0000-000070AD0000}"/>
    <cellStyle name="Normal 3 4 3 8 2 4" xfId="39464" xr:uid="{00000000-0005-0000-0000-000071AD0000}"/>
    <cellStyle name="Normal 3 4 3 8 3" xfId="39465" xr:uid="{00000000-0005-0000-0000-000072AD0000}"/>
    <cellStyle name="Normal 3 4 3 8 3 2" xfId="39466" xr:uid="{00000000-0005-0000-0000-000073AD0000}"/>
    <cellStyle name="Normal 3 4 3 8 4" xfId="39467" xr:uid="{00000000-0005-0000-0000-000074AD0000}"/>
    <cellStyle name="Normal 3 4 3 8 4 2" xfId="39468" xr:uid="{00000000-0005-0000-0000-000075AD0000}"/>
    <cellStyle name="Normal 3 4 3 8 5" xfId="39469" xr:uid="{00000000-0005-0000-0000-000076AD0000}"/>
    <cellStyle name="Normal 3 4 3 9" xfId="39470" xr:uid="{00000000-0005-0000-0000-000077AD0000}"/>
    <cellStyle name="Normal 3 4 3 9 2" xfId="39471" xr:uid="{00000000-0005-0000-0000-000078AD0000}"/>
    <cellStyle name="Normal 3 4 3 9 2 2" xfId="39472" xr:uid="{00000000-0005-0000-0000-000079AD0000}"/>
    <cellStyle name="Normal 3 4 3 9 3" xfId="39473" xr:uid="{00000000-0005-0000-0000-00007AAD0000}"/>
    <cellStyle name="Normal 3 4 3 9 3 2" xfId="39474" xr:uid="{00000000-0005-0000-0000-00007BAD0000}"/>
    <cellStyle name="Normal 3 4 3 9 4" xfId="39475" xr:uid="{00000000-0005-0000-0000-00007CAD0000}"/>
    <cellStyle name="Normal 3 4 4" xfId="4848" xr:uid="{00000000-0005-0000-0000-00007DAD0000}"/>
    <cellStyle name="Normal 3 4 4 10" xfId="39476" xr:uid="{00000000-0005-0000-0000-00007EAD0000}"/>
    <cellStyle name="Normal 3 4 4 10 2" xfId="39477" xr:uid="{00000000-0005-0000-0000-00007FAD0000}"/>
    <cellStyle name="Normal 3 4 4 11" xfId="39478" xr:uid="{00000000-0005-0000-0000-000080AD0000}"/>
    <cellStyle name="Normal 3 4 4 11 2" xfId="39479" xr:uid="{00000000-0005-0000-0000-000081AD0000}"/>
    <cellStyle name="Normal 3 4 4 12" xfId="39480" xr:uid="{00000000-0005-0000-0000-000082AD0000}"/>
    <cellStyle name="Normal 3 4 4 2" xfId="4849" xr:uid="{00000000-0005-0000-0000-000083AD0000}"/>
    <cellStyle name="Normal 3 4 4 2 10" xfId="39481" xr:uid="{00000000-0005-0000-0000-000084AD0000}"/>
    <cellStyle name="Normal 3 4 4 2 10 2" xfId="39482" xr:uid="{00000000-0005-0000-0000-000085AD0000}"/>
    <cellStyle name="Normal 3 4 4 2 11" xfId="39483" xr:uid="{00000000-0005-0000-0000-000086AD0000}"/>
    <cellStyle name="Normal 3 4 4 2 2" xfId="4850" xr:uid="{00000000-0005-0000-0000-000087AD0000}"/>
    <cellStyle name="Normal 3 4 4 2 2 10" xfId="39484" xr:uid="{00000000-0005-0000-0000-000088AD0000}"/>
    <cellStyle name="Normal 3 4 4 2 2 2" xfId="4851" xr:uid="{00000000-0005-0000-0000-000089AD0000}"/>
    <cellStyle name="Normal 3 4 4 2 2 2 2" xfId="39485" xr:uid="{00000000-0005-0000-0000-00008AAD0000}"/>
    <cellStyle name="Normal 3 4 4 2 2 2 2 2" xfId="39486" xr:uid="{00000000-0005-0000-0000-00008BAD0000}"/>
    <cellStyle name="Normal 3 4 4 2 2 2 2 2 2" xfId="39487" xr:uid="{00000000-0005-0000-0000-00008CAD0000}"/>
    <cellStyle name="Normal 3 4 4 2 2 2 2 2 2 2" xfId="39488" xr:uid="{00000000-0005-0000-0000-00008DAD0000}"/>
    <cellStyle name="Normal 3 4 4 2 2 2 2 2 2 2 2" xfId="39489" xr:uid="{00000000-0005-0000-0000-00008EAD0000}"/>
    <cellStyle name="Normal 3 4 4 2 2 2 2 2 2 2 2 2" xfId="39490" xr:uid="{00000000-0005-0000-0000-00008FAD0000}"/>
    <cellStyle name="Normal 3 4 4 2 2 2 2 2 2 2 3" xfId="39491" xr:uid="{00000000-0005-0000-0000-000090AD0000}"/>
    <cellStyle name="Normal 3 4 4 2 2 2 2 2 2 2 3 2" xfId="39492" xr:uid="{00000000-0005-0000-0000-000091AD0000}"/>
    <cellStyle name="Normal 3 4 4 2 2 2 2 2 2 2 4" xfId="39493" xr:uid="{00000000-0005-0000-0000-000092AD0000}"/>
    <cellStyle name="Normal 3 4 4 2 2 2 2 2 2 3" xfId="39494" xr:uid="{00000000-0005-0000-0000-000093AD0000}"/>
    <cellStyle name="Normal 3 4 4 2 2 2 2 2 2 3 2" xfId="39495" xr:uid="{00000000-0005-0000-0000-000094AD0000}"/>
    <cellStyle name="Normal 3 4 4 2 2 2 2 2 2 4" xfId="39496" xr:uid="{00000000-0005-0000-0000-000095AD0000}"/>
    <cellStyle name="Normal 3 4 4 2 2 2 2 2 2 4 2" xfId="39497" xr:uid="{00000000-0005-0000-0000-000096AD0000}"/>
    <cellStyle name="Normal 3 4 4 2 2 2 2 2 2 5" xfId="39498" xr:uid="{00000000-0005-0000-0000-000097AD0000}"/>
    <cellStyle name="Normal 3 4 4 2 2 2 2 2 3" xfId="39499" xr:uid="{00000000-0005-0000-0000-000098AD0000}"/>
    <cellStyle name="Normal 3 4 4 2 2 2 2 2 3 2" xfId="39500" xr:uid="{00000000-0005-0000-0000-000099AD0000}"/>
    <cellStyle name="Normal 3 4 4 2 2 2 2 2 3 2 2" xfId="39501" xr:uid="{00000000-0005-0000-0000-00009AAD0000}"/>
    <cellStyle name="Normal 3 4 4 2 2 2 2 2 3 3" xfId="39502" xr:uid="{00000000-0005-0000-0000-00009BAD0000}"/>
    <cellStyle name="Normal 3 4 4 2 2 2 2 2 3 3 2" xfId="39503" xr:uid="{00000000-0005-0000-0000-00009CAD0000}"/>
    <cellStyle name="Normal 3 4 4 2 2 2 2 2 3 4" xfId="39504" xr:uid="{00000000-0005-0000-0000-00009DAD0000}"/>
    <cellStyle name="Normal 3 4 4 2 2 2 2 2 4" xfId="39505" xr:uid="{00000000-0005-0000-0000-00009EAD0000}"/>
    <cellStyle name="Normal 3 4 4 2 2 2 2 2 4 2" xfId="39506" xr:uid="{00000000-0005-0000-0000-00009FAD0000}"/>
    <cellStyle name="Normal 3 4 4 2 2 2 2 2 5" xfId="39507" xr:uid="{00000000-0005-0000-0000-0000A0AD0000}"/>
    <cellStyle name="Normal 3 4 4 2 2 2 2 2 5 2" xfId="39508" xr:uid="{00000000-0005-0000-0000-0000A1AD0000}"/>
    <cellStyle name="Normal 3 4 4 2 2 2 2 2 6" xfId="39509" xr:uid="{00000000-0005-0000-0000-0000A2AD0000}"/>
    <cellStyle name="Normal 3 4 4 2 2 2 2 3" xfId="39510" xr:uid="{00000000-0005-0000-0000-0000A3AD0000}"/>
    <cellStyle name="Normal 3 4 4 2 2 2 2 3 2" xfId="39511" xr:uid="{00000000-0005-0000-0000-0000A4AD0000}"/>
    <cellStyle name="Normal 3 4 4 2 2 2 2 3 2 2" xfId="39512" xr:uid="{00000000-0005-0000-0000-0000A5AD0000}"/>
    <cellStyle name="Normal 3 4 4 2 2 2 2 3 2 2 2" xfId="39513" xr:uid="{00000000-0005-0000-0000-0000A6AD0000}"/>
    <cellStyle name="Normal 3 4 4 2 2 2 2 3 2 3" xfId="39514" xr:uid="{00000000-0005-0000-0000-0000A7AD0000}"/>
    <cellStyle name="Normal 3 4 4 2 2 2 2 3 2 3 2" xfId="39515" xr:uid="{00000000-0005-0000-0000-0000A8AD0000}"/>
    <cellStyle name="Normal 3 4 4 2 2 2 2 3 2 4" xfId="39516" xr:uid="{00000000-0005-0000-0000-0000A9AD0000}"/>
    <cellStyle name="Normal 3 4 4 2 2 2 2 3 3" xfId="39517" xr:uid="{00000000-0005-0000-0000-0000AAAD0000}"/>
    <cellStyle name="Normal 3 4 4 2 2 2 2 3 3 2" xfId="39518" xr:uid="{00000000-0005-0000-0000-0000ABAD0000}"/>
    <cellStyle name="Normal 3 4 4 2 2 2 2 3 4" xfId="39519" xr:uid="{00000000-0005-0000-0000-0000ACAD0000}"/>
    <cellStyle name="Normal 3 4 4 2 2 2 2 3 4 2" xfId="39520" xr:uid="{00000000-0005-0000-0000-0000ADAD0000}"/>
    <cellStyle name="Normal 3 4 4 2 2 2 2 3 5" xfId="39521" xr:uid="{00000000-0005-0000-0000-0000AEAD0000}"/>
    <cellStyle name="Normal 3 4 4 2 2 2 2 4" xfId="39522" xr:uid="{00000000-0005-0000-0000-0000AFAD0000}"/>
    <cellStyle name="Normal 3 4 4 2 2 2 2 4 2" xfId="39523" xr:uid="{00000000-0005-0000-0000-0000B0AD0000}"/>
    <cellStyle name="Normal 3 4 4 2 2 2 2 4 2 2" xfId="39524" xr:uid="{00000000-0005-0000-0000-0000B1AD0000}"/>
    <cellStyle name="Normal 3 4 4 2 2 2 2 4 3" xfId="39525" xr:uid="{00000000-0005-0000-0000-0000B2AD0000}"/>
    <cellStyle name="Normal 3 4 4 2 2 2 2 4 3 2" xfId="39526" xr:uid="{00000000-0005-0000-0000-0000B3AD0000}"/>
    <cellStyle name="Normal 3 4 4 2 2 2 2 4 4" xfId="39527" xr:uid="{00000000-0005-0000-0000-0000B4AD0000}"/>
    <cellStyle name="Normal 3 4 4 2 2 2 2 5" xfId="39528" xr:uid="{00000000-0005-0000-0000-0000B5AD0000}"/>
    <cellStyle name="Normal 3 4 4 2 2 2 2 5 2" xfId="39529" xr:uid="{00000000-0005-0000-0000-0000B6AD0000}"/>
    <cellStyle name="Normal 3 4 4 2 2 2 2 6" xfId="39530" xr:uid="{00000000-0005-0000-0000-0000B7AD0000}"/>
    <cellStyle name="Normal 3 4 4 2 2 2 2 6 2" xfId="39531" xr:uid="{00000000-0005-0000-0000-0000B8AD0000}"/>
    <cellStyle name="Normal 3 4 4 2 2 2 2 7" xfId="39532" xr:uid="{00000000-0005-0000-0000-0000B9AD0000}"/>
    <cellStyle name="Normal 3 4 4 2 2 2 3" xfId="39533" xr:uid="{00000000-0005-0000-0000-0000BAAD0000}"/>
    <cellStyle name="Normal 3 4 4 2 2 2 3 2" xfId="39534" xr:uid="{00000000-0005-0000-0000-0000BBAD0000}"/>
    <cellStyle name="Normal 3 4 4 2 2 2 3 2 2" xfId="39535" xr:uid="{00000000-0005-0000-0000-0000BCAD0000}"/>
    <cellStyle name="Normal 3 4 4 2 2 2 3 2 2 2" xfId="39536" xr:uid="{00000000-0005-0000-0000-0000BDAD0000}"/>
    <cellStyle name="Normal 3 4 4 2 2 2 3 2 2 2 2" xfId="39537" xr:uid="{00000000-0005-0000-0000-0000BEAD0000}"/>
    <cellStyle name="Normal 3 4 4 2 2 2 3 2 2 2 2 2" xfId="39538" xr:uid="{00000000-0005-0000-0000-0000BFAD0000}"/>
    <cellStyle name="Normal 3 4 4 2 2 2 3 2 2 2 3" xfId="39539" xr:uid="{00000000-0005-0000-0000-0000C0AD0000}"/>
    <cellStyle name="Normal 3 4 4 2 2 2 3 2 2 2 3 2" xfId="39540" xr:uid="{00000000-0005-0000-0000-0000C1AD0000}"/>
    <cellStyle name="Normal 3 4 4 2 2 2 3 2 2 2 4" xfId="39541" xr:uid="{00000000-0005-0000-0000-0000C2AD0000}"/>
    <cellStyle name="Normal 3 4 4 2 2 2 3 2 2 3" xfId="39542" xr:uid="{00000000-0005-0000-0000-0000C3AD0000}"/>
    <cellStyle name="Normal 3 4 4 2 2 2 3 2 2 3 2" xfId="39543" xr:uid="{00000000-0005-0000-0000-0000C4AD0000}"/>
    <cellStyle name="Normal 3 4 4 2 2 2 3 2 2 4" xfId="39544" xr:uid="{00000000-0005-0000-0000-0000C5AD0000}"/>
    <cellStyle name="Normal 3 4 4 2 2 2 3 2 2 4 2" xfId="39545" xr:uid="{00000000-0005-0000-0000-0000C6AD0000}"/>
    <cellStyle name="Normal 3 4 4 2 2 2 3 2 2 5" xfId="39546" xr:uid="{00000000-0005-0000-0000-0000C7AD0000}"/>
    <cellStyle name="Normal 3 4 4 2 2 2 3 2 3" xfId="39547" xr:uid="{00000000-0005-0000-0000-0000C8AD0000}"/>
    <cellStyle name="Normal 3 4 4 2 2 2 3 2 3 2" xfId="39548" xr:uid="{00000000-0005-0000-0000-0000C9AD0000}"/>
    <cellStyle name="Normal 3 4 4 2 2 2 3 2 3 2 2" xfId="39549" xr:uid="{00000000-0005-0000-0000-0000CAAD0000}"/>
    <cellStyle name="Normal 3 4 4 2 2 2 3 2 3 3" xfId="39550" xr:uid="{00000000-0005-0000-0000-0000CBAD0000}"/>
    <cellStyle name="Normal 3 4 4 2 2 2 3 2 3 3 2" xfId="39551" xr:uid="{00000000-0005-0000-0000-0000CCAD0000}"/>
    <cellStyle name="Normal 3 4 4 2 2 2 3 2 3 4" xfId="39552" xr:uid="{00000000-0005-0000-0000-0000CDAD0000}"/>
    <cellStyle name="Normal 3 4 4 2 2 2 3 2 4" xfId="39553" xr:uid="{00000000-0005-0000-0000-0000CEAD0000}"/>
    <cellStyle name="Normal 3 4 4 2 2 2 3 2 4 2" xfId="39554" xr:uid="{00000000-0005-0000-0000-0000CFAD0000}"/>
    <cellStyle name="Normal 3 4 4 2 2 2 3 2 5" xfId="39555" xr:uid="{00000000-0005-0000-0000-0000D0AD0000}"/>
    <cellStyle name="Normal 3 4 4 2 2 2 3 2 5 2" xfId="39556" xr:uid="{00000000-0005-0000-0000-0000D1AD0000}"/>
    <cellStyle name="Normal 3 4 4 2 2 2 3 2 6" xfId="39557" xr:uid="{00000000-0005-0000-0000-0000D2AD0000}"/>
    <cellStyle name="Normal 3 4 4 2 2 2 3 3" xfId="39558" xr:uid="{00000000-0005-0000-0000-0000D3AD0000}"/>
    <cellStyle name="Normal 3 4 4 2 2 2 3 3 2" xfId="39559" xr:uid="{00000000-0005-0000-0000-0000D4AD0000}"/>
    <cellStyle name="Normal 3 4 4 2 2 2 3 3 2 2" xfId="39560" xr:uid="{00000000-0005-0000-0000-0000D5AD0000}"/>
    <cellStyle name="Normal 3 4 4 2 2 2 3 3 2 2 2" xfId="39561" xr:uid="{00000000-0005-0000-0000-0000D6AD0000}"/>
    <cellStyle name="Normal 3 4 4 2 2 2 3 3 2 3" xfId="39562" xr:uid="{00000000-0005-0000-0000-0000D7AD0000}"/>
    <cellStyle name="Normal 3 4 4 2 2 2 3 3 2 3 2" xfId="39563" xr:uid="{00000000-0005-0000-0000-0000D8AD0000}"/>
    <cellStyle name="Normal 3 4 4 2 2 2 3 3 2 4" xfId="39564" xr:uid="{00000000-0005-0000-0000-0000D9AD0000}"/>
    <cellStyle name="Normal 3 4 4 2 2 2 3 3 3" xfId="39565" xr:uid="{00000000-0005-0000-0000-0000DAAD0000}"/>
    <cellStyle name="Normal 3 4 4 2 2 2 3 3 3 2" xfId="39566" xr:uid="{00000000-0005-0000-0000-0000DBAD0000}"/>
    <cellStyle name="Normal 3 4 4 2 2 2 3 3 4" xfId="39567" xr:uid="{00000000-0005-0000-0000-0000DCAD0000}"/>
    <cellStyle name="Normal 3 4 4 2 2 2 3 3 4 2" xfId="39568" xr:uid="{00000000-0005-0000-0000-0000DDAD0000}"/>
    <cellStyle name="Normal 3 4 4 2 2 2 3 3 5" xfId="39569" xr:uid="{00000000-0005-0000-0000-0000DEAD0000}"/>
    <cellStyle name="Normal 3 4 4 2 2 2 3 4" xfId="39570" xr:uid="{00000000-0005-0000-0000-0000DFAD0000}"/>
    <cellStyle name="Normal 3 4 4 2 2 2 3 4 2" xfId="39571" xr:uid="{00000000-0005-0000-0000-0000E0AD0000}"/>
    <cellStyle name="Normal 3 4 4 2 2 2 3 4 2 2" xfId="39572" xr:uid="{00000000-0005-0000-0000-0000E1AD0000}"/>
    <cellStyle name="Normal 3 4 4 2 2 2 3 4 3" xfId="39573" xr:uid="{00000000-0005-0000-0000-0000E2AD0000}"/>
    <cellStyle name="Normal 3 4 4 2 2 2 3 4 3 2" xfId="39574" xr:uid="{00000000-0005-0000-0000-0000E3AD0000}"/>
    <cellStyle name="Normal 3 4 4 2 2 2 3 4 4" xfId="39575" xr:uid="{00000000-0005-0000-0000-0000E4AD0000}"/>
    <cellStyle name="Normal 3 4 4 2 2 2 3 5" xfId="39576" xr:uid="{00000000-0005-0000-0000-0000E5AD0000}"/>
    <cellStyle name="Normal 3 4 4 2 2 2 3 5 2" xfId="39577" xr:uid="{00000000-0005-0000-0000-0000E6AD0000}"/>
    <cellStyle name="Normal 3 4 4 2 2 2 3 6" xfId="39578" xr:uid="{00000000-0005-0000-0000-0000E7AD0000}"/>
    <cellStyle name="Normal 3 4 4 2 2 2 3 6 2" xfId="39579" xr:uid="{00000000-0005-0000-0000-0000E8AD0000}"/>
    <cellStyle name="Normal 3 4 4 2 2 2 3 7" xfId="39580" xr:uid="{00000000-0005-0000-0000-0000E9AD0000}"/>
    <cellStyle name="Normal 3 4 4 2 2 2 4" xfId="39581" xr:uid="{00000000-0005-0000-0000-0000EAAD0000}"/>
    <cellStyle name="Normal 3 4 4 2 2 2 4 2" xfId="39582" xr:uid="{00000000-0005-0000-0000-0000EBAD0000}"/>
    <cellStyle name="Normal 3 4 4 2 2 2 4 2 2" xfId="39583" xr:uid="{00000000-0005-0000-0000-0000ECAD0000}"/>
    <cellStyle name="Normal 3 4 4 2 2 2 4 2 2 2" xfId="39584" xr:uid="{00000000-0005-0000-0000-0000EDAD0000}"/>
    <cellStyle name="Normal 3 4 4 2 2 2 4 2 2 2 2" xfId="39585" xr:uid="{00000000-0005-0000-0000-0000EEAD0000}"/>
    <cellStyle name="Normal 3 4 4 2 2 2 4 2 2 3" xfId="39586" xr:uid="{00000000-0005-0000-0000-0000EFAD0000}"/>
    <cellStyle name="Normal 3 4 4 2 2 2 4 2 2 3 2" xfId="39587" xr:uid="{00000000-0005-0000-0000-0000F0AD0000}"/>
    <cellStyle name="Normal 3 4 4 2 2 2 4 2 2 4" xfId="39588" xr:uid="{00000000-0005-0000-0000-0000F1AD0000}"/>
    <cellStyle name="Normal 3 4 4 2 2 2 4 2 3" xfId="39589" xr:uid="{00000000-0005-0000-0000-0000F2AD0000}"/>
    <cellStyle name="Normal 3 4 4 2 2 2 4 2 3 2" xfId="39590" xr:uid="{00000000-0005-0000-0000-0000F3AD0000}"/>
    <cellStyle name="Normal 3 4 4 2 2 2 4 2 4" xfId="39591" xr:uid="{00000000-0005-0000-0000-0000F4AD0000}"/>
    <cellStyle name="Normal 3 4 4 2 2 2 4 2 4 2" xfId="39592" xr:uid="{00000000-0005-0000-0000-0000F5AD0000}"/>
    <cellStyle name="Normal 3 4 4 2 2 2 4 2 5" xfId="39593" xr:uid="{00000000-0005-0000-0000-0000F6AD0000}"/>
    <cellStyle name="Normal 3 4 4 2 2 2 4 3" xfId="39594" xr:uid="{00000000-0005-0000-0000-0000F7AD0000}"/>
    <cellStyle name="Normal 3 4 4 2 2 2 4 3 2" xfId="39595" xr:uid="{00000000-0005-0000-0000-0000F8AD0000}"/>
    <cellStyle name="Normal 3 4 4 2 2 2 4 3 2 2" xfId="39596" xr:uid="{00000000-0005-0000-0000-0000F9AD0000}"/>
    <cellStyle name="Normal 3 4 4 2 2 2 4 3 3" xfId="39597" xr:uid="{00000000-0005-0000-0000-0000FAAD0000}"/>
    <cellStyle name="Normal 3 4 4 2 2 2 4 3 3 2" xfId="39598" xr:uid="{00000000-0005-0000-0000-0000FBAD0000}"/>
    <cellStyle name="Normal 3 4 4 2 2 2 4 3 4" xfId="39599" xr:uid="{00000000-0005-0000-0000-0000FCAD0000}"/>
    <cellStyle name="Normal 3 4 4 2 2 2 4 4" xfId="39600" xr:uid="{00000000-0005-0000-0000-0000FDAD0000}"/>
    <cellStyle name="Normal 3 4 4 2 2 2 4 4 2" xfId="39601" xr:uid="{00000000-0005-0000-0000-0000FEAD0000}"/>
    <cellStyle name="Normal 3 4 4 2 2 2 4 5" xfId="39602" xr:uid="{00000000-0005-0000-0000-0000FFAD0000}"/>
    <cellStyle name="Normal 3 4 4 2 2 2 4 5 2" xfId="39603" xr:uid="{00000000-0005-0000-0000-000000AE0000}"/>
    <cellStyle name="Normal 3 4 4 2 2 2 4 6" xfId="39604" xr:uid="{00000000-0005-0000-0000-000001AE0000}"/>
    <cellStyle name="Normal 3 4 4 2 2 2 5" xfId="39605" xr:uid="{00000000-0005-0000-0000-000002AE0000}"/>
    <cellStyle name="Normal 3 4 4 2 2 2 5 2" xfId="39606" xr:uid="{00000000-0005-0000-0000-000003AE0000}"/>
    <cellStyle name="Normal 3 4 4 2 2 2 5 2 2" xfId="39607" xr:uid="{00000000-0005-0000-0000-000004AE0000}"/>
    <cellStyle name="Normal 3 4 4 2 2 2 5 2 2 2" xfId="39608" xr:uid="{00000000-0005-0000-0000-000005AE0000}"/>
    <cellStyle name="Normal 3 4 4 2 2 2 5 2 3" xfId="39609" xr:uid="{00000000-0005-0000-0000-000006AE0000}"/>
    <cellStyle name="Normal 3 4 4 2 2 2 5 2 3 2" xfId="39610" xr:uid="{00000000-0005-0000-0000-000007AE0000}"/>
    <cellStyle name="Normal 3 4 4 2 2 2 5 2 4" xfId="39611" xr:uid="{00000000-0005-0000-0000-000008AE0000}"/>
    <cellStyle name="Normal 3 4 4 2 2 2 5 3" xfId="39612" xr:uid="{00000000-0005-0000-0000-000009AE0000}"/>
    <cellStyle name="Normal 3 4 4 2 2 2 5 3 2" xfId="39613" xr:uid="{00000000-0005-0000-0000-00000AAE0000}"/>
    <cellStyle name="Normal 3 4 4 2 2 2 5 4" xfId="39614" xr:uid="{00000000-0005-0000-0000-00000BAE0000}"/>
    <cellStyle name="Normal 3 4 4 2 2 2 5 4 2" xfId="39615" xr:uid="{00000000-0005-0000-0000-00000CAE0000}"/>
    <cellStyle name="Normal 3 4 4 2 2 2 5 5" xfId="39616" xr:uid="{00000000-0005-0000-0000-00000DAE0000}"/>
    <cellStyle name="Normal 3 4 4 2 2 2 6" xfId="39617" xr:uid="{00000000-0005-0000-0000-00000EAE0000}"/>
    <cellStyle name="Normal 3 4 4 2 2 2 6 2" xfId="39618" xr:uid="{00000000-0005-0000-0000-00000FAE0000}"/>
    <cellStyle name="Normal 3 4 4 2 2 2 6 2 2" xfId="39619" xr:uid="{00000000-0005-0000-0000-000010AE0000}"/>
    <cellStyle name="Normal 3 4 4 2 2 2 6 3" xfId="39620" xr:uid="{00000000-0005-0000-0000-000011AE0000}"/>
    <cellStyle name="Normal 3 4 4 2 2 2 6 3 2" xfId="39621" xr:uid="{00000000-0005-0000-0000-000012AE0000}"/>
    <cellStyle name="Normal 3 4 4 2 2 2 6 4" xfId="39622" xr:uid="{00000000-0005-0000-0000-000013AE0000}"/>
    <cellStyle name="Normal 3 4 4 2 2 2 7" xfId="39623" xr:uid="{00000000-0005-0000-0000-000014AE0000}"/>
    <cellStyle name="Normal 3 4 4 2 2 2 7 2" xfId="39624" xr:uid="{00000000-0005-0000-0000-000015AE0000}"/>
    <cellStyle name="Normal 3 4 4 2 2 2 8" xfId="39625" xr:uid="{00000000-0005-0000-0000-000016AE0000}"/>
    <cellStyle name="Normal 3 4 4 2 2 2 8 2" xfId="39626" xr:uid="{00000000-0005-0000-0000-000017AE0000}"/>
    <cellStyle name="Normal 3 4 4 2 2 2 9" xfId="39627" xr:uid="{00000000-0005-0000-0000-000018AE0000}"/>
    <cellStyle name="Normal 3 4 4 2 2 3" xfId="39628" xr:uid="{00000000-0005-0000-0000-000019AE0000}"/>
    <cellStyle name="Normal 3 4 4 2 2 3 2" xfId="39629" xr:uid="{00000000-0005-0000-0000-00001AAE0000}"/>
    <cellStyle name="Normal 3 4 4 2 2 3 2 2" xfId="39630" xr:uid="{00000000-0005-0000-0000-00001BAE0000}"/>
    <cellStyle name="Normal 3 4 4 2 2 3 2 2 2" xfId="39631" xr:uid="{00000000-0005-0000-0000-00001CAE0000}"/>
    <cellStyle name="Normal 3 4 4 2 2 3 2 2 2 2" xfId="39632" xr:uid="{00000000-0005-0000-0000-00001DAE0000}"/>
    <cellStyle name="Normal 3 4 4 2 2 3 2 2 2 2 2" xfId="39633" xr:uid="{00000000-0005-0000-0000-00001EAE0000}"/>
    <cellStyle name="Normal 3 4 4 2 2 3 2 2 2 3" xfId="39634" xr:uid="{00000000-0005-0000-0000-00001FAE0000}"/>
    <cellStyle name="Normal 3 4 4 2 2 3 2 2 2 3 2" xfId="39635" xr:uid="{00000000-0005-0000-0000-000020AE0000}"/>
    <cellStyle name="Normal 3 4 4 2 2 3 2 2 2 4" xfId="39636" xr:uid="{00000000-0005-0000-0000-000021AE0000}"/>
    <cellStyle name="Normal 3 4 4 2 2 3 2 2 3" xfId="39637" xr:uid="{00000000-0005-0000-0000-000022AE0000}"/>
    <cellStyle name="Normal 3 4 4 2 2 3 2 2 3 2" xfId="39638" xr:uid="{00000000-0005-0000-0000-000023AE0000}"/>
    <cellStyle name="Normal 3 4 4 2 2 3 2 2 4" xfId="39639" xr:uid="{00000000-0005-0000-0000-000024AE0000}"/>
    <cellStyle name="Normal 3 4 4 2 2 3 2 2 4 2" xfId="39640" xr:uid="{00000000-0005-0000-0000-000025AE0000}"/>
    <cellStyle name="Normal 3 4 4 2 2 3 2 2 5" xfId="39641" xr:uid="{00000000-0005-0000-0000-000026AE0000}"/>
    <cellStyle name="Normal 3 4 4 2 2 3 2 3" xfId="39642" xr:uid="{00000000-0005-0000-0000-000027AE0000}"/>
    <cellStyle name="Normal 3 4 4 2 2 3 2 3 2" xfId="39643" xr:uid="{00000000-0005-0000-0000-000028AE0000}"/>
    <cellStyle name="Normal 3 4 4 2 2 3 2 3 2 2" xfId="39644" xr:uid="{00000000-0005-0000-0000-000029AE0000}"/>
    <cellStyle name="Normal 3 4 4 2 2 3 2 3 3" xfId="39645" xr:uid="{00000000-0005-0000-0000-00002AAE0000}"/>
    <cellStyle name="Normal 3 4 4 2 2 3 2 3 3 2" xfId="39646" xr:uid="{00000000-0005-0000-0000-00002BAE0000}"/>
    <cellStyle name="Normal 3 4 4 2 2 3 2 3 4" xfId="39647" xr:uid="{00000000-0005-0000-0000-00002CAE0000}"/>
    <cellStyle name="Normal 3 4 4 2 2 3 2 4" xfId="39648" xr:uid="{00000000-0005-0000-0000-00002DAE0000}"/>
    <cellStyle name="Normal 3 4 4 2 2 3 2 4 2" xfId="39649" xr:uid="{00000000-0005-0000-0000-00002EAE0000}"/>
    <cellStyle name="Normal 3 4 4 2 2 3 2 5" xfId="39650" xr:uid="{00000000-0005-0000-0000-00002FAE0000}"/>
    <cellStyle name="Normal 3 4 4 2 2 3 2 5 2" xfId="39651" xr:uid="{00000000-0005-0000-0000-000030AE0000}"/>
    <cellStyle name="Normal 3 4 4 2 2 3 2 6" xfId="39652" xr:uid="{00000000-0005-0000-0000-000031AE0000}"/>
    <cellStyle name="Normal 3 4 4 2 2 3 3" xfId="39653" xr:uid="{00000000-0005-0000-0000-000032AE0000}"/>
    <cellStyle name="Normal 3 4 4 2 2 3 3 2" xfId="39654" xr:uid="{00000000-0005-0000-0000-000033AE0000}"/>
    <cellStyle name="Normal 3 4 4 2 2 3 3 2 2" xfId="39655" xr:uid="{00000000-0005-0000-0000-000034AE0000}"/>
    <cellStyle name="Normal 3 4 4 2 2 3 3 2 2 2" xfId="39656" xr:uid="{00000000-0005-0000-0000-000035AE0000}"/>
    <cellStyle name="Normal 3 4 4 2 2 3 3 2 3" xfId="39657" xr:uid="{00000000-0005-0000-0000-000036AE0000}"/>
    <cellStyle name="Normal 3 4 4 2 2 3 3 2 3 2" xfId="39658" xr:uid="{00000000-0005-0000-0000-000037AE0000}"/>
    <cellStyle name="Normal 3 4 4 2 2 3 3 2 4" xfId="39659" xr:uid="{00000000-0005-0000-0000-000038AE0000}"/>
    <cellStyle name="Normal 3 4 4 2 2 3 3 3" xfId="39660" xr:uid="{00000000-0005-0000-0000-000039AE0000}"/>
    <cellStyle name="Normal 3 4 4 2 2 3 3 3 2" xfId="39661" xr:uid="{00000000-0005-0000-0000-00003AAE0000}"/>
    <cellStyle name="Normal 3 4 4 2 2 3 3 4" xfId="39662" xr:uid="{00000000-0005-0000-0000-00003BAE0000}"/>
    <cellStyle name="Normal 3 4 4 2 2 3 3 4 2" xfId="39663" xr:uid="{00000000-0005-0000-0000-00003CAE0000}"/>
    <cellStyle name="Normal 3 4 4 2 2 3 3 5" xfId="39664" xr:uid="{00000000-0005-0000-0000-00003DAE0000}"/>
    <cellStyle name="Normal 3 4 4 2 2 3 4" xfId="39665" xr:uid="{00000000-0005-0000-0000-00003EAE0000}"/>
    <cellStyle name="Normal 3 4 4 2 2 3 4 2" xfId="39666" xr:uid="{00000000-0005-0000-0000-00003FAE0000}"/>
    <cellStyle name="Normal 3 4 4 2 2 3 4 2 2" xfId="39667" xr:uid="{00000000-0005-0000-0000-000040AE0000}"/>
    <cellStyle name="Normal 3 4 4 2 2 3 4 3" xfId="39668" xr:uid="{00000000-0005-0000-0000-000041AE0000}"/>
    <cellStyle name="Normal 3 4 4 2 2 3 4 3 2" xfId="39669" xr:uid="{00000000-0005-0000-0000-000042AE0000}"/>
    <cellStyle name="Normal 3 4 4 2 2 3 4 4" xfId="39670" xr:uid="{00000000-0005-0000-0000-000043AE0000}"/>
    <cellStyle name="Normal 3 4 4 2 2 3 5" xfId="39671" xr:uid="{00000000-0005-0000-0000-000044AE0000}"/>
    <cellStyle name="Normal 3 4 4 2 2 3 5 2" xfId="39672" xr:uid="{00000000-0005-0000-0000-000045AE0000}"/>
    <cellStyle name="Normal 3 4 4 2 2 3 6" xfId="39673" xr:uid="{00000000-0005-0000-0000-000046AE0000}"/>
    <cellStyle name="Normal 3 4 4 2 2 3 6 2" xfId="39674" xr:uid="{00000000-0005-0000-0000-000047AE0000}"/>
    <cellStyle name="Normal 3 4 4 2 2 3 7" xfId="39675" xr:uid="{00000000-0005-0000-0000-000048AE0000}"/>
    <cellStyle name="Normal 3 4 4 2 2 4" xfId="39676" xr:uid="{00000000-0005-0000-0000-000049AE0000}"/>
    <cellStyle name="Normal 3 4 4 2 2 4 2" xfId="39677" xr:uid="{00000000-0005-0000-0000-00004AAE0000}"/>
    <cellStyle name="Normal 3 4 4 2 2 4 2 2" xfId="39678" xr:uid="{00000000-0005-0000-0000-00004BAE0000}"/>
    <cellStyle name="Normal 3 4 4 2 2 4 2 2 2" xfId="39679" xr:uid="{00000000-0005-0000-0000-00004CAE0000}"/>
    <cellStyle name="Normal 3 4 4 2 2 4 2 2 2 2" xfId="39680" xr:uid="{00000000-0005-0000-0000-00004DAE0000}"/>
    <cellStyle name="Normal 3 4 4 2 2 4 2 2 2 2 2" xfId="39681" xr:uid="{00000000-0005-0000-0000-00004EAE0000}"/>
    <cellStyle name="Normal 3 4 4 2 2 4 2 2 2 3" xfId="39682" xr:uid="{00000000-0005-0000-0000-00004FAE0000}"/>
    <cellStyle name="Normal 3 4 4 2 2 4 2 2 2 3 2" xfId="39683" xr:uid="{00000000-0005-0000-0000-000050AE0000}"/>
    <cellStyle name="Normal 3 4 4 2 2 4 2 2 2 4" xfId="39684" xr:uid="{00000000-0005-0000-0000-000051AE0000}"/>
    <cellStyle name="Normal 3 4 4 2 2 4 2 2 3" xfId="39685" xr:uid="{00000000-0005-0000-0000-000052AE0000}"/>
    <cellStyle name="Normal 3 4 4 2 2 4 2 2 3 2" xfId="39686" xr:uid="{00000000-0005-0000-0000-000053AE0000}"/>
    <cellStyle name="Normal 3 4 4 2 2 4 2 2 4" xfId="39687" xr:uid="{00000000-0005-0000-0000-000054AE0000}"/>
    <cellStyle name="Normal 3 4 4 2 2 4 2 2 4 2" xfId="39688" xr:uid="{00000000-0005-0000-0000-000055AE0000}"/>
    <cellStyle name="Normal 3 4 4 2 2 4 2 2 5" xfId="39689" xr:uid="{00000000-0005-0000-0000-000056AE0000}"/>
    <cellStyle name="Normal 3 4 4 2 2 4 2 3" xfId="39690" xr:uid="{00000000-0005-0000-0000-000057AE0000}"/>
    <cellStyle name="Normal 3 4 4 2 2 4 2 3 2" xfId="39691" xr:uid="{00000000-0005-0000-0000-000058AE0000}"/>
    <cellStyle name="Normal 3 4 4 2 2 4 2 3 2 2" xfId="39692" xr:uid="{00000000-0005-0000-0000-000059AE0000}"/>
    <cellStyle name="Normal 3 4 4 2 2 4 2 3 3" xfId="39693" xr:uid="{00000000-0005-0000-0000-00005AAE0000}"/>
    <cellStyle name="Normal 3 4 4 2 2 4 2 3 3 2" xfId="39694" xr:uid="{00000000-0005-0000-0000-00005BAE0000}"/>
    <cellStyle name="Normal 3 4 4 2 2 4 2 3 4" xfId="39695" xr:uid="{00000000-0005-0000-0000-00005CAE0000}"/>
    <cellStyle name="Normal 3 4 4 2 2 4 2 4" xfId="39696" xr:uid="{00000000-0005-0000-0000-00005DAE0000}"/>
    <cellStyle name="Normal 3 4 4 2 2 4 2 4 2" xfId="39697" xr:uid="{00000000-0005-0000-0000-00005EAE0000}"/>
    <cellStyle name="Normal 3 4 4 2 2 4 2 5" xfId="39698" xr:uid="{00000000-0005-0000-0000-00005FAE0000}"/>
    <cellStyle name="Normal 3 4 4 2 2 4 2 5 2" xfId="39699" xr:uid="{00000000-0005-0000-0000-000060AE0000}"/>
    <cellStyle name="Normal 3 4 4 2 2 4 2 6" xfId="39700" xr:uid="{00000000-0005-0000-0000-000061AE0000}"/>
    <cellStyle name="Normal 3 4 4 2 2 4 3" xfId="39701" xr:uid="{00000000-0005-0000-0000-000062AE0000}"/>
    <cellStyle name="Normal 3 4 4 2 2 4 3 2" xfId="39702" xr:uid="{00000000-0005-0000-0000-000063AE0000}"/>
    <cellStyle name="Normal 3 4 4 2 2 4 3 2 2" xfId="39703" xr:uid="{00000000-0005-0000-0000-000064AE0000}"/>
    <cellStyle name="Normal 3 4 4 2 2 4 3 2 2 2" xfId="39704" xr:uid="{00000000-0005-0000-0000-000065AE0000}"/>
    <cellStyle name="Normal 3 4 4 2 2 4 3 2 3" xfId="39705" xr:uid="{00000000-0005-0000-0000-000066AE0000}"/>
    <cellStyle name="Normal 3 4 4 2 2 4 3 2 3 2" xfId="39706" xr:uid="{00000000-0005-0000-0000-000067AE0000}"/>
    <cellStyle name="Normal 3 4 4 2 2 4 3 2 4" xfId="39707" xr:uid="{00000000-0005-0000-0000-000068AE0000}"/>
    <cellStyle name="Normal 3 4 4 2 2 4 3 3" xfId="39708" xr:uid="{00000000-0005-0000-0000-000069AE0000}"/>
    <cellStyle name="Normal 3 4 4 2 2 4 3 3 2" xfId="39709" xr:uid="{00000000-0005-0000-0000-00006AAE0000}"/>
    <cellStyle name="Normal 3 4 4 2 2 4 3 4" xfId="39710" xr:uid="{00000000-0005-0000-0000-00006BAE0000}"/>
    <cellStyle name="Normal 3 4 4 2 2 4 3 4 2" xfId="39711" xr:uid="{00000000-0005-0000-0000-00006CAE0000}"/>
    <cellStyle name="Normal 3 4 4 2 2 4 3 5" xfId="39712" xr:uid="{00000000-0005-0000-0000-00006DAE0000}"/>
    <cellStyle name="Normal 3 4 4 2 2 4 4" xfId="39713" xr:uid="{00000000-0005-0000-0000-00006EAE0000}"/>
    <cellStyle name="Normal 3 4 4 2 2 4 4 2" xfId="39714" xr:uid="{00000000-0005-0000-0000-00006FAE0000}"/>
    <cellStyle name="Normal 3 4 4 2 2 4 4 2 2" xfId="39715" xr:uid="{00000000-0005-0000-0000-000070AE0000}"/>
    <cellStyle name="Normal 3 4 4 2 2 4 4 3" xfId="39716" xr:uid="{00000000-0005-0000-0000-000071AE0000}"/>
    <cellStyle name="Normal 3 4 4 2 2 4 4 3 2" xfId="39717" xr:uid="{00000000-0005-0000-0000-000072AE0000}"/>
    <cellStyle name="Normal 3 4 4 2 2 4 4 4" xfId="39718" xr:uid="{00000000-0005-0000-0000-000073AE0000}"/>
    <cellStyle name="Normal 3 4 4 2 2 4 5" xfId="39719" xr:uid="{00000000-0005-0000-0000-000074AE0000}"/>
    <cellStyle name="Normal 3 4 4 2 2 4 5 2" xfId="39720" xr:uid="{00000000-0005-0000-0000-000075AE0000}"/>
    <cellStyle name="Normal 3 4 4 2 2 4 6" xfId="39721" xr:uid="{00000000-0005-0000-0000-000076AE0000}"/>
    <cellStyle name="Normal 3 4 4 2 2 4 6 2" xfId="39722" xr:uid="{00000000-0005-0000-0000-000077AE0000}"/>
    <cellStyle name="Normal 3 4 4 2 2 4 7" xfId="39723" xr:uid="{00000000-0005-0000-0000-000078AE0000}"/>
    <cellStyle name="Normal 3 4 4 2 2 5" xfId="39724" xr:uid="{00000000-0005-0000-0000-000079AE0000}"/>
    <cellStyle name="Normal 3 4 4 2 2 5 2" xfId="39725" xr:uid="{00000000-0005-0000-0000-00007AAE0000}"/>
    <cellStyle name="Normal 3 4 4 2 2 5 2 2" xfId="39726" xr:uid="{00000000-0005-0000-0000-00007BAE0000}"/>
    <cellStyle name="Normal 3 4 4 2 2 5 2 2 2" xfId="39727" xr:uid="{00000000-0005-0000-0000-00007CAE0000}"/>
    <cellStyle name="Normal 3 4 4 2 2 5 2 2 2 2" xfId="39728" xr:uid="{00000000-0005-0000-0000-00007DAE0000}"/>
    <cellStyle name="Normal 3 4 4 2 2 5 2 2 3" xfId="39729" xr:uid="{00000000-0005-0000-0000-00007EAE0000}"/>
    <cellStyle name="Normal 3 4 4 2 2 5 2 2 3 2" xfId="39730" xr:uid="{00000000-0005-0000-0000-00007FAE0000}"/>
    <cellStyle name="Normal 3 4 4 2 2 5 2 2 4" xfId="39731" xr:uid="{00000000-0005-0000-0000-000080AE0000}"/>
    <cellStyle name="Normal 3 4 4 2 2 5 2 3" xfId="39732" xr:uid="{00000000-0005-0000-0000-000081AE0000}"/>
    <cellStyle name="Normal 3 4 4 2 2 5 2 3 2" xfId="39733" xr:uid="{00000000-0005-0000-0000-000082AE0000}"/>
    <cellStyle name="Normal 3 4 4 2 2 5 2 4" xfId="39734" xr:uid="{00000000-0005-0000-0000-000083AE0000}"/>
    <cellStyle name="Normal 3 4 4 2 2 5 2 4 2" xfId="39735" xr:uid="{00000000-0005-0000-0000-000084AE0000}"/>
    <cellStyle name="Normal 3 4 4 2 2 5 2 5" xfId="39736" xr:uid="{00000000-0005-0000-0000-000085AE0000}"/>
    <cellStyle name="Normal 3 4 4 2 2 5 3" xfId="39737" xr:uid="{00000000-0005-0000-0000-000086AE0000}"/>
    <cellStyle name="Normal 3 4 4 2 2 5 3 2" xfId="39738" xr:uid="{00000000-0005-0000-0000-000087AE0000}"/>
    <cellStyle name="Normal 3 4 4 2 2 5 3 2 2" xfId="39739" xr:uid="{00000000-0005-0000-0000-000088AE0000}"/>
    <cellStyle name="Normal 3 4 4 2 2 5 3 3" xfId="39740" xr:uid="{00000000-0005-0000-0000-000089AE0000}"/>
    <cellStyle name="Normal 3 4 4 2 2 5 3 3 2" xfId="39741" xr:uid="{00000000-0005-0000-0000-00008AAE0000}"/>
    <cellStyle name="Normal 3 4 4 2 2 5 3 4" xfId="39742" xr:uid="{00000000-0005-0000-0000-00008BAE0000}"/>
    <cellStyle name="Normal 3 4 4 2 2 5 4" xfId="39743" xr:uid="{00000000-0005-0000-0000-00008CAE0000}"/>
    <cellStyle name="Normal 3 4 4 2 2 5 4 2" xfId="39744" xr:uid="{00000000-0005-0000-0000-00008DAE0000}"/>
    <cellStyle name="Normal 3 4 4 2 2 5 5" xfId="39745" xr:uid="{00000000-0005-0000-0000-00008EAE0000}"/>
    <cellStyle name="Normal 3 4 4 2 2 5 5 2" xfId="39746" xr:uid="{00000000-0005-0000-0000-00008FAE0000}"/>
    <cellStyle name="Normal 3 4 4 2 2 5 6" xfId="39747" xr:uid="{00000000-0005-0000-0000-000090AE0000}"/>
    <cellStyle name="Normal 3 4 4 2 2 6" xfId="39748" xr:uid="{00000000-0005-0000-0000-000091AE0000}"/>
    <cellStyle name="Normal 3 4 4 2 2 6 2" xfId="39749" xr:uid="{00000000-0005-0000-0000-000092AE0000}"/>
    <cellStyle name="Normal 3 4 4 2 2 6 2 2" xfId="39750" xr:uid="{00000000-0005-0000-0000-000093AE0000}"/>
    <cellStyle name="Normal 3 4 4 2 2 6 2 2 2" xfId="39751" xr:uid="{00000000-0005-0000-0000-000094AE0000}"/>
    <cellStyle name="Normal 3 4 4 2 2 6 2 3" xfId="39752" xr:uid="{00000000-0005-0000-0000-000095AE0000}"/>
    <cellStyle name="Normal 3 4 4 2 2 6 2 3 2" xfId="39753" xr:uid="{00000000-0005-0000-0000-000096AE0000}"/>
    <cellStyle name="Normal 3 4 4 2 2 6 2 4" xfId="39754" xr:uid="{00000000-0005-0000-0000-000097AE0000}"/>
    <cellStyle name="Normal 3 4 4 2 2 6 3" xfId="39755" xr:uid="{00000000-0005-0000-0000-000098AE0000}"/>
    <cellStyle name="Normal 3 4 4 2 2 6 3 2" xfId="39756" xr:uid="{00000000-0005-0000-0000-000099AE0000}"/>
    <cellStyle name="Normal 3 4 4 2 2 6 4" xfId="39757" xr:uid="{00000000-0005-0000-0000-00009AAE0000}"/>
    <cellStyle name="Normal 3 4 4 2 2 6 4 2" xfId="39758" xr:uid="{00000000-0005-0000-0000-00009BAE0000}"/>
    <cellStyle name="Normal 3 4 4 2 2 6 5" xfId="39759" xr:uid="{00000000-0005-0000-0000-00009CAE0000}"/>
    <cellStyle name="Normal 3 4 4 2 2 7" xfId="39760" xr:uid="{00000000-0005-0000-0000-00009DAE0000}"/>
    <cellStyle name="Normal 3 4 4 2 2 7 2" xfId="39761" xr:uid="{00000000-0005-0000-0000-00009EAE0000}"/>
    <cellStyle name="Normal 3 4 4 2 2 7 2 2" xfId="39762" xr:uid="{00000000-0005-0000-0000-00009FAE0000}"/>
    <cellStyle name="Normal 3 4 4 2 2 7 3" xfId="39763" xr:uid="{00000000-0005-0000-0000-0000A0AE0000}"/>
    <cellStyle name="Normal 3 4 4 2 2 7 3 2" xfId="39764" xr:uid="{00000000-0005-0000-0000-0000A1AE0000}"/>
    <cellStyle name="Normal 3 4 4 2 2 7 4" xfId="39765" xr:uid="{00000000-0005-0000-0000-0000A2AE0000}"/>
    <cellStyle name="Normal 3 4 4 2 2 8" xfId="39766" xr:uid="{00000000-0005-0000-0000-0000A3AE0000}"/>
    <cellStyle name="Normal 3 4 4 2 2 8 2" xfId="39767" xr:uid="{00000000-0005-0000-0000-0000A4AE0000}"/>
    <cellStyle name="Normal 3 4 4 2 2 9" xfId="39768" xr:uid="{00000000-0005-0000-0000-0000A5AE0000}"/>
    <cellStyle name="Normal 3 4 4 2 2 9 2" xfId="39769" xr:uid="{00000000-0005-0000-0000-0000A6AE0000}"/>
    <cellStyle name="Normal 3 4 4 2 3" xfId="4852" xr:uid="{00000000-0005-0000-0000-0000A7AE0000}"/>
    <cellStyle name="Normal 3 4 4 2 3 2" xfId="39770" xr:uid="{00000000-0005-0000-0000-0000A8AE0000}"/>
    <cellStyle name="Normal 3 4 4 2 3 2 2" xfId="39771" xr:uid="{00000000-0005-0000-0000-0000A9AE0000}"/>
    <cellStyle name="Normal 3 4 4 2 3 2 2 2" xfId="39772" xr:uid="{00000000-0005-0000-0000-0000AAAE0000}"/>
    <cellStyle name="Normal 3 4 4 2 3 2 2 2 2" xfId="39773" xr:uid="{00000000-0005-0000-0000-0000ABAE0000}"/>
    <cellStyle name="Normal 3 4 4 2 3 2 2 2 2 2" xfId="39774" xr:uid="{00000000-0005-0000-0000-0000ACAE0000}"/>
    <cellStyle name="Normal 3 4 4 2 3 2 2 2 2 2 2" xfId="39775" xr:uid="{00000000-0005-0000-0000-0000ADAE0000}"/>
    <cellStyle name="Normal 3 4 4 2 3 2 2 2 2 3" xfId="39776" xr:uid="{00000000-0005-0000-0000-0000AEAE0000}"/>
    <cellStyle name="Normal 3 4 4 2 3 2 2 2 2 3 2" xfId="39777" xr:uid="{00000000-0005-0000-0000-0000AFAE0000}"/>
    <cellStyle name="Normal 3 4 4 2 3 2 2 2 2 4" xfId="39778" xr:uid="{00000000-0005-0000-0000-0000B0AE0000}"/>
    <cellStyle name="Normal 3 4 4 2 3 2 2 2 3" xfId="39779" xr:uid="{00000000-0005-0000-0000-0000B1AE0000}"/>
    <cellStyle name="Normal 3 4 4 2 3 2 2 2 3 2" xfId="39780" xr:uid="{00000000-0005-0000-0000-0000B2AE0000}"/>
    <cellStyle name="Normal 3 4 4 2 3 2 2 2 4" xfId="39781" xr:uid="{00000000-0005-0000-0000-0000B3AE0000}"/>
    <cellStyle name="Normal 3 4 4 2 3 2 2 2 4 2" xfId="39782" xr:uid="{00000000-0005-0000-0000-0000B4AE0000}"/>
    <cellStyle name="Normal 3 4 4 2 3 2 2 2 5" xfId="39783" xr:uid="{00000000-0005-0000-0000-0000B5AE0000}"/>
    <cellStyle name="Normal 3 4 4 2 3 2 2 3" xfId="39784" xr:uid="{00000000-0005-0000-0000-0000B6AE0000}"/>
    <cellStyle name="Normal 3 4 4 2 3 2 2 3 2" xfId="39785" xr:uid="{00000000-0005-0000-0000-0000B7AE0000}"/>
    <cellStyle name="Normal 3 4 4 2 3 2 2 3 2 2" xfId="39786" xr:uid="{00000000-0005-0000-0000-0000B8AE0000}"/>
    <cellStyle name="Normal 3 4 4 2 3 2 2 3 3" xfId="39787" xr:uid="{00000000-0005-0000-0000-0000B9AE0000}"/>
    <cellStyle name="Normal 3 4 4 2 3 2 2 3 3 2" xfId="39788" xr:uid="{00000000-0005-0000-0000-0000BAAE0000}"/>
    <cellStyle name="Normal 3 4 4 2 3 2 2 3 4" xfId="39789" xr:uid="{00000000-0005-0000-0000-0000BBAE0000}"/>
    <cellStyle name="Normal 3 4 4 2 3 2 2 4" xfId="39790" xr:uid="{00000000-0005-0000-0000-0000BCAE0000}"/>
    <cellStyle name="Normal 3 4 4 2 3 2 2 4 2" xfId="39791" xr:uid="{00000000-0005-0000-0000-0000BDAE0000}"/>
    <cellStyle name="Normal 3 4 4 2 3 2 2 5" xfId="39792" xr:uid="{00000000-0005-0000-0000-0000BEAE0000}"/>
    <cellStyle name="Normal 3 4 4 2 3 2 2 5 2" xfId="39793" xr:uid="{00000000-0005-0000-0000-0000BFAE0000}"/>
    <cellStyle name="Normal 3 4 4 2 3 2 2 6" xfId="39794" xr:uid="{00000000-0005-0000-0000-0000C0AE0000}"/>
    <cellStyle name="Normal 3 4 4 2 3 2 3" xfId="39795" xr:uid="{00000000-0005-0000-0000-0000C1AE0000}"/>
    <cellStyle name="Normal 3 4 4 2 3 2 3 2" xfId="39796" xr:uid="{00000000-0005-0000-0000-0000C2AE0000}"/>
    <cellStyle name="Normal 3 4 4 2 3 2 3 2 2" xfId="39797" xr:uid="{00000000-0005-0000-0000-0000C3AE0000}"/>
    <cellStyle name="Normal 3 4 4 2 3 2 3 2 2 2" xfId="39798" xr:uid="{00000000-0005-0000-0000-0000C4AE0000}"/>
    <cellStyle name="Normal 3 4 4 2 3 2 3 2 3" xfId="39799" xr:uid="{00000000-0005-0000-0000-0000C5AE0000}"/>
    <cellStyle name="Normal 3 4 4 2 3 2 3 2 3 2" xfId="39800" xr:uid="{00000000-0005-0000-0000-0000C6AE0000}"/>
    <cellStyle name="Normal 3 4 4 2 3 2 3 2 4" xfId="39801" xr:uid="{00000000-0005-0000-0000-0000C7AE0000}"/>
    <cellStyle name="Normal 3 4 4 2 3 2 3 3" xfId="39802" xr:uid="{00000000-0005-0000-0000-0000C8AE0000}"/>
    <cellStyle name="Normal 3 4 4 2 3 2 3 3 2" xfId="39803" xr:uid="{00000000-0005-0000-0000-0000C9AE0000}"/>
    <cellStyle name="Normal 3 4 4 2 3 2 3 4" xfId="39804" xr:uid="{00000000-0005-0000-0000-0000CAAE0000}"/>
    <cellStyle name="Normal 3 4 4 2 3 2 3 4 2" xfId="39805" xr:uid="{00000000-0005-0000-0000-0000CBAE0000}"/>
    <cellStyle name="Normal 3 4 4 2 3 2 3 5" xfId="39806" xr:uid="{00000000-0005-0000-0000-0000CCAE0000}"/>
    <cellStyle name="Normal 3 4 4 2 3 2 4" xfId="39807" xr:uid="{00000000-0005-0000-0000-0000CDAE0000}"/>
    <cellStyle name="Normal 3 4 4 2 3 2 4 2" xfId="39808" xr:uid="{00000000-0005-0000-0000-0000CEAE0000}"/>
    <cellStyle name="Normal 3 4 4 2 3 2 4 2 2" xfId="39809" xr:uid="{00000000-0005-0000-0000-0000CFAE0000}"/>
    <cellStyle name="Normal 3 4 4 2 3 2 4 3" xfId="39810" xr:uid="{00000000-0005-0000-0000-0000D0AE0000}"/>
    <cellStyle name="Normal 3 4 4 2 3 2 4 3 2" xfId="39811" xr:uid="{00000000-0005-0000-0000-0000D1AE0000}"/>
    <cellStyle name="Normal 3 4 4 2 3 2 4 4" xfId="39812" xr:uid="{00000000-0005-0000-0000-0000D2AE0000}"/>
    <cellStyle name="Normal 3 4 4 2 3 2 5" xfId="39813" xr:uid="{00000000-0005-0000-0000-0000D3AE0000}"/>
    <cellStyle name="Normal 3 4 4 2 3 2 5 2" xfId="39814" xr:uid="{00000000-0005-0000-0000-0000D4AE0000}"/>
    <cellStyle name="Normal 3 4 4 2 3 2 6" xfId="39815" xr:uid="{00000000-0005-0000-0000-0000D5AE0000}"/>
    <cellStyle name="Normal 3 4 4 2 3 2 6 2" xfId="39816" xr:uid="{00000000-0005-0000-0000-0000D6AE0000}"/>
    <cellStyle name="Normal 3 4 4 2 3 2 7" xfId="39817" xr:uid="{00000000-0005-0000-0000-0000D7AE0000}"/>
    <cellStyle name="Normal 3 4 4 2 3 3" xfId="39818" xr:uid="{00000000-0005-0000-0000-0000D8AE0000}"/>
    <cellStyle name="Normal 3 4 4 2 3 3 2" xfId="39819" xr:uid="{00000000-0005-0000-0000-0000D9AE0000}"/>
    <cellStyle name="Normal 3 4 4 2 3 3 2 2" xfId="39820" xr:uid="{00000000-0005-0000-0000-0000DAAE0000}"/>
    <cellStyle name="Normal 3 4 4 2 3 3 2 2 2" xfId="39821" xr:uid="{00000000-0005-0000-0000-0000DBAE0000}"/>
    <cellStyle name="Normal 3 4 4 2 3 3 2 2 2 2" xfId="39822" xr:uid="{00000000-0005-0000-0000-0000DCAE0000}"/>
    <cellStyle name="Normal 3 4 4 2 3 3 2 2 2 2 2" xfId="39823" xr:uid="{00000000-0005-0000-0000-0000DDAE0000}"/>
    <cellStyle name="Normal 3 4 4 2 3 3 2 2 2 3" xfId="39824" xr:uid="{00000000-0005-0000-0000-0000DEAE0000}"/>
    <cellStyle name="Normal 3 4 4 2 3 3 2 2 2 3 2" xfId="39825" xr:uid="{00000000-0005-0000-0000-0000DFAE0000}"/>
    <cellStyle name="Normal 3 4 4 2 3 3 2 2 2 4" xfId="39826" xr:uid="{00000000-0005-0000-0000-0000E0AE0000}"/>
    <cellStyle name="Normal 3 4 4 2 3 3 2 2 3" xfId="39827" xr:uid="{00000000-0005-0000-0000-0000E1AE0000}"/>
    <cellStyle name="Normal 3 4 4 2 3 3 2 2 3 2" xfId="39828" xr:uid="{00000000-0005-0000-0000-0000E2AE0000}"/>
    <cellStyle name="Normal 3 4 4 2 3 3 2 2 4" xfId="39829" xr:uid="{00000000-0005-0000-0000-0000E3AE0000}"/>
    <cellStyle name="Normal 3 4 4 2 3 3 2 2 4 2" xfId="39830" xr:uid="{00000000-0005-0000-0000-0000E4AE0000}"/>
    <cellStyle name="Normal 3 4 4 2 3 3 2 2 5" xfId="39831" xr:uid="{00000000-0005-0000-0000-0000E5AE0000}"/>
    <cellStyle name="Normal 3 4 4 2 3 3 2 3" xfId="39832" xr:uid="{00000000-0005-0000-0000-0000E6AE0000}"/>
    <cellStyle name="Normal 3 4 4 2 3 3 2 3 2" xfId="39833" xr:uid="{00000000-0005-0000-0000-0000E7AE0000}"/>
    <cellStyle name="Normal 3 4 4 2 3 3 2 3 2 2" xfId="39834" xr:uid="{00000000-0005-0000-0000-0000E8AE0000}"/>
    <cellStyle name="Normal 3 4 4 2 3 3 2 3 3" xfId="39835" xr:uid="{00000000-0005-0000-0000-0000E9AE0000}"/>
    <cellStyle name="Normal 3 4 4 2 3 3 2 3 3 2" xfId="39836" xr:uid="{00000000-0005-0000-0000-0000EAAE0000}"/>
    <cellStyle name="Normal 3 4 4 2 3 3 2 3 4" xfId="39837" xr:uid="{00000000-0005-0000-0000-0000EBAE0000}"/>
    <cellStyle name="Normal 3 4 4 2 3 3 2 4" xfId="39838" xr:uid="{00000000-0005-0000-0000-0000ECAE0000}"/>
    <cellStyle name="Normal 3 4 4 2 3 3 2 4 2" xfId="39839" xr:uid="{00000000-0005-0000-0000-0000EDAE0000}"/>
    <cellStyle name="Normal 3 4 4 2 3 3 2 5" xfId="39840" xr:uid="{00000000-0005-0000-0000-0000EEAE0000}"/>
    <cellStyle name="Normal 3 4 4 2 3 3 2 5 2" xfId="39841" xr:uid="{00000000-0005-0000-0000-0000EFAE0000}"/>
    <cellStyle name="Normal 3 4 4 2 3 3 2 6" xfId="39842" xr:uid="{00000000-0005-0000-0000-0000F0AE0000}"/>
    <cellStyle name="Normal 3 4 4 2 3 3 3" xfId="39843" xr:uid="{00000000-0005-0000-0000-0000F1AE0000}"/>
    <cellStyle name="Normal 3 4 4 2 3 3 3 2" xfId="39844" xr:uid="{00000000-0005-0000-0000-0000F2AE0000}"/>
    <cellStyle name="Normal 3 4 4 2 3 3 3 2 2" xfId="39845" xr:uid="{00000000-0005-0000-0000-0000F3AE0000}"/>
    <cellStyle name="Normal 3 4 4 2 3 3 3 2 2 2" xfId="39846" xr:uid="{00000000-0005-0000-0000-0000F4AE0000}"/>
    <cellStyle name="Normal 3 4 4 2 3 3 3 2 3" xfId="39847" xr:uid="{00000000-0005-0000-0000-0000F5AE0000}"/>
    <cellStyle name="Normal 3 4 4 2 3 3 3 2 3 2" xfId="39848" xr:uid="{00000000-0005-0000-0000-0000F6AE0000}"/>
    <cellStyle name="Normal 3 4 4 2 3 3 3 2 4" xfId="39849" xr:uid="{00000000-0005-0000-0000-0000F7AE0000}"/>
    <cellStyle name="Normal 3 4 4 2 3 3 3 3" xfId="39850" xr:uid="{00000000-0005-0000-0000-0000F8AE0000}"/>
    <cellStyle name="Normal 3 4 4 2 3 3 3 3 2" xfId="39851" xr:uid="{00000000-0005-0000-0000-0000F9AE0000}"/>
    <cellStyle name="Normal 3 4 4 2 3 3 3 4" xfId="39852" xr:uid="{00000000-0005-0000-0000-0000FAAE0000}"/>
    <cellStyle name="Normal 3 4 4 2 3 3 3 4 2" xfId="39853" xr:uid="{00000000-0005-0000-0000-0000FBAE0000}"/>
    <cellStyle name="Normal 3 4 4 2 3 3 3 5" xfId="39854" xr:uid="{00000000-0005-0000-0000-0000FCAE0000}"/>
    <cellStyle name="Normal 3 4 4 2 3 3 4" xfId="39855" xr:uid="{00000000-0005-0000-0000-0000FDAE0000}"/>
    <cellStyle name="Normal 3 4 4 2 3 3 4 2" xfId="39856" xr:uid="{00000000-0005-0000-0000-0000FEAE0000}"/>
    <cellStyle name="Normal 3 4 4 2 3 3 4 2 2" xfId="39857" xr:uid="{00000000-0005-0000-0000-0000FFAE0000}"/>
    <cellStyle name="Normal 3 4 4 2 3 3 4 3" xfId="39858" xr:uid="{00000000-0005-0000-0000-000000AF0000}"/>
    <cellStyle name="Normal 3 4 4 2 3 3 4 3 2" xfId="39859" xr:uid="{00000000-0005-0000-0000-000001AF0000}"/>
    <cellStyle name="Normal 3 4 4 2 3 3 4 4" xfId="39860" xr:uid="{00000000-0005-0000-0000-000002AF0000}"/>
    <cellStyle name="Normal 3 4 4 2 3 3 5" xfId="39861" xr:uid="{00000000-0005-0000-0000-000003AF0000}"/>
    <cellStyle name="Normal 3 4 4 2 3 3 5 2" xfId="39862" xr:uid="{00000000-0005-0000-0000-000004AF0000}"/>
    <cellStyle name="Normal 3 4 4 2 3 3 6" xfId="39863" xr:uid="{00000000-0005-0000-0000-000005AF0000}"/>
    <cellStyle name="Normal 3 4 4 2 3 3 6 2" xfId="39864" xr:uid="{00000000-0005-0000-0000-000006AF0000}"/>
    <cellStyle name="Normal 3 4 4 2 3 3 7" xfId="39865" xr:uid="{00000000-0005-0000-0000-000007AF0000}"/>
    <cellStyle name="Normal 3 4 4 2 3 4" xfId="39866" xr:uid="{00000000-0005-0000-0000-000008AF0000}"/>
    <cellStyle name="Normal 3 4 4 2 3 4 2" xfId="39867" xr:uid="{00000000-0005-0000-0000-000009AF0000}"/>
    <cellStyle name="Normal 3 4 4 2 3 4 2 2" xfId="39868" xr:uid="{00000000-0005-0000-0000-00000AAF0000}"/>
    <cellStyle name="Normal 3 4 4 2 3 4 2 2 2" xfId="39869" xr:uid="{00000000-0005-0000-0000-00000BAF0000}"/>
    <cellStyle name="Normal 3 4 4 2 3 4 2 2 2 2" xfId="39870" xr:uid="{00000000-0005-0000-0000-00000CAF0000}"/>
    <cellStyle name="Normal 3 4 4 2 3 4 2 2 3" xfId="39871" xr:uid="{00000000-0005-0000-0000-00000DAF0000}"/>
    <cellStyle name="Normal 3 4 4 2 3 4 2 2 3 2" xfId="39872" xr:uid="{00000000-0005-0000-0000-00000EAF0000}"/>
    <cellStyle name="Normal 3 4 4 2 3 4 2 2 4" xfId="39873" xr:uid="{00000000-0005-0000-0000-00000FAF0000}"/>
    <cellStyle name="Normal 3 4 4 2 3 4 2 3" xfId="39874" xr:uid="{00000000-0005-0000-0000-000010AF0000}"/>
    <cellStyle name="Normal 3 4 4 2 3 4 2 3 2" xfId="39875" xr:uid="{00000000-0005-0000-0000-000011AF0000}"/>
    <cellStyle name="Normal 3 4 4 2 3 4 2 4" xfId="39876" xr:uid="{00000000-0005-0000-0000-000012AF0000}"/>
    <cellStyle name="Normal 3 4 4 2 3 4 2 4 2" xfId="39877" xr:uid="{00000000-0005-0000-0000-000013AF0000}"/>
    <cellStyle name="Normal 3 4 4 2 3 4 2 5" xfId="39878" xr:uid="{00000000-0005-0000-0000-000014AF0000}"/>
    <cellStyle name="Normal 3 4 4 2 3 4 3" xfId="39879" xr:uid="{00000000-0005-0000-0000-000015AF0000}"/>
    <cellStyle name="Normal 3 4 4 2 3 4 3 2" xfId="39880" xr:uid="{00000000-0005-0000-0000-000016AF0000}"/>
    <cellStyle name="Normal 3 4 4 2 3 4 3 2 2" xfId="39881" xr:uid="{00000000-0005-0000-0000-000017AF0000}"/>
    <cellStyle name="Normal 3 4 4 2 3 4 3 3" xfId="39882" xr:uid="{00000000-0005-0000-0000-000018AF0000}"/>
    <cellStyle name="Normal 3 4 4 2 3 4 3 3 2" xfId="39883" xr:uid="{00000000-0005-0000-0000-000019AF0000}"/>
    <cellStyle name="Normal 3 4 4 2 3 4 3 4" xfId="39884" xr:uid="{00000000-0005-0000-0000-00001AAF0000}"/>
    <cellStyle name="Normal 3 4 4 2 3 4 4" xfId="39885" xr:uid="{00000000-0005-0000-0000-00001BAF0000}"/>
    <cellStyle name="Normal 3 4 4 2 3 4 4 2" xfId="39886" xr:uid="{00000000-0005-0000-0000-00001CAF0000}"/>
    <cellStyle name="Normal 3 4 4 2 3 4 5" xfId="39887" xr:uid="{00000000-0005-0000-0000-00001DAF0000}"/>
    <cellStyle name="Normal 3 4 4 2 3 4 5 2" xfId="39888" xr:uid="{00000000-0005-0000-0000-00001EAF0000}"/>
    <cellStyle name="Normal 3 4 4 2 3 4 6" xfId="39889" xr:uid="{00000000-0005-0000-0000-00001FAF0000}"/>
    <cellStyle name="Normal 3 4 4 2 3 5" xfId="39890" xr:uid="{00000000-0005-0000-0000-000020AF0000}"/>
    <cellStyle name="Normal 3 4 4 2 3 5 2" xfId="39891" xr:uid="{00000000-0005-0000-0000-000021AF0000}"/>
    <cellStyle name="Normal 3 4 4 2 3 5 2 2" xfId="39892" xr:uid="{00000000-0005-0000-0000-000022AF0000}"/>
    <cellStyle name="Normal 3 4 4 2 3 5 2 2 2" xfId="39893" xr:uid="{00000000-0005-0000-0000-000023AF0000}"/>
    <cellStyle name="Normal 3 4 4 2 3 5 2 3" xfId="39894" xr:uid="{00000000-0005-0000-0000-000024AF0000}"/>
    <cellStyle name="Normal 3 4 4 2 3 5 2 3 2" xfId="39895" xr:uid="{00000000-0005-0000-0000-000025AF0000}"/>
    <cellStyle name="Normal 3 4 4 2 3 5 2 4" xfId="39896" xr:uid="{00000000-0005-0000-0000-000026AF0000}"/>
    <cellStyle name="Normal 3 4 4 2 3 5 3" xfId="39897" xr:uid="{00000000-0005-0000-0000-000027AF0000}"/>
    <cellStyle name="Normal 3 4 4 2 3 5 3 2" xfId="39898" xr:uid="{00000000-0005-0000-0000-000028AF0000}"/>
    <cellStyle name="Normal 3 4 4 2 3 5 4" xfId="39899" xr:uid="{00000000-0005-0000-0000-000029AF0000}"/>
    <cellStyle name="Normal 3 4 4 2 3 5 4 2" xfId="39900" xr:uid="{00000000-0005-0000-0000-00002AAF0000}"/>
    <cellStyle name="Normal 3 4 4 2 3 5 5" xfId="39901" xr:uid="{00000000-0005-0000-0000-00002BAF0000}"/>
    <cellStyle name="Normal 3 4 4 2 3 6" xfId="39902" xr:uid="{00000000-0005-0000-0000-00002CAF0000}"/>
    <cellStyle name="Normal 3 4 4 2 3 6 2" xfId="39903" xr:uid="{00000000-0005-0000-0000-00002DAF0000}"/>
    <cellStyle name="Normal 3 4 4 2 3 6 2 2" xfId="39904" xr:uid="{00000000-0005-0000-0000-00002EAF0000}"/>
    <cellStyle name="Normal 3 4 4 2 3 6 3" xfId="39905" xr:uid="{00000000-0005-0000-0000-00002FAF0000}"/>
    <cellStyle name="Normal 3 4 4 2 3 6 3 2" xfId="39906" xr:uid="{00000000-0005-0000-0000-000030AF0000}"/>
    <cellStyle name="Normal 3 4 4 2 3 6 4" xfId="39907" xr:uid="{00000000-0005-0000-0000-000031AF0000}"/>
    <cellStyle name="Normal 3 4 4 2 3 7" xfId="39908" xr:uid="{00000000-0005-0000-0000-000032AF0000}"/>
    <cellStyle name="Normal 3 4 4 2 3 7 2" xfId="39909" xr:uid="{00000000-0005-0000-0000-000033AF0000}"/>
    <cellStyle name="Normal 3 4 4 2 3 8" xfId="39910" xr:uid="{00000000-0005-0000-0000-000034AF0000}"/>
    <cellStyle name="Normal 3 4 4 2 3 8 2" xfId="39911" xr:uid="{00000000-0005-0000-0000-000035AF0000}"/>
    <cellStyle name="Normal 3 4 4 2 3 9" xfId="39912" xr:uid="{00000000-0005-0000-0000-000036AF0000}"/>
    <cellStyle name="Normal 3 4 4 2 4" xfId="39913" xr:uid="{00000000-0005-0000-0000-000037AF0000}"/>
    <cellStyle name="Normal 3 4 4 2 4 2" xfId="39914" xr:uid="{00000000-0005-0000-0000-000038AF0000}"/>
    <cellStyle name="Normal 3 4 4 2 4 2 2" xfId="39915" xr:uid="{00000000-0005-0000-0000-000039AF0000}"/>
    <cellStyle name="Normal 3 4 4 2 4 2 2 2" xfId="39916" xr:uid="{00000000-0005-0000-0000-00003AAF0000}"/>
    <cellStyle name="Normal 3 4 4 2 4 2 2 2 2" xfId="39917" xr:uid="{00000000-0005-0000-0000-00003BAF0000}"/>
    <cellStyle name="Normal 3 4 4 2 4 2 2 2 2 2" xfId="39918" xr:uid="{00000000-0005-0000-0000-00003CAF0000}"/>
    <cellStyle name="Normal 3 4 4 2 4 2 2 2 3" xfId="39919" xr:uid="{00000000-0005-0000-0000-00003DAF0000}"/>
    <cellStyle name="Normal 3 4 4 2 4 2 2 2 3 2" xfId="39920" xr:uid="{00000000-0005-0000-0000-00003EAF0000}"/>
    <cellStyle name="Normal 3 4 4 2 4 2 2 2 4" xfId="39921" xr:uid="{00000000-0005-0000-0000-00003FAF0000}"/>
    <cellStyle name="Normal 3 4 4 2 4 2 2 3" xfId="39922" xr:uid="{00000000-0005-0000-0000-000040AF0000}"/>
    <cellStyle name="Normal 3 4 4 2 4 2 2 3 2" xfId="39923" xr:uid="{00000000-0005-0000-0000-000041AF0000}"/>
    <cellStyle name="Normal 3 4 4 2 4 2 2 4" xfId="39924" xr:uid="{00000000-0005-0000-0000-000042AF0000}"/>
    <cellStyle name="Normal 3 4 4 2 4 2 2 4 2" xfId="39925" xr:uid="{00000000-0005-0000-0000-000043AF0000}"/>
    <cellStyle name="Normal 3 4 4 2 4 2 2 5" xfId="39926" xr:uid="{00000000-0005-0000-0000-000044AF0000}"/>
    <cellStyle name="Normal 3 4 4 2 4 2 3" xfId="39927" xr:uid="{00000000-0005-0000-0000-000045AF0000}"/>
    <cellStyle name="Normal 3 4 4 2 4 2 3 2" xfId="39928" xr:uid="{00000000-0005-0000-0000-000046AF0000}"/>
    <cellStyle name="Normal 3 4 4 2 4 2 3 2 2" xfId="39929" xr:uid="{00000000-0005-0000-0000-000047AF0000}"/>
    <cellStyle name="Normal 3 4 4 2 4 2 3 3" xfId="39930" xr:uid="{00000000-0005-0000-0000-000048AF0000}"/>
    <cellStyle name="Normal 3 4 4 2 4 2 3 3 2" xfId="39931" xr:uid="{00000000-0005-0000-0000-000049AF0000}"/>
    <cellStyle name="Normal 3 4 4 2 4 2 3 4" xfId="39932" xr:uid="{00000000-0005-0000-0000-00004AAF0000}"/>
    <cellStyle name="Normal 3 4 4 2 4 2 4" xfId="39933" xr:uid="{00000000-0005-0000-0000-00004BAF0000}"/>
    <cellStyle name="Normal 3 4 4 2 4 2 4 2" xfId="39934" xr:uid="{00000000-0005-0000-0000-00004CAF0000}"/>
    <cellStyle name="Normal 3 4 4 2 4 2 5" xfId="39935" xr:uid="{00000000-0005-0000-0000-00004DAF0000}"/>
    <cellStyle name="Normal 3 4 4 2 4 2 5 2" xfId="39936" xr:uid="{00000000-0005-0000-0000-00004EAF0000}"/>
    <cellStyle name="Normal 3 4 4 2 4 2 6" xfId="39937" xr:uid="{00000000-0005-0000-0000-00004FAF0000}"/>
    <cellStyle name="Normal 3 4 4 2 4 3" xfId="39938" xr:uid="{00000000-0005-0000-0000-000050AF0000}"/>
    <cellStyle name="Normal 3 4 4 2 4 3 2" xfId="39939" xr:uid="{00000000-0005-0000-0000-000051AF0000}"/>
    <cellStyle name="Normal 3 4 4 2 4 3 2 2" xfId="39940" xr:uid="{00000000-0005-0000-0000-000052AF0000}"/>
    <cellStyle name="Normal 3 4 4 2 4 3 2 2 2" xfId="39941" xr:uid="{00000000-0005-0000-0000-000053AF0000}"/>
    <cellStyle name="Normal 3 4 4 2 4 3 2 3" xfId="39942" xr:uid="{00000000-0005-0000-0000-000054AF0000}"/>
    <cellStyle name="Normal 3 4 4 2 4 3 2 3 2" xfId="39943" xr:uid="{00000000-0005-0000-0000-000055AF0000}"/>
    <cellStyle name="Normal 3 4 4 2 4 3 2 4" xfId="39944" xr:uid="{00000000-0005-0000-0000-000056AF0000}"/>
    <cellStyle name="Normal 3 4 4 2 4 3 3" xfId="39945" xr:uid="{00000000-0005-0000-0000-000057AF0000}"/>
    <cellStyle name="Normal 3 4 4 2 4 3 3 2" xfId="39946" xr:uid="{00000000-0005-0000-0000-000058AF0000}"/>
    <cellStyle name="Normal 3 4 4 2 4 3 4" xfId="39947" xr:uid="{00000000-0005-0000-0000-000059AF0000}"/>
    <cellStyle name="Normal 3 4 4 2 4 3 4 2" xfId="39948" xr:uid="{00000000-0005-0000-0000-00005AAF0000}"/>
    <cellStyle name="Normal 3 4 4 2 4 3 5" xfId="39949" xr:uid="{00000000-0005-0000-0000-00005BAF0000}"/>
    <cellStyle name="Normal 3 4 4 2 4 4" xfId="39950" xr:uid="{00000000-0005-0000-0000-00005CAF0000}"/>
    <cellStyle name="Normal 3 4 4 2 4 4 2" xfId="39951" xr:uid="{00000000-0005-0000-0000-00005DAF0000}"/>
    <cellStyle name="Normal 3 4 4 2 4 4 2 2" xfId="39952" xr:uid="{00000000-0005-0000-0000-00005EAF0000}"/>
    <cellStyle name="Normal 3 4 4 2 4 4 3" xfId="39953" xr:uid="{00000000-0005-0000-0000-00005FAF0000}"/>
    <cellStyle name="Normal 3 4 4 2 4 4 3 2" xfId="39954" xr:uid="{00000000-0005-0000-0000-000060AF0000}"/>
    <cellStyle name="Normal 3 4 4 2 4 4 4" xfId="39955" xr:uid="{00000000-0005-0000-0000-000061AF0000}"/>
    <cellStyle name="Normal 3 4 4 2 4 5" xfId="39956" xr:uid="{00000000-0005-0000-0000-000062AF0000}"/>
    <cellStyle name="Normal 3 4 4 2 4 5 2" xfId="39957" xr:uid="{00000000-0005-0000-0000-000063AF0000}"/>
    <cellStyle name="Normal 3 4 4 2 4 6" xfId="39958" xr:uid="{00000000-0005-0000-0000-000064AF0000}"/>
    <cellStyle name="Normal 3 4 4 2 4 6 2" xfId="39959" xr:uid="{00000000-0005-0000-0000-000065AF0000}"/>
    <cellStyle name="Normal 3 4 4 2 4 7" xfId="39960" xr:uid="{00000000-0005-0000-0000-000066AF0000}"/>
    <cellStyle name="Normal 3 4 4 2 5" xfId="39961" xr:uid="{00000000-0005-0000-0000-000067AF0000}"/>
    <cellStyle name="Normal 3 4 4 2 5 2" xfId="39962" xr:uid="{00000000-0005-0000-0000-000068AF0000}"/>
    <cellStyle name="Normal 3 4 4 2 5 2 2" xfId="39963" xr:uid="{00000000-0005-0000-0000-000069AF0000}"/>
    <cellStyle name="Normal 3 4 4 2 5 2 2 2" xfId="39964" xr:uid="{00000000-0005-0000-0000-00006AAF0000}"/>
    <cellStyle name="Normal 3 4 4 2 5 2 2 2 2" xfId="39965" xr:uid="{00000000-0005-0000-0000-00006BAF0000}"/>
    <cellStyle name="Normal 3 4 4 2 5 2 2 2 2 2" xfId="39966" xr:uid="{00000000-0005-0000-0000-00006CAF0000}"/>
    <cellStyle name="Normal 3 4 4 2 5 2 2 2 3" xfId="39967" xr:uid="{00000000-0005-0000-0000-00006DAF0000}"/>
    <cellStyle name="Normal 3 4 4 2 5 2 2 2 3 2" xfId="39968" xr:uid="{00000000-0005-0000-0000-00006EAF0000}"/>
    <cellStyle name="Normal 3 4 4 2 5 2 2 2 4" xfId="39969" xr:uid="{00000000-0005-0000-0000-00006FAF0000}"/>
    <cellStyle name="Normal 3 4 4 2 5 2 2 3" xfId="39970" xr:uid="{00000000-0005-0000-0000-000070AF0000}"/>
    <cellStyle name="Normal 3 4 4 2 5 2 2 3 2" xfId="39971" xr:uid="{00000000-0005-0000-0000-000071AF0000}"/>
    <cellStyle name="Normal 3 4 4 2 5 2 2 4" xfId="39972" xr:uid="{00000000-0005-0000-0000-000072AF0000}"/>
    <cellStyle name="Normal 3 4 4 2 5 2 2 4 2" xfId="39973" xr:uid="{00000000-0005-0000-0000-000073AF0000}"/>
    <cellStyle name="Normal 3 4 4 2 5 2 2 5" xfId="39974" xr:uid="{00000000-0005-0000-0000-000074AF0000}"/>
    <cellStyle name="Normal 3 4 4 2 5 2 3" xfId="39975" xr:uid="{00000000-0005-0000-0000-000075AF0000}"/>
    <cellStyle name="Normal 3 4 4 2 5 2 3 2" xfId="39976" xr:uid="{00000000-0005-0000-0000-000076AF0000}"/>
    <cellStyle name="Normal 3 4 4 2 5 2 3 2 2" xfId="39977" xr:uid="{00000000-0005-0000-0000-000077AF0000}"/>
    <cellStyle name="Normal 3 4 4 2 5 2 3 3" xfId="39978" xr:uid="{00000000-0005-0000-0000-000078AF0000}"/>
    <cellStyle name="Normal 3 4 4 2 5 2 3 3 2" xfId="39979" xr:uid="{00000000-0005-0000-0000-000079AF0000}"/>
    <cellStyle name="Normal 3 4 4 2 5 2 3 4" xfId="39980" xr:uid="{00000000-0005-0000-0000-00007AAF0000}"/>
    <cellStyle name="Normal 3 4 4 2 5 2 4" xfId="39981" xr:uid="{00000000-0005-0000-0000-00007BAF0000}"/>
    <cellStyle name="Normal 3 4 4 2 5 2 4 2" xfId="39982" xr:uid="{00000000-0005-0000-0000-00007CAF0000}"/>
    <cellStyle name="Normal 3 4 4 2 5 2 5" xfId="39983" xr:uid="{00000000-0005-0000-0000-00007DAF0000}"/>
    <cellStyle name="Normal 3 4 4 2 5 2 5 2" xfId="39984" xr:uid="{00000000-0005-0000-0000-00007EAF0000}"/>
    <cellStyle name="Normal 3 4 4 2 5 2 6" xfId="39985" xr:uid="{00000000-0005-0000-0000-00007FAF0000}"/>
    <cellStyle name="Normal 3 4 4 2 5 3" xfId="39986" xr:uid="{00000000-0005-0000-0000-000080AF0000}"/>
    <cellStyle name="Normal 3 4 4 2 5 3 2" xfId="39987" xr:uid="{00000000-0005-0000-0000-000081AF0000}"/>
    <cellStyle name="Normal 3 4 4 2 5 3 2 2" xfId="39988" xr:uid="{00000000-0005-0000-0000-000082AF0000}"/>
    <cellStyle name="Normal 3 4 4 2 5 3 2 2 2" xfId="39989" xr:uid="{00000000-0005-0000-0000-000083AF0000}"/>
    <cellStyle name="Normal 3 4 4 2 5 3 2 3" xfId="39990" xr:uid="{00000000-0005-0000-0000-000084AF0000}"/>
    <cellStyle name="Normal 3 4 4 2 5 3 2 3 2" xfId="39991" xr:uid="{00000000-0005-0000-0000-000085AF0000}"/>
    <cellStyle name="Normal 3 4 4 2 5 3 2 4" xfId="39992" xr:uid="{00000000-0005-0000-0000-000086AF0000}"/>
    <cellStyle name="Normal 3 4 4 2 5 3 3" xfId="39993" xr:uid="{00000000-0005-0000-0000-000087AF0000}"/>
    <cellStyle name="Normal 3 4 4 2 5 3 3 2" xfId="39994" xr:uid="{00000000-0005-0000-0000-000088AF0000}"/>
    <cellStyle name="Normal 3 4 4 2 5 3 4" xfId="39995" xr:uid="{00000000-0005-0000-0000-000089AF0000}"/>
    <cellStyle name="Normal 3 4 4 2 5 3 4 2" xfId="39996" xr:uid="{00000000-0005-0000-0000-00008AAF0000}"/>
    <cellStyle name="Normal 3 4 4 2 5 3 5" xfId="39997" xr:uid="{00000000-0005-0000-0000-00008BAF0000}"/>
    <cellStyle name="Normal 3 4 4 2 5 4" xfId="39998" xr:uid="{00000000-0005-0000-0000-00008CAF0000}"/>
    <cellStyle name="Normal 3 4 4 2 5 4 2" xfId="39999" xr:uid="{00000000-0005-0000-0000-00008DAF0000}"/>
    <cellStyle name="Normal 3 4 4 2 5 4 2 2" xfId="40000" xr:uid="{00000000-0005-0000-0000-00008EAF0000}"/>
    <cellStyle name="Normal 3 4 4 2 5 4 3" xfId="40001" xr:uid="{00000000-0005-0000-0000-00008FAF0000}"/>
    <cellStyle name="Normal 3 4 4 2 5 4 3 2" xfId="40002" xr:uid="{00000000-0005-0000-0000-000090AF0000}"/>
    <cellStyle name="Normal 3 4 4 2 5 4 4" xfId="40003" xr:uid="{00000000-0005-0000-0000-000091AF0000}"/>
    <cellStyle name="Normal 3 4 4 2 5 5" xfId="40004" xr:uid="{00000000-0005-0000-0000-000092AF0000}"/>
    <cellStyle name="Normal 3 4 4 2 5 5 2" xfId="40005" xr:uid="{00000000-0005-0000-0000-000093AF0000}"/>
    <cellStyle name="Normal 3 4 4 2 5 6" xfId="40006" xr:uid="{00000000-0005-0000-0000-000094AF0000}"/>
    <cellStyle name="Normal 3 4 4 2 5 6 2" xfId="40007" xr:uid="{00000000-0005-0000-0000-000095AF0000}"/>
    <cellStyle name="Normal 3 4 4 2 5 7" xfId="40008" xr:uid="{00000000-0005-0000-0000-000096AF0000}"/>
    <cellStyle name="Normal 3 4 4 2 6" xfId="40009" xr:uid="{00000000-0005-0000-0000-000097AF0000}"/>
    <cellStyle name="Normal 3 4 4 2 6 2" xfId="40010" xr:uid="{00000000-0005-0000-0000-000098AF0000}"/>
    <cellStyle name="Normal 3 4 4 2 6 2 2" xfId="40011" xr:uid="{00000000-0005-0000-0000-000099AF0000}"/>
    <cellStyle name="Normal 3 4 4 2 6 2 2 2" xfId="40012" xr:uid="{00000000-0005-0000-0000-00009AAF0000}"/>
    <cellStyle name="Normal 3 4 4 2 6 2 2 2 2" xfId="40013" xr:uid="{00000000-0005-0000-0000-00009BAF0000}"/>
    <cellStyle name="Normal 3 4 4 2 6 2 2 3" xfId="40014" xr:uid="{00000000-0005-0000-0000-00009CAF0000}"/>
    <cellStyle name="Normal 3 4 4 2 6 2 2 3 2" xfId="40015" xr:uid="{00000000-0005-0000-0000-00009DAF0000}"/>
    <cellStyle name="Normal 3 4 4 2 6 2 2 4" xfId="40016" xr:uid="{00000000-0005-0000-0000-00009EAF0000}"/>
    <cellStyle name="Normal 3 4 4 2 6 2 3" xfId="40017" xr:uid="{00000000-0005-0000-0000-00009FAF0000}"/>
    <cellStyle name="Normal 3 4 4 2 6 2 3 2" xfId="40018" xr:uid="{00000000-0005-0000-0000-0000A0AF0000}"/>
    <cellStyle name="Normal 3 4 4 2 6 2 4" xfId="40019" xr:uid="{00000000-0005-0000-0000-0000A1AF0000}"/>
    <cellStyle name="Normal 3 4 4 2 6 2 4 2" xfId="40020" xr:uid="{00000000-0005-0000-0000-0000A2AF0000}"/>
    <cellStyle name="Normal 3 4 4 2 6 2 5" xfId="40021" xr:uid="{00000000-0005-0000-0000-0000A3AF0000}"/>
    <cellStyle name="Normal 3 4 4 2 6 3" xfId="40022" xr:uid="{00000000-0005-0000-0000-0000A4AF0000}"/>
    <cellStyle name="Normal 3 4 4 2 6 3 2" xfId="40023" xr:uid="{00000000-0005-0000-0000-0000A5AF0000}"/>
    <cellStyle name="Normal 3 4 4 2 6 3 2 2" xfId="40024" xr:uid="{00000000-0005-0000-0000-0000A6AF0000}"/>
    <cellStyle name="Normal 3 4 4 2 6 3 3" xfId="40025" xr:uid="{00000000-0005-0000-0000-0000A7AF0000}"/>
    <cellStyle name="Normal 3 4 4 2 6 3 3 2" xfId="40026" xr:uid="{00000000-0005-0000-0000-0000A8AF0000}"/>
    <cellStyle name="Normal 3 4 4 2 6 3 4" xfId="40027" xr:uid="{00000000-0005-0000-0000-0000A9AF0000}"/>
    <cellStyle name="Normal 3 4 4 2 6 4" xfId="40028" xr:uid="{00000000-0005-0000-0000-0000AAAF0000}"/>
    <cellStyle name="Normal 3 4 4 2 6 4 2" xfId="40029" xr:uid="{00000000-0005-0000-0000-0000ABAF0000}"/>
    <cellStyle name="Normal 3 4 4 2 6 5" xfId="40030" xr:uid="{00000000-0005-0000-0000-0000ACAF0000}"/>
    <cellStyle name="Normal 3 4 4 2 6 5 2" xfId="40031" xr:uid="{00000000-0005-0000-0000-0000ADAF0000}"/>
    <cellStyle name="Normal 3 4 4 2 6 6" xfId="40032" xr:uid="{00000000-0005-0000-0000-0000AEAF0000}"/>
    <cellStyle name="Normal 3 4 4 2 7" xfId="40033" xr:uid="{00000000-0005-0000-0000-0000AFAF0000}"/>
    <cellStyle name="Normal 3 4 4 2 7 2" xfId="40034" xr:uid="{00000000-0005-0000-0000-0000B0AF0000}"/>
    <cellStyle name="Normal 3 4 4 2 7 2 2" xfId="40035" xr:uid="{00000000-0005-0000-0000-0000B1AF0000}"/>
    <cellStyle name="Normal 3 4 4 2 7 2 2 2" xfId="40036" xr:uid="{00000000-0005-0000-0000-0000B2AF0000}"/>
    <cellStyle name="Normal 3 4 4 2 7 2 3" xfId="40037" xr:uid="{00000000-0005-0000-0000-0000B3AF0000}"/>
    <cellStyle name="Normal 3 4 4 2 7 2 3 2" xfId="40038" xr:uid="{00000000-0005-0000-0000-0000B4AF0000}"/>
    <cellStyle name="Normal 3 4 4 2 7 2 4" xfId="40039" xr:uid="{00000000-0005-0000-0000-0000B5AF0000}"/>
    <cellStyle name="Normal 3 4 4 2 7 3" xfId="40040" xr:uid="{00000000-0005-0000-0000-0000B6AF0000}"/>
    <cellStyle name="Normal 3 4 4 2 7 3 2" xfId="40041" xr:uid="{00000000-0005-0000-0000-0000B7AF0000}"/>
    <cellStyle name="Normal 3 4 4 2 7 4" xfId="40042" xr:uid="{00000000-0005-0000-0000-0000B8AF0000}"/>
    <cellStyle name="Normal 3 4 4 2 7 4 2" xfId="40043" xr:uid="{00000000-0005-0000-0000-0000B9AF0000}"/>
    <cellStyle name="Normal 3 4 4 2 7 5" xfId="40044" xr:uid="{00000000-0005-0000-0000-0000BAAF0000}"/>
    <cellStyle name="Normal 3 4 4 2 8" xfId="40045" xr:uid="{00000000-0005-0000-0000-0000BBAF0000}"/>
    <cellStyle name="Normal 3 4 4 2 8 2" xfId="40046" xr:uid="{00000000-0005-0000-0000-0000BCAF0000}"/>
    <cellStyle name="Normal 3 4 4 2 8 2 2" xfId="40047" xr:uid="{00000000-0005-0000-0000-0000BDAF0000}"/>
    <cellStyle name="Normal 3 4 4 2 8 3" xfId="40048" xr:uid="{00000000-0005-0000-0000-0000BEAF0000}"/>
    <cellStyle name="Normal 3 4 4 2 8 3 2" xfId="40049" xr:uid="{00000000-0005-0000-0000-0000BFAF0000}"/>
    <cellStyle name="Normal 3 4 4 2 8 4" xfId="40050" xr:uid="{00000000-0005-0000-0000-0000C0AF0000}"/>
    <cellStyle name="Normal 3 4 4 2 9" xfId="40051" xr:uid="{00000000-0005-0000-0000-0000C1AF0000}"/>
    <cellStyle name="Normal 3 4 4 2 9 2" xfId="40052" xr:uid="{00000000-0005-0000-0000-0000C2AF0000}"/>
    <cellStyle name="Normal 3 4 4 3" xfId="4853" xr:uid="{00000000-0005-0000-0000-0000C3AF0000}"/>
    <cellStyle name="Normal 3 4 4 3 10" xfId="40053" xr:uid="{00000000-0005-0000-0000-0000C4AF0000}"/>
    <cellStyle name="Normal 3 4 4 3 2" xfId="4854" xr:uid="{00000000-0005-0000-0000-0000C5AF0000}"/>
    <cellStyle name="Normal 3 4 4 3 2 2" xfId="40054" xr:uid="{00000000-0005-0000-0000-0000C6AF0000}"/>
    <cellStyle name="Normal 3 4 4 3 2 2 2" xfId="40055" xr:uid="{00000000-0005-0000-0000-0000C7AF0000}"/>
    <cellStyle name="Normal 3 4 4 3 2 2 2 2" xfId="40056" xr:uid="{00000000-0005-0000-0000-0000C8AF0000}"/>
    <cellStyle name="Normal 3 4 4 3 2 2 2 2 2" xfId="40057" xr:uid="{00000000-0005-0000-0000-0000C9AF0000}"/>
    <cellStyle name="Normal 3 4 4 3 2 2 2 2 2 2" xfId="40058" xr:uid="{00000000-0005-0000-0000-0000CAAF0000}"/>
    <cellStyle name="Normal 3 4 4 3 2 2 2 2 2 2 2" xfId="40059" xr:uid="{00000000-0005-0000-0000-0000CBAF0000}"/>
    <cellStyle name="Normal 3 4 4 3 2 2 2 2 2 3" xfId="40060" xr:uid="{00000000-0005-0000-0000-0000CCAF0000}"/>
    <cellStyle name="Normal 3 4 4 3 2 2 2 2 2 3 2" xfId="40061" xr:uid="{00000000-0005-0000-0000-0000CDAF0000}"/>
    <cellStyle name="Normal 3 4 4 3 2 2 2 2 2 4" xfId="40062" xr:uid="{00000000-0005-0000-0000-0000CEAF0000}"/>
    <cellStyle name="Normal 3 4 4 3 2 2 2 2 3" xfId="40063" xr:uid="{00000000-0005-0000-0000-0000CFAF0000}"/>
    <cellStyle name="Normal 3 4 4 3 2 2 2 2 3 2" xfId="40064" xr:uid="{00000000-0005-0000-0000-0000D0AF0000}"/>
    <cellStyle name="Normal 3 4 4 3 2 2 2 2 4" xfId="40065" xr:uid="{00000000-0005-0000-0000-0000D1AF0000}"/>
    <cellStyle name="Normal 3 4 4 3 2 2 2 2 4 2" xfId="40066" xr:uid="{00000000-0005-0000-0000-0000D2AF0000}"/>
    <cellStyle name="Normal 3 4 4 3 2 2 2 2 5" xfId="40067" xr:uid="{00000000-0005-0000-0000-0000D3AF0000}"/>
    <cellStyle name="Normal 3 4 4 3 2 2 2 3" xfId="40068" xr:uid="{00000000-0005-0000-0000-0000D4AF0000}"/>
    <cellStyle name="Normal 3 4 4 3 2 2 2 3 2" xfId="40069" xr:uid="{00000000-0005-0000-0000-0000D5AF0000}"/>
    <cellStyle name="Normal 3 4 4 3 2 2 2 3 2 2" xfId="40070" xr:uid="{00000000-0005-0000-0000-0000D6AF0000}"/>
    <cellStyle name="Normal 3 4 4 3 2 2 2 3 3" xfId="40071" xr:uid="{00000000-0005-0000-0000-0000D7AF0000}"/>
    <cellStyle name="Normal 3 4 4 3 2 2 2 3 3 2" xfId="40072" xr:uid="{00000000-0005-0000-0000-0000D8AF0000}"/>
    <cellStyle name="Normal 3 4 4 3 2 2 2 3 4" xfId="40073" xr:uid="{00000000-0005-0000-0000-0000D9AF0000}"/>
    <cellStyle name="Normal 3 4 4 3 2 2 2 4" xfId="40074" xr:uid="{00000000-0005-0000-0000-0000DAAF0000}"/>
    <cellStyle name="Normal 3 4 4 3 2 2 2 4 2" xfId="40075" xr:uid="{00000000-0005-0000-0000-0000DBAF0000}"/>
    <cellStyle name="Normal 3 4 4 3 2 2 2 5" xfId="40076" xr:uid="{00000000-0005-0000-0000-0000DCAF0000}"/>
    <cellStyle name="Normal 3 4 4 3 2 2 2 5 2" xfId="40077" xr:uid="{00000000-0005-0000-0000-0000DDAF0000}"/>
    <cellStyle name="Normal 3 4 4 3 2 2 2 6" xfId="40078" xr:uid="{00000000-0005-0000-0000-0000DEAF0000}"/>
    <cellStyle name="Normal 3 4 4 3 2 2 3" xfId="40079" xr:uid="{00000000-0005-0000-0000-0000DFAF0000}"/>
    <cellStyle name="Normal 3 4 4 3 2 2 3 2" xfId="40080" xr:uid="{00000000-0005-0000-0000-0000E0AF0000}"/>
    <cellStyle name="Normal 3 4 4 3 2 2 3 2 2" xfId="40081" xr:uid="{00000000-0005-0000-0000-0000E1AF0000}"/>
    <cellStyle name="Normal 3 4 4 3 2 2 3 2 2 2" xfId="40082" xr:uid="{00000000-0005-0000-0000-0000E2AF0000}"/>
    <cellStyle name="Normal 3 4 4 3 2 2 3 2 3" xfId="40083" xr:uid="{00000000-0005-0000-0000-0000E3AF0000}"/>
    <cellStyle name="Normal 3 4 4 3 2 2 3 2 3 2" xfId="40084" xr:uid="{00000000-0005-0000-0000-0000E4AF0000}"/>
    <cellStyle name="Normal 3 4 4 3 2 2 3 2 4" xfId="40085" xr:uid="{00000000-0005-0000-0000-0000E5AF0000}"/>
    <cellStyle name="Normal 3 4 4 3 2 2 3 3" xfId="40086" xr:uid="{00000000-0005-0000-0000-0000E6AF0000}"/>
    <cellStyle name="Normal 3 4 4 3 2 2 3 3 2" xfId="40087" xr:uid="{00000000-0005-0000-0000-0000E7AF0000}"/>
    <cellStyle name="Normal 3 4 4 3 2 2 3 4" xfId="40088" xr:uid="{00000000-0005-0000-0000-0000E8AF0000}"/>
    <cellStyle name="Normal 3 4 4 3 2 2 3 4 2" xfId="40089" xr:uid="{00000000-0005-0000-0000-0000E9AF0000}"/>
    <cellStyle name="Normal 3 4 4 3 2 2 3 5" xfId="40090" xr:uid="{00000000-0005-0000-0000-0000EAAF0000}"/>
    <cellStyle name="Normal 3 4 4 3 2 2 4" xfId="40091" xr:uid="{00000000-0005-0000-0000-0000EBAF0000}"/>
    <cellStyle name="Normal 3 4 4 3 2 2 4 2" xfId="40092" xr:uid="{00000000-0005-0000-0000-0000ECAF0000}"/>
    <cellStyle name="Normal 3 4 4 3 2 2 4 2 2" xfId="40093" xr:uid="{00000000-0005-0000-0000-0000EDAF0000}"/>
    <cellStyle name="Normal 3 4 4 3 2 2 4 3" xfId="40094" xr:uid="{00000000-0005-0000-0000-0000EEAF0000}"/>
    <cellStyle name="Normal 3 4 4 3 2 2 4 3 2" xfId="40095" xr:uid="{00000000-0005-0000-0000-0000EFAF0000}"/>
    <cellStyle name="Normal 3 4 4 3 2 2 4 4" xfId="40096" xr:uid="{00000000-0005-0000-0000-0000F0AF0000}"/>
    <cellStyle name="Normal 3 4 4 3 2 2 5" xfId="40097" xr:uid="{00000000-0005-0000-0000-0000F1AF0000}"/>
    <cellStyle name="Normal 3 4 4 3 2 2 5 2" xfId="40098" xr:uid="{00000000-0005-0000-0000-0000F2AF0000}"/>
    <cellStyle name="Normal 3 4 4 3 2 2 6" xfId="40099" xr:uid="{00000000-0005-0000-0000-0000F3AF0000}"/>
    <cellStyle name="Normal 3 4 4 3 2 2 6 2" xfId="40100" xr:uid="{00000000-0005-0000-0000-0000F4AF0000}"/>
    <cellStyle name="Normal 3 4 4 3 2 2 7" xfId="40101" xr:uid="{00000000-0005-0000-0000-0000F5AF0000}"/>
    <cellStyle name="Normal 3 4 4 3 2 3" xfId="40102" xr:uid="{00000000-0005-0000-0000-0000F6AF0000}"/>
    <cellStyle name="Normal 3 4 4 3 2 3 2" xfId="40103" xr:uid="{00000000-0005-0000-0000-0000F7AF0000}"/>
    <cellStyle name="Normal 3 4 4 3 2 3 2 2" xfId="40104" xr:uid="{00000000-0005-0000-0000-0000F8AF0000}"/>
    <cellStyle name="Normal 3 4 4 3 2 3 2 2 2" xfId="40105" xr:uid="{00000000-0005-0000-0000-0000F9AF0000}"/>
    <cellStyle name="Normal 3 4 4 3 2 3 2 2 2 2" xfId="40106" xr:uid="{00000000-0005-0000-0000-0000FAAF0000}"/>
    <cellStyle name="Normal 3 4 4 3 2 3 2 2 2 2 2" xfId="40107" xr:uid="{00000000-0005-0000-0000-0000FBAF0000}"/>
    <cellStyle name="Normal 3 4 4 3 2 3 2 2 2 3" xfId="40108" xr:uid="{00000000-0005-0000-0000-0000FCAF0000}"/>
    <cellStyle name="Normal 3 4 4 3 2 3 2 2 2 3 2" xfId="40109" xr:uid="{00000000-0005-0000-0000-0000FDAF0000}"/>
    <cellStyle name="Normal 3 4 4 3 2 3 2 2 2 4" xfId="40110" xr:uid="{00000000-0005-0000-0000-0000FEAF0000}"/>
    <cellStyle name="Normal 3 4 4 3 2 3 2 2 3" xfId="40111" xr:uid="{00000000-0005-0000-0000-0000FFAF0000}"/>
    <cellStyle name="Normal 3 4 4 3 2 3 2 2 3 2" xfId="40112" xr:uid="{00000000-0005-0000-0000-000000B00000}"/>
    <cellStyle name="Normal 3 4 4 3 2 3 2 2 4" xfId="40113" xr:uid="{00000000-0005-0000-0000-000001B00000}"/>
    <cellStyle name="Normal 3 4 4 3 2 3 2 2 4 2" xfId="40114" xr:uid="{00000000-0005-0000-0000-000002B00000}"/>
    <cellStyle name="Normal 3 4 4 3 2 3 2 2 5" xfId="40115" xr:uid="{00000000-0005-0000-0000-000003B00000}"/>
    <cellStyle name="Normal 3 4 4 3 2 3 2 3" xfId="40116" xr:uid="{00000000-0005-0000-0000-000004B00000}"/>
    <cellStyle name="Normal 3 4 4 3 2 3 2 3 2" xfId="40117" xr:uid="{00000000-0005-0000-0000-000005B00000}"/>
    <cellStyle name="Normal 3 4 4 3 2 3 2 3 2 2" xfId="40118" xr:uid="{00000000-0005-0000-0000-000006B00000}"/>
    <cellStyle name="Normal 3 4 4 3 2 3 2 3 3" xfId="40119" xr:uid="{00000000-0005-0000-0000-000007B00000}"/>
    <cellStyle name="Normal 3 4 4 3 2 3 2 3 3 2" xfId="40120" xr:uid="{00000000-0005-0000-0000-000008B00000}"/>
    <cellStyle name="Normal 3 4 4 3 2 3 2 3 4" xfId="40121" xr:uid="{00000000-0005-0000-0000-000009B00000}"/>
    <cellStyle name="Normal 3 4 4 3 2 3 2 4" xfId="40122" xr:uid="{00000000-0005-0000-0000-00000AB00000}"/>
    <cellStyle name="Normal 3 4 4 3 2 3 2 4 2" xfId="40123" xr:uid="{00000000-0005-0000-0000-00000BB00000}"/>
    <cellStyle name="Normal 3 4 4 3 2 3 2 5" xfId="40124" xr:uid="{00000000-0005-0000-0000-00000CB00000}"/>
    <cellStyle name="Normal 3 4 4 3 2 3 2 5 2" xfId="40125" xr:uid="{00000000-0005-0000-0000-00000DB00000}"/>
    <cellStyle name="Normal 3 4 4 3 2 3 2 6" xfId="40126" xr:uid="{00000000-0005-0000-0000-00000EB00000}"/>
    <cellStyle name="Normal 3 4 4 3 2 3 3" xfId="40127" xr:uid="{00000000-0005-0000-0000-00000FB00000}"/>
    <cellStyle name="Normal 3 4 4 3 2 3 3 2" xfId="40128" xr:uid="{00000000-0005-0000-0000-000010B00000}"/>
    <cellStyle name="Normal 3 4 4 3 2 3 3 2 2" xfId="40129" xr:uid="{00000000-0005-0000-0000-000011B00000}"/>
    <cellStyle name="Normal 3 4 4 3 2 3 3 2 2 2" xfId="40130" xr:uid="{00000000-0005-0000-0000-000012B00000}"/>
    <cellStyle name="Normal 3 4 4 3 2 3 3 2 3" xfId="40131" xr:uid="{00000000-0005-0000-0000-000013B00000}"/>
    <cellStyle name="Normal 3 4 4 3 2 3 3 2 3 2" xfId="40132" xr:uid="{00000000-0005-0000-0000-000014B00000}"/>
    <cellStyle name="Normal 3 4 4 3 2 3 3 2 4" xfId="40133" xr:uid="{00000000-0005-0000-0000-000015B00000}"/>
    <cellStyle name="Normal 3 4 4 3 2 3 3 3" xfId="40134" xr:uid="{00000000-0005-0000-0000-000016B00000}"/>
    <cellStyle name="Normal 3 4 4 3 2 3 3 3 2" xfId="40135" xr:uid="{00000000-0005-0000-0000-000017B00000}"/>
    <cellStyle name="Normal 3 4 4 3 2 3 3 4" xfId="40136" xr:uid="{00000000-0005-0000-0000-000018B00000}"/>
    <cellStyle name="Normal 3 4 4 3 2 3 3 4 2" xfId="40137" xr:uid="{00000000-0005-0000-0000-000019B00000}"/>
    <cellStyle name="Normal 3 4 4 3 2 3 3 5" xfId="40138" xr:uid="{00000000-0005-0000-0000-00001AB00000}"/>
    <cellStyle name="Normal 3 4 4 3 2 3 4" xfId="40139" xr:uid="{00000000-0005-0000-0000-00001BB00000}"/>
    <cellStyle name="Normal 3 4 4 3 2 3 4 2" xfId="40140" xr:uid="{00000000-0005-0000-0000-00001CB00000}"/>
    <cellStyle name="Normal 3 4 4 3 2 3 4 2 2" xfId="40141" xr:uid="{00000000-0005-0000-0000-00001DB00000}"/>
    <cellStyle name="Normal 3 4 4 3 2 3 4 3" xfId="40142" xr:uid="{00000000-0005-0000-0000-00001EB00000}"/>
    <cellStyle name="Normal 3 4 4 3 2 3 4 3 2" xfId="40143" xr:uid="{00000000-0005-0000-0000-00001FB00000}"/>
    <cellStyle name="Normal 3 4 4 3 2 3 4 4" xfId="40144" xr:uid="{00000000-0005-0000-0000-000020B00000}"/>
    <cellStyle name="Normal 3 4 4 3 2 3 5" xfId="40145" xr:uid="{00000000-0005-0000-0000-000021B00000}"/>
    <cellStyle name="Normal 3 4 4 3 2 3 5 2" xfId="40146" xr:uid="{00000000-0005-0000-0000-000022B00000}"/>
    <cellStyle name="Normal 3 4 4 3 2 3 6" xfId="40147" xr:uid="{00000000-0005-0000-0000-000023B00000}"/>
    <cellStyle name="Normal 3 4 4 3 2 3 6 2" xfId="40148" xr:uid="{00000000-0005-0000-0000-000024B00000}"/>
    <cellStyle name="Normal 3 4 4 3 2 3 7" xfId="40149" xr:uid="{00000000-0005-0000-0000-000025B00000}"/>
    <cellStyle name="Normal 3 4 4 3 2 4" xfId="40150" xr:uid="{00000000-0005-0000-0000-000026B00000}"/>
    <cellStyle name="Normal 3 4 4 3 2 4 2" xfId="40151" xr:uid="{00000000-0005-0000-0000-000027B00000}"/>
    <cellStyle name="Normal 3 4 4 3 2 4 2 2" xfId="40152" xr:uid="{00000000-0005-0000-0000-000028B00000}"/>
    <cellStyle name="Normal 3 4 4 3 2 4 2 2 2" xfId="40153" xr:uid="{00000000-0005-0000-0000-000029B00000}"/>
    <cellStyle name="Normal 3 4 4 3 2 4 2 2 2 2" xfId="40154" xr:uid="{00000000-0005-0000-0000-00002AB00000}"/>
    <cellStyle name="Normal 3 4 4 3 2 4 2 2 3" xfId="40155" xr:uid="{00000000-0005-0000-0000-00002BB00000}"/>
    <cellStyle name="Normal 3 4 4 3 2 4 2 2 3 2" xfId="40156" xr:uid="{00000000-0005-0000-0000-00002CB00000}"/>
    <cellStyle name="Normal 3 4 4 3 2 4 2 2 4" xfId="40157" xr:uid="{00000000-0005-0000-0000-00002DB00000}"/>
    <cellStyle name="Normal 3 4 4 3 2 4 2 3" xfId="40158" xr:uid="{00000000-0005-0000-0000-00002EB00000}"/>
    <cellStyle name="Normal 3 4 4 3 2 4 2 3 2" xfId="40159" xr:uid="{00000000-0005-0000-0000-00002FB00000}"/>
    <cellStyle name="Normal 3 4 4 3 2 4 2 4" xfId="40160" xr:uid="{00000000-0005-0000-0000-000030B00000}"/>
    <cellStyle name="Normal 3 4 4 3 2 4 2 4 2" xfId="40161" xr:uid="{00000000-0005-0000-0000-000031B00000}"/>
    <cellStyle name="Normal 3 4 4 3 2 4 2 5" xfId="40162" xr:uid="{00000000-0005-0000-0000-000032B00000}"/>
    <cellStyle name="Normal 3 4 4 3 2 4 3" xfId="40163" xr:uid="{00000000-0005-0000-0000-000033B00000}"/>
    <cellStyle name="Normal 3 4 4 3 2 4 3 2" xfId="40164" xr:uid="{00000000-0005-0000-0000-000034B00000}"/>
    <cellStyle name="Normal 3 4 4 3 2 4 3 2 2" xfId="40165" xr:uid="{00000000-0005-0000-0000-000035B00000}"/>
    <cellStyle name="Normal 3 4 4 3 2 4 3 3" xfId="40166" xr:uid="{00000000-0005-0000-0000-000036B00000}"/>
    <cellStyle name="Normal 3 4 4 3 2 4 3 3 2" xfId="40167" xr:uid="{00000000-0005-0000-0000-000037B00000}"/>
    <cellStyle name="Normal 3 4 4 3 2 4 3 4" xfId="40168" xr:uid="{00000000-0005-0000-0000-000038B00000}"/>
    <cellStyle name="Normal 3 4 4 3 2 4 4" xfId="40169" xr:uid="{00000000-0005-0000-0000-000039B00000}"/>
    <cellStyle name="Normal 3 4 4 3 2 4 4 2" xfId="40170" xr:uid="{00000000-0005-0000-0000-00003AB00000}"/>
    <cellStyle name="Normal 3 4 4 3 2 4 5" xfId="40171" xr:uid="{00000000-0005-0000-0000-00003BB00000}"/>
    <cellStyle name="Normal 3 4 4 3 2 4 5 2" xfId="40172" xr:uid="{00000000-0005-0000-0000-00003CB00000}"/>
    <cellStyle name="Normal 3 4 4 3 2 4 6" xfId="40173" xr:uid="{00000000-0005-0000-0000-00003DB00000}"/>
    <cellStyle name="Normal 3 4 4 3 2 5" xfId="40174" xr:uid="{00000000-0005-0000-0000-00003EB00000}"/>
    <cellStyle name="Normal 3 4 4 3 2 5 2" xfId="40175" xr:uid="{00000000-0005-0000-0000-00003FB00000}"/>
    <cellStyle name="Normal 3 4 4 3 2 5 2 2" xfId="40176" xr:uid="{00000000-0005-0000-0000-000040B00000}"/>
    <cellStyle name="Normal 3 4 4 3 2 5 2 2 2" xfId="40177" xr:uid="{00000000-0005-0000-0000-000041B00000}"/>
    <cellStyle name="Normal 3 4 4 3 2 5 2 3" xfId="40178" xr:uid="{00000000-0005-0000-0000-000042B00000}"/>
    <cellStyle name="Normal 3 4 4 3 2 5 2 3 2" xfId="40179" xr:uid="{00000000-0005-0000-0000-000043B00000}"/>
    <cellStyle name="Normal 3 4 4 3 2 5 2 4" xfId="40180" xr:uid="{00000000-0005-0000-0000-000044B00000}"/>
    <cellStyle name="Normal 3 4 4 3 2 5 3" xfId="40181" xr:uid="{00000000-0005-0000-0000-000045B00000}"/>
    <cellStyle name="Normal 3 4 4 3 2 5 3 2" xfId="40182" xr:uid="{00000000-0005-0000-0000-000046B00000}"/>
    <cellStyle name="Normal 3 4 4 3 2 5 4" xfId="40183" xr:uid="{00000000-0005-0000-0000-000047B00000}"/>
    <cellStyle name="Normal 3 4 4 3 2 5 4 2" xfId="40184" xr:uid="{00000000-0005-0000-0000-000048B00000}"/>
    <cellStyle name="Normal 3 4 4 3 2 5 5" xfId="40185" xr:uid="{00000000-0005-0000-0000-000049B00000}"/>
    <cellStyle name="Normal 3 4 4 3 2 6" xfId="40186" xr:uid="{00000000-0005-0000-0000-00004AB00000}"/>
    <cellStyle name="Normal 3 4 4 3 2 6 2" xfId="40187" xr:uid="{00000000-0005-0000-0000-00004BB00000}"/>
    <cellStyle name="Normal 3 4 4 3 2 6 2 2" xfId="40188" xr:uid="{00000000-0005-0000-0000-00004CB00000}"/>
    <cellStyle name="Normal 3 4 4 3 2 6 3" xfId="40189" xr:uid="{00000000-0005-0000-0000-00004DB00000}"/>
    <cellStyle name="Normal 3 4 4 3 2 6 3 2" xfId="40190" xr:uid="{00000000-0005-0000-0000-00004EB00000}"/>
    <cellStyle name="Normal 3 4 4 3 2 6 4" xfId="40191" xr:uid="{00000000-0005-0000-0000-00004FB00000}"/>
    <cellStyle name="Normal 3 4 4 3 2 7" xfId="40192" xr:uid="{00000000-0005-0000-0000-000050B00000}"/>
    <cellStyle name="Normal 3 4 4 3 2 7 2" xfId="40193" xr:uid="{00000000-0005-0000-0000-000051B00000}"/>
    <cellStyle name="Normal 3 4 4 3 2 8" xfId="40194" xr:uid="{00000000-0005-0000-0000-000052B00000}"/>
    <cellStyle name="Normal 3 4 4 3 2 8 2" xfId="40195" xr:uid="{00000000-0005-0000-0000-000053B00000}"/>
    <cellStyle name="Normal 3 4 4 3 2 9" xfId="40196" xr:uid="{00000000-0005-0000-0000-000054B00000}"/>
    <cellStyle name="Normal 3 4 4 3 3" xfId="40197" xr:uid="{00000000-0005-0000-0000-000055B00000}"/>
    <cellStyle name="Normal 3 4 4 3 3 2" xfId="40198" xr:uid="{00000000-0005-0000-0000-000056B00000}"/>
    <cellStyle name="Normal 3 4 4 3 3 2 2" xfId="40199" xr:uid="{00000000-0005-0000-0000-000057B00000}"/>
    <cellStyle name="Normal 3 4 4 3 3 2 2 2" xfId="40200" xr:uid="{00000000-0005-0000-0000-000058B00000}"/>
    <cellStyle name="Normal 3 4 4 3 3 2 2 2 2" xfId="40201" xr:uid="{00000000-0005-0000-0000-000059B00000}"/>
    <cellStyle name="Normal 3 4 4 3 3 2 2 2 2 2" xfId="40202" xr:uid="{00000000-0005-0000-0000-00005AB00000}"/>
    <cellStyle name="Normal 3 4 4 3 3 2 2 2 3" xfId="40203" xr:uid="{00000000-0005-0000-0000-00005BB00000}"/>
    <cellStyle name="Normal 3 4 4 3 3 2 2 2 3 2" xfId="40204" xr:uid="{00000000-0005-0000-0000-00005CB00000}"/>
    <cellStyle name="Normal 3 4 4 3 3 2 2 2 4" xfId="40205" xr:uid="{00000000-0005-0000-0000-00005DB00000}"/>
    <cellStyle name="Normal 3 4 4 3 3 2 2 3" xfId="40206" xr:uid="{00000000-0005-0000-0000-00005EB00000}"/>
    <cellStyle name="Normal 3 4 4 3 3 2 2 3 2" xfId="40207" xr:uid="{00000000-0005-0000-0000-00005FB00000}"/>
    <cellStyle name="Normal 3 4 4 3 3 2 2 4" xfId="40208" xr:uid="{00000000-0005-0000-0000-000060B00000}"/>
    <cellStyle name="Normal 3 4 4 3 3 2 2 4 2" xfId="40209" xr:uid="{00000000-0005-0000-0000-000061B00000}"/>
    <cellStyle name="Normal 3 4 4 3 3 2 2 5" xfId="40210" xr:uid="{00000000-0005-0000-0000-000062B00000}"/>
    <cellStyle name="Normal 3 4 4 3 3 2 3" xfId="40211" xr:uid="{00000000-0005-0000-0000-000063B00000}"/>
    <cellStyle name="Normal 3 4 4 3 3 2 3 2" xfId="40212" xr:uid="{00000000-0005-0000-0000-000064B00000}"/>
    <cellStyle name="Normal 3 4 4 3 3 2 3 2 2" xfId="40213" xr:uid="{00000000-0005-0000-0000-000065B00000}"/>
    <cellStyle name="Normal 3 4 4 3 3 2 3 3" xfId="40214" xr:uid="{00000000-0005-0000-0000-000066B00000}"/>
    <cellStyle name="Normal 3 4 4 3 3 2 3 3 2" xfId="40215" xr:uid="{00000000-0005-0000-0000-000067B00000}"/>
    <cellStyle name="Normal 3 4 4 3 3 2 3 4" xfId="40216" xr:uid="{00000000-0005-0000-0000-000068B00000}"/>
    <cellStyle name="Normal 3 4 4 3 3 2 4" xfId="40217" xr:uid="{00000000-0005-0000-0000-000069B00000}"/>
    <cellStyle name="Normal 3 4 4 3 3 2 4 2" xfId="40218" xr:uid="{00000000-0005-0000-0000-00006AB00000}"/>
    <cellStyle name="Normal 3 4 4 3 3 2 5" xfId="40219" xr:uid="{00000000-0005-0000-0000-00006BB00000}"/>
    <cellStyle name="Normal 3 4 4 3 3 2 5 2" xfId="40220" xr:uid="{00000000-0005-0000-0000-00006CB00000}"/>
    <cellStyle name="Normal 3 4 4 3 3 2 6" xfId="40221" xr:uid="{00000000-0005-0000-0000-00006DB00000}"/>
    <cellStyle name="Normal 3 4 4 3 3 3" xfId="40222" xr:uid="{00000000-0005-0000-0000-00006EB00000}"/>
    <cellStyle name="Normal 3 4 4 3 3 3 2" xfId="40223" xr:uid="{00000000-0005-0000-0000-00006FB00000}"/>
    <cellStyle name="Normal 3 4 4 3 3 3 2 2" xfId="40224" xr:uid="{00000000-0005-0000-0000-000070B00000}"/>
    <cellStyle name="Normal 3 4 4 3 3 3 2 2 2" xfId="40225" xr:uid="{00000000-0005-0000-0000-000071B00000}"/>
    <cellStyle name="Normal 3 4 4 3 3 3 2 3" xfId="40226" xr:uid="{00000000-0005-0000-0000-000072B00000}"/>
    <cellStyle name="Normal 3 4 4 3 3 3 2 3 2" xfId="40227" xr:uid="{00000000-0005-0000-0000-000073B00000}"/>
    <cellStyle name="Normal 3 4 4 3 3 3 2 4" xfId="40228" xr:uid="{00000000-0005-0000-0000-000074B00000}"/>
    <cellStyle name="Normal 3 4 4 3 3 3 3" xfId="40229" xr:uid="{00000000-0005-0000-0000-000075B00000}"/>
    <cellStyle name="Normal 3 4 4 3 3 3 3 2" xfId="40230" xr:uid="{00000000-0005-0000-0000-000076B00000}"/>
    <cellStyle name="Normal 3 4 4 3 3 3 4" xfId="40231" xr:uid="{00000000-0005-0000-0000-000077B00000}"/>
    <cellStyle name="Normal 3 4 4 3 3 3 4 2" xfId="40232" xr:uid="{00000000-0005-0000-0000-000078B00000}"/>
    <cellStyle name="Normal 3 4 4 3 3 3 5" xfId="40233" xr:uid="{00000000-0005-0000-0000-000079B00000}"/>
    <cellStyle name="Normal 3 4 4 3 3 4" xfId="40234" xr:uid="{00000000-0005-0000-0000-00007AB00000}"/>
    <cellStyle name="Normal 3 4 4 3 3 4 2" xfId="40235" xr:uid="{00000000-0005-0000-0000-00007BB00000}"/>
    <cellStyle name="Normal 3 4 4 3 3 4 2 2" xfId="40236" xr:uid="{00000000-0005-0000-0000-00007CB00000}"/>
    <cellStyle name="Normal 3 4 4 3 3 4 3" xfId="40237" xr:uid="{00000000-0005-0000-0000-00007DB00000}"/>
    <cellStyle name="Normal 3 4 4 3 3 4 3 2" xfId="40238" xr:uid="{00000000-0005-0000-0000-00007EB00000}"/>
    <cellStyle name="Normal 3 4 4 3 3 4 4" xfId="40239" xr:uid="{00000000-0005-0000-0000-00007FB00000}"/>
    <cellStyle name="Normal 3 4 4 3 3 5" xfId="40240" xr:uid="{00000000-0005-0000-0000-000080B00000}"/>
    <cellStyle name="Normal 3 4 4 3 3 5 2" xfId="40241" xr:uid="{00000000-0005-0000-0000-000081B00000}"/>
    <cellStyle name="Normal 3 4 4 3 3 6" xfId="40242" xr:uid="{00000000-0005-0000-0000-000082B00000}"/>
    <cellStyle name="Normal 3 4 4 3 3 6 2" xfId="40243" xr:uid="{00000000-0005-0000-0000-000083B00000}"/>
    <cellStyle name="Normal 3 4 4 3 3 7" xfId="40244" xr:uid="{00000000-0005-0000-0000-000084B00000}"/>
    <cellStyle name="Normal 3 4 4 3 4" xfId="40245" xr:uid="{00000000-0005-0000-0000-000085B00000}"/>
    <cellStyle name="Normal 3 4 4 3 4 2" xfId="40246" xr:uid="{00000000-0005-0000-0000-000086B00000}"/>
    <cellStyle name="Normal 3 4 4 3 4 2 2" xfId="40247" xr:uid="{00000000-0005-0000-0000-000087B00000}"/>
    <cellStyle name="Normal 3 4 4 3 4 2 2 2" xfId="40248" xr:uid="{00000000-0005-0000-0000-000088B00000}"/>
    <cellStyle name="Normal 3 4 4 3 4 2 2 2 2" xfId="40249" xr:uid="{00000000-0005-0000-0000-000089B00000}"/>
    <cellStyle name="Normal 3 4 4 3 4 2 2 2 2 2" xfId="40250" xr:uid="{00000000-0005-0000-0000-00008AB00000}"/>
    <cellStyle name="Normal 3 4 4 3 4 2 2 2 3" xfId="40251" xr:uid="{00000000-0005-0000-0000-00008BB00000}"/>
    <cellStyle name="Normal 3 4 4 3 4 2 2 2 3 2" xfId="40252" xr:uid="{00000000-0005-0000-0000-00008CB00000}"/>
    <cellStyle name="Normal 3 4 4 3 4 2 2 2 4" xfId="40253" xr:uid="{00000000-0005-0000-0000-00008DB00000}"/>
    <cellStyle name="Normal 3 4 4 3 4 2 2 3" xfId="40254" xr:uid="{00000000-0005-0000-0000-00008EB00000}"/>
    <cellStyle name="Normal 3 4 4 3 4 2 2 3 2" xfId="40255" xr:uid="{00000000-0005-0000-0000-00008FB00000}"/>
    <cellStyle name="Normal 3 4 4 3 4 2 2 4" xfId="40256" xr:uid="{00000000-0005-0000-0000-000090B00000}"/>
    <cellStyle name="Normal 3 4 4 3 4 2 2 4 2" xfId="40257" xr:uid="{00000000-0005-0000-0000-000091B00000}"/>
    <cellStyle name="Normal 3 4 4 3 4 2 2 5" xfId="40258" xr:uid="{00000000-0005-0000-0000-000092B00000}"/>
    <cellStyle name="Normal 3 4 4 3 4 2 3" xfId="40259" xr:uid="{00000000-0005-0000-0000-000093B00000}"/>
    <cellStyle name="Normal 3 4 4 3 4 2 3 2" xfId="40260" xr:uid="{00000000-0005-0000-0000-000094B00000}"/>
    <cellStyle name="Normal 3 4 4 3 4 2 3 2 2" xfId="40261" xr:uid="{00000000-0005-0000-0000-000095B00000}"/>
    <cellStyle name="Normal 3 4 4 3 4 2 3 3" xfId="40262" xr:uid="{00000000-0005-0000-0000-000096B00000}"/>
    <cellStyle name="Normal 3 4 4 3 4 2 3 3 2" xfId="40263" xr:uid="{00000000-0005-0000-0000-000097B00000}"/>
    <cellStyle name="Normal 3 4 4 3 4 2 3 4" xfId="40264" xr:uid="{00000000-0005-0000-0000-000098B00000}"/>
    <cellStyle name="Normal 3 4 4 3 4 2 4" xfId="40265" xr:uid="{00000000-0005-0000-0000-000099B00000}"/>
    <cellStyle name="Normal 3 4 4 3 4 2 4 2" xfId="40266" xr:uid="{00000000-0005-0000-0000-00009AB00000}"/>
    <cellStyle name="Normal 3 4 4 3 4 2 5" xfId="40267" xr:uid="{00000000-0005-0000-0000-00009BB00000}"/>
    <cellStyle name="Normal 3 4 4 3 4 2 5 2" xfId="40268" xr:uid="{00000000-0005-0000-0000-00009CB00000}"/>
    <cellStyle name="Normal 3 4 4 3 4 2 6" xfId="40269" xr:uid="{00000000-0005-0000-0000-00009DB00000}"/>
    <cellStyle name="Normal 3 4 4 3 4 3" xfId="40270" xr:uid="{00000000-0005-0000-0000-00009EB00000}"/>
    <cellStyle name="Normal 3 4 4 3 4 3 2" xfId="40271" xr:uid="{00000000-0005-0000-0000-00009FB00000}"/>
    <cellStyle name="Normal 3 4 4 3 4 3 2 2" xfId="40272" xr:uid="{00000000-0005-0000-0000-0000A0B00000}"/>
    <cellStyle name="Normal 3 4 4 3 4 3 2 2 2" xfId="40273" xr:uid="{00000000-0005-0000-0000-0000A1B00000}"/>
    <cellStyle name="Normal 3 4 4 3 4 3 2 3" xfId="40274" xr:uid="{00000000-0005-0000-0000-0000A2B00000}"/>
    <cellStyle name="Normal 3 4 4 3 4 3 2 3 2" xfId="40275" xr:uid="{00000000-0005-0000-0000-0000A3B00000}"/>
    <cellStyle name="Normal 3 4 4 3 4 3 2 4" xfId="40276" xr:uid="{00000000-0005-0000-0000-0000A4B00000}"/>
    <cellStyle name="Normal 3 4 4 3 4 3 3" xfId="40277" xr:uid="{00000000-0005-0000-0000-0000A5B00000}"/>
    <cellStyle name="Normal 3 4 4 3 4 3 3 2" xfId="40278" xr:uid="{00000000-0005-0000-0000-0000A6B00000}"/>
    <cellStyle name="Normal 3 4 4 3 4 3 4" xfId="40279" xr:uid="{00000000-0005-0000-0000-0000A7B00000}"/>
    <cellStyle name="Normal 3 4 4 3 4 3 4 2" xfId="40280" xr:uid="{00000000-0005-0000-0000-0000A8B00000}"/>
    <cellStyle name="Normal 3 4 4 3 4 3 5" xfId="40281" xr:uid="{00000000-0005-0000-0000-0000A9B00000}"/>
    <cellStyle name="Normal 3 4 4 3 4 4" xfId="40282" xr:uid="{00000000-0005-0000-0000-0000AAB00000}"/>
    <cellStyle name="Normal 3 4 4 3 4 4 2" xfId="40283" xr:uid="{00000000-0005-0000-0000-0000ABB00000}"/>
    <cellStyle name="Normal 3 4 4 3 4 4 2 2" xfId="40284" xr:uid="{00000000-0005-0000-0000-0000ACB00000}"/>
    <cellStyle name="Normal 3 4 4 3 4 4 3" xfId="40285" xr:uid="{00000000-0005-0000-0000-0000ADB00000}"/>
    <cellStyle name="Normal 3 4 4 3 4 4 3 2" xfId="40286" xr:uid="{00000000-0005-0000-0000-0000AEB00000}"/>
    <cellStyle name="Normal 3 4 4 3 4 4 4" xfId="40287" xr:uid="{00000000-0005-0000-0000-0000AFB00000}"/>
    <cellStyle name="Normal 3 4 4 3 4 5" xfId="40288" xr:uid="{00000000-0005-0000-0000-0000B0B00000}"/>
    <cellStyle name="Normal 3 4 4 3 4 5 2" xfId="40289" xr:uid="{00000000-0005-0000-0000-0000B1B00000}"/>
    <cellStyle name="Normal 3 4 4 3 4 6" xfId="40290" xr:uid="{00000000-0005-0000-0000-0000B2B00000}"/>
    <cellStyle name="Normal 3 4 4 3 4 6 2" xfId="40291" xr:uid="{00000000-0005-0000-0000-0000B3B00000}"/>
    <cellStyle name="Normal 3 4 4 3 4 7" xfId="40292" xr:uid="{00000000-0005-0000-0000-0000B4B00000}"/>
    <cellStyle name="Normal 3 4 4 3 5" xfId="40293" xr:uid="{00000000-0005-0000-0000-0000B5B00000}"/>
    <cellStyle name="Normal 3 4 4 3 5 2" xfId="40294" xr:uid="{00000000-0005-0000-0000-0000B6B00000}"/>
    <cellStyle name="Normal 3 4 4 3 5 2 2" xfId="40295" xr:uid="{00000000-0005-0000-0000-0000B7B00000}"/>
    <cellStyle name="Normal 3 4 4 3 5 2 2 2" xfId="40296" xr:uid="{00000000-0005-0000-0000-0000B8B00000}"/>
    <cellStyle name="Normal 3 4 4 3 5 2 2 2 2" xfId="40297" xr:uid="{00000000-0005-0000-0000-0000B9B00000}"/>
    <cellStyle name="Normal 3 4 4 3 5 2 2 3" xfId="40298" xr:uid="{00000000-0005-0000-0000-0000BAB00000}"/>
    <cellStyle name="Normal 3 4 4 3 5 2 2 3 2" xfId="40299" xr:uid="{00000000-0005-0000-0000-0000BBB00000}"/>
    <cellStyle name="Normal 3 4 4 3 5 2 2 4" xfId="40300" xr:uid="{00000000-0005-0000-0000-0000BCB00000}"/>
    <cellStyle name="Normal 3 4 4 3 5 2 3" xfId="40301" xr:uid="{00000000-0005-0000-0000-0000BDB00000}"/>
    <cellStyle name="Normal 3 4 4 3 5 2 3 2" xfId="40302" xr:uid="{00000000-0005-0000-0000-0000BEB00000}"/>
    <cellStyle name="Normal 3 4 4 3 5 2 4" xfId="40303" xr:uid="{00000000-0005-0000-0000-0000BFB00000}"/>
    <cellStyle name="Normal 3 4 4 3 5 2 4 2" xfId="40304" xr:uid="{00000000-0005-0000-0000-0000C0B00000}"/>
    <cellStyle name="Normal 3 4 4 3 5 2 5" xfId="40305" xr:uid="{00000000-0005-0000-0000-0000C1B00000}"/>
    <cellStyle name="Normal 3 4 4 3 5 3" xfId="40306" xr:uid="{00000000-0005-0000-0000-0000C2B00000}"/>
    <cellStyle name="Normal 3 4 4 3 5 3 2" xfId="40307" xr:uid="{00000000-0005-0000-0000-0000C3B00000}"/>
    <cellStyle name="Normal 3 4 4 3 5 3 2 2" xfId="40308" xr:uid="{00000000-0005-0000-0000-0000C4B00000}"/>
    <cellStyle name="Normal 3 4 4 3 5 3 3" xfId="40309" xr:uid="{00000000-0005-0000-0000-0000C5B00000}"/>
    <cellStyle name="Normal 3 4 4 3 5 3 3 2" xfId="40310" xr:uid="{00000000-0005-0000-0000-0000C6B00000}"/>
    <cellStyle name="Normal 3 4 4 3 5 3 4" xfId="40311" xr:uid="{00000000-0005-0000-0000-0000C7B00000}"/>
    <cellStyle name="Normal 3 4 4 3 5 4" xfId="40312" xr:uid="{00000000-0005-0000-0000-0000C8B00000}"/>
    <cellStyle name="Normal 3 4 4 3 5 4 2" xfId="40313" xr:uid="{00000000-0005-0000-0000-0000C9B00000}"/>
    <cellStyle name="Normal 3 4 4 3 5 5" xfId="40314" xr:uid="{00000000-0005-0000-0000-0000CAB00000}"/>
    <cellStyle name="Normal 3 4 4 3 5 5 2" xfId="40315" xr:uid="{00000000-0005-0000-0000-0000CBB00000}"/>
    <cellStyle name="Normal 3 4 4 3 5 6" xfId="40316" xr:uid="{00000000-0005-0000-0000-0000CCB00000}"/>
    <cellStyle name="Normal 3 4 4 3 6" xfId="40317" xr:uid="{00000000-0005-0000-0000-0000CDB00000}"/>
    <cellStyle name="Normal 3 4 4 3 6 2" xfId="40318" xr:uid="{00000000-0005-0000-0000-0000CEB00000}"/>
    <cellStyle name="Normal 3 4 4 3 6 2 2" xfId="40319" xr:uid="{00000000-0005-0000-0000-0000CFB00000}"/>
    <cellStyle name="Normal 3 4 4 3 6 2 2 2" xfId="40320" xr:uid="{00000000-0005-0000-0000-0000D0B00000}"/>
    <cellStyle name="Normal 3 4 4 3 6 2 3" xfId="40321" xr:uid="{00000000-0005-0000-0000-0000D1B00000}"/>
    <cellStyle name="Normal 3 4 4 3 6 2 3 2" xfId="40322" xr:uid="{00000000-0005-0000-0000-0000D2B00000}"/>
    <cellStyle name="Normal 3 4 4 3 6 2 4" xfId="40323" xr:uid="{00000000-0005-0000-0000-0000D3B00000}"/>
    <cellStyle name="Normal 3 4 4 3 6 3" xfId="40324" xr:uid="{00000000-0005-0000-0000-0000D4B00000}"/>
    <cellStyle name="Normal 3 4 4 3 6 3 2" xfId="40325" xr:uid="{00000000-0005-0000-0000-0000D5B00000}"/>
    <cellStyle name="Normal 3 4 4 3 6 4" xfId="40326" xr:uid="{00000000-0005-0000-0000-0000D6B00000}"/>
    <cellStyle name="Normal 3 4 4 3 6 4 2" xfId="40327" xr:uid="{00000000-0005-0000-0000-0000D7B00000}"/>
    <cellStyle name="Normal 3 4 4 3 6 5" xfId="40328" xr:uid="{00000000-0005-0000-0000-0000D8B00000}"/>
    <cellStyle name="Normal 3 4 4 3 7" xfId="40329" xr:uid="{00000000-0005-0000-0000-0000D9B00000}"/>
    <cellStyle name="Normal 3 4 4 3 7 2" xfId="40330" xr:uid="{00000000-0005-0000-0000-0000DAB00000}"/>
    <cellStyle name="Normal 3 4 4 3 7 2 2" xfId="40331" xr:uid="{00000000-0005-0000-0000-0000DBB00000}"/>
    <cellStyle name="Normal 3 4 4 3 7 3" xfId="40332" xr:uid="{00000000-0005-0000-0000-0000DCB00000}"/>
    <cellStyle name="Normal 3 4 4 3 7 3 2" xfId="40333" xr:uid="{00000000-0005-0000-0000-0000DDB00000}"/>
    <cellStyle name="Normal 3 4 4 3 7 4" xfId="40334" xr:uid="{00000000-0005-0000-0000-0000DEB00000}"/>
    <cellStyle name="Normal 3 4 4 3 8" xfId="40335" xr:uid="{00000000-0005-0000-0000-0000DFB00000}"/>
    <cellStyle name="Normal 3 4 4 3 8 2" xfId="40336" xr:uid="{00000000-0005-0000-0000-0000E0B00000}"/>
    <cellStyle name="Normal 3 4 4 3 9" xfId="40337" xr:uid="{00000000-0005-0000-0000-0000E1B00000}"/>
    <cellStyle name="Normal 3 4 4 3 9 2" xfId="40338" xr:uid="{00000000-0005-0000-0000-0000E2B00000}"/>
    <cellStyle name="Normal 3 4 4 4" xfId="4855" xr:uid="{00000000-0005-0000-0000-0000E3B00000}"/>
    <cellStyle name="Normal 3 4 4 4 2" xfId="40339" xr:uid="{00000000-0005-0000-0000-0000E4B00000}"/>
    <cellStyle name="Normal 3 4 4 4 2 2" xfId="40340" xr:uid="{00000000-0005-0000-0000-0000E5B00000}"/>
    <cellStyle name="Normal 3 4 4 4 2 2 2" xfId="40341" xr:uid="{00000000-0005-0000-0000-0000E6B00000}"/>
    <cellStyle name="Normal 3 4 4 4 2 2 2 2" xfId="40342" xr:uid="{00000000-0005-0000-0000-0000E7B00000}"/>
    <cellStyle name="Normal 3 4 4 4 2 2 2 2 2" xfId="40343" xr:uid="{00000000-0005-0000-0000-0000E8B00000}"/>
    <cellStyle name="Normal 3 4 4 4 2 2 2 2 2 2" xfId="40344" xr:uid="{00000000-0005-0000-0000-0000E9B00000}"/>
    <cellStyle name="Normal 3 4 4 4 2 2 2 2 3" xfId="40345" xr:uid="{00000000-0005-0000-0000-0000EAB00000}"/>
    <cellStyle name="Normal 3 4 4 4 2 2 2 2 3 2" xfId="40346" xr:uid="{00000000-0005-0000-0000-0000EBB00000}"/>
    <cellStyle name="Normal 3 4 4 4 2 2 2 2 4" xfId="40347" xr:uid="{00000000-0005-0000-0000-0000ECB00000}"/>
    <cellStyle name="Normal 3 4 4 4 2 2 2 3" xfId="40348" xr:uid="{00000000-0005-0000-0000-0000EDB00000}"/>
    <cellStyle name="Normal 3 4 4 4 2 2 2 3 2" xfId="40349" xr:uid="{00000000-0005-0000-0000-0000EEB00000}"/>
    <cellStyle name="Normal 3 4 4 4 2 2 2 4" xfId="40350" xr:uid="{00000000-0005-0000-0000-0000EFB00000}"/>
    <cellStyle name="Normal 3 4 4 4 2 2 2 4 2" xfId="40351" xr:uid="{00000000-0005-0000-0000-0000F0B00000}"/>
    <cellStyle name="Normal 3 4 4 4 2 2 2 5" xfId="40352" xr:uid="{00000000-0005-0000-0000-0000F1B00000}"/>
    <cellStyle name="Normal 3 4 4 4 2 2 3" xfId="40353" xr:uid="{00000000-0005-0000-0000-0000F2B00000}"/>
    <cellStyle name="Normal 3 4 4 4 2 2 3 2" xfId="40354" xr:uid="{00000000-0005-0000-0000-0000F3B00000}"/>
    <cellStyle name="Normal 3 4 4 4 2 2 3 2 2" xfId="40355" xr:uid="{00000000-0005-0000-0000-0000F4B00000}"/>
    <cellStyle name="Normal 3 4 4 4 2 2 3 3" xfId="40356" xr:uid="{00000000-0005-0000-0000-0000F5B00000}"/>
    <cellStyle name="Normal 3 4 4 4 2 2 3 3 2" xfId="40357" xr:uid="{00000000-0005-0000-0000-0000F6B00000}"/>
    <cellStyle name="Normal 3 4 4 4 2 2 3 4" xfId="40358" xr:uid="{00000000-0005-0000-0000-0000F7B00000}"/>
    <cellStyle name="Normal 3 4 4 4 2 2 4" xfId="40359" xr:uid="{00000000-0005-0000-0000-0000F8B00000}"/>
    <cellStyle name="Normal 3 4 4 4 2 2 4 2" xfId="40360" xr:uid="{00000000-0005-0000-0000-0000F9B00000}"/>
    <cellStyle name="Normal 3 4 4 4 2 2 5" xfId="40361" xr:uid="{00000000-0005-0000-0000-0000FAB00000}"/>
    <cellStyle name="Normal 3 4 4 4 2 2 5 2" xfId="40362" xr:uid="{00000000-0005-0000-0000-0000FBB00000}"/>
    <cellStyle name="Normal 3 4 4 4 2 2 6" xfId="40363" xr:uid="{00000000-0005-0000-0000-0000FCB00000}"/>
    <cellStyle name="Normal 3 4 4 4 2 3" xfId="40364" xr:uid="{00000000-0005-0000-0000-0000FDB00000}"/>
    <cellStyle name="Normal 3 4 4 4 2 3 2" xfId="40365" xr:uid="{00000000-0005-0000-0000-0000FEB00000}"/>
    <cellStyle name="Normal 3 4 4 4 2 3 2 2" xfId="40366" xr:uid="{00000000-0005-0000-0000-0000FFB00000}"/>
    <cellStyle name="Normal 3 4 4 4 2 3 2 2 2" xfId="40367" xr:uid="{00000000-0005-0000-0000-000000B10000}"/>
    <cellStyle name="Normal 3 4 4 4 2 3 2 3" xfId="40368" xr:uid="{00000000-0005-0000-0000-000001B10000}"/>
    <cellStyle name="Normal 3 4 4 4 2 3 2 3 2" xfId="40369" xr:uid="{00000000-0005-0000-0000-000002B10000}"/>
    <cellStyle name="Normal 3 4 4 4 2 3 2 4" xfId="40370" xr:uid="{00000000-0005-0000-0000-000003B10000}"/>
    <cellStyle name="Normal 3 4 4 4 2 3 3" xfId="40371" xr:uid="{00000000-0005-0000-0000-000004B10000}"/>
    <cellStyle name="Normal 3 4 4 4 2 3 3 2" xfId="40372" xr:uid="{00000000-0005-0000-0000-000005B10000}"/>
    <cellStyle name="Normal 3 4 4 4 2 3 4" xfId="40373" xr:uid="{00000000-0005-0000-0000-000006B10000}"/>
    <cellStyle name="Normal 3 4 4 4 2 3 4 2" xfId="40374" xr:uid="{00000000-0005-0000-0000-000007B10000}"/>
    <cellStyle name="Normal 3 4 4 4 2 3 5" xfId="40375" xr:uid="{00000000-0005-0000-0000-000008B10000}"/>
    <cellStyle name="Normal 3 4 4 4 2 4" xfId="40376" xr:uid="{00000000-0005-0000-0000-000009B10000}"/>
    <cellStyle name="Normal 3 4 4 4 2 4 2" xfId="40377" xr:uid="{00000000-0005-0000-0000-00000AB10000}"/>
    <cellStyle name="Normal 3 4 4 4 2 4 2 2" xfId="40378" xr:uid="{00000000-0005-0000-0000-00000BB10000}"/>
    <cellStyle name="Normal 3 4 4 4 2 4 3" xfId="40379" xr:uid="{00000000-0005-0000-0000-00000CB10000}"/>
    <cellStyle name="Normal 3 4 4 4 2 4 3 2" xfId="40380" xr:uid="{00000000-0005-0000-0000-00000DB10000}"/>
    <cellStyle name="Normal 3 4 4 4 2 4 4" xfId="40381" xr:uid="{00000000-0005-0000-0000-00000EB10000}"/>
    <cellStyle name="Normal 3 4 4 4 2 5" xfId="40382" xr:uid="{00000000-0005-0000-0000-00000FB10000}"/>
    <cellStyle name="Normal 3 4 4 4 2 5 2" xfId="40383" xr:uid="{00000000-0005-0000-0000-000010B10000}"/>
    <cellStyle name="Normal 3 4 4 4 2 6" xfId="40384" xr:uid="{00000000-0005-0000-0000-000011B10000}"/>
    <cellStyle name="Normal 3 4 4 4 2 6 2" xfId="40385" xr:uid="{00000000-0005-0000-0000-000012B10000}"/>
    <cellStyle name="Normal 3 4 4 4 2 7" xfId="40386" xr:uid="{00000000-0005-0000-0000-000013B10000}"/>
    <cellStyle name="Normal 3 4 4 4 3" xfId="40387" xr:uid="{00000000-0005-0000-0000-000014B10000}"/>
    <cellStyle name="Normal 3 4 4 4 3 2" xfId="40388" xr:uid="{00000000-0005-0000-0000-000015B10000}"/>
    <cellStyle name="Normal 3 4 4 4 3 2 2" xfId="40389" xr:uid="{00000000-0005-0000-0000-000016B10000}"/>
    <cellStyle name="Normal 3 4 4 4 3 2 2 2" xfId="40390" xr:uid="{00000000-0005-0000-0000-000017B10000}"/>
    <cellStyle name="Normal 3 4 4 4 3 2 2 2 2" xfId="40391" xr:uid="{00000000-0005-0000-0000-000018B10000}"/>
    <cellStyle name="Normal 3 4 4 4 3 2 2 2 2 2" xfId="40392" xr:uid="{00000000-0005-0000-0000-000019B10000}"/>
    <cellStyle name="Normal 3 4 4 4 3 2 2 2 3" xfId="40393" xr:uid="{00000000-0005-0000-0000-00001AB10000}"/>
    <cellStyle name="Normal 3 4 4 4 3 2 2 2 3 2" xfId="40394" xr:uid="{00000000-0005-0000-0000-00001BB10000}"/>
    <cellStyle name="Normal 3 4 4 4 3 2 2 2 4" xfId="40395" xr:uid="{00000000-0005-0000-0000-00001CB10000}"/>
    <cellStyle name="Normal 3 4 4 4 3 2 2 3" xfId="40396" xr:uid="{00000000-0005-0000-0000-00001DB10000}"/>
    <cellStyle name="Normal 3 4 4 4 3 2 2 3 2" xfId="40397" xr:uid="{00000000-0005-0000-0000-00001EB10000}"/>
    <cellStyle name="Normal 3 4 4 4 3 2 2 4" xfId="40398" xr:uid="{00000000-0005-0000-0000-00001FB10000}"/>
    <cellStyle name="Normal 3 4 4 4 3 2 2 4 2" xfId="40399" xr:uid="{00000000-0005-0000-0000-000020B10000}"/>
    <cellStyle name="Normal 3 4 4 4 3 2 2 5" xfId="40400" xr:uid="{00000000-0005-0000-0000-000021B10000}"/>
    <cellStyle name="Normal 3 4 4 4 3 2 3" xfId="40401" xr:uid="{00000000-0005-0000-0000-000022B10000}"/>
    <cellStyle name="Normal 3 4 4 4 3 2 3 2" xfId="40402" xr:uid="{00000000-0005-0000-0000-000023B10000}"/>
    <cellStyle name="Normal 3 4 4 4 3 2 3 2 2" xfId="40403" xr:uid="{00000000-0005-0000-0000-000024B10000}"/>
    <cellStyle name="Normal 3 4 4 4 3 2 3 3" xfId="40404" xr:uid="{00000000-0005-0000-0000-000025B10000}"/>
    <cellStyle name="Normal 3 4 4 4 3 2 3 3 2" xfId="40405" xr:uid="{00000000-0005-0000-0000-000026B10000}"/>
    <cellStyle name="Normal 3 4 4 4 3 2 3 4" xfId="40406" xr:uid="{00000000-0005-0000-0000-000027B10000}"/>
    <cellStyle name="Normal 3 4 4 4 3 2 4" xfId="40407" xr:uid="{00000000-0005-0000-0000-000028B10000}"/>
    <cellStyle name="Normal 3 4 4 4 3 2 4 2" xfId="40408" xr:uid="{00000000-0005-0000-0000-000029B10000}"/>
    <cellStyle name="Normal 3 4 4 4 3 2 5" xfId="40409" xr:uid="{00000000-0005-0000-0000-00002AB10000}"/>
    <cellStyle name="Normal 3 4 4 4 3 2 5 2" xfId="40410" xr:uid="{00000000-0005-0000-0000-00002BB10000}"/>
    <cellStyle name="Normal 3 4 4 4 3 2 6" xfId="40411" xr:uid="{00000000-0005-0000-0000-00002CB10000}"/>
    <cellStyle name="Normal 3 4 4 4 3 3" xfId="40412" xr:uid="{00000000-0005-0000-0000-00002DB10000}"/>
    <cellStyle name="Normal 3 4 4 4 3 3 2" xfId="40413" xr:uid="{00000000-0005-0000-0000-00002EB10000}"/>
    <cellStyle name="Normal 3 4 4 4 3 3 2 2" xfId="40414" xr:uid="{00000000-0005-0000-0000-00002FB10000}"/>
    <cellStyle name="Normal 3 4 4 4 3 3 2 2 2" xfId="40415" xr:uid="{00000000-0005-0000-0000-000030B10000}"/>
    <cellStyle name="Normal 3 4 4 4 3 3 2 3" xfId="40416" xr:uid="{00000000-0005-0000-0000-000031B10000}"/>
    <cellStyle name="Normal 3 4 4 4 3 3 2 3 2" xfId="40417" xr:uid="{00000000-0005-0000-0000-000032B10000}"/>
    <cellStyle name="Normal 3 4 4 4 3 3 2 4" xfId="40418" xr:uid="{00000000-0005-0000-0000-000033B10000}"/>
    <cellStyle name="Normal 3 4 4 4 3 3 3" xfId="40419" xr:uid="{00000000-0005-0000-0000-000034B10000}"/>
    <cellStyle name="Normal 3 4 4 4 3 3 3 2" xfId="40420" xr:uid="{00000000-0005-0000-0000-000035B10000}"/>
    <cellStyle name="Normal 3 4 4 4 3 3 4" xfId="40421" xr:uid="{00000000-0005-0000-0000-000036B10000}"/>
    <cellStyle name="Normal 3 4 4 4 3 3 4 2" xfId="40422" xr:uid="{00000000-0005-0000-0000-000037B10000}"/>
    <cellStyle name="Normal 3 4 4 4 3 3 5" xfId="40423" xr:uid="{00000000-0005-0000-0000-000038B10000}"/>
    <cellStyle name="Normal 3 4 4 4 3 4" xfId="40424" xr:uid="{00000000-0005-0000-0000-000039B10000}"/>
    <cellStyle name="Normal 3 4 4 4 3 4 2" xfId="40425" xr:uid="{00000000-0005-0000-0000-00003AB10000}"/>
    <cellStyle name="Normal 3 4 4 4 3 4 2 2" xfId="40426" xr:uid="{00000000-0005-0000-0000-00003BB10000}"/>
    <cellStyle name="Normal 3 4 4 4 3 4 3" xfId="40427" xr:uid="{00000000-0005-0000-0000-00003CB10000}"/>
    <cellStyle name="Normal 3 4 4 4 3 4 3 2" xfId="40428" xr:uid="{00000000-0005-0000-0000-00003DB10000}"/>
    <cellStyle name="Normal 3 4 4 4 3 4 4" xfId="40429" xr:uid="{00000000-0005-0000-0000-00003EB10000}"/>
    <cellStyle name="Normal 3 4 4 4 3 5" xfId="40430" xr:uid="{00000000-0005-0000-0000-00003FB10000}"/>
    <cellStyle name="Normal 3 4 4 4 3 5 2" xfId="40431" xr:uid="{00000000-0005-0000-0000-000040B10000}"/>
    <cellStyle name="Normal 3 4 4 4 3 6" xfId="40432" xr:uid="{00000000-0005-0000-0000-000041B10000}"/>
    <cellStyle name="Normal 3 4 4 4 3 6 2" xfId="40433" xr:uid="{00000000-0005-0000-0000-000042B10000}"/>
    <cellStyle name="Normal 3 4 4 4 3 7" xfId="40434" xr:uid="{00000000-0005-0000-0000-000043B10000}"/>
    <cellStyle name="Normal 3 4 4 4 4" xfId="40435" xr:uid="{00000000-0005-0000-0000-000044B10000}"/>
    <cellStyle name="Normal 3 4 4 4 4 2" xfId="40436" xr:uid="{00000000-0005-0000-0000-000045B10000}"/>
    <cellStyle name="Normal 3 4 4 4 4 2 2" xfId="40437" xr:uid="{00000000-0005-0000-0000-000046B10000}"/>
    <cellStyle name="Normal 3 4 4 4 4 2 2 2" xfId="40438" xr:uid="{00000000-0005-0000-0000-000047B10000}"/>
    <cellStyle name="Normal 3 4 4 4 4 2 2 2 2" xfId="40439" xr:uid="{00000000-0005-0000-0000-000048B10000}"/>
    <cellStyle name="Normal 3 4 4 4 4 2 2 3" xfId="40440" xr:uid="{00000000-0005-0000-0000-000049B10000}"/>
    <cellStyle name="Normal 3 4 4 4 4 2 2 3 2" xfId="40441" xr:uid="{00000000-0005-0000-0000-00004AB10000}"/>
    <cellStyle name="Normal 3 4 4 4 4 2 2 4" xfId="40442" xr:uid="{00000000-0005-0000-0000-00004BB10000}"/>
    <cellStyle name="Normal 3 4 4 4 4 2 3" xfId="40443" xr:uid="{00000000-0005-0000-0000-00004CB10000}"/>
    <cellStyle name="Normal 3 4 4 4 4 2 3 2" xfId="40444" xr:uid="{00000000-0005-0000-0000-00004DB10000}"/>
    <cellStyle name="Normal 3 4 4 4 4 2 4" xfId="40445" xr:uid="{00000000-0005-0000-0000-00004EB10000}"/>
    <cellStyle name="Normal 3 4 4 4 4 2 4 2" xfId="40446" xr:uid="{00000000-0005-0000-0000-00004FB10000}"/>
    <cellStyle name="Normal 3 4 4 4 4 2 5" xfId="40447" xr:uid="{00000000-0005-0000-0000-000050B10000}"/>
    <cellStyle name="Normal 3 4 4 4 4 3" xfId="40448" xr:uid="{00000000-0005-0000-0000-000051B10000}"/>
    <cellStyle name="Normal 3 4 4 4 4 3 2" xfId="40449" xr:uid="{00000000-0005-0000-0000-000052B10000}"/>
    <cellStyle name="Normal 3 4 4 4 4 3 2 2" xfId="40450" xr:uid="{00000000-0005-0000-0000-000053B10000}"/>
    <cellStyle name="Normal 3 4 4 4 4 3 3" xfId="40451" xr:uid="{00000000-0005-0000-0000-000054B10000}"/>
    <cellStyle name="Normal 3 4 4 4 4 3 3 2" xfId="40452" xr:uid="{00000000-0005-0000-0000-000055B10000}"/>
    <cellStyle name="Normal 3 4 4 4 4 3 4" xfId="40453" xr:uid="{00000000-0005-0000-0000-000056B10000}"/>
    <cellStyle name="Normal 3 4 4 4 4 4" xfId="40454" xr:uid="{00000000-0005-0000-0000-000057B10000}"/>
    <cellStyle name="Normal 3 4 4 4 4 4 2" xfId="40455" xr:uid="{00000000-0005-0000-0000-000058B10000}"/>
    <cellStyle name="Normal 3 4 4 4 4 5" xfId="40456" xr:uid="{00000000-0005-0000-0000-000059B10000}"/>
    <cellStyle name="Normal 3 4 4 4 4 5 2" xfId="40457" xr:uid="{00000000-0005-0000-0000-00005AB10000}"/>
    <cellStyle name="Normal 3 4 4 4 4 6" xfId="40458" xr:uid="{00000000-0005-0000-0000-00005BB10000}"/>
    <cellStyle name="Normal 3 4 4 4 5" xfId="40459" xr:uid="{00000000-0005-0000-0000-00005CB10000}"/>
    <cellStyle name="Normal 3 4 4 4 5 2" xfId="40460" xr:uid="{00000000-0005-0000-0000-00005DB10000}"/>
    <cellStyle name="Normal 3 4 4 4 5 2 2" xfId="40461" xr:uid="{00000000-0005-0000-0000-00005EB10000}"/>
    <cellStyle name="Normal 3 4 4 4 5 2 2 2" xfId="40462" xr:uid="{00000000-0005-0000-0000-00005FB10000}"/>
    <cellStyle name="Normal 3 4 4 4 5 2 3" xfId="40463" xr:uid="{00000000-0005-0000-0000-000060B10000}"/>
    <cellStyle name="Normal 3 4 4 4 5 2 3 2" xfId="40464" xr:uid="{00000000-0005-0000-0000-000061B10000}"/>
    <cellStyle name="Normal 3 4 4 4 5 2 4" xfId="40465" xr:uid="{00000000-0005-0000-0000-000062B10000}"/>
    <cellStyle name="Normal 3 4 4 4 5 3" xfId="40466" xr:uid="{00000000-0005-0000-0000-000063B10000}"/>
    <cellStyle name="Normal 3 4 4 4 5 3 2" xfId="40467" xr:uid="{00000000-0005-0000-0000-000064B10000}"/>
    <cellStyle name="Normal 3 4 4 4 5 4" xfId="40468" xr:uid="{00000000-0005-0000-0000-000065B10000}"/>
    <cellStyle name="Normal 3 4 4 4 5 4 2" xfId="40469" xr:uid="{00000000-0005-0000-0000-000066B10000}"/>
    <cellStyle name="Normal 3 4 4 4 5 5" xfId="40470" xr:uid="{00000000-0005-0000-0000-000067B10000}"/>
    <cellStyle name="Normal 3 4 4 4 6" xfId="40471" xr:uid="{00000000-0005-0000-0000-000068B10000}"/>
    <cellStyle name="Normal 3 4 4 4 6 2" xfId="40472" xr:uid="{00000000-0005-0000-0000-000069B10000}"/>
    <cellStyle name="Normal 3 4 4 4 6 2 2" xfId="40473" xr:uid="{00000000-0005-0000-0000-00006AB10000}"/>
    <cellStyle name="Normal 3 4 4 4 6 3" xfId="40474" xr:uid="{00000000-0005-0000-0000-00006BB10000}"/>
    <cellStyle name="Normal 3 4 4 4 6 3 2" xfId="40475" xr:uid="{00000000-0005-0000-0000-00006CB10000}"/>
    <cellStyle name="Normal 3 4 4 4 6 4" xfId="40476" xr:uid="{00000000-0005-0000-0000-00006DB10000}"/>
    <cellStyle name="Normal 3 4 4 4 7" xfId="40477" xr:uid="{00000000-0005-0000-0000-00006EB10000}"/>
    <cellStyle name="Normal 3 4 4 4 7 2" xfId="40478" xr:uid="{00000000-0005-0000-0000-00006FB10000}"/>
    <cellStyle name="Normal 3 4 4 4 8" xfId="40479" xr:uid="{00000000-0005-0000-0000-000070B10000}"/>
    <cellStyle name="Normal 3 4 4 4 8 2" xfId="40480" xr:uid="{00000000-0005-0000-0000-000071B10000}"/>
    <cellStyle name="Normal 3 4 4 4 9" xfId="40481" xr:uid="{00000000-0005-0000-0000-000072B10000}"/>
    <cellStyle name="Normal 3 4 4 5" xfId="40482" xr:uid="{00000000-0005-0000-0000-000073B10000}"/>
    <cellStyle name="Normal 3 4 4 5 2" xfId="40483" xr:uid="{00000000-0005-0000-0000-000074B10000}"/>
    <cellStyle name="Normal 3 4 4 5 2 2" xfId="40484" xr:uid="{00000000-0005-0000-0000-000075B10000}"/>
    <cellStyle name="Normal 3 4 4 5 2 2 2" xfId="40485" xr:uid="{00000000-0005-0000-0000-000076B10000}"/>
    <cellStyle name="Normal 3 4 4 5 2 2 2 2" xfId="40486" xr:uid="{00000000-0005-0000-0000-000077B10000}"/>
    <cellStyle name="Normal 3 4 4 5 2 2 2 2 2" xfId="40487" xr:uid="{00000000-0005-0000-0000-000078B10000}"/>
    <cellStyle name="Normal 3 4 4 5 2 2 2 3" xfId="40488" xr:uid="{00000000-0005-0000-0000-000079B10000}"/>
    <cellStyle name="Normal 3 4 4 5 2 2 2 3 2" xfId="40489" xr:uid="{00000000-0005-0000-0000-00007AB10000}"/>
    <cellStyle name="Normal 3 4 4 5 2 2 2 4" xfId="40490" xr:uid="{00000000-0005-0000-0000-00007BB10000}"/>
    <cellStyle name="Normal 3 4 4 5 2 2 3" xfId="40491" xr:uid="{00000000-0005-0000-0000-00007CB10000}"/>
    <cellStyle name="Normal 3 4 4 5 2 2 3 2" xfId="40492" xr:uid="{00000000-0005-0000-0000-00007DB10000}"/>
    <cellStyle name="Normal 3 4 4 5 2 2 4" xfId="40493" xr:uid="{00000000-0005-0000-0000-00007EB10000}"/>
    <cellStyle name="Normal 3 4 4 5 2 2 4 2" xfId="40494" xr:uid="{00000000-0005-0000-0000-00007FB10000}"/>
    <cellStyle name="Normal 3 4 4 5 2 2 5" xfId="40495" xr:uid="{00000000-0005-0000-0000-000080B10000}"/>
    <cellStyle name="Normal 3 4 4 5 2 3" xfId="40496" xr:uid="{00000000-0005-0000-0000-000081B10000}"/>
    <cellStyle name="Normal 3 4 4 5 2 3 2" xfId="40497" xr:uid="{00000000-0005-0000-0000-000082B10000}"/>
    <cellStyle name="Normal 3 4 4 5 2 3 2 2" xfId="40498" xr:uid="{00000000-0005-0000-0000-000083B10000}"/>
    <cellStyle name="Normal 3 4 4 5 2 3 3" xfId="40499" xr:uid="{00000000-0005-0000-0000-000084B10000}"/>
    <cellStyle name="Normal 3 4 4 5 2 3 3 2" xfId="40500" xr:uid="{00000000-0005-0000-0000-000085B10000}"/>
    <cellStyle name="Normal 3 4 4 5 2 3 4" xfId="40501" xr:uid="{00000000-0005-0000-0000-000086B10000}"/>
    <cellStyle name="Normal 3 4 4 5 2 4" xfId="40502" xr:uid="{00000000-0005-0000-0000-000087B10000}"/>
    <cellStyle name="Normal 3 4 4 5 2 4 2" xfId="40503" xr:uid="{00000000-0005-0000-0000-000088B10000}"/>
    <cellStyle name="Normal 3 4 4 5 2 5" xfId="40504" xr:uid="{00000000-0005-0000-0000-000089B10000}"/>
    <cellStyle name="Normal 3 4 4 5 2 5 2" xfId="40505" xr:uid="{00000000-0005-0000-0000-00008AB10000}"/>
    <cellStyle name="Normal 3 4 4 5 2 6" xfId="40506" xr:uid="{00000000-0005-0000-0000-00008BB10000}"/>
    <cellStyle name="Normal 3 4 4 5 3" xfId="40507" xr:uid="{00000000-0005-0000-0000-00008CB10000}"/>
    <cellStyle name="Normal 3 4 4 5 3 2" xfId="40508" xr:uid="{00000000-0005-0000-0000-00008DB10000}"/>
    <cellStyle name="Normal 3 4 4 5 3 2 2" xfId="40509" xr:uid="{00000000-0005-0000-0000-00008EB10000}"/>
    <cellStyle name="Normal 3 4 4 5 3 2 2 2" xfId="40510" xr:uid="{00000000-0005-0000-0000-00008FB10000}"/>
    <cellStyle name="Normal 3 4 4 5 3 2 3" xfId="40511" xr:uid="{00000000-0005-0000-0000-000090B10000}"/>
    <cellStyle name="Normal 3 4 4 5 3 2 3 2" xfId="40512" xr:uid="{00000000-0005-0000-0000-000091B10000}"/>
    <cellStyle name="Normal 3 4 4 5 3 2 4" xfId="40513" xr:uid="{00000000-0005-0000-0000-000092B10000}"/>
    <cellStyle name="Normal 3 4 4 5 3 3" xfId="40514" xr:uid="{00000000-0005-0000-0000-000093B10000}"/>
    <cellStyle name="Normal 3 4 4 5 3 3 2" xfId="40515" xr:uid="{00000000-0005-0000-0000-000094B10000}"/>
    <cellStyle name="Normal 3 4 4 5 3 4" xfId="40516" xr:uid="{00000000-0005-0000-0000-000095B10000}"/>
    <cellStyle name="Normal 3 4 4 5 3 4 2" xfId="40517" xr:uid="{00000000-0005-0000-0000-000096B10000}"/>
    <cellStyle name="Normal 3 4 4 5 3 5" xfId="40518" xr:uid="{00000000-0005-0000-0000-000097B10000}"/>
    <cellStyle name="Normal 3 4 4 5 4" xfId="40519" xr:uid="{00000000-0005-0000-0000-000098B10000}"/>
    <cellStyle name="Normal 3 4 4 5 4 2" xfId="40520" xr:uid="{00000000-0005-0000-0000-000099B10000}"/>
    <cellStyle name="Normal 3 4 4 5 4 2 2" xfId="40521" xr:uid="{00000000-0005-0000-0000-00009AB10000}"/>
    <cellStyle name="Normal 3 4 4 5 4 3" xfId="40522" xr:uid="{00000000-0005-0000-0000-00009BB10000}"/>
    <cellStyle name="Normal 3 4 4 5 4 3 2" xfId="40523" xr:uid="{00000000-0005-0000-0000-00009CB10000}"/>
    <cellStyle name="Normal 3 4 4 5 4 4" xfId="40524" xr:uid="{00000000-0005-0000-0000-00009DB10000}"/>
    <cellStyle name="Normal 3 4 4 5 5" xfId="40525" xr:uid="{00000000-0005-0000-0000-00009EB10000}"/>
    <cellStyle name="Normal 3 4 4 5 5 2" xfId="40526" xr:uid="{00000000-0005-0000-0000-00009FB10000}"/>
    <cellStyle name="Normal 3 4 4 5 6" xfId="40527" xr:uid="{00000000-0005-0000-0000-0000A0B10000}"/>
    <cellStyle name="Normal 3 4 4 5 6 2" xfId="40528" xr:uid="{00000000-0005-0000-0000-0000A1B10000}"/>
    <cellStyle name="Normal 3 4 4 5 7" xfId="40529" xr:uid="{00000000-0005-0000-0000-0000A2B10000}"/>
    <cellStyle name="Normal 3 4 4 6" xfId="40530" xr:uid="{00000000-0005-0000-0000-0000A3B10000}"/>
    <cellStyle name="Normal 3 4 4 6 2" xfId="40531" xr:uid="{00000000-0005-0000-0000-0000A4B10000}"/>
    <cellStyle name="Normal 3 4 4 6 2 2" xfId="40532" xr:uid="{00000000-0005-0000-0000-0000A5B10000}"/>
    <cellStyle name="Normal 3 4 4 6 2 2 2" xfId="40533" xr:uid="{00000000-0005-0000-0000-0000A6B10000}"/>
    <cellStyle name="Normal 3 4 4 6 2 2 2 2" xfId="40534" xr:uid="{00000000-0005-0000-0000-0000A7B10000}"/>
    <cellStyle name="Normal 3 4 4 6 2 2 2 2 2" xfId="40535" xr:uid="{00000000-0005-0000-0000-0000A8B10000}"/>
    <cellStyle name="Normal 3 4 4 6 2 2 2 3" xfId="40536" xr:uid="{00000000-0005-0000-0000-0000A9B10000}"/>
    <cellStyle name="Normal 3 4 4 6 2 2 2 3 2" xfId="40537" xr:uid="{00000000-0005-0000-0000-0000AAB10000}"/>
    <cellStyle name="Normal 3 4 4 6 2 2 2 4" xfId="40538" xr:uid="{00000000-0005-0000-0000-0000ABB10000}"/>
    <cellStyle name="Normal 3 4 4 6 2 2 3" xfId="40539" xr:uid="{00000000-0005-0000-0000-0000ACB10000}"/>
    <cellStyle name="Normal 3 4 4 6 2 2 3 2" xfId="40540" xr:uid="{00000000-0005-0000-0000-0000ADB10000}"/>
    <cellStyle name="Normal 3 4 4 6 2 2 4" xfId="40541" xr:uid="{00000000-0005-0000-0000-0000AEB10000}"/>
    <cellStyle name="Normal 3 4 4 6 2 2 4 2" xfId="40542" xr:uid="{00000000-0005-0000-0000-0000AFB10000}"/>
    <cellStyle name="Normal 3 4 4 6 2 2 5" xfId="40543" xr:uid="{00000000-0005-0000-0000-0000B0B10000}"/>
    <cellStyle name="Normal 3 4 4 6 2 3" xfId="40544" xr:uid="{00000000-0005-0000-0000-0000B1B10000}"/>
    <cellStyle name="Normal 3 4 4 6 2 3 2" xfId="40545" xr:uid="{00000000-0005-0000-0000-0000B2B10000}"/>
    <cellStyle name="Normal 3 4 4 6 2 3 2 2" xfId="40546" xr:uid="{00000000-0005-0000-0000-0000B3B10000}"/>
    <cellStyle name="Normal 3 4 4 6 2 3 3" xfId="40547" xr:uid="{00000000-0005-0000-0000-0000B4B10000}"/>
    <cellStyle name="Normal 3 4 4 6 2 3 3 2" xfId="40548" xr:uid="{00000000-0005-0000-0000-0000B5B10000}"/>
    <cellStyle name="Normal 3 4 4 6 2 3 4" xfId="40549" xr:uid="{00000000-0005-0000-0000-0000B6B10000}"/>
    <cellStyle name="Normal 3 4 4 6 2 4" xfId="40550" xr:uid="{00000000-0005-0000-0000-0000B7B10000}"/>
    <cellStyle name="Normal 3 4 4 6 2 4 2" xfId="40551" xr:uid="{00000000-0005-0000-0000-0000B8B10000}"/>
    <cellStyle name="Normal 3 4 4 6 2 5" xfId="40552" xr:uid="{00000000-0005-0000-0000-0000B9B10000}"/>
    <cellStyle name="Normal 3 4 4 6 2 5 2" xfId="40553" xr:uid="{00000000-0005-0000-0000-0000BAB10000}"/>
    <cellStyle name="Normal 3 4 4 6 2 6" xfId="40554" xr:uid="{00000000-0005-0000-0000-0000BBB10000}"/>
    <cellStyle name="Normal 3 4 4 6 3" xfId="40555" xr:uid="{00000000-0005-0000-0000-0000BCB10000}"/>
    <cellStyle name="Normal 3 4 4 6 3 2" xfId="40556" xr:uid="{00000000-0005-0000-0000-0000BDB10000}"/>
    <cellStyle name="Normal 3 4 4 6 3 2 2" xfId="40557" xr:uid="{00000000-0005-0000-0000-0000BEB10000}"/>
    <cellStyle name="Normal 3 4 4 6 3 2 2 2" xfId="40558" xr:uid="{00000000-0005-0000-0000-0000BFB10000}"/>
    <cellStyle name="Normal 3 4 4 6 3 2 3" xfId="40559" xr:uid="{00000000-0005-0000-0000-0000C0B10000}"/>
    <cellStyle name="Normal 3 4 4 6 3 2 3 2" xfId="40560" xr:uid="{00000000-0005-0000-0000-0000C1B10000}"/>
    <cellStyle name="Normal 3 4 4 6 3 2 4" xfId="40561" xr:uid="{00000000-0005-0000-0000-0000C2B10000}"/>
    <cellStyle name="Normal 3 4 4 6 3 3" xfId="40562" xr:uid="{00000000-0005-0000-0000-0000C3B10000}"/>
    <cellStyle name="Normal 3 4 4 6 3 3 2" xfId="40563" xr:uid="{00000000-0005-0000-0000-0000C4B10000}"/>
    <cellStyle name="Normal 3 4 4 6 3 4" xfId="40564" xr:uid="{00000000-0005-0000-0000-0000C5B10000}"/>
    <cellStyle name="Normal 3 4 4 6 3 4 2" xfId="40565" xr:uid="{00000000-0005-0000-0000-0000C6B10000}"/>
    <cellStyle name="Normal 3 4 4 6 3 5" xfId="40566" xr:uid="{00000000-0005-0000-0000-0000C7B10000}"/>
    <cellStyle name="Normal 3 4 4 6 4" xfId="40567" xr:uid="{00000000-0005-0000-0000-0000C8B10000}"/>
    <cellStyle name="Normal 3 4 4 6 4 2" xfId="40568" xr:uid="{00000000-0005-0000-0000-0000C9B10000}"/>
    <cellStyle name="Normal 3 4 4 6 4 2 2" xfId="40569" xr:uid="{00000000-0005-0000-0000-0000CAB10000}"/>
    <cellStyle name="Normal 3 4 4 6 4 3" xfId="40570" xr:uid="{00000000-0005-0000-0000-0000CBB10000}"/>
    <cellStyle name="Normal 3 4 4 6 4 3 2" xfId="40571" xr:uid="{00000000-0005-0000-0000-0000CCB10000}"/>
    <cellStyle name="Normal 3 4 4 6 4 4" xfId="40572" xr:uid="{00000000-0005-0000-0000-0000CDB10000}"/>
    <cellStyle name="Normal 3 4 4 6 5" xfId="40573" xr:uid="{00000000-0005-0000-0000-0000CEB10000}"/>
    <cellStyle name="Normal 3 4 4 6 5 2" xfId="40574" xr:uid="{00000000-0005-0000-0000-0000CFB10000}"/>
    <cellStyle name="Normal 3 4 4 6 6" xfId="40575" xr:uid="{00000000-0005-0000-0000-0000D0B10000}"/>
    <cellStyle name="Normal 3 4 4 6 6 2" xfId="40576" xr:uid="{00000000-0005-0000-0000-0000D1B10000}"/>
    <cellStyle name="Normal 3 4 4 6 7" xfId="40577" xr:uid="{00000000-0005-0000-0000-0000D2B10000}"/>
    <cellStyle name="Normal 3 4 4 7" xfId="40578" xr:uid="{00000000-0005-0000-0000-0000D3B10000}"/>
    <cellStyle name="Normal 3 4 4 7 2" xfId="40579" xr:uid="{00000000-0005-0000-0000-0000D4B10000}"/>
    <cellStyle name="Normal 3 4 4 7 2 2" xfId="40580" xr:uid="{00000000-0005-0000-0000-0000D5B10000}"/>
    <cellStyle name="Normal 3 4 4 7 2 2 2" xfId="40581" xr:uid="{00000000-0005-0000-0000-0000D6B10000}"/>
    <cellStyle name="Normal 3 4 4 7 2 2 2 2" xfId="40582" xr:uid="{00000000-0005-0000-0000-0000D7B10000}"/>
    <cellStyle name="Normal 3 4 4 7 2 2 3" xfId="40583" xr:uid="{00000000-0005-0000-0000-0000D8B10000}"/>
    <cellStyle name="Normal 3 4 4 7 2 2 3 2" xfId="40584" xr:uid="{00000000-0005-0000-0000-0000D9B10000}"/>
    <cellStyle name="Normal 3 4 4 7 2 2 4" xfId="40585" xr:uid="{00000000-0005-0000-0000-0000DAB10000}"/>
    <cellStyle name="Normal 3 4 4 7 2 3" xfId="40586" xr:uid="{00000000-0005-0000-0000-0000DBB10000}"/>
    <cellStyle name="Normal 3 4 4 7 2 3 2" xfId="40587" xr:uid="{00000000-0005-0000-0000-0000DCB10000}"/>
    <cellStyle name="Normal 3 4 4 7 2 4" xfId="40588" xr:uid="{00000000-0005-0000-0000-0000DDB10000}"/>
    <cellStyle name="Normal 3 4 4 7 2 4 2" xfId="40589" xr:uid="{00000000-0005-0000-0000-0000DEB10000}"/>
    <cellStyle name="Normal 3 4 4 7 2 5" xfId="40590" xr:uid="{00000000-0005-0000-0000-0000DFB10000}"/>
    <cellStyle name="Normal 3 4 4 7 3" xfId="40591" xr:uid="{00000000-0005-0000-0000-0000E0B10000}"/>
    <cellStyle name="Normal 3 4 4 7 3 2" xfId="40592" xr:uid="{00000000-0005-0000-0000-0000E1B10000}"/>
    <cellStyle name="Normal 3 4 4 7 3 2 2" xfId="40593" xr:uid="{00000000-0005-0000-0000-0000E2B10000}"/>
    <cellStyle name="Normal 3 4 4 7 3 3" xfId="40594" xr:uid="{00000000-0005-0000-0000-0000E3B10000}"/>
    <cellStyle name="Normal 3 4 4 7 3 3 2" xfId="40595" xr:uid="{00000000-0005-0000-0000-0000E4B10000}"/>
    <cellStyle name="Normal 3 4 4 7 3 4" xfId="40596" xr:uid="{00000000-0005-0000-0000-0000E5B10000}"/>
    <cellStyle name="Normal 3 4 4 7 4" xfId="40597" xr:uid="{00000000-0005-0000-0000-0000E6B10000}"/>
    <cellStyle name="Normal 3 4 4 7 4 2" xfId="40598" xr:uid="{00000000-0005-0000-0000-0000E7B10000}"/>
    <cellStyle name="Normal 3 4 4 7 5" xfId="40599" xr:uid="{00000000-0005-0000-0000-0000E8B10000}"/>
    <cellStyle name="Normal 3 4 4 7 5 2" xfId="40600" xr:uid="{00000000-0005-0000-0000-0000E9B10000}"/>
    <cellStyle name="Normal 3 4 4 7 6" xfId="40601" xr:uid="{00000000-0005-0000-0000-0000EAB10000}"/>
    <cellStyle name="Normal 3 4 4 8" xfId="40602" xr:uid="{00000000-0005-0000-0000-0000EBB10000}"/>
    <cellStyle name="Normal 3 4 4 8 2" xfId="40603" xr:uid="{00000000-0005-0000-0000-0000ECB10000}"/>
    <cellStyle name="Normal 3 4 4 8 2 2" xfId="40604" xr:uid="{00000000-0005-0000-0000-0000EDB10000}"/>
    <cellStyle name="Normal 3 4 4 8 2 2 2" xfId="40605" xr:uid="{00000000-0005-0000-0000-0000EEB10000}"/>
    <cellStyle name="Normal 3 4 4 8 2 3" xfId="40606" xr:uid="{00000000-0005-0000-0000-0000EFB10000}"/>
    <cellStyle name="Normal 3 4 4 8 2 3 2" xfId="40607" xr:uid="{00000000-0005-0000-0000-0000F0B10000}"/>
    <cellStyle name="Normal 3 4 4 8 2 4" xfId="40608" xr:uid="{00000000-0005-0000-0000-0000F1B10000}"/>
    <cellStyle name="Normal 3 4 4 8 3" xfId="40609" xr:uid="{00000000-0005-0000-0000-0000F2B10000}"/>
    <cellStyle name="Normal 3 4 4 8 3 2" xfId="40610" xr:uid="{00000000-0005-0000-0000-0000F3B10000}"/>
    <cellStyle name="Normal 3 4 4 8 4" xfId="40611" xr:uid="{00000000-0005-0000-0000-0000F4B10000}"/>
    <cellStyle name="Normal 3 4 4 8 4 2" xfId="40612" xr:uid="{00000000-0005-0000-0000-0000F5B10000}"/>
    <cellStyle name="Normal 3 4 4 8 5" xfId="40613" xr:uid="{00000000-0005-0000-0000-0000F6B10000}"/>
    <cellStyle name="Normal 3 4 4 9" xfId="40614" xr:uid="{00000000-0005-0000-0000-0000F7B10000}"/>
    <cellStyle name="Normal 3 4 4 9 2" xfId="40615" xr:uid="{00000000-0005-0000-0000-0000F8B10000}"/>
    <cellStyle name="Normal 3 4 4 9 2 2" xfId="40616" xr:uid="{00000000-0005-0000-0000-0000F9B10000}"/>
    <cellStyle name="Normal 3 4 4 9 3" xfId="40617" xr:uid="{00000000-0005-0000-0000-0000FAB10000}"/>
    <cellStyle name="Normal 3 4 4 9 3 2" xfId="40618" xr:uid="{00000000-0005-0000-0000-0000FBB10000}"/>
    <cellStyle name="Normal 3 4 4 9 4" xfId="40619" xr:uid="{00000000-0005-0000-0000-0000FCB10000}"/>
    <cellStyle name="Normal 3 4 5" xfId="4856" xr:uid="{00000000-0005-0000-0000-0000FDB10000}"/>
    <cellStyle name="Normal 3 4 5 2" xfId="4857" xr:uid="{00000000-0005-0000-0000-0000FEB10000}"/>
    <cellStyle name="Normal 3 4 5 2 2" xfId="4858" xr:uid="{00000000-0005-0000-0000-0000FFB10000}"/>
    <cellStyle name="Normal 3 4 5 3" xfId="4859" xr:uid="{00000000-0005-0000-0000-000000B20000}"/>
    <cellStyle name="Normal 3 4 6" xfId="56443" xr:uid="{00000000-0005-0000-0000-000001B20000}"/>
    <cellStyle name="Normal 3 4 7" xfId="56444" xr:uid="{00000000-0005-0000-0000-000002B20000}"/>
    <cellStyle name="Normal 3 40" xfId="4860" xr:uid="{00000000-0005-0000-0000-000003B20000}"/>
    <cellStyle name="Normal 3 40 2" xfId="56445" xr:uid="{00000000-0005-0000-0000-000004B20000}"/>
    <cellStyle name="Normal 3 40 2 2" xfId="56446" xr:uid="{00000000-0005-0000-0000-000005B20000}"/>
    <cellStyle name="Normal 3 40 3" xfId="56447" xr:uid="{00000000-0005-0000-0000-000006B20000}"/>
    <cellStyle name="Normal 3 41" xfId="4861" xr:uid="{00000000-0005-0000-0000-000007B20000}"/>
    <cellStyle name="Normal 3 41 2" xfId="56448" xr:uid="{00000000-0005-0000-0000-000008B20000}"/>
    <cellStyle name="Normal 3 41 2 2" xfId="56449" xr:uid="{00000000-0005-0000-0000-000009B20000}"/>
    <cellStyle name="Normal 3 41 3" xfId="56450" xr:uid="{00000000-0005-0000-0000-00000AB20000}"/>
    <cellStyle name="Normal 3 42" xfId="4862" xr:uid="{00000000-0005-0000-0000-00000BB20000}"/>
    <cellStyle name="Normal 3 42 2" xfId="56451" xr:uid="{00000000-0005-0000-0000-00000CB20000}"/>
    <cellStyle name="Normal 3 42 2 2" xfId="56452" xr:uid="{00000000-0005-0000-0000-00000DB20000}"/>
    <cellStyle name="Normal 3 42 3" xfId="56453" xr:uid="{00000000-0005-0000-0000-00000EB20000}"/>
    <cellStyle name="Normal 3 43" xfId="4863" xr:uid="{00000000-0005-0000-0000-00000FB20000}"/>
    <cellStyle name="Normal 3 43 2" xfId="56454" xr:uid="{00000000-0005-0000-0000-000010B20000}"/>
    <cellStyle name="Normal 3 43 2 2" xfId="56455" xr:uid="{00000000-0005-0000-0000-000011B20000}"/>
    <cellStyle name="Normal 3 43 3" xfId="56456" xr:uid="{00000000-0005-0000-0000-000012B20000}"/>
    <cellStyle name="Normal 3 44" xfId="4864" xr:uid="{00000000-0005-0000-0000-000013B20000}"/>
    <cellStyle name="Normal 3 44 2" xfId="56457" xr:uid="{00000000-0005-0000-0000-000014B20000}"/>
    <cellStyle name="Normal 3 44 2 2" xfId="56458" xr:uid="{00000000-0005-0000-0000-000015B20000}"/>
    <cellStyle name="Normal 3 44 3" xfId="56459" xr:uid="{00000000-0005-0000-0000-000016B20000}"/>
    <cellStyle name="Normal 3 45" xfId="4865" xr:uid="{00000000-0005-0000-0000-000017B20000}"/>
    <cellStyle name="Normal 3 45 2" xfId="56460" xr:uid="{00000000-0005-0000-0000-000018B20000}"/>
    <cellStyle name="Normal 3 45 2 2" xfId="56461" xr:uid="{00000000-0005-0000-0000-000019B20000}"/>
    <cellStyle name="Normal 3 45 3" xfId="56462" xr:uid="{00000000-0005-0000-0000-00001AB20000}"/>
    <cellStyle name="Normal 3 46" xfId="4866" xr:uid="{00000000-0005-0000-0000-00001BB20000}"/>
    <cellStyle name="Normal 3 46 2" xfId="56463" xr:uid="{00000000-0005-0000-0000-00001CB20000}"/>
    <cellStyle name="Normal 3 46 2 2" xfId="56464" xr:uid="{00000000-0005-0000-0000-00001DB20000}"/>
    <cellStyle name="Normal 3 46 3" xfId="56465" xr:uid="{00000000-0005-0000-0000-00001EB20000}"/>
    <cellStyle name="Normal 3 47" xfId="4867" xr:uid="{00000000-0005-0000-0000-00001FB20000}"/>
    <cellStyle name="Normal 3 47 2" xfId="56466" xr:uid="{00000000-0005-0000-0000-000020B20000}"/>
    <cellStyle name="Normal 3 47 2 2" xfId="56467" xr:uid="{00000000-0005-0000-0000-000021B20000}"/>
    <cellStyle name="Normal 3 47 3" xfId="56468" xr:uid="{00000000-0005-0000-0000-000022B20000}"/>
    <cellStyle name="Normal 3 48" xfId="4868" xr:uid="{00000000-0005-0000-0000-000023B20000}"/>
    <cellStyle name="Normal 3 48 2" xfId="56469" xr:uid="{00000000-0005-0000-0000-000024B20000}"/>
    <cellStyle name="Normal 3 48 2 2" xfId="56470" xr:uid="{00000000-0005-0000-0000-000025B20000}"/>
    <cellStyle name="Normal 3 48 3" xfId="56471" xr:uid="{00000000-0005-0000-0000-000026B20000}"/>
    <cellStyle name="Normal 3 49" xfId="4869" xr:uid="{00000000-0005-0000-0000-000027B20000}"/>
    <cellStyle name="Normal 3 49 2" xfId="56472" xr:uid="{00000000-0005-0000-0000-000028B20000}"/>
    <cellStyle name="Normal 3 49 2 2" xfId="56473" xr:uid="{00000000-0005-0000-0000-000029B20000}"/>
    <cellStyle name="Normal 3 49 3" xfId="56474" xr:uid="{00000000-0005-0000-0000-00002AB20000}"/>
    <cellStyle name="Normal 3 5" xfId="4870" xr:uid="{00000000-0005-0000-0000-00002BB20000}"/>
    <cellStyle name="Normal 3 5 2" xfId="4871" xr:uid="{00000000-0005-0000-0000-00002CB20000}"/>
    <cellStyle name="Normal 3 5 2 10" xfId="40620" xr:uid="{00000000-0005-0000-0000-00002DB20000}"/>
    <cellStyle name="Normal 3 5 2 10 2" xfId="40621" xr:uid="{00000000-0005-0000-0000-00002EB20000}"/>
    <cellStyle name="Normal 3 5 2 11" xfId="40622" xr:uid="{00000000-0005-0000-0000-00002FB20000}"/>
    <cellStyle name="Normal 3 5 2 11 2" xfId="40623" xr:uid="{00000000-0005-0000-0000-000030B20000}"/>
    <cellStyle name="Normal 3 5 2 12" xfId="40624" xr:uid="{00000000-0005-0000-0000-000031B20000}"/>
    <cellStyle name="Normal 3 5 2 2" xfId="4872" xr:uid="{00000000-0005-0000-0000-000032B20000}"/>
    <cellStyle name="Normal 3 5 2 2 10" xfId="40625" xr:uid="{00000000-0005-0000-0000-000033B20000}"/>
    <cellStyle name="Normal 3 5 2 2 10 2" xfId="40626" xr:uid="{00000000-0005-0000-0000-000034B20000}"/>
    <cellStyle name="Normal 3 5 2 2 11" xfId="40627" xr:uid="{00000000-0005-0000-0000-000035B20000}"/>
    <cellStyle name="Normal 3 5 2 2 2" xfId="4873" xr:uid="{00000000-0005-0000-0000-000036B20000}"/>
    <cellStyle name="Normal 3 5 2 2 2 10" xfId="40628" xr:uid="{00000000-0005-0000-0000-000037B20000}"/>
    <cellStyle name="Normal 3 5 2 2 2 2" xfId="4874" xr:uid="{00000000-0005-0000-0000-000038B20000}"/>
    <cellStyle name="Normal 3 5 2 2 2 2 2" xfId="40629" xr:uid="{00000000-0005-0000-0000-000039B20000}"/>
    <cellStyle name="Normal 3 5 2 2 2 2 2 2" xfId="40630" xr:uid="{00000000-0005-0000-0000-00003AB20000}"/>
    <cellStyle name="Normal 3 5 2 2 2 2 2 2 2" xfId="40631" xr:uid="{00000000-0005-0000-0000-00003BB20000}"/>
    <cellStyle name="Normal 3 5 2 2 2 2 2 2 2 2" xfId="40632" xr:uid="{00000000-0005-0000-0000-00003CB20000}"/>
    <cellStyle name="Normal 3 5 2 2 2 2 2 2 2 2 2" xfId="40633" xr:uid="{00000000-0005-0000-0000-00003DB20000}"/>
    <cellStyle name="Normal 3 5 2 2 2 2 2 2 2 2 2 2" xfId="40634" xr:uid="{00000000-0005-0000-0000-00003EB20000}"/>
    <cellStyle name="Normal 3 5 2 2 2 2 2 2 2 2 3" xfId="40635" xr:uid="{00000000-0005-0000-0000-00003FB20000}"/>
    <cellStyle name="Normal 3 5 2 2 2 2 2 2 2 2 3 2" xfId="40636" xr:uid="{00000000-0005-0000-0000-000040B20000}"/>
    <cellStyle name="Normal 3 5 2 2 2 2 2 2 2 2 4" xfId="40637" xr:uid="{00000000-0005-0000-0000-000041B20000}"/>
    <cellStyle name="Normal 3 5 2 2 2 2 2 2 2 3" xfId="40638" xr:uid="{00000000-0005-0000-0000-000042B20000}"/>
    <cellStyle name="Normal 3 5 2 2 2 2 2 2 2 3 2" xfId="40639" xr:uid="{00000000-0005-0000-0000-000043B20000}"/>
    <cellStyle name="Normal 3 5 2 2 2 2 2 2 2 4" xfId="40640" xr:uid="{00000000-0005-0000-0000-000044B20000}"/>
    <cellStyle name="Normal 3 5 2 2 2 2 2 2 2 4 2" xfId="40641" xr:uid="{00000000-0005-0000-0000-000045B20000}"/>
    <cellStyle name="Normal 3 5 2 2 2 2 2 2 2 5" xfId="40642" xr:uid="{00000000-0005-0000-0000-000046B20000}"/>
    <cellStyle name="Normal 3 5 2 2 2 2 2 2 3" xfId="40643" xr:uid="{00000000-0005-0000-0000-000047B20000}"/>
    <cellStyle name="Normal 3 5 2 2 2 2 2 2 3 2" xfId="40644" xr:uid="{00000000-0005-0000-0000-000048B20000}"/>
    <cellStyle name="Normal 3 5 2 2 2 2 2 2 3 2 2" xfId="40645" xr:uid="{00000000-0005-0000-0000-000049B20000}"/>
    <cellStyle name="Normal 3 5 2 2 2 2 2 2 3 3" xfId="40646" xr:uid="{00000000-0005-0000-0000-00004AB20000}"/>
    <cellStyle name="Normal 3 5 2 2 2 2 2 2 3 3 2" xfId="40647" xr:uid="{00000000-0005-0000-0000-00004BB20000}"/>
    <cellStyle name="Normal 3 5 2 2 2 2 2 2 3 4" xfId="40648" xr:uid="{00000000-0005-0000-0000-00004CB20000}"/>
    <cellStyle name="Normal 3 5 2 2 2 2 2 2 4" xfId="40649" xr:uid="{00000000-0005-0000-0000-00004DB20000}"/>
    <cellStyle name="Normal 3 5 2 2 2 2 2 2 4 2" xfId="40650" xr:uid="{00000000-0005-0000-0000-00004EB20000}"/>
    <cellStyle name="Normal 3 5 2 2 2 2 2 2 5" xfId="40651" xr:uid="{00000000-0005-0000-0000-00004FB20000}"/>
    <cellStyle name="Normal 3 5 2 2 2 2 2 2 5 2" xfId="40652" xr:uid="{00000000-0005-0000-0000-000050B20000}"/>
    <cellStyle name="Normal 3 5 2 2 2 2 2 2 6" xfId="40653" xr:uid="{00000000-0005-0000-0000-000051B20000}"/>
    <cellStyle name="Normal 3 5 2 2 2 2 2 3" xfId="40654" xr:uid="{00000000-0005-0000-0000-000052B20000}"/>
    <cellStyle name="Normal 3 5 2 2 2 2 2 3 2" xfId="40655" xr:uid="{00000000-0005-0000-0000-000053B20000}"/>
    <cellStyle name="Normal 3 5 2 2 2 2 2 3 2 2" xfId="40656" xr:uid="{00000000-0005-0000-0000-000054B20000}"/>
    <cellStyle name="Normal 3 5 2 2 2 2 2 3 2 2 2" xfId="40657" xr:uid="{00000000-0005-0000-0000-000055B20000}"/>
    <cellStyle name="Normal 3 5 2 2 2 2 2 3 2 3" xfId="40658" xr:uid="{00000000-0005-0000-0000-000056B20000}"/>
    <cellStyle name="Normal 3 5 2 2 2 2 2 3 2 3 2" xfId="40659" xr:uid="{00000000-0005-0000-0000-000057B20000}"/>
    <cellStyle name="Normal 3 5 2 2 2 2 2 3 2 4" xfId="40660" xr:uid="{00000000-0005-0000-0000-000058B20000}"/>
    <cellStyle name="Normal 3 5 2 2 2 2 2 3 3" xfId="40661" xr:uid="{00000000-0005-0000-0000-000059B20000}"/>
    <cellStyle name="Normal 3 5 2 2 2 2 2 3 3 2" xfId="40662" xr:uid="{00000000-0005-0000-0000-00005AB20000}"/>
    <cellStyle name="Normal 3 5 2 2 2 2 2 3 4" xfId="40663" xr:uid="{00000000-0005-0000-0000-00005BB20000}"/>
    <cellStyle name="Normal 3 5 2 2 2 2 2 3 4 2" xfId="40664" xr:uid="{00000000-0005-0000-0000-00005CB20000}"/>
    <cellStyle name="Normal 3 5 2 2 2 2 2 3 5" xfId="40665" xr:uid="{00000000-0005-0000-0000-00005DB20000}"/>
    <cellStyle name="Normal 3 5 2 2 2 2 2 4" xfId="40666" xr:uid="{00000000-0005-0000-0000-00005EB20000}"/>
    <cellStyle name="Normal 3 5 2 2 2 2 2 4 2" xfId="40667" xr:uid="{00000000-0005-0000-0000-00005FB20000}"/>
    <cellStyle name="Normal 3 5 2 2 2 2 2 4 2 2" xfId="40668" xr:uid="{00000000-0005-0000-0000-000060B20000}"/>
    <cellStyle name="Normal 3 5 2 2 2 2 2 4 3" xfId="40669" xr:uid="{00000000-0005-0000-0000-000061B20000}"/>
    <cellStyle name="Normal 3 5 2 2 2 2 2 4 3 2" xfId="40670" xr:uid="{00000000-0005-0000-0000-000062B20000}"/>
    <cellStyle name="Normal 3 5 2 2 2 2 2 4 4" xfId="40671" xr:uid="{00000000-0005-0000-0000-000063B20000}"/>
    <cellStyle name="Normal 3 5 2 2 2 2 2 5" xfId="40672" xr:uid="{00000000-0005-0000-0000-000064B20000}"/>
    <cellStyle name="Normal 3 5 2 2 2 2 2 5 2" xfId="40673" xr:uid="{00000000-0005-0000-0000-000065B20000}"/>
    <cellStyle name="Normal 3 5 2 2 2 2 2 6" xfId="40674" xr:uid="{00000000-0005-0000-0000-000066B20000}"/>
    <cellStyle name="Normal 3 5 2 2 2 2 2 6 2" xfId="40675" xr:uid="{00000000-0005-0000-0000-000067B20000}"/>
    <cellStyle name="Normal 3 5 2 2 2 2 2 7" xfId="40676" xr:uid="{00000000-0005-0000-0000-000068B20000}"/>
    <cellStyle name="Normal 3 5 2 2 2 2 3" xfId="40677" xr:uid="{00000000-0005-0000-0000-000069B20000}"/>
    <cellStyle name="Normal 3 5 2 2 2 2 3 2" xfId="40678" xr:uid="{00000000-0005-0000-0000-00006AB20000}"/>
    <cellStyle name="Normal 3 5 2 2 2 2 3 2 2" xfId="40679" xr:uid="{00000000-0005-0000-0000-00006BB20000}"/>
    <cellStyle name="Normal 3 5 2 2 2 2 3 2 2 2" xfId="40680" xr:uid="{00000000-0005-0000-0000-00006CB20000}"/>
    <cellStyle name="Normal 3 5 2 2 2 2 3 2 2 2 2" xfId="40681" xr:uid="{00000000-0005-0000-0000-00006DB20000}"/>
    <cellStyle name="Normal 3 5 2 2 2 2 3 2 2 2 2 2" xfId="40682" xr:uid="{00000000-0005-0000-0000-00006EB20000}"/>
    <cellStyle name="Normal 3 5 2 2 2 2 3 2 2 2 3" xfId="40683" xr:uid="{00000000-0005-0000-0000-00006FB20000}"/>
    <cellStyle name="Normal 3 5 2 2 2 2 3 2 2 2 3 2" xfId="40684" xr:uid="{00000000-0005-0000-0000-000070B20000}"/>
    <cellStyle name="Normal 3 5 2 2 2 2 3 2 2 2 4" xfId="40685" xr:uid="{00000000-0005-0000-0000-000071B20000}"/>
    <cellStyle name="Normal 3 5 2 2 2 2 3 2 2 3" xfId="40686" xr:uid="{00000000-0005-0000-0000-000072B20000}"/>
    <cellStyle name="Normal 3 5 2 2 2 2 3 2 2 3 2" xfId="40687" xr:uid="{00000000-0005-0000-0000-000073B20000}"/>
    <cellStyle name="Normal 3 5 2 2 2 2 3 2 2 4" xfId="40688" xr:uid="{00000000-0005-0000-0000-000074B20000}"/>
    <cellStyle name="Normal 3 5 2 2 2 2 3 2 2 4 2" xfId="40689" xr:uid="{00000000-0005-0000-0000-000075B20000}"/>
    <cellStyle name="Normal 3 5 2 2 2 2 3 2 2 5" xfId="40690" xr:uid="{00000000-0005-0000-0000-000076B20000}"/>
    <cellStyle name="Normal 3 5 2 2 2 2 3 2 3" xfId="40691" xr:uid="{00000000-0005-0000-0000-000077B20000}"/>
    <cellStyle name="Normal 3 5 2 2 2 2 3 2 3 2" xfId="40692" xr:uid="{00000000-0005-0000-0000-000078B20000}"/>
    <cellStyle name="Normal 3 5 2 2 2 2 3 2 3 2 2" xfId="40693" xr:uid="{00000000-0005-0000-0000-000079B20000}"/>
    <cellStyle name="Normal 3 5 2 2 2 2 3 2 3 3" xfId="40694" xr:uid="{00000000-0005-0000-0000-00007AB20000}"/>
    <cellStyle name="Normal 3 5 2 2 2 2 3 2 3 3 2" xfId="40695" xr:uid="{00000000-0005-0000-0000-00007BB20000}"/>
    <cellStyle name="Normal 3 5 2 2 2 2 3 2 3 4" xfId="40696" xr:uid="{00000000-0005-0000-0000-00007CB20000}"/>
    <cellStyle name="Normal 3 5 2 2 2 2 3 2 4" xfId="40697" xr:uid="{00000000-0005-0000-0000-00007DB20000}"/>
    <cellStyle name="Normal 3 5 2 2 2 2 3 2 4 2" xfId="40698" xr:uid="{00000000-0005-0000-0000-00007EB20000}"/>
    <cellStyle name="Normal 3 5 2 2 2 2 3 2 5" xfId="40699" xr:uid="{00000000-0005-0000-0000-00007FB20000}"/>
    <cellStyle name="Normal 3 5 2 2 2 2 3 2 5 2" xfId="40700" xr:uid="{00000000-0005-0000-0000-000080B20000}"/>
    <cellStyle name="Normal 3 5 2 2 2 2 3 2 6" xfId="40701" xr:uid="{00000000-0005-0000-0000-000081B20000}"/>
    <cellStyle name="Normal 3 5 2 2 2 2 3 3" xfId="40702" xr:uid="{00000000-0005-0000-0000-000082B20000}"/>
    <cellStyle name="Normal 3 5 2 2 2 2 3 3 2" xfId="40703" xr:uid="{00000000-0005-0000-0000-000083B20000}"/>
    <cellStyle name="Normal 3 5 2 2 2 2 3 3 2 2" xfId="40704" xr:uid="{00000000-0005-0000-0000-000084B20000}"/>
    <cellStyle name="Normal 3 5 2 2 2 2 3 3 2 2 2" xfId="40705" xr:uid="{00000000-0005-0000-0000-000085B20000}"/>
    <cellStyle name="Normal 3 5 2 2 2 2 3 3 2 3" xfId="40706" xr:uid="{00000000-0005-0000-0000-000086B20000}"/>
    <cellStyle name="Normal 3 5 2 2 2 2 3 3 2 3 2" xfId="40707" xr:uid="{00000000-0005-0000-0000-000087B20000}"/>
    <cellStyle name="Normal 3 5 2 2 2 2 3 3 2 4" xfId="40708" xr:uid="{00000000-0005-0000-0000-000088B20000}"/>
    <cellStyle name="Normal 3 5 2 2 2 2 3 3 3" xfId="40709" xr:uid="{00000000-0005-0000-0000-000089B20000}"/>
    <cellStyle name="Normal 3 5 2 2 2 2 3 3 3 2" xfId="40710" xr:uid="{00000000-0005-0000-0000-00008AB20000}"/>
    <cellStyle name="Normal 3 5 2 2 2 2 3 3 4" xfId="40711" xr:uid="{00000000-0005-0000-0000-00008BB20000}"/>
    <cellStyle name="Normal 3 5 2 2 2 2 3 3 4 2" xfId="40712" xr:uid="{00000000-0005-0000-0000-00008CB20000}"/>
    <cellStyle name="Normal 3 5 2 2 2 2 3 3 5" xfId="40713" xr:uid="{00000000-0005-0000-0000-00008DB20000}"/>
    <cellStyle name="Normal 3 5 2 2 2 2 3 4" xfId="40714" xr:uid="{00000000-0005-0000-0000-00008EB20000}"/>
    <cellStyle name="Normal 3 5 2 2 2 2 3 4 2" xfId="40715" xr:uid="{00000000-0005-0000-0000-00008FB20000}"/>
    <cellStyle name="Normal 3 5 2 2 2 2 3 4 2 2" xfId="40716" xr:uid="{00000000-0005-0000-0000-000090B20000}"/>
    <cellStyle name="Normal 3 5 2 2 2 2 3 4 3" xfId="40717" xr:uid="{00000000-0005-0000-0000-000091B20000}"/>
    <cellStyle name="Normal 3 5 2 2 2 2 3 4 3 2" xfId="40718" xr:uid="{00000000-0005-0000-0000-000092B20000}"/>
    <cellStyle name="Normal 3 5 2 2 2 2 3 4 4" xfId="40719" xr:uid="{00000000-0005-0000-0000-000093B20000}"/>
    <cellStyle name="Normal 3 5 2 2 2 2 3 5" xfId="40720" xr:uid="{00000000-0005-0000-0000-000094B20000}"/>
    <cellStyle name="Normal 3 5 2 2 2 2 3 5 2" xfId="40721" xr:uid="{00000000-0005-0000-0000-000095B20000}"/>
    <cellStyle name="Normal 3 5 2 2 2 2 3 6" xfId="40722" xr:uid="{00000000-0005-0000-0000-000096B20000}"/>
    <cellStyle name="Normal 3 5 2 2 2 2 3 6 2" xfId="40723" xr:uid="{00000000-0005-0000-0000-000097B20000}"/>
    <cellStyle name="Normal 3 5 2 2 2 2 3 7" xfId="40724" xr:uid="{00000000-0005-0000-0000-000098B20000}"/>
    <cellStyle name="Normal 3 5 2 2 2 2 4" xfId="40725" xr:uid="{00000000-0005-0000-0000-000099B20000}"/>
    <cellStyle name="Normal 3 5 2 2 2 2 4 2" xfId="40726" xr:uid="{00000000-0005-0000-0000-00009AB20000}"/>
    <cellStyle name="Normal 3 5 2 2 2 2 4 2 2" xfId="40727" xr:uid="{00000000-0005-0000-0000-00009BB20000}"/>
    <cellStyle name="Normal 3 5 2 2 2 2 4 2 2 2" xfId="40728" xr:uid="{00000000-0005-0000-0000-00009CB20000}"/>
    <cellStyle name="Normal 3 5 2 2 2 2 4 2 2 2 2" xfId="40729" xr:uid="{00000000-0005-0000-0000-00009DB20000}"/>
    <cellStyle name="Normal 3 5 2 2 2 2 4 2 2 3" xfId="40730" xr:uid="{00000000-0005-0000-0000-00009EB20000}"/>
    <cellStyle name="Normal 3 5 2 2 2 2 4 2 2 3 2" xfId="40731" xr:uid="{00000000-0005-0000-0000-00009FB20000}"/>
    <cellStyle name="Normal 3 5 2 2 2 2 4 2 2 4" xfId="40732" xr:uid="{00000000-0005-0000-0000-0000A0B20000}"/>
    <cellStyle name="Normal 3 5 2 2 2 2 4 2 3" xfId="40733" xr:uid="{00000000-0005-0000-0000-0000A1B20000}"/>
    <cellStyle name="Normal 3 5 2 2 2 2 4 2 3 2" xfId="40734" xr:uid="{00000000-0005-0000-0000-0000A2B20000}"/>
    <cellStyle name="Normal 3 5 2 2 2 2 4 2 4" xfId="40735" xr:uid="{00000000-0005-0000-0000-0000A3B20000}"/>
    <cellStyle name="Normal 3 5 2 2 2 2 4 2 4 2" xfId="40736" xr:uid="{00000000-0005-0000-0000-0000A4B20000}"/>
    <cellStyle name="Normal 3 5 2 2 2 2 4 2 5" xfId="40737" xr:uid="{00000000-0005-0000-0000-0000A5B20000}"/>
    <cellStyle name="Normal 3 5 2 2 2 2 4 3" xfId="40738" xr:uid="{00000000-0005-0000-0000-0000A6B20000}"/>
    <cellStyle name="Normal 3 5 2 2 2 2 4 3 2" xfId="40739" xr:uid="{00000000-0005-0000-0000-0000A7B20000}"/>
    <cellStyle name="Normal 3 5 2 2 2 2 4 3 2 2" xfId="40740" xr:uid="{00000000-0005-0000-0000-0000A8B20000}"/>
    <cellStyle name="Normal 3 5 2 2 2 2 4 3 3" xfId="40741" xr:uid="{00000000-0005-0000-0000-0000A9B20000}"/>
    <cellStyle name="Normal 3 5 2 2 2 2 4 3 3 2" xfId="40742" xr:uid="{00000000-0005-0000-0000-0000AAB20000}"/>
    <cellStyle name="Normal 3 5 2 2 2 2 4 3 4" xfId="40743" xr:uid="{00000000-0005-0000-0000-0000ABB20000}"/>
    <cellStyle name="Normal 3 5 2 2 2 2 4 4" xfId="40744" xr:uid="{00000000-0005-0000-0000-0000ACB20000}"/>
    <cellStyle name="Normal 3 5 2 2 2 2 4 4 2" xfId="40745" xr:uid="{00000000-0005-0000-0000-0000ADB20000}"/>
    <cellStyle name="Normal 3 5 2 2 2 2 4 5" xfId="40746" xr:uid="{00000000-0005-0000-0000-0000AEB20000}"/>
    <cellStyle name="Normal 3 5 2 2 2 2 4 5 2" xfId="40747" xr:uid="{00000000-0005-0000-0000-0000AFB20000}"/>
    <cellStyle name="Normal 3 5 2 2 2 2 4 6" xfId="40748" xr:uid="{00000000-0005-0000-0000-0000B0B20000}"/>
    <cellStyle name="Normal 3 5 2 2 2 2 5" xfId="40749" xr:uid="{00000000-0005-0000-0000-0000B1B20000}"/>
    <cellStyle name="Normal 3 5 2 2 2 2 5 2" xfId="40750" xr:uid="{00000000-0005-0000-0000-0000B2B20000}"/>
    <cellStyle name="Normal 3 5 2 2 2 2 5 2 2" xfId="40751" xr:uid="{00000000-0005-0000-0000-0000B3B20000}"/>
    <cellStyle name="Normal 3 5 2 2 2 2 5 2 2 2" xfId="40752" xr:uid="{00000000-0005-0000-0000-0000B4B20000}"/>
    <cellStyle name="Normal 3 5 2 2 2 2 5 2 3" xfId="40753" xr:uid="{00000000-0005-0000-0000-0000B5B20000}"/>
    <cellStyle name="Normal 3 5 2 2 2 2 5 2 3 2" xfId="40754" xr:uid="{00000000-0005-0000-0000-0000B6B20000}"/>
    <cellStyle name="Normal 3 5 2 2 2 2 5 2 4" xfId="40755" xr:uid="{00000000-0005-0000-0000-0000B7B20000}"/>
    <cellStyle name="Normal 3 5 2 2 2 2 5 3" xfId="40756" xr:uid="{00000000-0005-0000-0000-0000B8B20000}"/>
    <cellStyle name="Normal 3 5 2 2 2 2 5 3 2" xfId="40757" xr:uid="{00000000-0005-0000-0000-0000B9B20000}"/>
    <cellStyle name="Normal 3 5 2 2 2 2 5 4" xfId="40758" xr:uid="{00000000-0005-0000-0000-0000BAB20000}"/>
    <cellStyle name="Normal 3 5 2 2 2 2 5 4 2" xfId="40759" xr:uid="{00000000-0005-0000-0000-0000BBB20000}"/>
    <cellStyle name="Normal 3 5 2 2 2 2 5 5" xfId="40760" xr:uid="{00000000-0005-0000-0000-0000BCB20000}"/>
    <cellStyle name="Normal 3 5 2 2 2 2 6" xfId="40761" xr:uid="{00000000-0005-0000-0000-0000BDB20000}"/>
    <cellStyle name="Normal 3 5 2 2 2 2 6 2" xfId="40762" xr:uid="{00000000-0005-0000-0000-0000BEB20000}"/>
    <cellStyle name="Normal 3 5 2 2 2 2 6 2 2" xfId="40763" xr:uid="{00000000-0005-0000-0000-0000BFB20000}"/>
    <cellStyle name="Normal 3 5 2 2 2 2 6 3" xfId="40764" xr:uid="{00000000-0005-0000-0000-0000C0B20000}"/>
    <cellStyle name="Normal 3 5 2 2 2 2 6 3 2" xfId="40765" xr:uid="{00000000-0005-0000-0000-0000C1B20000}"/>
    <cellStyle name="Normal 3 5 2 2 2 2 6 4" xfId="40766" xr:uid="{00000000-0005-0000-0000-0000C2B20000}"/>
    <cellStyle name="Normal 3 5 2 2 2 2 7" xfId="40767" xr:uid="{00000000-0005-0000-0000-0000C3B20000}"/>
    <cellStyle name="Normal 3 5 2 2 2 2 7 2" xfId="40768" xr:uid="{00000000-0005-0000-0000-0000C4B20000}"/>
    <cellStyle name="Normal 3 5 2 2 2 2 8" xfId="40769" xr:uid="{00000000-0005-0000-0000-0000C5B20000}"/>
    <cellStyle name="Normal 3 5 2 2 2 2 8 2" xfId="40770" xr:uid="{00000000-0005-0000-0000-0000C6B20000}"/>
    <cellStyle name="Normal 3 5 2 2 2 2 9" xfId="40771" xr:uid="{00000000-0005-0000-0000-0000C7B20000}"/>
    <cellStyle name="Normal 3 5 2 2 2 3" xfId="40772" xr:uid="{00000000-0005-0000-0000-0000C8B20000}"/>
    <cellStyle name="Normal 3 5 2 2 2 3 2" xfId="40773" xr:uid="{00000000-0005-0000-0000-0000C9B20000}"/>
    <cellStyle name="Normal 3 5 2 2 2 3 2 2" xfId="40774" xr:uid="{00000000-0005-0000-0000-0000CAB20000}"/>
    <cellStyle name="Normal 3 5 2 2 2 3 2 2 2" xfId="40775" xr:uid="{00000000-0005-0000-0000-0000CBB20000}"/>
    <cellStyle name="Normal 3 5 2 2 2 3 2 2 2 2" xfId="40776" xr:uid="{00000000-0005-0000-0000-0000CCB20000}"/>
    <cellStyle name="Normal 3 5 2 2 2 3 2 2 2 2 2" xfId="40777" xr:uid="{00000000-0005-0000-0000-0000CDB20000}"/>
    <cellStyle name="Normal 3 5 2 2 2 3 2 2 2 3" xfId="40778" xr:uid="{00000000-0005-0000-0000-0000CEB20000}"/>
    <cellStyle name="Normal 3 5 2 2 2 3 2 2 2 3 2" xfId="40779" xr:uid="{00000000-0005-0000-0000-0000CFB20000}"/>
    <cellStyle name="Normal 3 5 2 2 2 3 2 2 2 4" xfId="40780" xr:uid="{00000000-0005-0000-0000-0000D0B20000}"/>
    <cellStyle name="Normal 3 5 2 2 2 3 2 2 3" xfId="40781" xr:uid="{00000000-0005-0000-0000-0000D1B20000}"/>
    <cellStyle name="Normal 3 5 2 2 2 3 2 2 3 2" xfId="40782" xr:uid="{00000000-0005-0000-0000-0000D2B20000}"/>
    <cellStyle name="Normal 3 5 2 2 2 3 2 2 4" xfId="40783" xr:uid="{00000000-0005-0000-0000-0000D3B20000}"/>
    <cellStyle name="Normal 3 5 2 2 2 3 2 2 4 2" xfId="40784" xr:uid="{00000000-0005-0000-0000-0000D4B20000}"/>
    <cellStyle name="Normal 3 5 2 2 2 3 2 2 5" xfId="40785" xr:uid="{00000000-0005-0000-0000-0000D5B20000}"/>
    <cellStyle name="Normal 3 5 2 2 2 3 2 3" xfId="40786" xr:uid="{00000000-0005-0000-0000-0000D6B20000}"/>
    <cellStyle name="Normal 3 5 2 2 2 3 2 3 2" xfId="40787" xr:uid="{00000000-0005-0000-0000-0000D7B20000}"/>
    <cellStyle name="Normal 3 5 2 2 2 3 2 3 2 2" xfId="40788" xr:uid="{00000000-0005-0000-0000-0000D8B20000}"/>
    <cellStyle name="Normal 3 5 2 2 2 3 2 3 3" xfId="40789" xr:uid="{00000000-0005-0000-0000-0000D9B20000}"/>
    <cellStyle name="Normal 3 5 2 2 2 3 2 3 3 2" xfId="40790" xr:uid="{00000000-0005-0000-0000-0000DAB20000}"/>
    <cellStyle name="Normal 3 5 2 2 2 3 2 3 4" xfId="40791" xr:uid="{00000000-0005-0000-0000-0000DBB20000}"/>
    <cellStyle name="Normal 3 5 2 2 2 3 2 4" xfId="40792" xr:uid="{00000000-0005-0000-0000-0000DCB20000}"/>
    <cellStyle name="Normal 3 5 2 2 2 3 2 4 2" xfId="40793" xr:uid="{00000000-0005-0000-0000-0000DDB20000}"/>
    <cellStyle name="Normal 3 5 2 2 2 3 2 5" xfId="40794" xr:uid="{00000000-0005-0000-0000-0000DEB20000}"/>
    <cellStyle name="Normal 3 5 2 2 2 3 2 5 2" xfId="40795" xr:uid="{00000000-0005-0000-0000-0000DFB20000}"/>
    <cellStyle name="Normal 3 5 2 2 2 3 2 6" xfId="40796" xr:uid="{00000000-0005-0000-0000-0000E0B20000}"/>
    <cellStyle name="Normal 3 5 2 2 2 3 3" xfId="40797" xr:uid="{00000000-0005-0000-0000-0000E1B20000}"/>
    <cellStyle name="Normal 3 5 2 2 2 3 3 2" xfId="40798" xr:uid="{00000000-0005-0000-0000-0000E2B20000}"/>
    <cellStyle name="Normal 3 5 2 2 2 3 3 2 2" xfId="40799" xr:uid="{00000000-0005-0000-0000-0000E3B20000}"/>
    <cellStyle name="Normal 3 5 2 2 2 3 3 2 2 2" xfId="40800" xr:uid="{00000000-0005-0000-0000-0000E4B20000}"/>
    <cellStyle name="Normal 3 5 2 2 2 3 3 2 3" xfId="40801" xr:uid="{00000000-0005-0000-0000-0000E5B20000}"/>
    <cellStyle name="Normal 3 5 2 2 2 3 3 2 3 2" xfId="40802" xr:uid="{00000000-0005-0000-0000-0000E6B20000}"/>
    <cellStyle name="Normal 3 5 2 2 2 3 3 2 4" xfId="40803" xr:uid="{00000000-0005-0000-0000-0000E7B20000}"/>
    <cellStyle name="Normal 3 5 2 2 2 3 3 3" xfId="40804" xr:uid="{00000000-0005-0000-0000-0000E8B20000}"/>
    <cellStyle name="Normal 3 5 2 2 2 3 3 3 2" xfId="40805" xr:uid="{00000000-0005-0000-0000-0000E9B20000}"/>
    <cellStyle name="Normal 3 5 2 2 2 3 3 4" xfId="40806" xr:uid="{00000000-0005-0000-0000-0000EAB20000}"/>
    <cellStyle name="Normal 3 5 2 2 2 3 3 4 2" xfId="40807" xr:uid="{00000000-0005-0000-0000-0000EBB20000}"/>
    <cellStyle name="Normal 3 5 2 2 2 3 3 5" xfId="40808" xr:uid="{00000000-0005-0000-0000-0000ECB20000}"/>
    <cellStyle name="Normal 3 5 2 2 2 3 4" xfId="40809" xr:uid="{00000000-0005-0000-0000-0000EDB20000}"/>
    <cellStyle name="Normal 3 5 2 2 2 3 4 2" xfId="40810" xr:uid="{00000000-0005-0000-0000-0000EEB20000}"/>
    <cellStyle name="Normal 3 5 2 2 2 3 4 2 2" xfId="40811" xr:uid="{00000000-0005-0000-0000-0000EFB20000}"/>
    <cellStyle name="Normal 3 5 2 2 2 3 4 3" xfId="40812" xr:uid="{00000000-0005-0000-0000-0000F0B20000}"/>
    <cellStyle name="Normal 3 5 2 2 2 3 4 3 2" xfId="40813" xr:uid="{00000000-0005-0000-0000-0000F1B20000}"/>
    <cellStyle name="Normal 3 5 2 2 2 3 4 4" xfId="40814" xr:uid="{00000000-0005-0000-0000-0000F2B20000}"/>
    <cellStyle name="Normal 3 5 2 2 2 3 5" xfId="40815" xr:uid="{00000000-0005-0000-0000-0000F3B20000}"/>
    <cellStyle name="Normal 3 5 2 2 2 3 5 2" xfId="40816" xr:uid="{00000000-0005-0000-0000-0000F4B20000}"/>
    <cellStyle name="Normal 3 5 2 2 2 3 6" xfId="40817" xr:uid="{00000000-0005-0000-0000-0000F5B20000}"/>
    <cellStyle name="Normal 3 5 2 2 2 3 6 2" xfId="40818" xr:uid="{00000000-0005-0000-0000-0000F6B20000}"/>
    <cellStyle name="Normal 3 5 2 2 2 3 7" xfId="40819" xr:uid="{00000000-0005-0000-0000-0000F7B20000}"/>
    <cellStyle name="Normal 3 5 2 2 2 4" xfId="40820" xr:uid="{00000000-0005-0000-0000-0000F8B20000}"/>
    <cellStyle name="Normal 3 5 2 2 2 4 2" xfId="40821" xr:uid="{00000000-0005-0000-0000-0000F9B20000}"/>
    <cellStyle name="Normal 3 5 2 2 2 4 2 2" xfId="40822" xr:uid="{00000000-0005-0000-0000-0000FAB20000}"/>
    <cellStyle name="Normal 3 5 2 2 2 4 2 2 2" xfId="40823" xr:uid="{00000000-0005-0000-0000-0000FBB20000}"/>
    <cellStyle name="Normal 3 5 2 2 2 4 2 2 2 2" xfId="40824" xr:uid="{00000000-0005-0000-0000-0000FCB20000}"/>
    <cellStyle name="Normal 3 5 2 2 2 4 2 2 2 2 2" xfId="40825" xr:uid="{00000000-0005-0000-0000-0000FDB20000}"/>
    <cellStyle name="Normal 3 5 2 2 2 4 2 2 2 3" xfId="40826" xr:uid="{00000000-0005-0000-0000-0000FEB20000}"/>
    <cellStyle name="Normal 3 5 2 2 2 4 2 2 2 3 2" xfId="40827" xr:uid="{00000000-0005-0000-0000-0000FFB20000}"/>
    <cellStyle name="Normal 3 5 2 2 2 4 2 2 2 4" xfId="40828" xr:uid="{00000000-0005-0000-0000-000000B30000}"/>
    <cellStyle name="Normal 3 5 2 2 2 4 2 2 3" xfId="40829" xr:uid="{00000000-0005-0000-0000-000001B30000}"/>
    <cellStyle name="Normal 3 5 2 2 2 4 2 2 3 2" xfId="40830" xr:uid="{00000000-0005-0000-0000-000002B30000}"/>
    <cellStyle name="Normal 3 5 2 2 2 4 2 2 4" xfId="40831" xr:uid="{00000000-0005-0000-0000-000003B30000}"/>
    <cellStyle name="Normal 3 5 2 2 2 4 2 2 4 2" xfId="40832" xr:uid="{00000000-0005-0000-0000-000004B30000}"/>
    <cellStyle name="Normal 3 5 2 2 2 4 2 2 5" xfId="40833" xr:uid="{00000000-0005-0000-0000-000005B30000}"/>
    <cellStyle name="Normal 3 5 2 2 2 4 2 3" xfId="40834" xr:uid="{00000000-0005-0000-0000-000006B30000}"/>
    <cellStyle name="Normal 3 5 2 2 2 4 2 3 2" xfId="40835" xr:uid="{00000000-0005-0000-0000-000007B30000}"/>
    <cellStyle name="Normal 3 5 2 2 2 4 2 3 2 2" xfId="40836" xr:uid="{00000000-0005-0000-0000-000008B30000}"/>
    <cellStyle name="Normal 3 5 2 2 2 4 2 3 3" xfId="40837" xr:uid="{00000000-0005-0000-0000-000009B30000}"/>
    <cellStyle name="Normal 3 5 2 2 2 4 2 3 3 2" xfId="40838" xr:uid="{00000000-0005-0000-0000-00000AB30000}"/>
    <cellStyle name="Normal 3 5 2 2 2 4 2 3 4" xfId="40839" xr:uid="{00000000-0005-0000-0000-00000BB30000}"/>
    <cellStyle name="Normal 3 5 2 2 2 4 2 4" xfId="40840" xr:uid="{00000000-0005-0000-0000-00000CB30000}"/>
    <cellStyle name="Normal 3 5 2 2 2 4 2 4 2" xfId="40841" xr:uid="{00000000-0005-0000-0000-00000DB30000}"/>
    <cellStyle name="Normal 3 5 2 2 2 4 2 5" xfId="40842" xr:uid="{00000000-0005-0000-0000-00000EB30000}"/>
    <cellStyle name="Normal 3 5 2 2 2 4 2 5 2" xfId="40843" xr:uid="{00000000-0005-0000-0000-00000FB30000}"/>
    <cellStyle name="Normal 3 5 2 2 2 4 2 6" xfId="40844" xr:uid="{00000000-0005-0000-0000-000010B30000}"/>
    <cellStyle name="Normal 3 5 2 2 2 4 3" xfId="40845" xr:uid="{00000000-0005-0000-0000-000011B30000}"/>
    <cellStyle name="Normal 3 5 2 2 2 4 3 2" xfId="40846" xr:uid="{00000000-0005-0000-0000-000012B30000}"/>
    <cellStyle name="Normal 3 5 2 2 2 4 3 2 2" xfId="40847" xr:uid="{00000000-0005-0000-0000-000013B30000}"/>
    <cellStyle name="Normal 3 5 2 2 2 4 3 2 2 2" xfId="40848" xr:uid="{00000000-0005-0000-0000-000014B30000}"/>
    <cellStyle name="Normal 3 5 2 2 2 4 3 2 3" xfId="40849" xr:uid="{00000000-0005-0000-0000-000015B30000}"/>
    <cellStyle name="Normal 3 5 2 2 2 4 3 2 3 2" xfId="40850" xr:uid="{00000000-0005-0000-0000-000016B30000}"/>
    <cellStyle name="Normal 3 5 2 2 2 4 3 2 4" xfId="40851" xr:uid="{00000000-0005-0000-0000-000017B30000}"/>
    <cellStyle name="Normal 3 5 2 2 2 4 3 3" xfId="40852" xr:uid="{00000000-0005-0000-0000-000018B30000}"/>
    <cellStyle name="Normal 3 5 2 2 2 4 3 3 2" xfId="40853" xr:uid="{00000000-0005-0000-0000-000019B30000}"/>
    <cellStyle name="Normal 3 5 2 2 2 4 3 4" xfId="40854" xr:uid="{00000000-0005-0000-0000-00001AB30000}"/>
    <cellStyle name="Normal 3 5 2 2 2 4 3 4 2" xfId="40855" xr:uid="{00000000-0005-0000-0000-00001BB30000}"/>
    <cellStyle name="Normal 3 5 2 2 2 4 3 5" xfId="40856" xr:uid="{00000000-0005-0000-0000-00001CB30000}"/>
    <cellStyle name="Normal 3 5 2 2 2 4 4" xfId="40857" xr:uid="{00000000-0005-0000-0000-00001DB30000}"/>
    <cellStyle name="Normal 3 5 2 2 2 4 4 2" xfId="40858" xr:uid="{00000000-0005-0000-0000-00001EB30000}"/>
    <cellStyle name="Normal 3 5 2 2 2 4 4 2 2" xfId="40859" xr:uid="{00000000-0005-0000-0000-00001FB30000}"/>
    <cellStyle name="Normal 3 5 2 2 2 4 4 3" xfId="40860" xr:uid="{00000000-0005-0000-0000-000020B30000}"/>
    <cellStyle name="Normal 3 5 2 2 2 4 4 3 2" xfId="40861" xr:uid="{00000000-0005-0000-0000-000021B30000}"/>
    <cellStyle name="Normal 3 5 2 2 2 4 4 4" xfId="40862" xr:uid="{00000000-0005-0000-0000-000022B30000}"/>
    <cellStyle name="Normal 3 5 2 2 2 4 5" xfId="40863" xr:uid="{00000000-0005-0000-0000-000023B30000}"/>
    <cellStyle name="Normal 3 5 2 2 2 4 5 2" xfId="40864" xr:uid="{00000000-0005-0000-0000-000024B30000}"/>
    <cellStyle name="Normal 3 5 2 2 2 4 6" xfId="40865" xr:uid="{00000000-0005-0000-0000-000025B30000}"/>
    <cellStyle name="Normal 3 5 2 2 2 4 6 2" xfId="40866" xr:uid="{00000000-0005-0000-0000-000026B30000}"/>
    <cellStyle name="Normal 3 5 2 2 2 4 7" xfId="40867" xr:uid="{00000000-0005-0000-0000-000027B30000}"/>
    <cellStyle name="Normal 3 5 2 2 2 5" xfId="40868" xr:uid="{00000000-0005-0000-0000-000028B30000}"/>
    <cellStyle name="Normal 3 5 2 2 2 5 2" xfId="40869" xr:uid="{00000000-0005-0000-0000-000029B30000}"/>
    <cellStyle name="Normal 3 5 2 2 2 5 2 2" xfId="40870" xr:uid="{00000000-0005-0000-0000-00002AB30000}"/>
    <cellStyle name="Normal 3 5 2 2 2 5 2 2 2" xfId="40871" xr:uid="{00000000-0005-0000-0000-00002BB30000}"/>
    <cellStyle name="Normal 3 5 2 2 2 5 2 2 2 2" xfId="40872" xr:uid="{00000000-0005-0000-0000-00002CB30000}"/>
    <cellStyle name="Normal 3 5 2 2 2 5 2 2 3" xfId="40873" xr:uid="{00000000-0005-0000-0000-00002DB30000}"/>
    <cellStyle name="Normal 3 5 2 2 2 5 2 2 3 2" xfId="40874" xr:uid="{00000000-0005-0000-0000-00002EB30000}"/>
    <cellStyle name="Normal 3 5 2 2 2 5 2 2 4" xfId="40875" xr:uid="{00000000-0005-0000-0000-00002FB30000}"/>
    <cellStyle name="Normal 3 5 2 2 2 5 2 3" xfId="40876" xr:uid="{00000000-0005-0000-0000-000030B30000}"/>
    <cellStyle name="Normal 3 5 2 2 2 5 2 3 2" xfId="40877" xr:uid="{00000000-0005-0000-0000-000031B30000}"/>
    <cellStyle name="Normal 3 5 2 2 2 5 2 4" xfId="40878" xr:uid="{00000000-0005-0000-0000-000032B30000}"/>
    <cellStyle name="Normal 3 5 2 2 2 5 2 4 2" xfId="40879" xr:uid="{00000000-0005-0000-0000-000033B30000}"/>
    <cellStyle name="Normal 3 5 2 2 2 5 2 5" xfId="40880" xr:uid="{00000000-0005-0000-0000-000034B30000}"/>
    <cellStyle name="Normal 3 5 2 2 2 5 3" xfId="40881" xr:uid="{00000000-0005-0000-0000-000035B30000}"/>
    <cellStyle name="Normal 3 5 2 2 2 5 3 2" xfId="40882" xr:uid="{00000000-0005-0000-0000-000036B30000}"/>
    <cellStyle name="Normal 3 5 2 2 2 5 3 2 2" xfId="40883" xr:uid="{00000000-0005-0000-0000-000037B30000}"/>
    <cellStyle name="Normal 3 5 2 2 2 5 3 3" xfId="40884" xr:uid="{00000000-0005-0000-0000-000038B30000}"/>
    <cellStyle name="Normal 3 5 2 2 2 5 3 3 2" xfId="40885" xr:uid="{00000000-0005-0000-0000-000039B30000}"/>
    <cellStyle name="Normal 3 5 2 2 2 5 3 4" xfId="40886" xr:uid="{00000000-0005-0000-0000-00003AB30000}"/>
    <cellStyle name="Normal 3 5 2 2 2 5 4" xfId="40887" xr:uid="{00000000-0005-0000-0000-00003BB30000}"/>
    <cellStyle name="Normal 3 5 2 2 2 5 4 2" xfId="40888" xr:uid="{00000000-0005-0000-0000-00003CB30000}"/>
    <cellStyle name="Normal 3 5 2 2 2 5 5" xfId="40889" xr:uid="{00000000-0005-0000-0000-00003DB30000}"/>
    <cellStyle name="Normal 3 5 2 2 2 5 5 2" xfId="40890" xr:uid="{00000000-0005-0000-0000-00003EB30000}"/>
    <cellStyle name="Normal 3 5 2 2 2 5 6" xfId="40891" xr:uid="{00000000-0005-0000-0000-00003FB30000}"/>
    <cellStyle name="Normal 3 5 2 2 2 6" xfId="40892" xr:uid="{00000000-0005-0000-0000-000040B30000}"/>
    <cellStyle name="Normal 3 5 2 2 2 6 2" xfId="40893" xr:uid="{00000000-0005-0000-0000-000041B30000}"/>
    <cellStyle name="Normal 3 5 2 2 2 6 2 2" xfId="40894" xr:uid="{00000000-0005-0000-0000-000042B30000}"/>
    <cellStyle name="Normal 3 5 2 2 2 6 2 2 2" xfId="40895" xr:uid="{00000000-0005-0000-0000-000043B30000}"/>
    <cellStyle name="Normal 3 5 2 2 2 6 2 3" xfId="40896" xr:uid="{00000000-0005-0000-0000-000044B30000}"/>
    <cellStyle name="Normal 3 5 2 2 2 6 2 3 2" xfId="40897" xr:uid="{00000000-0005-0000-0000-000045B30000}"/>
    <cellStyle name="Normal 3 5 2 2 2 6 2 4" xfId="40898" xr:uid="{00000000-0005-0000-0000-000046B30000}"/>
    <cellStyle name="Normal 3 5 2 2 2 6 3" xfId="40899" xr:uid="{00000000-0005-0000-0000-000047B30000}"/>
    <cellStyle name="Normal 3 5 2 2 2 6 3 2" xfId="40900" xr:uid="{00000000-0005-0000-0000-000048B30000}"/>
    <cellStyle name="Normal 3 5 2 2 2 6 4" xfId="40901" xr:uid="{00000000-0005-0000-0000-000049B30000}"/>
    <cellStyle name="Normal 3 5 2 2 2 6 4 2" xfId="40902" xr:uid="{00000000-0005-0000-0000-00004AB30000}"/>
    <cellStyle name="Normal 3 5 2 2 2 6 5" xfId="40903" xr:uid="{00000000-0005-0000-0000-00004BB30000}"/>
    <cellStyle name="Normal 3 5 2 2 2 7" xfId="40904" xr:uid="{00000000-0005-0000-0000-00004CB30000}"/>
    <cellStyle name="Normal 3 5 2 2 2 7 2" xfId="40905" xr:uid="{00000000-0005-0000-0000-00004DB30000}"/>
    <cellStyle name="Normal 3 5 2 2 2 7 2 2" xfId="40906" xr:uid="{00000000-0005-0000-0000-00004EB30000}"/>
    <cellStyle name="Normal 3 5 2 2 2 7 3" xfId="40907" xr:uid="{00000000-0005-0000-0000-00004FB30000}"/>
    <cellStyle name="Normal 3 5 2 2 2 7 3 2" xfId="40908" xr:uid="{00000000-0005-0000-0000-000050B30000}"/>
    <cellStyle name="Normal 3 5 2 2 2 7 4" xfId="40909" xr:uid="{00000000-0005-0000-0000-000051B30000}"/>
    <cellStyle name="Normal 3 5 2 2 2 8" xfId="40910" xr:uid="{00000000-0005-0000-0000-000052B30000}"/>
    <cellStyle name="Normal 3 5 2 2 2 8 2" xfId="40911" xr:uid="{00000000-0005-0000-0000-000053B30000}"/>
    <cellStyle name="Normal 3 5 2 2 2 9" xfId="40912" xr:uid="{00000000-0005-0000-0000-000054B30000}"/>
    <cellStyle name="Normal 3 5 2 2 2 9 2" xfId="40913" xr:uid="{00000000-0005-0000-0000-000055B30000}"/>
    <cellStyle name="Normal 3 5 2 2 3" xfId="4875" xr:uid="{00000000-0005-0000-0000-000056B30000}"/>
    <cellStyle name="Normal 3 5 2 2 3 2" xfId="40914" xr:uid="{00000000-0005-0000-0000-000057B30000}"/>
    <cellStyle name="Normal 3 5 2 2 3 2 2" xfId="40915" xr:uid="{00000000-0005-0000-0000-000058B30000}"/>
    <cellStyle name="Normal 3 5 2 2 3 2 2 2" xfId="40916" xr:uid="{00000000-0005-0000-0000-000059B30000}"/>
    <cellStyle name="Normal 3 5 2 2 3 2 2 2 2" xfId="40917" xr:uid="{00000000-0005-0000-0000-00005AB30000}"/>
    <cellStyle name="Normal 3 5 2 2 3 2 2 2 2 2" xfId="40918" xr:uid="{00000000-0005-0000-0000-00005BB30000}"/>
    <cellStyle name="Normal 3 5 2 2 3 2 2 2 2 2 2" xfId="40919" xr:uid="{00000000-0005-0000-0000-00005CB30000}"/>
    <cellStyle name="Normal 3 5 2 2 3 2 2 2 2 3" xfId="40920" xr:uid="{00000000-0005-0000-0000-00005DB30000}"/>
    <cellStyle name="Normal 3 5 2 2 3 2 2 2 2 3 2" xfId="40921" xr:uid="{00000000-0005-0000-0000-00005EB30000}"/>
    <cellStyle name="Normal 3 5 2 2 3 2 2 2 2 4" xfId="40922" xr:uid="{00000000-0005-0000-0000-00005FB30000}"/>
    <cellStyle name="Normal 3 5 2 2 3 2 2 2 3" xfId="40923" xr:uid="{00000000-0005-0000-0000-000060B30000}"/>
    <cellStyle name="Normal 3 5 2 2 3 2 2 2 3 2" xfId="40924" xr:uid="{00000000-0005-0000-0000-000061B30000}"/>
    <cellStyle name="Normal 3 5 2 2 3 2 2 2 4" xfId="40925" xr:uid="{00000000-0005-0000-0000-000062B30000}"/>
    <cellStyle name="Normal 3 5 2 2 3 2 2 2 4 2" xfId="40926" xr:uid="{00000000-0005-0000-0000-000063B30000}"/>
    <cellStyle name="Normal 3 5 2 2 3 2 2 2 5" xfId="40927" xr:uid="{00000000-0005-0000-0000-000064B30000}"/>
    <cellStyle name="Normal 3 5 2 2 3 2 2 3" xfId="40928" xr:uid="{00000000-0005-0000-0000-000065B30000}"/>
    <cellStyle name="Normal 3 5 2 2 3 2 2 3 2" xfId="40929" xr:uid="{00000000-0005-0000-0000-000066B30000}"/>
    <cellStyle name="Normal 3 5 2 2 3 2 2 3 2 2" xfId="40930" xr:uid="{00000000-0005-0000-0000-000067B30000}"/>
    <cellStyle name="Normal 3 5 2 2 3 2 2 3 3" xfId="40931" xr:uid="{00000000-0005-0000-0000-000068B30000}"/>
    <cellStyle name="Normal 3 5 2 2 3 2 2 3 3 2" xfId="40932" xr:uid="{00000000-0005-0000-0000-000069B30000}"/>
    <cellStyle name="Normal 3 5 2 2 3 2 2 3 4" xfId="40933" xr:uid="{00000000-0005-0000-0000-00006AB30000}"/>
    <cellStyle name="Normal 3 5 2 2 3 2 2 4" xfId="40934" xr:uid="{00000000-0005-0000-0000-00006BB30000}"/>
    <cellStyle name="Normal 3 5 2 2 3 2 2 4 2" xfId="40935" xr:uid="{00000000-0005-0000-0000-00006CB30000}"/>
    <cellStyle name="Normal 3 5 2 2 3 2 2 5" xfId="40936" xr:uid="{00000000-0005-0000-0000-00006DB30000}"/>
    <cellStyle name="Normal 3 5 2 2 3 2 2 5 2" xfId="40937" xr:uid="{00000000-0005-0000-0000-00006EB30000}"/>
    <cellStyle name="Normal 3 5 2 2 3 2 2 6" xfId="40938" xr:uid="{00000000-0005-0000-0000-00006FB30000}"/>
    <cellStyle name="Normal 3 5 2 2 3 2 3" xfId="40939" xr:uid="{00000000-0005-0000-0000-000070B30000}"/>
    <cellStyle name="Normal 3 5 2 2 3 2 3 2" xfId="40940" xr:uid="{00000000-0005-0000-0000-000071B30000}"/>
    <cellStyle name="Normal 3 5 2 2 3 2 3 2 2" xfId="40941" xr:uid="{00000000-0005-0000-0000-000072B30000}"/>
    <cellStyle name="Normal 3 5 2 2 3 2 3 2 2 2" xfId="40942" xr:uid="{00000000-0005-0000-0000-000073B30000}"/>
    <cellStyle name="Normal 3 5 2 2 3 2 3 2 3" xfId="40943" xr:uid="{00000000-0005-0000-0000-000074B30000}"/>
    <cellStyle name="Normal 3 5 2 2 3 2 3 2 3 2" xfId="40944" xr:uid="{00000000-0005-0000-0000-000075B30000}"/>
    <cellStyle name="Normal 3 5 2 2 3 2 3 2 4" xfId="40945" xr:uid="{00000000-0005-0000-0000-000076B30000}"/>
    <cellStyle name="Normal 3 5 2 2 3 2 3 3" xfId="40946" xr:uid="{00000000-0005-0000-0000-000077B30000}"/>
    <cellStyle name="Normal 3 5 2 2 3 2 3 3 2" xfId="40947" xr:uid="{00000000-0005-0000-0000-000078B30000}"/>
    <cellStyle name="Normal 3 5 2 2 3 2 3 4" xfId="40948" xr:uid="{00000000-0005-0000-0000-000079B30000}"/>
    <cellStyle name="Normal 3 5 2 2 3 2 3 4 2" xfId="40949" xr:uid="{00000000-0005-0000-0000-00007AB30000}"/>
    <cellStyle name="Normal 3 5 2 2 3 2 3 5" xfId="40950" xr:uid="{00000000-0005-0000-0000-00007BB30000}"/>
    <cellStyle name="Normal 3 5 2 2 3 2 4" xfId="40951" xr:uid="{00000000-0005-0000-0000-00007CB30000}"/>
    <cellStyle name="Normal 3 5 2 2 3 2 4 2" xfId="40952" xr:uid="{00000000-0005-0000-0000-00007DB30000}"/>
    <cellStyle name="Normal 3 5 2 2 3 2 4 2 2" xfId="40953" xr:uid="{00000000-0005-0000-0000-00007EB30000}"/>
    <cellStyle name="Normal 3 5 2 2 3 2 4 3" xfId="40954" xr:uid="{00000000-0005-0000-0000-00007FB30000}"/>
    <cellStyle name="Normal 3 5 2 2 3 2 4 3 2" xfId="40955" xr:uid="{00000000-0005-0000-0000-000080B30000}"/>
    <cellStyle name="Normal 3 5 2 2 3 2 4 4" xfId="40956" xr:uid="{00000000-0005-0000-0000-000081B30000}"/>
    <cellStyle name="Normal 3 5 2 2 3 2 5" xfId="40957" xr:uid="{00000000-0005-0000-0000-000082B30000}"/>
    <cellStyle name="Normal 3 5 2 2 3 2 5 2" xfId="40958" xr:uid="{00000000-0005-0000-0000-000083B30000}"/>
    <cellStyle name="Normal 3 5 2 2 3 2 6" xfId="40959" xr:uid="{00000000-0005-0000-0000-000084B30000}"/>
    <cellStyle name="Normal 3 5 2 2 3 2 6 2" xfId="40960" xr:uid="{00000000-0005-0000-0000-000085B30000}"/>
    <cellStyle name="Normal 3 5 2 2 3 2 7" xfId="40961" xr:uid="{00000000-0005-0000-0000-000086B30000}"/>
    <cellStyle name="Normal 3 5 2 2 3 3" xfId="40962" xr:uid="{00000000-0005-0000-0000-000087B30000}"/>
    <cellStyle name="Normal 3 5 2 2 3 3 2" xfId="40963" xr:uid="{00000000-0005-0000-0000-000088B30000}"/>
    <cellStyle name="Normal 3 5 2 2 3 3 2 2" xfId="40964" xr:uid="{00000000-0005-0000-0000-000089B30000}"/>
    <cellStyle name="Normal 3 5 2 2 3 3 2 2 2" xfId="40965" xr:uid="{00000000-0005-0000-0000-00008AB30000}"/>
    <cellStyle name="Normal 3 5 2 2 3 3 2 2 2 2" xfId="40966" xr:uid="{00000000-0005-0000-0000-00008BB30000}"/>
    <cellStyle name="Normal 3 5 2 2 3 3 2 2 2 2 2" xfId="40967" xr:uid="{00000000-0005-0000-0000-00008CB30000}"/>
    <cellStyle name="Normal 3 5 2 2 3 3 2 2 2 3" xfId="40968" xr:uid="{00000000-0005-0000-0000-00008DB30000}"/>
    <cellStyle name="Normal 3 5 2 2 3 3 2 2 2 3 2" xfId="40969" xr:uid="{00000000-0005-0000-0000-00008EB30000}"/>
    <cellStyle name="Normal 3 5 2 2 3 3 2 2 2 4" xfId="40970" xr:uid="{00000000-0005-0000-0000-00008FB30000}"/>
    <cellStyle name="Normal 3 5 2 2 3 3 2 2 3" xfId="40971" xr:uid="{00000000-0005-0000-0000-000090B30000}"/>
    <cellStyle name="Normal 3 5 2 2 3 3 2 2 3 2" xfId="40972" xr:uid="{00000000-0005-0000-0000-000091B30000}"/>
    <cellStyle name="Normal 3 5 2 2 3 3 2 2 4" xfId="40973" xr:uid="{00000000-0005-0000-0000-000092B30000}"/>
    <cellStyle name="Normal 3 5 2 2 3 3 2 2 4 2" xfId="40974" xr:uid="{00000000-0005-0000-0000-000093B30000}"/>
    <cellStyle name="Normal 3 5 2 2 3 3 2 2 5" xfId="40975" xr:uid="{00000000-0005-0000-0000-000094B30000}"/>
    <cellStyle name="Normal 3 5 2 2 3 3 2 3" xfId="40976" xr:uid="{00000000-0005-0000-0000-000095B30000}"/>
    <cellStyle name="Normal 3 5 2 2 3 3 2 3 2" xfId="40977" xr:uid="{00000000-0005-0000-0000-000096B30000}"/>
    <cellStyle name="Normal 3 5 2 2 3 3 2 3 2 2" xfId="40978" xr:uid="{00000000-0005-0000-0000-000097B30000}"/>
    <cellStyle name="Normal 3 5 2 2 3 3 2 3 3" xfId="40979" xr:uid="{00000000-0005-0000-0000-000098B30000}"/>
    <cellStyle name="Normal 3 5 2 2 3 3 2 3 3 2" xfId="40980" xr:uid="{00000000-0005-0000-0000-000099B30000}"/>
    <cellStyle name="Normal 3 5 2 2 3 3 2 3 4" xfId="40981" xr:uid="{00000000-0005-0000-0000-00009AB30000}"/>
    <cellStyle name="Normal 3 5 2 2 3 3 2 4" xfId="40982" xr:uid="{00000000-0005-0000-0000-00009BB30000}"/>
    <cellStyle name="Normal 3 5 2 2 3 3 2 4 2" xfId="40983" xr:uid="{00000000-0005-0000-0000-00009CB30000}"/>
    <cellStyle name="Normal 3 5 2 2 3 3 2 5" xfId="40984" xr:uid="{00000000-0005-0000-0000-00009DB30000}"/>
    <cellStyle name="Normal 3 5 2 2 3 3 2 5 2" xfId="40985" xr:uid="{00000000-0005-0000-0000-00009EB30000}"/>
    <cellStyle name="Normal 3 5 2 2 3 3 2 6" xfId="40986" xr:uid="{00000000-0005-0000-0000-00009FB30000}"/>
    <cellStyle name="Normal 3 5 2 2 3 3 3" xfId="40987" xr:uid="{00000000-0005-0000-0000-0000A0B30000}"/>
    <cellStyle name="Normal 3 5 2 2 3 3 3 2" xfId="40988" xr:uid="{00000000-0005-0000-0000-0000A1B30000}"/>
    <cellStyle name="Normal 3 5 2 2 3 3 3 2 2" xfId="40989" xr:uid="{00000000-0005-0000-0000-0000A2B30000}"/>
    <cellStyle name="Normal 3 5 2 2 3 3 3 2 2 2" xfId="40990" xr:uid="{00000000-0005-0000-0000-0000A3B30000}"/>
    <cellStyle name="Normal 3 5 2 2 3 3 3 2 3" xfId="40991" xr:uid="{00000000-0005-0000-0000-0000A4B30000}"/>
    <cellStyle name="Normal 3 5 2 2 3 3 3 2 3 2" xfId="40992" xr:uid="{00000000-0005-0000-0000-0000A5B30000}"/>
    <cellStyle name="Normal 3 5 2 2 3 3 3 2 4" xfId="40993" xr:uid="{00000000-0005-0000-0000-0000A6B30000}"/>
    <cellStyle name="Normal 3 5 2 2 3 3 3 3" xfId="40994" xr:uid="{00000000-0005-0000-0000-0000A7B30000}"/>
    <cellStyle name="Normal 3 5 2 2 3 3 3 3 2" xfId="40995" xr:uid="{00000000-0005-0000-0000-0000A8B30000}"/>
    <cellStyle name="Normal 3 5 2 2 3 3 3 4" xfId="40996" xr:uid="{00000000-0005-0000-0000-0000A9B30000}"/>
    <cellStyle name="Normal 3 5 2 2 3 3 3 4 2" xfId="40997" xr:uid="{00000000-0005-0000-0000-0000AAB30000}"/>
    <cellStyle name="Normal 3 5 2 2 3 3 3 5" xfId="40998" xr:uid="{00000000-0005-0000-0000-0000ABB30000}"/>
    <cellStyle name="Normal 3 5 2 2 3 3 4" xfId="40999" xr:uid="{00000000-0005-0000-0000-0000ACB30000}"/>
    <cellStyle name="Normal 3 5 2 2 3 3 4 2" xfId="41000" xr:uid="{00000000-0005-0000-0000-0000ADB30000}"/>
    <cellStyle name="Normal 3 5 2 2 3 3 4 2 2" xfId="41001" xr:uid="{00000000-0005-0000-0000-0000AEB30000}"/>
    <cellStyle name="Normal 3 5 2 2 3 3 4 3" xfId="41002" xr:uid="{00000000-0005-0000-0000-0000AFB30000}"/>
    <cellStyle name="Normal 3 5 2 2 3 3 4 3 2" xfId="41003" xr:uid="{00000000-0005-0000-0000-0000B0B30000}"/>
    <cellStyle name="Normal 3 5 2 2 3 3 4 4" xfId="41004" xr:uid="{00000000-0005-0000-0000-0000B1B30000}"/>
    <cellStyle name="Normal 3 5 2 2 3 3 5" xfId="41005" xr:uid="{00000000-0005-0000-0000-0000B2B30000}"/>
    <cellStyle name="Normal 3 5 2 2 3 3 5 2" xfId="41006" xr:uid="{00000000-0005-0000-0000-0000B3B30000}"/>
    <cellStyle name="Normal 3 5 2 2 3 3 6" xfId="41007" xr:uid="{00000000-0005-0000-0000-0000B4B30000}"/>
    <cellStyle name="Normal 3 5 2 2 3 3 6 2" xfId="41008" xr:uid="{00000000-0005-0000-0000-0000B5B30000}"/>
    <cellStyle name="Normal 3 5 2 2 3 3 7" xfId="41009" xr:uid="{00000000-0005-0000-0000-0000B6B30000}"/>
    <cellStyle name="Normal 3 5 2 2 3 4" xfId="41010" xr:uid="{00000000-0005-0000-0000-0000B7B30000}"/>
    <cellStyle name="Normal 3 5 2 2 3 4 2" xfId="41011" xr:uid="{00000000-0005-0000-0000-0000B8B30000}"/>
    <cellStyle name="Normal 3 5 2 2 3 4 2 2" xfId="41012" xr:uid="{00000000-0005-0000-0000-0000B9B30000}"/>
    <cellStyle name="Normal 3 5 2 2 3 4 2 2 2" xfId="41013" xr:uid="{00000000-0005-0000-0000-0000BAB30000}"/>
    <cellStyle name="Normal 3 5 2 2 3 4 2 2 2 2" xfId="41014" xr:uid="{00000000-0005-0000-0000-0000BBB30000}"/>
    <cellStyle name="Normal 3 5 2 2 3 4 2 2 3" xfId="41015" xr:uid="{00000000-0005-0000-0000-0000BCB30000}"/>
    <cellStyle name="Normal 3 5 2 2 3 4 2 2 3 2" xfId="41016" xr:uid="{00000000-0005-0000-0000-0000BDB30000}"/>
    <cellStyle name="Normal 3 5 2 2 3 4 2 2 4" xfId="41017" xr:uid="{00000000-0005-0000-0000-0000BEB30000}"/>
    <cellStyle name="Normal 3 5 2 2 3 4 2 3" xfId="41018" xr:uid="{00000000-0005-0000-0000-0000BFB30000}"/>
    <cellStyle name="Normal 3 5 2 2 3 4 2 3 2" xfId="41019" xr:uid="{00000000-0005-0000-0000-0000C0B30000}"/>
    <cellStyle name="Normal 3 5 2 2 3 4 2 4" xfId="41020" xr:uid="{00000000-0005-0000-0000-0000C1B30000}"/>
    <cellStyle name="Normal 3 5 2 2 3 4 2 4 2" xfId="41021" xr:uid="{00000000-0005-0000-0000-0000C2B30000}"/>
    <cellStyle name="Normal 3 5 2 2 3 4 2 5" xfId="41022" xr:uid="{00000000-0005-0000-0000-0000C3B30000}"/>
    <cellStyle name="Normal 3 5 2 2 3 4 3" xfId="41023" xr:uid="{00000000-0005-0000-0000-0000C4B30000}"/>
    <cellStyle name="Normal 3 5 2 2 3 4 3 2" xfId="41024" xr:uid="{00000000-0005-0000-0000-0000C5B30000}"/>
    <cellStyle name="Normal 3 5 2 2 3 4 3 2 2" xfId="41025" xr:uid="{00000000-0005-0000-0000-0000C6B30000}"/>
    <cellStyle name="Normal 3 5 2 2 3 4 3 3" xfId="41026" xr:uid="{00000000-0005-0000-0000-0000C7B30000}"/>
    <cellStyle name="Normal 3 5 2 2 3 4 3 3 2" xfId="41027" xr:uid="{00000000-0005-0000-0000-0000C8B30000}"/>
    <cellStyle name="Normal 3 5 2 2 3 4 3 4" xfId="41028" xr:uid="{00000000-0005-0000-0000-0000C9B30000}"/>
    <cellStyle name="Normal 3 5 2 2 3 4 4" xfId="41029" xr:uid="{00000000-0005-0000-0000-0000CAB30000}"/>
    <cellStyle name="Normal 3 5 2 2 3 4 4 2" xfId="41030" xr:uid="{00000000-0005-0000-0000-0000CBB30000}"/>
    <cellStyle name="Normal 3 5 2 2 3 4 5" xfId="41031" xr:uid="{00000000-0005-0000-0000-0000CCB30000}"/>
    <cellStyle name="Normal 3 5 2 2 3 4 5 2" xfId="41032" xr:uid="{00000000-0005-0000-0000-0000CDB30000}"/>
    <cellStyle name="Normal 3 5 2 2 3 4 6" xfId="41033" xr:uid="{00000000-0005-0000-0000-0000CEB30000}"/>
    <cellStyle name="Normal 3 5 2 2 3 5" xfId="41034" xr:uid="{00000000-0005-0000-0000-0000CFB30000}"/>
    <cellStyle name="Normal 3 5 2 2 3 5 2" xfId="41035" xr:uid="{00000000-0005-0000-0000-0000D0B30000}"/>
    <cellStyle name="Normal 3 5 2 2 3 5 2 2" xfId="41036" xr:uid="{00000000-0005-0000-0000-0000D1B30000}"/>
    <cellStyle name="Normal 3 5 2 2 3 5 2 2 2" xfId="41037" xr:uid="{00000000-0005-0000-0000-0000D2B30000}"/>
    <cellStyle name="Normal 3 5 2 2 3 5 2 3" xfId="41038" xr:uid="{00000000-0005-0000-0000-0000D3B30000}"/>
    <cellStyle name="Normal 3 5 2 2 3 5 2 3 2" xfId="41039" xr:uid="{00000000-0005-0000-0000-0000D4B30000}"/>
    <cellStyle name="Normal 3 5 2 2 3 5 2 4" xfId="41040" xr:uid="{00000000-0005-0000-0000-0000D5B30000}"/>
    <cellStyle name="Normal 3 5 2 2 3 5 3" xfId="41041" xr:uid="{00000000-0005-0000-0000-0000D6B30000}"/>
    <cellStyle name="Normal 3 5 2 2 3 5 3 2" xfId="41042" xr:uid="{00000000-0005-0000-0000-0000D7B30000}"/>
    <cellStyle name="Normal 3 5 2 2 3 5 4" xfId="41043" xr:uid="{00000000-0005-0000-0000-0000D8B30000}"/>
    <cellStyle name="Normal 3 5 2 2 3 5 4 2" xfId="41044" xr:uid="{00000000-0005-0000-0000-0000D9B30000}"/>
    <cellStyle name="Normal 3 5 2 2 3 5 5" xfId="41045" xr:uid="{00000000-0005-0000-0000-0000DAB30000}"/>
    <cellStyle name="Normal 3 5 2 2 3 6" xfId="41046" xr:uid="{00000000-0005-0000-0000-0000DBB30000}"/>
    <cellStyle name="Normal 3 5 2 2 3 6 2" xfId="41047" xr:uid="{00000000-0005-0000-0000-0000DCB30000}"/>
    <cellStyle name="Normal 3 5 2 2 3 6 2 2" xfId="41048" xr:uid="{00000000-0005-0000-0000-0000DDB30000}"/>
    <cellStyle name="Normal 3 5 2 2 3 6 3" xfId="41049" xr:uid="{00000000-0005-0000-0000-0000DEB30000}"/>
    <cellStyle name="Normal 3 5 2 2 3 6 3 2" xfId="41050" xr:uid="{00000000-0005-0000-0000-0000DFB30000}"/>
    <cellStyle name="Normal 3 5 2 2 3 6 4" xfId="41051" xr:uid="{00000000-0005-0000-0000-0000E0B30000}"/>
    <cellStyle name="Normal 3 5 2 2 3 7" xfId="41052" xr:uid="{00000000-0005-0000-0000-0000E1B30000}"/>
    <cellStyle name="Normal 3 5 2 2 3 7 2" xfId="41053" xr:uid="{00000000-0005-0000-0000-0000E2B30000}"/>
    <cellStyle name="Normal 3 5 2 2 3 8" xfId="41054" xr:uid="{00000000-0005-0000-0000-0000E3B30000}"/>
    <cellStyle name="Normal 3 5 2 2 3 8 2" xfId="41055" xr:uid="{00000000-0005-0000-0000-0000E4B30000}"/>
    <cellStyle name="Normal 3 5 2 2 3 9" xfId="41056" xr:uid="{00000000-0005-0000-0000-0000E5B30000}"/>
    <cellStyle name="Normal 3 5 2 2 4" xfId="41057" xr:uid="{00000000-0005-0000-0000-0000E6B30000}"/>
    <cellStyle name="Normal 3 5 2 2 4 2" xfId="41058" xr:uid="{00000000-0005-0000-0000-0000E7B30000}"/>
    <cellStyle name="Normal 3 5 2 2 4 2 2" xfId="41059" xr:uid="{00000000-0005-0000-0000-0000E8B30000}"/>
    <cellStyle name="Normal 3 5 2 2 4 2 2 2" xfId="41060" xr:uid="{00000000-0005-0000-0000-0000E9B30000}"/>
    <cellStyle name="Normal 3 5 2 2 4 2 2 2 2" xfId="41061" xr:uid="{00000000-0005-0000-0000-0000EAB30000}"/>
    <cellStyle name="Normal 3 5 2 2 4 2 2 2 2 2" xfId="41062" xr:uid="{00000000-0005-0000-0000-0000EBB30000}"/>
    <cellStyle name="Normal 3 5 2 2 4 2 2 2 3" xfId="41063" xr:uid="{00000000-0005-0000-0000-0000ECB30000}"/>
    <cellStyle name="Normal 3 5 2 2 4 2 2 2 3 2" xfId="41064" xr:uid="{00000000-0005-0000-0000-0000EDB30000}"/>
    <cellStyle name="Normal 3 5 2 2 4 2 2 2 4" xfId="41065" xr:uid="{00000000-0005-0000-0000-0000EEB30000}"/>
    <cellStyle name="Normal 3 5 2 2 4 2 2 3" xfId="41066" xr:uid="{00000000-0005-0000-0000-0000EFB30000}"/>
    <cellStyle name="Normal 3 5 2 2 4 2 2 3 2" xfId="41067" xr:uid="{00000000-0005-0000-0000-0000F0B30000}"/>
    <cellStyle name="Normal 3 5 2 2 4 2 2 4" xfId="41068" xr:uid="{00000000-0005-0000-0000-0000F1B30000}"/>
    <cellStyle name="Normal 3 5 2 2 4 2 2 4 2" xfId="41069" xr:uid="{00000000-0005-0000-0000-0000F2B30000}"/>
    <cellStyle name="Normal 3 5 2 2 4 2 2 5" xfId="41070" xr:uid="{00000000-0005-0000-0000-0000F3B30000}"/>
    <cellStyle name="Normal 3 5 2 2 4 2 3" xfId="41071" xr:uid="{00000000-0005-0000-0000-0000F4B30000}"/>
    <cellStyle name="Normal 3 5 2 2 4 2 3 2" xfId="41072" xr:uid="{00000000-0005-0000-0000-0000F5B30000}"/>
    <cellStyle name="Normal 3 5 2 2 4 2 3 2 2" xfId="41073" xr:uid="{00000000-0005-0000-0000-0000F6B30000}"/>
    <cellStyle name="Normal 3 5 2 2 4 2 3 3" xfId="41074" xr:uid="{00000000-0005-0000-0000-0000F7B30000}"/>
    <cellStyle name="Normal 3 5 2 2 4 2 3 3 2" xfId="41075" xr:uid="{00000000-0005-0000-0000-0000F8B30000}"/>
    <cellStyle name="Normal 3 5 2 2 4 2 3 4" xfId="41076" xr:uid="{00000000-0005-0000-0000-0000F9B30000}"/>
    <cellStyle name="Normal 3 5 2 2 4 2 4" xfId="41077" xr:uid="{00000000-0005-0000-0000-0000FAB30000}"/>
    <cellStyle name="Normal 3 5 2 2 4 2 4 2" xfId="41078" xr:uid="{00000000-0005-0000-0000-0000FBB30000}"/>
    <cellStyle name="Normal 3 5 2 2 4 2 5" xfId="41079" xr:uid="{00000000-0005-0000-0000-0000FCB30000}"/>
    <cellStyle name="Normal 3 5 2 2 4 2 5 2" xfId="41080" xr:uid="{00000000-0005-0000-0000-0000FDB30000}"/>
    <cellStyle name="Normal 3 5 2 2 4 2 6" xfId="41081" xr:uid="{00000000-0005-0000-0000-0000FEB30000}"/>
    <cellStyle name="Normal 3 5 2 2 4 3" xfId="41082" xr:uid="{00000000-0005-0000-0000-0000FFB30000}"/>
    <cellStyle name="Normal 3 5 2 2 4 3 2" xfId="41083" xr:uid="{00000000-0005-0000-0000-000000B40000}"/>
    <cellStyle name="Normal 3 5 2 2 4 3 2 2" xfId="41084" xr:uid="{00000000-0005-0000-0000-000001B40000}"/>
    <cellStyle name="Normal 3 5 2 2 4 3 2 2 2" xfId="41085" xr:uid="{00000000-0005-0000-0000-000002B40000}"/>
    <cellStyle name="Normal 3 5 2 2 4 3 2 3" xfId="41086" xr:uid="{00000000-0005-0000-0000-000003B40000}"/>
    <cellStyle name="Normal 3 5 2 2 4 3 2 3 2" xfId="41087" xr:uid="{00000000-0005-0000-0000-000004B40000}"/>
    <cellStyle name="Normal 3 5 2 2 4 3 2 4" xfId="41088" xr:uid="{00000000-0005-0000-0000-000005B40000}"/>
    <cellStyle name="Normal 3 5 2 2 4 3 3" xfId="41089" xr:uid="{00000000-0005-0000-0000-000006B40000}"/>
    <cellStyle name="Normal 3 5 2 2 4 3 3 2" xfId="41090" xr:uid="{00000000-0005-0000-0000-000007B40000}"/>
    <cellStyle name="Normal 3 5 2 2 4 3 4" xfId="41091" xr:uid="{00000000-0005-0000-0000-000008B40000}"/>
    <cellStyle name="Normal 3 5 2 2 4 3 4 2" xfId="41092" xr:uid="{00000000-0005-0000-0000-000009B40000}"/>
    <cellStyle name="Normal 3 5 2 2 4 3 5" xfId="41093" xr:uid="{00000000-0005-0000-0000-00000AB40000}"/>
    <cellStyle name="Normal 3 5 2 2 4 4" xfId="41094" xr:uid="{00000000-0005-0000-0000-00000BB40000}"/>
    <cellStyle name="Normal 3 5 2 2 4 4 2" xfId="41095" xr:uid="{00000000-0005-0000-0000-00000CB40000}"/>
    <cellStyle name="Normal 3 5 2 2 4 4 2 2" xfId="41096" xr:uid="{00000000-0005-0000-0000-00000DB40000}"/>
    <cellStyle name="Normal 3 5 2 2 4 4 3" xfId="41097" xr:uid="{00000000-0005-0000-0000-00000EB40000}"/>
    <cellStyle name="Normal 3 5 2 2 4 4 3 2" xfId="41098" xr:uid="{00000000-0005-0000-0000-00000FB40000}"/>
    <cellStyle name="Normal 3 5 2 2 4 4 4" xfId="41099" xr:uid="{00000000-0005-0000-0000-000010B40000}"/>
    <cellStyle name="Normal 3 5 2 2 4 5" xfId="41100" xr:uid="{00000000-0005-0000-0000-000011B40000}"/>
    <cellStyle name="Normal 3 5 2 2 4 5 2" xfId="41101" xr:uid="{00000000-0005-0000-0000-000012B40000}"/>
    <cellStyle name="Normal 3 5 2 2 4 6" xfId="41102" xr:uid="{00000000-0005-0000-0000-000013B40000}"/>
    <cellStyle name="Normal 3 5 2 2 4 6 2" xfId="41103" xr:uid="{00000000-0005-0000-0000-000014B40000}"/>
    <cellStyle name="Normal 3 5 2 2 4 7" xfId="41104" xr:uid="{00000000-0005-0000-0000-000015B40000}"/>
    <cellStyle name="Normal 3 5 2 2 5" xfId="41105" xr:uid="{00000000-0005-0000-0000-000016B40000}"/>
    <cellStyle name="Normal 3 5 2 2 5 2" xfId="41106" xr:uid="{00000000-0005-0000-0000-000017B40000}"/>
    <cellStyle name="Normal 3 5 2 2 5 2 2" xfId="41107" xr:uid="{00000000-0005-0000-0000-000018B40000}"/>
    <cellStyle name="Normal 3 5 2 2 5 2 2 2" xfId="41108" xr:uid="{00000000-0005-0000-0000-000019B40000}"/>
    <cellStyle name="Normal 3 5 2 2 5 2 2 2 2" xfId="41109" xr:uid="{00000000-0005-0000-0000-00001AB40000}"/>
    <cellStyle name="Normal 3 5 2 2 5 2 2 2 2 2" xfId="41110" xr:uid="{00000000-0005-0000-0000-00001BB40000}"/>
    <cellStyle name="Normal 3 5 2 2 5 2 2 2 3" xfId="41111" xr:uid="{00000000-0005-0000-0000-00001CB40000}"/>
    <cellStyle name="Normal 3 5 2 2 5 2 2 2 3 2" xfId="41112" xr:uid="{00000000-0005-0000-0000-00001DB40000}"/>
    <cellStyle name="Normal 3 5 2 2 5 2 2 2 4" xfId="41113" xr:uid="{00000000-0005-0000-0000-00001EB40000}"/>
    <cellStyle name="Normal 3 5 2 2 5 2 2 3" xfId="41114" xr:uid="{00000000-0005-0000-0000-00001FB40000}"/>
    <cellStyle name="Normal 3 5 2 2 5 2 2 3 2" xfId="41115" xr:uid="{00000000-0005-0000-0000-000020B40000}"/>
    <cellStyle name="Normal 3 5 2 2 5 2 2 4" xfId="41116" xr:uid="{00000000-0005-0000-0000-000021B40000}"/>
    <cellStyle name="Normal 3 5 2 2 5 2 2 4 2" xfId="41117" xr:uid="{00000000-0005-0000-0000-000022B40000}"/>
    <cellStyle name="Normal 3 5 2 2 5 2 2 5" xfId="41118" xr:uid="{00000000-0005-0000-0000-000023B40000}"/>
    <cellStyle name="Normal 3 5 2 2 5 2 3" xfId="41119" xr:uid="{00000000-0005-0000-0000-000024B40000}"/>
    <cellStyle name="Normal 3 5 2 2 5 2 3 2" xfId="41120" xr:uid="{00000000-0005-0000-0000-000025B40000}"/>
    <cellStyle name="Normal 3 5 2 2 5 2 3 2 2" xfId="41121" xr:uid="{00000000-0005-0000-0000-000026B40000}"/>
    <cellStyle name="Normal 3 5 2 2 5 2 3 3" xfId="41122" xr:uid="{00000000-0005-0000-0000-000027B40000}"/>
    <cellStyle name="Normal 3 5 2 2 5 2 3 3 2" xfId="41123" xr:uid="{00000000-0005-0000-0000-000028B40000}"/>
    <cellStyle name="Normal 3 5 2 2 5 2 3 4" xfId="41124" xr:uid="{00000000-0005-0000-0000-000029B40000}"/>
    <cellStyle name="Normal 3 5 2 2 5 2 4" xfId="41125" xr:uid="{00000000-0005-0000-0000-00002AB40000}"/>
    <cellStyle name="Normal 3 5 2 2 5 2 4 2" xfId="41126" xr:uid="{00000000-0005-0000-0000-00002BB40000}"/>
    <cellStyle name="Normal 3 5 2 2 5 2 5" xfId="41127" xr:uid="{00000000-0005-0000-0000-00002CB40000}"/>
    <cellStyle name="Normal 3 5 2 2 5 2 5 2" xfId="41128" xr:uid="{00000000-0005-0000-0000-00002DB40000}"/>
    <cellStyle name="Normal 3 5 2 2 5 2 6" xfId="41129" xr:uid="{00000000-0005-0000-0000-00002EB40000}"/>
    <cellStyle name="Normal 3 5 2 2 5 3" xfId="41130" xr:uid="{00000000-0005-0000-0000-00002FB40000}"/>
    <cellStyle name="Normal 3 5 2 2 5 3 2" xfId="41131" xr:uid="{00000000-0005-0000-0000-000030B40000}"/>
    <cellStyle name="Normal 3 5 2 2 5 3 2 2" xfId="41132" xr:uid="{00000000-0005-0000-0000-000031B40000}"/>
    <cellStyle name="Normal 3 5 2 2 5 3 2 2 2" xfId="41133" xr:uid="{00000000-0005-0000-0000-000032B40000}"/>
    <cellStyle name="Normal 3 5 2 2 5 3 2 3" xfId="41134" xr:uid="{00000000-0005-0000-0000-000033B40000}"/>
    <cellStyle name="Normal 3 5 2 2 5 3 2 3 2" xfId="41135" xr:uid="{00000000-0005-0000-0000-000034B40000}"/>
    <cellStyle name="Normal 3 5 2 2 5 3 2 4" xfId="41136" xr:uid="{00000000-0005-0000-0000-000035B40000}"/>
    <cellStyle name="Normal 3 5 2 2 5 3 3" xfId="41137" xr:uid="{00000000-0005-0000-0000-000036B40000}"/>
    <cellStyle name="Normal 3 5 2 2 5 3 3 2" xfId="41138" xr:uid="{00000000-0005-0000-0000-000037B40000}"/>
    <cellStyle name="Normal 3 5 2 2 5 3 4" xfId="41139" xr:uid="{00000000-0005-0000-0000-000038B40000}"/>
    <cellStyle name="Normal 3 5 2 2 5 3 4 2" xfId="41140" xr:uid="{00000000-0005-0000-0000-000039B40000}"/>
    <cellStyle name="Normal 3 5 2 2 5 3 5" xfId="41141" xr:uid="{00000000-0005-0000-0000-00003AB40000}"/>
    <cellStyle name="Normal 3 5 2 2 5 4" xfId="41142" xr:uid="{00000000-0005-0000-0000-00003BB40000}"/>
    <cellStyle name="Normal 3 5 2 2 5 4 2" xfId="41143" xr:uid="{00000000-0005-0000-0000-00003CB40000}"/>
    <cellStyle name="Normal 3 5 2 2 5 4 2 2" xfId="41144" xr:uid="{00000000-0005-0000-0000-00003DB40000}"/>
    <cellStyle name="Normal 3 5 2 2 5 4 3" xfId="41145" xr:uid="{00000000-0005-0000-0000-00003EB40000}"/>
    <cellStyle name="Normal 3 5 2 2 5 4 3 2" xfId="41146" xr:uid="{00000000-0005-0000-0000-00003FB40000}"/>
    <cellStyle name="Normal 3 5 2 2 5 4 4" xfId="41147" xr:uid="{00000000-0005-0000-0000-000040B40000}"/>
    <cellStyle name="Normal 3 5 2 2 5 5" xfId="41148" xr:uid="{00000000-0005-0000-0000-000041B40000}"/>
    <cellStyle name="Normal 3 5 2 2 5 5 2" xfId="41149" xr:uid="{00000000-0005-0000-0000-000042B40000}"/>
    <cellStyle name="Normal 3 5 2 2 5 6" xfId="41150" xr:uid="{00000000-0005-0000-0000-000043B40000}"/>
    <cellStyle name="Normal 3 5 2 2 5 6 2" xfId="41151" xr:uid="{00000000-0005-0000-0000-000044B40000}"/>
    <cellStyle name="Normal 3 5 2 2 5 7" xfId="41152" xr:uid="{00000000-0005-0000-0000-000045B40000}"/>
    <cellStyle name="Normal 3 5 2 2 6" xfId="41153" xr:uid="{00000000-0005-0000-0000-000046B40000}"/>
    <cellStyle name="Normal 3 5 2 2 6 2" xfId="41154" xr:uid="{00000000-0005-0000-0000-000047B40000}"/>
    <cellStyle name="Normal 3 5 2 2 6 2 2" xfId="41155" xr:uid="{00000000-0005-0000-0000-000048B40000}"/>
    <cellStyle name="Normal 3 5 2 2 6 2 2 2" xfId="41156" xr:uid="{00000000-0005-0000-0000-000049B40000}"/>
    <cellStyle name="Normal 3 5 2 2 6 2 2 2 2" xfId="41157" xr:uid="{00000000-0005-0000-0000-00004AB40000}"/>
    <cellStyle name="Normal 3 5 2 2 6 2 2 3" xfId="41158" xr:uid="{00000000-0005-0000-0000-00004BB40000}"/>
    <cellStyle name="Normal 3 5 2 2 6 2 2 3 2" xfId="41159" xr:uid="{00000000-0005-0000-0000-00004CB40000}"/>
    <cellStyle name="Normal 3 5 2 2 6 2 2 4" xfId="41160" xr:uid="{00000000-0005-0000-0000-00004DB40000}"/>
    <cellStyle name="Normal 3 5 2 2 6 2 3" xfId="41161" xr:uid="{00000000-0005-0000-0000-00004EB40000}"/>
    <cellStyle name="Normal 3 5 2 2 6 2 3 2" xfId="41162" xr:uid="{00000000-0005-0000-0000-00004FB40000}"/>
    <cellStyle name="Normal 3 5 2 2 6 2 4" xfId="41163" xr:uid="{00000000-0005-0000-0000-000050B40000}"/>
    <cellStyle name="Normal 3 5 2 2 6 2 4 2" xfId="41164" xr:uid="{00000000-0005-0000-0000-000051B40000}"/>
    <cellStyle name="Normal 3 5 2 2 6 2 5" xfId="41165" xr:uid="{00000000-0005-0000-0000-000052B40000}"/>
    <cellStyle name="Normal 3 5 2 2 6 3" xfId="41166" xr:uid="{00000000-0005-0000-0000-000053B40000}"/>
    <cellStyle name="Normal 3 5 2 2 6 3 2" xfId="41167" xr:uid="{00000000-0005-0000-0000-000054B40000}"/>
    <cellStyle name="Normal 3 5 2 2 6 3 2 2" xfId="41168" xr:uid="{00000000-0005-0000-0000-000055B40000}"/>
    <cellStyle name="Normal 3 5 2 2 6 3 3" xfId="41169" xr:uid="{00000000-0005-0000-0000-000056B40000}"/>
    <cellStyle name="Normal 3 5 2 2 6 3 3 2" xfId="41170" xr:uid="{00000000-0005-0000-0000-000057B40000}"/>
    <cellStyle name="Normal 3 5 2 2 6 3 4" xfId="41171" xr:uid="{00000000-0005-0000-0000-000058B40000}"/>
    <cellStyle name="Normal 3 5 2 2 6 4" xfId="41172" xr:uid="{00000000-0005-0000-0000-000059B40000}"/>
    <cellStyle name="Normal 3 5 2 2 6 4 2" xfId="41173" xr:uid="{00000000-0005-0000-0000-00005AB40000}"/>
    <cellStyle name="Normal 3 5 2 2 6 5" xfId="41174" xr:uid="{00000000-0005-0000-0000-00005BB40000}"/>
    <cellStyle name="Normal 3 5 2 2 6 5 2" xfId="41175" xr:uid="{00000000-0005-0000-0000-00005CB40000}"/>
    <cellStyle name="Normal 3 5 2 2 6 6" xfId="41176" xr:uid="{00000000-0005-0000-0000-00005DB40000}"/>
    <cellStyle name="Normal 3 5 2 2 7" xfId="41177" xr:uid="{00000000-0005-0000-0000-00005EB40000}"/>
    <cellStyle name="Normal 3 5 2 2 7 2" xfId="41178" xr:uid="{00000000-0005-0000-0000-00005FB40000}"/>
    <cellStyle name="Normal 3 5 2 2 7 2 2" xfId="41179" xr:uid="{00000000-0005-0000-0000-000060B40000}"/>
    <cellStyle name="Normal 3 5 2 2 7 2 2 2" xfId="41180" xr:uid="{00000000-0005-0000-0000-000061B40000}"/>
    <cellStyle name="Normal 3 5 2 2 7 2 3" xfId="41181" xr:uid="{00000000-0005-0000-0000-000062B40000}"/>
    <cellStyle name="Normal 3 5 2 2 7 2 3 2" xfId="41182" xr:uid="{00000000-0005-0000-0000-000063B40000}"/>
    <cellStyle name="Normal 3 5 2 2 7 2 4" xfId="41183" xr:uid="{00000000-0005-0000-0000-000064B40000}"/>
    <cellStyle name="Normal 3 5 2 2 7 3" xfId="41184" xr:uid="{00000000-0005-0000-0000-000065B40000}"/>
    <cellStyle name="Normal 3 5 2 2 7 3 2" xfId="41185" xr:uid="{00000000-0005-0000-0000-000066B40000}"/>
    <cellStyle name="Normal 3 5 2 2 7 4" xfId="41186" xr:uid="{00000000-0005-0000-0000-000067B40000}"/>
    <cellStyle name="Normal 3 5 2 2 7 4 2" xfId="41187" xr:uid="{00000000-0005-0000-0000-000068B40000}"/>
    <cellStyle name="Normal 3 5 2 2 7 5" xfId="41188" xr:uid="{00000000-0005-0000-0000-000069B40000}"/>
    <cellStyle name="Normal 3 5 2 2 8" xfId="41189" xr:uid="{00000000-0005-0000-0000-00006AB40000}"/>
    <cellStyle name="Normal 3 5 2 2 8 2" xfId="41190" xr:uid="{00000000-0005-0000-0000-00006BB40000}"/>
    <cellStyle name="Normal 3 5 2 2 8 2 2" xfId="41191" xr:uid="{00000000-0005-0000-0000-00006CB40000}"/>
    <cellStyle name="Normal 3 5 2 2 8 3" xfId="41192" xr:uid="{00000000-0005-0000-0000-00006DB40000}"/>
    <cellStyle name="Normal 3 5 2 2 8 3 2" xfId="41193" xr:uid="{00000000-0005-0000-0000-00006EB40000}"/>
    <cellStyle name="Normal 3 5 2 2 8 4" xfId="41194" xr:uid="{00000000-0005-0000-0000-00006FB40000}"/>
    <cellStyle name="Normal 3 5 2 2 9" xfId="41195" xr:uid="{00000000-0005-0000-0000-000070B40000}"/>
    <cellStyle name="Normal 3 5 2 2 9 2" xfId="41196" xr:uid="{00000000-0005-0000-0000-000071B40000}"/>
    <cellStyle name="Normal 3 5 2 3" xfId="4876" xr:uid="{00000000-0005-0000-0000-000072B40000}"/>
    <cellStyle name="Normal 3 5 2 3 10" xfId="41197" xr:uid="{00000000-0005-0000-0000-000073B40000}"/>
    <cellStyle name="Normal 3 5 2 3 2" xfId="4877" xr:uid="{00000000-0005-0000-0000-000074B40000}"/>
    <cellStyle name="Normal 3 5 2 3 2 2" xfId="41198" xr:uid="{00000000-0005-0000-0000-000075B40000}"/>
    <cellStyle name="Normal 3 5 2 3 2 2 2" xfId="41199" xr:uid="{00000000-0005-0000-0000-000076B40000}"/>
    <cellStyle name="Normal 3 5 2 3 2 2 2 2" xfId="41200" xr:uid="{00000000-0005-0000-0000-000077B40000}"/>
    <cellStyle name="Normal 3 5 2 3 2 2 2 2 2" xfId="41201" xr:uid="{00000000-0005-0000-0000-000078B40000}"/>
    <cellStyle name="Normal 3 5 2 3 2 2 2 2 2 2" xfId="41202" xr:uid="{00000000-0005-0000-0000-000079B40000}"/>
    <cellStyle name="Normal 3 5 2 3 2 2 2 2 2 2 2" xfId="41203" xr:uid="{00000000-0005-0000-0000-00007AB40000}"/>
    <cellStyle name="Normal 3 5 2 3 2 2 2 2 2 3" xfId="41204" xr:uid="{00000000-0005-0000-0000-00007BB40000}"/>
    <cellStyle name="Normal 3 5 2 3 2 2 2 2 2 3 2" xfId="41205" xr:uid="{00000000-0005-0000-0000-00007CB40000}"/>
    <cellStyle name="Normal 3 5 2 3 2 2 2 2 2 4" xfId="41206" xr:uid="{00000000-0005-0000-0000-00007DB40000}"/>
    <cellStyle name="Normal 3 5 2 3 2 2 2 2 3" xfId="41207" xr:uid="{00000000-0005-0000-0000-00007EB40000}"/>
    <cellStyle name="Normal 3 5 2 3 2 2 2 2 3 2" xfId="41208" xr:uid="{00000000-0005-0000-0000-00007FB40000}"/>
    <cellStyle name="Normal 3 5 2 3 2 2 2 2 4" xfId="41209" xr:uid="{00000000-0005-0000-0000-000080B40000}"/>
    <cellStyle name="Normal 3 5 2 3 2 2 2 2 4 2" xfId="41210" xr:uid="{00000000-0005-0000-0000-000081B40000}"/>
    <cellStyle name="Normal 3 5 2 3 2 2 2 2 5" xfId="41211" xr:uid="{00000000-0005-0000-0000-000082B40000}"/>
    <cellStyle name="Normal 3 5 2 3 2 2 2 3" xfId="41212" xr:uid="{00000000-0005-0000-0000-000083B40000}"/>
    <cellStyle name="Normal 3 5 2 3 2 2 2 3 2" xfId="41213" xr:uid="{00000000-0005-0000-0000-000084B40000}"/>
    <cellStyle name="Normal 3 5 2 3 2 2 2 3 2 2" xfId="41214" xr:uid="{00000000-0005-0000-0000-000085B40000}"/>
    <cellStyle name="Normal 3 5 2 3 2 2 2 3 3" xfId="41215" xr:uid="{00000000-0005-0000-0000-000086B40000}"/>
    <cellStyle name="Normal 3 5 2 3 2 2 2 3 3 2" xfId="41216" xr:uid="{00000000-0005-0000-0000-000087B40000}"/>
    <cellStyle name="Normal 3 5 2 3 2 2 2 3 4" xfId="41217" xr:uid="{00000000-0005-0000-0000-000088B40000}"/>
    <cellStyle name="Normal 3 5 2 3 2 2 2 4" xfId="41218" xr:uid="{00000000-0005-0000-0000-000089B40000}"/>
    <cellStyle name="Normal 3 5 2 3 2 2 2 4 2" xfId="41219" xr:uid="{00000000-0005-0000-0000-00008AB40000}"/>
    <cellStyle name="Normal 3 5 2 3 2 2 2 5" xfId="41220" xr:uid="{00000000-0005-0000-0000-00008BB40000}"/>
    <cellStyle name="Normal 3 5 2 3 2 2 2 5 2" xfId="41221" xr:uid="{00000000-0005-0000-0000-00008CB40000}"/>
    <cellStyle name="Normal 3 5 2 3 2 2 2 6" xfId="41222" xr:uid="{00000000-0005-0000-0000-00008DB40000}"/>
    <cellStyle name="Normal 3 5 2 3 2 2 3" xfId="41223" xr:uid="{00000000-0005-0000-0000-00008EB40000}"/>
    <cellStyle name="Normal 3 5 2 3 2 2 3 2" xfId="41224" xr:uid="{00000000-0005-0000-0000-00008FB40000}"/>
    <cellStyle name="Normal 3 5 2 3 2 2 3 2 2" xfId="41225" xr:uid="{00000000-0005-0000-0000-000090B40000}"/>
    <cellStyle name="Normal 3 5 2 3 2 2 3 2 2 2" xfId="41226" xr:uid="{00000000-0005-0000-0000-000091B40000}"/>
    <cellStyle name="Normal 3 5 2 3 2 2 3 2 3" xfId="41227" xr:uid="{00000000-0005-0000-0000-000092B40000}"/>
    <cellStyle name="Normal 3 5 2 3 2 2 3 2 3 2" xfId="41228" xr:uid="{00000000-0005-0000-0000-000093B40000}"/>
    <cellStyle name="Normal 3 5 2 3 2 2 3 2 4" xfId="41229" xr:uid="{00000000-0005-0000-0000-000094B40000}"/>
    <cellStyle name="Normal 3 5 2 3 2 2 3 3" xfId="41230" xr:uid="{00000000-0005-0000-0000-000095B40000}"/>
    <cellStyle name="Normal 3 5 2 3 2 2 3 3 2" xfId="41231" xr:uid="{00000000-0005-0000-0000-000096B40000}"/>
    <cellStyle name="Normal 3 5 2 3 2 2 3 4" xfId="41232" xr:uid="{00000000-0005-0000-0000-000097B40000}"/>
    <cellStyle name="Normal 3 5 2 3 2 2 3 4 2" xfId="41233" xr:uid="{00000000-0005-0000-0000-000098B40000}"/>
    <cellStyle name="Normal 3 5 2 3 2 2 3 5" xfId="41234" xr:uid="{00000000-0005-0000-0000-000099B40000}"/>
    <cellStyle name="Normal 3 5 2 3 2 2 4" xfId="41235" xr:uid="{00000000-0005-0000-0000-00009AB40000}"/>
    <cellStyle name="Normal 3 5 2 3 2 2 4 2" xfId="41236" xr:uid="{00000000-0005-0000-0000-00009BB40000}"/>
    <cellStyle name="Normal 3 5 2 3 2 2 4 2 2" xfId="41237" xr:uid="{00000000-0005-0000-0000-00009CB40000}"/>
    <cellStyle name="Normal 3 5 2 3 2 2 4 3" xfId="41238" xr:uid="{00000000-0005-0000-0000-00009DB40000}"/>
    <cellStyle name="Normal 3 5 2 3 2 2 4 3 2" xfId="41239" xr:uid="{00000000-0005-0000-0000-00009EB40000}"/>
    <cellStyle name="Normal 3 5 2 3 2 2 4 4" xfId="41240" xr:uid="{00000000-0005-0000-0000-00009FB40000}"/>
    <cellStyle name="Normal 3 5 2 3 2 2 5" xfId="41241" xr:uid="{00000000-0005-0000-0000-0000A0B40000}"/>
    <cellStyle name="Normal 3 5 2 3 2 2 5 2" xfId="41242" xr:uid="{00000000-0005-0000-0000-0000A1B40000}"/>
    <cellStyle name="Normal 3 5 2 3 2 2 6" xfId="41243" xr:uid="{00000000-0005-0000-0000-0000A2B40000}"/>
    <cellStyle name="Normal 3 5 2 3 2 2 6 2" xfId="41244" xr:uid="{00000000-0005-0000-0000-0000A3B40000}"/>
    <cellStyle name="Normal 3 5 2 3 2 2 7" xfId="41245" xr:uid="{00000000-0005-0000-0000-0000A4B40000}"/>
    <cellStyle name="Normal 3 5 2 3 2 3" xfId="41246" xr:uid="{00000000-0005-0000-0000-0000A5B40000}"/>
    <cellStyle name="Normal 3 5 2 3 2 3 2" xfId="41247" xr:uid="{00000000-0005-0000-0000-0000A6B40000}"/>
    <cellStyle name="Normal 3 5 2 3 2 3 2 2" xfId="41248" xr:uid="{00000000-0005-0000-0000-0000A7B40000}"/>
    <cellStyle name="Normal 3 5 2 3 2 3 2 2 2" xfId="41249" xr:uid="{00000000-0005-0000-0000-0000A8B40000}"/>
    <cellStyle name="Normal 3 5 2 3 2 3 2 2 2 2" xfId="41250" xr:uid="{00000000-0005-0000-0000-0000A9B40000}"/>
    <cellStyle name="Normal 3 5 2 3 2 3 2 2 2 2 2" xfId="41251" xr:uid="{00000000-0005-0000-0000-0000AAB40000}"/>
    <cellStyle name="Normal 3 5 2 3 2 3 2 2 2 3" xfId="41252" xr:uid="{00000000-0005-0000-0000-0000ABB40000}"/>
    <cellStyle name="Normal 3 5 2 3 2 3 2 2 2 3 2" xfId="41253" xr:uid="{00000000-0005-0000-0000-0000ACB40000}"/>
    <cellStyle name="Normal 3 5 2 3 2 3 2 2 2 4" xfId="41254" xr:uid="{00000000-0005-0000-0000-0000ADB40000}"/>
    <cellStyle name="Normal 3 5 2 3 2 3 2 2 3" xfId="41255" xr:uid="{00000000-0005-0000-0000-0000AEB40000}"/>
    <cellStyle name="Normal 3 5 2 3 2 3 2 2 3 2" xfId="41256" xr:uid="{00000000-0005-0000-0000-0000AFB40000}"/>
    <cellStyle name="Normal 3 5 2 3 2 3 2 2 4" xfId="41257" xr:uid="{00000000-0005-0000-0000-0000B0B40000}"/>
    <cellStyle name="Normal 3 5 2 3 2 3 2 2 4 2" xfId="41258" xr:uid="{00000000-0005-0000-0000-0000B1B40000}"/>
    <cellStyle name="Normal 3 5 2 3 2 3 2 2 5" xfId="41259" xr:uid="{00000000-0005-0000-0000-0000B2B40000}"/>
    <cellStyle name="Normal 3 5 2 3 2 3 2 3" xfId="41260" xr:uid="{00000000-0005-0000-0000-0000B3B40000}"/>
    <cellStyle name="Normal 3 5 2 3 2 3 2 3 2" xfId="41261" xr:uid="{00000000-0005-0000-0000-0000B4B40000}"/>
    <cellStyle name="Normal 3 5 2 3 2 3 2 3 2 2" xfId="41262" xr:uid="{00000000-0005-0000-0000-0000B5B40000}"/>
    <cellStyle name="Normal 3 5 2 3 2 3 2 3 3" xfId="41263" xr:uid="{00000000-0005-0000-0000-0000B6B40000}"/>
    <cellStyle name="Normal 3 5 2 3 2 3 2 3 3 2" xfId="41264" xr:uid="{00000000-0005-0000-0000-0000B7B40000}"/>
    <cellStyle name="Normal 3 5 2 3 2 3 2 3 4" xfId="41265" xr:uid="{00000000-0005-0000-0000-0000B8B40000}"/>
    <cellStyle name="Normal 3 5 2 3 2 3 2 4" xfId="41266" xr:uid="{00000000-0005-0000-0000-0000B9B40000}"/>
    <cellStyle name="Normal 3 5 2 3 2 3 2 4 2" xfId="41267" xr:uid="{00000000-0005-0000-0000-0000BAB40000}"/>
    <cellStyle name="Normal 3 5 2 3 2 3 2 5" xfId="41268" xr:uid="{00000000-0005-0000-0000-0000BBB40000}"/>
    <cellStyle name="Normal 3 5 2 3 2 3 2 5 2" xfId="41269" xr:uid="{00000000-0005-0000-0000-0000BCB40000}"/>
    <cellStyle name="Normal 3 5 2 3 2 3 2 6" xfId="41270" xr:uid="{00000000-0005-0000-0000-0000BDB40000}"/>
    <cellStyle name="Normal 3 5 2 3 2 3 3" xfId="41271" xr:uid="{00000000-0005-0000-0000-0000BEB40000}"/>
    <cellStyle name="Normal 3 5 2 3 2 3 3 2" xfId="41272" xr:uid="{00000000-0005-0000-0000-0000BFB40000}"/>
    <cellStyle name="Normal 3 5 2 3 2 3 3 2 2" xfId="41273" xr:uid="{00000000-0005-0000-0000-0000C0B40000}"/>
    <cellStyle name="Normal 3 5 2 3 2 3 3 2 2 2" xfId="41274" xr:uid="{00000000-0005-0000-0000-0000C1B40000}"/>
    <cellStyle name="Normal 3 5 2 3 2 3 3 2 3" xfId="41275" xr:uid="{00000000-0005-0000-0000-0000C2B40000}"/>
    <cellStyle name="Normal 3 5 2 3 2 3 3 2 3 2" xfId="41276" xr:uid="{00000000-0005-0000-0000-0000C3B40000}"/>
    <cellStyle name="Normal 3 5 2 3 2 3 3 2 4" xfId="41277" xr:uid="{00000000-0005-0000-0000-0000C4B40000}"/>
    <cellStyle name="Normal 3 5 2 3 2 3 3 3" xfId="41278" xr:uid="{00000000-0005-0000-0000-0000C5B40000}"/>
    <cellStyle name="Normal 3 5 2 3 2 3 3 3 2" xfId="41279" xr:uid="{00000000-0005-0000-0000-0000C6B40000}"/>
    <cellStyle name="Normal 3 5 2 3 2 3 3 4" xfId="41280" xr:uid="{00000000-0005-0000-0000-0000C7B40000}"/>
    <cellStyle name="Normal 3 5 2 3 2 3 3 4 2" xfId="41281" xr:uid="{00000000-0005-0000-0000-0000C8B40000}"/>
    <cellStyle name="Normal 3 5 2 3 2 3 3 5" xfId="41282" xr:uid="{00000000-0005-0000-0000-0000C9B40000}"/>
    <cellStyle name="Normal 3 5 2 3 2 3 4" xfId="41283" xr:uid="{00000000-0005-0000-0000-0000CAB40000}"/>
    <cellStyle name="Normal 3 5 2 3 2 3 4 2" xfId="41284" xr:uid="{00000000-0005-0000-0000-0000CBB40000}"/>
    <cellStyle name="Normal 3 5 2 3 2 3 4 2 2" xfId="41285" xr:uid="{00000000-0005-0000-0000-0000CCB40000}"/>
    <cellStyle name="Normal 3 5 2 3 2 3 4 3" xfId="41286" xr:uid="{00000000-0005-0000-0000-0000CDB40000}"/>
    <cellStyle name="Normal 3 5 2 3 2 3 4 3 2" xfId="41287" xr:uid="{00000000-0005-0000-0000-0000CEB40000}"/>
    <cellStyle name="Normal 3 5 2 3 2 3 4 4" xfId="41288" xr:uid="{00000000-0005-0000-0000-0000CFB40000}"/>
    <cellStyle name="Normal 3 5 2 3 2 3 5" xfId="41289" xr:uid="{00000000-0005-0000-0000-0000D0B40000}"/>
    <cellStyle name="Normal 3 5 2 3 2 3 5 2" xfId="41290" xr:uid="{00000000-0005-0000-0000-0000D1B40000}"/>
    <cellStyle name="Normal 3 5 2 3 2 3 6" xfId="41291" xr:uid="{00000000-0005-0000-0000-0000D2B40000}"/>
    <cellStyle name="Normal 3 5 2 3 2 3 6 2" xfId="41292" xr:uid="{00000000-0005-0000-0000-0000D3B40000}"/>
    <cellStyle name="Normal 3 5 2 3 2 3 7" xfId="41293" xr:uid="{00000000-0005-0000-0000-0000D4B40000}"/>
    <cellStyle name="Normal 3 5 2 3 2 4" xfId="41294" xr:uid="{00000000-0005-0000-0000-0000D5B40000}"/>
    <cellStyle name="Normal 3 5 2 3 2 4 2" xfId="41295" xr:uid="{00000000-0005-0000-0000-0000D6B40000}"/>
    <cellStyle name="Normal 3 5 2 3 2 4 2 2" xfId="41296" xr:uid="{00000000-0005-0000-0000-0000D7B40000}"/>
    <cellStyle name="Normal 3 5 2 3 2 4 2 2 2" xfId="41297" xr:uid="{00000000-0005-0000-0000-0000D8B40000}"/>
    <cellStyle name="Normal 3 5 2 3 2 4 2 2 2 2" xfId="41298" xr:uid="{00000000-0005-0000-0000-0000D9B40000}"/>
    <cellStyle name="Normal 3 5 2 3 2 4 2 2 3" xfId="41299" xr:uid="{00000000-0005-0000-0000-0000DAB40000}"/>
    <cellStyle name="Normal 3 5 2 3 2 4 2 2 3 2" xfId="41300" xr:uid="{00000000-0005-0000-0000-0000DBB40000}"/>
    <cellStyle name="Normal 3 5 2 3 2 4 2 2 4" xfId="41301" xr:uid="{00000000-0005-0000-0000-0000DCB40000}"/>
    <cellStyle name="Normal 3 5 2 3 2 4 2 3" xfId="41302" xr:uid="{00000000-0005-0000-0000-0000DDB40000}"/>
    <cellStyle name="Normal 3 5 2 3 2 4 2 3 2" xfId="41303" xr:uid="{00000000-0005-0000-0000-0000DEB40000}"/>
    <cellStyle name="Normal 3 5 2 3 2 4 2 4" xfId="41304" xr:uid="{00000000-0005-0000-0000-0000DFB40000}"/>
    <cellStyle name="Normal 3 5 2 3 2 4 2 4 2" xfId="41305" xr:uid="{00000000-0005-0000-0000-0000E0B40000}"/>
    <cellStyle name="Normal 3 5 2 3 2 4 2 5" xfId="41306" xr:uid="{00000000-0005-0000-0000-0000E1B40000}"/>
    <cellStyle name="Normal 3 5 2 3 2 4 3" xfId="41307" xr:uid="{00000000-0005-0000-0000-0000E2B40000}"/>
    <cellStyle name="Normal 3 5 2 3 2 4 3 2" xfId="41308" xr:uid="{00000000-0005-0000-0000-0000E3B40000}"/>
    <cellStyle name="Normal 3 5 2 3 2 4 3 2 2" xfId="41309" xr:uid="{00000000-0005-0000-0000-0000E4B40000}"/>
    <cellStyle name="Normal 3 5 2 3 2 4 3 3" xfId="41310" xr:uid="{00000000-0005-0000-0000-0000E5B40000}"/>
    <cellStyle name="Normal 3 5 2 3 2 4 3 3 2" xfId="41311" xr:uid="{00000000-0005-0000-0000-0000E6B40000}"/>
    <cellStyle name="Normal 3 5 2 3 2 4 3 4" xfId="41312" xr:uid="{00000000-0005-0000-0000-0000E7B40000}"/>
    <cellStyle name="Normal 3 5 2 3 2 4 4" xfId="41313" xr:uid="{00000000-0005-0000-0000-0000E8B40000}"/>
    <cellStyle name="Normal 3 5 2 3 2 4 4 2" xfId="41314" xr:uid="{00000000-0005-0000-0000-0000E9B40000}"/>
    <cellStyle name="Normal 3 5 2 3 2 4 5" xfId="41315" xr:uid="{00000000-0005-0000-0000-0000EAB40000}"/>
    <cellStyle name="Normal 3 5 2 3 2 4 5 2" xfId="41316" xr:uid="{00000000-0005-0000-0000-0000EBB40000}"/>
    <cellStyle name="Normal 3 5 2 3 2 4 6" xfId="41317" xr:uid="{00000000-0005-0000-0000-0000ECB40000}"/>
    <cellStyle name="Normal 3 5 2 3 2 5" xfId="41318" xr:uid="{00000000-0005-0000-0000-0000EDB40000}"/>
    <cellStyle name="Normal 3 5 2 3 2 5 2" xfId="41319" xr:uid="{00000000-0005-0000-0000-0000EEB40000}"/>
    <cellStyle name="Normal 3 5 2 3 2 5 2 2" xfId="41320" xr:uid="{00000000-0005-0000-0000-0000EFB40000}"/>
    <cellStyle name="Normal 3 5 2 3 2 5 2 2 2" xfId="41321" xr:uid="{00000000-0005-0000-0000-0000F0B40000}"/>
    <cellStyle name="Normal 3 5 2 3 2 5 2 3" xfId="41322" xr:uid="{00000000-0005-0000-0000-0000F1B40000}"/>
    <cellStyle name="Normal 3 5 2 3 2 5 2 3 2" xfId="41323" xr:uid="{00000000-0005-0000-0000-0000F2B40000}"/>
    <cellStyle name="Normal 3 5 2 3 2 5 2 4" xfId="41324" xr:uid="{00000000-0005-0000-0000-0000F3B40000}"/>
    <cellStyle name="Normal 3 5 2 3 2 5 3" xfId="41325" xr:uid="{00000000-0005-0000-0000-0000F4B40000}"/>
    <cellStyle name="Normal 3 5 2 3 2 5 3 2" xfId="41326" xr:uid="{00000000-0005-0000-0000-0000F5B40000}"/>
    <cellStyle name="Normal 3 5 2 3 2 5 4" xfId="41327" xr:uid="{00000000-0005-0000-0000-0000F6B40000}"/>
    <cellStyle name="Normal 3 5 2 3 2 5 4 2" xfId="41328" xr:uid="{00000000-0005-0000-0000-0000F7B40000}"/>
    <cellStyle name="Normal 3 5 2 3 2 5 5" xfId="41329" xr:uid="{00000000-0005-0000-0000-0000F8B40000}"/>
    <cellStyle name="Normal 3 5 2 3 2 6" xfId="41330" xr:uid="{00000000-0005-0000-0000-0000F9B40000}"/>
    <cellStyle name="Normal 3 5 2 3 2 6 2" xfId="41331" xr:uid="{00000000-0005-0000-0000-0000FAB40000}"/>
    <cellStyle name="Normal 3 5 2 3 2 6 2 2" xfId="41332" xr:uid="{00000000-0005-0000-0000-0000FBB40000}"/>
    <cellStyle name="Normal 3 5 2 3 2 6 3" xfId="41333" xr:uid="{00000000-0005-0000-0000-0000FCB40000}"/>
    <cellStyle name="Normal 3 5 2 3 2 6 3 2" xfId="41334" xr:uid="{00000000-0005-0000-0000-0000FDB40000}"/>
    <cellStyle name="Normal 3 5 2 3 2 6 4" xfId="41335" xr:uid="{00000000-0005-0000-0000-0000FEB40000}"/>
    <cellStyle name="Normal 3 5 2 3 2 7" xfId="41336" xr:uid="{00000000-0005-0000-0000-0000FFB40000}"/>
    <cellStyle name="Normal 3 5 2 3 2 7 2" xfId="41337" xr:uid="{00000000-0005-0000-0000-000000B50000}"/>
    <cellStyle name="Normal 3 5 2 3 2 8" xfId="41338" xr:uid="{00000000-0005-0000-0000-000001B50000}"/>
    <cellStyle name="Normal 3 5 2 3 2 8 2" xfId="41339" xr:uid="{00000000-0005-0000-0000-000002B50000}"/>
    <cellStyle name="Normal 3 5 2 3 2 9" xfId="41340" xr:uid="{00000000-0005-0000-0000-000003B50000}"/>
    <cellStyle name="Normal 3 5 2 3 3" xfId="41341" xr:uid="{00000000-0005-0000-0000-000004B50000}"/>
    <cellStyle name="Normal 3 5 2 3 3 2" xfId="41342" xr:uid="{00000000-0005-0000-0000-000005B50000}"/>
    <cellStyle name="Normal 3 5 2 3 3 2 2" xfId="41343" xr:uid="{00000000-0005-0000-0000-000006B50000}"/>
    <cellStyle name="Normal 3 5 2 3 3 2 2 2" xfId="41344" xr:uid="{00000000-0005-0000-0000-000007B50000}"/>
    <cellStyle name="Normal 3 5 2 3 3 2 2 2 2" xfId="41345" xr:uid="{00000000-0005-0000-0000-000008B50000}"/>
    <cellStyle name="Normal 3 5 2 3 3 2 2 2 2 2" xfId="41346" xr:uid="{00000000-0005-0000-0000-000009B50000}"/>
    <cellStyle name="Normal 3 5 2 3 3 2 2 2 3" xfId="41347" xr:uid="{00000000-0005-0000-0000-00000AB50000}"/>
    <cellStyle name="Normal 3 5 2 3 3 2 2 2 3 2" xfId="41348" xr:uid="{00000000-0005-0000-0000-00000BB50000}"/>
    <cellStyle name="Normal 3 5 2 3 3 2 2 2 4" xfId="41349" xr:uid="{00000000-0005-0000-0000-00000CB50000}"/>
    <cellStyle name="Normal 3 5 2 3 3 2 2 3" xfId="41350" xr:uid="{00000000-0005-0000-0000-00000DB50000}"/>
    <cellStyle name="Normal 3 5 2 3 3 2 2 3 2" xfId="41351" xr:uid="{00000000-0005-0000-0000-00000EB50000}"/>
    <cellStyle name="Normal 3 5 2 3 3 2 2 4" xfId="41352" xr:uid="{00000000-0005-0000-0000-00000FB50000}"/>
    <cellStyle name="Normal 3 5 2 3 3 2 2 4 2" xfId="41353" xr:uid="{00000000-0005-0000-0000-000010B50000}"/>
    <cellStyle name="Normal 3 5 2 3 3 2 2 5" xfId="41354" xr:uid="{00000000-0005-0000-0000-000011B50000}"/>
    <cellStyle name="Normal 3 5 2 3 3 2 3" xfId="41355" xr:uid="{00000000-0005-0000-0000-000012B50000}"/>
    <cellStyle name="Normal 3 5 2 3 3 2 3 2" xfId="41356" xr:uid="{00000000-0005-0000-0000-000013B50000}"/>
    <cellStyle name="Normal 3 5 2 3 3 2 3 2 2" xfId="41357" xr:uid="{00000000-0005-0000-0000-000014B50000}"/>
    <cellStyle name="Normal 3 5 2 3 3 2 3 3" xfId="41358" xr:uid="{00000000-0005-0000-0000-000015B50000}"/>
    <cellStyle name="Normal 3 5 2 3 3 2 3 3 2" xfId="41359" xr:uid="{00000000-0005-0000-0000-000016B50000}"/>
    <cellStyle name="Normal 3 5 2 3 3 2 3 4" xfId="41360" xr:uid="{00000000-0005-0000-0000-000017B50000}"/>
    <cellStyle name="Normal 3 5 2 3 3 2 4" xfId="41361" xr:uid="{00000000-0005-0000-0000-000018B50000}"/>
    <cellStyle name="Normal 3 5 2 3 3 2 4 2" xfId="41362" xr:uid="{00000000-0005-0000-0000-000019B50000}"/>
    <cellStyle name="Normal 3 5 2 3 3 2 5" xfId="41363" xr:uid="{00000000-0005-0000-0000-00001AB50000}"/>
    <cellStyle name="Normal 3 5 2 3 3 2 5 2" xfId="41364" xr:uid="{00000000-0005-0000-0000-00001BB50000}"/>
    <cellStyle name="Normal 3 5 2 3 3 2 6" xfId="41365" xr:uid="{00000000-0005-0000-0000-00001CB50000}"/>
    <cellStyle name="Normal 3 5 2 3 3 3" xfId="41366" xr:uid="{00000000-0005-0000-0000-00001DB50000}"/>
    <cellStyle name="Normal 3 5 2 3 3 3 2" xfId="41367" xr:uid="{00000000-0005-0000-0000-00001EB50000}"/>
    <cellStyle name="Normal 3 5 2 3 3 3 2 2" xfId="41368" xr:uid="{00000000-0005-0000-0000-00001FB50000}"/>
    <cellStyle name="Normal 3 5 2 3 3 3 2 2 2" xfId="41369" xr:uid="{00000000-0005-0000-0000-000020B50000}"/>
    <cellStyle name="Normal 3 5 2 3 3 3 2 3" xfId="41370" xr:uid="{00000000-0005-0000-0000-000021B50000}"/>
    <cellStyle name="Normal 3 5 2 3 3 3 2 3 2" xfId="41371" xr:uid="{00000000-0005-0000-0000-000022B50000}"/>
    <cellStyle name="Normal 3 5 2 3 3 3 2 4" xfId="41372" xr:uid="{00000000-0005-0000-0000-000023B50000}"/>
    <cellStyle name="Normal 3 5 2 3 3 3 3" xfId="41373" xr:uid="{00000000-0005-0000-0000-000024B50000}"/>
    <cellStyle name="Normal 3 5 2 3 3 3 3 2" xfId="41374" xr:uid="{00000000-0005-0000-0000-000025B50000}"/>
    <cellStyle name="Normal 3 5 2 3 3 3 4" xfId="41375" xr:uid="{00000000-0005-0000-0000-000026B50000}"/>
    <cellStyle name="Normal 3 5 2 3 3 3 4 2" xfId="41376" xr:uid="{00000000-0005-0000-0000-000027B50000}"/>
    <cellStyle name="Normal 3 5 2 3 3 3 5" xfId="41377" xr:uid="{00000000-0005-0000-0000-000028B50000}"/>
    <cellStyle name="Normal 3 5 2 3 3 4" xfId="41378" xr:uid="{00000000-0005-0000-0000-000029B50000}"/>
    <cellStyle name="Normal 3 5 2 3 3 4 2" xfId="41379" xr:uid="{00000000-0005-0000-0000-00002AB50000}"/>
    <cellStyle name="Normal 3 5 2 3 3 4 2 2" xfId="41380" xr:uid="{00000000-0005-0000-0000-00002BB50000}"/>
    <cellStyle name="Normal 3 5 2 3 3 4 3" xfId="41381" xr:uid="{00000000-0005-0000-0000-00002CB50000}"/>
    <cellStyle name="Normal 3 5 2 3 3 4 3 2" xfId="41382" xr:uid="{00000000-0005-0000-0000-00002DB50000}"/>
    <cellStyle name="Normal 3 5 2 3 3 4 4" xfId="41383" xr:uid="{00000000-0005-0000-0000-00002EB50000}"/>
    <cellStyle name="Normal 3 5 2 3 3 5" xfId="41384" xr:uid="{00000000-0005-0000-0000-00002FB50000}"/>
    <cellStyle name="Normal 3 5 2 3 3 5 2" xfId="41385" xr:uid="{00000000-0005-0000-0000-000030B50000}"/>
    <cellStyle name="Normal 3 5 2 3 3 6" xfId="41386" xr:uid="{00000000-0005-0000-0000-000031B50000}"/>
    <cellStyle name="Normal 3 5 2 3 3 6 2" xfId="41387" xr:uid="{00000000-0005-0000-0000-000032B50000}"/>
    <cellStyle name="Normal 3 5 2 3 3 7" xfId="41388" xr:uid="{00000000-0005-0000-0000-000033B50000}"/>
    <cellStyle name="Normal 3 5 2 3 4" xfId="41389" xr:uid="{00000000-0005-0000-0000-000034B50000}"/>
    <cellStyle name="Normal 3 5 2 3 4 2" xfId="41390" xr:uid="{00000000-0005-0000-0000-000035B50000}"/>
    <cellStyle name="Normal 3 5 2 3 4 2 2" xfId="41391" xr:uid="{00000000-0005-0000-0000-000036B50000}"/>
    <cellStyle name="Normal 3 5 2 3 4 2 2 2" xfId="41392" xr:uid="{00000000-0005-0000-0000-000037B50000}"/>
    <cellStyle name="Normal 3 5 2 3 4 2 2 2 2" xfId="41393" xr:uid="{00000000-0005-0000-0000-000038B50000}"/>
    <cellStyle name="Normal 3 5 2 3 4 2 2 2 2 2" xfId="41394" xr:uid="{00000000-0005-0000-0000-000039B50000}"/>
    <cellStyle name="Normal 3 5 2 3 4 2 2 2 3" xfId="41395" xr:uid="{00000000-0005-0000-0000-00003AB50000}"/>
    <cellStyle name="Normal 3 5 2 3 4 2 2 2 3 2" xfId="41396" xr:uid="{00000000-0005-0000-0000-00003BB50000}"/>
    <cellStyle name="Normal 3 5 2 3 4 2 2 2 4" xfId="41397" xr:uid="{00000000-0005-0000-0000-00003CB50000}"/>
    <cellStyle name="Normal 3 5 2 3 4 2 2 3" xfId="41398" xr:uid="{00000000-0005-0000-0000-00003DB50000}"/>
    <cellStyle name="Normal 3 5 2 3 4 2 2 3 2" xfId="41399" xr:uid="{00000000-0005-0000-0000-00003EB50000}"/>
    <cellStyle name="Normal 3 5 2 3 4 2 2 4" xfId="41400" xr:uid="{00000000-0005-0000-0000-00003FB50000}"/>
    <cellStyle name="Normal 3 5 2 3 4 2 2 4 2" xfId="41401" xr:uid="{00000000-0005-0000-0000-000040B50000}"/>
    <cellStyle name="Normal 3 5 2 3 4 2 2 5" xfId="41402" xr:uid="{00000000-0005-0000-0000-000041B50000}"/>
    <cellStyle name="Normal 3 5 2 3 4 2 3" xfId="41403" xr:uid="{00000000-0005-0000-0000-000042B50000}"/>
    <cellStyle name="Normal 3 5 2 3 4 2 3 2" xfId="41404" xr:uid="{00000000-0005-0000-0000-000043B50000}"/>
    <cellStyle name="Normal 3 5 2 3 4 2 3 2 2" xfId="41405" xr:uid="{00000000-0005-0000-0000-000044B50000}"/>
    <cellStyle name="Normal 3 5 2 3 4 2 3 3" xfId="41406" xr:uid="{00000000-0005-0000-0000-000045B50000}"/>
    <cellStyle name="Normal 3 5 2 3 4 2 3 3 2" xfId="41407" xr:uid="{00000000-0005-0000-0000-000046B50000}"/>
    <cellStyle name="Normal 3 5 2 3 4 2 3 4" xfId="41408" xr:uid="{00000000-0005-0000-0000-000047B50000}"/>
    <cellStyle name="Normal 3 5 2 3 4 2 4" xfId="41409" xr:uid="{00000000-0005-0000-0000-000048B50000}"/>
    <cellStyle name="Normal 3 5 2 3 4 2 4 2" xfId="41410" xr:uid="{00000000-0005-0000-0000-000049B50000}"/>
    <cellStyle name="Normal 3 5 2 3 4 2 5" xfId="41411" xr:uid="{00000000-0005-0000-0000-00004AB50000}"/>
    <cellStyle name="Normal 3 5 2 3 4 2 5 2" xfId="41412" xr:uid="{00000000-0005-0000-0000-00004BB50000}"/>
    <cellStyle name="Normal 3 5 2 3 4 2 6" xfId="41413" xr:uid="{00000000-0005-0000-0000-00004CB50000}"/>
    <cellStyle name="Normal 3 5 2 3 4 3" xfId="41414" xr:uid="{00000000-0005-0000-0000-00004DB50000}"/>
    <cellStyle name="Normal 3 5 2 3 4 3 2" xfId="41415" xr:uid="{00000000-0005-0000-0000-00004EB50000}"/>
    <cellStyle name="Normal 3 5 2 3 4 3 2 2" xfId="41416" xr:uid="{00000000-0005-0000-0000-00004FB50000}"/>
    <cellStyle name="Normal 3 5 2 3 4 3 2 2 2" xfId="41417" xr:uid="{00000000-0005-0000-0000-000050B50000}"/>
    <cellStyle name="Normal 3 5 2 3 4 3 2 3" xfId="41418" xr:uid="{00000000-0005-0000-0000-000051B50000}"/>
    <cellStyle name="Normal 3 5 2 3 4 3 2 3 2" xfId="41419" xr:uid="{00000000-0005-0000-0000-000052B50000}"/>
    <cellStyle name="Normal 3 5 2 3 4 3 2 4" xfId="41420" xr:uid="{00000000-0005-0000-0000-000053B50000}"/>
    <cellStyle name="Normal 3 5 2 3 4 3 3" xfId="41421" xr:uid="{00000000-0005-0000-0000-000054B50000}"/>
    <cellStyle name="Normal 3 5 2 3 4 3 3 2" xfId="41422" xr:uid="{00000000-0005-0000-0000-000055B50000}"/>
    <cellStyle name="Normal 3 5 2 3 4 3 4" xfId="41423" xr:uid="{00000000-0005-0000-0000-000056B50000}"/>
    <cellStyle name="Normal 3 5 2 3 4 3 4 2" xfId="41424" xr:uid="{00000000-0005-0000-0000-000057B50000}"/>
    <cellStyle name="Normal 3 5 2 3 4 3 5" xfId="41425" xr:uid="{00000000-0005-0000-0000-000058B50000}"/>
    <cellStyle name="Normal 3 5 2 3 4 4" xfId="41426" xr:uid="{00000000-0005-0000-0000-000059B50000}"/>
    <cellStyle name="Normal 3 5 2 3 4 4 2" xfId="41427" xr:uid="{00000000-0005-0000-0000-00005AB50000}"/>
    <cellStyle name="Normal 3 5 2 3 4 4 2 2" xfId="41428" xr:uid="{00000000-0005-0000-0000-00005BB50000}"/>
    <cellStyle name="Normal 3 5 2 3 4 4 3" xfId="41429" xr:uid="{00000000-0005-0000-0000-00005CB50000}"/>
    <cellStyle name="Normal 3 5 2 3 4 4 3 2" xfId="41430" xr:uid="{00000000-0005-0000-0000-00005DB50000}"/>
    <cellStyle name="Normal 3 5 2 3 4 4 4" xfId="41431" xr:uid="{00000000-0005-0000-0000-00005EB50000}"/>
    <cellStyle name="Normal 3 5 2 3 4 5" xfId="41432" xr:uid="{00000000-0005-0000-0000-00005FB50000}"/>
    <cellStyle name="Normal 3 5 2 3 4 5 2" xfId="41433" xr:uid="{00000000-0005-0000-0000-000060B50000}"/>
    <cellStyle name="Normal 3 5 2 3 4 6" xfId="41434" xr:uid="{00000000-0005-0000-0000-000061B50000}"/>
    <cellStyle name="Normal 3 5 2 3 4 6 2" xfId="41435" xr:uid="{00000000-0005-0000-0000-000062B50000}"/>
    <cellStyle name="Normal 3 5 2 3 4 7" xfId="41436" xr:uid="{00000000-0005-0000-0000-000063B50000}"/>
    <cellStyle name="Normal 3 5 2 3 5" xfId="41437" xr:uid="{00000000-0005-0000-0000-000064B50000}"/>
    <cellStyle name="Normal 3 5 2 3 5 2" xfId="41438" xr:uid="{00000000-0005-0000-0000-000065B50000}"/>
    <cellStyle name="Normal 3 5 2 3 5 2 2" xfId="41439" xr:uid="{00000000-0005-0000-0000-000066B50000}"/>
    <cellStyle name="Normal 3 5 2 3 5 2 2 2" xfId="41440" xr:uid="{00000000-0005-0000-0000-000067B50000}"/>
    <cellStyle name="Normal 3 5 2 3 5 2 2 2 2" xfId="41441" xr:uid="{00000000-0005-0000-0000-000068B50000}"/>
    <cellStyle name="Normal 3 5 2 3 5 2 2 3" xfId="41442" xr:uid="{00000000-0005-0000-0000-000069B50000}"/>
    <cellStyle name="Normal 3 5 2 3 5 2 2 3 2" xfId="41443" xr:uid="{00000000-0005-0000-0000-00006AB50000}"/>
    <cellStyle name="Normal 3 5 2 3 5 2 2 4" xfId="41444" xr:uid="{00000000-0005-0000-0000-00006BB50000}"/>
    <cellStyle name="Normal 3 5 2 3 5 2 3" xfId="41445" xr:uid="{00000000-0005-0000-0000-00006CB50000}"/>
    <cellStyle name="Normal 3 5 2 3 5 2 3 2" xfId="41446" xr:uid="{00000000-0005-0000-0000-00006DB50000}"/>
    <cellStyle name="Normal 3 5 2 3 5 2 4" xfId="41447" xr:uid="{00000000-0005-0000-0000-00006EB50000}"/>
    <cellStyle name="Normal 3 5 2 3 5 2 4 2" xfId="41448" xr:uid="{00000000-0005-0000-0000-00006FB50000}"/>
    <cellStyle name="Normal 3 5 2 3 5 2 5" xfId="41449" xr:uid="{00000000-0005-0000-0000-000070B50000}"/>
    <cellStyle name="Normal 3 5 2 3 5 3" xfId="41450" xr:uid="{00000000-0005-0000-0000-000071B50000}"/>
    <cellStyle name="Normal 3 5 2 3 5 3 2" xfId="41451" xr:uid="{00000000-0005-0000-0000-000072B50000}"/>
    <cellStyle name="Normal 3 5 2 3 5 3 2 2" xfId="41452" xr:uid="{00000000-0005-0000-0000-000073B50000}"/>
    <cellStyle name="Normal 3 5 2 3 5 3 3" xfId="41453" xr:uid="{00000000-0005-0000-0000-000074B50000}"/>
    <cellStyle name="Normal 3 5 2 3 5 3 3 2" xfId="41454" xr:uid="{00000000-0005-0000-0000-000075B50000}"/>
    <cellStyle name="Normal 3 5 2 3 5 3 4" xfId="41455" xr:uid="{00000000-0005-0000-0000-000076B50000}"/>
    <cellStyle name="Normal 3 5 2 3 5 4" xfId="41456" xr:uid="{00000000-0005-0000-0000-000077B50000}"/>
    <cellStyle name="Normal 3 5 2 3 5 4 2" xfId="41457" xr:uid="{00000000-0005-0000-0000-000078B50000}"/>
    <cellStyle name="Normal 3 5 2 3 5 5" xfId="41458" xr:uid="{00000000-0005-0000-0000-000079B50000}"/>
    <cellStyle name="Normal 3 5 2 3 5 5 2" xfId="41459" xr:uid="{00000000-0005-0000-0000-00007AB50000}"/>
    <cellStyle name="Normal 3 5 2 3 5 6" xfId="41460" xr:uid="{00000000-0005-0000-0000-00007BB50000}"/>
    <cellStyle name="Normal 3 5 2 3 6" xfId="41461" xr:uid="{00000000-0005-0000-0000-00007CB50000}"/>
    <cellStyle name="Normal 3 5 2 3 6 2" xfId="41462" xr:uid="{00000000-0005-0000-0000-00007DB50000}"/>
    <cellStyle name="Normal 3 5 2 3 6 2 2" xfId="41463" xr:uid="{00000000-0005-0000-0000-00007EB50000}"/>
    <cellStyle name="Normal 3 5 2 3 6 2 2 2" xfId="41464" xr:uid="{00000000-0005-0000-0000-00007FB50000}"/>
    <cellStyle name="Normal 3 5 2 3 6 2 3" xfId="41465" xr:uid="{00000000-0005-0000-0000-000080B50000}"/>
    <cellStyle name="Normal 3 5 2 3 6 2 3 2" xfId="41466" xr:uid="{00000000-0005-0000-0000-000081B50000}"/>
    <cellStyle name="Normal 3 5 2 3 6 2 4" xfId="41467" xr:uid="{00000000-0005-0000-0000-000082B50000}"/>
    <cellStyle name="Normal 3 5 2 3 6 3" xfId="41468" xr:uid="{00000000-0005-0000-0000-000083B50000}"/>
    <cellStyle name="Normal 3 5 2 3 6 3 2" xfId="41469" xr:uid="{00000000-0005-0000-0000-000084B50000}"/>
    <cellStyle name="Normal 3 5 2 3 6 4" xfId="41470" xr:uid="{00000000-0005-0000-0000-000085B50000}"/>
    <cellStyle name="Normal 3 5 2 3 6 4 2" xfId="41471" xr:uid="{00000000-0005-0000-0000-000086B50000}"/>
    <cellStyle name="Normal 3 5 2 3 6 5" xfId="41472" xr:uid="{00000000-0005-0000-0000-000087B50000}"/>
    <cellStyle name="Normal 3 5 2 3 7" xfId="41473" xr:uid="{00000000-0005-0000-0000-000088B50000}"/>
    <cellStyle name="Normal 3 5 2 3 7 2" xfId="41474" xr:uid="{00000000-0005-0000-0000-000089B50000}"/>
    <cellStyle name="Normal 3 5 2 3 7 2 2" xfId="41475" xr:uid="{00000000-0005-0000-0000-00008AB50000}"/>
    <cellStyle name="Normal 3 5 2 3 7 3" xfId="41476" xr:uid="{00000000-0005-0000-0000-00008BB50000}"/>
    <cellStyle name="Normal 3 5 2 3 7 3 2" xfId="41477" xr:uid="{00000000-0005-0000-0000-00008CB50000}"/>
    <cellStyle name="Normal 3 5 2 3 7 4" xfId="41478" xr:uid="{00000000-0005-0000-0000-00008DB50000}"/>
    <cellStyle name="Normal 3 5 2 3 8" xfId="41479" xr:uid="{00000000-0005-0000-0000-00008EB50000}"/>
    <cellStyle name="Normal 3 5 2 3 8 2" xfId="41480" xr:uid="{00000000-0005-0000-0000-00008FB50000}"/>
    <cellStyle name="Normal 3 5 2 3 9" xfId="41481" xr:uid="{00000000-0005-0000-0000-000090B50000}"/>
    <cellStyle name="Normal 3 5 2 3 9 2" xfId="41482" xr:uid="{00000000-0005-0000-0000-000091B50000}"/>
    <cellStyle name="Normal 3 5 2 4" xfId="4878" xr:uid="{00000000-0005-0000-0000-000092B50000}"/>
    <cellStyle name="Normal 3 5 2 4 2" xfId="41483" xr:uid="{00000000-0005-0000-0000-000093B50000}"/>
    <cellStyle name="Normal 3 5 2 4 2 2" xfId="41484" xr:uid="{00000000-0005-0000-0000-000094B50000}"/>
    <cellStyle name="Normal 3 5 2 4 2 2 2" xfId="41485" xr:uid="{00000000-0005-0000-0000-000095B50000}"/>
    <cellStyle name="Normal 3 5 2 4 2 2 2 2" xfId="41486" xr:uid="{00000000-0005-0000-0000-000096B50000}"/>
    <cellStyle name="Normal 3 5 2 4 2 2 2 2 2" xfId="41487" xr:uid="{00000000-0005-0000-0000-000097B50000}"/>
    <cellStyle name="Normal 3 5 2 4 2 2 2 2 2 2" xfId="41488" xr:uid="{00000000-0005-0000-0000-000098B50000}"/>
    <cellStyle name="Normal 3 5 2 4 2 2 2 2 3" xfId="41489" xr:uid="{00000000-0005-0000-0000-000099B50000}"/>
    <cellStyle name="Normal 3 5 2 4 2 2 2 2 3 2" xfId="41490" xr:uid="{00000000-0005-0000-0000-00009AB50000}"/>
    <cellStyle name="Normal 3 5 2 4 2 2 2 2 4" xfId="41491" xr:uid="{00000000-0005-0000-0000-00009BB50000}"/>
    <cellStyle name="Normal 3 5 2 4 2 2 2 3" xfId="41492" xr:uid="{00000000-0005-0000-0000-00009CB50000}"/>
    <cellStyle name="Normal 3 5 2 4 2 2 2 3 2" xfId="41493" xr:uid="{00000000-0005-0000-0000-00009DB50000}"/>
    <cellStyle name="Normal 3 5 2 4 2 2 2 4" xfId="41494" xr:uid="{00000000-0005-0000-0000-00009EB50000}"/>
    <cellStyle name="Normal 3 5 2 4 2 2 2 4 2" xfId="41495" xr:uid="{00000000-0005-0000-0000-00009FB50000}"/>
    <cellStyle name="Normal 3 5 2 4 2 2 2 5" xfId="41496" xr:uid="{00000000-0005-0000-0000-0000A0B50000}"/>
    <cellStyle name="Normal 3 5 2 4 2 2 3" xfId="41497" xr:uid="{00000000-0005-0000-0000-0000A1B50000}"/>
    <cellStyle name="Normal 3 5 2 4 2 2 3 2" xfId="41498" xr:uid="{00000000-0005-0000-0000-0000A2B50000}"/>
    <cellStyle name="Normal 3 5 2 4 2 2 3 2 2" xfId="41499" xr:uid="{00000000-0005-0000-0000-0000A3B50000}"/>
    <cellStyle name="Normal 3 5 2 4 2 2 3 3" xfId="41500" xr:uid="{00000000-0005-0000-0000-0000A4B50000}"/>
    <cellStyle name="Normal 3 5 2 4 2 2 3 3 2" xfId="41501" xr:uid="{00000000-0005-0000-0000-0000A5B50000}"/>
    <cellStyle name="Normal 3 5 2 4 2 2 3 4" xfId="41502" xr:uid="{00000000-0005-0000-0000-0000A6B50000}"/>
    <cellStyle name="Normal 3 5 2 4 2 2 4" xfId="41503" xr:uid="{00000000-0005-0000-0000-0000A7B50000}"/>
    <cellStyle name="Normal 3 5 2 4 2 2 4 2" xfId="41504" xr:uid="{00000000-0005-0000-0000-0000A8B50000}"/>
    <cellStyle name="Normal 3 5 2 4 2 2 5" xfId="41505" xr:uid="{00000000-0005-0000-0000-0000A9B50000}"/>
    <cellStyle name="Normal 3 5 2 4 2 2 5 2" xfId="41506" xr:uid="{00000000-0005-0000-0000-0000AAB50000}"/>
    <cellStyle name="Normal 3 5 2 4 2 2 6" xfId="41507" xr:uid="{00000000-0005-0000-0000-0000ABB50000}"/>
    <cellStyle name="Normal 3 5 2 4 2 3" xfId="41508" xr:uid="{00000000-0005-0000-0000-0000ACB50000}"/>
    <cellStyle name="Normal 3 5 2 4 2 3 2" xfId="41509" xr:uid="{00000000-0005-0000-0000-0000ADB50000}"/>
    <cellStyle name="Normal 3 5 2 4 2 3 2 2" xfId="41510" xr:uid="{00000000-0005-0000-0000-0000AEB50000}"/>
    <cellStyle name="Normal 3 5 2 4 2 3 2 2 2" xfId="41511" xr:uid="{00000000-0005-0000-0000-0000AFB50000}"/>
    <cellStyle name="Normal 3 5 2 4 2 3 2 3" xfId="41512" xr:uid="{00000000-0005-0000-0000-0000B0B50000}"/>
    <cellStyle name="Normal 3 5 2 4 2 3 2 3 2" xfId="41513" xr:uid="{00000000-0005-0000-0000-0000B1B50000}"/>
    <cellStyle name="Normal 3 5 2 4 2 3 2 4" xfId="41514" xr:uid="{00000000-0005-0000-0000-0000B2B50000}"/>
    <cellStyle name="Normal 3 5 2 4 2 3 3" xfId="41515" xr:uid="{00000000-0005-0000-0000-0000B3B50000}"/>
    <cellStyle name="Normal 3 5 2 4 2 3 3 2" xfId="41516" xr:uid="{00000000-0005-0000-0000-0000B4B50000}"/>
    <cellStyle name="Normal 3 5 2 4 2 3 4" xfId="41517" xr:uid="{00000000-0005-0000-0000-0000B5B50000}"/>
    <cellStyle name="Normal 3 5 2 4 2 3 4 2" xfId="41518" xr:uid="{00000000-0005-0000-0000-0000B6B50000}"/>
    <cellStyle name="Normal 3 5 2 4 2 3 5" xfId="41519" xr:uid="{00000000-0005-0000-0000-0000B7B50000}"/>
    <cellStyle name="Normal 3 5 2 4 2 4" xfId="41520" xr:uid="{00000000-0005-0000-0000-0000B8B50000}"/>
    <cellStyle name="Normal 3 5 2 4 2 4 2" xfId="41521" xr:uid="{00000000-0005-0000-0000-0000B9B50000}"/>
    <cellStyle name="Normal 3 5 2 4 2 4 2 2" xfId="41522" xr:uid="{00000000-0005-0000-0000-0000BAB50000}"/>
    <cellStyle name="Normal 3 5 2 4 2 4 3" xfId="41523" xr:uid="{00000000-0005-0000-0000-0000BBB50000}"/>
    <cellStyle name="Normal 3 5 2 4 2 4 3 2" xfId="41524" xr:uid="{00000000-0005-0000-0000-0000BCB50000}"/>
    <cellStyle name="Normal 3 5 2 4 2 4 4" xfId="41525" xr:uid="{00000000-0005-0000-0000-0000BDB50000}"/>
    <cellStyle name="Normal 3 5 2 4 2 5" xfId="41526" xr:uid="{00000000-0005-0000-0000-0000BEB50000}"/>
    <cellStyle name="Normal 3 5 2 4 2 5 2" xfId="41527" xr:uid="{00000000-0005-0000-0000-0000BFB50000}"/>
    <cellStyle name="Normal 3 5 2 4 2 6" xfId="41528" xr:uid="{00000000-0005-0000-0000-0000C0B50000}"/>
    <cellStyle name="Normal 3 5 2 4 2 6 2" xfId="41529" xr:uid="{00000000-0005-0000-0000-0000C1B50000}"/>
    <cellStyle name="Normal 3 5 2 4 2 7" xfId="41530" xr:uid="{00000000-0005-0000-0000-0000C2B50000}"/>
    <cellStyle name="Normal 3 5 2 4 3" xfId="41531" xr:uid="{00000000-0005-0000-0000-0000C3B50000}"/>
    <cellStyle name="Normal 3 5 2 4 3 2" xfId="41532" xr:uid="{00000000-0005-0000-0000-0000C4B50000}"/>
    <cellStyle name="Normal 3 5 2 4 3 2 2" xfId="41533" xr:uid="{00000000-0005-0000-0000-0000C5B50000}"/>
    <cellStyle name="Normal 3 5 2 4 3 2 2 2" xfId="41534" xr:uid="{00000000-0005-0000-0000-0000C6B50000}"/>
    <cellStyle name="Normal 3 5 2 4 3 2 2 2 2" xfId="41535" xr:uid="{00000000-0005-0000-0000-0000C7B50000}"/>
    <cellStyle name="Normal 3 5 2 4 3 2 2 2 2 2" xfId="41536" xr:uid="{00000000-0005-0000-0000-0000C8B50000}"/>
    <cellStyle name="Normal 3 5 2 4 3 2 2 2 3" xfId="41537" xr:uid="{00000000-0005-0000-0000-0000C9B50000}"/>
    <cellStyle name="Normal 3 5 2 4 3 2 2 2 3 2" xfId="41538" xr:uid="{00000000-0005-0000-0000-0000CAB50000}"/>
    <cellStyle name="Normal 3 5 2 4 3 2 2 2 4" xfId="41539" xr:uid="{00000000-0005-0000-0000-0000CBB50000}"/>
    <cellStyle name="Normal 3 5 2 4 3 2 2 3" xfId="41540" xr:uid="{00000000-0005-0000-0000-0000CCB50000}"/>
    <cellStyle name="Normal 3 5 2 4 3 2 2 3 2" xfId="41541" xr:uid="{00000000-0005-0000-0000-0000CDB50000}"/>
    <cellStyle name="Normal 3 5 2 4 3 2 2 4" xfId="41542" xr:uid="{00000000-0005-0000-0000-0000CEB50000}"/>
    <cellStyle name="Normal 3 5 2 4 3 2 2 4 2" xfId="41543" xr:uid="{00000000-0005-0000-0000-0000CFB50000}"/>
    <cellStyle name="Normal 3 5 2 4 3 2 2 5" xfId="41544" xr:uid="{00000000-0005-0000-0000-0000D0B50000}"/>
    <cellStyle name="Normal 3 5 2 4 3 2 3" xfId="41545" xr:uid="{00000000-0005-0000-0000-0000D1B50000}"/>
    <cellStyle name="Normal 3 5 2 4 3 2 3 2" xfId="41546" xr:uid="{00000000-0005-0000-0000-0000D2B50000}"/>
    <cellStyle name="Normal 3 5 2 4 3 2 3 2 2" xfId="41547" xr:uid="{00000000-0005-0000-0000-0000D3B50000}"/>
    <cellStyle name="Normal 3 5 2 4 3 2 3 3" xfId="41548" xr:uid="{00000000-0005-0000-0000-0000D4B50000}"/>
    <cellStyle name="Normal 3 5 2 4 3 2 3 3 2" xfId="41549" xr:uid="{00000000-0005-0000-0000-0000D5B50000}"/>
    <cellStyle name="Normal 3 5 2 4 3 2 3 4" xfId="41550" xr:uid="{00000000-0005-0000-0000-0000D6B50000}"/>
    <cellStyle name="Normal 3 5 2 4 3 2 4" xfId="41551" xr:uid="{00000000-0005-0000-0000-0000D7B50000}"/>
    <cellStyle name="Normal 3 5 2 4 3 2 4 2" xfId="41552" xr:uid="{00000000-0005-0000-0000-0000D8B50000}"/>
    <cellStyle name="Normal 3 5 2 4 3 2 5" xfId="41553" xr:uid="{00000000-0005-0000-0000-0000D9B50000}"/>
    <cellStyle name="Normal 3 5 2 4 3 2 5 2" xfId="41554" xr:uid="{00000000-0005-0000-0000-0000DAB50000}"/>
    <cellStyle name="Normal 3 5 2 4 3 2 6" xfId="41555" xr:uid="{00000000-0005-0000-0000-0000DBB50000}"/>
    <cellStyle name="Normal 3 5 2 4 3 3" xfId="41556" xr:uid="{00000000-0005-0000-0000-0000DCB50000}"/>
    <cellStyle name="Normal 3 5 2 4 3 3 2" xfId="41557" xr:uid="{00000000-0005-0000-0000-0000DDB50000}"/>
    <cellStyle name="Normal 3 5 2 4 3 3 2 2" xfId="41558" xr:uid="{00000000-0005-0000-0000-0000DEB50000}"/>
    <cellStyle name="Normal 3 5 2 4 3 3 2 2 2" xfId="41559" xr:uid="{00000000-0005-0000-0000-0000DFB50000}"/>
    <cellStyle name="Normal 3 5 2 4 3 3 2 3" xfId="41560" xr:uid="{00000000-0005-0000-0000-0000E0B50000}"/>
    <cellStyle name="Normal 3 5 2 4 3 3 2 3 2" xfId="41561" xr:uid="{00000000-0005-0000-0000-0000E1B50000}"/>
    <cellStyle name="Normal 3 5 2 4 3 3 2 4" xfId="41562" xr:uid="{00000000-0005-0000-0000-0000E2B50000}"/>
    <cellStyle name="Normal 3 5 2 4 3 3 3" xfId="41563" xr:uid="{00000000-0005-0000-0000-0000E3B50000}"/>
    <cellStyle name="Normal 3 5 2 4 3 3 3 2" xfId="41564" xr:uid="{00000000-0005-0000-0000-0000E4B50000}"/>
    <cellStyle name="Normal 3 5 2 4 3 3 4" xfId="41565" xr:uid="{00000000-0005-0000-0000-0000E5B50000}"/>
    <cellStyle name="Normal 3 5 2 4 3 3 4 2" xfId="41566" xr:uid="{00000000-0005-0000-0000-0000E6B50000}"/>
    <cellStyle name="Normal 3 5 2 4 3 3 5" xfId="41567" xr:uid="{00000000-0005-0000-0000-0000E7B50000}"/>
    <cellStyle name="Normal 3 5 2 4 3 4" xfId="41568" xr:uid="{00000000-0005-0000-0000-0000E8B50000}"/>
    <cellStyle name="Normal 3 5 2 4 3 4 2" xfId="41569" xr:uid="{00000000-0005-0000-0000-0000E9B50000}"/>
    <cellStyle name="Normal 3 5 2 4 3 4 2 2" xfId="41570" xr:uid="{00000000-0005-0000-0000-0000EAB50000}"/>
    <cellStyle name="Normal 3 5 2 4 3 4 3" xfId="41571" xr:uid="{00000000-0005-0000-0000-0000EBB50000}"/>
    <cellStyle name="Normal 3 5 2 4 3 4 3 2" xfId="41572" xr:uid="{00000000-0005-0000-0000-0000ECB50000}"/>
    <cellStyle name="Normal 3 5 2 4 3 4 4" xfId="41573" xr:uid="{00000000-0005-0000-0000-0000EDB50000}"/>
    <cellStyle name="Normal 3 5 2 4 3 5" xfId="41574" xr:uid="{00000000-0005-0000-0000-0000EEB50000}"/>
    <cellStyle name="Normal 3 5 2 4 3 5 2" xfId="41575" xr:uid="{00000000-0005-0000-0000-0000EFB50000}"/>
    <cellStyle name="Normal 3 5 2 4 3 6" xfId="41576" xr:uid="{00000000-0005-0000-0000-0000F0B50000}"/>
    <cellStyle name="Normal 3 5 2 4 3 6 2" xfId="41577" xr:uid="{00000000-0005-0000-0000-0000F1B50000}"/>
    <cellStyle name="Normal 3 5 2 4 3 7" xfId="41578" xr:uid="{00000000-0005-0000-0000-0000F2B50000}"/>
    <cellStyle name="Normal 3 5 2 4 4" xfId="41579" xr:uid="{00000000-0005-0000-0000-0000F3B50000}"/>
    <cellStyle name="Normal 3 5 2 4 4 2" xfId="41580" xr:uid="{00000000-0005-0000-0000-0000F4B50000}"/>
    <cellStyle name="Normal 3 5 2 4 4 2 2" xfId="41581" xr:uid="{00000000-0005-0000-0000-0000F5B50000}"/>
    <cellStyle name="Normal 3 5 2 4 4 2 2 2" xfId="41582" xr:uid="{00000000-0005-0000-0000-0000F6B50000}"/>
    <cellStyle name="Normal 3 5 2 4 4 2 2 2 2" xfId="41583" xr:uid="{00000000-0005-0000-0000-0000F7B50000}"/>
    <cellStyle name="Normal 3 5 2 4 4 2 2 3" xfId="41584" xr:uid="{00000000-0005-0000-0000-0000F8B50000}"/>
    <cellStyle name="Normal 3 5 2 4 4 2 2 3 2" xfId="41585" xr:uid="{00000000-0005-0000-0000-0000F9B50000}"/>
    <cellStyle name="Normal 3 5 2 4 4 2 2 4" xfId="41586" xr:uid="{00000000-0005-0000-0000-0000FAB50000}"/>
    <cellStyle name="Normal 3 5 2 4 4 2 3" xfId="41587" xr:uid="{00000000-0005-0000-0000-0000FBB50000}"/>
    <cellStyle name="Normal 3 5 2 4 4 2 3 2" xfId="41588" xr:uid="{00000000-0005-0000-0000-0000FCB50000}"/>
    <cellStyle name="Normal 3 5 2 4 4 2 4" xfId="41589" xr:uid="{00000000-0005-0000-0000-0000FDB50000}"/>
    <cellStyle name="Normal 3 5 2 4 4 2 4 2" xfId="41590" xr:uid="{00000000-0005-0000-0000-0000FEB50000}"/>
    <cellStyle name="Normal 3 5 2 4 4 2 5" xfId="41591" xr:uid="{00000000-0005-0000-0000-0000FFB50000}"/>
    <cellStyle name="Normal 3 5 2 4 4 3" xfId="41592" xr:uid="{00000000-0005-0000-0000-000000B60000}"/>
    <cellStyle name="Normal 3 5 2 4 4 3 2" xfId="41593" xr:uid="{00000000-0005-0000-0000-000001B60000}"/>
    <cellStyle name="Normal 3 5 2 4 4 3 2 2" xfId="41594" xr:uid="{00000000-0005-0000-0000-000002B60000}"/>
    <cellStyle name="Normal 3 5 2 4 4 3 3" xfId="41595" xr:uid="{00000000-0005-0000-0000-000003B60000}"/>
    <cellStyle name="Normal 3 5 2 4 4 3 3 2" xfId="41596" xr:uid="{00000000-0005-0000-0000-000004B60000}"/>
    <cellStyle name="Normal 3 5 2 4 4 3 4" xfId="41597" xr:uid="{00000000-0005-0000-0000-000005B60000}"/>
    <cellStyle name="Normal 3 5 2 4 4 4" xfId="41598" xr:uid="{00000000-0005-0000-0000-000006B60000}"/>
    <cellStyle name="Normal 3 5 2 4 4 4 2" xfId="41599" xr:uid="{00000000-0005-0000-0000-000007B60000}"/>
    <cellStyle name="Normal 3 5 2 4 4 5" xfId="41600" xr:uid="{00000000-0005-0000-0000-000008B60000}"/>
    <cellStyle name="Normal 3 5 2 4 4 5 2" xfId="41601" xr:uid="{00000000-0005-0000-0000-000009B60000}"/>
    <cellStyle name="Normal 3 5 2 4 4 6" xfId="41602" xr:uid="{00000000-0005-0000-0000-00000AB60000}"/>
    <cellStyle name="Normal 3 5 2 4 5" xfId="41603" xr:uid="{00000000-0005-0000-0000-00000BB60000}"/>
    <cellStyle name="Normal 3 5 2 4 5 2" xfId="41604" xr:uid="{00000000-0005-0000-0000-00000CB60000}"/>
    <cellStyle name="Normal 3 5 2 4 5 2 2" xfId="41605" xr:uid="{00000000-0005-0000-0000-00000DB60000}"/>
    <cellStyle name="Normal 3 5 2 4 5 2 2 2" xfId="41606" xr:uid="{00000000-0005-0000-0000-00000EB60000}"/>
    <cellStyle name="Normal 3 5 2 4 5 2 3" xfId="41607" xr:uid="{00000000-0005-0000-0000-00000FB60000}"/>
    <cellStyle name="Normal 3 5 2 4 5 2 3 2" xfId="41608" xr:uid="{00000000-0005-0000-0000-000010B60000}"/>
    <cellStyle name="Normal 3 5 2 4 5 2 4" xfId="41609" xr:uid="{00000000-0005-0000-0000-000011B60000}"/>
    <cellStyle name="Normal 3 5 2 4 5 3" xfId="41610" xr:uid="{00000000-0005-0000-0000-000012B60000}"/>
    <cellStyle name="Normal 3 5 2 4 5 3 2" xfId="41611" xr:uid="{00000000-0005-0000-0000-000013B60000}"/>
    <cellStyle name="Normal 3 5 2 4 5 4" xfId="41612" xr:uid="{00000000-0005-0000-0000-000014B60000}"/>
    <cellStyle name="Normal 3 5 2 4 5 4 2" xfId="41613" xr:uid="{00000000-0005-0000-0000-000015B60000}"/>
    <cellStyle name="Normal 3 5 2 4 5 5" xfId="41614" xr:uid="{00000000-0005-0000-0000-000016B60000}"/>
    <cellStyle name="Normal 3 5 2 4 6" xfId="41615" xr:uid="{00000000-0005-0000-0000-000017B60000}"/>
    <cellStyle name="Normal 3 5 2 4 6 2" xfId="41616" xr:uid="{00000000-0005-0000-0000-000018B60000}"/>
    <cellStyle name="Normal 3 5 2 4 6 2 2" xfId="41617" xr:uid="{00000000-0005-0000-0000-000019B60000}"/>
    <cellStyle name="Normal 3 5 2 4 6 3" xfId="41618" xr:uid="{00000000-0005-0000-0000-00001AB60000}"/>
    <cellStyle name="Normal 3 5 2 4 6 3 2" xfId="41619" xr:uid="{00000000-0005-0000-0000-00001BB60000}"/>
    <cellStyle name="Normal 3 5 2 4 6 4" xfId="41620" xr:uid="{00000000-0005-0000-0000-00001CB60000}"/>
    <cellStyle name="Normal 3 5 2 4 7" xfId="41621" xr:uid="{00000000-0005-0000-0000-00001DB60000}"/>
    <cellStyle name="Normal 3 5 2 4 7 2" xfId="41622" xr:uid="{00000000-0005-0000-0000-00001EB60000}"/>
    <cellStyle name="Normal 3 5 2 4 8" xfId="41623" xr:uid="{00000000-0005-0000-0000-00001FB60000}"/>
    <cellStyle name="Normal 3 5 2 4 8 2" xfId="41624" xr:uid="{00000000-0005-0000-0000-000020B60000}"/>
    <cellStyle name="Normal 3 5 2 4 9" xfId="41625" xr:uid="{00000000-0005-0000-0000-000021B60000}"/>
    <cellStyle name="Normal 3 5 2 5" xfId="41626" xr:uid="{00000000-0005-0000-0000-000022B60000}"/>
    <cellStyle name="Normal 3 5 2 5 2" xfId="41627" xr:uid="{00000000-0005-0000-0000-000023B60000}"/>
    <cellStyle name="Normal 3 5 2 5 2 2" xfId="41628" xr:uid="{00000000-0005-0000-0000-000024B60000}"/>
    <cellStyle name="Normal 3 5 2 5 2 2 2" xfId="41629" xr:uid="{00000000-0005-0000-0000-000025B60000}"/>
    <cellStyle name="Normal 3 5 2 5 2 2 2 2" xfId="41630" xr:uid="{00000000-0005-0000-0000-000026B60000}"/>
    <cellStyle name="Normal 3 5 2 5 2 2 2 2 2" xfId="41631" xr:uid="{00000000-0005-0000-0000-000027B60000}"/>
    <cellStyle name="Normal 3 5 2 5 2 2 2 3" xfId="41632" xr:uid="{00000000-0005-0000-0000-000028B60000}"/>
    <cellStyle name="Normal 3 5 2 5 2 2 2 3 2" xfId="41633" xr:uid="{00000000-0005-0000-0000-000029B60000}"/>
    <cellStyle name="Normal 3 5 2 5 2 2 2 4" xfId="41634" xr:uid="{00000000-0005-0000-0000-00002AB60000}"/>
    <cellStyle name="Normal 3 5 2 5 2 2 3" xfId="41635" xr:uid="{00000000-0005-0000-0000-00002BB60000}"/>
    <cellStyle name="Normal 3 5 2 5 2 2 3 2" xfId="41636" xr:uid="{00000000-0005-0000-0000-00002CB60000}"/>
    <cellStyle name="Normal 3 5 2 5 2 2 4" xfId="41637" xr:uid="{00000000-0005-0000-0000-00002DB60000}"/>
    <cellStyle name="Normal 3 5 2 5 2 2 4 2" xfId="41638" xr:uid="{00000000-0005-0000-0000-00002EB60000}"/>
    <cellStyle name="Normal 3 5 2 5 2 2 5" xfId="41639" xr:uid="{00000000-0005-0000-0000-00002FB60000}"/>
    <cellStyle name="Normal 3 5 2 5 2 3" xfId="41640" xr:uid="{00000000-0005-0000-0000-000030B60000}"/>
    <cellStyle name="Normal 3 5 2 5 2 3 2" xfId="41641" xr:uid="{00000000-0005-0000-0000-000031B60000}"/>
    <cellStyle name="Normal 3 5 2 5 2 3 2 2" xfId="41642" xr:uid="{00000000-0005-0000-0000-000032B60000}"/>
    <cellStyle name="Normal 3 5 2 5 2 3 3" xfId="41643" xr:uid="{00000000-0005-0000-0000-000033B60000}"/>
    <cellStyle name="Normal 3 5 2 5 2 3 3 2" xfId="41644" xr:uid="{00000000-0005-0000-0000-000034B60000}"/>
    <cellStyle name="Normal 3 5 2 5 2 3 4" xfId="41645" xr:uid="{00000000-0005-0000-0000-000035B60000}"/>
    <cellStyle name="Normal 3 5 2 5 2 4" xfId="41646" xr:uid="{00000000-0005-0000-0000-000036B60000}"/>
    <cellStyle name="Normal 3 5 2 5 2 4 2" xfId="41647" xr:uid="{00000000-0005-0000-0000-000037B60000}"/>
    <cellStyle name="Normal 3 5 2 5 2 5" xfId="41648" xr:uid="{00000000-0005-0000-0000-000038B60000}"/>
    <cellStyle name="Normal 3 5 2 5 2 5 2" xfId="41649" xr:uid="{00000000-0005-0000-0000-000039B60000}"/>
    <cellStyle name="Normal 3 5 2 5 2 6" xfId="41650" xr:uid="{00000000-0005-0000-0000-00003AB60000}"/>
    <cellStyle name="Normal 3 5 2 5 3" xfId="41651" xr:uid="{00000000-0005-0000-0000-00003BB60000}"/>
    <cellStyle name="Normal 3 5 2 5 3 2" xfId="41652" xr:uid="{00000000-0005-0000-0000-00003CB60000}"/>
    <cellStyle name="Normal 3 5 2 5 3 2 2" xfId="41653" xr:uid="{00000000-0005-0000-0000-00003DB60000}"/>
    <cellStyle name="Normal 3 5 2 5 3 2 2 2" xfId="41654" xr:uid="{00000000-0005-0000-0000-00003EB60000}"/>
    <cellStyle name="Normal 3 5 2 5 3 2 3" xfId="41655" xr:uid="{00000000-0005-0000-0000-00003FB60000}"/>
    <cellStyle name="Normal 3 5 2 5 3 2 3 2" xfId="41656" xr:uid="{00000000-0005-0000-0000-000040B60000}"/>
    <cellStyle name="Normal 3 5 2 5 3 2 4" xfId="41657" xr:uid="{00000000-0005-0000-0000-000041B60000}"/>
    <cellStyle name="Normal 3 5 2 5 3 3" xfId="41658" xr:uid="{00000000-0005-0000-0000-000042B60000}"/>
    <cellStyle name="Normal 3 5 2 5 3 3 2" xfId="41659" xr:uid="{00000000-0005-0000-0000-000043B60000}"/>
    <cellStyle name="Normal 3 5 2 5 3 4" xfId="41660" xr:uid="{00000000-0005-0000-0000-000044B60000}"/>
    <cellStyle name="Normal 3 5 2 5 3 4 2" xfId="41661" xr:uid="{00000000-0005-0000-0000-000045B60000}"/>
    <cellStyle name="Normal 3 5 2 5 3 5" xfId="41662" xr:uid="{00000000-0005-0000-0000-000046B60000}"/>
    <cellStyle name="Normal 3 5 2 5 4" xfId="41663" xr:uid="{00000000-0005-0000-0000-000047B60000}"/>
    <cellStyle name="Normal 3 5 2 5 4 2" xfId="41664" xr:uid="{00000000-0005-0000-0000-000048B60000}"/>
    <cellStyle name="Normal 3 5 2 5 4 2 2" xfId="41665" xr:uid="{00000000-0005-0000-0000-000049B60000}"/>
    <cellStyle name="Normal 3 5 2 5 4 3" xfId="41666" xr:uid="{00000000-0005-0000-0000-00004AB60000}"/>
    <cellStyle name="Normal 3 5 2 5 4 3 2" xfId="41667" xr:uid="{00000000-0005-0000-0000-00004BB60000}"/>
    <cellStyle name="Normal 3 5 2 5 4 4" xfId="41668" xr:uid="{00000000-0005-0000-0000-00004CB60000}"/>
    <cellStyle name="Normal 3 5 2 5 5" xfId="41669" xr:uid="{00000000-0005-0000-0000-00004DB60000}"/>
    <cellStyle name="Normal 3 5 2 5 5 2" xfId="41670" xr:uid="{00000000-0005-0000-0000-00004EB60000}"/>
    <cellStyle name="Normal 3 5 2 5 6" xfId="41671" xr:uid="{00000000-0005-0000-0000-00004FB60000}"/>
    <cellStyle name="Normal 3 5 2 5 6 2" xfId="41672" xr:uid="{00000000-0005-0000-0000-000050B60000}"/>
    <cellStyle name="Normal 3 5 2 5 7" xfId="41673" xr:uid="{00000000-0005-0000-0000-000051B60000}"/>
    <cellStyle name="Normal 3 5 2 6" xfId="41674" xr:uid="{00000000-0005-0000-0000-000052B60000}"/>
    <cellStyle name="Normal 3 5 2 6 2" xfId="41675" xr:uid="{00000000-0005-0000-0000-000053B60000}"/>
    <cellStyle name="Normal 3 5 2 6 2 2" xfId="41676" xr:uid="{00000000-0005-0000-0000-000054B60000}"/>
    <cellStyle name="Normal 3 5 2 6 2 2 2" xfId="41677" xr:uid="{00000000-0005-0000-0000-000055B60000}"/>
    <cellStyle name="Normal 3 5 2 6 2 2 2 2" xfId="41678" xr:uid="{00000000-0005-0000-0000-000056B60000}"/>
    <cellStyle name="Normal 3 5 2 6 2 2 2 2 2" xfId="41679" xr:uid="{00000000-0005-0000-0000-000057B60000}"/>
    <cellStyle name="Normal 3 5 2 6 2 2 2 3" xfId="41680" xr:uid="{00000000-0005-0000-0000-000058B60000}"/>
    <cellStyle name="Normal 3 5 2 6 2 2 2 3 2" xfId="41681" xr:uid="{00000000-0005-0000-0000-000059B60000}"/>
    <cellStyle name="Normal 3 5 2 6 2 2 2 4" xfId="41682" xr:uid="{00000000-0005-0000-0000-00005AB60000}"/>
    <cellStyle name="Normal 3 5 2 6 2 2 3" xfId="41683" xr:uid="{00000000-0005-0000-0000-00005BB60000}"/>
    <cellStyle name="Normal 3 5 2 6 2 2 3 2" xfId="41684" xr:uid="{00000000-0005-0000-0000-00005CB60000}"/>
    <cellStyle name="Normal 3 5 2 6 2 2 4" xfId="41685" xr:uid="{00000000-0005-0000-0000-00005DB60000}"/>
    <cellStyle name="Normal 3 5 2 6 2 2 4 2" xfId="41686" xr:uid="{00000000-0005-0000-0000-00005EB60000}"/>
    <cellStyle name="Normal 3 5 2 6 2 2 5" xfId="41687" xr:uid="{00000000-0005-0000-0000-00005FB60000}"/>
    <cellStyle name="Normal 3 5 2 6 2 3" xfId="41688" xr:uid="{00000000-0005-0000-0000-000060B60000}"/>
    <cellStyle name="Normal 3 5 2 6 2 3 2" xfId="41689" xr:uid="{00000000-0005-0000-0000-000061B60000}"/>
    <cellStyle name="Normal 3 5 2 6 2 3 2 2" xfId="41690" xr:uid="{00000000-0005-0000-0000-000062B60000}"/>
    <cellStyle name="Normal 3 5 2 6 2 3 3" xfId="41691" xr:uid="{00000000-0005-0000-0000-000063B60000}"/>
    <cellStyle name="Normal 3 5 2 6 2 3 3 2" xfId="41692" xr:uid="{00000000-0005-0000-0000-000064B60000}"/>
    <cellStyle name="Normal 3 5 2 6 2 3 4" xfId="41693" xr:uid="{00000000-0005-0000-0000-000065B60000}"/>
    <cellStyle name="Normal 3 5 2 6 2 4" xfId="41694" xr:uid="{00000000-0005-0000-0000-000066B60000}"/>
    <cellStyle name="Normal 3 5 2 6 2 4 2" xfId="41695" xr:uid="{00000000-0005-0000-0000-000067B60000}"/>
    <cellStyle name="Normal 3 5 2 6 2 5" xfId="41696" xr:uid="{00000000-0005-0000-0000-000068B60000}"/>
    <cellStyle name="Normal 3 5 2 6 2 5 2" xfId="41697" xr:uid="{00000000-0005-0000-0000-000069B60000}"/>
    <cellStyle name="Normal 3 5 2 6 2 6" xfId="41698" xr:uid="{00000000-0005-0000-0000-00006AB60000}"/>
    <cellStyle name="Normal 3 5 2 6 3" xfId="41699" xr:uid="{00000000-0005-0000-0000-00006BB60000}"/>
    <cellStyle name="Normal 3 5 2 6 3 2" xfId="41700" xr:uid="{00000000-0005-0000-0000-00006CB60000}"/>
    <cellStyle name="Normal 3 5 2 6 3 2 2" xfId="41701" xr:uid="{00000000-0005-0000-0000-00006DB60000}"/>
    <cellStyle name="Normal 3 5 2 6 3 2 2 2" xfId="41702" xr:uid="{00000000-0005-0000-0000-00006EB60000}"/>
    <cellStyle name="Normal 3 5 2 6 3 2 3" xfId="41703" xr:uid="{00000000-0005-0000-0000-00006FB60000}"/>
    <cellStyle name="Normal 3 5 2 6 3 2 3 2" xfId="41704" xr:uid="{00000000-0005-0000-0000-000070B60000}"/>
    <cellStyle name="Normal 3 5 2 6 3 2 4" xfId="41705" xr:uid="{00000000-0005-0000-0000-000071B60000}"/>
    <cellStyle name="Normal 3 5 2 6 3 3" xfId="41706" xr:uid="{00000000-0005-0000-0000-000072B60000}"/>
    <cellStyle name="Normal 3 5 2 6 3 3 2" xfId="41707" xr:uid="{00000000-0005-0000-0000-000073B60000}"/>
    <cellStyle name="Normal 3 5 2 6 3 4" xfId="41708" xr:uid="{00000000-0005-0000-0000-000074B60000}"/>
    <cellStyle name="Normal 3 5 2 6 3 4 2" xfId="41709" xr:uid="{00000000-0005-0000-0000-000075B60000}"/>
    <cellStyle name="Normal 3 5 2 6 3 5" xfId="41710" xr:uid="{00000000-0005-0000-0000-000076B60000}"/>
    <cellStyle name="Normal 3 5 2 6 4" xfId="41711" xr:uid="{00000000-0005-0000-0000-000077B60000}"/>
    <cellStyle name="Normal 3 5 2 6 4 2" xfId="41712" xr:uid="{00000000-0005-0000-0000-000078B60000}"/>
    <cellStyle name="Normal 3 5 2 6 4 2 2" xfId="41713" xr:uid="{00000000-0005-0000-0000-000079B60000}"/>
    <cellStyle name="Normal 3 5 2 6 4 3" xfId="41714" xr:uid="{00000000-0005-0000-0000-00007AB60000}"/>
    <cellStyle name="Normal 3 5 2 6 4 3 2" xfId="41715" xr:uid="{00000000-0005-0000-0000-00007BB60000}"/>
    <cellStyle name="Normal 3 5 2 6 4 4" xfId="41716" xr:uid="{00000000-0005-0000-0000-00007CB60000}"/>
    <cellStyle name="Normal 3 5 2 6 5" xfId="41717" xr:uid="{00000000-0005-0000-0000-00007DB60000}"/>
    <cellStyle name="Normal 3 5 2 6 5 2" xfId="41718" xr:uid="{00000000-0005-0000-0000-00007EB60000}"/>
    <cellStyle name="Normal 3 5 2 6 6" xfId="41719" xr:uid="{00000000-0005-0000-0000-00007FB60000}"/>
    <cellStyle name="Normal 3 5 2 6 6 2" xfId="41720" xr:uid="{00000000-0005-0000-0000-000080B60000}"/>
    <cellStyle name="Normal 3 5 2 6 7" xfId="41721" xr:uid="{00000000-0005-0000-0000-000081B60000}"/>
    <cellStyle name="Normal 3 5 2 7" xfId="41722" xr:uid="{00000000-0005-0000-0000-000082B60000}"/>
    <cellStyle name="Normal 3 5 2 7 2" xfId="41723" xr:uid="{00000000-0005-0000-0000-000083B60000}"/>
    <cellStyle name="Normal 3 5 2 7 2 2" xfId="41724" xr:uid="{00000000-0005-0000-0000-000084B60000}"/>
    <cellStyle name="Normal 3 5 2 7 2 2 2" xfId="41725" xr:uid="{00000000-0005-0000-0000-000085B60000}"/>
    <cellStyle name="Normal 3 5 2 7 2 2 2 2" xfId="41726" xr:uid="{00000000-0005-0000-0000-000086B60000}"/>
    <cellStyle name="Normal 3 5 2 7 2 2 3" xfId="41727" xr:uid="{00000000-0005-0000-0000-000087B60000}"/>
    <cellStyle name="Normal 3 5 2 7 2 2 3 2" xfId="41728" xr:uid="{00000000-0005-0000-0000-000088B60000}"/>
    <cellStyle name="Normal 3 5 2 7 2 2 4" xfId="41729" xr:uid="{00000000-0005-0000-0000-000089B60000}"/>
    <cellStyle name="Normal 3 5 2 7 2 3" xfId="41730" xr:uid="{00000000-0005-0000-0000-00008AB60000}"/>
    <cellStyle name="Normal 3 5 2 7 2 3 2" xfId="41731" xr:uid="{00000000-0005-0000-0000-00008BB60000}"/>
    <cellStyle name="Normal 3 5 2 7 2 4" xfId="41732" xr:uid="{00000000-0005-0000-0000-00008CB60000}"/>
    <cellStyle name="Normal 3 5 2 7 2 4 2" xfId="41733" xr:uid="{00000000-0005-0000-0000-00008DB60000}"/>
    <cellStyle name="Normal 3 5 2 7 2 5" xfId="41734" xr:uid="{00000000-0005-0000-0000-00008EB60000}"/>
    <cellStyle name="Normal 3 5 2 7 3" xfId="41735" xr:uid="{00000000-0005-0000-0000-00008FB60000}"/>
    <cellStyle name="Normal 3 5 2 7 3 2" xfId="41736" xr:uid="{00000000-0005-0000-0000-000090B60000}"/>
    <cellStyle name="Normal 3 5 2 7 3 2 2" xfId="41737" xr:uid="{00000000-0005-0000-0000-000091B60000}"/>
    <cellStyle name="Normal 3 5 2 7 3 3" xfId="41738" xr:uid="{00000000-0005-0000-0000-000092B60000}"/>
    <cellStyle name="Normal 3 5 2 7 3 3 2" xfId="41739" xr:uid="{00000000-0005-0000-0000-000093B60000}"/>
    <cellStyle name="Normal 3 5 2 7 3 4" xfId="41740" xr:uid="{00000000-0005-0000-0000-000094B60000}"/>
    <cellStyle name="Normal 3 5 2 7 4" xfId="41741" xr:uid="{00000000-0005-0000-0000-000095B60000}"/>
    <cellStyle name="Normal 3 5 2 7 4 2" xfId="41742" xr:uid="{00000000-0005-0000-0000-000096B60000}"/>
    <cellStyle name="Normal 3 5 2 7 5" xfId="41743" xr:uid="{00000000-0005-0000-0000-000097B60000}"/>
    <cellStyle name="Normal 3 5 2 7 5 2" xfId="41744" xr:uid="{00000000-0005-0000-0000-000098B60000}"/>
    <cellStyle name="Normal 3 5 2 7 6" xfId="41745" xr:uid="{00000000-0005-0000-0000-000099B60000}"/>
    <cellStyle name="Normal 3 5 2 8" xfId="41746" xr:uid="{00000000-0005-0000-0000-00009AB60000}"/>
    <cellStyle name="Normal 3 5 2 8 2" xfId="41747" xr:uid="{00000000-0005-0000-0000-00009BB60000}"/>
    <cellStyle name="Normal 3 5 2 8 2 2" xfId="41748" xr:uid="{00000000-0005-0000-0000-00009CB60000}"/>
    <cellStyle name="Normal 3 5 2 8 2 2 2" xfId="41749" xr:uid="{00000000-0005-0000-0000-00009DB60000}"/>
    <cellStyle name="Normal 3 5 2 8 2 3" xfId="41750" xr:uid="{00000000-0005-0000-0000-00009EB60000}"/>
    <cellStyle name="Normal 3 5 2 8 2 3 2" xfId="41751" xr:uid="{00000000-0005-0000-0000-00009FB60000}"/>
    <cellStyle name="Normal 3 5 2 8 2 4" xfId="41752" xr:uid="{00000000-0005-0000-0000-0000A0B60000}"/>
    <cellStyle name="Normal 3 5 2 8 3" xfId="41753" xr:uid="{00000000-0005-0000-0000-0000A1B60000}"/>
    <cellStyle name="Normal 3 5 2 8 3 2" xfId="41754" xr:uid="{00000000-0005-0000-0000-0000A2B60000}"/>
    <cellStyle name="Normal 3 5 2 8 4" xfId="41755" xr:uid="{00000000-0005-0000-0000-0000A3B60000}"/>
    <cellStyle name="Normal 3 5 2 8 4 2" xfId="41756" xr:uid="{00000000-0005-0000-0000-0000A4B60000}"/>
    <cellStyle name="Normal 3 5 2 8 5" xfId="41757" xr:uid="{00000000-0005-0000-0000-0000A5B60000}"/>
    <cellStyle name="Normal 3 5 2 9" xfId="41758" xr:uid="{00000000-0005-0000-0000-0000A6B60000}"/>
    <cellStyle name="Normal 3 5 2 9 2" xfId="41759" xr:uid="{00000000-0005-0000-0000-0000A7B60000}"/>
    <cellStyle name="Normal 3 5 2 9 2 2" xfId="41760" xr:uid="{00000000-0005-0000-0000-0000A8B60000}"/>
    <cellStyle name="Normal 3 5 2 9 3" xfId="41761" xr:uid="{00000000-0005-0000-0000-0000A9B60000}"/>
    <cellStyle name="Normal 3 5 2 9 3 2" xfId="41762" xr:uid="{00000000-0005-0000-0000-0000AAB60000}"/>
    <cellStyle name="Normal 3 5 2 9 4" xfId="41763" xr:uid="{00000000-0005-0000-0000-0000ABB60000}"/>
    <cellStyle name="Normal 3 5 3" xfId="4879" xr:uid="{00000000-0005-0000-0000-0000ACB60000}"/>
    <cellStyle name="Normal 3 5 3 10" xfId="41764" xr:uid="{00000000-0005-0000-0000-0000ADB60000}"/>
    <cellStyle name="Normal 3 5 3 10 2" xfId="41765" xr:uid="{00000000-0005-0000-0000-0000AEB60000}"/>
    <cellStyle name="Normal 3 5 3 11" xfId="41766" xr:uid="{00000000-0005-0000-0000-0000AFB60000}"/>
    <cellStyle name="Normal 3 5 3 11 2" xfId="41767" xr:uid="{00000000-0005-0000-0000-0000B0B60000}"/>
    <cellStyle name="Normal 3 5 3 12" xfId="41768" xr:uid="{00000000-0005-0000-0000-0000B1B60000}"/>
    <cellStyle name="Normal 3 5 3 2" xfId="4880" xr:uid="{00000000-0005-0000-0000-0000B2B60000}"/>
    <cellStyle name="Normal 3 5 3 2 10" xfId="41769" xr:uid="{00000000-0005-0000-0000-0000B3B60000}"/>
    <cellStyle name="Normal 3 5 3 2 10 2" xfId="41770" xr:uid="{00000000-0005-0000-0000-0000B4B60000}"/>
    <cellStyle name="Normal 3 5 3 2 11" xfId="41771" xr:uid="{00000000-0005-0000-0000-0000B5B60000}"/>
    <cellStyle name="Normal 3 5 3 2 2" xfId="4881" xr:uid="{00000000-0005-0000-0000-0000B6B60000}"/>
    <cellStyle name="Normal 3 5 3 2 2 10" xfId="41772" xr:uid="{00000000-0005-0000-0000-0000B7B60000}"/>
    <cellStyle name="Normal 3 5 3 2 2 2" xfId="4882" xr:uid="{00000000-0005-0000-0000-0000B8B60000}"/>
    <cellStyle name="Normal 3 5 3 2 2 2 2" xfId="41773" xr:uid="{00000000-0005-0000-0000-0000B9B60000}"/>
    <cellStyle name="Normal 3 5 3 2 2 2 2 2" xfId="41774" xr:uid="{00000000-0005-0000-0000-0000BAB60000}"/>
    <cellStyle name="Normal 3 5 3 2 2 2 2 2 2" xfId="41775" xr:uid="{00000000-0005-0000-0000-0000BBB60000}"/>
    <cellStyle name="Normal 3 5 3 2 2 2 2 2 2 2" xfId="41776" xr:uid="{00000000-0005-0000-0000-0000BCB60000}"/>
    <cellStyle name="Normal 3 5 3 2 2 2 2 2 2 2 2" xfId="41777" xr:uid="{00000000-0005-0000-0000-0000BDB60000}"/>
    <cellStyle name="Normal 3 5 3 2 2 2 2 2 2 2 2 2" xfId="41778" xr:uid="{00000000-0005-0000-0000-0000BEB60000}"/>
    <cellStyle name="Normal 3 5 3 2 2 2 2 2 2 2 3" xfId="41779" xr:uid="{00000000-0005-0000-0000-0000BFB60000}"/>
    <cellStyle name="Normal 3 5 3 2 2 2 2 2 2 2 3 2" xfId="41780" xr:uid="{00000000-0005-0000-0000-0000C0B60000}"/>
    <cellStyle name="Normal 3 5 3 2 2 2 2 2 2 2 4" xfId="41781" xr:uid="{00000000-0005-0000-0000-0000C1B60000}"/>
    <cellStyle name="Normal 3 5 3 2 2 2 2 2 2 3" xfId="41782" xr:uid="{00000000-0005-0000-0000-0000C2B60000}"/>
    <cellStyle name="Normal 3 5 3 2 2 2 2 2 2 3 2" xfId="41783" xr:uid="{00000000-0005-0000-0000-0000C3B60000}"/>
    <cellStyle name="Normal 3 5 3 2 2 2 2 2 2 4" xfId="41784" xr:uid="{00000000-0005-0000-0000-0000C4B60000}"/>
    <cellStyle name="Normal 3 5 3 2 2 2 2 2 2 4 2" xfId="41785" xr:uid="{00000000-0005-0000-0000-0000C5B60000}"/>
    <cellStyle name="Normal 3 5 3 2 2 2 2 2 2 5" xfId="41786" xr:uid="{00000000-0005-0000-0000-0000C6B60000}"/>
    <cellStyle name="Normal 3 5 3 2 2 2 2 2 3" xfId="41787" xr:uid="{00000000-0005-0000-0000-0000C7B60000}"/>
    <cellStyle name="Normal 3 5 3 2 2 2 2 2 3 2" xfId="41788" xr:uid="{00000000-0005-0000-0000-0000C8B60000}"/>
    <cellStyle name="Normal 3 5 3 2 2 2 2 2 3 2 2" xfId="41789" xr:uid="{00000000-0005-0000-0000-0000C9B60000}"/>
    <cellStyle name="Normal 3 5 3 2 2 2 2 2 3 3" xfId="41790" xr:uid="{00000000-0005-0000-0000-0000CAB60000}"/>
    <cellStyle name="Normal 3 5 3 2 2 2 2 2 3 3 2" xfId="41791" xr:uid="{00000000-0005-0000-0000-0000CBB60000}"/>
    <cellStyle name="Normal 3 5 3 2 2 2 2 2 3 4" xfId="41792" xr:uid="{00000000-0005-0000-0000-0000CCB60000}"/>
    <cellStyle name="Normal 3 5 3 2 2 2 2 2 4" xfId="41793" xr:uid="{00000000-0005-0000-0000-0000CDB60000}"/>
    <cellStyle name="Normal 3 5 3 2 2 2 2 2 4 2" xfId="41794" xr:uid="{00000000-0005-0000-0000-0000CEB60000}"/>
    <cellStyle name="Normal 3 5 3 2 2 2 2 2 5" xfId="41795" xr:uid="{00000000-0005-0000-0000-0000CFB60000}"/>
    <cellStyle name="Normal 3 5 3 2 2 2 2 2 5 2" xfId="41796" xr:uid="{00000000-0005-0000-0000-0000D0B60000}"/>
    <cellStyle name="Normal 3 5 3 2 2 2 2 2 6" xfId="41797" xr:uid="{00000000-0005-0000-0000-0000D1B60000}"/>
    <cellStyle name="Normal 3 5 3 2 2 2 2 3" xfId="41798" xr:uid="{00000000-0005-0000-0000-0000D2B60000}"/>
    <cellStyle name="Normal 3 5 3 2 2 2 2 3 2" xfId="41799" xr:uid="{00000000-0005-0000-0000-0000D3B60000}"/>
    <cellStyle name="Normal 3 5 3 2 2 2 2 3 2 2" xfId="41800" xr:uid="{00000000-0005-0000-0000-0000D4B60000}"/>
    <cellStyle name="Normal 3 5 3 2 2 2 2 3 2 2 2" xfId="41801" xr:uid="{00000000-0005-0000-0000-0000D5B60000}"/>
    <cellStyle name="Normal 3 5 3 2 2 2 2 3 2 3" xfId="41802" xr:uid="{00000000-0005-0000-0000-0000D6B60000}"/>
    <cellStyle name="Normal 3 5 3 2 2 2 2 3 2 3 2" xfId="41803" xr:uid="{00000000-0005-0000-0000-0000D7B60000}"/>
    <cellStyle name="Normal 3 5 3 2 2 2 2 3 2 4" xfId="41804" xr:uid="{00000000-0005-0000-0000-0000D8B60000}"/>
    <cellStyle name="Normal 3 5 3 2 2 2 2 3 3" xfId="41805" xr:uid="{00000000-0005-0000-0000-0000D9B60000}"/>
    <cellStyle name="Normal 3 5 3 2 2 2 2 3 3 2" xfId="41806" xr:uid="{00000000-0005-0000-0000-0000DAB60000}"/>
    <cellStyle name="Normal 3 5 3 2 2 2 2 3 4" xfId="41807" xr:uid="{00000000-0005-0000-0000-0000DBB60000}"/>
    <cellStyle name="Normal 3 5 3 2 2 2 2 3 4 2" xfId="41808" xr:uid="{00000000-0005-0000-0000-0000DCB60000}"/>
    <cellStyle name="Normal 3 5 3 2 2 2 2 3 5" xfId="41809" xr:uid="{00000000-0005-0000-0000-0000DDB60000}"/>
    <cellStyle name="Normal 3 5 3 2 2 2 2 4" xfId="41810" xr:uid="{00000000-0005-0000-0000-0000DEB60000}"/>
    <cellStyle name="Normal 3 5 3 2 2 2 2 4 2" xfId="41811" xr:uid="{00000000-0005-0000-0000-0000DFB60000}"/>
    <cellStyle name="Normal 3 5 3 2 2 2 2 4 2 2" xfId="41812" xr:uid="{00000000-0005-0000-0000-0000E0B60000}"/>
    <cellStyle name="Normal 3 5 3 2 2 2 2 4 3" xfId="41813" xr:uid="{00000000-0005-0000-0000-0000E1B60000}"/>
    <cellStyle name="Normal 3 5 3 2 2 2 2 4 3 2" xfId="41814" xr:uid="{00000000-0005-0000-0000-0000E2B60000}"/>
    <cellStyle name="Normal 3 5 3 2 2 2 2 4 4" xfId="41815" xr:uid="{00000000-0005-0000-0000-0000E3B60000}"/>
    <cellStyle name="Normal 3 5 3 2 2 2 2 5" xfId="41816" xr:uid="{00000000-0005-0000-0000-0000E4B60000}"/>
    <cellStyle name="Normal 3 5 3 2 2 2 2 5 2" xfId="41817" xr:uid="{00000000-0005-0000-0000-0000E5B60000}"/>
    <cellStyle name="Normal 3 5 3 2 2 2 2 6" xfId="41818" xr:uid="{00000000-0005-0000-0000-0000E6B60000}"/>
    <cellStyle name="Normal 3 5 3 2 2 2 2 6 2" xfId="41819" xr:uid="{00000000-0005-0000-0000-0000E7B60000}"/>
    <cellStyle name="Normal 3 5 3 2 2 2 2 7" xfId="41820" xr:uid="{00000000-0005-0000-0000-0000E8B60000}"/>
    <cellStyle name="Normal 3 5 3 2 2 2 3" xfId="41821" xr:uid="{00000000-0005-0000-0000-0000E9B60000}"/>
    <cellStyle name="Normal 3 5 3 2 2 2 3 2" xfId="41822" xr:uid="{00000000-0005-0000-0000-0000EAB60000}"/>
    <cellStyle name="Normal 3 5 3 2 2 2 3 2 2" xfId="41823" xr:uid="{00000000-0005-0000-0000-0000EBB60000}"/>
    <cellStyle name="Normal 3 5 3 2 2 2 3 2 2 2" xfId="41824" xr:uid="{00000000-0005-0000-0000-0000ECB60000}"/>
    <cellStyle name="Normal 3 5 3 2 2 2 3 2 2 2 2" xfId="41825" xr:uid="{00000000-0005-0000-0000-0000EDB60000}"/>
    <cellStyle name="Normal 3 5 3 2 2 2 3 2 2 2 2 2" xfId="41826" xr:uid="{00000000-0005-0000-0000-0000EEB60000}"/>
    <cellStyle name="Normal 3 5 3 2 2 2 3 2 2 2 3" xfId="41827" xr:uid="{00000000-0005-0000-0000-0000EFB60000}"/>
    <cellStyle name="Normal 3 5 3 2 2 2 3 2 2 2 3 2" xfId="41828" xr:uid="{00000000-0005-0000-0000-0000F0B60000}"/>
    <cellStyle name="Normal 3 5 3 2 2 2 3 2 2 2 4" xfId="41829" xr:uid="{00000000-0005-0000-0000-0000F1B60000}"/>
    <cellStyle name="Normal 3 5 3 2 2 2 3 2 2 3" xfId="41830" xr:uid="{00000000-0005-0000-0000-0000F2B60000}"/>
    <cellStyle name="Normal 3 5 3 2 2 2 3 2 2 3 2" xfId="41831" xr:uid="{00000000-0005-0000-0000-0000F3B60000}"/>
    <cellStyle name="Normal 3 5 3 2 2 2 3 2 2 4" xfId="41832" xr:uid="{00000000-0005-0000-0000-0000F4B60000}"/>
    <cellStyle name="Normal 3 5 3 2 2 2 3 2 2 4 2" xfId="41833" xr:uid="{00000000-0005-0000-0000-0000F5B60000}"/>
    <cellStyle name="Normal 3 5 3 2 2 2 3 2 2 5" xfId="41834" xr:uid="{00000000-0005-0000-0000-0000F6B60000}"/>
    <cellStyle name="Normal 3 5 3 2 2 2 3 2 3" xfId="41835" xr:uid="{00000000-0005-0000-0000-0000F7B60000}"/>
    <cellStyle name="Normal 3 5 3 2 2 2 3 2 3 2" xfId="41836" xr:uid="{00000000-0005-0000-0000-0000F8B60000}"/>
    <cellStyle name="Normal 3 5 3 2 2 2 3 2 3 2 2" xfId="41837" xr:uid="{00000000-0005-0000-0000-0000F9B60000}"/>
    <cellStyle name="Normal 3 5 3 2 2 2 3 2 3 3" xfId="41838" xr:uid="{00000000-0005-0000-0000-0000FAB60000}"/>
    <cellStyle name="Normal 3 5 3 2 2 2 3 2 3 3 2" xfId="41839" xr:uid="{00000000-0005-0000-0000-0000FBB60000}"/>
    <cellStyle name="Normal 3 5 3 2 2 2 3 2 3 4" xfId="41840" xr:uid="{00000000-0005-0000-0000-0000FCB60000}"/>
    <cellStyle name="Normal 3 5 3 2 2 2 3 2 4" xfId="41841" xr:uid="{00000000-0005-0000-0000-0000FDB60000}"/>
    <cellStyle name="Normal 3 5 3 2 2 2 3 2 4 2" xfId="41842" xr:uid="{00000000-0005-0000-0000-0000FEB60000}"/>
    <cellStyle name="Normal 3 5 3 2 2 2 3 2 5" xfId="41843" xr:uid="{00000000-0005-0000-0000-0000FFB60000}"/>
    <cellStyle name="Normal 3 5 3 2 2 2 3 2 5 2" xfId="41844" xr:uid="{00000000-0005-0000-0000-000000B70000}"/>
    <cellStyle name="Normal 3 5 3 2 2 2 3 2 6" xfId="41845" xr:uid="{00000000-0005-0000-0000-000001B70000}"/>
    <cellStyle name="Normal 3 5 3 2 2 2 3 3" xfId="41846" xr:uid="{00000000-0005-0000-0000-000002B70000}"/>
    <cellStyle name="Normal 3 5 3 2 2 2 3 3 2" xfId="41847" xr:uid="{00000000-0005-0000-0000-000003B70000}"/>
    <cellStyle name="Normal 3 5 3 2 2 2 3 3 2 2" xfId="41848" xr:uid="{00000000-0005-0000-0000-000004B70000}"/>
    <cellStyle name="Normal 3 5 3 2 2 2 3 3 2 2 2" xfId="41849" xr:uid="{00000000-0005-0000-0000-000005B70000}"/>
    <cellStyle name="Normal 3 5 3 2 2 2 3 3 2 3" xfId="41850" xr:uid="{00000000-0005-0000-0000-000006B70000}"/>
    <cellStyle name="Normal 3 5 3 2 2 2 3 3 2 3 2" xfId="41851" xr:uid="{00000000-0005-0000-0000-000007B70000}"/>
    <cellStyle name="Normal 3 5 3 2 2 2 3 3 2 4" xfId="41852" xr:uid="{00000000-0005-0000-0000-000008B70000}"/>
    <cellStyle name="Normal 3 5 3 2 2 2 3 3 3" xfId="41853" xr:uid="{00000000-0005-0000-0000-000009B70000}"/>
    <cellStyle name="Normal 3 5 3 2 2 2 3 3 3 2" xfId="41854" xr:uid="{00000000-0005-0000-0000-00000AB70000}"/>
    <cellStyle name="Normal 3 5 3 2 2 2 3 3 4" xfId="41855" xr:uid="{00000000-0005-0000-0000-00000BB70000}"/>
    <cellStyle name="Normal 3 5 3 2 2 2 3 3 4 2" xfId="41856" xr:uid="{00000000-0005-0000-0000-00000CB70000}"/>
    <cellStyle name="Normal 3 5 3 2 2 2 3 3 5" xfId="41857" xr:uid="{00000000-0005-0000-0000-00000DB70000}"/>
    <cellStyle name="Normal 3 5 3 2 2 2 3 4" xfId="41858" xr:uid="{00000000-0005-0000-0000-00000EB70000}"/>
    <cellStyle name="Normal 3 5 3 2 2 2 3 4 2" xfId="41859" xr:uid="{00000000-0005-0000-0000-00000FB70000}"/>
    <cellStyle name="Normal 3 5 3 2 2 2 3 4 2 2" xfId="41860" xr:uid="{00000000-0005-0000-0000-000010B70000}"/>
    <cellStyle name="Normal 3 5 3 2 2 2 3 4 3" xfId="41861" xr:uid="{00000000-0005-0000-0000-000011B70000}"/>
    <cellStyle name="Normal 3 5 3 2 2 2 3 4 3 2" xfId="41862" xr:uid="{00000000-0005-0000-0000-000012B70000}"/>
    <cellStyle name="Normal 3 5 3 2 2 2 3 4 4" xfId="41863" xr:uid="{00000000-0005-0000-0000-000013B70000}"/>
    <cellStyle name="Normal 3 5 3 2 2 2 3 5" xfId="41864" xr:uid="{00000000-0005-0000-0000-000014B70000}"/>
    <cellStyle name="Normal 3 5 3 2 2 2 3 5 2" xfId="41865" xr:uid="{00000000-0005-0000-0000-000015B70000}"/>
    <cellStyle name="Normal 3 5 3 2 2 2 3 6" xfId="41866" xr:uid="{00000000-0005-0000-0000-000016B70000}"/>
    <cellStyle name="Normal 3 5 3 2 2 2 3 6 2" xfId="41867" xr:uid="{00000000-0005-0000-0000-000017B70000}"/>
    <cellStyle name="Normal 3 5 3 2 2 2 3 7" xfId="41868" xr:uid="{00000000-0005-0000-0000-000018B70000}"/>
    <cellStyle name="Normal 3 5 3 2 2 2 4" xfId="41869" xr:uid="{00000000-0005-0000-0000-000019B70000}"/>
    <cellStyle name="Normal 3 5 3 2 2 2 4 2" xfId="41870" xr:uid="{00000000-0005-0000-0000-00001AB70000}"/>
    <cellStyle name="Normal 3 5 3 2 2 2 4 2 2" xfId="41871" xr:uid="{00000000-0005-0000-0000-00001BB70000}"/>
    <cellStyle name="Normal 3 5 3 2 2 2 4 2 2 2" xfId="41872" xr:uid="{00000000-0005-0000-0000-00001CB70000}"/>
    <cellStyle name="Normal 3 5 3 2 2 2 4 2 2 2 2" xfId="41873" xr:uid="{00000000-0005-0000-0000-00001DB70000}"/>
    <cellStyle name="Normal 3 5 3 2 2 2 4 2 2 3" xfId="41874" xr:uid="{00000000-0005-0000-0000-00001EB70000}"/>
    <cellStyle name="Normal 3 5 3 2 2 2 4 2 2 3 2" xfId="41875" xr:uid="{00000000-0005-0000-0000-00001FB70000}"/>
    <cellStyle name="Normal 3 5 3 2 2 2 4 2 2 4" xfId="41876" xr:uid="{00000000-0005-0000-0000-000020B70000}"/>
    <cellStyle name="Normal 3 5 3 2 2 2 4 2 3" xfId="41877" xr:uid="{00000000-0005-0000-0000-000021B70000}"/>
    <cellStyle name="Normal 3 5 3 2 2 2 4 2 3 2" xfId="41878" xr:uid="{00000000-0005-0000-0000-000022B70000}"/>
    <cellStyle name="Normal 3 5 3 2 2 2 4 2 4" xfId="41879" xr:uid="{00000000-0005-0000-0000-000023B70000}"/>
    <cellStyle name="Normal 3 5 3 2 2 2 4 2 4 2" xfId="41880" xr:uid="{00000000-0005-0000-0000-000024B70000}"/>
    <cellStyle name="Normal 3 5 3 2 2 2 4 2 5" xfId="41881" xr:uid="{00000000-0005-0000-0000-000025B70000}"/>
    <cellStyle name="Normal 3 5 3 2 2 2 4 3" xfId="41882" xr:uid="{00000000-0005-0000-0000-000026B70000}"/>
    <cellStyle name="Normal 3 5 3 2 2 2 4 3 2" xfId="41883" xr:uid="{00000000-0005-0000-0000-000027B70000}"/>
    <cellStyle name="Normal 3 5 3 2 2 2 4 3 2 2" xfId="41884" xr:uid="{00000000-0005-0000-0000-000028B70000}"/>
    <cellStyle name="Normal 3 5 3 2 2 2 4 3 3" xfId="41885" xr:uid="{00000000-0005-0000-0000-000029B70000}"/>
    <cellStyle name="Normal 3 5 3 2 2 2 4 3 3 2" xfId="41886" xr:uid="{00000000-0005-0000-0000-00002AB70000}"/>
    <cellStyle name="Normal 3 5 3 2 2 2 4 3 4" xfId="41887" xr:uid="{00000000-0005-0000-0000-00002BB70000}"/>
    <cellStyle name="Normal 3 5 3 2 2 2 4 4" xfId="41888" xr:uid="{00000000-0005-0000-0000-00002CB70000}"/>
    <cellStyle name="Normal 3 5 3 2 2 2 4 4 2" xfId="41889" xr:uid="{00000000-0005-0000-0000-00002DB70000}"/>
    <cellStyle name="Normal 3 5 3 2 2 2 4 5" xfId="41890" xr:uid="{00000000-0005-0000-0000-00002EB70000}"/>
    <cellStyle name="Normal 3 5 3 2 2 2 4 5 2" xfId="41891" xr:uid="{00000000-0005-0000-0000-00002FB70000}"/>
    <cellStyle name="Normal 3 5 3 2 2 2 4 6" xfId="41892" xr:uid="{00000000-0005-0000-0000-000030B70000}"/>
    <cellStyle name="Normal 3 5 3 2 2 2 5" xfId="41893" xr:uid="{00000000-0005-0000-0000-000031B70000}"/>
    <cellStyle name="Normal 3 5 3 2 2 2 5 2" xfId="41894" xr:uid="{00000000-0005-0000-0000-000032B70000}"/>
    <cellStyle name="Normal 3 5 3 2 2 2 5 2 2" xfId="41895" xr:uid="{00000000-0005-0000-0000-000033B70000}"/>
    <cellStyle name="Normal 3 5 3 2 2 2 5 2 2 2" xfId="41896" xr:uid="{00000000-0005-0000-0000-000034B70000}"/>
    <cellStyle name="Normal 3 5 3 2 2 2 5 2 3" xfId="41897" xr:uid="{00000000-0005-0000-0000-000035B70000}"/>
    <cellStyle name="Normal 3 5 3 2 2 2 5 2 3 2" xfId="41898" xr:uid="{00000000-0005-0000-0000-000036B70000}"/>
    <cellStyle name="Normal 3 5 3 2 2 2 5 2 4" xfId="41899" xr:uid="{00000000-0005-0000-0000-000037B70000}"/>
    <cellStyle name="Normal 3 5 3 2 2 2 5 3" xfId="41900" xr:uid="{00000000-0005-0000-0000-000038B70000}"/>
    <cellStyle name="Normal 3 5 3 2 2 2 5 3 2" xfId="41901" xr:uid="{00000000-0005-0000-0000-000039B70000}"/>
    <cellStyle name="Normal 3 5 3 2 2 2 5 4" xfId="41902" xr:uid="{00000000-0005-0000-0000-00003AB70000}"/>
    <cellStyle name="Normal 3 5 3 2 2 2 5 4 2" xfId="41903" xr:uid="{00000000-0005-0000-0000-00003BB70000}"/>
    <cellStyle name="Normal 3 5 3 2 2 2 5 5" xfId="41904" xr:uid="{00000000-0005-0000-0000-00003CB70000}"/>
    <cellStyle name="Normal 3 5 3 2 2 2 6" xfId="41905" xr:uid="{00000000-0005-0000-0000-00003DB70000}"/>
    <cellStyle name="Normal 3 5 3 2 2 2 6 2" xfId="41906" xr:uid="{00000000-0005-0000-0000-00003EB70000}"/>
    <cellStyle name="Normal 3 5 3 2 2 2 6 2 2" xfId="41907" xr:uid="{00000000-0005-0000-0000-00003FB70000}"/>
    <cellStyle name="Normal 3 5 3 2 2 2 6 3" xfId="41908" xr:uid="{00000000-0005-0000-0000-000040B70000}"/>
    <cellStyle name="Normal 3 5 3 2 2 2 6 3 2" xfId="41909" xr:uid="{00000000-0005-0000-0000-000041B70000}"/>
    <cellStyle name="Normal 3 5 3 2 2 2 6 4" xfId="41910" xr:uid="{00000000-0005-0000-0000-000042B70000}"/>
    <cellStyle name="Normal 3 5 3 2 2 2 7" xfId="41911" xr:uid="{00000000-0005-0000-0000-000043B70000}"/>
    <cellStyle name="Normal 3 5 3 2 2 2 7 2" xfId="41912" xr:uid="{00000000-0005-0000-0000-000044B70000}"/>
    <cellStyle name="Normal 3 5 3 2 2 2 8" xfId="41913" xr:uid="{00000000-0005-0000-0000-000045B70000}"/>
    <cellStyle name="Normal 3 5 3 2 2 2 8 2" xfId="41914" xr:uid="{00000000-0005-0000-0000-000046B70000}"/>
    <cellStyle name="Normal 3 5 3 2 2 2 9" xfId="41915" xr:uid="{00000000-0005-0000-0000-000047B70000}"/>
    <cellStyle name="Normal 3 5 3 2 2 3" xfId="41916" xr:uid="{00000000-0005-0000-0000-000048B70000}"/>
    <cellStyle name="Normal 3 5 3 2 2 3 2" xfId="41917" xr:uid="{00000000-0005-0000-0000-000049B70000}"/>
    <cellStyle name="Normal 3 5 3 2 2 3 2 2" xfId="41918" xr:uid="{00000000-0005-0000-0000-00004AB70000}"/>
    <cellStyle name="Normal 3 5 3 2 2 3 2 2 2" xfId="41919" xr:uid="{00000000-0005-0000-0000-00004BB70000}"/>
    <cellStyle name="Normal 3 5 3 2 2 3 2 2 2 2" xfId="41920" xr:uid="{00000000-0005-0000-0000-00004CB70000}"/>
    <cellStyle name="Normal 3 5 3 2 2 3 2 2 2 2 2" xfId="41921" xr:uid="{00000000-0005-0000-0000-00004DB70000}"/>
    <cellStyle name="Normal 3 5 3 2 2 3 2 2 2 3" xfId="41922" xr:uid="{00000000-0005-0000-0000-00004EB70000}"/>
    <cellStyle name="Normal 3 5 3 2 2 3 2 2 2 3 2" xfId="41923" xr:uid="{00000000-0005-0000-0000-00004FB70000}"/>
    <cellStyle name="Normal 3 5 3 2 2 3 2 2 2 4" xfId="41924" xr:uid="{00000000-0005-0000-0000-000050B70000}"/>
    <cellStyle name="Normal 3 5 3 2 2 3 2 2 3" xfId="41925" xr:uid="{00000000-0005-0000-0000-000051B70000}"/>
    <cellStyle name="Normal 3 5 3 2 2 3 2 2 3 2" xfId="41926" xr:uid="{00000000-0005-0000-0000-000052B70000}"/>
    <cellStyle name="Normal 3 5 3 2 2 3 2 2 4" xfId="41927" xr:uid="{00000000-0005-0000-0000-000053B70000}"/>
    <cellStyle name="Normal 3 5 3 2 2 3 2 2 4 2" xfId="41928" xr:uid="{00000000-0005-0000-0000-000054B70000}"/>
    <cellStyle name="Normal 3 5 3 2 2 3 2 2 5" xfId="41929" xr:uid="{00000000-0005-0000-0000-000055B70000}"/>
    <cellStyle name="Normal 3 5 3 2 2 3 2 3" xfId="41930" xr:uid="{00000000-0005-0000-0000-000056B70000}"/>
    <cellStyle name="Normal 3 5 3 2 2 3 2 3 2" xfId="41931" xr:uid="{00000000-0005-0000-0000-000057B70000}"/>
    <cellStyle name="Normal 3 5 3 2 2 3 2 3 2 2" xfId="41932" xr:uid="{00000000-0005-0000-0000-000058B70000}"/>
    <cellStyle name="Normal 3 5 3 2 2 3 2 3 3" xfId="41933" xr:uid="{00000000-0005-0000-0000-000059B70000}"/>
    <cellStyle name="Normal 3 5 3 2 2 3 2 3 3 2" xfId="41934" xr:uid="{00000000-0005-0000-0000-00005AB70000}"/>
    <cellStyle name="Normal 3 5 3 2 2 3 2 3 4" xfId="41935" xr:uid="{00000000-0005-0000-0000-00005BB70000}"/>
    <cellStyle name="Normal 3 5 3 2 2 3 2 4" xfId="41936" xr:uid="{00000000-0005-0000-0000-00005CB70000}"/>
    <cellStyle name="Normal 3 5 3 2 2 3 2 4 2" xfId="41937" xr:uid="{00000000-0005-0000-0000-00005DB70000}"/>
    <cellStyle name="Normal 3 5 3 2 2 3 2 5" xfId="41938" xr:uid="{00000000-0005-0000-0000-00005EB70000}"/>
    <cellStyle name="Normal 3 5 3 2 2 3 2 5 2" xfId="41939" xr:uid="{00000000-0005-0000-0000-00005FB70000}"/>
    <cellStyle name="Normal 3 5 3 2 2 3 2 6" xfId="41940" xr:uid="{00000000-0005-0000-0000-000060B70000}"/>
    <cellStyle name="Normal 3 5 3 2 2 3 3" xfId="41941" xr:uid="{00000000-0005-0000-0000-000061B70000}"/>
    <cellStyle name="Normal 3 5 3 2 2 3 3 2" xfId="41942" xr:uid="{00000000-0005-0000-0000-000062B70000}"/>
    <cellStyle name="Normal 3 5 3 2 2 3 3 2 2" xfId="41943" xr:uid="{00000000-0005-0000-0000-000063B70000}"/>
    <cellStyle name="Normal 3 5 3 2 2 3 3 2 2 2" xfId="41944" xr:uid="{00000000-0005-0000-0000-000064B70000}"/>
    <cellStyle name="Normal 3 5 3 2 2 3 3 2 3" xfId="41945" xr:uid="{00000000-0005-0000-0000-000065B70000}"/>
    <cellStyle name="Normal 3 5 3 2 2 3 3 2 3 2" xfId="41946" xr:uid="{00000000-0005-0000-0000-000066B70000}"/>
    <cellStyle name="Normal 3 5 3 2 2 3 3 2 4" xfId="41947" xr:uid="{00000000-0005-0000-0000-000067B70000}"/>
    <cellStyle name="Normal 3 5 3 2 2 3 3 3" xfId="41948" xr:uid="{00000000-0005-0000-0000-000068B70000}"/>
    <cellStyle name="Normal 3 5 3 2 2 3 3 3 2" xfId="41949" xr:uid="{00000000-0005-0000-0000-000069B70000}"/>
    <cellStyle name="Normal 3 5 3 2 2 3 3 4" xfId="41950" xr:uid="{00000000-0005-0000-0000-00006AB70000}"/>
    <cellStyle name="Normal 3 5 3 2 2 3 3 4 2" xfId="41951" xr:uid="{00000000-0005-0000-0000-00006BB70000}"/>
    <cellStyle name="Normal 3 5 3 2 2 3 3 5" xfId="41952" xr:uid="{00000000-0005-0000-0000-00006CB70000}"/>
    <cellStyle name="Normal 3 5 3 2 2 3 4" xfId="41953" xr:uid="{00000000-0005-0000-0000-00006DB70000}"/>
    <cellStyle name="Normal 3 5 3 2 2 3 4 2" xfId="41954" xr:uid="{00000000-0005-0000-0000-00006EB70000}"/>
    <cellStyle name="Normal 3 5 3 2 2 3 4 2 2" xfId="41955" xr:uid="{00000000-0005-0000-0000-00006FB70000}"/>
    <cellStyle name="Normal 3 5 3 2 2 3 4 3" xfId="41956" xr:uid="{00000000-0005-0000-0000-000070B70000}"/>
    <cellStyle name="Normal 3 5 3 2 2 3 4 3 2" xfId="41957" xr:uid="{00000000-0005-0000-0000-000071B70000}"/>
    <cellStyle name="Normal 3 5 3 2 2 3 4 4" xfId="41958" xr:uid="{00000000-0005-0000-0000-000072B70000}"/>
    <cellStyle name="Normal 3 5 3 2 2 3 5" xfId="41959" xr:uid="{00000000-0005-0000-0000-000073B70000}"/>
    <cellStyle name="Normal 3 5 3 2 2 3 5 2" xfId="41960" xr:uid="{00000000-0005-0000-0000-000074B70000}"/>
    <cellStyle name="Normal 3 5 3 2 2 3 6" xfId="41961" xr:uid="{00000000-0005-0000-0000-000075B70000}"/>
    <cellStyle name="Normal 3 5 3 2 2 3 6 2" xfId="41962" xr:uid="{00000000-0005-0000-0000-000076B70000}"/>
    <cellStyle name="Normal 3 5 3 2 2 3 7" xfId="41963" xr:uid="{00000000-0005-0000-0000-000077B70000}"/>
    <cellStyle name="Normal 3 5 3 2 2 4" xfId="41964" xr:uid="{00000000-0005-0000-0000-000078B70000}"/>
    <cellStyle name="Normal 3 5 3 2 2 4 2" xfId="41965" xr:uid="{00000000-0005-0000-0000-000079B70000}"/>
    <cellStyle name="Normal 3 5 3 2 2 4 2 2" xfId="41966" xr:uid="{00000000-0005-0000-0000-00007AB70000}"/>
    <cellStyle name="Normal 3 5 3 2 2 4 2 2 2" xfId="41967" xr:uid="{00000000-0005-0000-0000-00007BB70000}"/>
    <cellStyle name="Normal 3 5 3 2 2 4 2 2 2 2" xfId="41968" xr:uid="{00000000-0005-0000-0000-00007CB70000}"/>
    <cellStyle name="Normal 3 5 3 2 2 4 2 2 2 2 2" xfId="41969" xr:uid="{00000000-0005-0000-0000-00007DB70000}"/>
    <cellStyle name="Normal 3 5 3 2 2 4 2 2 2 3" xfId="41970" xr:uid="{00000000-0005-0000-0000-00007EB70000}"/>
    <cellStyle name="Normal 3 5 3 2 2 4 2 2 2 3 2" xfId="41971" xr:uid="{00000000-0005-0000-0000-00007FB70000}"/>
    <cellStyle name="Normal 3 5 3 2 2 4 2 2 2 4" xfId="41972" xr:uid="{00000000-0005-0000-0000-000080B70000}"/>
    <cellStyle name="Normal 3 5 3 2 2 4 2 2 3" xfId="41973" xr:uid="{00000000-0005-0000-0000-000081B70000}"/>
    <cellStyle name="Normal 3 5 3 2 2 4 2 2 3 2" xfId="41974" xr:uid="{00000000-0005-0000-0000-000082B70000}"/>
    <cellStyle name="Normal 3 5 3 2 2 4 2 2 4" xfId="41975" xr:uid="{00000000-0005-0000-0000-000083B70000}"/>
    <cellStyle name="Normal 3 5 3 2 2 4 2 2 4 2" xfId="41976" xr:uid="{00000000-0005-0000-0000-000084B70000}"/>
    <cellStyle name="Normal 3 5 3 2 2 4 2 2 5" xfId="41977" xr:uid="{00000000-0005-0000-0000-000085B70000}"/>
    <cellStyle name="Normal 3 5 3 2 2 4 2 3" xfId="41978" xr:uid="{00000000-0005-0000-0000-000086B70000}"/>
    <cellStyle name="Normal 3 5 3 2 2 4 2 3 2" xfId="41979" xr:uid="{00000000-0005-0000-0000-000087B70000}"/>
    <cellStyle name="Normal 3 5 3 2 2 4 2 3 2 2" xfId="41980" xr:uid="{00000000-0005-0000-0000-000088B70000}"/>
    <cellStyle name="Normal 3 5 3 2 2 4 2 3 3" xfId="41981" xr:uid="{00000000-0005-0000-0000-000089B70000}"/>
    <cellStyle name="Normal 3 5 3 2 2 4 2 3 3 2" xfId="41982" xr:uid="{00000000-0005-0000-0000-00008AB70000}"/>
    <cellStyle name="Normal 3 5 3 2 2 4 2 3 4" xfId="41983" xr:uid="{00000000-0005-0000-0000-00008BB70000}"/>
    <cellStyle name="Normal 3 5 3 2 2 4 2 4" xfId="41984" xr:uid="{00000000-0005-0000-0000-00008CB70000}"/>
    <cellStyle name="Normal 3 5 3 2 2 4 2 4 2" xfId="41985" xr:uid="{00000000-0005-0000-0000-00008DB70000}"/>
    <cellStyle name="Normal 3 5 3 2 2 4 2 5" xfId="41986" xr:uid="{00000000-0005-0000-0000-00008EB70000}"/>
    <cellStyle name="Normal 3 5 3 2 2 4 2 5 2" xfId="41987" xr:uid="{00000000-0005-0000-0000-00008FB70000}"/>
    <cellStyle name="Normal 3 5 3 2 2 4 2 6" xfId="41988" xr:uid="{00000000-0005-0000-0000-000090B70000}"/>
    <cellStyle name="Normal 3 5 3 2 2 4 3" xfId="41989" xr:uid="{00000000-0005-0000-0000-000091B70000}"/>
    <cellStyle name="Normal 3 5 3 2 2 4 3 2" xfId="41990" xr:uid="{00000000-0005-0000-0000-000092B70000}"/>
    <cellStyle name="Normal 3 5 3 2 2 4 3 2 2" xfId="41991" xr:uid="{00000000-0005-0000-0000-000093B70000}"/>
    <cellStyle name="Normal 3 5 3 2 2 4 3 2 2 2" xfId="41992" xr:uid="{00000000-0005-0000-0000-000094B70000}"/>
    <cellStyle name="Normal 3 5 3 2 2 4 3 2 3" xfId="41993" xr:uid="{00000000-0005-0000-0000-000095B70000}"/>
    <cellStyle name="Normal 3 5 3 2 2 4 3 2 3 2" xfId="41994" xr:uid="{00000000-0005-0000-0000-000096B70000}"/>
    <cellStyle name="Normal 3 5 3 2 2 4 3 2 4" xfId="41995" xr:uid="{00000000-0005-0000-0000-000097B70000}"/>
    <cellStyle name="Normal 3 5 3 2 2 4 3 3" xfId="41996" xr:uid="{00000000-0005-0000-0000-000098B70000}"/>
    <cellStyle name="Normal 3 5 3 2 2 4 3 3 2" xfId="41997" xr:uid="{00000000-0005-0000-0000-000099B70000}"/>
    <cellStyle name="Normal 3 5 3 2 2 4 3 4" xfId="41998" xr:uid="{00000000-0005-0000-0000-00009AB70000}"/>
    <cellStyle name="Normal 3 5 3 2 2 4 3 4 2" xfId="41999" xr:uid="{00000000-0005-0000-0000-00009BB70000}"/>
    <cellStyle name="Normal 3 5 3 2 2 4 3 5" xfId="42000" xr:uid="{00000000-0005-0000-0000-00009CB70000}"/>
    <cellStyle name="Normal 3 5 3 2 2 4 4" xfId="42001" xr:uid="{00000000-0005-0000-0000-00009DB70000}"/>
    <cellStyle name="Normal 3 5 3 2 2 4 4 2" xfId="42002" xr:uid="{00000000-0005-0000-0000-00009EB70000}"/>
    <cellStyle name="Normal 3 5 3 2 2 4 4 2 2" xfId="42003" xr:uid="{00000000-0005-0000-0000-00009FB70000}"/>
    <cellStyle name="Normal 3 5 3 2 2 4 4 3" xfId="42004" xr:uid="{00000000-0005-0000-0000-0000A0B70000}"/>
    <cellStyle name="Normal 3 5 3 2 2 4 4 3 2" xfId="42005" xr:uid="{00000000-0005-0000-0000-0000A1B70000}"/>
    <cellStyle name="Normal 3 5 3 2 2 4 4 4" xfId="42006" xr:uid="{00000000-0005-0000-0000-0000A2B70000}"/>
    <cellStyle name="Normal 3 5 3 2 2 4 5" xfId="42007" xr:uid="{00000000-0005-0000-0000-0000A3B70000}"/>
    <cellStyle name="Normal 3 5 3 2 2 4 5 2" xfId="42008" xr:uid="{00000000-0005-0000-0000-0000A4B70000}"/>
    <cellStyle name="Normal 3 5 3 2 2 4 6" xfId="42009" xr:uid="{00000000-0005-0000-0000-0000A5B70000}"/>
    <cellStyle name="Normal 3 5 3 2 2 4 6 2" xfId="42010" xr:uid="{00000000-0005-0000-0000-0000A6B70000}"/>
    <cellStyle name="Normal 3 5 3 2 2 4 7" xfId="42011" xr:uid="{00000000-0005-0000-0000-0000A7B70000}"/>
    <cellStyle name="Normal 3 5 3 2 2 5" xfId="42012" xr:uid="{00000000-0005-0000-0000-0000A8B70000}"/>
    <cellStyle name="Normal 3 5 3 2 2 5 2" xfId="42013" xr:uid="{00000000-0005-0000-0000-0000A9B70000}"/>
    <cellStyle name="Normal 3 5 3 2 2 5 2 2" xfId="42014" xr:uid="{00000000-0005-0000-0000-0000AAB70000}"/>
    <cellStyle name="Normal 3 5 3 2 2 5 2 2 2" xfId="42015" xr:uid="{00000000-0005-0000-0000-0000ABB70000}"/>
    <cellStyle name="Normal 3 5 3 2 2 5 2 2 2 2" xfId="42016" xr:uid="{00000000-0005-0000-0000-0000ACB70000}"/>
    <cellStyle name="Normal 3 5 3 2 2 5 2 2 3" xfId="42017" xr:uid="{00000000-0005-0000-0000-0000ADB70000}"/>
    <cellStyle name="Normal 3 5 3 2 2 5 2 2 3 2" xfId="42018" xr:uid="{00000000-0005-0000-0000-0000AEB70000}"/>
    <cellStyle name="Normal 3 5 3 2 2 5 2 2 4" xfId="42019" xr:uid="{00000000-0005-0000-0000-0000AFB70000}"/>
    <cellStyle name="Normal 3 5 3 2 2 5 2 3" xfId="42020" xr:uid="{00000000-0005-0000-0000-0000B0B70000}"/>
    <cellStyle name="Normal 3 5 3 2 2 5 2 3 2" xfId="42021" xr:uid="{00000000-0005-0000-0000-0000B1B70000}"/>
    <cellStyle name="Normal 3 5 3 2 2 5 2 4" xfId="42022" xr:uid="{00000000-0005-0000-0000-0000B2B70000}"/>
    <cellStyle name="Normal 3 5 3 2 2 5 2 4 2" xfId="42023" xr:uid="{00000000-0005-0000-0000-0000B3B70000}"/>
    <cellStyle name="Normal 3 5 3 2 2 5 2 5" xfId="42024" xr:uid="{00000000-0005-0000-0000-0000B4B70000}"/>
    <cellStyle name="Normal 3 5 3 2 2 5 3" xfId="42025" xr:uid="{00000000-0005-0000-0000-0000B5B70000}"/>
    <cellStyle name="Normal 3 5 3 2 2 5 3 2" xfId="42026" xr:uid="{00000000-0005-0000-0000-0000B6B70000}"/>
    <cellStyle name="Normal 3 5 3 2 2 5 3 2 2" xfId="42027" xr:uid="{00000000-0005-0000-0000-0000B7B70000}"/>
    <cellStyle name="Normal 3 5 3 2 2 5 3 3" xfId="42028" xr:uid="{00000000-0005-0000-0000-0000B8B70000}"/>
    <cellStyle name="Normal 3 5 3 2 2 5 3 3 2" xfId="42029" xr:uid="{00000000-0005-0000-0000-0000B9B70000}"/>
    <cellStyle name="Normal 3 5 3 2 2 5 3 4" xfId="42030" xr:uid="{00000000-0005-0000-0000-0000BAB70000}"/>
    <cellStyle name="Normal 3 5 3 2 2 5 4" xfId="42031" xr:uid="{00000000-0005-0000-0000-0000BBB70000}"/>
    <cellStyle name="Normal 3 5 3 2 2 5 4 2" xfId="42032" xr:uid="{00000000-0005-0000-0000-0000BCB70000}"/>
    <cellStyle name="Normal 3 5 3 2 2 5 5" xfId="42033" xr:uid="{00000000-0005-0000-0000-0000BDB70000}"/>
    <cellStyle name="Normal 3 5 3 2 2 5 5 2" xfId="42034" xr:uid="{00000000-0005-0000-0000-0000BEB70000}"/>
    <cellStyle name="Normal 3 5 3 2 2 5 6" xfId="42035" xr:uid="{00000000-0005-0000-0000-0000BFB70000}"/>
    <cellStyle name="Normal 3 5 3 2 2 6" xfId="42036" xr:uid="{00000000-0005-0000-0000-0000C0B70000}"/>
    <cellStyle name="Normal 3 5 3 2 2 6 2" xfId="42037" xr:uid="{00000000-0005-0000-0000-0000C1B70000}"/>
    <cellStyle name="Normal 3 5 3 2 2 6 2 2" xfId="42038" xr:uid="{00000000-0005-0000-0000-0000C2B70000}"/>
    <cellStyle name="Normal 3 5 3 2 2 6 2 2 2" xfId="42039" xr:uid="{00000000-0005-0000-0000-0000C3B70000}"/>
    <cellStyle name="Normal 3 5 3 2 2 6 2 3" xfId="42040" xr:uid="{00000000-0005-0000-0000-0000C4B70000}"/>
    <cellStyle name="Normal 3 5 3 2 2 6 2 3 2" xfId="42041" xr:uid="{00000000-0005-0000-0000-0000C5B70000}"/>
    <cellStyle name="Normal 3 5 3 2 2 6 2 4" xfId="42042" xr:uid="{00000000-0005-0000-0000-0000C6B70000}"/>
    <cellStyle name="Normal 3 5 3 2 2 6 3" xfId="42043" xr:uid="{00000000-0005-0000-0000-0000C7B70000}"/>
    <cellStyle name="Normal 3 5 3 2 2 6 3 2" xfId="42044" xr:uid="{00000000-0005-0000-0000-0000C8B70000}"/>
    <cellStyle name="Normal 3 5 3 2 2 6 4" xfId="42045" xr:uid="{00000000-0005-0000-0000-0000C9B70000}"/>
    <cellStyle name="Normal 3 5 3 2 2 6 4 2" xfId="42046" xr:uid="{00000000-0005-0000-0000-0000CAB70000}"/>
    <cellStyle name="Normal 3 5 3 2 2 6 5" xfId="42047" xr:uid="{00000000-0005-0000-0000-0000CBB70000}"/>
    <cellStyle name="Normal 3 5 3 2 2 7" xfId="42048" xr:uid="{00000000-0005-0000-0000-0000CCB70000}"/>
    <cellStyle name="Normal 3 5 3 2 2 7 2" xfId="42049" xr:uid="{00000000-0005-0000-0000-0000CDB70000}"/>
    <cellStyle name="Normal 3 5 3 2 2 7 2 2" xfId="42050" xr:uid="{00000000-0005-0000-0000-0000CEB70000}"/>
    <cellStyle name="Normal 3 5 3 2 2 7 3" xfId="42051" xr:uid="{00000000-0005-0000-0000-0000CFB70000}"/>
    <cellStyle name="Normal 3 5 3 2 2 7 3 2" xfId="42052" xr:uid="{00000000-0005-0000-0000-0000D0B70000}"/>
    <cellStyle name="Normal 3 5 3 2 2 7 4" xfId="42053" xr:uid="{00000000-0005-0000-0000-0000D1B70000}"/>
    <cellStyle name="Normal 3 5 3 2 2 8" xfId="42054" xr:uid="{00000000-0005-0000-0000-0000D2B70000}"/>
    <cellStyle name="Normal 3 5 3 2 2 8 2" xfId="42055" xr:uid="{00000000-0005-0000-0000-0000D3B70000}"/>
    <cellStyle name="Normal 3 5 3 2 2 9" xfId="42056" xr:uid="{00000000-0005-0000-0000-0000D4B70000}"/>
    <cellStyle name="Normal 3 5 3 2 2 9 2" xfId="42057" xr:uid="{00000000-0005-0000-0000-0000D5B70000}"/>
    <cellStyle name="Normal 3 5 3 2 3" xfId="4883" xr:uid="{00000000-0005-0000-0000-0000D6B70000}"/>
    <cellStyle name="Normal 3 5 3 2 3 2" xfId="42058" xr:uid="{00000000-0005-0000-0000-0000D7B70000}"/>
    <cellStyle name="Normal 3 5 3 2 3 2 2" xfId="42059" xr:uid="{00000000-0005-0000-0000-0000D8B70000}"/>
    <cellStyle name="Normal 3 5 3 2 3 2 2 2" xfId="42060" xr:uid="{00000000-0005-0000-0000-0000D9B70000}"/>
    <cellStyle name="Normal 3 5 3 2 3 2 2 2 2" xfId="42061" xr:uid="{00000000-0005-0000-0000-0000DAB70000}"/>
    <cellStyle name="Normal 3 5 3 2 3 2 2 2 2 2" xfId="42062" xr:uid="{00000000-0005-0000-0000-0000DBB70000}"/>
    <cellStyle name="Normal 3 5 3 2 3 2 2 2 2 2 2" xfId="42063" xr:uid="{00000000-0005-0000-0000-0000DCB70000}"/>
    <cellStyle name="Normal 3 5 3 2 3 2 2 2 2 3" xfId="42064" xr:uid="{00000000-0005-0000-0000-0000DDB70000}"/>
    <cellStyle name="Normal 3 5 3 2 3 2 2 2 2 3 2" xfId="42065" xr:uid="{00000000-0005-0000-0000-0000DEB70000}"/>
    <cellStyle name="Normal 3 5 3 2 3 2 2 2 2 4" xfId="42066" xr:uid="{00000000-0005-0000-0000-0000DFB70000}"/>
    <cellStyle name="Normal 3 5 3 2 3 2 2 2 3" xfId="42067" xr:uid="{00000000-0005-0000-0000-0000E0B70000}"/>
    <cellStyle name="Normal 3 5 3 2 3 2 2 2 3 2" xfId="42068" xr:uid="{00000000-0005-0000-0000-0000E1B70000}"/>
    <cellStyle name="Normal 3 5 3 2 3 2 2 2 4" xfId="42069" xr:uid="{00000000-0005-0000-0000-0000E2B70000}"/>
    <cellStyle name="Normal 3 5 3 2 3 2 2 2 4 2" xfId="42070" xr:uid="{00000000-0005-0000-0000-0000E3B70000}"/>
    <cellStyle name="Normal 3 5 3 2 3 2 2 2 5" xfId="42071" xr:uid="{00000000-0005-0000-0000-0000E4B70000}"/>
    <cellStyle name="Normal 3 5 3 2 3 2 2 3" xfId="42072" xr:uid="{00000000-0005-0000-0000-0000E5B70000}"/>
    <cellStyle name="Normal 3 5 3 2 3 2 2 3 2" xfId="42073" xr:uid="{00000000-0005-0000-0000-0000E6B70000}"/>
    <cellStyle name="Normal 3 5 3 2 3 2 2 3 2 2" xfId="42074" xr:uid="{00000000-0005-0000-0000-0000E7B70000}"/>
    <cellStyle name="Normal 3 5 3 2 3 2 2 3 3" xfId="42075" xr:uid="{00000000-0005-0000-0000-0000E8B70000}"/>
    <cellStyle name="Normal 3 5 3 2 3 2 2 3 3 2" xfId="42076" xr:uid="{00000000-0005-0000-0000-0000E9B70000}"/>
    <cellStyle name="Normal 3 5 3 2 3 2 2 3 4" xfId="42077" xr:uid="{00000000-0005-0000-0000-0000EAB70000}"/>
    <cellStyle name="Normal 3 5 3 2 3 2 2 4" xfId="42078" xr:uid="{00000000-0005-0000-0000-0000EBB70000}"/>
    <cellStyle name="Normal 3 5 3 2 3 2 2 4 2" xfId="42079" xr:uid="{00000000-0005-0000-0000-0000ECB70000}"/>
    <cellStyle name="Normal 3 5 3 2 3 2 2 5" xfId="42080" xr:uid="{00000000-0005-0000-0000-0000EDB70000}"/>
    <cellStyle name="Normal 3 5 3 2 3 2 2 5 2" xfId="42081" xr:uid="{00000000-0005-0000-0000-0000EEB70000}"/>
    <cellStyle name="Normal 3 5 3 2 3 2 2 6" xfId="42082" xr:uid="{00000000-0005-0000-0000-0000EFB70000}"/>
    <cellStyle name="Normal 3 5 3 2 3 2 3" xfId="42083" xr:uid="{00000000-0005-0000-0000-0000F0B70000}"/>
    <cellStyle name="Normal 3 5 3 2 3 2 3 2" xfId="42084" xr:uid="{00000000-0005-0000-0000-0000F1B70000}"/>
    <cellStyle name="Normal 3 5 3 2 3 2 3 2 2" xfId="42085" xr:uid="{00000000-0005-0000-0000-0000F2B70000}"/>
    <cellStyle name="Normal 3 5 3 2 3 2 3 2 2 2" xfId="42086" xr:uid="{00000000-0005-0000-0000-0000F3B70000}"/>
    <cellStyle name="Normal 3 5 3 2 3 2 3 2 3" xfId="42087" xr:uid="{00000000-0005-0000-0000-0000F4B70000}"/>
    <cellStyle name="Normal 3 5 3 2 3 2 3 2 3 2" xfId="42088" xr:uid="{00000000-0005-0000-0000-0000F5B70000}"/>
    <cellStyle name="Normal 3 5 3 2 3 2 3 2 4" xfId="42089" xr:uid="{00000000-0005-0000-0000-0000F6B70000}"/>
    <cellStyle name="Normal 3 5 3 2 3 2 3 3" xfId="42090" xr:uid="{00000000-0005-0000-0000-0000F7B70000}"/>
    <cellStyle name="Normal 3 5 3 2 3 2 3 3 2" xfId="42091" xr:uid="{00000000-0005-0000-0000-0000F8B70000}"/>
    <cellStyle name="Normal 3 5 3 2 3 2 3 4" xfId="42092" xr:uid="{00000000-0005-0000-0000-0000F9B70000}"/>
    <cellStyle name="Normal 3 5 3 2 3 2 3 4 2" xfId="42093" xr:uid="{00000000-0005-0000-0000-0000FAB70000}"/>
    <cellStyle name="Normal 3 5 3 2 3 2 3 5" xfId="42094" xr:uid="{00000000-0005-0000-0000-0000FBB70000}"/>
    <cellStyle name="Normal 3 5 3 2 3 2 4" xfId="42095" xr:uid="{00000000-0005-0000-0000-0000FCB70000}"/>
    <cellStyle name="Normal 3 5 3 2 3 2 4 2" xfId="42096" xr:uid="{00000000-0005-0000-0000-0000FDB70000}"/>
    <cellStyle name="Normal 3 5 3 2 3 2 4 2 2" xfId="42097" xr:uid="{00000000-0005-0000-0000-0000FEB70000}"/>
    <cellStyle name="Normal 3 5 3 2 3 2 4 3" xfId="42098" xr:uid="{00000000-0005-0000-0000-0000FFB70000}"/>
    <cellStyle name="Normal 3 5 3 2 3 2 4 3 2" xfId="42099" xr:uid="{00000000-0005-0000-0000-000000B80000}"/>
    <cellStyle name="Normal 3 5 3 2 3 2 4 4" xfId="42100" xr:uid="{00000000-0005-0000-0000-000001B80000}"/>
    <cellStyle name="Normal 3 5 3 2 3 2 5" xfId="42101" xr:uid="{00000000-0005-0000-0000-000002B80000}"/>
    <cellStyle name="Normal 3 5 3 2 3 2 5 2" xfId="42102" xr:uid="{00000000-0005-0000-0000-000003B80000}"/>
    <cellStyle name="Normal 3 5 3 2 3 2 6" xfId="42103" xr:uid="{00000000-0005-0000-0000-000004B80000}"/>
    <cellStyle name="Normal 3 5 3 2 3 2 6 2" xfId="42104" xr:uid="{00000000-0005-0000-0000-000005B80000}"/>
    <cellStyle name="Normal 3 5 3 2 3 2 7" xfId="42105" xr:uid="{00000000-0005-0000-0000-000006B80000}"/>
    <cellStyle name="Normal 3 5 3 2 3 3" xfId="42106" xr:uid="{00000000-0005-0000-0000-000007B80000}"/>
    <cellStyle name="Normal 3 5 3 2 3 3 2" xfId="42107" xr:uid="{00000000-0005-0000-0000-000008B80000}"/>
    <cellStyle name="Normal 3 5 3 2 3 3 2 2" xfId="42108" xr:uid="{00000000-0005-0000-0000-000009B80000}"/>
    <cellStyle name="Normal 3 5 3 2 3 3 2 2 2" xfId="42109" xr:uid="{00000000-0005-0000-0000-00000AB80000}"/>
    <cellStyle name="Normal 3 5 3 2 3 3 2 2 2 2" xfId="42110" xr:uid="{00000000-0005-0000-0000-00000BB80000}"/>
    <cellStyle name="Normal 3 5 3 2 3 3 2 2 2 2 2" xfId="42111" xr:uid="{00000000-0005-0000-0000-00000CB80000}"/>
    <cellStyle name="Normal 3 5 3 2 3 3 2 2 2 3" xfId="42112" xr:uid="{00000000-0005-0000-0000-00000DB80000}"/>
    <cellStyle name="Normal 3 5 3 2 3 3 2 2 2 3 2" xfId="42113" xr:uid="{00000000-0005-0000-0000-00000EB80000}"/>
    <cellStyle name="Normal 3 5 3 2 3 3 2 2 2 4" xfId="42114" xr:uid="{00000000-0005-0000-0000-00000FB80000}"/>
    <cellStyle name="Normal 3 5 3 2 3 3 2 2 3" xfId="42115" xr:uid="{00000000-0005-0000-0000-000010B80000}"/>
    <cellStyle name="Normal 3 5 3 2 3 3 2 2 3 2" xfId="42116" xr:uid="{00000000-0005-0000-0000-000011B80000}"/>
    <cellStyle name="Normal 3 5 3 2 3 3 2 2 4" xfId="42117" xr:uid="{00000000-0005-0000-0000-000012B80000}"/>
    <cellStyle name="Normal 3 5 3 2 3 3 2 2 4 2" xfId="42118" xr:uid="{00000000-0005-0000-0000-000013B80000}"/>
    <cellStyle name="Normal 3 5 3 2 3 3 2 2 5" xfId="42119" xr:uid="{00000000-0005-0000-0000-000014B80000}"/>
    <cellStyle name="Normal 3 5 3 2 3 3 2 3" xfId="42120" xr:uid="{00000000-0005-0000-0000-000015B80000}"/>
    <cellStyle name="Normal 3 5 3 2 3 3 2 3 2" xfId="42121" xr:uid="{00000000-0005-0000-0000-000016B80000}"/>
    <cellStyle name="Normal 3 5 3 2 3 3 2 3 2 2" xfId="42122" xr:uid="{00000000-0005-0000-0000-000017B80000}"/>
    <cellStyle name="Normal 3 5 3 2 3 3 2 3 3" xfId="42123" xr:uid="{00000000-0005-0000-0000-000018B80000}"/>
    <cellStyle name="Normal 3 5 3 2 3 3 2 3 3 2" xfId="42124" xr:uid="{00000000-0005-0000-0000-000019B80000}"/>
    <cellStyle name="Normal 3 5 3 2 3 3 2 3 4" xfId="42125" xr:uid="{00000000-0005-0000-0000-00001AB80000}"/>
    <cellStyle name="Normal 3 5 3 2 3 3 2 4" xfId="42126" xr:uid="{00000000-0005-0000-0000-00001BB80000}"/>
    <cellStyle name="Normal 3 5 3 2 3 3 2 4 2" xfId="42127" xr:uid="{00000000-0005-0000-0000-00001CB80000}"/>
    <cellStyle name="Normal 3 5 3 2 3 3 2 5" xfId="42128" xr:uid="{00000000-0005-0000-0000-00001DB80000}"/>
    <cellStyle name="Normal 3 5 3 2 3 3 2 5 2" xfId="42129" xr:uid="{00000000-0005-0000-0000-00001EB80000}"/>
    <cellStyle name="Normal 3 5 3 2 3 3 2 6" xfId="42130" xr:uid="{00000000-0005-0000-0000-00001FB80000}"/>
    <cellStyle name="Normal 3 5 3 2 3 3 3" xfId="42131" xr:uid="{00000000-0005-0000-0000-000020B80000}"/>
    <cellStyle name="Normal 3 5 3 2 3 3 3 2" xfId="42132" xr:uid="{00000000-0005-0000-0000-000021B80000}"/>
    <cellStyle name="Normal 3 5 3 2 3 3 3 2 2" xfId="42133" xr:uid="{00000000-0005-0000-0000-000022B80000}"/>
    <cellStyle name="Normal 3 5 3 2 3 3 3 2 2 2" xfId="42134" xr:uid="{00000000-0005-0000-0000-000023B80000}"/>
    <cellStyle name="Normal 3 5 3 2 3 3 3 2 3" xfId="42135" xr:uid="{00000000-0005-0000-0000-000024B80000}"/>
    <cellStyle name="Normal 3 5 3 2 3 3 3 2 3 2" xfId="42136" xr:uid="{00000000-0005-0000-0000-000025B80000}"/>
    <cellStyle name="Normal 3 5 3 2 3 3 3 2 4" xfId="42137" xr:uid="{00000000-0005-0000-0000-000026B80000}"/>
    <cellStyle name="Normal 3 5 3 2 3 3 3 3" xfId="42138" xr:uid="{00000000-0005-0000-0000-000027B80000}"/>
    <cellStyle name="Normal 3 5 3 2 3 3 3 3 2" xfId="42139" xr:uid="{00000000-0005-0000-0000-000028B80000}"/>
    <cellStyle name="Normal 3 5 3 2 3 3 3 4" xfId="42140" xr:uid="{00000000-0005-0000-0000-000029B80000}"/>
    <cellStyle name="Normal 3 5 3 2 3 3 3 4 2" xfId="42141" xr:uid="{00000000-0005-0000-0000-00002AB80000}"/>
    <cellStyle name="Normal 3 5 3 2 3 3 3 5" xfId="42142" xr:uid="{00000000-0005-0000-0000-00002BB80000}"/>
    <cellStyle name="Normal 3 5 3 2 3 3 4" xfId="42143" xr:uid="{00000000-0005-0000-0000-00002CB80000}"/>
    <cellStyle name="Normal 3 5 3 2 3 3 4 2" xfId="42144" xr:uid="{00000000-0005-0000-0000-00002DB80000}"/>
    <cellStyle name="Normal 3 5 3 2 3 3 4 2 2" xfId="42145" xr:uid="{00000000-0005-0000-0000-00002EB80000}"/>
    <cellStyle name="Normal 3 5 3 2 3 3 4 3" xfId="42146" xr:uid="{00000000-0005-0000-0000-00002FB80000}"/>
    <cellStyle name="Normal 3 5 3 2 3 3 4 3 2" xfId="42147" xr:uid="{00000000-0005-0000-0000-000030B80000}"/>
    <cellStyle name="Normal 3 5 3 2 3 3 4 4" xfId="42148" xr:uid="{00000000-0005-0000-0000-000031B80000}"/>
    <cellStyle name="Normal 3 5 3 2 3 3 5" xfId="42149" xr:uid="{00000000-0005-0000-0000-000032B80000}"/>
    <cellStyle name="Normal 3 5 3 2 3 3 5 2" xfId="42150" xr:uid="{00000000-0005-0000-0000-000033B80000}"/>
    <cellStyle name="Normal 3 5 3 2 3 3 6" xfId="42151" xr:uid="{00000000-0005-0000-0000-000034B80000}"/>
    <cellStyle name="Normal 3 5 3 2 3 3 6 2" xfId="42152" xr:uid="{00000000-0005-0000-0000-000035B80000}"/>
    <cellStyle name="Normal 3 5 3 2 3 3 7" xfId="42153" xr:uid="{00000000-0005-0000-0000-000036B80000}"/>
    <cellStyle name="Normal 3 5 3 2 3 4" xfId="42154" xr:uid="{00000000-0005-0000-0000-000037B80000}"/>
    <cellStyle name="Normal 3 5 3 2 3 4 2" xfId="42155" xr:uid="{00000000-0005-0000-0000-000038B80000}"/>
    <cellStyle name="Normal 3 5 3 2 3 4 2 2" xfId="42156" xr:uid="{00000000-0005-0000-0000-000039B80000}"/>
    <cellStyle name="Normal 3 5 3 2 3 4 2 2 2" xfId="42157" xr:uid="{00000000-0005-0000-0000-00003AB80000}"/>
    <cellStyle name="Normal 3 5 3 2 3 4 2 2 2 2" xfId="42158" xr:uid="{00000000-0005-0000-0000-00003BB80000}"/>
    <cellStyle name="Normal 3 5 3 2 3 4 2 2 3" xfId="42159" xr:uid="{00000000-0005-0000-0000-00003CB80000}"/>
    <cellStyle name="Normal 3 5 3 2 3 4 2 2 3 2" xfId="42160" xr:uid="{00000000-0005-0000-0000-00003DB80000}"/>
    <cellStyle name="Normal 3 5 3 2 3 4 2 2 4" xfId="42161" xr:uid="{00000000-0005-0000-0000-00003EB80000}"/>
    <cellStyle name="Normal 3 5 3 2 3 4 2 3" xfId="42162" xr:uid="{00000000-0005-0000-0000-00003FB80000}"/>
    <cellStyle name="Normal 3 5 3 2 3 4 2 3 2" xfId="42163" xr:uid="{00000000-0005-0000-0000-000040B80000}"/>
    <cellStyle name="Normal 3 5 3 2 3 4 2 4" xfId="42164" xr:uid="{00000000-0005-0000-0000-000041B80000}"/>
    <cellStyle name="Normal 3 5 3 2 3 4 2 4 2" xfId="42165" xr:uid="{00000000-0005-0000-0000-000042B80000}"/>
    <cellStyle name="Normal 3 5 3 2 3 4 2 5" xfId="42166" xr:uid="{00000000-0005-0000-0000-000043B80000}"/>
    <cellStyle name="Normal 3 5 3 2 3 4 3" xfId="42167" xr:uid="{00000000-0005-0000-0000-000044B80000}"/>
    <cellStyle name="Normal 3 5 3 2 3 4 3 2" xfId="42168" xr:uid="{00000000-0005-0000-0000-000045B80000}"/>
    <cellStyle name="Normal 3 5 3 2 3 4 3 2 2" xfId="42169" xr:uid="{00000000-0005-0000-0000-000046B80000}"/>
    <cellStyle name="Normal 3 5 3 2 3 4 3 3" xfId="42170" xr:uid="{00000000-0005-0000-0000-000047B80000}"/>
    <cellStyle name="Normal 3 5 3 2 3 4 3 3 2" xfId="42171" xr:uid="{00000000-0005-0000-0000-000048B80000}"/>
    <cellStyle name="Normal 3 5 3 2 3 4 3 4" xfId="42172" xr:uid="{00000000-0005-0000-0000-000049B80000}"/>
    <cellStyle name="Normal 3 5 3 2 3 4 4" xfId="42173" xr:uid="{00000000-0005-0000-0000-00004AB80000}"/>
    <cellStyle name="Normal 3 5 3 2 3 4 4 2" xfId="42174" xr:uid="{00000000-0005-0000-0000-00004BB80000}"/>
    <cellStyle name="Normal 3 5 3 2 3 4 5" xfId="42175" xr:uid="{00000000-0005-0000-0000-00004CB80000}"/>
    <cellStyle name="Normal 3 5 3 2 3 4 5 2" xfId="42176" xr:uid="{00000000-0005-0000-0000-00004DB80000}"/>
    <cellStyle name="Normal 3 5 3 2 3 4 6" xfId="42177" xr:uid="{00000000-0005-0000-0000-00004EB80000}"/>
    <cellStyle name="Normal 3 5 3 2 3 5" xfId="42178" xr:uid="{00000000-0005-0000-0000-00004FB80000}"/>
    <cellStyle name="Normal 3 5 3 2 3 5 2" xfId="42179" xr:uid="{00000000-0005-0000-0000-000050B80000}"/>
    <cellStyle name="Normal 3 5 3 2 3 5 2 2" xfId="42180" xr:uid="{00000000-0005-0000-0000-000051B80000}"/>
    <cellStyle name="Normal 3 5 3 2 3 5 2 2 2" xfId="42181" xr:uid="{00000000-0005-0000-0000-000052B80000}"/>
    <cellStyle name="Normal 3 5 3 2 3 5 2 3" xfId="42182" xr:uid="{00000000-0005-0000-0000-000053B80000}"/>
    <cellStyle name="Normal 3 5 3 2 3 5 2 3 2" xfId="42183" xr:uid="{00000000-0005-0000-0000-000054B80000}"/>
    <cellStyle name="Normal 3 5 3 2 3 5 2 4" xfId="42184" xr:uid="{00000000-0005-0000-0000-000055B80000}"/>
    <cellStyle name="Normal 3 5 3 2 3 5 3" xfId="42185" xr:uid="{00000000-0005-0000-0000-000056B80000}"/>
    <cellStyle name="Normal 3 5 3 2 3 5 3 2" xfId="42186" xr:uid="{00000000-0005-0000-0000-000057B80000}"/>
    <cellStyle name="Normal 3 5 3 2 3 5 4" xfId="42187" xr:uid="{00000000-0005-0000-0000-000058B80000}"/>
    <cellStyle name="Normal 3 5 3 2 3 5 4 2" xfId="42188" xr:uid="{00000000-0005-0000-0000-000059B80000}"/>
    <cellStyle name="Normal 3 5 3 2 3 5 5" xfId="42189" xr:uid="{00000000-0005-0000-0000-00005AB80000}"/>
    <cellStyle name="Normal 3 5 3 2 3 6" xfId="42190" xr:uid="{00000000-0005-0000-0000-00005BB80000}"/>
    <cellStyle name="Normal 3 5 3 2 3 6 2" xfId="42191" xr:uid="{00000000-0005-0000-0000-00005CB80000}"/>
    <cellStyle name="Normal 3 5 3 2 3 6 2 2" xfId="42192" xr:uid="{00000000-0005-0000-0000-00005DB80000}"/>
    <cellStyle name="Normal 3 5 3 2 3 6 3" xfId="42193" xr:uid="{00000000-0005-0000-0000-00005EB80000}"/>
    <cellStyle name="Normal 3 5 3 2 3 6 3 2" xfId="42194" xr:uid="{00000000-0005-0000-0000-00005FB80000}"/>
    <cellStyle name="Normal 3 5 3 2 3 6 4" xfId="42195" xr:uid="{00000000-0005-0000-0000-000060B80000}"/>
    <cellStyle name="Normal 3 5 3 2 3 7" xfId="42196" xr:uid="{00000000-0005-0000-0000-000061B80000}"/>
    <cellStyle name="Normal 3 5 3 2 3 7 2" xfId="42197" xr:uid="{00000000-0005-0000-0000-000062B80000}"/>
    <cellStyle name="Normal 3 5 3 2 3 8" xfId="42198" xr:uid="{00000000-0005-0000-0000-000063B80000}"/>
    <cellStyle name="Normal 3 5 3 2 3 8 2" xfId="42199" xr:uid="{00000000-0005-0000-0000-000064B80000}"/>
    <cellStyle name="Normal 3 5 3 2 3 9" xfId="42200" xr:uid="{00000000-0005-0000-0000-000065B80000}"/>
    <cellStyle name="Normal 3 5 3 2 4" xfId="42201" xr:uid="{00000000-0005-0000-0000-000066B80000}"/>
    <cellStyle name="Normal 3 5 3 2 4 2" xfId="42202" xr:uid="{00000000-0005-0000-0000-000067B80000}"/>
    <cellStyle name="Normal 3 5 3 2 4 2 2" xfId="42203" xr:uid="{00000000-0005-0000-0000-000068B80000}"/>
    <cellStyle name="Normal 3 5 3 2 4 2 2 2" xfId="42204" xr:uid="{00000000-0005-0000-0000-000069B80000}"/>
    <cellStyle name="Normal 3 5 3 2 4 2 2 2 2" xfId="42205" xr:uid="{00000000-0005-0000-0000-00006AB80000}"/>
    <cellStyle name="Normal 3 5 3 2 4 2 2 2 2 2" xfId="42206" xr:uid="{00000000-0005-0000-0000-00006BB80000}"/>
    <cellStyle name="Normal 3 5 3 2 4 2 2 2 3" xfId="42207" xr:uid="{00000000-0005-0000-0000-00006CB80000}"/>
    <cellStyle name="Normal 3 5 3 2 4 2 2 2 3 2" xfId="42208" xr:uid="{00000000-0005-0000-0000-00006DB80000}"/>
    <cellStyle name="Normal 3 5 3 2 4 2 2 2 4" xfId="42209" xr:uid="{00000000-0005-0000-0000-00006EB80000}"/>
    <cellStyle name="Normal 3 5 3 2 4 2 2 3" xfId="42210" xr:uid="{00000000-0005-0000-0000-00006FB80000}"/>
    <cellStyle name="Normal 3 5 3 2 4 2 2 3 2" xfId="42211" xr:uid="{00000000-0005-0000-0000-000070B80000}"/>
    <cellStyle name="Normal 3 5 3 2 4 2 2 4" xfId="42212" xr:uid="{00000000-0005-0000-0000-000071B80000}"/>
    <cellStyle name="Normal 3 5 3 2 4 2 2 4 2" xfId="42213" xr:uid="{00000000-0005-0000-0000-000072B80000}"/>
    <cellStyle name="Normal 3 5 3 2 4 2 2 5" xfId="42214" xr:uid="{00000000-0005-0000-0000-000073B80000}"/>
    <cellStyle name="Normal 3 5 3 2 4 2 3" xfId="42215" xr:uid="{00000000-0005-0000-0000-000074B80000}"/>
    <cellStyle name="Normal 3 5 3 2 4 2 3 2" xfId="42216" xr:uid="{00000000-0005-0000-0000-000075B80000}"/>
    <cellStyle name="Normal 3 5 3 2 4 2 3 2 2" xfId="42217" xr:uid="{00000000-0005-0000-0000-000076B80000}"/>
    <cellStyle name="Normal 3 5 3 2 4 2 3 3" xfId="42218" xr:uid="{00000000-0005-0000-0000-000077B80000}"/>
    <cellStyle name="Normal 3 5 3 2 4 2 3 3 2" xfId="42219" xr:uid="{00000000-0005-0000-0000-000078B80000}"/>
    <cellStyle name="Normal 3 5 3 2 4 2 3 4" xfId="42220" xr:uid="{00000000-0005-0000-0000-000079B80000}"/>
    <cellStyle name="Normal 3 5 3 2 4 2 4" xfId="42221" xr:uid="{00000000-0005-0000-0000-00007AB80000}"/>
    <cellStyle name="Normal 3 5 3 2 4 2 4 2" xfId="42222" xr:uid="{00000000-0005-0000-0000-00007BB80000}"/>
    <cellStyle name="Normal 3 5 3 2 4 2 5" xfId="42223" xr:uid="{00000000-0005-0000-0000-00007CB80000}"/>
    <cellStyle name="Normal 3 5 3 2 4 2 5 2" xfId="42224" xr:uid="{00000000-0005-0000-0000-00007DB80000}"/>
    <cellStyle name="Normal 3 5 3 2 4 2 6" xfId="42225" xr:uid="{00000000-0005-0000-0000-00007EB80000}"/>
    <cellStyle name="Normal 3 5 3 2 4 3" xfId="42226" xr:uid="{00000000-0005-0000-0000-00007FB80000}"/>
    <cellStyle name="Normal 3 5 3 2 4 3 2" xfId="42227" xr:uid="{00000000-0005-0000-0000-000080B80000}"/>
    <cellStyle name="Normal 3 5 3 2 4 3 2 2" xfId="42228" xr:uid="{00000000-0005-0000-0000-000081B80000}"/>
    <cellStyle name="Normal 3 5 3 2 4 3 2 2 2" xfId="42229" xr:uid="{00000000-0005-0000-0000-000082B80000}"/>
    <cellStyle name="Normal 3 5 3 2 4 3 2 3" xfId="42230" xr:uid="{00000000-0005-0000-0000-000083B80000}"/>
    <cellStyle name="Normal 3 5 3 2 4 3 2 3 2" xfId="42231" xr:uid="{00000000-0005-0000-0000-000084B80000}"/>
    <cellStyle name="Normal 3 5 3 2 4 3 2 4" xfId="42232" xr:uid="{00000000-0005-0000-0000-000085B80000}"/>
    <cellStyle name="Normal 3 5 3 2 4 3 3" xfId="42233" xr:uid="{00000000-0005-0000-0000-000086B80000}"/>
    <cellStyle name="Normal 3 5 3 2 4 3 3 2" xfId="42234" xr:uid="{00000000-0005-0000-0000-000087B80000}"/>
    <cellStyle name="Normal 3 5 3 2 4 3 4" xfId="42235" xr:uid="{00000000-0005-0000-0000-000088B80000}"/>
    <cellStyle name="Normal 3 5 3 2 4 3 4 2" xfId="42236" xr:uid="{00000000-0005-0000-0000-000089B80000}"/>
    <cellStyle name="Normal 3 5 3 2 4 3 5" xfId="42237" xr:uid="{00000000-0005-0000-0000-00008AB80000}"/>
    <cellStyle name="Normal 3 5 3 2 4 4" xfId="42238" xr:uid="{00000000-0005-0000-0000-00008BB80000}"/>
    <cellStyle name="Normal 3 5 3 2 4 4 2" xfId="42239" xr:uid="{00000000-0005-0000-0000-00008CB80000}"/>
    <cellStyle name="Normal 3 5 3 2 4 4 2 2" xfId="42240" xr:uid="{00000000-0005-0000-0000-00008DB80000}"/>
    <cellStyle name="Normal 3 5 3 2 4 4 3" xfId="42241" xr:uid="{00000000-0005-0000-0000-00008EB80000}"/>
    <cellStyle name="Normal 3 5 3 2 4 4 3 2" xfId="42242" xr:uid="{00000000-0005-0000-0000-00008FB80000}"/>
    <cellStyle name="Normal 3 5 3 2 4 4 4" xfId="42243" xr:uid="{00000000-0005-0000-0000-000090B80000}"/>
    <cellStyle name="Normal 3 5 3 2 4 5" xfId="42244" xr:uid="{00000000-0005-0000-0000-000091B80000}"/>
    <cellStyle name="Normal 3 5 3 2 4 5 2" xfId="42245" xr:uid="{00000000-0005-0000-0000-000092B80000}"/>
    <cellStyle name="Normal 3 5 3 2 4 6" xfId="42246" xr:uid="{00000000-0005-0000-0000-000093B80000}"/>
    <cellStyle name="Normal 3 5 3 2 4 6 2" xfId="42247" xr:uid="{00000000-0005-0000-0000-000094B80000}"/>
    <cellStyle name="Normal 3 5 3 2 4 7" xfId="42248" xr:uid="{00000000-0005-0000-0000-000095B80000}"/>
    <cellStyle name="Normal 3 5 3 2 5" xfId="42249" xr:uid="{00000000-0005-0000-0000-000096B80000}"/>
    <cellStyle name="Normal 3 5 3 2 5 2" xfId="42250" xr:uid="{00000000-0005-0000-0000-000097B80000}"/>
    <cellStyle name="Normal 3 5 3 2 5 2 2" xfId="42251" xr:uid="{00000000-0005-0000-0000-000098B80000}"/>
    <cellStyle name="Normal 3 5 3 2 5 2 2 2" xfId="42252" xr:uid="{00000000-0005-0000-0000-000099B80000}"/>
    <cellStyle name="Normal 3 5 3 2 5 2 2 2 2" xfId="42253" xr:uid="{00000000-0005-0000-0000-00009AB80000}"/>
    <cellStyle name="Normal 3 5 3 2 5 2 2 2 2 2" xfId="42254" xr:uid="{00000000-0005-0000-0000-00009BB80000}"/>
    <cellStyle name="Normal 3 5 3 2 5 2 2 2 3" xfId="42255" xr:uid="{00000000-0005-0000-0000-00009CB80000}"/>
    <cellStyle name="Normal 3 5 3 2 5 2 2 2 3 2" xfId="42256" xr:uid="{00000000-0005-0000-0000-00009DB80000}"/>
    <cellStyle name="Normal 3 5 3 2 5 2 2 2 4" xfId="42257" xr:uid="{00000000-0005-0000-0000-00009EB80000}"/>
    <cellStyle name="Normal 3 5 3 2 5 2 2 3" xfId="42258" xr:uid="{00000000-0005-0000-0000-00009FB80000}"/>
    <cellStyle name="Normal 3 5 3 2 5 2 2 3 2" xfId="42259" xr:uid="{00000000-0005-0000-0000-0000A0B80000}"/>
    <cellStyle name="Normal 3 5 3 2 5 2 2 4" xfId="42260" xr:uid="{00000000-0005-0000-0000-0000A1B80000}"/>
    <cellStyle name="Normal 3 5 3 2 5 2 2 4 2" xfId="42261" xr:uid="{00000000-0005-0000-0000-0000A2B80000}"/>
    <cellStyle name="Normal 3 5 3 2 5 2 2 5" xfId="42262" xr:uid="{00000000-0005-0000-0000-0000A3B80000}"/>
    <cellStyle name="Normal 3 5 3 2 5 2 3" xfId="42263" xr:uid="{00000000-0005-0000-0000-0000A4B80000}"/>
    <cellStyle name="Normal 3 5 3 2 5 2 3 2" xfId="42264" xr:uid="{00000000-0005-0000-0000-0000A5B80000}"/>
    <cellStyle name="Normal 3 5 3 2 5 2 3 2 2" xfId="42265" xr:uid="{00000000-0005-0000-0000-0000A6B80000}"/>
    <cellStyle name="Normal 3 5 3 2 5 2 3 3" xfId="42266" xr:uid="{00000000-0005-0000-0000-0000A7B80000}"/>
    <cellStyle name="Normal 3 5 3 2 5 2 3 3 2" xfId="42267" xr:uid="{00000000-0005-0000-0000-0000A8B80000}"/>
    <cellStyle name="Normal 3 5 3 2 5 2 3 4" xfId="42268" xr:uid="{00000000-0005-0000-0000-0000A9B80000}"/>
    <cellStyle name="Normal 3 5 3 2 5 2 4" xfId="42269" xr:uid="{00000000-0005-0000-0000-0000AAB80000}"/>
    <cellStyle name="Normal 3 5 3 2 5 2 4 2" xfId="42270" xr:uid="{00000000-0005-0000-0000-0000ABB80000}"/>
    <cellStyle name="Normal 3 5 3 2 5 2 5" xfId="42271" xr:uid="{00000000-0005-0000-0000-0000ACB80000}"/>
    <cellStyle name="Normal 3 5 3 2 5 2 5 2" xfId="42272" xr:uid="{00000000-0005-0000-0000-0000ADB80000}"/>
    <cellStyle name="Normal 3 5 3 2 5 2 6" xfId="42273" xr:uid="{00000000-0005-0000-0000-0000AEB80000}"/>
    <cellStyle name="Normal 3 5 3 2 5 3" xfId="42274" xr:uid="{00000000-0005-0000-0000-0000AFB80000}"/>
    <cellStyle name="Normal 3 5 3 2 5 3 2" xfId="42275" xr:uid="{00000000-0005-0000-0000-0000B0B80000}"/>
    <cellStyle name="Normal 3 5 3 2 5 3 2 2" xfId="42276" xr:uid="{00000000-0005-0000-0000-0000B1B80000}"/>
    <cellStyle name="Normal 3 5 3 2 5 3 2 2 2" xfId="42277" xr:uid="{00000000-0005-0000-0000-0000B2B80000}"/>
    <cellStyle name="Normal 3 5 3 2 5 3 2 3" xfId="42278" xr:uid="{00000000-0005-0000-0000-0000B3B80000}"/>
    <cellStyle name="Normal 3 5 3 2 5 3 2 3 2" xfId="42279" xr:uid="{00000000-0005-0000-0000-0000B4B80000}"/>
    <cellStyle name="Normal 3 5 3 2 5 3 2 4" xfId="42280" xr:uid="{00000000-0005-0000-0000-0000B5B80000}"/>
    <cellStyle name="Normal 3 5 3 2 5 3 3" xfId="42281" xr:uid="{00000000-0005-0000-0000-0000B6B80000}"/>
    <cellStyle name="Normal 3 5 3 2 5 3 3 2" xfId="42282" xr:uid="{00000000-0005-0000-0000-0000B7B80000}"/>
    <cellStyle name="Normal 3 5 3 2 5 3 4" xfId="42283" xr:uid="{00000000-0005-0000-0000-0000B8B80000}"/>
    <cellStyle name="Normal 3 5 3 2 5 3 4 2" xfId="42284" xr:uid="{00000000-0005-0000-0000-0000B9B80000}"/>
    <cellStyle name="Normal 3 5 3 2 5 3 5" xfId="42285" xr:uid="{00000000-0005-0000-0000-0000BAB80000}"/>
    <cellStyle name="Normal 3 5 3 2 5 4" xfId="42286" xr:uid="{00000000-0005-0000-0000-0000BBB80000}"/>
    <cellStyle name="Normal 3 5 3 2 5 4 2" xfId="42287" xr:uid="{00000000-0005-0000-0000-0000BCB80000}"/>
    <cellStyle name="Normal 3 5 3 2 5 4 2 2" xfId="42288" xr:uid="{00000000-0005-0000-0000-0000BDB80000}"/>
    <cellStyle name="Normal 3 5 3 2 5 4 3" xfId="42289" xr:uid="{00000000-0005-0000-0000-0000BEB80000}"/>
    <cellStyle name="Normal 3 5 3 2 5 4 3 2" xfId="42290" xr:uid="{00000000-0005-0000-0000-0000BFB80000}"/>
    <cellStyle name="Normal 3 5 3 2 5 4 4" xfId="42291" xr:uid="{00000000-0005-0000-0000-0000C0B80000}"/>
    <cellStyle name="Normal 3 5 3 2 5 5" xfId="42292" xr:uid="{00000000-0005-0000-0000-0000C1B80000}"/>
    <cellStyle name="Normal 3 5 3 2 5 5 2" xfId="42293" xr:uid="{00000000-0005-0000-0000-0000C2B80000}"/>
    <cellStyle name="Normal 3 5 3 2 5 6" xfId="42294" xr:uid="{00000000-0005-0000-0000-0000C3B80000}"/>
    <cellStyle name="Normal 3 5 3 2 5 6 2" xfId="42295" xr:uid="{00000000-0005-0000-0000-0000C4B80000}"/>
    <cellStyle name="Normal 3 5 3 2 5 7" xfId="42296" xr:uid="{00000000-0005-0000-0000-0000C5B80000}"/>
    <cellStyle name="Normal 3 5 3 2 6" xfId="42297" xr:uid="{00000000-0005-0000-0000-0000C6B80000}"/>
    <cellStyle name="Normal 3 5 3 2 6 2" xfId="42298" xr:uid="{00000000-0005-0000-0000-0000C7B80000}"/>
    <cellStyle name="Normal 3 5 3 2 6 2 2" xfId="42299" xr:uid="{00000000-0005-0000-0000-0000C8B80000}"/>
    <cellStyle name="Normal 3 5 3 2 6 2 2 2" xfId="42300" xr:uid="{00000000-0005-0000-0000-0000C9B80000}"/>
    <cellStyle name="Normal 3 5 3 2 6 2 2 2 2" xfId="42301" xr:uid="{00000000-0005-0000-0000-0000CAB80000}"/>
    <cellStyle name="Normal 3 5 3 2 6 2 2 3" xfId="42302" xr:uid="{00000000-0005-0000-0000-0000CBB80000}"/>
    <cellStyle name="Normal 3 5 3 2 6 2 2 3 2" xfId="42303" xr:uid="{00000000-0005-0000-0000-0000CCB80000}"/>
    <cellStyle name="Normal 3 5 3 2 6 2 2 4" xfId="42304" xr:uid="{00000000-0005-0000-0000-0000CDB80000}"/>
    <cellStyle name="Normal 3 5 3 2 6 2 3" xfId="42305" xr:uid="{00000000-0005-0000-0000-0000CEB80000}"/>
    <cellStyle name="Normal 3 5 3 2 6 2 3 2" xfId="42306" xr:uid="{00000000-0005-0000-0000-0000CFB80000}"/>
    <cellStyle name="Normal 3 5 3 2 6 2 4" xfId="42307" xr:uid="{00000000-0005-0000-0000-0000D0B80000}"/>
    <cellStyle name="Normal 3 5 3 2 6 2 4 2" xfId="42308" xr:uid="{00000000-0005-0000-0000-0000D1B80000}"/>
    <cellStyle name="Normal 3 5 3 2 6 2 5" xfId="42309" xr:uid="{00000000-0005-0000-0000-0000D2B80000}"/>
    <cellStyle name="Normal 3 5 3 2 6 3" xfId="42310" xr:uid="{00000000-0005-0000-0000-0000D3B80000}"/>
    <cellStyle name="Normal 3 5 3 2 6 3 2" xfId="42311" xr:uid="{00000000-0005-0000-0000-0000D4B80000}"/>
    <cellStyle name="Normal 3 5 3 2 6 3 2 2" xfId="42312" xr:uid="{00000000-0005-0000-0000-0000D5B80000}"/>
    <cellStyle name="Normal 3 5 3 2 6 3 3" xfId="42313" xr:uid="{00000000-0005-0000-0000-0000D6B80000}"/>
    <cellStyle name="Normal 3 5 3 2 6 3 3 2" xfId="42314" xr:uid="{00000000-0005-0000-0000-0000D7B80000}"/>
    <cellStyle name="Normal 3 5 3 2 6 3 4" xfId="42315" xr:uid="{00000000-0005-0000-0000-0000D8B80000}"/>
    <cellStyle name="Normal 3 5 3 2 6 4" xfId="42316" xr:uid="{00000000-0005-0000-0000-0000D9B80000}"/>
    <cellStyle name="Normal 3 5 3 2 6 4 2" xfId="42317" xr:uid="{00000000-0005-0000-0000-0000DAB80000}"/>
    <cellStyle name="Normal 3 5 3 2 6 5" xfId="42318" xr:uid="{00000000-0005-0000-0000-0000DBB80000}"/>
    <cellStyle name="Normal 3 5 3 2 6 5 2" xfId="42319" xr:uid="{00000000-0005-0000-0000-0000DCB80000}"/>
    <cellStyle name="Normal 3 5 3 2 6 6" xfId="42320" xr:uid="{00000000-0005-0000-0000-0000DDB80000}"/>
    <cellStyle name="Normal 3 5 3 2 7" xfId="42321" xr:uid="{00000000-0005-0000-0000-0000DEB80000}"/>
    <cellStyle name="Normal 3 5 3 2 7 2" xfId="42322" xr:uid="{00000000-0005-0000-0000-0000DFB80000}"/>
    <cellStyle name="Normal 3 5 3 2 7 2 2" xfId="42323" xr:uid="{00000000-0005-0000-0000-0000E0B80000}"/>
    <cellStyle name="Normal 3 5 3 2 7 2 2 2" xfId="42324" xr:uid="{00000000-0005-0000-0000-0000E1B80000}"/>
    <cellStyle name="Normal 3 5 3 2 7 2 3" xfId="42325" xr:uid="{00000000-0005-0000-0000-0000E2B80000}"/>
    <cellStyle name="Normal 3 5 3 2 7 2 3 2" xfId="42326" xr:uid="{00000000-0005-0000-0000-0000E3B80000}"/>
    <cellStyle name="Normal 3 5 3 2 7 2 4" xfId="42327" xr:uid="{00000000-0005-0000-0000-0000E4B80000}"/>
    <cellStyle name="Normal 3 5 3 2 7 3" xfId="42328" xr:uid="{00000000-0005-0000-0000-0000E5B80000}"/>
    <cellStyle name="Normal 3 5 3 2 7 3 2" xfId="42329" xr:uid="{00000000-0005-0000-0000-0000E6B80000}"/>
    <cellStyle name="Normal 3 5 3 2 7 4" xfId="42330" xr:uid="{00000000-0005-0000-0000-0000E7B80000}"/>
    <cellStyle name="Normal 3 5 3 2 7 4 2" xfId="42331" xr:uid="{00000000-0005-0000-0000-0000E8B80000}"/>
    <cellStyle name="Normal 3 5 3 2 7 5" xfId="42332" xr:uid="{00000000-0005-0000-0000-0000E9B80000}"/>
    <cellStyle name="Normal 3 5 3 2 8" xfId="42333" xr:uid="{00000000-0005-0000-0000-0000EAB80000}"/>
    <cellStyle name="Normal 3 5 3 2 8 2" xfId="42334" xr:uid="{00000000-0005-0000-0000-0000EBB80000}"/>
    <cellStyle name="Normal 3 5 3 2 8 2 2" xfId="42335" xr:uid="{00000000-0005-0000-0000-0000ECB80000}"/>
    <cellStyle name="Normal 3 5 3 2 8 3" xfId="42336" xr:uid="{00000000-0005-0000-0000-0000EDB80000}"/>
    <cellStyle name="Normal 3 5 3 2 8 3 2" xfId="42337" xr:uid="{00000000-0005-0000-0000-0000EEB80000}"/>
    <cellStyle name="Normal 3 5 3 2 8 4" xfId="42338" xr:uid="{00000000-0005-0000-0000-0000EFB80000}"/>
    <cellStyle name="Normal 3 5 3 2 9" xfId="42339" xr:uid="{00000000-0005-0000-0000-0000F0B80000}"/>
    <cellStyle name="Normal 3 5 3 2 9 2" xfId="42340" xr:uid="{00000000-0005-0000-0000-0000F1B80000}"/>
    <cellStyle name="Normal 3 5 3 3" xfId="4884" xr:uid="{00000000-0005-0000-0000-0000F2B80000}"/>
    <cellStyle name="Normal 3 5 3 3 10" xfId="42341" xr:uid="{00000000-0005-0000-0000-0000F3B80000}"/>
    <cellStyle name="Normal 3 5 3 3 2" xfId="4885" xr:uid="{00000000-0005-0000-0000-0000F4B80000}"/>
    <cellStyle name="Normal 3 5 3 3 2 2" xfId="42342" xr:uid="{00000000-0005-0000-0000-0000F5B80000}"/>
    <cellStyle name="Normal 3 5 3 3 2 2 2" xfId="42343" xr:uid="{00000000-0005-0000-0000-0000F6B80000}"/>
    <cellStyle name="Normal 3 5 3 3 2 2 2 2" xfId="42344" xr:uid="{00000000-0005-0000-0000-0000F7B80000}"/>
    <cellStyle name="Normal 3 5 3 3 2 2 2 2 2" xfId="42345" xr:uid="{00000000-0005-0000-0000-0000F8B80000}"/>
    <cellStyle name="Normal 3 5 3 3 2 2 2 2 2 2" xfId="42346" xr:uid="{00000000-0005-0000-0000-0000F9B80000}"/>
    <cellStyle name="Normal 3 5 3 3 2 2 2 2 2 2 2" xfId="42347" xr:uid="{00000000-0005-0000-0000-0000FAB80000}"/>
    <cellStyle name="Normal 3 5 3 3 2 2 2 2 2 3" xfId="42348" xr:uid="{00000000-0005-0000-0000-0000FBB80000}"/>
    <cellStyle name="Normal 3 5 3 3 2 2 2 2 2 3 2" xfId="42349" xr:uid="{00000000-0005-0000-0000-0000FCB80000}"/>
    <cellStyle name="Normal 3 5 3 3 2 2 2 2 2 4" xfId="42350" xr:uid="{00000000-0005-0000-0000-0000FDB80000}"/>
    <cellStyle name="Normal 3 5 3 3 2 2 2 2 3" xfId="42351" xr:uid="{00000000-0005-0000-0000-0000FEB80000}"/>
    <cellStyle name="Normal 3 5 3 3 2 2 2 2 3 2" xfId="42352" xr:uid="{00000000-0005-0000-0000-0000FFB80000}"/>
    <cellStyle name="Normal 3 5 3 3 2 2 2 2 4" xfId="42353" xr:uid="{00000000-0005-0000-0000-000000B90000}"/>
    <cellStyle name="Normal 3 5 3 3 2 2 2 2 4 2" xfId="42354" xr:uid="{00000000-0005-0000-0000-000001B90000}"/>
    <cellStyle name="Normal 3 5 3 3 2 2 2 2 5" xfId="42355" xr:uid="{00000000-0005-0000-0000-000002B90000}"/>
    <cellStyle name="Normal 3 5 3 3 2 2 2 3" xfId="42356" xr:uid="{00000000-0005-0000-0000-000003B90000}"/>
    <cellStyle name="Normal 3 5 3 3 2 2 2 3 2" xfId="42357" xr:uid="{00000000-0005-0000-0000-000004B90000}"/>
    <cellStyle name="Normal 3 5 3 3 2 2 2 3 2 2" xfId="42358" xr:uid="{00000000-0005-0000-0000-000005B90000}"/>
    <cellStyle name="Normal 3 5 3 3 2 2 2 3 3" xfId="42359" xr:uid="{00000000-0005-0000-0000-000006B90000}"/>
    <cellStyle name="Normal 3 5 3 3 2 2 2 3 3 2" xfId="42360" xr:uid="{00000000-0005-0000-0000-000007B90000}"/>
    <cellStyle name="Normal 3 5 3 3 2 2 2 3 4" xfId="42361" xr:uid="{00000000-0005-0000-0000-000008B90000}"/>
    <cellStyle name="Normal 3 5 3 3 2 2 2 4" xfId="42362" xr:uid="{00000000-0005-0000-0000-000009B90000}"/>
    <cellStyle name="Normal 3 5 3 3 2 2 2 4 2" xfId="42363" xr:uid="{00000000-0005-0000-0000-00000AB90000}"/>
    <cellStyle name="Normal 3 5 3 3 2 2 2 5" xfId="42364" xr:uid="{00000000-0005-0000-0000-00000BB90000}"/>
    <cellStyle name="Normal 3 5 3 3 2 2 2 5 2" xfId="42365" xr:uid="{00000000-0005-0000-0000-00000CB90000}"/>
    <cellStyle name="Normal 3 5 3 3 2 2 2 6" xfId="42366" xr:uid="{00000000-0005-0000-0000-00000DB90000}"/>
    <cellStyle name="Normal 3 5 3 3 2 2 3" xfId="42367" xr:uid="{00000000-0005-0000-0000-00000EB90000}"/>
    <cellStyle name="Normal 3 5 3 3 2 2 3 2" xfId="42368" xr:uid="{00000000-0005-0000-0000-00000FB90000}"/>
    <cellStyle name="Normal 3 5 3 3 2 2 3 2 2" xfId="42369" xr:uid="{00000000-0005-0000-0000-000010B90000}"/>
    <cellStyle name="Normal 3 5 3 3 2 2 3 2 2 2" xfId="42370" xr:uid="{00000000-0005-0000-0000-000011B90000}"/>
    <cellStyle name="Normal 3 5 3 3 2 2 3 2 3" xfId="42371" xr:uid="{00000000-0005-0000-0000-000012B90000}"/>
    <cellStyle name="Normal 3 5 3 3 2 2 3 2 3 2" xfId="42372" xr:uid="{00000000-0005-0000-0000-000013B90000}"/>
    <cellStyle name="Normal 3 5 3 3 2 2 3 2 4" xfId="42373" xr:uid="{00000000-0005-0000-0000-000014B90000}"/>
    <cellStyle name="Normal 3 5 3 3 2 2 3 3" xfId="42374" xr:uid="{00000000-0005-0000-0000-000015B90000}"/>
    <cellStyle name="Normal 3 5 3 3 2 2 3 3 2" xfId="42375" xr:uid="{00000000-0005-0000-0000-000016B90000}"/>
    <cellStyle name="Normal 3 5 3 3 2 2 3 4" xfId="42376" xr:uid="{00000000-0005-0000-0000-000017B90000}"/>
    <cellStyle name="Normal 3 5 3 3 2 2 3 4 2" xfId="42377" xr:uid="{00000000-0005-0000-0000-000018B90000}"/>
    <cellStyle name="Normal 3 5 3 3 2 2 3 5" xfId="42378" xr:uid="{00000000-0005-0000-0000-000019B90000}"/>
    <cellStyle name="Normal 3 5 3 3 2 2 4" xfId="42379" xr:uid="{00000000-0005-0000-0000-00001AB90000}"/>
    <cellStyle name="Normal 3 5 3 3 2 2 4 2" xfId="42380" xr:uid="{00000000-0005-0000-0000-00001BB90000}"/>
    <cellStyle name="Normal 3 5 3 3 2 2 4 2 2" xfId="42381" xr:uid="{00000000-0005-0000-0000-00001CB90000}"/>
    <cellStyle name="Normal 3 5 3 3 2 2 4 3" xfId="42382" xr:uid="{00000000-0005-0000-0000-00001DB90000}"/>
    <cellStyle name="Normal 3 5 3 3 2 2 4 3 2" xfId="42383" xr:uid="{00000000-0005-0000-0000-00001EB90000}"/>
    <cellStyle name="Normal 3 5 3 3 2 2 4 4" xfId="42384" xr:uid="{00000000-0005-0000-0000-00001FB90000}"/>
    <cellStyle name="Normal 3 5 3 3 2 2 5" xfId="42385" xr:uid="{00000000-0005-0000-0000-000020B90000}"/>
    <cellStyle name="Normal 3 5 3 3 2 2 5 2" xfId="42386" xr:uid="{00000000-0005-0000-0000-000021B90000}"/>
    <cellStyle name="Normal 3 5 3 3 2 2 6" xfId="42387" xr:uid="{00000000-0005-0000-0000-000022B90000}"/>
    <cellStyle name="Normal 3 5 3 3 2 2 6 2" xfId="42388" xr:uid="{00000000-0005-0000-0000-000023B90000}"/>
    <cellStyle name="Normal 3 5 3 3 2 2 7" xfId="42389" xr:uid="{00000000-0005-0000-0000-000024B90000}"/>
    <cellStyle name="Normal 3 5 3 3 2 3" xfId="42390" xr:uid="{00000000-0005-0000-0000-000025B90000}"/>
    <cellStyle name="Normal 3 5 3 3 2 3 2" xfId="42391" xr:uid="{00000000-0005-0000-0000-000026B90000}"/>
    <cellStyle name="Normal 3 5 3 3 2 3 2 2" xfId="42392" xr:uid="{00000000-0005-0000-0000-000027B90000}"/>
    <cellStyle name="Normal 3 5 3 3 2 3 2 2 2" xfId="42393" xr:uid="{00000000-0005-0000-0000-000028B90000}"/>
    <cellStyle name="Normal 3 5 3 3 2 3 2 2 2 2" xfId="42394" xr:uid="{00000000-0005-0000-0000-000029B90000}"/>
    <cellStyle name="Normal 3 5 3 3 2 3 2 2 2 2 2" xfId="42395" xr:uid="{00000000-0005-0000-0000-00002AB90000}"/>
    <cellStyle name="Normal 3 5 3 3 2 3 2 2 2 3" xfId="42396" xr:uid="{00000000-0005-0000-0000-00002BB90000}"/>
    <cellStyle name="Normal 3 5 3 3 2 3 2 2 2 3 2" xfId="42397" xr:uid="{00000000-0005-0000-0000-00002CB90000}"/>
    <cellStyle name="Normal 3 5 3 3 2 3 2 2 2 4" xfId="42398" xr:uid="{00000000-0005-0000-0000-00002DB90000}"/>
    <cellStyle name="Normal 3 5 3 3 2 3 2 2 3" xfId="42399" xr:uid="{00000000-0005-0000-0000-00002EB90000}"/>
    <cellStyle name="Normal 3 5 3 3 2 3 2 2 3 2" xfId="42400" xr:uid="{00000000-0005-0000-0000-00002FB90000}"/>
    <cellStyle name="Normal 3 5 3 3 2 3 2 2 4" xfId="42401" xr:uid="{00000000-0005-0000-0000-000030B90000}"/>
    <cellStyle name="Normal 3 5 3 3 2 3 2 2 4 2" xfId="42402" xr:uid="{00000000-0005-0000-0000-000031B90000}"/>
    <cellStyle name="Normal 3 5 3 3 2 3 2 2 5" xfId="42403" xr:uid="{00000000-0005-0000-0000-000032B90000}"/>
    <cellStyle name="Normal 3 5 3 3 2 3 2 3" xfId="42404" xr:uid="{00000000-0005-0000-0000-000033B90000}"/>
    <cellStyle name="Normal 3 5 3 3 2 3 2 3 2" xfId="42405" xr:uid="{00000000-0005-0000-0000-000034B90000}"/>
    <cellStyle name="Normal 3 5 3 3 2 3 2 3 2 2" xfId="42406" xr:uid="{00000000-0005-0000-0000-000035B90000}"/>
    <cellStyle name="Normal 3 5 3 3 2 3 2 3 3" xfId="42407" xr:uid="{00000000-0005-0000-0000-000036B90000}"/>
    <cellStyle name="Normal 3 5 3 3 2 3 2 3 3 2" xfId="42408" xr:uid="{00000000-0005-0000-0000-000037B90000}"/>
    <cellStyle name="Normal 3 5 3 3 2 3 2 3 4" xfId="42409" xr:uid="{00000000-0005-0000-0000-000038B90000}"/>
    <cellStyle name="Normal 3 5 3 3 2 3 2 4" xfId="42410" xr:uid="{00000000-0005-0000-0000-000039B90000}"/>
    <cellStyle name="Normal 3 5 3 3 2 3 2 4 2" xfId="42411" xr:uid="{00000000-0005-0000-0000-00003AB90000}"/>
    <cellStyle name="Normal 3 5 3 3 2 3 2 5" xfId="42412" xr:uid="{00000000-0005-0000-0000-00003BB90000}"/>
    <cellStyle name="Normal 3 5 3 3 2 3 2 5 2" xfId="42413" xr:uid="{00000000-0005-0000-0000-00003CB90000}"/>
    <cellStyle name="Normal 3 5 3 3 2 3 2 6" xfId="42414" xr:uid="{00000000-0005-0000-0000-00003DB90000}"/>
    <cellStyle name="Normal 3 5 3 3 2 3 3" xfId="42415" xr:uid="{00000000-0005-0000-0000-00003EB90000}"/>
    <cellStyle name="Normal 3 5 3 3 2 3 3 2" xfId="42416" xr:uid="{00000000-0005-0000-0000-00003FB90000}"/>
    <cellStyle name="Normal 3 5 3 3 2 3 3 2 2" xfId="42417" xr:uid="{00000000-0005-0000-0000-000040B90000}"/>
    <cellStyle name="Normal 3 5 3 3 2 3 3 2 2 2" xfId="42418" xr:uid="{00000000-0005-0000-0000-000041B90000}"/>
    <cellStyle name="Normal 3 5 3 3 2 3 3 2 3" xfId="42419" xr:uid="{00000000-0005-0000-0000-000042B90000}"/>
    <cellStyle name="Normal 3 5 3 3 2 3 3 2 3 2" xfId="42420" xr:uid="{00000000-0005-0000-0000-000043B90000}"/>
    <cellStyle name="Normal 3 5 3 3 2 3 3 2 4" xfId="42421" xr:uid="{00000000-0005-0000-0000-000044B90000}"/>
    <cellStyle name="Normal 3 5 3 3 2 3 3 3" xfId="42422" xr:uid="{00000000-0005-0000-0000-000045B90000}"/>
    <cellStyle name="Normal 3 5 3 3 2 3 3 3 2" xfId="42423" xr:uid="{00000000-0005-0000-0000-000046B90000}"/>
    <cellStyle name="Normal 3 5 3 3 2 3 3 4" xfId="42424" xr:uid="{00000000-0005-0000-0000-000047B90000}"/>
    <cellStyle name="Normal 3 5 3 3 2 3 3 4 2" xfId="42425" xr:uid="{00000000-0005-0000-0000-000048B90000}"/>
    <cellStyle name="Normal 3 5 3 3 2 3 3 5" xfId="42426" xr:uid="{00000000-0005-0000-0000-000049B90000}"/>
    <cellStyle name="Normal 3 5 3 3 2 3 4" xfId="42427" xr:uid="{00000000-0005-0000-0000-00004AB90000}"/>
    <cellStyle name="Normal 3 5 3 3 2 3 4 2" xfId="42428" xr:uid="{00000000-0005-0000-0000-00004BB90000}"/>
    <cellStyle name="Normal 3 5 3 3 2 3 4 2 2" xfId="42429" xr:uid="{00000000-0005-0000-0000-00004CB90000}"/>
    <cellStyle name="Normal 3 5 3 3 2 3 4 3" xfId="42430" xr:uid="{00000000-0005-0000-0000-00004DB90000}"/>
    <cellStyle name="Normal 3 5 3 3 2 3 4 3 2" xfId="42431" xr:uid="{00000000-0005-0000-0000-00004EB90000}"/>
    <cellStyle name="Normal 3 5 3 3 2 3 4 4" xfId="42432" xr:uid="{00000000-0005-0000-0000-00004FB90000}"/>
    <cellStyle name="Normal 3 5 3 3 2 3 5" xfId="42433" xr:uid="{00000000-0005-0000-0000-000050B90000}"/>
    <cellStyle name="Normal 3 5 3 3 2 3 5 2" xfId="42434" xr:uid="{00000000-0005-0000-0000-000051B90000}"/>
    <cellStyle name="Normal 3 5 3 3 2 3 6" xfId="42435" xr:uid="{00000000-0005-0000-0000-000052B90000}"/>
    <cellStyle name="Normal 3 5 3 3 2 3 6 2" xfId="42436" xr:uid="{00000000-0005-0000-0000-000053B90000}"/>
    <cellStyle name="Normal 3 5 3 3 2 3 7" xfId="42437" xr:uid="{00000000-0005-0000-0000-000054B90000}"/>
    <cellStyle name="Normal 3 5 3 3 2 4" xfId="42438" xr:uid="{00000000-0005-0000-0000-000055B90000}"/>
    <cellStyle name="Normal 3 5 3 3 2 4 2" xfId="42439" xr:uid="{00000000-0005-0000-0000-000056B90000}"/>
    <cellStyle name="Normal 3 5 3 3 2 4 2 2" xfId="42440" xr:uid="{00000000-0005-0000-0000-000057B90000}"/>
    <cellStyle name="Normal 3 5 3 3 2 4 2 2 2" xfId="42441" xr:uid="{00000000-0005-0000-0000-000058B90000}"/>
    <cellStyle name="Normal 3 5 3 3 2 4 2 2 2 2" xfId="42442" xr:uid="{00000000-0005-0000-0000-000059B90000}"/>
    <cellStyle name="Normal 3 5 3 3 2 4 2 2 3" xfId="42443" xr:uid="{00000000-0005-0000-0000-00005AB90000}"/>
    <cellStyle name="Normal 3 5 3 3 2 4 2 2 3 2" xfId="42444" xr:uid="{00000000-0005-0000-0000-00005BB90000}"/>
    <cellStyle name="Normal 3 5 3 3 2 4 2 2 4" xfId="42445" xr:uid="{00000000-0005-0000-0000-00005CB90000}"/>
    <cellStyle name="Normal 3 5 3 3 2 4 2 3" xfId="42446" xr:uid="{00000000-0005-0000-0000-00005DB90000}"/>
    <cellStyle name="Normal 3 5 3 3 2 4 2 3 2" xfId="42447" xr:uid="{00000000-0005-0000-0000-00005EB90000}"/>
    <cellStyle name="Normal 3 5 3 3 2 4 2 4" xfId="42448" xr:uid="{00000000-0005-0000-0000-00005FB90000}"/>
    <cellStyle name="Normal 3 5 3 3 2 4 2 4 2" xfId="42449" xr:uid="{00000000-0005-0000-0000-000060B90000}"/>
    <cellStyle name="Normal 3 5 3 3 2 4 2 5" xfId="42450" xr:uid="{00000000-0005-0000-0000-000061B90000}"/>
    <cellStyle name="Normal 3 5 3 3 2 4 3" xfId="42451" xr:uid="{00000000-0005-0000-0000-000062B90000}"/>
    <cellStyle name="Normal 3 5 3 3 2 4 3 2" xfId="42452" xr:uid="{00000000-0005-0000-0000-000063B90000}"/>
    <cellStyle name="Normal 3 5 3 3 2 4 3 2 2" xfId="42453" xr:uid="{00000000-0005-0000-0000-000064B90000}"/>
    <cellStyle name="Normal 3 5 3 3 2 4 3 3" xfId="42454" xr:uid="{00000000-0005-0000-0000-000065B90000}"/>
    <cellStyle name="Normal 3 5 3 3 2 4 3 3 2" xfId="42455" xr:uid="{00000000-0005-0000-0000-000066B90000}"/>
    <cellStyle name="Normal 3 5 3 3 2 4 3 4" xfId="42456" xr:uid="{00000000-0005-0000-0000-000067B90000}"/>
    <cellStyle name="Normal 3 5 3 3 2 4 4" xfId="42457" xr:uid="{00000000-0005-0000-0000-000068B90000}"/>
    <cellStyle name="Normal 3 5 3 3 2 4 4 2" xfId="42458" xr:uid="{00000000-0005-0000-0000-000069B90000}"/>
    <cellStyle name="Normal 3 5 3 3 2 4 5" xfId="42459" xr:uid="{00000000-0005-0000-0000-00006AB90000}"/>
    <cellStyle name="Normal 3 5 3 3 2 4 5 2" xfId="42460" xr:uid="{00000000-0005-0000-0000-00006BB90000}"/>
    <cellStyle name="Normal 3 5 3 3 2 4 6" xfId="42461" xr:uid="{00000000-0005-0000-0000-00006CB90000}"/>
    <cellStyle name="Normal 3 5 3 3 2 5" xfId="42462" xr:uid="{00000000-0005-0000-0000-00006DB90000}"/>
    <cellStyle name="Normal 3 5 3 3 2 5 2" xfId="42463" xr:uid="{00000000-0005-0000-0000-00006EB90000}"/>
    <cellStyle name="Normal 3 5 3 3 2 5 2 2" xfId="42464" xr:uid="{00000000-0005-0000-0000-00006FB90000}"/>
    <cellStyle name="Normal 3 5 3 3 2 5 2 2 2" xfId="42465" xr:uid="{00000000-0005-0000-0000-000070B90000}"/>
    <cellStyle name="Normal 3 5 3 3 2 5 2 3" xfId="42466" xr:uid="{00000000-0005-0000-0000-000071B90000}"/>
    <cellStyle name="Normal 3 5 3 3 2 5 2 3 2" xfId="42467" xr:uid="{00000000-0005-0000-0000-000072B90000}"/>
    <cellStyle name="Normal 3 5 3 3 2 5 2 4" xfId="42468" xr:uid="{00000000-0005-0000-0000-000073B90000}"/>
    <cellStyle name="Normal 3 5 3 3 2 5 3" xfId="42469" xr:uid="{00000000-0005-0000-0000-000074B90000}"/>
    <cellStyle name="Normal 3 5 3 3 2 5 3 2" xfId="42470" xr:uid="{00000000-0005-0000-0000-000075B90000}"/>
    <cellStyle name="Normal 3 5 3 3 2 5 4" xfId="42471" xr:uid="{00000000-0005-0000-0000-000076B90000}"/>
    <cellStyle name="Normal 3 5 3 3 2 5 4 2" xfId="42472" xr:uid="{00000000-0005-0000-0000-000077B90000}"/>
    <cellStyle name="Normal 3 5 3 3 2 5 5" xfId="42473" xr:uid="{00000000-0005-0000-0000-000078B90000}"/>
    <cellStyle name="Normal 3 5 3 3 2 6" xfId="42474" xr:uid="{00000000-0005-0000-0000-000079B90000}"/>
    <cellStyle name="Normal 3 5 3 3 2 6 2" xfId="42475" xr:uid="{00000000-0005-0000-0000-00007AB90000}"/>
    <cellStyle name="Normal 3 5 3 3 2 6 2 2" xfId="42476" xr:uid="{00000000-0005-0000-0000-00007BB90000}"/>
    <cellStyle name="Normal 3 5 3 3 2 6 3" xfId="42477" xr:uid="{00000000-0005-0000-0000-00007CB90000}"/>
    <cellStyle name="Normal 3 5 3 3 2 6 3 2" xfId="42478" xr:uid="{00000000-0005-0000-0000-00007DB90000}"/>
    <cellStyle name="Normal 3 5 3 3 2 6 4" xfId="42479" xr:uid="{00000000-0005-0000-0000-00007EB90000}"/>
    <cellStyle name="Normal 3 5 3 3 2 7" xfId="42480" xr:uid="{00000000-0005-0000-0000-00007FB90000}"/>
    <cellStyle name="Normal 3 5 3 3 2 7 2" xfId="42481" xr:uid="{00000000-0005-0000-0000-000080B90000}"/>
    <cellStyle name="Normal 3 5 3 3 2 8" xfId="42482" xr:uid="{00000000-0005-0000-0000-000081B90000}"/>
    <cellStyle name="Normal 3 5 3 3 2 8 2" xfId="42483" xr:uid="{00000000-0005-0000-0000-000082B90000}"/>
    <cellStyle name="Normal 3 5 3 3 2 9" xfId="42484" xr:uid="{00000000-0005-0000-0000-000083B90000}"/>
    <cellStyle name="Normal 3 5 3 3 3" xfId="42485" xr:uid="{00000000-0005-0000-0000-000084B90000}"/>
    <cellStyle name="Normal 3 5 3 3 3 2" xfId="42486" xr:uid="{00000000-0005-0000-0000-000085B90000}"/>
    <cellStyle name="Normal 3 5 3 3 3 2 2" xfId="42487" xr:uid="{00000000-0005-0000-0000-000086B90000}"/>
    <cellStyle name="Normal 3 5 3 3 3 2 2 2" xfId="42488" xr:uid="{00000000-0005-0000-0000-000087B90000}"/>
    <cellStyle name="Normal 3 5 3 3 3 2 2 2 2" xfId="42489" xr:uid="{00000000-0005-0000-0000-000088B90000}"/>
    <cellStyle name="Normal 3 5 3 3 3 2 2 2 2 2" xfId="42490" xr:uid="{00000000-0005-0000-0000-000089B90000}"/>
    <cellStyle name="Normal 3 5 3 3 3 2 2 2 3" xfId="42491" xr:uid="{00000000-0005-0000-0000-00008AB90000}"/>
    <cellStyle name="Normal 3 5 3 3 3 2 2 2 3 2" xfId="42492" xr:uid="{00000000-0005-0000-0000-00008BB90000}"/>
    <cellStyle name="Normal 3 5 3 3 3 2 2 2 4" xfId="42493" xr:uid="{00000000-0005-0000-0000-00008CB90000}"/>
    <cellStyle name="Normal 3 5 3 3 3 2 2 3" xfId="42494" xr:uid="{00000000-0005-0000-0000-00008DB90000}"/>
    <cellStyle name="Normal 3 5 3 3 3 2 2 3 2" xfId="42495" xr:uid="{00000000-0005-0000-0000-00008EB90000}"/>
    <cellStyle name="Normal 3 5 3 3 3 2 2 4" xfId="42496" xr:uid="{00000000-0005-0000-0000-00008FB90000}"/>
    <cellStyle name="Normal 3 5 3 3 3 2 2 4 2" xfId="42497" xr:uid="{00000000-0005-0000-0000-000090B90000}"/>
    <cellStyle name="Normal 3 5 3 3 3 2 2 5" xfId="42498" xr:uid="{00000000-0005-0000-0000-000091B90000}"/>
    <cellStyle name="Normal 3 5 3 3 3 2 3" xfId="42499" xr:uid="{00000000-0005-0000-0000-000092B90000}"/>
    <cellStyle name="Normal 3 5 3 3 3 2 3 2" xfId="42500" xr:uid="{00000000-0005-0000-0000-000093B90000}"/>
    <cellStyle name="Normal 3 5 3 3 3 2 3 2 2" xfId="42501" xr:uid="{00000000-0005-0000-0000-000094B90000}"/>
    <cellStyle name="Normal 3 5 3 3 3 2 3 3" xfId="42502" xr:uid="{00000000-0005-0000-0000-000095B90000}"/>
    <cellStyle name="Normal 3 5 3 3 3 2 3 3 2" xfId="42503" xr:uid="{00000000-0005-0000-0000-000096B90000}"/>
    <cellStyle name="Normal 3 5 3 3 3 2 3 4" xfId="42504" xr:uid="{00000000-0005-0000-0000-000097B90000}"/>
    <cellStyle name="Normal 3 5 3 3 3 2 4" xfId="42505" xr:uid="{00000000-0005-0000-0000-000098B90000}"/>
    <cellStyle name="Normal 3 5 3 3 3 2 4 2" xfId="42506" xr:uid="{00000000-0005-0000-0000-000099B90000}"/>
    <cellStyle name="Normal 3 5 3 3 3 2 5" xfId="42507" xr:uid="{00000000-0005-0000-0000-00009AB90000}"/>
    <cellStyle name="Normal 3 5 3 3 3 2 5 2" xfId="42508" xr:uid="{00000000-0005-0000-0000-00009BB90000}"/>
    <cellStyle name="Normal 3 5 3 3 3 2 6" xfId="42509" xr:uid="{00000000-0005-0000-0000-00009CB90000}"/>
    <cellStyle name="Normal 3 5 3 3 3 3" xfId="42510" xr:uid="{00000000-0005-0000-0000-00009DB90000}"/>
    <cellStyle name="Normal 3 5 3 3 3 3 2" xfId="42511" xr:uid="{00000000-0005-0000-0000-00009EB90000}"/>
    <cellStyle name="Normal 3 5 3 3 3 3 2 2" xfId="42512" xr:uid="{00000000-0005-0000-0000-00009FB90000}"/>
    <cellStyle name="Normal 3 5 3 3 3 3 2 2 2" xfId="42513" xr:uid="{00000000-0005-0000-0000-0000A0B90000}"/>
    <cellStyle name="Normal 3 5 3 3 3 3 2 3" xfId="42514" xr:uid="{00000000-0005-0000-0000-0000A1B90000}"/>
    <cellStyle name="Normal 3 5 3 3 3 3 2 3 2" xfId="42515" xr:uid="{00000000-0005-0000-0000-0000A2B90000}"/>
    <cellStyle name="Normal 3 5 3 3 3 3 2 4" xfId="42516" xr:uid="{00000000-0005-0000-0000-0000A3B90000}"/>
    <cellStyle name="Normal 3 5 3 3 3 3 3" xfId="42517" xr:uid="{00000000-0005-0000-0000-0000A4B90000}"/>
    <cellStyle name="Normal 3 5 3 3 3 3 3 2" xfId="42518" xr:uid="{00000000-0005-0000-0000-0000A5B90000}"/>
    <cellStyle name="Normal 3 5 3 3 3 3 4" xfId="42519" xr:uid="{00000000-0005-0000-0000-0000A6B90000}"/>
    <cellStyle name="Normal 3 5 3 3 3 3 4 2" xfId="42520" xr:uid="{00000000-0005-0000-0000-0000A7B90000}"/>
    <cellStyle name="Normal 3 5 3 3 3 3 5" xfId="42521" xr:uid="{00000000-0005-0000-0000-0000A8B90000}"/>
    <cellStyle name="Normal 3 5 3 3 3 4" xfId="42522" xr:uid="{00000000-0005-0000-0000-0000A9B90000}"/>
    <cellStyle name="Normal 3 5 3 3 3 4 2" xfId="42523" xr:uid="{00000000-0005-0000-0000-0000AAB90000}"/>
    <cellStyle name="Normal 3 5 3 3 3 4 2 2" xfId="42524" xr:uid="{00000000-0005-0000-0000-0000ABB90000}"/>
    <cellStyle name="Normal 3 5 3 3 3 4 3" xfId="42525" xr:uid="{00000000-0005-0000-0000-0000ACB90000}"/>
    <cellStyle name="Normal 3 5 3 3 3 4 3 2" xfId="42526" xr:uid="{00000000-0005-0000-0000-0000ADB90000}"/>
    <cellStyle name="Normal 3 5 3 3 3 4 4" xfId="42527" xr:uid="{00000000-0005-0000-0000-0000AEB90000}"/>
    <cellStyle name="Normal 3 5 3 3 3 5" xfId="42528" xr:uid="{00000000-0005-0000-0000-0000AFB90000}"/>
    <cellStyle name="Normal 3 5 3 3 3 5 2" xfId="42529" xr:uid="{00000000-0005-0000-0000-0000B0B90000}"/>
    <cellStyle name="Normal 3 5 3 3 3 6" xfId="42530" xr:uid="{00000000-0005-0000-0000-0000B1B90000}"/>
    <cellStyle name="Normal 3 5 3 3 3 6 2" xfId="42531" xr:uid="{00000000-0005-0000-0000-0000B2B90000}"/>
    <cellStyle name="Normal 3 5 3 3 3 7" xfId="42532" xr:uid="{00000000-0005-0000-0000-0000B3B90000}"/>
    <cellStyle name="Normal 3 5 3 3 4" xfId="42533" xr:uid="{00000000-0005-0000-0000-0000B4B90000}"/>
    <cellStyle name="Normal 3 5 3 3 4 2" xfId="42534" xr:uid="{00000000-0005-0000-0000-0000B5B90000}"/>
    <cellStyle name="Normal 3 5 3 3 4 2 2" xfId="42535" xr:uid="{00000000-0005-0000-0000-0000B6B90000}"/>
    <cellStyle name="Normal 3 5 3 3 4 2 2 2" xfId="42536" xr:uid="{00000000-0005-0000-0000-0000B7B90000}"/>
    <cellStyle name="Normal 3 5 3 3 4 2 2 2 2" xfId="42537" xr:uid="{00000000-0005-0000-0000-0000B8B90000}"/>
    <cellStyle name="Normal 3 5 3 3 4 2 2 2 2 2" xfId="42538" xr:uid="{00000000-0005-0000-0000-0000B9B90000}"/>
    <cellStyle name="Normal 3 5 3 3 4 2 2 2 3" xfId="42539" xr:uid="{00000000-0005-0000-0000-0000BAB90000}"/>
    <cellStyle name="Normal 3 5 3 3 4 2 2 2 3 2" xfId="42540" xr:uid="{00000000-0005-0000-0000-0000BBB90000}"/>
    <cellStyle name="Normal 3 5 3 3 4 2 2 2 4" xfId="42541" xr:uid="{00000000-0005-0000-0000-0000BCB90000}"/>
    <cellStyle name="Normal 3 5 3 3 4 2 2 3" xfId="42542" xr:uid="{00000000-0005-0000-0000-0000BDB90000}"/>
    <cellStyle name="Normal 3 5 3 3 4 2 2 3 2" xfId="42543" xr:uid="{00000000-0005-0000-0000-0000BEB90000}"/>
    <cellStyle name="Normal 3 5 3 3 4 2 2 4" xfId="42544" xr:uid="{00000000-0005-0000-0000-0000BFB90000}"/>
    <cellStyle name="Normal 3 5 3 3 4 2 2 4 2" xfId="42545" xr:uid="{00000000-0005-0000-0000-0000C0B90000}"/>
    <cellStyle name="Normal 3 5 3 3 4 2 2 5" xfId="42546" xr:uid="{00000000-0005-0000-0000-0000C1B90000}"/>
    <cellStyle name="Normal 3 5 3 3 4 2 3" xfId="42547" xr:uid="{00000000-0005-0000-0000-0000C2B90000}"/>
    <cellStyle name="Normal 3 5 3 3 4 2 3 2" xfId="42548" xr:uid="{00000000-0005-0000-0000-0000C3B90000}"/>
    <cellStyle name="Normal 3 5 3 3 4 2 3 2 2" xfId="42549" xr:uid="{00000000-0005-0000-0000-0000C4B90000}"/>
    <cellStyle name="Normal 3 5 3 3 4 2 3 3" xfId="42550" xr:uid="{00000000-0005-0000-0000-0000C5B90000}"/>
    <cellStyle name="Normal 3 5 3 3 4 2 3 3 2" xfId="42551" xr:uid="{00000000-0005-0000-0000-0000C6B90000}"/>
    <cellStyle name="Normal 3 5 3 3 4 2 3 4" xfId="42552" xr:uid="{00000000-0005-0000-0000-0000C7B90000}"/>
    <cellStyle name="Normal 3 5 3 3 4 2 4" xfId="42553" xr:uid="{00000000-0005-0000-0000-0000C8B90000}"/>
    <cellStyle name="Normal 3 5 3 3 4 2 4 2" xfId="42554" xr:uid="{00000000-0005-0000-0000-0000C9B90000}"/>
    <cellStyle name="Normal 3 5 3 3 4 2 5" xfId="42555" xr:uid="{00000000-0005-0000-0000-0000CAB90000}"/>
    <cellStyle name="Normal 3 5 3 3 4 2 5 2" xfId="42556" xr:uid="{00000000-0005-0000-0000-0000CBB90000}"/>
    <cellStyle name="Normal 3 5 3 3 4 2 6" xfId="42557" xr:uid="{00000000-0005-0000-0000-0000CCB90000}"/>
    <cellStyle name="Normal 3 5 3 3 4 3" xfId="42558" xr:uid="{00000000-0005-0000-0000-0000CDB90000}"/>
    <cellStyle name="Normal 3 5 3 3 4 3 2" xfId="42559" xr:uid="{00000000-0005-0000-0000-0000CEB90000}"/>
    <cellStyle name="Normal 3 5 3 3 4 3 2 2" xfId="42560" xr:uid="{00000000-0005-0000-0000-0000CFB90000}"/>
    <cellStyle name="Normal 3 5 3 3 4 3 2 2 2" xfId="42561" xr:uid="{00000000-0005-0000-0000-0000D0B90000}"/>
    <cellStyle name="Normal 3 5 3 3 4 3 2 3" xfId="42562" xr:uid="{00000000-0005-0000-0000-0000D1B90000}"/>
    <cellStyle name="Normal 3 5 3 3 4 3 2 3 2" xfId="42563" xr:uid="{00000000-0005-0000-0000-0000D2B90000}"/>
    <cellStyle name="Normal 3 5 3 3 4 3 2 4" xfId="42564" xr:uid="{00000000-0005-0000-0000-0000D3B90000}"/>
    <cellStyle name="Normal 3 5 3 3 4 3 3" xfId="42565" xr:uid="{00000000-0005-0000-0000-0000D4B90000}"/>
    <cellStyle name="Normal 3 5 3 3 4 3 3 2" xfId="42566" xr:uid="{00000000-0005-0000-0000-0000D5B90000}"/>
    <cellStyle name="Normal 3 5 3 3 4 3 4" xfId="42567" xr:uid="{00000000-0005-0000-0000-0000D6B90000}"/>
    <cellStyle name="Normal 3 5 3 3 4 3 4 2" xfId="42568" xr:uid="{00000000-0005-0000-0000-0000D7B90000}"/>
    <cellStyle name="Normal 3 5 3 3 4 3 5" xfId="42569" xr:uid="{00000000-0005-0000-0000-0000D8B90000}"/>
    <cellStyle name="Normal 3 5 3 3 4 4" xfId="42570" xr:uid="{00000000-0005-0000-0000-0000D9B90000}"/>
    <cellStyle name="Normal 3 5 3 3 4 4 2" xfId="42571" xr:uid="{00000000-0005-0000-0000-0000DAB90000}"/>
    <cellStyle name="Normal 3 5 3 3 4 4 2 2" xfId="42572" xr:uid="{00000000-0005-0000-0000-0000DBB90000}"/>
    <cellStyle name="Normal 3 5 3 3 4 4 3" xfId="42573" xr:uid="{00000000-0005-0000-0000-0000DCB90000}"/>
    <cellStyle name="Normal 3 5 3 3 4 4 3 2" xfId="42574" xr:uid="{00000000-0005-0000-0000-0000DDB90000}"/>
    <cellStyle name="Normal 3 5 3 3 4 4 4" xfId="42575" xr:uid="{00000000-0005-0000-0000-0000DEB90000}"/>
    <cellStyle name="Normal 3 5 3 3 4 5" xfId="42576" xr:uid="{00000000-0005-0000-0000-0000DFB90000}"/>
    <cellStyle name="Normal 3 5 3 3 4 5 2" xfId="42577" xr:uid="{00000000-0005-0000-0000-0000E0B90000}"/>
    <cellStyle name="Normal 3 5 3 3 4 6" xfId="42578" xr:uid="{00000000-0005-0000-0000-0000E1B90000}"/>
    <cellStyle name="Normal 3 5 3 3 4 6 2" xfId="42579" xr:uid="{00000000-0005-0000-0000-0000E2B90000}"/>
    <cellStyle name="Normal 3 5 3 3 4 7" xfId="42580" xr:uid="{00000000-0005-0000-0000-0000E3B90000}"/>
    <cellStyle name="Normal 3 5 3 3 5" xfId="42581" xr:uid="{00000000-0005-0000-0000-0000E4B90000}"/>
    <cellStyle name="Normal 3 5 3 3 5 2" xfId="42582" xr:uid="{00000000-0005-0000-0000-0000E5B90000}"/>
    <cellStyle name="Normal 3 5 3 3 5 2 2" xfId="42583" xr:uid="{00000000-0005-0000-0000-0000E6B90000}"/>
    <cellStyle name="Normal 3 5 3 3 5 2 2 2" xfId="42584" xr:uid="{00000000-0005-0000-0000-0000E7B90000}"/>
    <cellStyle name="Normal 3 5 3 3 5 2 2 2 2" xfId="42585" xr:uid="{00000000-0005-0000-0000-0000E8B90000}"/>
    <cellStyle name="Normal 3 5 3 3 5 2 2 3" xfId="42586" xr:uid="{00000000-0005-0000-0000-0000E9B90000}"/>
    <cellStyle name="Normal 3 5 3 3 5 2 2 3 2" xfId="42587" xr:uid="{00000000-0005-0000-0000-0000EAB90000}"/>
    <cellStyle name="Normal 3 5 3 3 5 2 2 4" xfId="42588" xr:uid="{00000000-0005-0000-0000-0000EBB90000}"/>
    <cellStyle name="Normal 3 5 3 3 5 2 3" xfId="42589" xr:uid="{00000000-0005-0000-0000-0000ECB90000}"/>
    <cellStyle name="Normal 3 5 3 3 5 2 3 2" xfId="42590" xr:uid="{00000000-0005-0000-0000-0000EDB90000}"/>
    <cellStyle name="Normal 3 5 3 3 5 2 4" xfId="42591" xr:uid="{00000000-0005-0000-0000-0000EEB90000}"/>
    <cellStyle name="Normal 3 5 3 3 5 2 4 2" xfId="42592" xr:uid="{00000000-0005-0000-0000-0000EFB90000}"/>
    <cellStyle name="Normal 3 5 3 3 5 2 5" xfId="42593" xr:uid="{00000000-0005-0000-0000-0000F0B90000}"/>
    <cellStyle name="Normal 3 5 3 3 5 3" xfId="42594" xr:uid="{00000000-0005-0000-0000-0000F1B90000}"/>
    <cellStyle name="Normal 3 5 3 3 5 3 2" xfId="42595" xr:uid="{00000000-0005-0000-0000-0000F2B90000}"/>
    <cellStyle name="Normal 3 5 3 3 5 3 2 2" xfId="42596" xr:uid="{00000000-0005-0000-0000-0000F3B90000}"/>
    <cellStyle name="Normal 3 5 3 3 5 3 3" xfId="42597" xr:uid="{00000000-0005-0000-0000-0000F4B90000}"/>
    <cellStyle name="Normal 3 5 3 3 5 3 3 2" xfId="42598" xr:uid="{00000000-0005-0000-0000-0000F5B90000}"/>
    <cellStyle name="Normal 3 5 3 3 5 3 4" xfId="42599" xr:uid="{00000000-0005-0000-0000-0000F6B90000}"/>
    <cellStyle name="Normal 3 5 3 3 5 4" xfId="42600" xr:uid="{00000000-0005-0000-0000-0000F7B90000}"/>
    <cellStyle name="Normal 3 5 3 3 5 4 2" xfId="42601" xr:uid="{00000000-0005-0000-0000-0000F8B90000}"/>
    <cellStyle name="Normal 3 5 3 3 5 5" xfId="42602" xr:uid="{00000000-0005-0000-0000-0000F9B90000}"/>
    <cellStyle name="Normal 3 5 3 3 5 5 2" xfId="42603" xr:uid="{00000000-0005-0000-0000-0000FAB90000}"/>
    <cellStyle name="Normal 3 5 3 3 5 6" xfId="42604" xr:uid="{00000000-0005-0000-0000-0000FBB90000}"/>
    <cellStyle name="Normal 3 5 3 3 6" xfId="42605" xr:uid="{00000000-0005-0000-0000-0000FCB90000}"/>
    <cellStyle name="Normal 3 5 3 3 6 2" xfId="42606" xr:uid="{00000000-0005-0000-0000-0000FDB90000}"/>
    <cellStyle name="Normal 3 5 3 3 6 2 2" xfId="42607" xr:uid="{00000000-0005-0000-0000-0000FEB90000}"/>
    <cellStyle name="Normal 3 5 3 3 6 2 2 2" xfId="42608" xr:uid="{00000000-0005-0000-0000-0000FFB90000}"/>
    <cellStyle name="Normal 3 5 3 3 6 2 3" xfId="42609" xr:uid="{00000000-0005-0000-0000-000000BA0000}"/>
    <cellStyle name="Normal 3 5 3 3 6 2 3 2" xfId="42610" xr:uid="{00000000-0005-0000-0000-000001BA0000}"/>
    <cellStyle name="Normal 3 5 3 3 6 2 4" xfId="42611" xr:uid="{00000000-0005-0000-0000-000002BA0000}"/>
    <cellStyle name="Normal 3 5 3 3 6 3" xfId="42612" xr:uid="{00000000-0005-0000-0000-000003BA0000}"/>
    <cellStyle name="Normal 3 5 3 3 6 3 2" xfId="42613" xr:uid="{00000000-0005-0000-0000-000004BA0000}"/>
    <cellStyle name="Normal 3 5 3 3 6 4" xfId="42614" xr:uid="{00000000-0005-0000-0000-000005BA0000}"/>
    <cellStyle name="Normal 3 5 3 3 6 4 2" xfId="42615" xr:uid="{00000000-0005-0000-0000-000006BA0000}"/>
    <cellStyle name="Normal 3 5 3 3 6 5" xfId="42616" xr:uid="{00000000-0005-0000-0000-000007BA0000}"/>
    <cellStyle name="Normal 3 5 3 3 7" xfId="42617" xr:uid="{00000000-0005-0000-0000-000008BA0000}"/>
    <cellStyle name="Normal 3 5 3 3 7 2" xfId="42618" xr:uid="{00000000-0005-0000-0000-000009BA0000}"/>
    <cellStyle name="Normal 3 5 3 3 7 2 2" xfId="42619" xr:uid="{00000000-0005-0000-0000-00000ABA0000}"/>
    <cellStyle name="Normal 3 5 3 3 7 3" xfId="42620" xr:uid="{00000000-0005-0000-0000-00000BBA0000}"/>
    <cellStyle name="Normal 3 5 3 3 7 3 2" xfId="42621" xr:uid="{00000000-0005-0000-0000-00000CBA0000}"/>
    <cellStyle name="Normal 3 5 3 3 7 4" xfId="42622" xr:uid="{00000000-0005-0000-0000-00000DBA0000}"/>
    <cellStyle name="Normal 3 5 3 3 8" xfId="42623" xr:uid="{00000000-0005-0000-0000-00000EBA0000}"/>
    <cellStyle name="Normal 3 5 3 3 8 2" xfId="42624" xr:uid="{00000000-0005-0000-0000-00000FBA0000}"/>
    <cellStyle name="Normal 3 5 3 3 9" xfId="42625" xr:uid="{00000000-0005-0000-0000-000010BA0000}"/>
    <cellStyle name="Normal 3 5 3 3 9 2" xfId="42626" xr:uid="{00000000-0005-0000-0000-000011BA0000}"/>
    <cellStyle name="Normal 3 5 3 4" xfId="4886" xr:uid="{00000000-0005-0000-0000-000012BA0000}"/>
    <cellStyle name="Normal 3 5 3 4 2" xfId="42627" xr:uid="{00000000-0005-0000-0000-000013BA0000}"/>
    <cellStyle name="Normal 3 5 3 4 2 2" xfId="42628" xr:uid="{00000000-0005-0000-0000-000014BA0000}"/>
    <cellStyle name="Normal 3 5 3 4 2 2 2" xfId="42629" xr:uid="{00000000-0005-0000-0000-000015BA0000}"/>
    <cellStyle name="Normal 3 5 3 4 2 2 2 2" xfId="42630" xr:uid="{00000000-0005-0000-0000-000016BA0000}"/>
    <cellStyle name="Normal 3 5 3 4 2 2 2 2 2" xfId="42631" xr:uid="{00000000-0005-0000-0000-000017BA0000}"/>
    <cellStyle name="Normal 3 5 3 4 2 2 2 2 2 2" xfId="42632" xr:uid="{00000000-0005-0000-0000-000018BA0000}"/>
    <cellStyle name="Normal 3 5 3 4 2 2 2 2 3" xfId="42633" xr:uid="{00000000-0005-0000-0000-000019BA0000}"/>
    <cellStyle name="Normal 3 5 3 4 2 2 2 2 3 2" xfId="42634" xr:uid="{00000000-0005-0000-0000-00001ABA0000}"/>
    <cellStyle name="Normal 3 5 3 4 2 2 2 2 4" xfId="42635" xr:uid="{00000000-0005-0000-0000-00001BBA0000}"/>
    <cellStyle name="Normal 3 5 3 4 2 2 2 3" xfId="42636" xr:uid="{00000000-0005-0000-0000-00001CBA0000}"/>
    <cellStyle name="Normal 3 5 3 4 2 2 2 3 2" xfId="42637" xr:uid="{00000000-0005-0000-0000-00001DBA0000}"/>
    <cellStyle name="Normal 3 5 3 4 2 2 2 4" xfId="42638" xr:uid="{00000000-0005-0000-0000-00001EBA0000}"/>
    <cellStyle name="Normal 3 5 3 4 2 2 2 4 2" xfId="42639" xr:uid="{00000000-0005-0000-0000-00001FBA0000}"/>
    <cellStyle name="Normal 3 5 3 4 2 2 2 5" xfId="42640" xr:uid="{00000000-0005-0000-0000-000020BA0000}"/>
    <cellStyle name="Normal 3 5 3 4 2 2 3" xfId="42641" xr:uid="{00000000-0005-0000-0000-000021BA0000}"/>
    <cellStyle name="Normal 3 5 3 4 2 2 3 2" xfId="42642" xr:uid="{00000000-0005-0000-0000-000022BA0000}"/>
    <cellStyle name="Normal 3 5 3 4 2 2 3 2 2" xfId="42643" xr:uid="{00000000-0005-0000-0000-000023BA0000}"/>
    <cellStyle name="Normal 3 5 3 4 2 2 3 3" xfId="42644" xr:uid="{00000000-0005-0000-0000-000024BA0000}"/>
    <cellStyle name="Normal 3 5 3 4 2 2 3 3 2" xfId="42645" xr:uid="{00000000-0005-0000-0000-000025BA0000}"/>
    <cellStyle name="Normal 3 5 3 4 2 2 3 4" xfId="42646" xr:uid="{00000000-0005-0000-0000-000026BA0000}"/>
    <cellStyle name="Normal 3 5 3 4 2 2 4" xfId="42647" xr:uid="{00000000-0005-0000-0000-000027BA0000}"/>
    <cellStyle name="Normal 3 5 3 4 2 2 4 2" xfId="42648" xr:uid="{00000000-0005-0000-0000-000028BA0000}"/>
    <cellStyle name="Normal 3 5 3 4 2 2 5" xfId="42649" xr:uid="{00000000-0005-0000-0000-000029BA0000}"/>
    <cellStyle name="Normal 3 5 3 4 2 2 5 2" xfId="42650" xr:uid="{00000000-0005-0000-0000-00002ABA0000}"/>
    <cellStyle name="Normal 3 5 3 4 2 2 6" xfId="42651" xr:uid="{00000000-0005-0000-0000-00002BBA0000}"/>
    <cellStyle name="Normal 3 5 3 4 2 3" xfId="42652" xr:uid="{00000000-0005-0000-0000-00002CBA0000}"/>
    <cellStyle name="Normal 3 5 3 4 2 3 2" xfId="42653" xr:uid="{00000000-0005-0000-0000-00002DBA0000}"/>
    <cellStyle name="Normal 3 5 3 4 2 3 2 2" xfId="42654" xr:uid="{00000000-0005-0000-0000-00002EBA0000}"/>
    <cellStyle name="Normal 3 5 3 4 2 3 2 2 2" xfId="42655" xr:uid="{00000000-0005-0000-0000-00002FBA0000}"/>
    <cellStyle name="Normal 3 5 3 4 2 3 2 3" xfId="42656" xr:uid="{00000000-0005-0000-0000-000030BA0000}"/>
    <cellStyle name="Normal 3 5 3 4 2 3 2 3 2" xfId="42657" xr:uid="{00000000-0005-0000-0000-000031BA0000}"/>
    <cellStyle name="Normal 3 5 3 4 2 3 2 4" xfId="42658" xr:uid="{00000000-0005-0000-0000-000032BA0000}"/>
    <cellStyle name="Normal 3 5 3 4 2 3 3" xfId="42659" xr:uid="{00000000-0005-0000-0000-000033BA0000}"/>
    <cellStyle name="Normal 3 5 3 4 2 3 3 2" xfId="42660" xr:uid="{00000000-0005-0000-0000-000034BA0000}"/>
    <cellStyle name="Normal 3 5 3 4 2 3 4" xfId="42661" xr:uid="{00000000-0005-0000-0000-000035BA0000}"/>
    <cellStyle name="Normal 3 5 3 4 2 3 4 2" xfId="42662" xr:uid="{00000000-0005-0000-0000-000036BA0000}"/>
    <cellStyle name="Normal 3 5 3 4 2 3 5" xfId="42663" xr:uid="{00000000-0005-0000-0000-000037BA0000}"/>
    <cellStyle name="Normal 3 5 3 4 2 4" xfId="42664" xr:uid="{00000000-0005-0000-0000-000038BA0000}"/>
    <cellStyle name="Normal 3 5 3 4 2 4 2" xfId="42665" xr:uid="{00000000-0005-0000-0000-000039BA0000}"/>
    <cellStyle name="Normal 3 5 3 4 2 4 2 2" xfId="42666" xr:uid="{00000000-0005-0000-0000-00003ABA0000}"/>
    <cellStyle name="Normal 3 5 3 4 2 4 3" xfId="42667" xr:uid="{00000000-0005-0000-0000-00003BBA0000}"/>
    <cellStyle name="Normal 3 5 3 4 2 4 3 2" xfId="42668" xr:uid="{00000000-0005-0000-0000-00003CBA0000}"/>
    <cellStyle name="Normal 3 5 3 4 2 4 4" xfId="42669" xr:uid="{00000000-0005-0000-0000-00003DBA0000}"/>
    <cellStyle name="Normal 3 5 3 4 2 5" xfId="42670" xr:uid="{00000000-0005-0000-0000-00003EBA0000}"/>
    <cellStyle name="Normal 3 5 3 4 2 5 2" xfId="42671" xr:uid="{00000000-0005-0000-0000-00003FBA0000}"/>
    <cellStyle name="Normal 3 5 3 4 2 6" xfId="42672" xr:uid="{00000000-0005-0000-0000-000040BA0000}"/>
    <cellStyle name="Normal 3 5 3 4 2 6 2" xfId="42673" xr:uid="{00000000-0005-0000-0000-000041BA0000}"/>
    <cellStyle name="Normal 3 5 3 4 2 7" xfId="42674" xr:uid="{00000000-0005-0000-0000-000042BA0000}"/>
    <cellStyle name="Normal 3 5 3 4 3" xfId="42675" xr:uid="{00000000-0005-0000-0000-000043BA0000}"/>
    <cellStyle name="Normal 3 5 3 4 3 2" xfId="42676" xr:uid="{00000000-0005-0000-0000-000044BA0000}"/>
    <cellStyle name="Normal 3 5 3 4 3 2 2" xfId="42677" xr:uid="{00000000-0005-0000-0000-000045BA0000}"/>
    <cellStyle name="Normal 3 5 3 4 3 2 2 2" xfId="42678" xr:uid="{00000000-0005-0000-0000-000046BA0000}"/>
    <cellStyle name="Normal 3 5 3 4 3 2 2 2 2" xfId="42679" xr:uid="{00000000-0005-0000-0000-000047BA0000}"/>
    <cellStyle name="Normal 3 5 3 4 3 2 2 2 2 2" xfId="42680" xr:uid="{00000000-0005-0000-0000-000048BA0000}"/>
    <cellStyle name="Normal 3 5 3 4 3 2 2 2 3" xfId="42681" xr:uid="{00000000-0005-0000-0000-000049BA0000}"/>
    <cellStyle name="Normal 3 5 3 4 3 2 2 2 3 2" xfId="42682" xr:uid="{00000000-0005-0000-0000-00004ABA0000}"/>
    <cellStyle name="Normal 3 5 3 4 3 2 2 2 4" xfId="42683" xr:uid="{00000000-0005-0000-0000-00004BBA0000}"/>
    <cellStyle name="Normal 3 5 3 4 3 2 2 3" xfId="42684" xr:uid="{00000000-0005-0000-0000-00004CBA0000}"/>
    <cellStyle name="Normal 3 5 3 4 3 2 2 3 2" xfId="42685" xr:uid="{00000000-0005-0000-0000-00004DBA0000}"/>
    <cellStyle name="Normal 3 5 3 4 3 2 2 4" xfId="42686" xr:uid="{00000000-0005-0000-0000-00004EBA0000}"/>
    <cellStyle name="Normal 3 5 3 4 3 2 2 4 2" xfId="42687" xr:uid="{00000000-0005-0000-0000-00004FBA0000}"/>
    <cellStyle name="Normal 3 5 3 4 3 2 2 5" xfId="42688" xr:uid="{00000000-0005-0000-0000-000050BA0000}"/>
    <cellStyle name="Normal 3 5 3 4 3 2 3" xfId="42689" xr:uid="{00000000-0005-0000-0000-000051BA0000}"/>
    <cellStyle name="Normal 3 5 3 4 3 2 3 2" xfId="42690" xr:uid="{00000000-0005-0000-0000-000052BA0000}"/>
    <cellStyle name="Normal 3 5 3 4 3 2 3 2 2" xfId="42691" xr:uid="{00000000-0005-0000-0000-000053BA0000}"/>
    <cellStyle name="Normal 3 5 3 4 3 2 3 3" xfId="42692" xr:uid="{00000000-0005-0000-0000-000054BA0000}"/>
    <cellStyle name="Normal 3 5 3 4 3 2 3 3 2" xfId="42693" xr:uid="{00000000-0005-0000-0000-000055BA0000}"/>
    <cellStyle name="Normal 3 5 3 4 3 2 3 4" xfId="42694" xr:uid="{00000000-0005-0000-0000-000056BA0000}"/>
    <cellStyle name="Normal 3 5 3 4 3 2 4" xfId="42695" xr:uid="{00000000-0005-0000-0000-000057BA0000}"/>
    <cellStyle name="Normal 3 5 3 4 3 2 4 2" xfId="42696" xr:uid="{00000000-0005-0000-0000-000058BA0000}"/>
    <cellStyle name="Normal 3 5 3 4 3 2 5" xfId="42697" xr:uid="{00000000-0005-0000-0000-000059BA0000}"/>
    <cellStyle name="Normal 3 5 3 4 3 2 5 2" xfId="42698" xr:uid="{00000000-0005-0000-0000-00005ABA0000}"/>
    <cellStyle name="Normal 3 5 3 4 3 2 6" xfId="42699" xr:uid="{00000000-0005-0000-0000-00005BBA0000}"/>
    <cellStyle name="Normal 3 5 3 4 3 3" xfId="42700" xr:uid="{00000000-0005-0000-0000-00005CBA0000}"/>
    <cellStyle name="Normal 3 5 3 4 3 3 2" xfId="42701" xr:uid="{00000000-0005-0000-0000-00005DBA0000}"/>
    <cellStyle name="Normal 3 5 3 4 3 3 2 2" xfId="42702" xr:uid="{00000000-0005-0000-0000-00005EBA0000}"/>
    <cellStyle name="Normal 3 5 3 4 3 3 2 2 2" xfId="42703" xr:uid="{00000000-0005-0000-0000-00005FBA0000}"/>
    <cellStyle name="Normal 3 5 3 4 3 3 2 3" xfId="42704" xr:uid="{00000000-0005-0000-0000-000060BA0000}"/>
    <cellStyle name="Normal 3 5 3 4 3 3 2 3 2" xfId="42705" xr:uid="{00000000-0005-0000-0000-000061BA0000}"/>
    <cellStyle name="Normal 3 5 3 4 3 3 2 4" xfId="42706" xr:uid="{00000000-0005-0000-0000-000062BA0000}"/>
    <cellStyle name="Normal 3 5 3 4 3 3 3" xfId="42707" xr:uid="{00000000-0005-0000-0000-000063BA0000}"/>
    <cellStyle name="Normal 3 5 3 4 3 3 3 2" xfId="42708" xr:uid="{00000000-0005-0000-0000-000064BA0000}"/>
    <cellStyle name="Normal 3 5 3 4 3 3 4" xfId="42709" xr:uid="{00000000-0005-0000-0000-000065BA0000}"/>
    <cellStyle name="Normal 3 5 3 4 3 3 4 2" xfId="42710" xr:uid="{00000000-0005-0000-0000-000066BA0000}"/>
    <cellStyle name="Normal 3 5 3 4 3 3 5" xfId="42711" xr:uid="{00000000-0005-0000-0000-000067BA0000}"/>
    <cellStyle name="Normal 3 5 3 4 3 4" xfId="42712" xr:uid="{00000000-0005-0000-0000-000068BA0000}"/>
    <cellStyle name="Normal 3 5 3 4 3 4 2" xfId="42713" xr:uid="{00000000-0005-0000-0000-000069BA0000}"/>
    <cellStyle name="Normal 3 5 3 4 3 4 2 2" xfId="42714" xr:uid="{00000000-0005-0000-0000-00006ABA0000}"/>
    <cellStyle name="Normal 3 5 3 4 3 4 3" xfId="42715" xr:uid="{00000000-0005-0000-0000-00006BBA0000}"/>
    <cellStyle name="Normal 3 5 3 4 3 4 3 2" xfId="42716" xr:uid="{00000000-0005-0000-0000-00006CBA0000}"/>
    <cellStyle name="Normal 3 5 3 4 3 4 4" xfId="42717" xr:uid="{00000000-0005-0000-0000-00006DBA0000}"/>
    <cellStyle name="Normal 3 5 3 4 3 5" xfId="42718" xr:uid="{00000000-0005-0000-0000-00006EBA0000}"/>
    <cellStyle name="Normal 3 5 3 4 3 5 2" xfId="42719" xr:uid="{00000000-0005-0000-0000-00006FBA0000}"/>
    <cellStyle name="Normal 3 5 3 4 3 6" xfId="42720" xr:uid="{00000000-0005-0000-0000-000070BA0000}"/>
    <cellStyle name="Normal 3 5 3 4 3 6 2" xfId="42721" xr:uid="{00000000-0005-0000-0000-000071BA0000}"/>
    <cellStyle name="Normal 3 5 3 4 3 7" xfId="42722" xr:uid="{00000000-0005-0000-0000-000072BA0000}"/>
    <cellStyle name="Normal 3 5 3 4 4" xfId="42723" xr:uid="{00000000-0005-0000-0000-000073BA0000}"/>
    <cellStyle name="Normal 3 5 3 4 4 2" xfId="42724" xr:uid="{00000000-0005-0000-0000-000074BA0000}"/>
    <cellStyle name="Normal 3 5 3 4 4 2 2" xfId="42725" xr:uid="{00000000-0005-0000-0000-000075BA0000}"/>
    <cellStyle name="Normal 3 5 3 4 4 2 2 2" xfId="42726" xr:uid="{00000000-0005-0000-0000-000076BA0000}"/>
    <cellStyle name="Normal 3 5 3 4 4 2 2 2 2" xfId="42727" xr:uid="{00000000-0005-0000-0000-000077BA0000}"/>
    <cellStyle name="Normal 3 5 3 4 4 2 2 3" xfId="42728" xr:uid="{00000000-0005-0000-0000-000078BA0000}"/>
    <cellStyle name="Normal 3 5 3 4 4 2 2 3 2" xfId="42729" xr:uid="{00000000-0005-0000-0000-000079BA0000}"/>
    <cellStyle name="Normal 3 5 3 4 4 2 2 4" xfId="42730" xr:uid="{00000000-0005-0000-0000-00007ABA0000}"/>
    <cellStyle name="Normal 3 5 3 4 4 2 3" xfId="42731" xr:uid="{00000000-0005-0000-0000-00007BBA0000}"/>
    <cellStyle name="Normal 3 5 3 4 4 2 3 2" xfId="42732" xr:uid="{00000000-0005-0000-0000-00007CBA0000}"/>
    <cellStyle name="Normal 3 5 3 4 4 2 4" xfId="42733" xr:uid="{00000000-0005-0000-0000-00007DBA0000}"/>
    <cellStyle name="Normal 3 5 3 4 4 2 4 2" xfId="42734" xr:uid="{00000000-0005-0000-0000-00007EBA0000}"/>
    <cellStyle name="Normal 3 5 3 4 4 2 5" xfId="42735" xr:uid="{00000000-0005-0000-0000-00007FBA0000}"/>
    <cellStyle name="Normal 3 5 3 4 4 3" xfId="42736" xr:uid="{00000000-0005-0000-0000-000080BA0000}"/>
    <cellStyle name="Normal 3 5 3 4 4 3 2" xfId="42737" xr:uid="{00000000-0005-0000-0000-000081BA0000}"/>
    <cellStyle name="Normal 3 5 3 4 4 3 2 2" xfId="42738" xr:uid="{00000000-0005-0000-0000-000082BA0000}"/>
    <cellStyle name="Normal 3 5 3 4 4 3 3" xfId="42739" xr:uid="{00000000-0005-0000-0000-000083BA0000}"/>
    <cellStyle name="Normal 3 5 3 4 4 3 3 2" xfId="42740" xr:uid="{00000000-0005-0000-0000-000084BA0000}"/>
    <cellStyle name="Normal 3 5 3 4 4 3 4" xfId="42741" xr:uid="{00000000-0005-0000-0000-000085BA0000}"/>
    <cellStyle name="Normal 3 5 3 4 4 4" xfId="42742" xr:uid="{00000000-0005-0000-0000-000086BA0000}"/>
    <cellStyle name="Normal 3 5 3 4 4 4 2" xfId="42743" xr:uid="{00000000-0005-0000-0000-000087BA0000}"/>
    <cellStyle name="Normal 3 5 3 4 4 5" xfId="42744" xr:uid="{00000000-0005-0000-0000-000088BA0000}"/>
    <cellStyle name="Normal 3 5 3 4 4 5 2" xfId="42745" xr:uid="{00000000-0005-0000-0000-000089BA0000}"/>
    <cellStyle name="Normal 3 5 3 4 4 6" xfId="42746" xr:uid="{00000000-0005-0000-0000-00008ABA0000}"/>
    <cellStyle name="Normal 3 5 3 4 5" xfId="42747" xr:uid="{00000000-0005-0000-0000-00008BBA0000}"/>
    <cellStyle name="Normal 3 5 3 4 5 2" xfId="42748" xr:uid="{00000000-0005-0000-0000-00008CBA0000}"/>
    <cellStyle name="Normal 3 5 3 4 5 2 2" xfId="42749" xr:uid="{00000000-0005-0000-0000-00008DBA0000}"/>
    <cellStyle name="Normal 3 5 3 4 5 2 2 2" xfId="42750" xr:uid="{00000000-0005-0000-0000-00008EBA0000}"/>
    <cellStyle name="Normal 3 5 3 4 5 2 3" xfId="42751" xr:uid="{00000000-0005-0000-0000-00008FBA0000}"/>
    <cellStyle name="Normal 3 5 3 4 5 2 3 2" xfId="42752" xr:uid="{00000000-0005-0000-0000-000090BA0000}"/>
    <cellStyle name="Normal 3 5 3 4 5 2 4" xfId="42753" xr:uid="{00000000-0005-0000-0000-000091BA0000}"/>
    <cellStyle name="Normal 3 5 3 4 5 3" xfId="42754" xr:uid="{00000000-0005-0000-0000-000092BA0000}"/>
    <cellStyle name="Normal 3 5 3 4 5 3 2" xfId="42755" xr:uid="{00000000-0005-0000-0000-000093BA0000}"/>
    <cellStyle name="Normal 3 5 3 4 5 4" xfId="42756" xr:uid="{00000000-0005-0000-0000-000094BA0000}"/>
    <cellStyle name="Normal 3 5 3 4 5 4 2" xfId="42757" xr:uid="{00000000-0005-0000-0000-000095BA0000}"/>
    <cellStyle name="Normal 3 5 3 4 5 5" xfId="42758" xr:uid="{00000000-0005-0000-0000-000096BA0000}"/>
    <cellStyle name="Normal 3 5 3 4 6" xfId="42759" xr:uid="{00000000-0005-0000-0000-000097BA0000}"/>
    <cellStyle name="Normal 3 5 3 4 6 2" xfId="42760" xr:uid="{00000000-0005-0000-0000-000098BA0000}"/>
    <cellStyle name="Normal 3 5 3 4 6 2 2" xfId="42761" xr:uid="{00000000-0005-0000-0000-000099BA0000}"/>
    <cellStyle name="Normal 3 5 3 4 6 3" xfId="42762" xr:uid="{00000000-0005-0000-0000-00009ABA0000}"/>
    <cellStyle name="Normal 3 5 3 4 6 3 2" xfId="42763" xr:uid="{00000000-0005-0000-0000-00009BBA0000}"/>
    <cellStyle name="Normal 3 5 3 4 6 4" xfId="42764" xr:uid="{00000000-0005-0000-0000-00009CBA0000}"/>
    <cellStyle name="Normal 3 5 3 4 7" xfId="42765" xr:uid="{00000000-0005-0000-0000-00009DBA0000}"/>
    <cellStyle name="Normal 3 5 3 4 7 2" xfId="42766" xr:uid="{00000000-0005-0000-0000-00009EBA0000}"/>
    <cellStyle name="Normal 3 5 3 4 8" xfId="42767" xr:uid="{00000000-0005-0000-0000-00009FBA0000}"/>
    <cellStyle name="Normal 3 5 3 4 8 2" xfId="42768" xr:uid="{00000000-0005-0000-0000-0000A0BA0000}"/>
    <cellStyle name="Normal 3 5 3 4 9" xfId="42769" xr:uid="{00000000-0005-0000-0000-0000A1BA0000}"/>
    <cellStyle name="Normal 3 5 3 5" xfId="42770" xr:uid="{00000000-0005-0000-0000-0000A2BA0000}"/>
    <cellStyle name="Normal 3 5 3 5 2" xfId="42771" xr:uid="{00000000-0005-0000-0000-0000A3BA0000}"/>
    <cellStyle name="Normal 3 5 3 5 2 2" xfId="42772" xr:uid="{00000000-0005-0000-0000-0000A4BA0000}"/>
    <cellStyle name="Normal 3 5 3 5 2 2 2" xfId="42773" xr:uid="{00000000-0005-0000-0000-0000A5BA0000}"/>
    <cellStyle name="Normal 3 5 3 5 2 2 2 2" xfId="42774" xr:uid="{00000000-0005-0000-0000-0000A6BA0000}"/>
    <cellStyle name="Normal 3 5 3 5 2 2 2 2 2" xfId="42775" xr:uid="{00000000-0005-0000-0000-0000A7BA0000}"/>
    <cellStyle name="Normal 3 5 3 5 2 2 2 3" xfId="42776" xr:uid="{00000000-0005-0000-0000-0000A8BA0000}"/>
    <cellStyle name="Normal 3 5 3 5 2 2 2 3 2" xfId="42777" xr:uid="{00000000-0005-0000-0000-0000A9BA0000}"/>
    <cellStyle name="Normal 3 5 3 5 2 2 2 4" xfId="42778" xr:uid="{00000000-0005-0000-0000-0000AABA0000}"/>
    <cellStyle name="Normal 3 5 3 5 2 2 3" xfId="42779" xr:uid="{00000000-0005-0000-0000-0000ABBA0000}"/>
    <cellStyle name="Normal 3 5 3 5 2 2 3 2" xfId="42780" xr:uid="{00000000-0005-0000-0000-0000ACBA0000}"/>
    <cellStyle name="Normal 3 5 3 5 2 2 4" xfId="42781" xr:uid="{00000000-0005-0000-0000-0000ADBA0000}"/>
    <cellStyle name="Normal 3 5 3 5 2 2 4 2" xfId="42782" xr:uid="{00000000-0005-0000-0000-0000AEBA0000}"/>
    <cellStyle name="Normal 3 5 3 5 2 2 5" xfId="42783" xr:uid="{00000000-0005-0000-0000-0000AFBA0000}"/>
    <cellStyle name="Normal 3 5 3 5 2 3" xfId="42784" xr:uid="{00000000-0005-0000-0000-0000B0BA0000}"/>
    <cellStyle name="Normal 3 5 3 5 2 3 2" xfId="42785" xr:uid="{00000000-0005-0000-0000-0000B1BA0000}"/>
    <cellStyle name="Normal 3 5 3 5 2 3 2 2" xfId="42786" xr:uid="{00000000-0005-0000-0000-0000B2BA0000}"/>
    <cellStyle name="Normal 3 5 3 5 2 3 3" xfId="42787" xr:uid="{00000000-0005-0000-0000-0000B3BA0000}"/>
    <cellStyle name="Normal 3 5 3 5 2 3 3 2" xfId="42788" xr:uid="{00000000-0005-0000-0000-0000B4BA0000}"/>
    <cellStyle name="Normal 3 5 3 5 2 3 4" xfId="42789" xr:uid="{00000000-0005-0000-0000-0000B5BA0000}"/>
    <cellStyle name="Normal 3 5 3 5 2 4" xfId="42790" xr:uid="{00000000-0005-0000-0000-0000B6BA0000}"/>
    <cellStyle name="Normal 3 5 3 5 2 4 2" xfId="42791" xr:uid="{00000000-0005-0000-0000-0000B7BA0000}"/>
    <cellStyle name="Normal 3 5 3 5 2 5" xfId="42792" xr:uid="{00000000-0005-0000-0000-0000B8BA0000}"/>
    <cellStyle name="Normal 3 5 3 5 2 5 2" xfId="42793" xr:uid="{00000000-0005-0000-0000-0000B9BA0000}"/>
    <cellStyle name="Normal 3 5 3 5 2 6" xfId="42794" xr:uid="{00000000-0005-0000-0000-0000BABA0000}"/>
    <cellStyle name="Normal 3 5 3 5 3" xfId="42795" xr:uid="{00000000-0005-0000-0000-0000BBBA0000}"/>
    <cellStyle name="Normal 3 5 3 5 3 2" xfId="42796" xr:uid="{00000000-0005-0000-0000-0000BCBA0000}"/>
    <cellStyle name="Normal 3 5 3 5 3 2 2" xfId="42797" xr:uid="{00000000-0005-0000-0000-0000BDBA0000}"/>
    <cellStyle name="Normal 3 5 3 5 3 2 2 2" xfId="42798" xr:uid="{00000000-0005-0000-0000-0000BEBA0000}"/>
    <cellStyle name="Normal 3 5 3 5 3 2 3" xfId="42799" xr:uid="{00000000-0005-0000-0000-0000BFBA0000}"/>
    <cellStyle name="Normal 3 5 3 5 3 2 3 2" xfId="42800" xr:uid="{00000000-0005-0000-0000-0000C0BA0000}"/>
    <cellStyle name="Normal 3 5 3 5 3 2 4" xfId="42801" xr:uid="{00000000-0005-0000-0000-0000C1BA0000}"/>
    <cellStyle name="Normal 3 5 3 5 3 3" xfId="42802" xr:uid="{00000000-0005-0000-0000-0000C2BA0000}"/>
    <cellStyle name="Normal 3 5 3 5 3 3 2" xfId="42803" xr:uid="{00000000-0005-0000-0000-0000C3BA0000}"/>
    <cellStyle name="Normal 3 5 3 5 3 4" xfId="42804" xr:uid="{00000000-0005-0000-0000-0000C4BA0000}"/>
    <cellStyle name="Normal 3 5 3 5 3 4 2" xfId="42805" xr:uid="{00000000-0005-0000-0000-0000C5BA0000}"/>
    <cellStyle name="Normal 3 5 3 5 3 5" xfId="42806" xr:uid="{00000000-0005-0000-0000-0000C6BA0000}"/>
    <cellStyle name="Normal 3 5 3 5 4" xfId="42807" xr:uid="{00000000-0005-0000-0000-0000C7BA0000}"/>
    <cellStyle name="Normal 3 5 3 5 4 2" xfId="42808" xr:uid="{00000000-0005-0000-0000-0000C8BA0000}"/>
    <cellStyle name="Normal 3 5 3 5 4 2 2" xfId="42809" xr:uid="{00000000-0005-0000-0000-0000C9BA0000}"/>
    <cellStyle name="Normal 3 5 3 5 4 3" xfId="42810" xr:uid="{00000000-0005-0000-0000-0000CABA0000}"/>
    <cellStyle name="Normal 3 5 3 5 4 3 2" xfId="42811" xr:uid="{00000000-0005-0000-0000-0000CBBA0000}"/>
    <cellStyle name="Normal 3 5 3 5 4 4" xfId="42812" xr:uid="{00000000-0005-0000-0000-0000CCBA0000}"/>
    <cellStyle name="Normal 3 5 3 5 5" xfId="42813" xr:uid="{00000000-0005-0000-0000-0000CDBA0000}"/>
    <cellStyle name="Normal 3 5 3 5 5 2" xfId="42814" xr:uid="{00000000-0005-0000-0000-0000CEBA0000}"/>
    <cellStyle name="Normal 3 5 3 5 6" xfId="42815" xr:uid="{00000000-0005-0000-0000-0000CFBA0000}"/>
    <cellStyle name="Normal 3 5 3 5 6 2" xfId="42816" xr:uid="{00000000-0005-0000-0000-0000D0BA0000}"/>
    <cellStyle name="Normal 3 5 3 5 7" xfId="42817" xr:uid="{00000000-0005-0000-0000-0000D1BA0000}"/>
    <cellStyle name="Normal 3 5 3 6" xfId="42818" xr:uid="{00000000-0005-0000-0000-0000D2BA0000}"/>
    <cellStyle name="Normal 3 5 3 6 2" xfId="42819" xr:uid="{00000000-0005-0000-0000-0000D3BA0000}"/>
    <cellStyle name="Normal 3 5 3 6 2 2" xfId="42820" xr:uid="{00000000-0005-0000-0000-0000D4BA0000}"/>
    <cellStyle name="Normal 3 5 3 6 2 2 2" xfId="42821" xr:uid="{00000000-0005-0000-0000-0000D5BA0000}"/>
    <cellStyle name="Normal 3 5 3 6 2 2 2 2" xfId="42822" xr:uid="{00000000-0005-0000-0000-0000D6BA0000}"/>
    <cellStyle name="Normal 3 5 3 6 2 2 2 2 2" xfId="42823" xr:uid="{00000000-0005-0000-0000-0000D7BA0000}"/>
    <cellStyle name="Normal 3 5 3 6 2 2 2 3" xfId="42824" xr:uid="{00000000-0005-0000-0000-0000D8BA0000}"/>
    <cellStyle name="Normal 3 5 3 6 2 2 2 3 2" xfId="42825" xr:uid="{00000000-0005-0000-0000-0000D9BA0000}"/>
    <cellStyle name="Normal 3 5 3 6 2 2 2 4" xfId="42826" xr:uid="{00000000-0005-0000-0000-0000DABA0000}"/>
    <cellStyle name="Normal 3 5 3 6 2 2 3" xfId="42827" xr:uid="{00000000-0005-0000-0000-0000DBBA0000}"/>
    <cellStyle name="Normal 3 5 3 6 2 2 3 2" xfId="42828" xr:uid="{00000000-0005-0000-0000-0000DCBA0000}"/>
    <cellStyle name="Normal 3 5 3 6 2 2 4" xfId="42829" xr:uid="{00000000-0005-0000-0000-0000DDBA0000}"/>
    <cellStyle name="Normal 3 5 3 6 2 2 4 2" xfId="42830" xr:uid="{00000000-0005-0000-0000-0000DEBA0000}"/>
    <cellStyle name="Normal 3 5 3 6 2 2 5" xfId="42831" xr:uid="{00000000-0005-0000-0000-0000DFBA0000}"/>
    <cellStyle name="Normal 3 5 3 6 2 3" xfId="42832" xr:uid="{00000000-0005-0000-0000-0000E0BA0000}"/>
    <cellStyle name="Normal 3 5 3 6 2 3 2" xfId="42833" xr:uid="{00000000-0005-0000-0000-0000E1BA0000}"/>
    <cellStyle name="Normal 3 5 3 6 2 3 2 2" xfId="42834" xr:uid="{00000000-0005-0000-0000-0000E2BA0000}"/>
    <cellStyle name="Normal 3 5 3 6 2 3 3" xfId="42835" xr:uid="{00000000-0005-0000-0000-0000E3BA0000}"/>
    <cellStyle name="Normal 3 5 3 6 2 3 3 2" xfId="42836" xr:uid="{00000000-0005-0000-0000-0000E4BA0000}"/>
    <cellStyle name="Normal 3 5 3 6 2 3 4" xfId="42837" xr:uid="{00000000-0005-0000-0000-0000E5BA0000}"/>
    <cellStyle name="Normal 3 5 3 6 2 4" xfId="42838" xr:uid="{00000000-0005-0000-0000-0000E6BA0000}"/>
    <cellStyle name="Normal 3 5 3 6 2 4 2" xfId="42839" xr:uid="{00000000-0005-0000-0000-0000E7BA0000}"/>
    <cellStyle name="Normal 3 5 3 6 2 5" xfId="42840" xr:uid="{00000000-0005-0000-0000-0000E8BA0000}"/>
    <cellStyle name="Normal 3 5 3 6 2 5 2" xfId="42841" xr:uid="{00000000-0005-0000-0000-0000E9BA0000}"/>
    <cellStyle name="Normal 3 5 3 6 2 6" xfId="42842" xr:uid="{00000000-0005-0000-0000-0000EABA0000}"/>
    <cellStyle name="Normal 3 5 3 6 3" xfId="42843" xr:uid="{00000000-0005-0000-0000-0000EBBA0000}"/>
    <cellStyle name="Normal 3 5 3 6 3 2" xfId="42844" xr:uid="{00000000-0005-0000-0000-0000ECBA0000}"/>
    <cellStyle name="Normal 3 5 3 6 3 2 2" xfId="42845" xr:uid="{00000000-0005-0000-0000-0000EDBA0000}"/>
    <cellStyle name="Normal 3 5 3 6 3 2 2 2" xfId="42846" xr:uid="{00000000-0005-0000-0000-0000EEBA0000}"/>
    <cellStyle name="Normal 3 5 3 6 3 2 3" xfId="42847" xr:uid="{00000000-0005-0000-0000-0000EFBA0000}"/>
    <cellStyle name="Normal 3 5 3 6 3 2 3 2" xfId="42848" xr:uid="{00000000-0005-0000-0000-0000F0BA0000}"/>
    <cellStyle name="Normal 3 5 3 6 3 2 4" xfId="42849" xr:uid="{00000000-0005-0000-0000-0000F1BA0000}"/>
    <cellStyle name="Normal 3 5 3 6 3 3" xfId="42850" xr:uid="{00000000-0005-0000-0000-0000F2BA0000}"/>
    <cellStyle name="Normal 3 5 3 6 3 3 2" xfId="42851" xr:uid="{00000000-0005-0000-0000-0000F3BA0000}"/>
    <cellStyle name="Normal 3 5 3 6 3 4" xfId="42852" xr:uid="{00000000-0005-0000-0000-0000F4BA0000}"/>
    <cellStyle name="Normal 3 5 3 6 3 4 2" xfId="42853" xr:uid="{00000000-0005-0000-0000-0000F5BA0000}"/>
    <cellStyle name="Normal 3 5 3 6 3 5" xfId="42854" xr:uid="{00000000-0005-0000-0000-0000F6BA0000}"/>
    <cellStyle name="Normal 3 5 3 6 4" xfId="42855" xr:uid="{00000000-0005-0000-0000-0000F7BA0000}"/>
    <cellStyle name="Normal 3 5 3 6 4 2" xfId="42856" xr:uid="{00000000-0005-0000-0000-0000F8BA0000}"/>
    <cellStyle name="Normal 3 5 3 6 4 2 2" xfId="42857" xr:uid="{00000000-0005-0000-0000-0000F9BA0000}"/>
    <cellStyle name="Normal 3 5 3 6 4 3" xfId="42858" xr:uid="{00000000-0005-0000-0000-0000FABA0000}"/>
    <cellStyle name="Normal 3 5 3 6 4 3 2" xfId="42859" xr:uid="{00000000-0005-0000-0000-0000FBBA0000}"/>
    <cellStyle name="Normal 3 5 3 6 4 4" xfId="42860" xr:uid="{00000000-0005-0000-0000-0000FCBA0000}"/>
    <cellStyle name="Normal 3 5 3 6 5" xfId="42861" xr:uid="{00000000-0005-0000-0000-0000FDBA0000}"/>
    <cellStyle name="Normal 3 5 3 6 5 2" xfId="42862" xr:uid="{00000000-0005-0000-0000-0000FEBA0000}"/>
    <cellStyle name="Normal 3 5 3 6 6" xfId="42863" xr:uid="{00000000-0005-0000-0000-0000FFBA0000}"/>
    <cellStyle name="Normal 3 5 3 6 6 2" xfId="42864" xr:uid="{00000000-0005-0000-0000-000000BB0000}"/>
    <cellStyle name="Normal 3 5 3 6 7" xfId="42865" xr:uid="{00000000-0005-0000-0000-000001BB0000}"/>
    <cellStyle name="Normal 3 5 3 7" xfId="42866" xr:uid="{00000000-0005-0000-0000-000002BB0000}"/>
    <cellStyle name="Normal 3 5 3 7 2" xfId="42867" xr:uid="{00000000-0005-0000-0000-000003BB0000}"/>
    <cellStyle name="Normal 3 5 3 7 2 2" xfId="42868" xr:uid="{00000000-0005-0000-0000-000004BB0000}"/>
    <cellStyle name="Normal 3 5 3 7 2 2 2" xfId="42869" xr:uid="{00000000-0005-0000-0000-000005BB0000}"/>
    <cellStyle name="Normal 3 5 3 7 2 2 2 2" xfId="42870" xr:uid="{00000000-0005-0000-0000-000006BB0000}"/>
    <cellStyle name="Normal 3 5 3 7 2 2 3" xfId="42871" xr:uid="{00000000-0005-0000-0000-000007BB0000}"/>
    <cellStyle name="Normal 3 5 3 7 2 2 3 2" xfId="42872" xr:uid="{00000000-0005-0000-0000-000008BB0000}"/>
    <cellStyle name="Normal 3 5 3 7 2 2 4" xfId="42873" xr:uid="{00000000-0005-0000-0000-000009BB0000}"/>
    <cellStyle name="Normal 3 5 3 7 2 3" xfId="42874" xr:uid="{00000000-0005-0000-0000-00000ABB0000}"/>
    <cellStyle name="Normal 3 5 3 7 2 3 2" xfId="42875" xr:uid="{00000000-0005-0000-0000-00000BBB0000}"/>
    <cellStyle name="Normal 3 5 3 7 2 4" xfId="42876" xr:uid="{00000000-0005-0000-0000-00000CBB0000}"/>
    <cellStyle name="Normal 3 5 3 7 2 4 2" xfId="42877" xr:uid="{00000000-0005-0000-0000-00000DBB0000}"/>
    <cellStyle name="Normal 3 5 3 7 2 5" xfId="42878" xr:uid="{00000000-0005-0000-0000-00000EBB0000}"/>
    <cellStyle name="Normal 3 5 3 7 3" xfId="42879" xr:uid="{00000000-0005-0000-0000-00000FBB0000}"/>
    <cellStyle name="Normal 3 5 3 7 3 2" xfId="42880" xr:uid="{00000000-0005-0000-0000-000010BB0000}"/>
    <cellStyle name="Normal 3 5 3 7 3 2 2" xfId="42881" xr:uid="{00000000-0005-0000-0000-000011BB0000}"/>
    <cellStyle name="Normal 3 5 3 7 3 3" xfId="42882" xr:uid="{00000000-0005-0000-0000-000012BB0000}"/>
    <cellStyle name="Normal 3 5 3 7 3 3 2" xfId="42883" xr:uid="{00000000-0005-0000-0000-000013BB0000}"/>
    <cellStyle name="Normal 3 5 3 7 3 4" xfId="42884" xr:uid="{00000000-0005-0000-0000-000014BB0000}"/>
    <cellStyle name="Normal 3 5 3 7 4" xfId="42885" xr:uid="{00000000-0005-0000-0000-000015BB0000}"/>
    <cellStyle name="Normal 3 5 3 7 4 2" xfId="42886" xr:uid="{00000000-0005-0000-0000-000016BB0000}"/>
    <cellStyle name="Normal 3 5 3 7 5" xfId="42887" xr:uid="{00000000-0005-0000-0000-000017BB0000}"/>
    <cellStyle name="Normal 3 5 3 7 5 2" xfId="42888" xr:uid="{00000000-0005-0000-0000-000018BB0000}"/>
    <cellStyle name="Normal 3 5 3 7 6" xfId="42889" xr:uid="{00000000-0005-0000-0000-000019BB0000}"/>
    <cellStyle name="Normal 3 5 3 8" xfId="42890" xr:uid="{00000000-0005-0000-0000-00001ABB0000}"/>
    <cellStyle name="Normal 3 5 3 8 2" xfId="42891" xr:uid="{00000000-0005-0000-0000-00001BBB0000}"/>
    <cellStyle name="Normal 3 5 3 8 2 2" xfId="42892" xr:uid="{00000000-0005-0000-0000-00001CBB0000}"/>
    <cellStyle name="Normal 3 5 3 8 2 2 2" xfId="42893" xr:uid="{00000000-0005-0000-0000-00001DBB0000}"/>
    <cellStyle name="Normal 3 5 3 8 2 3" xfId="42894" xr:uid="{00000000-0005-0000-0000-00001EBB0000}"/>
    <cellStyle name="Normal 3 5 3 8 2 3 2" xfId="42895" xr:uid="{00000000-0005-0000-0000-00001FBB0000}"/>
    <cellStyle name="Normal 3 5 3 8 2 4" xfId="42896" xr:uid="{00000000-0005-0000-0000-000020BB0000}"/>
    <cellStyle name="Normal 3 5 3 8 3" xfId="42897" xr:uid="{00000000-0005-0000-0000-000021BB0000}"/>
    <cellStyle name="Normal 3 5 3 8 3 2" xfId="42898" xr:uid="{00000000-0005-0000-0000-000022BB0000}"/>
    <cellStyle name="Normal 3 5 3 8 4" xfId="42899" xr:uid="{00000000-0005-0000-0000-000023BB0000}"/>
    <cellStyle name="Normal 3 5 3 8 4 2" xfId="42900" xr:uid="{00000000-0005-0000-0000-000024BB0000}"/>
    <cellStyle name="Normal 3 5 3 8 5" xfId="42901" xr:uid="{00000000-0005-0000-0000-000025BB0000}"/>
    <cellStyle name="Normal 3 5 3 9" xfId="42902" xr:uid="{00000000-0005-0000-0000-000026BB0000}"/>
    <cellStyle name="Normal 3 5 3 9 2" xfId="42903" xr:uid="{00000000-0005-0000-0000-000027BB0000}"/>
    <cellStyle name="Normal 3 5 3 9 2 2" xfId="42904" xr:uid="{00000000-0005-0000-0000-000028BB0000}"/>
    <cellStyle name="Normal 3 5 3 9 3" xfId="42905" xr:uid="{00000000-0005-0000-0000-000029BB0000}"/>
    <cellStyle name="Normal 3 5 3 9 3 2" xfId="42906" xr:uid="{00000000-0005-0000-0000-00002ABB0000}"/>
    <cellStyle name="Normal 3 5 3 9 4" xfId="42907" xr:uid="{00000000-0005-0000-0000-00002BBB0000}"/>
    <cellStyle name="Normal 3 5 4" xfId="4887" xr:uid="{00000000-0005-0000-0000-00002CBB0000}"/>
    <cellStyle name="Normal 3 5 5" xfId="4888" xr:uid="{00000000-0005-0000-0000-00002DBB0000}"/>
    <cellStyle name="Normal 3 5 5 2" xfId="57856" xr:uid="{00000000-0005-0000-0000-00002EBB0000}"/>
    <cellStyle name="Normal 3 5 6" xfId="56475" xr:uid="{00000000-0005-0000-0000-00002FBB0000}"/>
    <cellStyle name="Normal 3 50" xfId="4889" xr:uid="{00000000-0005-0000-0000-000030BB0000}"/>
    <cellStyle name="Normal 3 50 2" xfId="56476" xr:uid="{00000000-0005-0000-0000-000031BB0000}"/>
    <cellStyle name="Normal 3 50 2 2" xfId="56477" xr:uid="{00000000-0005-0000-0000-000032BB0000}"/>
    <cellStyle name="Normal 3 50 3" xfId="56478" xr:uid="{00000000-0005-0000-0000-000033BB0000}"/>
    <cellStyle name="Normal 3 51" xfId="4890" xr:uid="{00000000-0005-0000-0000-000034BB0000}"/>
    <cellStyle name="Normal 3 51 2" xfId="56479" xr:uid="{00000000-0005-0000-0000-000035BB0000}"/>
    <cellStyle name="Normal 3 51 2 2" xfId="56480" xr:uid="{00000000-0005-0000-0000-000036BB0000}"/>
    <cellStyle name="Normal 3 51 3" xfId="56481" xr:uid="{00000000-0005-0000-0000-000037BB0000}"/>
    <cellStyle name="Normal 3 52" xfId="4891" xr:uid="{00000000-0005-0000-0000-000038BB0000}"/>
    <cellStyle name="Normal 3 52 2" xfId="56482" xr:uid="{00000000-0005-0000-0000-000039BB0000}"/>
    <cellStyle name="Normal 3 52 2 2" xfId="56483" xr:uid="{00000000-0005-0000-0000-00003ABB0000}"/>
    <cellStyle name="Normal 3 52 3" xfId="56484" xr:uid="{00000000-0005-0000-0000-00003BBB0000}"/>
    <cellStyle name="Normal 3 53" xfId="4892" xr:uid="{00000000-0005-0000-0000-00003CBB0000}"/>
    <cellStyle name="Normal 3 53 2" xfId="56485" xr:uid="{00000000-0005-0000-0000-00003DBB0000}"/>
    <cellStyle name="Normal 3 53 2 2" xfId="56486" xr:uid="{00000000-0005-0000-0000-00003EBB0000}"/>
    <cellStyle name="Normal 3 53 3" xfId="56487" xr:uid="{00000000-0005-0000-0000-00003FBB0000}"/>
    <cellStyle name="Normal 3 54" xfId="4893" xr:uid="{00000000-0005-0000-0000-000040BB0000}"/>
    <cellStyle name="Normal 3 54 2" xfId="56488" xr:uid="{00000000-0005-0000-0000-000041BB0000}"/>
    <cellStyle name="Normal 3 54 2 2" xfId="56489" xr:uid="{00000000-0005-0000-0000-000042BB0000}"/>
    <cellStyle name="Normal 3 54 3" xfId="56490" xr:uid="{00000000-0005-0000-0000-000043BB0000}"/>
    <cellStyle name="Normal 3 55" xfId="4894" xr:uid="{00000000-0005-0000-0000-000044BB0000}"/>
    <cellStyle name="Normal 3 55 2" xfId="56491" xr:uid="{00000000-0005-0000-0000-000045BB0000}"/>
    <cellStyle name="Normal 3 55 2 2" xfId="56492" xr:uid="{00000000-0005-0000-0000-000046BB0000}"/>
    <cellStyle name="Normal 3 55 3" xfId="56493" xr:uid="{00000000-0005-0000-0000-000047BB0000}"/>
    <cellStyle name="Normal 3 56" xfId="4895" xr:uid="{00000000-0005-0000-0000-000048BB0000}"/>
    <cellStyle name="Normal 3 56 2" xfId="56494" xr:uid="{00000000-0005-0000-0000-000049BB0000}"/>
    <cellStyle name="Normal 3 56 2 2" xfId="56495" xr:uid="{00000000-0005-0000-0000-00004ABB0000}"/>
    <cellStyle name="Normal 3 56 3" xfId="56496" xr:uid="{00000000-0005-0000-0000-00004BBB0000}"/>
    <cellStyle name="Normal 3 57" xfId="4896" xr:uid="{00000000-0005-0000-0000-00004CBB0000}"/>
    <cellStyle name="Normal 3 57 2" xfId="56497" xr:uid="{00000000-0005-0000-0000-00004DBB0000}"/>
    <cellStyle name="Normal 3 57 2 2" xfId="56498" xr:uid="{00000000-0005-0000-0000-00004EBB0000}"/>
    <cellStyle name="Normal 3 57 3" xfId="56499" xr:uid="{00000000-0005-0000-0000-00004FBB0000}"/>
    <cellStyle name="Normal 3 58" xfId="4897" xr:uid="{00000000-0005-0000-0000-000050BB0000}"/>
    <cellStyle name="Normal 3 58 2" xfId="56500" xr:uid="{00000000-0005-0000-0000-000051BB0000}"/>
    <cellStyle name="Normal 3 58 2 2" xfId="56501" xr:uid="{00000000-0005-0000-0000-000052BB0000}"/>
    <cellStyle name="Normal 3 58 3" xfId="56502" xr:uid="{00000000-0005-0000-0000-000053BB0000}"/>
    <cellStyle name="Normal 3 59" xfId="4898" xr:uid="{00000000-0005-0000-0000-000054BB0000}"/>
    <cellStyle name="Normal 3 59 2" xfId="56503" xr:uid="{00000000-0005-0000-0000-000055BB0000}"/>
    <cellStyle name="Normal 3 59 2 2" xfId="56504" xr:uid="{00000000-0005-0000-0000-000056BB0000}"/>
    <cellStyle name="Normal 3 59 3" xfId="56505" xr:uid="{00000000-0005-0000-0000-000057BB0000}"/>
    <cellStyle name="Normal 3 6" xfId="4899" xr:uid="{00000000-0005-0000-0000-000058BB0000}"/>
    <cellStyle name="Normal 3 6 2" xfId="4900" xr:uid="{00000000-0005-0000-0000-000059BB0000}"/>
    <cellStyle name="Normal 3 6 3" xfId="4901" xr:uid="{00000000-0005-0000-0000-00005ABB0000}"/>
    <cellStyle name="Normal 3 6 3 2" xfId="57857" xr:uid="{00000000-0005-0000-0000-00005BBB0000}"/>
    <cellStyle name="Normal 3 60" xfId="4902" xr:uid="{00000000-0005-0000-0000-00005CBB0000}"/>
    <cellStyle name="Normal 3 60 2" xfId="56506" xr:uid="{00000000-0005-0000-0000-00005DBB0000}"/>
    <cellStyle name="Normal 3 60 2 2" xfId="56507" xr:uid="{00000000-0005-0000-0000-00005EBB0000}"/>
    <cellStyle name="Normal 3 60 3" xfId="56508" xr:uid="{00000000-0005-0000-0000-00005FBB0000}"/>
    <cellStyle name="Normal 3 61" xfId="4903" xr:uid="{00000000-0005-0000-0000-000060BB0000}"/>
    <cellStyle name="Normal 3 61 2" xfId="56509" xr:uid="{00000000-0005-0000-0000-000061BB0000}"/>
    <cellStyle name="Normal 3 61 2 2" xfId="56510" xr:uid="{00000000-0005-0000-0000-000062BB0000}"/>
    <cellStyle name="Normal 3 61 3" xfId="56511" xr:uid="{00000000-0005-0000-0000-000063BB0000}"/>
    <cellStyle name="Normal 3 62" xfId="4904" xr:uid="{00000000-0005-0000-0000-000064BB0000}"/>
    <cellStyle name="Normal 3 62 2" xfId="56512" xr:uid="{00000000-0005-0000-0000-000065BB0000}"/>
    <cellStyle name="Normal 3 62 2 2" xfId="56513" xr:uid="{00000000-0005-0000-0000-000066BB0000}"/>
    <cellStyle name="Normal 3 62 3" xfId="56514" xr:uid="{00000000-0005-0000-0000-000067BB0000}"/>
    <cellStyle name="Normal 3 63" xfId="4905" xr:uid="{00000000-0005-0000-0000-000068BB0000}"/>
    <cellStyle name="Normal 3 63 2" xfId="56515" xr:uid="{00000000-0005-0000-0000-000069BB0000}"/>
    <cellStyle name="Normal 3 63 2 2" xfId="56516" xr:uid="{00000000-0005-0000-0000-00006ABB0000}"/>
    <cellStyle name="Normal 3 63 3" xfId="56517" xr:uid="{00000000-0005-0000-0000-00006BBB0000}"/>
    <cellStyle name="Normal 3 64" xfId="4906" xr:uid="{00000000-0005-0000-0000-00006CBB0000}"/>
    <cellStyle name="Normal 3 64 2" xfId="56518" xr:uid="{00000000-0005-0000-0000-00006DBB0000}"/>
    <cellStyle name="Normal 3 64 2 2" xfId="56519" xr:uid="{00000000-0005-0000-0000-00006EBB0000}"/>
    <cellStyle name="Normal 3 64 3" xfId="56520" xr:uid="{00000000-0005-0000-0000-00006FBB0000}"/>
    <cellStyle name="Normal 3 65" xfId="4907" xr:uid="{00000000-0005-0000-0000-000070BB0000}"/>
    <cellStyle name="Normal 3 65 2" xfId="56521" xr:uid="{00000000-0005-0000-0000-000071BB0000}"/>
    <cellStyle name="Normal 3 65 2 2" xfId="56522" xr:uid="{00000000-0005-0000-0000-000072BB0000}"/>
    <cellStyle name="Normal 3 65 3" xfId="56523" xr:uid="{00000000-0005-0000-0000-000073BB0000}"/>
    <cellStyle name="Normal 3 66" xfId="4908" xr:uid="{00000000-0005-0000-0000-000074BB0000}"/>
    <cellStyle name="Normal 3 66 2" xfId="56524" xr:uid="{00000000-0005-0000-0000-000075BB0000}"/>
    <cellStyle name="Normal 3 66 2 2" xfId="56525" xr:uid="{00000000-0005-0000-0000-000076BB0000}"/>
    <cellStyle name="Normal 3 66 3" xfId="56526" xr:uid="{00000000-0005-0000-0000-000077BB0000}"/>
    <cellStyle name="Normal 3 67" xfId="4909" xr:uid="{00000000-0005-0000-0000-000078BB0000}"/>
    <cellStyle name="Normal 3 67 2" xfId="56527" xr:uid="{00000000-0005-0000-0000-000079BB0000}"/>
    <cellStyle name="Normal 3 67 2 2" xfId="56528" xr:uid="{00000000-0005-0000-0000-00007ABB0000}"/>
    <cellStyle name="Normal 3 67 3" xfId="56529" xr:uid="{00000000-0005-0000-0000-00007BBB0000}"/>
    <cellStyle name="Normal 3 68" xfId="4910" xr:uid="{00000000-0005-0000-0000-00007CBB0000}"/>
    <cellStyle name="Normal 3 68 2" xfId="56530" xr:uid="{00000000-0005-0000-0000-00007DBB0000}"/>
    <cellStyle name="Normal 3 68 2 2" xfId="56531" xr:uid="{00000000-0005-0000-0000-00007EBB0000}"/>
    <cellStyle name="Normal 3 68 3" xfId="56532" xr:uid="{00000000-0005-0000-0000-00007FBB0000}"/>
    <cellStyle name="Normal 3 69" xfId="4911" xr:uid="{00000000-0005-0000-0000-000080BB0000}"/>
    <cellStyle name="Normal 3 69 2" xfId="56533" xr:uid="{00000000-0005-0000-0000-000081BB0000}"/>
    <cellStyle name="Normal 3 7" xfId="4912" xr:uid="{00000000-0005-0000-0000-000082BB0000}"/>
    <cellStyle name="Normal 3 7 10" xfId="42908" xr:uid="{00000000-0005-0000-0000-000083BB0000}"/>
    <cellStyle name="Normal 3 7 10 2" xfId="42909" xr:uid="{00000000-0005-0000-0000-000084BB0000}"/>
    <cellStyle name="Normal 3 7 11" xfId="42910" xr:uid="{00000000-0005-0000-0000-000085BB0000}"/>
    <cellStyle name="Normal 3 7 2" xfId="4913" xr:uid="{00000000-0005-0000-0000-000086BB0000}"/>
    <cellStyle name="Normal 3 7 2 10" xfId="42911" xr:uid="{00000000-0005-0000-0000-000087BB0000}"/>
    <cellStyle name="Normal 3 7 2 2" xfId="4914" xr:uid="{00000000-0005-0000-0000-000088BB0000}"/>
    <cellStyle name="Normal 3 7 2 2 2" xfId="42912" xr:uid="{00000000-0005-0000-0000-000089BB0000}"/>
    <cellStyle name="Normal 3 7 2 2 2 2" xfId="42913" xr:uid="{00000000-0005-0000-0000-00008ABB0000}"/>
    <cellStyle name="Normal 3 7 2 2 2 2 2" xfId="42914" xr:uid="{00000000-0005-0000-0000-00008BBB0000}"/>
    <cellStyle name="Normal 3 7 2 2 2 2 2 2" xfId="42915" xr:uid="{00000000-0005-0000-0000-00008CBB0000}"/>
    <cellStyle name="Normal 3 7 2 2 2 2 2 2 2" xfId="42916" xr:uid="{00000000-0005-0000-0000-00008DBB0000}"/>
    <cellStyle name="Normal 3 7 2 2 2 2 2 2 2 2" xfId="42917" xr:uid="{00000000-0005-0000-0000-00008EBB0000}"/>
    <cellStyle name="Normal 3 7 2 2 2 2 2 2 3" xfId="42918" xr:uid="{00000000-0005-0000-0000-00008FBB0000}"/>
    <cellStyle name="Normal 3 7 2 2 2 2 2 2 3 2" xfId="42919" xr:uid="{00000000-0005-0000-0000-000090BB0000}"/>
    <cellStyle name="Normal 3 7 2 2 2 2 2 2 4" xfId="42920" xr:uid="{00000000-0005-0000-0000-000091BB0000}"/>
    <cellStyle name="Normal 3 7 2 2 2 2 2 3" xfId="42921" xr:uid="{00000000-0005-0000-0000-000092BB0000}"/>
    <cellStyle name="Normal 3 7 2 2 2 2 2 3 2" xfId="42922" xr:uid="{00000000-0005-0000-0000-000093BB0000}"/>
    <cellStyle name="Normal 3 7 2 2 2 2 2 4" xfId="42923" xr:uid="{00000000-0005-0000-0000-000094BB0000}"/>
    <cellStyle name="Normal 3 7 2 2 2 2 2 4 2" xfId="42924" xr:uid="{00000000-0005-0000-0000-000095BB0000}"/>
    <cellStyle name="Normal 3 7 2 2 2 2 2 5" xfId="42925" xr:uid="{00000000-0005-0000-0000-000096BB0000}"/>
    <cellStyle name="Normal 3 7 2 2 2 2 3" xfId="42926" xr:uid="{00000000-0005-0000-0000-000097BB0000}"/>
    <cellStyle name="Normal 3 7 2 2 2 2 3 2" xfId="42927" xr:uid="{00000000-0005-0000-0000-000098BB0000}"/>
    <cellStyle name="Normal 3 7 2 2 2 2 3 2 2" xfId="42928" xr:uid="{00000000-0005-0000-0000-000099BB0000}"/>
    <cellStyle name="Normal 3 7 2 2 2 2 3 3" xfId="42929" xr:uid="{00000000-0005-0000-0000-00009ABB0000}"/>
    <cellStyle name="Normal 3 7 2 2 2 2 3 3 2" xfId="42930" xr:uid="{00000000-0005-0000-0000-00009BBB0000}"/>
    <cellStyle name="Normal 3 7 2 2 2 2 3 4" xfId="42931" xr:uid="{00000000-0005-0000-0000-00009CBB0000}"/>
    <cellStyle name="Normal 3 7 2 2 2 2 4" xfId="42932" xr:uid="{00000000-0005-0000-0000-00009DBB0000}"/>
    <cellStyle name="Normal 3 7 2 2 2 2 4 2" xfId="42933" xr:uid="{00000000-0005-0000-0000-00009EBB0000}"/>
    <cellStyle name="Normal 3 7 2 2 2 2 5" xfId="42934" xr:uid="{00000000-0005-0000-0000-00009FBB0000}"/>
    <cellStyle name="Normal 3 7 2 2 2 2 5 2" xfId="42935" xr:uid="{00000000-0005-0000-0000-0000A0BB0000}"/>
    <cellStyle name="Normal 3 7 2 2 2 2 6" xfId="42936" xr:uid="{00000000-0005-0000-0000-0000A1BB0000}"/>
    <cellStyle name="Normal 3 7 2 2 2 3" xfId="42937" xr:uid="{00000000-0005-0000-0000-0000A2BB0000}"/>
    <cellStyle name="Normal 3 7 2 2 2 3 2" xfId="42938" xr:uid="{00000000-0005-0000-0000-0000A3BB0000}"/>
    <cellStyle name="Normal 3 7 2 2 2 3 2 2" xfId="42939" xr:uid="{00000000-0005-0000-0000-0000A4BB0000}"/>
    <cellStyle name="Normal 3 7 2 2 2 3 2 2 2" xfId="42940" xr:uid="{00000000-0005-0000-0000-0000A5BB0000}"/>
    <cellStyle name="Normal 3 7 2 2 2 3 2 3" xfId="42941" xr:uid="{00000000-0005-0000-0000-0000A6BB0000}"/>
    <cellStyle name="Normal 3 7 2 2 2 3 2 3 2" xfId="42942" xr:uid="{00000000-0005-0000-0000-0000A7BB0000}"/>
    <cellStyle name="Normal 3 7 2 2 2 3 2 4" xfId="42943" xr:uid="{00000000-0005-0000-0000-0000A8BB0000}"/>
    <cellStyle name="Normal 3 7 2 2 2 3 3" xfId="42944" xr:uid="{00000000-0005-0000-0000-0000A9BB0000}"/>
    <cellStyle name="Normal 3 7 2 2 2 3 3 2" xfId="42945" xr:uid="{00000000-0005-0000-0000-0000AABB0000}"/>
    <cellStyle name="Normal 3 7 2 2 2 3 4" xfId="42946" xr:uid="{00000000-0005-0000-0000-0000ABBB0000}"/>
    <cellStyle name="Normal 3 7 2 2 2 3 4 2" xfId="42947" xr:uid="{00000000-0005-0000-0000-0000ACBB0000}"/>
    <cellStyle name="Normal 3 7 2 2 2 3 5" xfId="42948" xr:uid="{00000000-0005-0000-0000-0000ADBB0000}"/>
    <cellStyle name="Normal 3 7 2 2 2 4" xfId="42949" xr:uid="{00000000-0005-0000-0000-0000AEBB0000}"/>
    <cellStyle name="Normal 3 7 2 2 2 4 2" xfId="42950" xr:uid="{00000000-0005-0000-0000-0000AFBB0000}"/>
    <cellStyle name="Normal 3 7 2 2 2 4 2 2" xfId="42951" xr:uid="{00000000-0005-0000-0000-0000B0BB0000}"/>
    <cellStyle name="Normal 3 7 2 2 2 4 3" xfId="42952" xr:uid="{00000000-0005-0000-0000-0000B1BB0000}"/>
    <cellStyle name="Normal 3 7 2 2 2 4 3 2" xfId="42953" xr:uid="{00000000-0005-0000-0000-0000B2BB0000}"/>
    <cellStyle name="Normal 3 7 2 2 2 4 4" xfId="42954" xr:uid="{00000000-0005-0000-0000-0000B3BB0000}"/>
    <cellStyle name="Normal 3 7 2 2 2 5" xfId="42955" xr:uid="{00000000-0005-0000-0000-0000B4BB0000}"/>
    <cellStyle name="Normal 3 7 2 2 2 5 2" xfId="42956" xr:uid="{00000000-0005-0000-0000-0000B5BB0000}"/>
    <cellStyle name="Normal 3 7 2 2 2 6" xfId="42957" xr:uid="{00000000-0005-0000-0000-0000B6BB0000}"/>
    <cellStyle name="Normal 3 7 2 2 2 6 2" xfId="42958" xr:uid="{00000000-0005-0000-0000-0000B7BB0000}"/>
    <cellStyle name="Normal 3 7 2 2 2 7" xfId="42959" xr:uid="{00000000-0005-0000-0000-0000B8BB0000}"/>
    <cellStyle name="Normal 3 7 2 2 3" xfId="42960" xr:uid="{00000000-0005-0000-0000-0000B9BB0000}"/>
    <cellStyle name="Normal 3 7 2 2 3 2" xfId="42961" xr:uid="{00000000-0005-0000-0000-0000BABB0000}"/>
    <cellStyle name="Normal 3 7 2 2 3 2 2" xfId="42962" xr:uid="{00000000-0005-0000-0000-0000BBBB0000}"/>
    <cellStyle name="Normal 3 7 2 2 3 2 2 2" xfId="42963" xr:uid="{00000000-0005-0000-0000-0000BCBB0000}"/>
    <cellStyle name="Normal 3 7 2 2 3 2 2 2 2" xfId="42964" xr:uid="{00000000-0005-0000-0000-0000BDBB0000}"/>
    <cellStyle name="Normal 3 7 2 2 3 2 2 2 2 2" xfId="42965" xr:uid="{00000000-0005-0000-0000-0000BEBB0000}"/>
    <cellStyle name="Normal 3 7 2 2 3 2 2 2 3" xfId="42966" xr:uid="{00000000-0005-0000-0000-0000BFBB0000}"/>
    <cellStyle name="Normal 3 7 2 2 3 2 2 2 3 2" xfId="42967" xr:uid="{00000000-0005-0000-0000-0000C0BB0000}"/>
    <cellStyle name="Normal 3 7 2 2 3 2 2 2 4" xfId="42968" xr:uid="{00000000-0005-0000-0000-0000C1BB0000}"/>
    <cellStyle name="Normal 3 7 2 2 3 2 2 3" xfId="42969" xr:uid="{00000000-0005-0000-0000-0000C2BB0000}"/>
    <cellStyle name="Normal 3 7 2 2 3 2 2 3 2" xfId="42970" xr:uid="{00000000-0005-0000-0000-0000C3BB0000}"/>
    <cellStyle name="Normal 3 7 2 2 3 2 2 4" xfId="42971" xr:uid="{00000000-0005-0000-0000-0000C4BB0000}"/>
    <cellStyle name="Normal 3 7 2 2 3 2 2 4 2" xfId="42972" xr:uid="{00000000-0005-0000-0000-0000C5BB0000}"/>
    <cellStyle name="Normal 3 7 2 2 3 2 2 5" xfId="42973" xr:uid="{00000000-0005-0000-0000-0000C6BB0000}"/>
    <cellStyle name="Normal 3 7 2 2 3 2 3" xfId="42974" xr:uid="{00000000-0005-0000-0000-0000C7BB0000}"/>
    <cellStyle name="Normal 3 7 2 2 3 2 3 2" xfId="42975" xr:uid="{00000000-0005-0000-0000-0000C8BB0000}"/>
    <cellStyle name="Normal 3 7 2 2 3 2 3 2 2" xfId="42976" xr:uid="{00000000-0005-0000-0000-0000C9BB0000}"/>
    <cellStyle name="Normal 3 7 2 2 3 2 3 3" xfId="42977" xr:uid="{00000000-0005-0000-0000-0000CABB0000}"/>
    <cellStyle name="Normal 3 7 2 2 3 2 3 3 2" xfId="42978" xr:uid="{00000000-0005-0000-0000-0000CBBB0000}"/>
    <cellStyle name="Normal 3 7 2 2 3 2 3 4" xfId="42979" xr:uid="{00000000-0005-0000-0000-0000CCBB0000}"/>
    <cellStyle name="Normal 3 7 2 2 3 2 4" xfId="42980" xr:uid="{00000000-0005-0000-0000-0000CDBB0000}"/>
    <cellStyle name="Normal 3 7 2 2 3 2 4 2" xfId="42981" xr:uid="{00000000-0005-0000-0000-0000CEBB0000}"/>
    <cellStyle name="Normal 3 7 2 2 3 2 5" xfId="42982" xr:uid="{00000000-0005-0000-0000-0000CFBB0000}"/>
    <cellStyle name="Normal 3 7 2 2 3 2 5 2" xfId="42983" xr:uid="{00000000-0005-0000-0000-0000D0BB0000}"/>
    <cellStyle name="Normal 3 7 2 2 3 2 6" xfId="42984" xr:uid="{00000000-0005-0000-0000-0000D1BB0000}"/>
    <cellStyle name="Normal 3 7 2 2 3 3" xfId="42985" xr:uid="{00000000-0005-0000-0000-0000D2BB0000}"/>
    <cellStyle name="Normal 3 7 2 2 3 3 2" xfId="42986" xr:uid="{00000000-0005-0000-0000-0000D3BB0000}"/>
    <cellStyle name="Normal 3 7 2 2 3 3 2 2" xfId="42987" xr:uid="{00000000-0005-0000-0000-0000D4BB0000}"/>
    <cellStyle name="Normal 3 7 2 2 3 3 2 2 2" xfId="42988" xr:uid="{00000000-0005-0000-0000-0000D5BB0000}"/>
    <cellStyle name="Normal 3 7 2 2 3 3 2 3" xfId="42989" xr:uid="{00000000-0005-0000-0000-0000D6BB0000}"/>
    <cellStyle name="Normal 3 7 2 2 3 3 2 3 2" xfId="42990" xr:uid="{00000000-0005-0000-0000-0000D7BB0000}"/>
    <cellStyle name="Normal 3 7 2 2 3 3 2 4" xfId="42991" xr:uid="{00000000-0005-0000-0000-0000D8BB0000}"/>
    <cellStyle name="Normal 3 7 2 2 3 3 3" xfId="42992" xr:uid="{00000000-0005-0000-0000-0000D9BB0000}"/>
    <cellStyle name="Normal 3 7 2 2 3 3 3 2" xfId="42993" xr:uid="{00000000-0005-0000-0000-0000DABB0000}"/>
    <cellStyle name="Normal 3 7 2 2 3 3 4" xfId="42994" xr:uid="{00000000-0005-0000-0000-0000DBBB0000}"/>
    <cellStyle name="Normal 3 7 2 2 3 3 4 2" xfId="42995" xr:uid="{00000000-0005-0000-0000-0000DCBB0000}"/>
    <cellStyle name="Normal 3 7 2 2 3 3 5" xfId="42996" xr:uid="{00000000-0005-0000-0000-0000DDBB0000}"/>
    <cellStyle name="Normal 3 7 2 2 3 4" xfId="42997" xr:uid="{00000000-0005-0000-0000-0000DEBB0000}"/>
    <cellStyle name="Normal 3 7 2 2 3 4 2" xfId="42998" xr:uid="{00000000-0005-0000-0000-0000DFBB0000}"/>
    <cellStyle name="Normal 3 7 2 2 3 4 2 2" xfId="42999" xr:uid="{00000000-0005-0000-0000-0000E0BB0000}"/>
    <cellStyle name="Normal 3 7 2 2 3 4 3" xfId="43000" xr:uid="{00000000-0005-0000-0000-0000E1BB0000}"/>
    <cellStyle name="Normal 3 7 2 2 3 4 3 2" xfId="43001" xr:uid="{00000000-0005-0000-0000-0000E2BB0000}"/>
    <cellStyle name="Normal 3 7 2 2 3 4 4" xfId="43002" xr:uid="{00000000-0005-0000-0000-0000E3BB0000}"/>
    <cellStyle name="Normal 3 7 2 2 3 5" xfId="43003" xr:uid="{00000000-0005-0000-0000-0000E4BB0000}"/>
    <cellStyle name="Normal 3 7 2 2 3 5 2" xfId="43004" xr:uid="{00000000-0005-0000-0000-0000E5BB0000}"/>
    <cellStyle name="Normal 3 7 2 2 3 6" xfId="43005" xr:uid="{00000000-0005-0000-0000-0000E6BB0000}"/>
    <cellStyle name="Normal 3 7 2 2 3 6 2" xfId="43006" xr:uid="{00000000-0005-0000-0000-0000E7BB0000}"/>
    <cellStyle name="Normal 3 7 2 2 3 7" xfId="43007" xr:uid="{00000000-0005-0000-0000-0000E8BB0000}"/>
    <cellStyle name="Normal 3 7 2 2 4" xfId="43008" xr:uid="{00000000-0005-0000-0000-0000E9BB0000}"/>
    <cellStyle name="Normal 3 7 2 2 4 2" xfId="43009" xr:uid="{00000000-0005-0000-0000-0000EABB0000}"/>
    <cellStyle name="Normal 3 7 2 2 4 2 2" xfId="43010" xr:uid="{00000000-0005-0000-0000-0000EBBB0000}"/>
    <cellStyle name="Normal 3 7 2 2 4 2 2 2" xfId="43011" xr:uid="{00000000-0005-0000-0000-0000ECBB0000}"/>
    <cellStyle name="Normal 3 7 2 2 4 2 2 2 2" xfId="43012" xr:uid="{00000000-0005-0000-0000-0000EDBB0000}"/>
    <cellStyle name="Normal 3 7 2 2 4 2 2 3" xfId="43013" xr:uid="{00000000-0005-0000-0000-0000EEBB0000}"/>
    <cellStyle name="Normal 3 7 2 2 4 2 2 3 2" xfId="43014" xr:uid="{00000000-0005-0000-0000-0000EFBB0000}"/>
    <cellStyle name="Normal 3 7 2 2 4 2 2 4" xfId="43015" xr:uid="{00000000-0005-0000-0000-0000F0BB0000}"/>
    <cellStyle name="Normal 3 7 2 2 4 2 3" xfId="43016" xr:uid="{00000000-0005-0000-0000-0000F1BB0000}"/>
    <cellStyle name="Normal 3 7 2 2 4 2 3 2" xfId="43017" xr:uid="{00000000-0005-0000-0000-0000F2BB0000}"/>
    <cellStyle name="Normal 3 7 2 2 4 2 4" xfId="43018" xr:uid="{00000000-0005-0000-0000-0000F3BB0000}"/>
    <cellStyle name="Normal 3 7 2 2 4 2 4 2" xfId="43019" xr:uid="{00000000-0005-0000-0000-0000F4BB0000}"/>
    <cellStyle name="Normal 3 7 2 2 4 2 5" xfId="43020" xr:uid="{00000000-0005-0000-0000-0000F5BB0000}"/>
    <cellStyle name="Normal 3 7 2 2 4 3" xfId="43021" xr:uid="{00000000-0005-0000-0000-0000F6BB0000}"/>
    <cellStyle name="Normal 3 7 2 2 4 3 2" xfId="43022" xr:uid="{00000000-0005-0000-0000-0000F7BB0000}"/>
    <cellStyle name="Normal 3 7 2 2 4 3 2 2" xfId="43023" xr:uid="{00000000-0005-0000-0000-0000F8BB0000}"/>
    <cellStyle name="Normal 3 7 2 2 4 3 3" xfId="43024" xr:uid="{00000000-0005-0000-0000-0000F9BB0000}"/>
    <cellStyle name="Normal 3 7 2 2 4 3 3 2" xfId="43025" xr:uid="{00000000-0005-0000-0000-0000FABB0000}"/>
    <cellStyle name="Normal 3 7 2 2 4 3 4" xfId="43026" xr:uid="{00000000-0005-0000-0000-0000FBBB0000}"/>
    <cellStyle name="Normal 3 7 2 2 4 4" xfId="43027" xr:uid="{00000000-0005-0000-0000-0000FCBB0000}"/>
    <cellStyle name="Normal 3 7 2 2 4 4 2" xfId="43028" xr:uid="{00000000-0005-0000-0000-0000FDBB0000}"/>
    <cellStyle name="Normal 3 7 2 2 4 5" xfId="43029" xr:uid="{00000000-0005-0000-0000-0000FEBB0000}"/>
    <cellStyle name="Normal 3 7 2 2 4 5 2" xfId="43030" xr:uid="{00000000-0005-0000-0000-0000FFBB0000}"/>
    <cellStyle name="Normal 3 7 2 2 4 6" xfId="43031" xr:uid="{00000000-0005-0000-0000-000000BC0000}"/>
    <cellStyle name="Normal 3 7 2 2 5" xfId="43032" xr:uid="{00000000-0005-0000-0000-000001BC0000}"/>
    <cellStyle name="Normal 3 7 2 2 5 2" xfId="43033" xr:uid="{00000000-0005-0000-0000-000002BC0000}"/>
    <cellStyle name="Normal 3 7 2 2 5 2 2" xfId="43034" xr:uid="{00000000-0005-0000-0000-000003BC0000}"/>
    <cellStyle name="Normal 3 7 2 2 5 2 2 2" xfId="43035" xr:uid="{00000000-0005-0000-0000-000004BC0000}"/>
    <cellStyle name="Normal 3 7 2 2 5 2 3" xfId="43036" xr:uid="{00000000-0005-0000-0000-000005BC0000}"/>
    <cellStyle name="Normal 3 7 2 2 5 2 3 2" xfId="43037" xr:uid="{00000000-0005-0000-0000-000006BC0000}"/>
    <cellStyle name="Normal 3 7 2 2 5 2 4" xfId="43038" xr:uid="{00000000-0005-0000-0000-000007BC0000}"/>
    <cellStyle name="Normal 3 7 2 2 5 3" xfId="43039" xr:uid="{00000000-0005-0000-0000-000008BC0000}"/>
    <cellStyle name="Normal 3 7 2 2 5 3 2" xfId="43040" xr:uid="{00000000-0005-0000-0000-000009BC0000}"/>
    <cellStyle name="Normal 3 7 2 2 5 4" xfId="43041" xr:uid="{00000000-0005-0000-0000-00000ABC0000}"/>
    <cellStyle name="Normal 3 7 2 2 5 4 2" xfId="43042" xr:uid="{00000000-0005-0000-0000-00000BBC0000}"/>
    <cellStyle name="Normal 3 7 2 2 5 5" xfId="43043" xr:uid="{00000000-0005-0000-0000-00000CBC0000}"/>
    <cellStyle name="Normal 3 7 2 2 6" xfId="43044" xr:uid="{00000000-0005-0000-0000-00000DBC0000}"/>
    <cellStyle name="Normal 3 7 2 2 6 2" xfId="43045" xr:uid="{00000000-0005-0000-0000-00000EBC0000}"/>
    <cellStyle name="Normal 3 7 2 2 6 2 2" xfId="43046" xr:uid="{00000000-0005-0000-0000-00000FBC0000}"/>
    <cellStyle name="Normal 3 7 2 2 6 3" xfId="43047" xr:uid="{00000000-0005-0000-0000-000010BC0000}"/>
    <cellStyle name="Normal 3 7 2 2 6 3 2" xfId="43048" xr:uid="{00000000-0005-0000-0000-000011BC0000}"/>
    <cellStyle name="Normal 3 7 2 2 6 4" xfId="43049" xr:uid="{00000000-0005-0000-0000-000012BC0000}"/>
    <cellStyle name="Normal 3 7 2 2 7" xfId="43050" xr:uid="{00000000-0005-0000-0000-000013BC0000}"/>
    <cellStyle name="Normal 3 7 2 2 7 2" xfId="43051" xr:uid="{00000000-0005-0000-0000-000014BC0000}"/>
    <cellStyle name="Normal 3 7 2 2 8" xfId="43052" xr:uid="{00000000-0005-0000-0000-000015BC0000}"/>
    <cellStyle name="Normal 3 7 2 2 8 2" xfId="43053" xr:uid="{00000000-0005-0000-0000-000016BC0000}"/>
    <cellStyle name="Normal 3 7 2 2 9" xfId="43054" xr:uid="{00000000-0005-0000-0000-000017BC0000}"/>
    <cellStyle name="Normal 3 7 2 3" xfId="43055" xr:uid="{00000000-0005-0000-0000-000018BC0000}"/>
    <cellStyle name="Normal 3 7 2 3 2" xfId="43056" xr:uid="{00000000-0005-0000-0000-000019BC0000}"/>
    <cellStyle name="Normal 3 7 2 3 2 2" xfId="43057" xr:uid="{00000000-0005-0000-0000-00001ABC0000}"/>
    <cellStyle name="Normal 3 7 2 3 2 2 2" xfId="43058" xr:uid="{00000000-0005-0000-0000-00001BBC0000}"/>
    <cellStyle name="Normal 3 7 2 3 2 2 2 2" xfId="43059" xr:uid="{00000000-0005-0000-0000-00001CBC0000}"/>
    <cellStyle name="Normal 3 7 2 3 2 2 2 2 2" xfId="43060" xr:uid="{00000000-0005-0000-0000-00001DBC0000}"/>
    <cellStyle name="Normal 3 7 2 3 2 2 2 3" xfId="43061" xr:uid="{00000000-0005-0000-0000-00001EBC0000}"/>
    <cellStyle name="Normal 3 7 2 3 2 2 2 3 2" xfId="43062" xr:uid="{00000000-0005-0000-0000-00001FBC0000}"/>
    <cellStyle name="Normal 3 7 2 3 2 2 2 4" xfId="43063" xr:uid="{00000000-0005-0000-0000-000020BC0000}"/>
    <cellStyle name="Normal 3 7 2 3 2 2 3" xfId="43064" xr:uid="{00000000-0005-0000-0000-000021BC0000}"/>
    <cellStyle name="Normal 3 7 2 3 2 2 3 2" xfId="43065" xr:uid="{00000000-0005-0000-0000-000022BC0000}"/>
    <cellStyle name="Normal 3 7 2 3 2 2 4" xfId="43066" xr:uid="{00000000-0005-0000-0000-000023BC0000}"/>
    <cellStyle name="Normal 3 7 2 3 2 2 4 2" xfId="43067" xr:uid="{00000000-0005-0000-0000-000024BC0000}"/>
    <cellStyle name="Normal 3 7 2 3 2 2 5" xfId="43068" xr:uid="{00000000-0005-0000-0000-000025BC0000}"/>
    <cellStyle name="Normal 3 7 2 3 2 3" xfId="43069" xr:uid="{00000000-0005-0000-0000-000026BC0000}"/>
    <cellStyle name="Normal 3 7 2 3 2 3 2" xfId="43070" xr:uid="{00000000-0005-0000-0000-000027BC0000}"/>
    <cellStyle name="Normal 3 7 2 3 2 3 2 2" xfId="43071" xr:uid="{00000000-0005-0000-0000-000028BC0000}"/>
    <cellStyle name="Normal 3 7 2 3 2 3 3" xfId="43072" xr:uid="{00000000-0005-0000-0000-000029BC0000}"/>
    <cellStyle name="Normal 3 7 2 3 2 3 3 2" xfId="43073" xr:uid="{00000000-0005-0000-0000-00002ABC0000}"/>
    <cellStyle name="Normal 3 7 2 3 2 3 4" xfId="43074" xr:uid="{00000000-0005-0000-0000-00002BBC0000}"/>
    <cellStyle name="Normal 3 7 2 3 2 4" xfId="43075" xr:uid="{00000000-0005-0000-0000-00002CBC0000}"/>
    <cellStyle name="Normal 3 7 2 3 2 4 2" xfId="43076" xr:uid="{00000000-0005-0000-0000-00002DBC0000}"/>
    <cellStyle name="Normal 3 7 2 3 2 5" xfId="43077" xr:uid="{00000000-0005-0000-0000-00002EBC0000}"/>
    <cellStyle name="Normal 3 7 2 3 2 5 2" xfId="43078" xr:uid="{00000000-0005-0000-0000-00002FBC0000}"/>
    <cellStyle name="Normal 3 7 2 3 2 6" xfId="43079" xr:uid="{00000000-0005-0000-0000-000030BC0000}"/>
    <cellStyle name="Normal 3 7 2 3 3" xfId="43080" xr:uid="{00000000-0005-0000-0000-000031BC0000}"/>
    <cellStyle name="Normal 3 7 2 3 3 2" xfId="43081" xr:uid="{00000000-0005-0000-0000-000032BC0000}"/>
    <cellStyle name="Normal 3 7 2 3 3 2 2" xfId="43082" xr:uid="{00000000-0005-0000-0000-000033BC0000}"/>
    <cellStyle name="Normal 3 7 2 3 3 2 2 2" xfId="43083" xr:uid="{00000000-0005-0000-0000-000034BC0000}"/>
    <cellStyle name="Normal 3 7 2 3 3 2 3" xfId="43084" xr:uid="{00000000-0005-0000-0000-000035BC0000}"/>
    <cellStyle name="Normal 3 7 2 3 3 2 3 2" xfId="43085" xr:uid="{00000000-0005-0000-0000-000036BC0000}"/>
    <cellStyle name="Normal 3 7 2 3 3 2 4" xfId="43086" xr:uid="{00000000-0005-0000-0000-000037BC0000}"/>
    <cellStyle name="Normal 3 7 2 3 3 3" xfId="43087" xr:uid="{00000000-0005-0000-0000-000038BC0000}"/>
    <cellStyle name="Normal 3 7 2 3 3 3 2" xfId="43088" xr:uid="{00000000-0005-0000-0000-000039BC0000}"/>
    <cellStyle name="Normal 3 7 2 3 3 4" xfId="43089" xr:uid="{00000000-0005-0000-0000-00003ABC0000}"/>
    <cellStyle name="Normal 3 7 2 3 3 4 2" xfId="43090" xr:uid="{00000000-0005-0000-0000-00003BBC0000}"/>
    <cellStyle name="Normal 3 7 2 3 3 5" xfId="43091" xr:uid="{00000000-0005-0000-0000-00003CBC0000}"/>
    <cellStyle name="Normal 3 7 2 3 4" xfId="43092" xr:uid="{00000000-0005-0000-0000-00003DBC0000}"/>
    <cellStyle name="Normal 3 7 2 3 4 2" xfId="43093" xr:uid="{00000000-0005-0000-0000-00003EBC0000}"/>
    <cellStyle name="Normal 3 7 2 3 4 2 2" xfId="43094" xr:uid="{00000000-0005-0000-0000-00003FBC0000}"/>
    <cellStyle name="Normal 3 7 2 3 4 3" xfId="43095" xr:uid="{00000000-0005-0000-0000-000040BC0000}"/>
    <cellStyle name="Normal 3 7 2 3 4 3 2" xfId="43096" xr:uid="{00000000-0005-0000-0000-000041BC0000}"/>
    <cellStyle name="Normal 3 7 2 3 4 4" xfId="43097" xr:uid="{00000000-0005-0000-0000-000042BC0000}"/>
    <cellStyle name="Normal 3 7 2 3 5" xfId="43098" xr:uid="{00000000-0005-0000-0000-000043BC0000}"/>
    <cellStyle name="Normal 3 7 2 3 5 2" xfId="43099" xr:uid="{00000000-0005-0000-0000-000044BC0000}"/>
    <cellStyle name="Normal 3 7 2 3 6" xfId="43100" xr:uid="{00000000-0005-0000-0000-000045BC0000}"/>
    <cellStyle name="Normal 3 7 2 3 6 2" xfId="43101" xr:uid="{00000000-0005-0000-0000-000046BC0000}"/>
    <cellStyle name="Normal 3 7 2 3 7" xfId="43102" xr:uid="{00000000-0005-0000-0000-000047BC0000}"/>
    <cellStyle name="Normal 3 7 2 4" xfId="43103" xr:uid="{00000000-0005-0000-0000-000048BC0000}"/>
    <cellStyle name="Normal 3 7 2 4 2" xfId="43104" xr:uid="{00000000-0005-0000-0000-000049BC0000}"/>
    <cellStyle name="Normal 3 7 2 4 2 2" xfId="43105" xr:uid="{00000000-0005-0000-0000-00004ABC0000}"/>
    <cellStyle name="Normal 3 7 2 4 2 2 2" xfId="43106" xr:uid="{00000000-0005-0000-0000-00004BBC0000}"/>
    <cellStyle name="Normal 3 7 2 4 2 2 2 2" xfId="43107" xr:uid="{00000000-0005-0000-0000-00004CBC0000}"/>
    <cellStyle name="Normal 3 7 2 4 2 2 2 2 2" xfId="43108" xr:uid="{00000000-0005-0000-0000-00004DBC0000}"/>
    <cellStyle name="Normal 3 7 2 4 2 2 2 3" xfId="43109" xr:uid="{00000000-0005-0000-0000-00004EBC0000}"/>
    <cellStyle name="Normal 3 7 2 4 2 2 2 3 2" xfId="43110" xr:uid="{00000000-0005-0000-0000-00004FBC0000}"/>
    <cellStyle name="Normal 3 7 2 4 2 2 2 4" xfId="43111" xr:uid="{00000000-0005-0000-0000-000050BC0000}"/>
    <cellStyle name="Normal 3 7 2 4 2 2 3" xfId="43112" xr:uid="{00000000-0005-0000-0000-000051BC0000}"/>
    <cellStyle name="Normal 3 7 2 4 2 2 3 2" xfId="43113" xr:uid="{00000000-0005-0000-0000-000052BC0000}"/>
    <cellStyle name="Normal 3 7 2 4 2 2 4" xfId="43114" xr:uid="{00000000-0005-0000-0000-000053BC0000}"/>
    <cellStyle name="Normal 3 7 2 4 2 2 4 2" xfId="43115" xr:uid="{00000000-0005-0000-0000-000054BC0000}"/>
    <cellStyle name="Normal 3 7 2 4 2 2 5" xfId="43116" xr:uid="{00000000-0005-0000-0000-000055BC0000}"/>
    <cellStyle name="Normal 3 7 2 4 2 3" xfId="43117" xr:uid="{00000000-0005-0000-0000-000056BC0000}"/>
    <cellStyle name="Normal 3 7 2 4 2 3 2" xfId="43118" xr:uid="{00000000-0005-0000-0000-000057BC0000}"/>
    <cellStyle name="Normal 3 7 2 4 2 3 2 2" xfId="43119" xr:uid="{00000000-0005-0000-0000-000058BC0000}"/>
    <cellStyle name="Normal 3 7 2 4 2 3 3" xfId="43120" xr:uid="{00000000-0005-0000-0000-000059BC0000}"/>
    <cellStyle name="Normal 3 7 2 4 2 3 3 2" xfId="43121" xr:uid="{00000000-0005-0000-0000-00005ABC0000}"/>
    <cellStyle name="Normal 3 7 2 4 2 3 4" xfId="43122" xr:uid="{00000000-0005-0000-0000-00005BBC0000}"/>
    <cellStyle name="Normal 3 7 2 4 2 4" xfId="43123" xr:uid="{00000000-0005-0000-0000-00005CBC0000}"/>
    <cellStyle name="Normal 3 7 2 4 2 4 2" xfId="43124" xr:uid="{00000000-0005-0000-0000-00005DBC0000}"/>
    <cellStyle name="Normal 3 7 2 4 2 5" xfId="43125" xr:uid="{00000000-0005-0000-0000-00005EBC0000}"/>
    <cellStyle name="Normal 3 7 2 4 2 5 2" xfId="43126" xr:uid="{00000000-0005-0000-0000-00005FBC0000}"/>
    <cellStyle name="Normal 3 7 2 4 2 6" xfId="43127" xr:uid="{00000000-0005-0000-0000-000060BC0000}"/>
    <cellStyle name="Normal 3 7 2 4 3" xfId="43128" xr:uid="{00000000-0005-0000-0000-000061BC0000}"/>
    <cellStyle name="Normal 3 7 2 4 3 2" xfId="43129" xr:uid="{00000000-0005-0000-0000-000062BC0000}"/>
    <cellStyle name="Normal 3 7 2 4 3 2 2" xfId="43130" xr:uid="{00000000-0005-0000-0000-000063BC0000}"/>
    <cellStyle name="Normal 3 7 2 4 3 2 2 2" xfId="43131" xr:uid="{00000000-0005-0000-0000-000064BC0000}"/>
    <cellStyle name="Normal 3 7 2 4 3 2 3" xfId="43132" xr:uid="{00000000-0005-0000-0000-000065BC0000}"/>
    <cellStyle name="Normal 3 7 2 4 3 2 3 2" xfId="43133" xr:uid="{00000000-0005-0000-0000-000066BC0000}"/>
    <cellStyle name="Normal 3 7 2 4 3 2 4" xfId="43134" xr:uid="{00000000-0005-0000-0000-000067BC0000}"/>
    <cellStyle name="Normal 3 7 2 4 3 3" xfId="43135" xr:uid="{00000000-0005-0000-0000-000068BC0000}"/>
    <cellStyle name="Normal 3 7 2 4 3 3 2" xfId="43136" xr:uid="{00000000-0005-0000-0000-000069BC0000}"/>
    <cellStyle name="Normal 3 7 2 4 3 4" xfId="43137" xr:uid="{00000000-0005-0000-0000-00006ABC0000}"/>
    <cellStyle name="Normal 3 7 2 4 3 4 2" xfId="43138" xr:uid="{00000000-0005-0000-0000-00006BBC0000}"/>
    <cellStyle name="Normal 3 7 2 4 3 5" xfId="43139" xr:uid="{00000000-0005-0000-0000-00006CBC0000}"/>
    <cellStyle name="Normal 3 7 2 4 4" xfId="43140" xr:uid="{00000000-0005-0000-0000-00006DBC0000}"/>
    <cellStyle name="Normal 3 7 2 4 4 2" xfId="43141" xr:uid="{00000000-0005-0000-0000-00006EBC0000}"/>
    <cellStyle name="Normal 3 7 2 4 4 2 2" xfId="43142" xr:uid="{00000000-0005-0000-0000-00006FBC0000}"/>
    <cellStyle name="Normal 3 7 2 4 4 3" xfId="43143" xr:uid="{00000000-0005-0000-0000-000070BC0000}"/>
    <cellStyle name="Normal 3 7 2 4 4 3 2" xfId="43144" xr:uid="{00000000-0005-0000-0000-000071BC0000}"/>
    <cellStyle name="Normal 3 7 2 4 4 4" xfId="43145" xr:uid="{00000000-0005-0000-0000-000072BC0000}"/>
    <cellStyle name="Normal 3 7 2 4 5" xfId="43146" xr:uid="{00000000-0005-0000-0000-000073BC0000}"/>
    <cellStyle name="Normal 3 7 2 4 5 2" xfId="43147" xr:uid="{00000000-0005-0000-0000-000074BC0000}"/>
    <cellStyle name="Normal 3 7 2 4 6" xfId="43148" xr:uid="{00000000-0005-0000-0000-000075BC0000}"/>
    <cellStyle name="Normal 3 7 2 4 6 2" xfId="43149" xr:uid="{00000000-0005-0000-0000-000076BC0000}"/>
    <cellStyle name="Normal 3 7 2 4 7" xfId="43150" xr:uid="{00000000-0005-0000-0000-000077BC0000}"/>
    <cellStyle name="Normal 3 7 2 5" xfId="43151" xr:uid="{00000000-0005-0000-0000-000078BC0000}"/>
    <cellStyle name="Normal 3 7 2 5 2" xfId="43152" xr:uid="{00000000-0005-0000-0000-000079BC0000}"/>
    <cellStyle name="Normal 3 7 2 5 2 2" xfId="43153" xr:uid="{00000000-0005-0000-0000-00007ABC0000}"/>
    <cellStyle name="Normal 3 7 2 5 2 2 2" xfId="43154" xr:uid="{00000000-0005-0000-0000-00007BBC0000}"/>
    <cellStyle name="Normal 3 7 2 5 2 2 2 2" xfId="43155" xr:uid="{00000000-0005-0000-0000-00007CBC0000}"/>
    <cellStyle name="Normal 3 7 2 5 2 2 3" xfId="43156" xr:uid="{00000000-0005-0000-0000-00007DBC0000}"/>
    <cellStyle name="Normal 3 7 2 5 2 2 3 2" xfId="43157" xr:uid="{00000000-0005-0000-0000-00007EBC0000}"/>
    <cellStyle name="Normal 3 7 2 5 2 2 4" xfId="43158" xr:uid="{00000000-0005-0000-0000-00007FBC0000}"/>
    <cellStyle name="Normal 3 7 2 5 2 3" xfId="43159" xr:uid="{00000000-0005-0000-0000-000080BC0000}"/>
    <cellStyle name="Normal 3 7 2 5 2 3 2" xfId="43160" xr:uid="{00000000-0005-0000-0000-000081BC0000}"/>
    <cellStyle name="Normal 3 7 2 5 2 4" xfId="43161" xr:uid="{00000000-0005-0000-0000-000082BC0000}"/>
    <cellStyle name="Normal 3 7 2 5 2 4 2" xfId="43162" xr:uid="{00000000-0005-0000-0000-000083BC0000}"/>
    <cellStyle name="Normal 3 7 2 5 2 5" xfId="43163" xr:uid="{00000000-0005-0000-0000-000084BC0000}"/>
    <cellStyle name="Normal 3 7 2 5 3" xfId="43164" xr:uid="{00000000-0005-0000-0000-000085BC0000}"/>
    <cellStyle name="Normal 3 7 2 5 3 2" xfId="43165" xr:uid="{00000000-0005-0000-0000-000086BC0000}"/>
    <cellStyle name="Normal 3 7 2 5 3 2 2" xfId="43166" xr:uid="{00000000-0005-0000-0000-000087BC0000}"/>
    <cellStyle name="Normal 3 7 2 5 3 3" xfId="43167" xr:uid="{00000000-0005-0000-0000-000088BC0000}"/>
    <cellStyle name="Normal 3 7 2 5 3 3 2" xfId="43168" xr:uid="{00000000-0005-0000-0000-000089BC0000}"/>
    <cellStyle name="Normal 3 7 2 5 3 4" xfId="43169" xr:uid="{00000000-0005-0000-0000-00008ABC0000}"/>
    <cellStyle name="Normal 3 7 2 5 4" xfId="43170" xr:uid="{00000000-0005-0000-0000-00008BBC0000}"/>
    <cellStyle name="Normal 3 7 2 5 4 2" xfId="43171" xr:uid="{00000000-0005-0000-0000-00008CBC0000}"/>
    <cellStyle name="Normal 3 7 2 5 5" xfId="43172" xr:uid="{00000000-0005-0000-0000-00008DBC0000}"/>
    <cellStyle name="Normal 3 7 2 5 5 2" xfId="43173" xr:uid="{00000000-0005-0000-0000-00008EBC0000}"/>
    <cellStyle name="Normal 3 7 2 5 6" xfId="43174" xr:uid="{00000000-0005-0000-0000-00008FBC0000}"/>
    <cellStyle name="Normal 3 7 2 6" xfId="43175" xr:uid="{00000000-0005-0000-0000-000090BC0000}"/>
    <cellStyle name="Normal 3 7 2 6 2" xfId="43176" xr:uid="{00000000-0005-0000-0000-000091BC0000}"/>
    <cellStyle name="Normal 3 7 2 6 2 2" xfId="43177" xr:uid="{00000000-0005-0000-0000-000092BC0000}"/>
    <cellStyle name="Normal 3 7 2 6 2 2 2" xfId="43178" xr:uid="{00000000-0005-0000-0000-000093BC0000}"/>
    <cellStyle name="Normal 3 7 2 6 2 3" xfId="43179" xr:uid="{00000000-0005-0000-0000-000094BC0000}"/>
    <cellStyle name="Normal 3 7 2 6 2 3 2" xfId="43180" xr:uid="{00000000-0005-0000-0000-000095BC0000}"/>
    <cellStyle name="Normal 3 7 2 6 2 4" xfId="43181" xr:uid="{00000000-0005-0000-0000-000096BC0000}"/>
    <cellStyle name="Normal 3 7 2 6 3" xfId="43182" xr:uid="{00000000-0005-0000-0000-000097BC0000}"/>
    <cellStyle name="Normal 3 7 2 6 3 2" xfId="43183" xr:uid="{00000000-0005-0000-0000-000098BC0000}"/>
    <cellStyle name="Normal 3 7 2 6 4" xfId="43184" xr:uid="{00000000-0005-0000-0000-000099BC0000}"/>
    <cellStyle name="Normal 3 7 2 6 4 2" xfId="43185" xr:uid="{00000000-0005-0000-0000-00009ABC0000}"/>
    <cellStyle name="Normal 3 7 2 6 5" xfId="43186" xr:uid="{00000000-0005-0000-0000-00009BBC0000}"/>
    <cellStyle name="Normal 3 7 2 7" xfId="43187" xr:uid="{00000000-0005-0000-0000-00009CBC0000}"/>
    <cellStyle name="Normal 3 7 2 7 2" xfId="43188" xr:uid="{00000000-0005-0000-0000-00009DBC0000}"/>
    <cellStyle name="Normal 3 7 2 7 2 2" xfId="43189" xr:uid="{00000000-0005-0000-0000-00009EBC0000}"/>
    <cellStyle name="Normal 3 7 2 7 3" xfId="43190" xr:uid="{00000000-0005-0000-0000-00009FBC0000}"/>
    <cellStyle name="Normal 3 7 2 7 3 2" xfId="43191" xr:uid="{00000000-0005-0000-0000-0000A0BC0000}"/>
    <cellStyle name="Normal 3 7 2 7 4" xfId="43192" xr:uid="{00000000-0005-0000-0000-0000A1BC0000}"/>
    <cellStyle name="Normal 3 7 2 8" xfId="43193" xr:uid="{00000000-0005-0000-0000-0000A2BC0000}"/>
    <cellStyle name="Normal 3 7 2 8 2" xfId="43194" xr:uid="{00000000-0005-0000-0000-0000A3BC0000}"/>
    <cellStyle name="Normal 3 7 2 9" xfId="43195" xr:uid="{00000000-0005-0000-0000-0000A4BC0000}"/>
    <cellStyle name="Normal 3 7 2 9 2" xfId="43196" xr:uid="{00000000-0005-0000-0000-0000A5BC0000}"/>
    <cellStyle name="Normal 3 7 3" xfId="4915" xr:uid="{00000000-0005-0000-0000-0000A6BC0000}"/>
    <cellStyle name="Normal 3 7 3 2" xfId="43197" xr:uid="{00000000-0005-0000-0000-0000A7BC0000}"/>
    <cellStyle name="Normal 3 7 3 2 2" xfId="43198" xr:uid="{00000000-0005-0000-0000-0000A8BC0000}"/>
    <cellStyle name="Normal 3 7 3 2 2 2" xfId="43199" xr:uid="{00000000-0005-0000-0000-0000A9BC0000}"/>
    <cellStyle name="Normal 3 7 3 2 2 2 2" xfId="43200" xr:uid="{00000000-0005-0000-0000-0000AABC0000}"/>
    <cellStyle name="Normal 3 7 3 2 2 2 2 2" xfId="43201" xr:uid="{00000000-0005-0000-0000-0000ABBC0000}"/>
    <cellStyle name="Normal 3 7 3 2 2 2 2 2 2" xfId="43202" xr:uid="{00000000-0005-0000-0000-0000ACBC0000}"/>
    <cellStyle name="Normal 3 7 3 2 2 2 2 3" xfId="43203" xr:uid="{00000000-0005-0000-0000-0000ADBC0000}"/>
    <cellStyle name="Normal 3 7 3 2 2 2 2 3 2" xfId="43204" xr:uid="{00000000-0005-0000-0000-0000AEBC0000}"/>
    <cellStyle name="Normal 3 7 3 2 2 2 2 4" xfId="43205" xr:uid="{00000000-0005-0000-0000-0000AFBC0000}"/>
    <cellStyle name="Normal 3 7 3 2 2 2 3" xfId="43206" xr:uid="{00000000-0005-0000-0000-0000B0BC0000}"/>
    <cellStyle name="Normal 3 7 3 2 2 2 3 2" xfId="43207" xr:uid="{00000000-0005-0000-0000-0000B1BC0000}"/>
    <cellStyle name="Normal 3 7 3 2 2 2 4" xfId="43208" xr:uid="{00000000-0005-0000-0000-0000B2BC0000}"/>
    <cellStyle name="Normal 3 7 3 2 2 2 4 2" xfId="43209" xr:uid="{00000000-0005-0000-0000-0000B3BC0000}"/>
    <cellStyle name="Normal 3 7 3 2 2 2 5" xfId="43210" xr:uid="{00000000-0005-0000-0000-0000B4BC0000}"/>
    <cellStyle name="Normal 3 7 3 2 2 3" xfId="43211" xr:uid="{00000000-0005-0000-0000-0000B5BC0000}"/>
    <cellStyle name="Normal 3 7 3 2 2 3 2" xfId="43212" xr:uid="{00000000-0005-0000-0000-0000B6BC0000}"/>
    <cellStyle name="Normal 3 7 3 2 2 3 2 2" xfId="43213" xr:uid="{00000000-0005-0000-0000-0000B7BC0000}"/>
    <cellStyle name="Normal 3 7 3 2 2 3 3" xfId="43214" xr:uid="{00000000-0005-0000-0000-0000B8BC0000}"/>
    <cellStyle name="Normal 3 7 3 2 2 3 3 2" xfId="43215" xr:uid="{00000000-0005-0000-0000-0000B9BC0000}"/>
    <cellStyle name="Normal 3 7 3 2 2 3 4" xfId="43216" xr:uid="{00000000-0005-0000-0000-0000BABC0000}"/>
    <cellStyle name="Normal 3 7 3 2 2 4" xfId="43217" xr:uid="{00000000-0005-0000-0000-0000BBBC0000}"/>
    <cellStyle name="Normal 3 7 3 2 2 4 2" xfId="43218" xr:uid="{00000000-0005-0000-0000-0000BCBC0000}"/>
    <cellStyle name="Normal 3 7 3 2 2 5" xfId="43219" xr:uid="{00000000-0005-0000-0000-0000BDBC0000}"/>
    <cellStyle name="Normal 3 7 3 2 2 5 2" xfId="43220" xr:uid="{00000000-0005-0000-0000-0000BEBC0000}"/>
    <cellStyle name="Normal 3 7 3 2 2 6" xfId="43221" xr:uid="{00000000-0005-0000-0000-0000BFBC0000}"/>
    <cellStyle name="Normal 3 7 3 2 3" xfId="43222" xr:uid="{00000000-0005-0000-0000-0000C0BC0000}"/>
    <cellStyle name="Normal 3 7 3 2 3 2" xfId="43223" xr:uid="{00000000-0005-0000-0000-0000C1BC0000}"/>
    <cellStyle name="Normal 3 7 3 2 3 2 2" xfId="43224" xr:uid="{00000000-0005-0000-0000-0000C2BC0000}"/>
    <cellStyle name="Normal 3 7 3 2 3 2 2 2" xfId="43225" xr:uid="{00000000-0005-0000-0000-0000C3BC0000}"/>
    <cellStyle name="Normal 3 7 3 2 3 2 3" xfId="43226" xr:uid="{00000000-0005-0000-0000-0000C4BC0000}"/>
    <cellStyle name="Normal 3 7 3 2 3 2 3 2" xfId="43227" xr:uid="{00000000-0005-0000-0000-0000C5BC0000}"/>
    <cellStyle name="Normal 3 7 3 2 3 2 4" xfId="43228" xr:uid="{00000000-0005-0000-0000-0000C6BC0000}"/>
    <cellStyle name="Normal 3 7 3 2 3 3" xfId="43229" xr:uid="{00000000-0005-0000-0000-0000C7BC0000}"/>
    <cellStyle name="Normal 3 7 3 2 3 3 2" xfId="43230" xr:uid="{00000000-0005-0000-0000-0000C8BC0000}"/>
    <cellStyle name="Normal 3 7 3 2 3 4" xfId="43231" xr:uid="{00000000-0005-0000-0000-0000C9BC0000}"/>
    <cellStyle name="Normal 3 7 3 2 3 4 2" xfId="43232" xr:uid="{00000000-0005-0000-0000-0000CABC0000}"/>
    <cellStyle name="Normal 3 7 3 2 3 5" xfId="43233" xr:uid="{00000000-0005-0000-0000-0000CBBC0000}"/>
    <cellStyle name="Normal 3 7 3 2 4" xfId="43234" xr:uid="{00000000-0005-0000-0000-0000CCBC0000}"/>
    <cellStyle name="Normal 3 7 3 2 4 2" xfId="43235" xr:uid="{00000000-0005-0000-0000-0000CDBC0000}"/>
    <cellStyle name="Normal 3 7 3 2 4 2 2" xfId="43236" xr:uid="{00000000-0005-0000-0000-0000CEBC0000}"/>
    <cellStyle name="Normal 3 7 3 2 4 3" xfId="43237" xr:uid="{00000000-0005-0000-0000-0000CFBC0000}"/>
    <cellStyle name="Normal 3 7 3 2 4 3 2" xfId="43238" xr:uid="{00000000-0005-0000-0000-0000D0BC0000}"/>
    <cellStyle name="Normal 3 7 3 2 4 4" xfId="43239" xr:uid="{00000000-0005-0000-0000-0000D1BC0000}"/>
    <cellStyle name="Normal 3 7 3 2 5" xfId="43240" xr:uid="{00000000-0005-0000-0000-0000D2BC0000}"/>
    <cellStyle name="Normal 3 7 3 2 5 2" xfId="43241" xr:uid="{00000000-0005-0000-0000-0000D3BC0000}"/>
    <cellStyle name="Normal 3 7 3 2 6" xfId="43242" xr:uid="{00000000-0005-0000-0000-0000D4BC0000}"/>
    <cellStyle name="Normal 3 7 3 2 6 2" xfId="43243" xr:uid="{00000000-0005-0000-0000-0000D5BC0000}"/>
    <cellStyle name="Normal 3 7 3 2 7" xfId="43244" xr:uid="{00000000-0005-0000-0000-0000D6BC0000}"/>
    <cellStyle name="Normal 3 7 3 3" xfId="43245" xr:uid="{00000000-0005-0000-0000-0000D7BC0000}"/>
    <cellStyle name="Normal 3 7 3 3 2" xfId="43246" xr:uid="{00000000-0005-0000-0000-0000D8BC0000}"/>
    <cellStyle name="Normal 3 7 3 3 2 2" xfId="43247" xr:uid="{00000000-0005-0000-0000-0000D9BC0000}"/>
    <cellStyle name="Normal 3 7 3 3 2 2 2" xfId="43248" xr:uid="{00000000-0005-0000-0000-0000DABC0000}"/>
    <cellStyle name="Normal 3 7 3 3 2 2 2 2" xfId="43249" xr:uid="{00000000-0005-0000-0000-0000DBBC0000}"/>
    <cellStyle name="Normal 3 7 3 3 2 2 2 2 2" xfId="43250" xr:uid="{00000000-0005-0000-0000-0000DCBC0000}"/>
    <cellStyle name="Normal 3 7 3 3 2 2 2 3" xfId="43251" xr:uid="{00000000-0005-0000-0000-0000DDBC0000}"/>
    <cellStyle name="Normal 3 7 3 3 2 2 2 3 2" xfId="43252" xr:uid="{00000000-0005-0000-0000-0000DEBC0000}"/>
    <cellStyle name="Normal 3 7 3 3 2 2 2 4" xfId="43253" xr:uid="{00000000-0005-0000-0000-0000DFBC0000}"/>
    <cellStyle name="Normal 3 7 3 3 2 2 3" xfId="43254" xr:uid="{00000000-0005-0000-0000-0000E0BC0000}"/>
    <cellStyle name="Normal 3 7 3 3 2 2 3 2" xfId="43255" xr:uid="{00000000-0005-0000-0000-0000E1BC0000}"/>
    <cellStyle name="Normal 3 7 3 3 2 2 4" xfId="43256" xr:uid="{00000000-0005-0000-0000-0000E2BC0000}"/>
    <cellStyle name="Normal 3 7 3 3 2 2 4 2" xfId="43257" xr:uid="{00000000-0005-0000-0000-0000E3BC0000}"/>
    <cellStyle name="Normal 3 7 3 3 2 2 5" xfId="43258" xr:uid="{00000000-0005-0000-0000-0000E4BC0000}"/>
    <cellStyle name="Normal 3 7 3 3 2 3" xfId="43259" xr:uid="{00000000-0005-0000-0000-0000E5BC0000}"/>
    <cellStyle name="Normal 3 7 3 3 2 3 2" xfId="43260" xr:uid="{00000000-0005-0000-0000-0000E6BC0000}"/>
    <cellStyle name="Normal 3 7 3 3 2 3 2 2" xfId="43261" xr:uid="{00000000-0005-0000-0000-0000E7BC0000}"/>
    <cellStyle name="Normal 3 7 3 3 2 3 3" xfId="43262" xr:uid="{00000000-0005-0000-0000-0000E8BC0000}"/>
    <cellStyle name="Normal 3 7 3 3 2 3 3 2" xfId="43263" xr:uid="{00000000-0005-0000-0000-0000E9BC0000}"/>
    <cellStyle name="Normal 3 7 3 3 2 3 4" xfId="43264" xr:uid="{00000000-0005-0000-0000-0000EABC0000}"/>
    <cellStyle name="Normal 3 7 3 3 2 4" xfId="43265" xr:uid="{00000000-0005-0000-0000-0000EBBC0000}"/>
    <cellStyle name="Normal 3 7 3 3 2 4 2" xfId="43266" xr:uid="{00000000-0005-0000-0000-0000ECBC0000}"/>
    <cellStyle name="Normal 3 7 3 3 2 5" xfId="43267" xr:uid="{00000000-0005-0000-0000-0000EDBC0000}"/>
    <cellStyle name="Normal 3 7 3 3 2 5 2" xfId="43268" xr:uid="{00000000-0005-0000-0000-0000EEBC0000}"/>
    <cellStyle name="Normal 3 7 3 3 2 6" xfId="43269" xr:uid="{00000000-0005-0000-0000-0000EFBC0000}"/>
    <cellStyle name="Normal 3 7 3 3 3" xfId="43270" xr:uid="{00000000-0005-0000-0000-0000F0BC0000}"/>
    <cellStyle name="Normal 3 7 3 3 3 2" xfId="43271" xr:uid="{00000000-0005-0000-0000-0000F1BC0000}"/>
    <cellStyle name="Normal 3 7 3 3 3 2 2" xfId="43272" xr:uid="{00000000-0005-0000-0000-0000F2BC0000}"/>
    <cellStyle name="Normal 3 7 3 3 3 2 2 2" xfId="43273" xr:uid="{00000000-0005-0000-0000-0000F3BC0000}"/>
    <cellStyle name="Normal 3 7 3 3 3 2 3" xfId="43274" xr:uid="{00000000-0005-0000-0000-0000F4BC0000}"/>
    <cellStyle name="Normal 3 7 3 3 3 2 3 2" xfId="43275" xr:uid="{00000000-0005-0000-0000-0000F5BC0000}"/>
    <cellStyle name="Normal 3 7 3 3 3 2 4" xfId="43276" xr:uid="{00000000-0005-0000-0000-0000F6BC0000}"/>
    <cellStyle name="Normal 3 7 3 3 3 3" xfId="43277" xr:uid="{00000000-0005-0000-0000-0000F7BC0000}"/>
    <cellStyle name="Normal 3 7 3 3 3 3 2" xfId="43278" xr:uid="{00000000-0005-0000-0000-0000F8BC0000}"/>
    <cellStyle name="Normal 3 7 3 3 3 4" xfId="43279" xr:uid="{00000000-0005-0000-0000-0000F9BC0000}"/>
    <cellStyle name="Normal 3 7 3 3 3 4 2" xfId="43280" xr:uid="{00000000-0005-0000-0000-0000FABC0000}"/>
    <cellStyle name="Normal 3 7 3 3 3 5" xfId="43281" xr:uid="{00000000-0005-0000-0000-0000FBBC0000}"/>
    <cellStyle name="Normal 3 7 3 3 4" xfId="43282" xr:uid="{00000000-0005-0000-0000-0000FCBC0000}"/>
    <cellStyle name="Normal 3 7 3 3 4 2" xfId="43283" xr:uid="{00000000-0005-0000-0000-0000FDBC0000}"/>
    <cellStyle name="Normal 3 7 3 3 4 2 2" xfId="43284" xr:uid="{00000000-0005-0000-0000-0000FEBC0000}"/>
    <cellStyle name="Normal 3 7 3 3 4 3" xfId="43285" xr:uid="{00000000-0005-0000-0000-0000FFBC0000}"/>
    <cellStyle name="Normal 3 7 3 3 4 3 2" xfId="43286" xr:uid="{00000000-0005-0000-0000-000000BD0000}"/>
    <cellStyle name="Normal 3 7 3 3 4 4" xfId="43287" xr:uid="{00000000-0005-0000-0000-000001BD0000}"/>
    <cellStyle name="Normal 3 7 3 3 5" xfId="43288" xr:uid="{00000000-0005-0000-0000-000002BD0000}"/>
    <cellStyle name="Normal 3 7 3 3 5 2" xfId="43289" xr:uid="{00000000-0005-0000-0000-000003BD0000}"/>
    <cellStyle name="Normal 3 7 3 3 6" xfId="43290" xr:uid="{00000000-0005-0000-0000-000004BD0000}"/>
    <cellStyle name="Normal 3 7 3 3 6 2" xfId="43291" xr:uid="{00000000-0005-0000-0000-000005BD0000}"/>
    <cellStyle name="Normal 3 7 3 3 7" xfId="43292" xr:uid="{00000000-0005-0000-0000-000006BD0000}"/>
    <cellStyle name="Normal 3 7 3 4" xfId="43293" xr:uid="{00000000-0005-0000-0000-000007BD0000}"/>
    <cellStyle name="Normal 3 7 3 4 2" xfId="43294" xr:uid="{00000000-0005-0000-0000-000008BD0000}"/>
    <cellStyle name="Normal 3 7 3 4 2 2" xfId="43295" xr:uid="{00000000-0005-0000-0000-000009BD0000}"/>
    <cellStyle name="Normal 3 7 3 4 2 2 2" xfId="43296" xr:uid="{00000000-0005-0000-0000-00000ABD0000}"/>
    <cellStyle name="Normal 3 7 3 4 2 2 2 2" xfId="43297" xr:uid="{00000000-0005-0000-0000-00000BBD0000}"/>
    <cellStyle name="Normal 3 7 3 4 2 2 3" xfId="43298" xr:uid="{00000000-0005-0000-0000-00000CBD0000}"/>
    <cellStyle name="Normal 3 7 3 4 2 2 3 2" xfId="43299" xr:uid="{00000000-0005-0000-0000-00000DBD0000}"/>
    <cellStyle name="Normal 3 7 3 4 2 2 4" xfId="43300" xr:uid="{00000000-0005-0000-0000-00000EBD0000}"/>
    <cellStyle name="Normal 3 7 3 4 2 3" xfId="43301" xr:uid="{00000000-0005-0000-0000-00000FBD0000}"/>
    <cellStyle name="Normal 3 7 3 4 2 3 2" xfId="43302" xr:uid="{00000000-0005-0000-0000-000010BD0000}"/>
    <cellStyle name="Normal 3 7 3 4 2 4" xfId="43303" xr:uid="{00000000-0005-0000-0000-000011BD0000}"/>
    <cellStyle name="Normal 3 7 3 4 2 4 2" xfId="43304" xr:uid="{00000000-0005-0000-0000-000012BD0000}"/>
    <cellStyle name="Normal 3 7 3 4 2 5" xfId="43305" xr:uid="{00000000-0005-0000-0000-000013BD0000}"/>
    <cellStyle name="Normal 3 7 3 4 3" xfId="43306" xr:uid="{00000000-0005-0000-0000-000014BD0000}"/>
    <cellStyle name="Normal 3 7 3 4 3 2" xfId="43307" xr:uid="{00000000-0005-0000-0000-000015BD0000}"/>
    <cellStyle name="Normal 3 7 3 4 3 2 2" xfId="43308" xr:uid="{00000000-0005-0000-0000-000016BD0000}"/>
    <cellStyle name="Normal 3 7 3 4 3 3" xfId="43309" xr:uid="{00000000-0005-0000-0000-000017BD0000}"/>
    <cellStyle name="Normal 3 7 3 4 3 3 2" xfId="43310" xr:uid="{00000000-0005-0000-0000-000018BD0000}"/>
    <cellStyle name="Normal 3 7 3 4 3 4" xfId="43311" xr:uid="{00000000-0005-0000-0000-000019BD0000}"/>
    <cellStyle name="Normal 3 7 3 4 4" xfId="43312" xr:uid="{00000000-0005-0000-0000-00001ABD0000}"/>
    <cellStyle name="Normal 3 7 3 4 4 2" xfId="43313" xr:uid="{00000000-0005-0000-0000-00001BBD0000}"/>
    <cellStyle name="Normal 3 7 3 4 5" xfId="43314" xr:uid="{00000000-0005-0000-0000-00001CBD0000}"/>
    <cellStyle name="Normal 3 7 3 4 5 2" xfId="43315" xr:uid="{00000000-0005-0000-0000-00001DBD0000}"/>
    <cellStyle name="Normal 3 7 3 4 6" xfId="43316" xr:uid="{00000000-0005-0000-0000-00001EBD0000}"/>
    <cellStyle name="Normal 3 7 3 5" xfId="43317" xr:uid="{00000000-0005-0000-0000-00001FBD0000}"/>
    <cellStyle name="Normal 3 7 3 5 2" xfId="43318" xr:uid="{00000000-0005-0000-0000-000020BD0000}"/>
    <cellStyle name="Normal 3 7 3 5 2 2" xfId="43319" xr:uid="{00000000-0005-0000-0000-000021BD0000}"/>
    <cellStyle name="Normal 3 7 3 5 2 2 2" xfId="43320" xr:uid="{00000000-0005-0000-0000-000022BD0000}"/>
    <cellStyle name="Normal 3 7 3 5 2 3" xfId="43321" xr:uid="{00000000-0005-0000-0000-000023BD0000}"/>
    <cellStyle name="Normal 3 7 3 5 2 3 2" xfId="43322" xr:uid="{00000000-0005-0000-0000-000024BD0000}"/>
    <cellStyle name="Normal 3 7 3 5 2 4" xfId="43323" xr:uid="{00000000-0005-0000-0000-000025BD0000}"/>
    <cellStyle name="Normal 3 7 3 5 3" xfId="43324" xr:uid="{00000000-0005-0000-0000-000026BD0000}"/>
    <cellStyle name="Normal 3 7 3 5 3 2" xfId="43325" xr:uid="{00000000-0005-0000-0000-000027BD0000}"/>
    <cellStyle name="Normal 3 7 3 5 4" xfId="43326" xr:uid="{00000000-0005-0000-0000-000028BD0000}"/>
    <cellStyle name="Normal 3 7 3 5 4 2" xfId="43327" xr:uid="{00000000-0005-0000-0000-000029BD0000}"/>
    <cellStyle name="Normal 3 7 3 5 5" xfId="43328" xr:uid="{00000000-0005-0000-0000-00002ABD0000}"/>
    <cellStyle name="Normal 3 7 3 6" xfId="43329" xr:uid="{00000000-0005-0000-0000-00002BBD0000}"/>
    <cellStyle name="Normal 3 7 3 6 2" xfId="43330" xr:uid="{00000000-0005-0000-0000-00002CBD0000}"/>
    <cellStyle name="Normal 3 7 3 6 2 2" xfId="43331" xr:uid="{00000000-0005-0000-0000-00002DBD0000}"/>
    <cellStyle name="Normal 3 7 3 6 3" xfId="43332" xr:uid="{00000000-0005-0000-0000-00002EBD0000}"/>
    <cellStyle name="Normal 3 7 3 6 3 2" xfId="43333" xr:uid="{00000000-0005-0000-0000-00002FBD0000}"/>
    <cellStyle name="Normal 3 7 3 6 4" xfId="43334" xr:uid="{00000000-0005-0000-0000-000030BD0000}"/>
    <cellStyle name="Normal 3 7 3 7" xfId="43335" xr:uid="{00000000-0005-0000-0000-000031BD0000}"/>
    <cellStyle name="Normal 3 7 3 7 2" xfId="43336" xr:uid="{00000000-0005-0000-0000-000032BD0000}"/>
    <cellStyle name="Normal 3 7 3 8" xfId="43337" xr:uid="{00000000-0005-0000-0000-000033BD0000}"/>
    <cellStyle name="Normal 3 7 3 8 2" xfId="43338" xr:uid="{00000000-0005-0000-0000-000034BD0000}"/>
    <cellStyle name="Normal 3 7 3 9" xfId="43339" xr:uid="{00000000-0005-0000-0000-000035BD0000}"/>
    <cellStyle name="Normal 3 7 4" xfId="43340" xr:uid="{00000000-0005-0000-0000-000036BD0000}"/>
    <cellStyle name="Normal 3 7 4 2" xfId="43341" xr:uid="{00000000-0005-0000-0000-000037BD0000}"/>
    <cellStyle name="Normal 3 7 4 2 2" xfId="43342" xr:uid="{00000000-0005-0000-0000-000038BD0000}"/>
    <cellStyle name="Normal 3 7 4 2 2 2" xfId="43343" xr:uid="{00000000-0005-0000-0000-000039BD0000}"/>
    <cellStyle name="Normal 3 7 4 2 2 2 2" xfId="43344" xr:uid="{00000000-0005-0000-0000-00003ABD0000}"/>
    <cellStyle name="Normal 3 7 4 2 2 2 2 2" xfId="43345" xr:uid="{00000000-0005-0000-0000-00003BBD0000}"/>
    <cellStyle name="Normal 3 7 4 2 2 2 3" xfId="43346" xr:uid="{00000000-0005-0000-0000-00003CBD0000}"/>
    <cellStyle name="Normal 3 7 4 2 2 2 3 2" xfId="43347" xr:uid="{00000000-0005-0000-0000-00003DBD0000}"/>
    <cellStyle name="Normal 3 7 4 2 2 2 4" xfId="43348" xr:uid="{00000000-0005-0000-0000-00003EBD0000}"/>
    <cellStyle name="Normal 3 7 4 2 2 3" xfId="43349" xr:uid="{00000000-0005-0000-0000-00003FBD0000}"/>
    <cellStyle name="Normal 3 7 4 2 2 3 2" xfId="43350" xr:uid="{00000000-0005-0000-0000-000040BD0000}"/>
    <cellStyle name="Normal 3 7 4 2 2 4" xfId="43351" xr:uid="{00000000-0005-0000-0000-000041BD0000}"/>
    <cellStyle name="Normal 3 7 4 2 2 4 2" xfId="43352" xr:uid="{00000000-0005-0000-0000-000042BD0000}"/>
    <cellStyle name="Normal 3 7 4 2 2 5" xfId="43353" xr:uid="{00000000-0005-0000-0000-000043BD0000}"/>
    <cellStyle name="Normal 3 7 4 2 3" xfId="43354" xr:uid="{00000000-0005-0000-0000-000044BD0000}"/>
    <cellStyle name="Normal 3 7 4 2 3 2" xfId="43355" xr:uid="{00000000-0005-0000-0000-000045BD0000}"/>
    <cellStyle name="Normal 3 7 4 2 3 2 2" xfId="43356" xr:uid="{00000000-0005-0000-0000-000046BD0000}"/>
    <cellStyle name="Normal 3 7 4 2 3 3" xfId="43357" xr:uid="{00000000-0005-0000-0000-000047BD0000}"/>
    <cellStyle name="Normal 3 7 4 2 3 3 2" xfId="43358" xr:uid="{00000000-0005-0000-0000-000048BD0000}"/>
    <cellStyle name="Normal 3 7 4 2 3 4" xfId="43359" xr:uid="{00000000-0005-0000-0000-000049BD0000}"/>
    <cellStyle name="Normal 3 7 4 2 4" xfId="43360" xr:uid="{00000000-0005-0000-0000-00004ABD0000}"/>
    <cellStyle name="Normal 3 7 4 2 4 2" xfId="43361" xr:uid="{00000000-0005-0000-0000-00004BBD0000}"/>
    <cellStyle name="Normal 3 7 4 2 5" xfId="43362" xr:uid="{00000000-0005-0000-0000-00004CBD0000}"/>
    <cellStyle name="Normal 3 7 4 2 5 2" xfId="43363" xr:uid="{00000000-0005-0000-0000-00004DBD0000}"/>
    <cellStyle name="Normal 3 7 4 2 6" xfId="43364" xr:uid="{00000000-0005-0000-0000-00004EBD0000}"/>
    <cellStyle name="Normal 3 7 4 3" xfId="43365" xr:uid="{00000000-0005-0000-0000-00004FBD0000}"/>
    <cellStyle name="Normal 3 7 4 3 2" xfId="43366" xr:uid="{00000000-0005-0000-0000-000050BD0000}"/>
    <cellStyle name="Normal 3 7 4 3 2 2" xfId="43367" xr:uid="{00000000-0005-0000-0000-000051BD0000}"/>
    <cellStyle name="Normal 3 7 4 3 2 2 2" xfId="43368" xr:uid="{00000000-0005-0000-0000-000052BD0000}"/>
    <cellStyle name="Normal 3 7 4 3 2 3" xfId="43369" xr:uid="{00000000-0005-0000-0000-000053BD0000}"/>
    <cellStyle name="Normal 3 7 4 3 2 3 2" xfId="43370" xr:uid="{00000000-0005-0000-0000-000054BD0000}"/>
    <cellStyle name="Normal 3 7 4 3 2 4" xfId="43371" xr:uid="{00000000-0005-0000-0000-000055BD0000}"/>
    <cellStyle name="Normal 3 7 4 3 3" xfId="43372" xr:uid="{00000000-0005-0000-0000-000056BD0000}"/>
    <cellStyle name="Normal 3 7 4 3 3 2" xfId="43373" xr:uid="{00000000-0005-0000-0000-000057BD0000}"/>
    <cellStyle name="Normal 3 7 4 3 4" xfId="43374" xr:uid="{00000000-0005-0000-0000-000058BD0000}"/>
    <cellStyle name="Normal 3 7 4 3 4 2" xfId="43375" xr:uid="{00000000-0005-0000-0000-000059BD0000}"/>
    <cellStyle name="Normal 3 7 4 3 5" xfId="43376" xr:uid="{00000000-0005-0000-0000-00005ABD0000}"/>
    <cellStyle name="Normal 3 7 4 4" xfId="43377" xr:uid="{00000000-0005-0000-0000-00005BBD0000}"/>
    <cellStyle name="Normal 3 7 4 4 2" xfId="43378" xr:uid="{00000000-0005-0000-0000-00005CBD0000}"/>
    <cellStyle name="Normal 3 7 4 4 2 2" xfId="43379" xr:uid="{00000000-0005-0000-0000-00005DBD0000}"/>
    <cellStyle name="Normal 3 7 4 4 3" xfId="43380" xr:uid="{00000000-0005-0000-0000-00005EBD0000}"/>
    <cellStyle name="Normal 3 7 4 4 3 2" xfId="43381" xr:uid="{00000000-0005-0000-0000-00005FBD0000}"/>
    <cellStyle name="Normal 3 7 4 4 4" xfId="43382" xr:uid="{00000000-0005-0000-0000-000060BD0000}"/>
    <cellStyle name="Normal 3 7 4 5" xfId="43383" xr:uid="{00000000-0005-0000-0000-000061BD0000}"/>
    <cellStyle name="Normal 3 7 4 5 2" xfId="43384" xr:uid="{00000000-0005-0000-0000-000062BD0000}"/>
    <cellStyle name="Normal 3 7 4 6" xfId="43385" xr:uid="{00000000-0005-0000-0000-000063BD0000}"/>
    <cellStyle name="Normal 3 7 4 6 2" xfId="43386" xr:uid="{00000000-0005-0000-0000-000064BD0000}"/>
    <cellStyle name="Normal 3 7 4 7" xfId="43387" xr:uid="{00000000-0005-0000-0000-000065BD0000}"/>
    <cellStyle name="Normal 3 7 5" xfId="43388" xr:uid="{00000000-0005-0000-0000-000066BD0000}"/>
    <cellStyle name="Normal 3 7 5 2" xfId="43389" xr:uid="{00000000-0005-0000-0000-000067BD0000}"/>
    <cellStyle name="Normal 3 7 5 2 2" xfId="43390" xr:uid="{00000000-0005-0000-0000-000068BD0000}"/>
    <cellStyle name="Normal 3 7 5 2 2 2" xfId="43391" xr:uid="{00000000-0005-0000-0000-000069BD0000}"/>
    <cellStyle name="Normal 3 7 5 2 2 2 2" xfId="43392" xr:uid="{00000000-0005-0000-0000-00006ABD0000}"/>
    <cellStyle name="Normal 3 7 5 2 2 2 2 2" xfId="43393" xr:uid="{00000000-0005-0000-0000-00006BBD0000}"/>
    <cellStyle name="Normal 3 7 5 2 2 2 3" xfId="43394" xr:uid="{00000000-0005-0000-0000-00006CBD0000}"/>
    <cellStyle name="Normal 3 7 5 2 2 2 3 2" xfId="43395" xr:uid="{00000000-0005-0000-0000-00006DBD0000}"/>
    <cellStyle name="Normal 3 7 5 2 2 2 4" xfId="43396" xr:uid="{00000000-0005-0000-0000-00006EBD0000}"/>
    <cellStyle name="Normal 3 7 5 2 2 3" xfId="43397" xr:uid="{00000000-0005-0000-0000-00006FBD0000}"/>
    <cellStyle name="Normal 3 7 5 2 2 3 2" xfId="43398" xr:uid="{00000000-0005-0000-0000-000070BD0000}"/>
    <cellStyle name="Normal 3 7 5 2 2 4" xfId="43399" xr:uid="{00000000-0005-0000-0000-000071BD0000}"/>
    <cellStyle name="Normal 3 7 5 2 2 4 2" xfId="43400" xr:uid="{00000000-0005-0000-0000-000072BD0000}"/>
    <cellStyle name="Normal 3 7 5 2 2 5" xfId="43401" xr:uid="{00000000-0005-0000-0000-000073BD0000}"/>
    <cellStyle name="Normal 3 7 5 2 3" xfId="43402" xr:uid="{00000000-0005-0000-0000-000074BD0000}"/>
    <cellStyle name="Normal 3 7 5 2 3 2" xfId="43403" xr:uid="{00000000-0005-0000-0000-000075BD0000}"/>
    <cellStyle name="Normal 3 7 5 2 3 2 2" xfId="43404" xr:uid="{00000000-0005-0000-0000-000076BD0000}"/>
    <cellStyle name="Normal 3 7 5 2 3 3" xfId="43405" xr:uid="{00000000-0005-0000-0000-000077BD0000}"/>
    <cellStyle name="Normal 3 7 5 2 3 3 2" xfId="43406" xr:uid="{00000000-0005-0000-0000-000078BD0000}"/>
    <cellStyle name="Normal 3 7 5 2 3 4" xfId="43407" xr:uid="{00000000-0005-0000-0000-000079BD0000}"/>
    <cellStyle name="Normal 3 7 5 2 4" xfId="43408" xr:uid="{00000000-0005-0000-0000-00007ABD0000}"/>
    <cellStyle name="Normal 3 7 5 2 4 2" xfId="43409" xr:uid="{00000000-0005-0000-0000-00007BBD0000}"/>
    <cellStyle name="Normal 3 7 5 2 5" xfId="43410" xr:uid="{00000000-0005-0000-0000-00007CBD0000}"/>
    <cellStyle name="Normal 3 7 5 2 5 2" xfId="43411" xr:uid="{00000000-0005-0000-0000-00007DBD0000}"/>
    <cellStyle name="Normal 3 7 5 2 6" xfId="43412" xr:uid="{00000000-0005-0000-0000-00007EBD0000}"/>
    <cellStyle name="Normal 3 7 5 3" xfId="43413" xr:uid="{00000000-0005-0000-0000-00007FBD0000}"/>
    <cellStyle name="Normal 3 7 5 3 2" xfId="43414" xr:uid="{00000000-0005-0000-0000-000080BD0000}"/>
    <cellStyle name="Normal 3 7 5 3 2 2" xfId="43415" xr:uid="{00000000-0005-0000-0000-000081BD0000}"/>
    <cellStyle name="Normal 3 7 5 3 2 2 2" xfId="43416" xr:uid="{00000000-0005-0000-0000-000082BD0000}"/>
    <cellStyle name="Normal 3 7 5 3 2 3" xfId="43417" xr:uid="{00000000-0005-0000-0000-000083BD0000}"/>
    <cellStyle name="Normal 3 7 5 3 2 3 2" xfId="43418" xr:uid="{00000000-0005-0000-0000-000084BD0000}"/>
    <cellStyle name="Normal 3 7 5 3 2 4" xfId="43419" xr:uid="{00000000-0005-0000-0000-000085BD0000}"/>
    <cellStyle name="Normal 3 7 5 3 3" xfId="43420" xr:uid="{00000000-0005-0000-0000-000086BD0000}"/>
    <cellStyle name="Normal 3 7 5 3 3 2" xfId="43421" xr:uid="{00000000-0005-0000-0000-000087BD0000}"/>
    <cellStyle name="Normal 3 7 5 3 4" xfId="43422" xr:uid="{00000000-0005-0000-0000-000088BD0000}"/>
    <cellStyle name="Normal 3 7 5 3 4 2" xfId="43423" xr:uid="{00000000-0005-0000-0000-000089BD0000}"/>
    <cellStyle name="Normal 3 7 5 3 5" xfId="43424" xr:uid="{00000000-0005-0000-0000-00008ABD0000}"/>
    <cellStyle name="Normal 3 7 5 4" xfId="43425" xr:uid="{00000000-0005-0000-0000-00008BBD0000}"/>
    <cellStyle name="Normal 3 7 5 4 2" xfId="43426" xr:uid="{00000000-0005-0000-0000-00008CBD0000}"/>
    <cellStyle name="Normal 3 7 5 4 2 2" xfId="43427" xr:uid="{00000000-0005-0000-0000-00008DBD0000}"/>
    <cellStyle name="Normal 3 7 5 4 3" xfId="43428" xr:uid="{00000000-0005-0000-0000-00008EBD0000}"/>
    <cellStyle name="Normal 3 7 5 4 3 2" xfId="43429" xr:uid="{00000000-0005-0000-0000-00008FBD0000}"/>
    <cellStyle name="Normal 3 7 5 4 4" xfId="43430" xr:uid="{00000000-0005-0000-0000-000090BD0000}"/>
    <cellStyle name="Normal 3 7 5 5" xfId="43431" xr:uid="{00000000-0005-0000-0000-000091BD0000}"/>
    <cellStyle name="Normal 3 7 5 5 2" xfId="43432" xr:uid="{00000000-0005-0000-0000-000092BD0000}"/>
    <cellStyle name="Normal 3 7 5 6" xfId="43433" xr:uid="{00000000-0005-0000-0000-000093BD0000}"/>
    <cellStyle name="Normal 3 7 5 6 2" xfId="43434" xr:uid="{00000000-0005-0000-0000-000094BD0000}"/>
    <cellStyle name="Normal 3 7 5 7" xfId="43435" xr:uid="{00000000-0005-0000-0000-000095BD0000}"/>
    <cellStyle name="Normal 3 7 6" xfId="43436" xr:uid="{00000000-0005-0000-0000-000096BD0000}"/>
    <cellStyle name="Normal 3 7 6 2" xfId="43437" xr:uid="{00000000-0005-0000-0000-000097BD0000}"/>
    <cellStyle name="Normal 3 7 6 2 2" xfId="43438" xr:uid="{00000000-0005-0000-0000-000098BD0000}"/>
    <cellStyle name="Normal 3 7 6 2 2 2" xfId="43439" xr:uid="{00000000-0005-0000-0000-000099BD0000}"/>
    <cellStyle name="Normal 3 7 6 2 2 2 2" xfId="43440" xr:uid="{00000000-0005-0000-0000-00009ABD0000}"/>
    <cellStyle name="Normal 3 7 6 2 2 3" xfId="43441" xr:uid="{00000000-0005-0000-0000-00009BBD0000}"/>
    <cellStyle name="Normal 3 7 6 2 2 3 2" xfId="43442" xr:uid="{00000000-0005-0000-0000-00009CBD0000}"/>
    <cellStyle name="Normal 3 7 6 2 2 4" xfId="43443" xr:uid="{00000000-0005-0000-0000-00009DBD0000}"/>
    <cellStyle name="Normal 3 7 6 2 3" xfId="43444" xr:uid="{00000000-0005-0000-0000-00009EBD0000}"/>
    <cellStyle name="Normal 3 7 6 2 3 2" xfId="43445" xr:uid="{00000000-0005-0000-0000-00009FBD0000}"/>
    <cellStyle name="Normal 3 7 6 2 4" xfId="43446" xr:uid="{00000000-0005-0000-0000-0000A0BD0000}"/>
    <cellStyle name="Normal 3 7 6 2 4 2" xfId="43447" xr:uid="{00000000-0005-0000-0000-0000A1BD0000}"/>
    <cellStyle name="Normal 3 7 6 2 5" xfId="43448" xr:uid="{00000000-0005-0000-0000-0000A2BD0000}"/>
    <cellStyle name="Normal 3 7 6 3" xfId="43449" xr:uid="{00000000-0005-0000-0000-0000A3BD0000}"/>
    <cellStyle name="Normal 3 7 6 3 2" xfId="43450" xr:uid="{00000000-0005-0000-0000-0000A4BD0000}"/>
    <cellStyle name="Normal 3 7 6 3 2 2" xfId="43451" xr:uid="{00000000-0005-0000-0000-0000A5BD0000}"/>
    <cellStyle name="Normal 3 7 6 3 3" xfId="43452" xr:uid="{00000000-0005-0000-0000-0000A6BD0000}"/>
    <cellStyle name="Normal 3 7 6 3 3 2" xfId="43453" xr:uid="{00000000-0005-0000-0000-0000A7BD0000}"/>
    <cellStyle name="Normal 3 7 6 3 4" xfId="43454" xr:uid="{00000000-0005-0000-0000-0000A8BD0000}"/>
    <cellStyle name="Normal 3 7 6 4" xfId="43455" xr:uid="{00000000-0005-0000-0000-0000A9BD0000}"/>
    <cellStyle name="Normal 3 7 6 4 2" xfId="43456" xr:uid="{00000000-0005-0000-0000-0000AABD0000}"/>
    <cellStyle name="Normal 3 7 6 5" xfId="43457" xr:uid="{00000000-0005-0000-0000-0000ABBD0000}"/>
    <cellStyle name="Normal 3 7 6 5 2" xfId="43458" xr:uid="{00000000-0005-0000-0000-0000ACBD0000}"/>
    <cellStyle name="Normal 3 7 6 6" xfId="43459" xr:uid="{00000000-0005-0000-0000-0000ADBD0000}"/>
    <cellStyle name="Normal 3 7 7" xfId="43460" xr:uid="{00000000-0005-0000-0000-0000AEBD0000}"/>
    <cellStyle name="Normal 3 7 7 2" xfId="43461" xr:uid="{00000000-0005-0000-0000-0000AFBD0000}"/>
    <cellStyle name="Normal 3 7 7 2 2" xfId="43462" xr:uid="{00000000-0005-0000-0000-0000B0BD0000}"/>
    <cellStyle name="Normal 3 7 7 2 2 2" xfId="43463" xr:uid="{00000000-0005-0000-0000-0000B1BD0000}"/>
    <cellStyle name="Normal 3 7 7 2 3" xfId="43464" xr:uid="{00000000-0005-0000-0000-0000B2BD0000}"/>
    <cellStyle name="Normal 3 7 7 2 3 2" xfId="43465" xr:uid="{00000000-0005-0000-0000-0000B3BD0000}"/>
    <cellStyle name="Normal 3 7 7 2 4" xfId="43466" xr:uid="{00000000-0005-0000-0000-0000B4BD0000}"/>
    <cellStyle name="Normal 3 7 7 3" xfId="43467" xr:uid="{00000000-0005-0000-0000-0000B5BD0000}"/>
    <cellStyle name="Normal 3 7 7 3 2" xfId="43468" xr:uid="{00000000-0005-0000-0000-0000B6BD0000}"/>
    <cellStyle name="Normal 3 7 7 4" xfId="43469" xr:uid="{00000000-0005-0000-0000-0000B7BD0000}"/>
    <cellStyle name="Normal 3 7 7 4 2" xfId="43470" xr:uid="{00000000-0005-0000-0000-0000B8BD0000}"/>
    <cellStyle name="Normal 3 7 7 5" xfId="43471" xr:uid="{00000000-0005-0000-0000-0000B9BD0000}"/>
    <cellStyle name="Normal 3 7 8" xfId="43472" xr:uid="{00000000-0005-0000-0000-0000BABD0000}"/>
    <cellStyle name="Normal 3 7 8 2" xfId="43473" xr:uid="{00000000-0005-0000-0000-0000BBBD0000}"/>
    <cellStyle name="Normal 3 7 8 2 2" xfId="43474" xr:uid="{00000000-0005-0000-0000-0000BCBD0000}"/>
    <cellStyle name="Normal 3 7 8 3" xfId="43475" xr:uid="{00000000-0005-0000-0000-0000BDBD0000}"/>
    <cellStyle name="Normal 3 7 8 3 2" xfId="43476" xr:uid="{00000000-0005-0000-0000-0000BEBD0000}"/>
    <cellStyle name="Normal 3 7 8 4" xfId="43477" xr:uid="{00000000-0005-0000-0000-0000BFBD0000}"/>
    <cellStyle name="Normal 3 7 9" xfId="43478" xr:uid="{00000000-0005-0000-0000-0000C0BD0000}"/>
    <cellStyle name="Normal 3 7 9 2" xfId="43479" xr:uid="{00000000-0005-0000-0000-0000C1BD0000}"/>
    <cellStyle name="Normal 3 70" xfId="4916" xr:uid="{00000000-0005-0000-0000-0000C2BD0000}"/>
    <cellStyle name="Normal 3 70 2" xfId="56534" xr:uid="{00000000-0005-0000-0000-0000C3BD0000}"/>
    <cellStyle name="Normal 3 71" xfId="4917" xr:uid="{00000000-0005-0000-0000-0000C4BD0000}"/>
    <cellStyle name="Normal 3 71 2" xfId="56535" xr:uid="{00000000-0005-0000-0000-0000C5BD0000}"/>
    <cellStyle name="Normal 3 72" xfId="4918" xr:uid="{00000000-0005-0000-0000-0000C6BD0000}"/>
    <cellStyle name="Normal 3 73" xfId="4919" xr:uid="{00000000-0005-0000-0000-0000C7BD0000}"/>
    <cellStyle name="Normal 3 74" xfId="4920" xr:uid="{00000000-0005-0000-0000-0000C8BD0000}"/>
    <cellStyle name="Normal 3 75" xfId="4921" xr:uid="{00000000-0005-0000-0000-0000C9BD0000}"/>
    <cellStyle name="Normal 3 76" xfId="4922" xr:uid="{00000000-0005-0000-0000-0000CABD0000}"/>
    <cellStyle name="Normal 3 76 2" xfId="56536" xr:uid="{00000000-0005-0000-0000-0000CBBD0000}"/>
    <cellStyle name="Normal 3 77" xfId="4923" xr:uid="{00000000-0005-0000-0000-0000CCBD0000}"/>
    <cellStyle name="Normal 3 78" xfId="43480" xr:uid="{00000000-0005-0000-0000-0000CDBD0000}"/>
    <cellStyle name="Normal 3 79" xfId="43481" xr:uid="{00000000-0005-0000-0000-0000CEBD0000}"/>
    <cellStyle name="Normal 3 8" xfId="4924" xr:uid="{00000000-0005-0000-0000-0000CFBD0000}"/>
    <cellStyle name="Normal 3 8 10" xfId="43482" xr:uid="{00000000-0005-0000-0000-0000D0BD0000}"/>
    <cellStyle name="Normal 3 8 2" xfId="4925" xr:uid="{00000000-0005-0000-0000-0000D1BD0000}"/>
    <cellStyle name="Normal 3 8 2 2" xfId="43483" xr:uid="{00000000-0005-0000-0000-0000D2BD0000}"/>
    <cellStyle name="Normal 3 8 2 2 2" xfId="43484" xr:uid="{00000000-0005-0000-0000-0000D3BD0000}"/>
    <cellStyle name="Normal 3 8 2 2 2 2" xfId="43485" xr:uid="{00000000-0005-0000-0000-0000D4BD0000}"/>
    <cellStyle name="Normal 3 8 2 2 2 2 2" xfId="43486" xr:uid="{00000000-0005-0000-0000-0000D5BD0000}"/>
    <cellStyle name="Normal 3 8 2 2 2 2 2 2" xfId="43487" xr:uid="{00000000-0005-0000-0000-0000D6BD0000}"/>
    <cellStyle name="Normal 3 8 2 2 2 2 2 2 2" xfId="43488" xr:uid="{00000000-0005-0000-0000-0000D7BD0000}"/>
    <cellStyle name="Normal 3 8 2 2 2 2 2 3" xfId="43489" xr:uid="{00000000-0005-0000-0000-0000D8BD0000}"/>
    <cellStyle name="Normal 3 8 2 2 2 2 2 3 2" xfId="43490" xr:uid="{00000000-0005-0000-0000-0000D9BD0000}"/>
    <cellStyle name="Normal 3 8 2 2 2 2 2 4" xfId="43491" xr:uid="{00000000-0005-0000-0000-0000DABD0000}"/>
    <cellStyle name="Normal 3 8 2 2 2 2 3" xfId="43492" xr:uid="{00000000-0005-0000-0000-0000DBBD0000}"/>
    <cellStyle name="Normal 3 8 2 2 2 2 3 2" xfId="43493" xr:uid="{00000000-0005-0000-0000-0000DCBD0000}"/>
    <cellStyle name="Normal 3 8 2 2 2 2 4" xfId="43494" xr:uid="{00000000-0005-0000-0000-0000DDBD0000}"/>
    <cellStyle name="Normal 3 8 2 2 2 2 4 2" xfId="43495" xr:uid="{00000000-0005-0000-0000-0000DEBD0000}"/>
    <cellStyle name="Normal 3 8 2 2 2 2 5" xfId="43496" xr:uid="{00000000-0005-0000-0000-0000DFBD0000}"/>
    <cellStyle name="Normal 3 8 2 2 2 3" xfId="43497" xr:uid="{00000000-0005-0000-0000-0000E0BD0000}"/>
    <cellStyle name="Normal 3 8 2 2 2 3 2" xfId="43498" xr:uid="{00000000-0005-0000-0000-0000E1BD0000}"/>
    <cellStyle name="Normal 3 8 2 2 2 3 2 2" xfId="43499" xr:uid="{00000000-0005-0000-0000-0000E2BD0000}"/>
    <cellStyle name="Normal 3 8 2 2 2 3 3" xfId="43500" xr:uid="{00000000-0005-0000-0000-0000E3BD0000}"/>
    <cellStyle name="Normal 3 8 2 2 2 3 3 2" xfId="43501" xr:uid="{00000000-0005-0000-0000-0000E4BD0000}"/>
    <cellStyle name="Normal 3 8 2 2 2 3 4" xfId="43502" xr:uid="{00000000-0005-0000-0000-0000E5BD0000}"/>
    <cellStyle name="Normal 3 8 2 2 2 4" xfId="43503" xr:uid="{00000000-0005-0000-0000-0000E6BD0000}"/>
    <cellStyle name="Normal 3 8 2 2 2 4 2" xfId="43504" xr:uid="{00000000-0005-0000-0000-0000E7BD0000}"/>
    <cellStyle name="Normal 3 8 2 2 2 5" xfId="43505" xr:uid="{00000000-0005-0000-0000-0000E8BD0000}"/>
    <cellStyle name="Normal 3 8 2 2 2 5 2" xfId="43506" xr:uid="{00000000-0005-0000-0000-0000E9BD0000}"/>
    <cellStyle name="Normal 3 8 2 2 2 6" xfId="43507" xr:uid="{00000000-0005-0000-0000-0000EABD0000}"/>
    <cellStyle name="Normal 3 8 2 2 3" xfId="43508" xr:uid="{00000000-0005-0000-0000-0000EBBD0000}"/>
    <cellStyle name="Normal 3 8 2 2 3 2" xfId="43509" xr:uid="{00000000-0005-0000-0000-0000ECBD0000}"/>
    <cellStyle name="Normal 3 8 2 2 3 2 2" xfId="43510" xr:uid="{00000000-0005-0000-0000-0000EDBD0000}"/>
    <cellStyle name="Normal 3 8 2 2 3 2 2 2" xfId="43511" xr:uid="{00000000-0005-0000-0000-0000EEBD0000}"/>
    <cellStyle name="Normal 3 8 2 2 3 2 3" xfId="43512" xr:uid="{00000000-0005-0000-0000-0000EFBD0000}"/>
    <cellStyle name="Normal 3 8 2 2 3 2 3 2" xfId="43513" xr:uid="{00000000-0005-0000-0000-0000F0BD0000}"/>
    <cellStyle name="Normal 3 8 2 2 3 2 4" xfId="43514" xr:uid="{00000000-0005-0000-0000-0000F1BD0000}"/>
    <cellStyle name="Normal 3 8 2 2 3 3" xfId="43515" xr:uid="{00000000-0005-0000-0000-0000F2BD0000}"/>
    <cellStyle name="Normal 3 8 2 2 3 3 2" xfId="43516" xr:uid="{00000000-0005-0000-0000-0000F3BD0000}"/>
    <cellStyle name="Normal 3 8 2 2 3 4" xfId="43517" xr:uid="{00000000-0005-0000-0000-0000F4BD0000}"/>
    <cellStyle name="Normal 3 8 2 2 3 4 2" xfId="43518" xr:uid="{00000000-0005-0000-0000-0000F5BD0000}"/>
    <cellStyle name="Normal 3 8 2 2 3 5" xfId="43519" xr:uid="{00000000-0005-0000-0000-0000F6BD0000}"/>
    <cellStyle name="Normal 3 8 2 2 4" xfId="43520" xr:uid="{00000000-0005-0000-0000-0000F7BD0000}"/>
    <cellStyle name="Normal 3 8 2 2 4 2" xfId="43521" xr:uid="{00000000-0005-0000-0000-0000F8BD0000}"/>
    <cellStyle name="Normal 3 8 2 2 4 2 2" xfId="43522" xr:uid="{00000000-0005-0000-0000-0000F9BD0000}"/>
    <cellStyle name="Normal 3 8 2 2 4 3" xfId="43523" xr:uid="{00000000-0005-0000-0000-0000FABD0000}"/>
    <cellStyle name="Normal 3 8 2 2 4 3 2" xfId="43524" xr:uid="{00000000-0005-0000-0000-0000FBBD0000}"/>
    <cellStyle name="Normal 3 8 2 2 4 4" xfId="43525" xr:uid="{00000000-0005-0000-0000-0000FCBD0000}"/>
    <cellStyle name="Normal 3 8 2 2 5" xfId="43526" xr:uid="{00000000-0005-0000-0000-0000FDBD0000}"/>
    <cellStyle name="Normal 3 8 2 2 5 2" xfId="43527" xr:uid="{00000000-0005-0000-0000-0000FEBD0000}"/>
    <cellStyle name="Normal 3 8 2 2 6" xfId="43528" xr:uid="{00000000-0005-0000-0000-0000FFBD0000}"/>
    <cellStyle name="Normal 3 8 2 2 6 2" xfId="43529" xr:uid="{00000000-0005-0000-0000-000000BE0000}"/>
    <cellStyle name="Normal 3 8 2 2 7" xfId="43530" xr:uid="{00000000-0005-0000-0000-000001BE0000}"/>
    <cellStyle name="Normal 3 8 2 3" xfId="43531" xr:uid="{00000000-0005-0000-0000-000002BE0000}"/>
    <cellStyle name="Normal 3 8 2 3 2" xfId="43532" xr:uid="{00000000-0005-0000-0000-000003BE0000}"/>
    <cellStyle name="Normal 3 8 2 3 2 2" xfId="43533" xr:uid="{00000000-0005-0000-0000-000004BE0000}"/>
    <cellStyle name="Normal 3 8 2 3 2 2 2" xfId="43534" xr:uid="{00000000-0005-0000-0000-000005BE0000}"/>
    <cellStyle name="Normal 3 8 2 3 2 2 2 2" xfId="43535" xr:uid="{00000000-0005-0000-0000-000006BE0000}"/>
    <cellStyle name="Normal 3 8 2 3 2 2 2 2 2" xfId="43536" xr:uid="{00000000-0005-0000-0000-000007BE0000}"/>
    <cellStyle name="Normal 3 8 2 3 2 2 2 3" xfId="43537" xr:uid="{00000000-0005-0000-0000-000008BE0000}"/>
    <cellStyle name="Normal 3 8 2 3 2 2 2 3 2" xfId="43538" xr:uid="{00000000-0005-0000-0000-000009BE0000}"/>
    <cellStyle name="Normal 3 8 2 3 2 2 2 4" xfId="43539" xr:uid="{00000000-0005-0000-0000-00000ABE0000}"/>
    <cellStyle name="Normal 3 8 2 3 2 2 3" xfId="43540" xr:uid="{00000000-0005-0000-0000-00000BBE0000}"/>
    <cellStyle name="Normal 3 8 2 3 2 2 3 2" xfId="43541" xr:uid="{00000000-0005-0000-0000-00000CBE0000}"/>
    <cellStyle name="Normal 3 8 2 3 2 2 4" xfId="43542" xr:uid="{00000000-0005-0000-0000-00000DBE0000}"/>
    <cellStyle name="Normal 3 8 2 3 2 2 4 2" xfId="43543" xr:uid="{00000000-0005-0000-0000-00000EBE0000}"/>
    <cellStyle name="Normal 3 8 2 3 2 2 5" xfId="43544" xr:uid="{00000000-0005-0000-0000-00000FBE0000}"/>
    <cellStyle name="Normal 3 8 2 3 2 3" xfId="43545" xr:uid="{00000000-0005-0000-0000-000010BE0000}"/>
    <cellStyle name="Normal 3 8 2 3 2 3 2" xfId="43546" xr:uid="{00000000-0005-0000-0000-000011BE0000}"/>
    <cellStyle name="Normal 3 8 2 3 2 3 2 2" xfId="43547" xr:uid="{00000000-0005-0000-0000-000012BE0000}"/>
    <cellStyle name="Normal 3 8 2 3 2 3 3" xfId="43548" xr:uid="{00000000-0005-0000-0000-000013BE0000}"/>
    <cellStyle name="Normal 3 8 2 3 2 3 3 2" xfId="43549" xr:uid="{00000000-0005-0000-0000-000014BE0000}"/>
    <cellStyle name="Normal 3 8 2 3 2 3 4" xfId="43550" xr:uid="{00000000-0005-0000-0000-000015BE0000}"/>
    <cellStyle name="Normal 3 8 2 3 2 4" xfId="43551" xr:uid="{00000000-0005-0000-0000-000016BE0000}"/>
    <cellStyle name="Normal 3 8 2 3 2 4 2" xfId="43552" xr:uid="{00000000-0005-0000-0000-000017BE0000}"/>
    <cellStyle name="Normal 3 8 2 3 2 5" xfId="43553" xr:uid="{00000000-0005-0000-0000-000018BE0000}"/>
    <cellStyle name="Normal 3 8 2 3 2 5 2" xfId="43554" xr:uid="{00000000-0005-0000-0000-000019BE0000}"/>
    <cellStyle name="Normal 3 8 2 3 2 6" xfId="43555" xr:uid="{00000000-0005-0000-0000-00001ABE0000}"/>
    <cellStyle name="Normal 3 8 2 3 3" xfId="43556" xr:uid="{00000000-0005-0000-0000-00001BBE0000}"/>
    <cellStyle name="Normal 3 8 2 3 3 2" xfId="43557" xr:uid="{00000000-0005-0000-0000-00001CBE0000}"/>
    <cellStyle name="Normal 3 8 2 3 3 2 2" xfId="43558" xr:uid="{00000000-0005-0000-0000-00001DBE0000}"/>
    <cellStyle name="Normal 3 8 2 3 3 2 2 2" xfId="43559" xr:uid="{00000000-0005-0000-0000-00001EBE0000}"/>
    <cellStyle name="Normal 3 8 2 3 3 2 3" xfId="43560" xr:uid="{00000000-0005-0000-0000-00001FBE0000}"/>
    <cellStyle name="Normal 3 8 2 3 3 2 3 2" xfId="43561" xr:uid="{00000000-0005-0000-0000-000020BE0000}"/>
    <cellStyle name="Normal 3 8 2 3 3 2 4" xfId="43562" xr:uid="{00000000-0005-0000-0000-000021BE0000}"/>
    <cellStyle name="Normal 3 8 2 3 3 3" xfId="43563" xr:uid="{00000000-0005-0000-0000-000022BE0000}"/>
    <cellStyle name="Normal 3 8 2 3 3 3 2" xfId="43564" xr:uid="{00000000-0005-0000-0000-000023BE0000}"/>
    <cellStyle name="Normal 3 8 2 3 3 4" xfId="43565" xr:uid="{00000000-0005-0000-0000-000024BE0000}"/>
    <cellStyle name="Normal 3 8 2 3 3 4 2" xfId="43566" xr:uid="{00000000-0005-0000-0000-000025BE0000}"/>
    <cellStyle name="Normal 3 8 2 3 3 5" xfId="43567" xr:uid="{00000000-0005-0000-0000-000026BE0000}"/>
    <cellStyle name="Normal 3 8 2 3 4" xfId="43568" xr:uid="{00000000-0005-0000-0000-000027BE0000}"/>
    <cellStyle name="Normal 3 8 2 3 4 2" xfId="43569" xr:uid="{00000000-0005-0000-0000-000028BE0000}"/>
    <cellStyle name="Normal 3 8 2 3 4 2 2" xfId="43570" xr:uid="{00000000-0005-0000-0000-000029BE0000}"/>
    <cellStyle name="Normal 3 8 2 3 4 3" xfId="43571" xr:uid="{00000000-0005-0000-0000-00002ABE0000}"/>
    <cellStyle name="Normal 3 8 2 3 4 3 2" xfId="43572" xr:uid="{00000000-0005-0000-0000-00002BBE0000}"/>
    <cellStyle name="Normal 3 8 2 3 4 4" xfId="43573" xr:uid="{00000000-0005-0000-0000-00002CBE0000}"/>
    <cellStyle name="Normal 3 8 2 3 5" xfId="43574" xr:uid="{00000000-0005-0000-0000-00002DBE0000}"/>
    <cellStyle name="Normal 3 8 2 3 5 2" xfId="43575" xr:uid="{00000000-0005-0000-0000-00002EBE0000}"/>
    <cellStyle name="Normal 3 8 2 3 6" xfId="43576" xr:uid="{00000000-0005-0000-0000-00002FBE0000}"/>
    <cellStyle name="Normal 3 8 2 3 6 2" xfId="43577" xr:uid="{00000000-0005-0000-0000-000030BE0000}"/>
    <cellStyle name="Normal 3 8 2 3 7" xfId="43578" xr:uid="{00000000-0005-0000-0000-000031BE0000}"/>
    <cellStyle name="Normal 3 8 2 4" xfId="43579" xr:uid="{00000000-0005-0000-0000-000032BE0000}"/>
    <cellStyle name="Normal 3 8 2 4 2" xfId="43580" xr:uid="{00000000-0005-0000-0000-000033BE0000}"/>
    <cellStyle name="Normal 3 8 2 4 2 2" xfId="43581" xr:uid="{00000000-0005-0000-0000-000034BE0000}"/>
    <cellStyle name="Normal 3 8 2 4 2 2 2" xfId="43582" xr:uid="{00000000-0005-0000-0000-000035BE0000}"/>
    <cellStyle name="Normal 3 8 2 4 2 2 2 2" xfId="43583" xr:uid="{00000000-0005-0000-0000-000036BE0000}"/>
    <cellStyle name="Normal 3 8 2 4 2 2 3" xfId="43584" xr:uid="{00000000-0005-0000-0000-000037BE0000}"/>
    <cellStyle name="Normal 3 8 2 4 2 2 3 2" xfId="43585" xr:uid="{00000000-0005-0000-0000-000038BE0000}"/>
    <cellStyle name="Normal 3 8 2 4 2 2 4" xfId="43586" xr:uid="{00000000-0005-0000-0000-000039BE0000}"/>
    <cellStyle name="Normal 3 8 2 4 2 3" xfId="43587" xr:uid="{00000000-0005-0000-0000-00003ABE0000}"/>
    <cellStyle name="Normal 3 8 2 4 2 3 2" xfId="43588" xr:uid="{00000000-0005-0000-0000-00003BBE0000}"/>
    <cellStyle name="Normal 3 8 2 4 2 4" xfId="43589" xr:uid="{00000000-0005-0000-0000-00003CBE0000}"/>
    <cellStyle name="Normal 3 8 2 4 2 4 2" xfId="43590" xr:uid="{00000000-0005-0000-0000-00003DBE0000}"/>
    <cellStyle name="Normal 3 8 2 4 2 5" xfId="43591" xr:uid="{00000000-0005-0000-0000-00003EBE0000}"/>
    <cellStyle name="Normal 3 8 2 4 3" xfId="43592" xr:uid="{00000000-0005-0000-0000-00003FBE0000}"/>
    <cellStyle name="Normal 3 8 2 4 3 2" xfId="43593" xr:uid="{00000000-0005-0000-0000-000040BE0000}"/>
    <cellStyle name="Normal 3 8 2 4 3 2 2" xfId="43594" xr:uid="{00000000-0005-0000-0000-000041BE0000}"/>
    <cellStyle name="Normal 3 8 2 4 3 3" xfId="43595" xr:uid="{00000000-0005-0000-0000-000042BE0000}"/>
    <cellStyle name="Normal 3 8 2 4 3 3 2" xfId="43596" xr:uid="{00000000-0005-0000-0000-000043BE0000}"/>
    <cellStyle name="Normal 3 8 2 4 3 4" xfId="43597" xr:uid="{00000000-0005-0000-0000-000044BE0000}"/>
    <cellStyle name="Normal 3 8 2 4 4" xfId="43598" xr:uid="{00000000-0005-0000-0000-000045BE0000}"/>
    <cellStyle name="Normal 3 8 2 4 4 2" xfId="43599" xr:uid="{00000000-0005-0000-0000-000046BE0000}"/>
    <cellStyle name="Normal 3 8 2 4 5" xfId="43600" xr:uid="{00000000-0005-0000-0000-000047BE0000}"/>
    <cellStyle name="Normal 3 8 2 4 5 2" xfId="43601" xr:uid="{00000000-0005-0000-0000-000048BE0000}"/>
    <cellStyle name="Normal 3 8 2 4 6" xfId="43602" xr:uid="{00000000-0005-0000-0000-000049BE0000}"/>
    <cellStyle name="Normal 3 8 2 5" xfId="43603" xr:uid="{00000000-0005-0000-0000-00004ABE0000}"/>
    <cellStyle name="Normal 3 8 2 5 2" xfId="43604" xr:uid="{00000000-0005-0000-0000-00004BBE0000}"/>
    <cellStyle name="Normal 3 8 2 5 2 2" xfId="43605" xr:uid="{00000000-0005-0000-0000-00004CBE0000}"/>
    <cellStyle name="Normal 3 8 2 5 2 2 2" xfId="43606" xr:uid="{00000000-0005-0000-0000-00004DBE0000}"/>
    <cellStyle name="Normal 3 8 2 5 2 3" xfId="43607" xr:uid="{00000000-0005-0000-0000-00004EBE0000}"/>
    <cellStyle name="Normal 3 8 2 5 2 3 2" xfId="43608" xr:uid="{00000000-0005-0000-0000-00004FBE0000}"/>
    <cellStyle name="Normal 3 8 2 5 2 4" xfId="43609" xr:uid="{00000000-0005-0000-0000-000050BE0000}"/>
    <cellStyle name="Normal 3 8 2 5 3" xfId="43610" xr:uid="{00000000-0005-0000-0000-000051BE0000}"/>
    <cellStyle name="Normal 3 8 2 5 3 2" xfId="43611" xr:uid="{00000000-0005-0000-0000-000052BE0000}"/>
    <cellStyle name="Normal 3 8 2 5 4" xfId="43612" xr:uid="{00000000-0005-0000-0000-000053BE0000}"/>
    <cellStyle name="Normal 3 8 2 5 4 2" xfId="43613" xr:uid="{00000000-0005-0000-0000-000054BE0000}"/>
    <cellStyle name="Normal 3 8 2 5 5" xfId="43614" xr:uid="{00000000-0005-0000-0000-000055BE0000}"/>
    <cellStyle name="Normal 3 8 2 6" xfId="43615" xr:uid="{00000000-0005-0000-0000-000056BE0000}"/>
    <cellStyle name="Normal 3 8 2 6 2" xfId="43616" xr:uid="{00000000-0005-0000-0000-000057BE0000}"/>
    <cellStyle name="Normal 3 8 2 6 2 2" xfId="43617" xr:uid="{00000000-0005-0000-0000-000058BE0000}"/>
    <cellStyle name="Normal 3 8 2 6 3" xfId="43618" xr:uid="{00000000-0005-0000-0000-000059BE0000}"/>
    <cellStyle name="Normal 3 8 2 6 3 2" xfId="43619" xr:uid="{00000000-0005-0000-0000-00005ABE0000}"/>
    <cellStyle name="Normal 3 8 2 6 4" xfId="43620" xr:uid="{00000000-0005-0000-0000-00005BBE0000}"/>
    <cellStyle name="Normal 3 8 2 7" xfId="43621" xr:uid="{00000000-0005-0000-0000-00005CBE0000}"/>
    <cellStyle name="Normal 3 8 2 7 2" xfId="43622" xr:uid="{00000000-0005-0000-0000-00005DBE0000}"/>
    <cellStyle name="Normal 3 8 2 8" xfId="43623" xr:uid="{00000000-0005-0000-0000-00005EBE0000}"/>
    <cellStyle name="Normal 3 8 2 8 2" xfId="43624" xr:uid="{00000000-0005-0000-0000-00005FBE0000}"/>
    <cellStyle name="Normal 3 8 2 9" xfId="43625" xr:uid="{00000000-0005-0000-0000-000060BE0000}"/>
    <cellStyle name="Normal 3 8 3" xfId="4926" xr:uid="{00000000-0005-0000-0000-000061BE0000}"/>
    <cellStyle name="Normal 3 8 3 2" xfId="43626" xr:uid="{00000000-0005-0000-0000-000062BE0000}"/>
    <cellStyle name="Normal 3 8 3 2 2" xfId="43627" xr:uid="{00000000-0005-0000-0000-000063BE0000}"/>
    <cellStyle name="Normal 3 8 3 2 2 2" xfId="43628" xr:uid="{00000000-0005-0000-0000-000064BE0000}"/>
    <cellStyle name="Normal 3 8 3 2 2 2 2" xfId="43629" xr:uid="{00000000-0005-0000-0000-000065BE0000}"/>
    <cellStyle name="Normal 3 8 3 2 2 2 2 2" xfId="43630" xr:uid="{00000000-0005-0000-0000-000066BE0000}"/>
    <cellStyle name="Normal 3 8 3 2 2 2 3" xfId="43631" xr:uid="{00000000-0005-0000-0000-000067BE0000}"/>
    <cellStyle name="Normal 3 8 3 2 2 2 3 2" xfId="43632" xr:uid="{00000000-0005-0000-0000-000068BE0000}"/>
    <cellStyle name="Normal 3 8 3 2 2 2 4" xfId="43633" xr:uid="{00000000-0005-0000-0000-000069BE0000}"/>
    <cellStyle name="Normal 3 8 3 2 2 3" xfId="43634" xr:uid="{00000000-0005-0000-0000-00006ABE0000}"/>
    <cellStyle name="Normal 3 8 3 2 2 3 2" xfId="43635" xr:uid="{00000000-0005-0000-0000-00006BBE0000}"/>
    <cellStyle name="Normal 3 8 3 2 2 4" xfId="43636" xr:uid="{00000000-0005-0000-0000-00006CBE0000}"/>
    <cellStyle name="Normal 3 8 3 2 2 4 2" xfId="43637" xr:uid="{00000000-0005-0000-0000-00006DBE0000}"/>
    <cellStyle name="Normal 3 8 3 2 2 5" xfId="43638" xr:uid="{00000000-0005-0000-0000-00006EBE0000}"/>
    <cellStyle name="Normal 3 8 3 2 3" xfId="43639" xr:uid="{00000000-0005-0000-0000-00006FBE0000}"/>
    <cellStyle name="Normal 3 8 3 2 3 2" xfId="43640" xr:uid="{00000000-0005-0000-0000-000070BE0000}"/>
    <cellStyle name="Normal 3 8 3 2 3 2 2" xfId="43641" xr:uid="{00000000-0005-0000-0000-000071BE0000}"/>
    <cellStyle name="Normal 3 8 3 2 3 3" xfId="43642" xr:uid="{00000000-0005-0000-0000-000072BE0000}"/>
    <cellStyle name="Normal 3 8 3 2 3 3 2" xfId="43643" xr:uid="{00000000-0005-0000-0000-000073BE0000}"/>
    <cellStyle name="Normal 3 8 3 2 3 4" xfId="43644" xr:uid="{00000000-0005-0000-0000-000074BE0000}"/>
    <cellStyle name="Normal 3 8 3 2 4" xfId="43645" xr:uid="{00000000-0005-0000-0000-000075BE0000}"/>
    <cellStyle name="Normal 3 8 3 2 4 2" xfId="43646" xr:uid="{00000000-0005-0000-0000-000076BE0000}"/>
    <cellStyle name="Normal 3 8 3 2 5" xfId="43647" xr:uid="{00000000-0005-0000-0000-000077BE0000}"/>
    <cellStyle name="Normal 3 8 3 2 5 2" xfId="43648" xr:uid="{00000000-0005-0000-0000-000078BE0000}"/>
    <cellStyle name="Normal 3 8 3 2 6" xfId="43649" xr:uid="{00000000-0005-0000-0000-000079BE0000}"/>
    <cellStyle name="Normal 3 8 3 3" xfId="43650" xr:uid="{00000000-0005-0000-0000-00007ABE0000}"/>
    <cellStyle name="Normal 3 8 3 3 2" xfId="43651" xr:uid="{00000000-0005-0000-0000-00007BBE0000}"/>
    <cellStyle name="Normal 3 8 3 3 2 2" xfId="43652" xr:uid="{00000000-0005-0000-0000-00007CBE0000}"/>
    <cellStyle name="Normal 3 8 3 3 2 2 2" xfId="43653" xr:uid="{00000000-0005-0000-0000-00007DBE0000}"/>
    <cellStyle name="Normal 3 8 3 3 2 3" xfId="43654" xr:uid="{00000000-0005-0000-0000-00007EBE0000}"/>
    <cellStyle name="Normal 3 8 3 3 2 3 2" xfId="43655" xr:uid="{00000000-0005-0000-0000-00007FBE0000}"/>
    <cellStyle name="Normal 3 8 3 3 2 4" xfId="43656" xr:uid="{00000000-0005-0000-0000-000080BE0000}"/>
    <cellStyle name="Normal 3 8 3 3 3" xfId="43657" xr:uid="{00000000-0005-0000-0000-000081BE0000}"/>
    <cellStyle name="Normal 3 8 3 3 3 2" xfId="43658" xr:uid="{00000000-0005-0000-0000-000082BE0000}"/>
    <cellStyle name="Normal 3 8 3 3 4" xfId="43659" xr:uid="{00000000-0005-0000-0000-000083BE0000}"/>
    <cellStyle name="Normal 3 8 3 3 4 2" xfId="43660" xr:uid="{00000000-0005-0000-0000-000084BE0000}"/>
    <cellStyle name="Normal 3 8 3 3 5" xfId="43661" xr:uid="{00000000-0005-0000-0000-000085BE0000}"/>
    <cellStyle name="Normal 3 8 3 4" xfId="43662" xr:uid="{00000000-0005-0000-0000-000086BE0000}"/>
    <cellStyle name="Normal 3 8 3 4 2" xfId="43663" xr:uid="{00000000-0005-0000-0000-000087BE0000}"/>
    <cellStyle name="Normal 3 8 3 4 2 2" xfId="43664" xr:uid="{00000000-0005-0000-0000-000088BE0000}"/>
    <cellStyle name="Normal 3 8 3 4 3" xfId="43665" xr:uid="{00000000-0005-0000-0000-000089BE0000}"/>
    <cellStyle name="Normal 3 8 3 4 3 2" xfId="43666" xr:uid="{00000000-0005-0000-0000-00008ABE0000}"/>
    <cellStyle name="Normal 3 8 3 4 4" xfId="43667" xr:uid="{00000000-0005-0000-0000-00008BBE0000}"/>
    <cellStyle name="Normal 3 8 3 5" xfId="43668" xr:uid="{00000000-0005-0000-0000-00008CBE0000}"/>
    <cellStyle name="Normal 3 8 3 5 2" xfId="43669" xr:uid="{00000000-0005-0000-0000-00008DBE0000}"/>
    <cellStyle name="Normal 3 8 3 6" xfId="43670" xr:uid="{00000000-0005-0000-0000-00008EBE0000}"/>
    <cellStyle name="Normal 3 8 3 6 2" xfId="43671" xr:uid="{00000000-0005-0000-0000-00008FBE0000}"/>
    <cellStyle name="Normal 3 8 3 7" xfId="43672" xr:uid="{00000000-0005-0000-0000-000090BE0000}"/>
    <cellStyle name="Normal 3 8 3 8" xfId="57858" xr:uid="{00000000-0005-0000-0000-000091BE0000}"/>
    <cellStyle name="Normal 3 8 4" xfId="43673" xr:uid="{00000000-0005-0000-0000-000092BE0000}"/>
    <cellStyle name="Normal 3 8 4 2" xfId="43674" xr:uid="{00000000-0005-0000-0000-000093BE0000}"/>
    <cellStyle name="Normal 3 8 4 2 2" xfId="43675" xr:uid="{00000000-0005-0000-0000-000094BE0000}"/>
    <cellStyle name="Normal 3 8 4 2 2 2" xfId="43676" xr:uid="{00000000-0005-0000-0000-000095BE0000}"/>
    <cellStyle name="Normal 3 8 4 2 2 2 2" xfId="43677" xr:uid="{00000000-0005-0000-0000-000096BE0000}"/>
    <cellStyle name="Normal 3 8 4 2 2 2 2 2" xfId="43678" xr:uid="{00000000-0005-0000-0000-000097BE0000}"/>
    <cellStyle name="Normal 3 8 4 2 2 2 3" xfId="43679" xr:uid="{00000000-0005-0000-0000-000098BE0000}"/>
    <cellStyle name="Normal 3 8 4 2 2 2 3 2" xfId="43680" xr:uid="{00000000-0005-0000-0000-000099BE0000}"/>
    <cellStyle name="Normal 3 8 4 2 2 2 4" xfId="43681" xr:uid="{00000000-0005-0000-0000-00009ABE0000}"/>
    <cellStyle name="Normal 3 8 4 2 2 3" xfId="43682" xr:uid="{00000000-0005-0000-0000-00009BBE0000}"/>
    <cellStyle name="Normal 3 8 4 2 2 3 2" xfId="43683" xr:uid="{00000000-0005-0000-0000-00009CBE0000}"/>
    <cellStyle name="Normal 3 8 4 2 2 4" xfId="43684" xr:uid="{00000000-0005-0000-0000-00009DBE0000}"/>
    <cellStyle name="Normal 3 8 4 2 2 4 2" xfId="43685" xr:uid="{00000000-0005-0000-0000-00009EBE0000}"/>
    <cellStyle name="Normal 3 8 4 2 2 5" xfId="43686" xr:uid="{00000000-0005-0000-0000-00009FBE0000}"/>
    <cellStyle name="Normal 3 8 4 2 3" xfId="43687" xr:uid="{00000000-0005-0000-0000-0000A0BE0000}"/>
    <cellStyle name="Normal 3 8 4 2 3 2" xfId="43688" xr:uid="{00000000-0005-0000-0000-0000A1BE0000}"/>
    <cellStyle name="Normal 3 8 4 2 3 2 2" xfId="43689" xr:uid="{00000000-0005-0000-0000-0000A2BE0000}"/>
    <cellStyle name="Normal 3 8 4 2 3 3" xfId="43690" xr:uid="{00000000-0005-0000-0000-0000A3BE0000}"/>
    <cellStyle name="Normal 3 8 4 2 3 3 2" xfId="43691" xr:uid="{00000000-0005-0000-0000-0000A4BE0000}"/>
    <cellStyle name="Normal 3 8 4 2 3 4" xfId="43692" xr:uid="{00000000-0005-0000-0000-0000A5BE0000}"/>
    <cellStyle name="Normal 3 8 4 2 4" xfId="43693" xr:uid="{00000000-0005-0000-0000-0000A6BE0000}"/>
    <cellStyle name="Normal 3 8 4 2 4 2" xfId="43694" xr:uid="{00000000-0005-0000-0000-0000A7BE0000}"/>
    <cellStyle name="Normal 3 8 4 2 5" xfId="43695" xr:uid="{00000000-0005-0000-0000-0000A8BE0000}"/>
    <cellStyle name="Normal 3 8 4 2 5 2" xfId="43696" xr:uid="{00000000-0005-0000-0000-0000A9BE0000}"/>
    <cellStyle name="Normal 3 8 4 2 6" xfId="43697" xr:uid="{00000000-0005-0000-0000-0000AABE0000}"/>
    <cellStyle name="Normal 3 8 4 3" xfId="43698" xr:uid="{00000000-0005-0000-0000-0000ABBE0000}"/>
    <cellStyle name="Normal 3 8 4 3 2" xfId="43699" xr:uid="{00000000-0005-0000-0000-0000ACBE0000}"/>
    <cellStyle name="Normal 3 8 4 3 2 2" xfId="43700" xr:uid="{00000000-0005-0000-0000-0000ADBE0000}"/>
    <cellStyle name="Normal 3 8 4 3 2 2 2" xfId="43701" xr:uid="{00000000-0005-0000-0000-0000AEBE0000}"/>
    <cellStyle name="Normal 3 8 4 3 2 3" xfId="43702" xr:uid="{00000000-0005-0000-0000-0000AFBE0000}"/>
    <cellStyle name="Normal 3 8 4 3 2 3 2" xfId="43703" xr:uid="{00000000-0005-0000-0000-0000B0BE0000}"/>
    <cellStyle name="Normal 3 8 4 3 2 4" xfId="43704" xr:uid="{00000000-0005-0000-0000-0000B1BE0000}"/>
    <cellStyle name="Normal 3 8 4 3 3" xfId="43705" xr:uid="{00000000-0005-0000-0000-0000B2BE0000}"/>
    <cellStyle name="Normal 3 8 4 3 3 2" xfId="43706" xr:uid="{00000000-0005-0000-0000-0000B3BE0000}"/>
    <cellStyle name="Normal 3 8 4 3 4" xfId="43707" xr:uid="{00000000-0005-0000-0000-0000B4BE0000}"/>
    <cellStyle name="Normal 3 8 4 3 4 2" xfId="43708" xr:uid="{00000000-0005-0000-0000-0000B5BE0000}"/>
    <cellStyle name="Normal 3 8 4 3 5" xfId="43709" xr:uid="{00000000-0005-0000-0000-0000B6BE0000}"/>
    <cellStyle name="Normal 3 8 4 4" xfId="43710" xr:uid="{00000000-0005-0000-0000-0000B7BE0000}"/>
    <cellStyle name="Normal 3 8 4 4 2" xfId="43711" xr:uid="{00000000-0005-0000-0000-0000B8BE0000}"/>
    <cellStyle name="Normal 3 8 4 4 2 2" xfId="43712" xr:uid="{00000000-0005-0000-0000-0000B9BE0000}"/>
    <cellStyle name="Normal 3 8 4 4 3" xfId="43713" xr:uid="{00000000-0005-0000-0000-0000BABE0000}"/>
    <cellStyle name="Normal 3 8 4 4 3 2" xfId="43714" xr:uid="{00000000-0005-0000-0000-0000BBBE0000}"/>
    <cellStyle name="Normal 3 8 4 4 4" xfId="43715" xr:uid="{00000000-0005-0000-0000-0000BCBE0000}"/>
    <cellStyle name="Normal 3 8 4 5" xfId="43716" xr:uid="{00000000-0005-0000-0000-0000BDBE0000}"/>
    <cellStyle name="Normal 3 8 4 5 2" xfId="43717" xr:uid="{00000000-0005-0000-0000-0000BEBE0000}"/>
    <cellStyle name="Normal 3 8 4 6" xfId="43718" xr:uid="{00000000-0005-0000-0000-0000BFBE0000}"/>
    <cellStyle name="Normal 3 8 4 6 2" xfId="43719" xr:uid="{00000000-0005-0000-0000-0000C0BE0000}"/>
    <cellStyle name="Normal 3 8 4 7" xfId="43720" xr:uid="{00000000-0005-0000-0000-0000C1BE0000}"/>
    <cellStyle name="Normal 3 8 5" xfId="43721" xr:uid="{00000000-0005-0000-0000-0000C2BE0000}"/>
    <cellStyle name="Normal 3 8 5 2" xfId="43722" xr:uid="{00000000-0005-0000-0000-0000C3BE0000}"/>
    <cellStyle name="Normal 3 8 5 2 2" xfId="43723" xr:uid="{00000000-0005-0000-0000-0000C4BE0000}"/>
    <cellStyle name="Normal 3 8 5 2 2 2" xfId="43724" xr:uid="{00000000-0005-0000-0000-0000C5BE0000}"/>
    <cellStyle name="Normal 3 8 5 2 2 2 2" xfId="43725" xr:uid="{00000000-0005-0000-0000-0000C6BE0000}"/>
    <cellStyle name="Normal 3 8 5 2 2 3" xfId="43726" xr:uid="{00000000-0005-0000-0000-0000C7BE0000}"/>
    <cellStyle name="Normal 3 8 5 2 2 3 2" xfId="43727" xr:uid="{00000000-0005-0000-0000-0000C8BE0000}"/>
    <cellStyle name="Normal 3 8 5 2 2 4" xfId="43728" xr:uid="{00000000-0005-0000-0000-0000C9BE0000}"/>
    <cellStyle name="Normal 3 8 5 2 3" xfId="43729" xr:uid="{00000000-0005-0000-0000-0000CABE0000}"/>
    <cellStyle name="Normal 3 8 5 2 3 2" xfId="43730" xr:uid="{00000000-0005-0000-0000-0000CBBE0000}"/>
    <cellStyle name="Normal 3 8 5 2 4" xfId="43731" xr:uid="{00000000-0005-0000-0000-0000CCBE0000}"/>
    <cellStyle name="Normal 3 8 5 2 4 2" xfId="43732" xr:uid="{00000000-0005-0000-0000-0000CDBE0000}"/>
    <cellStyle name="Normal 3 8 5 2 5" xfId="43733" xr:uid="{00000000-0005-0000-0000-0000CEBE0000}"/>
    <cellStyle name="Normal 3 8 5 3" xfId="43734" xr:uid="{00000000-0005-0000-0000-0000CFBE0000}"/>
    <cellStyle name="Normal 3 8 5 3 2" xfId="43735" xr:uid="{00000000-0005-0000-0000-0000D0BE0000}"/>
    <cellStyle name="Normal 3 8 5 3 2 2" xfId="43736" xr:uid="{00000000-0005-0000-0000-0000D1BE0000}"/>
    <cellStyle name="Normal 3 8 5 3 3" xfId="43737" xr:uid="{00000000-0005-0000-0000-0000D2BE0000}"/>
    <cellStyle name="Normal 3 8 5 3 3 2" xfId="43738" xr:uid="{00000000-0005-0000-0000-0000D3BE0000}"/>
    <cellStyle name="Normal 3 8 5 3 4" xfId="43739" xr:uid="{00000000-0005-0000-0000-0000D4BE0000}"/>
    <cellStyle name="Normal 3 8 5 4" xfId="43740" xr:uid="{00000000-0005-0000-0000-0000D5BE0000}"/>
    <cellStyle name="Normal 3 8 5 4 2" xfId="43741" xr:uid="{00000000-0005-0000-0000-0000D6BE0000}"/>
    <cellStyle name="Normal 3 8 5 5" xfId="43742" xr:uid="{00000000-0005-0000-0000-0000D7BE0000}"/>
    <cellStyle name="Normal 3 8 5 5 2" xfId="43743" xr:uid="{00000000-0005-0000-0000-0000D8BE0000}"/>
    <cellStyle name="Normal 3 8 5 6" xfId="43744" xr:uid="{00000000-0005-0000-0000-0000D9BE0000}"/>
    <cellStyle name="Normal 3 8 6" xfId="43745" xr:uid="{00000000-0005-0000-0000-0000DABE0000}"/>
    <cellStyle name="Normal 3 8 6 2" xfId="43746" xr:uid="{00000000-0005-0000-0000-0000DBBE0000}"/>
    <cellStyle name="Normal 3 8 6 2 2" xfId="43747" xr:uid="{00000000-0005-0000-0000-0000DCBE0000}"/>
    <cellStyle name="Normal 3 8 6 2 2 2" xfId="43748" xr:uid="{00000000-0005-0000-0000-0000DDBE0000}"/>
    <cellStyle name="Normal 3 8 6 2 3" xfId="43749" xr:uid="{00000000-0005-0000-0000-0000DEBE0000}"/>
    <cellStyle name="Normal 3 8 6 2 3 2" xfId="43750" xr:uid="{00000000-0005-0000-0000-0000DFBE0000}"/>
    <cellStyle name="Normal 3 8 6 2 4" xfId="43751" xr:uid="{00000000-0005-0000-0000-0000E0BE0000}"/>
    <cellStyle name="Normal 3 8 6 3" xfId="43752" xr:uid="{00000000-0005-0000-0000-0000E1BE0000}"/>
    <cellStyle name="Normal 3 8 6 3 2" xfId="43753" xr:uid="{00000000-0005-0000-0000-0000E2BE0000}"/>
    <cellStyle name="Normal 3 8 6 4" xfId="43754" xr:uid="{00000000-0005-0000-0000-0000E3BE0000}"/>
    <cellStyle name="Normal 3 8 6 4 2" xfId="43755" xr:uid="{00000000-0005-0000-0000-0000E4BE0000}"/>
    <cellStyle name="Normal 3 8 6 5" xfId="43756" xr:uid="{00000000-0005-0000-0000-0000E5BE0000}"/>
    <cellStyle name="Normal 3 8 7" xfId="43757" xr:uid="{00000000-0005-0000-0000-0000E6BE0000}"/>
    <cellStyle name="Normal 3 8 7 2" xfId="43758" xr:uid="{00000000-0005-0000-0000-0000E7BE0000}"/>
    <cellStyle name="Normal 3 8 7 2 2" xfId="43759" xr:uid="{00000000-0005-0000-0000-0000E8BE0000}"/>
    <cellStyle name="Normal 3 8 7 3" xfId="43760" xr:uid="{00000000-0005-0000-0000-0000E9BE0000}"/>
    <cellStyle name="Normal 3 8 7 3 2" xfId="43761" xr:uid="{00000000-0005-0000-0000-0000EABE0000}"/>
    <cellStyle name="Normal 3 8 7 4" xfId="43762" xr:uid="{00000000-0005-0000-0000-0000EBBE0000}"/>
    <cellStyle name="Normal 3 8 8" xfId="43763" xr:uid="{00000000-0005-0000-0000-0000ECBE0000}"/>
    <cellStyle name="Normal 3 8 8 2" xfId="43764" xr:uid="{00000000-0005-0000-0000-0000EDBE0000}"/>
    <cellStyle name="Normal 3 8 9" xfId="43765" xr:uid="{00000000-0005-0000-0000-0000EEBE0000}"/>
    <cellStyle name="Normal 3 8 9 2" xfId="43766" xr:uid="{00000000-0005-0000-0000-0000EFBE0000}"/>
    <cellStyle name="Normal 3 80" xfId="4649" xr:uid="{00000000-0005-0000-0000-0000F0BE0000}"/>
    <cellStyle name="Normal 3 9" xfId="4927" xr:uid="{00000000-0005-0000-0000-0000F1BE0000}"/>
    <cellStyle name="Normal 3 9 2" xfId="4928" xr:uid="{00000000-0005-0000-0000-0000F2BE0000}"/>
    <cellStyle name="Normal 3 9 2 2" xfId="43767" xr:uid="{00000000-0005-0000-0000-0000F3BE0000}"/>
    <cellStyle name="Normal 3 9 2 2 2" xfId="43768" xr:uid="{00000000-0005-0000-0000-0000F4BE0000}"/>
    <cellStyle name="Normal 3 9 2 2 2 2" xfId="43769" xr:uid="{00000000-0005-0000-0000-0000F5BE0000}"/>
    <cellStyle name="Normal 3 9 2 2 2 2 2" xfId="43770" xr:uid="{00000000-0005-0000-0000-0000F6BE0000}"/>
    <cellStyle name="Normal 3 9 2 2 2 2 2 2" xfId="43771" xr:uid="{00000000-0005-0000-0000-0000F7BE0000}"/>
    <cellStyle name="Normal 3 9 2 2 2 2 3" xfId="43772" xr:uid="{00000000-0005-0000-0000-0000F8BE0000}"/>
    <cellStyle name="Normal 3 9 2 2 2 2 3 2" xfId="43773" xr:uid="{00000000-0005-0000-0000-0000F9BE0000}"/>
    <cellStyle name="Normal 3 9 2 2 2 2 4" xfId="43774" xr:uid="{00000000-0005-0000-0000-0000FABE0000}"/>
    <cellStyle name="Normal 3 9 2 2 2 3" xfId="43775" xr:uid="{00000000-0005-0000-0000-0000FBBE0000}"/>
    <cellStyle name="Normal 3 9 2 2 2 3 2" xfId="43776" xr:uid="{00000000-0005-0000-0000-0000FCBE0000}"/>
    <cellStyle name="Normal 3 9 2 2 2 4" xfId="43777" xr:uid="{00000000-0005-0000-0000-0000FDBE0000}"/>
    <cellStyle name="Normal 3 9 2 2 2 4 2" xfId="43778" xr:uid="{00000000-0005-0000-0000-0000FEBE0000}"/>
    <cellStyle name="Normal 3 9 2 2 2 5" xfId="43779" xr:uid="{00000000-0005-0000-0000-0000FFBE0000}"/>
    <cellStyle name="Normal 3 9 2 2 3" xfId="43780" xr:uid="{00000000-0005-0000-0000-000000BF0000}"/>
    <cellStyle name="Normal 3 9 2 2 3 2" xfId="43781" xr:uid="{00000000-0005-0000-0000-000001BF0000}"/>
    <cellStyle name="Normal 3 9 2 2 3 2 2" xfId="43782" xr:uid="{00000000-0005-0000-0000-000002BF0000}"/>
    <cellStyle name="Normal 3 9 2 2 3 3" xfId="43783" xr:uid="{00000000-0005-0000-0000-000003BF0000}"/>
    <cellStyle name="Normal 3 9 2 2 3 3 2" xfId="43784" xr:uid="{00000000-0005-0000-0000-000004BF0000}"/>
    <cellStyle name="Normal 3 9 2 2 3 4" xfId="43785" xr:uid="{00000000-0005-0000-0000-000005BF0000}"/>
    <cellStyle name="Normal 3 9 2 2 4" xfId="43786" xr:uid="{00000000-0005-0000-0000-000006BF0000}"/>
    <cellStyle name="Normal 3 9 2 2 4 2" xfId="43787" xr:uid="{00000000-0005-0000-0000-000007BF0000}"/>
    <cellStyle name="Normal 3 9 2 2 5" xfId="43788" xr:uid="{00000000-0005-0000-0000-000008BF0000}"/>
    <cellStyle name="Normal 3 9 2 2 5 2" xfId="43789" xr:uid="{00000000-0005-0000-0000-000009BF0000}"/>
    <cellStyle name="Normal 3 9 2 2 6" xfId="43790" xr:uid="{00000000-0005-0000-0000-00000ABF0000}"/>
    <cellStyle name="Normal 3 9 2 3" xfId="43791" xr:uid="{00000000-0005-0000-0000-00000BBF0000}"/>
    <cellStyle name="Normal 3 9 2 3 2" xfId="43792" xr:uid="{00000000-0005-0000-0000-00000CBF0000}"/>
    <cellStyle name="Normal 3 9 2 3 2 2" xfId="43793" xr:uid="{00000000-0005-0000-0000-00000DBF0000}"/>
    <cellStyle name="Normal 3 9 2 3 2 2 2" xfId="43794" xr:uid="{00000000-0005-0000-0000-00000EBF0000}"/>
    <cellStyle name="Normal 3 9 2 3 2 3" xfId="43795" xr:uid="{00000000-0005-0000-0000-00000FBF0000}"/>
    <cellStyle name="Normal 3 9 2 3 2 3 2" xfId="43796" xr:uid="{00000000-0005-0000-0000-000010BF0000}"/>
    <cellStyle name="Normal 3 9 2 3 2 4" xfId="43797" xr:uid="{00000000-0005-0000-0000-000011BF0000}"/>
    <cellStyle name="Normal 3 9 2 3 3" xfId="43798" xr:uid="{00000000-0005-0000-0000-000012BF0000}"/>
    <cellStyle name="Normal 3 9 2 3 3 2" xfId="43799" xr:uid="{00000000-0005-0000-0000-000013BF0000}"/>
    <cellStyle name="Normal 3 9 2 3 4" xfId="43800" xr:uid="{00000000-0005-0000-0000-000014BF0000}"/>
    <cellStyle name="Normal 3 9 2 3 4 2" xfId="43801" xr:uid="{00000000-0005-0000-0000-000015BF0000}"/>
    <cellStyle name="Normal 3 9 2 3 5" xfId="43802" xr:uid="{00000000-0005-0000-0000-000016BF0000}"/>
    <cellStyle name="Normal 3 9 2 4" xfId="43803" xr:uid="{00000000-0005-0000-0000-000017BF0000}"/>
    <cellStyle name="Normal 3 9 2 4 2" xfId="43804" xr:uid="{00000000-0005-0000-0000-000018BF0000}"/>
    <cellStyle name="Normal 3 9 2 4 2 2" xfId="43805" xr:uid="{00000000-0005-0000-0000-000019BF0000}"/>
    <cellStyle name="Normal 3 9 2 4 3" xfId="43806" xr:uid="{00000000-0005-0000-0000-00001ABF0000}"/>
    <cellStyle name="Normal 3 9 2 4 3 2" xfId="43807" xr:uid="{00000000-0005-0000-0000-00001BBF0000}"/>
    <cellStyle name="Normal 3 9 2 4 4" xfId="43808" xr:uid="{00000000-0005-0000-0000-00001CBF0000}"/>
    <cellStyle name="Normal 3 9 2 5" xfId="43809" xr:uid="{00000000-0005-0000-0000-00001DBF0000}"/>
    <cellStyle name="Normal 3 9 2 5 2" xfId="43810" xr:uid="{00000000-0005-0000-0000-00001EBF0000}"/>
    <cellStyle name="Normal 3 9 2 6" xfId="43811" xr:uid="{00000000-0005-0000-0000-00001FBF0000}"/>
    <cellStyle name="Normal 3 9 2 6 2" xfId="43812" xr:uid="{00000000-0005-0000-0000-000020BF0000}"/>
    <cellStyle name="Normal 3 9 2 7" xfId="43813" xr:uid="{00000000-0005-0000-0000-000021BF0000}"/>
    <cellStyle name="Normal 3 9 3" xfId="43814" xr:uid="{00000000-0005-0000-0000-000022BF0000}"/>
    <cellStyle name="Normal 3 9 3 2" xfId="43815" xr:uid="{00000000-0005-0000-0000-000023BF0000}"/>
    <cellStyle name="Normal 3 9 3 2 2" xfId="43816" xr:uid="{00000000-0005-0000-0000-000024BF0000}"/>
    <cellStyle name="Normal 3 9 3 2 2 2" xfId="43817" xr:uid="{00000000-0005-0000-0000-000025BF0000}"/>
    <cellStyle name="Normal 3 9 3 2 2 2 2" xfId="43818" xr:uid="{00000000-0005-0000-0000-000026BF0000}"/>
    <cellStyle name="Normal 3 9 3 2 2 2 2 2" xfId="43819" xr:uid="{00000000-0005-0000-0000-000027BF0000}"/>
    <cellStyle name="Normal 3 9 3 2 2 2 3" xfId="43820" xr:uid="{00000000-0005-0000-0000-000028BF0000}"/>
    <cellStyle name="Normal 3 9 3 2 2 2 3 2" xfId="43821" xr:uid="{00000000-0005-0000-0000-000029BF0000}"/>
    <cellStyle name="Normal 3 9 3 2 2 2 4" xfId="43822" xr:uid="{00000000-0005-0000-0000-00002ABF0000}"/>
    <cellStyle name="Normal 3 9 3 2 2 3" xfId="43823" xr:uid="{00000000-0005-0000-0000-00002BBF0000}"/>
    <cellStyle name="Normal 3 9 3 2 2 3 2" xfId="43824" xr:uid="{00000000-0005-0000-0000-00002CBF0000}"/>
    <cellStyle name="Normal 3 9 3 2 2 4" xfId="43825" xr:uid="{00000000-0005-0000-0000-00002DBF0000}"/>
    <cellStyle name="Normal 3 9 3 2 2 4 2" xfId="43826" xr:uid="{00000000-0005-0000-0000-00002EBF0000}"/>
    <cellStyle name="Normal 3 9 3 2 2 5" xfId="43827" xr:uid="{00000000-0005-0000-0000-00002FBF0000}"/>
    <cellStyle name="Normal 3 9 3 2 3" xfId="43828" xr:uid="{00000000-0005-0000-0000-000030BF0000}"/>
    <cellStyle name="Normal 3 9 3 2 3 2" xfId="43829" xr:uid="{00000000-0005-0000-0000-000031BF0000}"/>
    <cellStyle name="Normal 3 9 3 2 3 2 2" xfId="43830" xr:uid="{00000000-0005-0000-0000-000032BF0000}"/>
    <cellStyle name="Normal 3 9 3 2 3 3" xfId="43831" xr:uid="{00000000-0005-0000-0000-000033BF0000}"/>
    <cellStyle name="Normal 3 9 3 2 3 3 2" xfId="43832" xr:uid="{00000000-0005-0000-0000-000034BF0000}"/>
    <cellStyle name="Normal 3 9 3 2 3 4" xfId="43833" xr:uid="{00000000-0005-0000-0000-000035BF0000}"/>
    <cellStyle name="Normal 3 9 3 2 4" xfId="43834" xr:uid="{00000000-0005-0000-0000-000036BF0000}"/>
    <cellStyle name="Normal 3 9 3 2 4 2" xfId="43835" xr:uid="{00000000-0005-0000-0000-000037BF0000}"/>
    <cellStyle name="Normal 3 9 3 2 5" xfId="43836" xr:uid="{00000000-0005-0000-0000-000038BF0000}"/>
    <cellStyle name="Normal 3 9 3 2 5 2" xfId="43837" xr:uid="{00000000-0005-0000-0000-000039BF0000}"/>
    <cellStyle name="Normal 3 9 3 2 6" xfId="43838" xr:uid="{00000000-0005-0000-0000-00003ABF0000}"/>
    <cellStyle name="Normal 3 9 3 3" xfId="43839" xr:uid="{00000000-0005-0000-0000-00003BBF0000}"/>
    <cellStyle name="Normal 3 9 3 3 2" xfId="43840" xr:uid="{00000000-0005-0000-0000-00003CBF0000}"/>
    <cellStyle name="Normal 3 9 3 3 2 2" xfId="43841" xr:uid="{00000000-0005-0000-0000-00003DBF0000}"/>
    <cellStyle name="Normal 3 9 3 3 2 2 2" xfId="43842" xr:uid="{00000000-0005-0000-0000-00003EBF0000}"/>
    <cellStyle name="Normal 3 9 3 3 2 3" xfId="43843" xr:uid="{00000000-0005-0000-0000-00003FBF0000}"/>
    <cellStyle name="Normal 3 9 3 3 2 3 2" xfId="43844" xr:uid="{00000000-0005-0000-0000-000040BF0000}"/>
    <cellStyle name="Normal 3 9 3 3 2 4" xfId="43845" xr:uid="{00000000-0005-0000-0000-000041BF0000}"/>
    <cellStyle name="Normal 3 9 3 3 3" xfId="43846" xr:uid="{00000000-0005-0000-0000-000042BF0000}"/>
    <cellStyle name="Normal 3 9 3 3 3 2" xfId="43847" xr:uid="{00000000-0005-0000-0000-000043BF0000}"/>
    <cellStyle name="Normal 3 9 3 3 4" xfId="43848" xr:uid="{00000000-0005-0000-0000-000044BF0000}"/>
    <cellStyle name="Normal 3 9 3 3 4 2" xfId="43849" xr:uid="{00000000-0005-0000-0000-000045BF0000}"/>
    <cellStyle name="Normal 3 9 3 3 5" xfId="43850" xr:uid="{00000000-0005-0000-0000-000046BF0000}"/>
    <cellStyle name="Normal 3 9 3 4" xfId="43851" xr:uid="{00000000-0005-0000-0000-000047BF0000}"/>
    <cellStyle name="Normal 3 9 3 4 2" xfId="43852" xr:uid="{00000000-0005-0000-0000-000048BF0000}"/>
    <cellStyle name="Normal 3 9 3 4 2 2" xfId="43853" xr:uid="{00000000-0005-0000-0000-000049BF0000}"/>
    <cellStyle name="Normal 3 9 3 4 3" xfId="43854" xr:uid="{00000000-0005-0000-0000-00004ABF0000}"/>
    <cellStyle name="Normal 3 9 3 4 3 2" xfId="43855" xr:uid="{00000000-0005-0000-0000-00004BBF0000}"/>
    <cellStyle name="Normal 3 9 3 4 4" xfId="43856" xr:uid="{00000000-0005-0000-0000-00004CBF0000}"/>
    <cellStyle name="Normal 3 9 3 5" xfId="43857" xr:uid="{00000000-0005-0000-0000-00004DBF0000}"/>
    <cellStyle name="Normal 3 9 3 5 2" xfId="43858" xr:uid="{00000000-0005-0000-0000-00004EBF0000}"/>
    <cellStyle name="Normal 3 9 3 6" xfId="43859" xr:uid="{00000000-0005-0000-0000-00004FBF0000}"/>
    <cellStyle name="Normal 3 9 3 6 2" xfId="43860" xr:uid="{00000000-0005-0000-0000-000050BF0000}"/>
    <cellStyle name="Normal 3 9 3 7" xfId="43861" xr:uid="{00000000-0005-0000-0000-000051BF0000}"/>
    <cellStyle name="Normal 3 9 4" xfId="43862" xr:uid="{00000000-0005-0000-0000-000052BF0000}"/>
    <cellStyle name="Normal 3 9 4 2" xfId="43863" xr:uid="{00000000-0005-0000-0000-000053BF0000}"/>
    <cellStyle name="Normal 3 9 4 2 2" xfId="43864" xr:uid="{00000000-0005-0000-0000-000054BF0000}"/>
    <cellStyle name="Normal 3 9 4 2 2 2" xfId="43865" xr:uid="{00000000-0005-0000-0000-000055BF0000}"/>
    <cellStyle name="Normal 3 9 4 2 2 2 2" xfId="43866" xr:uid="{00000000-0005-0000-0000-000056BF0000}"/>
    <cellStyle name="Normal 3 9 4 2 2 3" xfId="43867" xr:uid="{00000000-0005-0000-0000-000057BF0000}"/>
    <cellStyle name="Normal 3 9 4 2 2 3 2" xfId="43868" xr:uid="{00000000-0005-0000-0000-000058BF0000}"/>
    <cellStyle name="Normal 3 9 4 2 2 4" xfId="43869" xr:uid="{00000000-0005-0000-0000-000059BF0000}"/>
    <cellStyle name="Normal 3 9 4 2 3" xfId="43870" xr:uid="{00000000-0005-0000-0000-00005ABF0000}"/>
    <cellStyle name="Normal 3 9 4 2 3 2" xfId="43871" xr:uid="{00000000-0005-0000-0000-00005BBF0000}"/>
    <cellStyle name="Normal 3 9 4 2 4" xfId="43872" xr:uid="{00000000-0005-0000-0000-00005CBF0000}"/>
    <cellStyle name="Normal 3 9 4 2 4 2" xfId="43873" xr:uid="{00000000-0005-0000-0000-00005DBF0000}"/>
    <cellStyle name="Normal 3 9 4 2 5" xfId="43874" xr:uid="{00000000-0005-0000-0000-00005EBF0000}"/>
    <cellStyle name="Normal 3 9 4 3" xfId="43875" xr:uid="{00000000-0005-0000-0000-00005FBF0000}"/>
    <cellStyle name="Normal 3 9 4 3 2" xfId="43876" xr:uid="{00000000-0005-0000-0000-000060BF0000}"/>
    <cellStyle name="Normal 3 9 4 3 2 2" xfId="43877" xr:uid="{00000000-0005-0000-0000-000061BF0000}"/>
    <cellStyle name="Normal 3 9 4 3 3" xfId="43878" xr:uid="{00000000-0005-0000-0000-000062BF0000}"/>
    <cellStyle name="Normal 3 9 4 3 3 2" xfId="43879" xr:uid="{00000000-0005-0000-0000-000063BF0000}"/>
    <cellStyle name="Normal 3 9 4 3 4" xfId="43880" xr:uid="{00000000-0005-0000-0000-000064BF0000}"/>
    <cellStyle name="Normal 3 9 4 4" xfId="43881" xr:uid="{00000000-0005-0000-0000-000065BF0000}"/>
    <cellStyle name="Normal 3 9 4 4 2" xfId="43882" xr:uid="{00000000-0005-0000-0000-000066BF0000}"/>
    <cellStyle name="Normal 3 9 4 5" xfId="43883" xr:uid="{00000000-0005-0000-0000-000067BF0000}"/>
    <cellStyle name="Normal 3 9 4 5 2" xfId="43884" xr:uid="{00000000-0005-0000-0000-000068BF0000}"/>
    <cellStyle name="Normal 3 9 4 6" xfId="43885" xr:uid="{00000000-0005-0000-0000-000069BF0000}"/>
    <cellStyle name="Normal 3 9 5" xfId="43886" xr:uid="{00000000-0005-0000-0000-00006ABF0000}"/>
    <cellStyle name="Normal 3 9 5 2" xfId="43887" xr:uid="{00000000-0005-0000-0000-00006BBF0000}"/>
    <cellStyle name="Normal 3 9 5 2 2" xfId="43888" xr:uid="{00000000-0005-0000-0000-00006CBF0000}"/>
    <cellStyle name="Normal 3 9 5 2 2 2" xfId="43889" xr:uid="{00000000-0005-0000-0000-00006DBF0000}"/>
    <cellStyle name="Normal 3 9 5 2 3" xfId="43890" xr:uid="{00000000-0005-0000-0000-00006EBF0000}"/>
    <cellStyle name="Normal 3 9 5 2 3 2" xfId="43891" xr:uid="{00000000-0005-0000-0000-00006FBF0000}"/>
    <cellStyle name="Normal 3 9 5 2 4" xfId="43892" xr:uid="{00000000-0005-0000-0000-000070BF0000}"/>
    <cellStyle name="Normal 3 9 5 3" xfId="43893" xr:uid="{00000000-0005-0000-0000-000071BF0000}"/>
    <cellStyle name="Normal 3 9 5 3 2" xfId="43894" xr:uid="{00000000-0005-0000-0000-000072BF0000}"/>
    <cellStyle name="Normal 3 9 5 4" xfId="43895" xr:uid="{00000000-0005-0000-0000-000073BF0000}"/>
    <cellStyle name="Normal 3 9 5 4 2" xfId="43896" xr:uid="{00000000-0005-0000-0000-000074BF0000}"/>
    <cellStyle name="Normal 3 9 5 5" xfId="43897" xr:uid="{00000000-0005-0000-0000-000075BF0000}"/>
    <cellStyle name="Normal 3 9 6" xfId="43898" xr:uid="{00000000-0005-0000-0000-000076BF0000}"/>
    <cellStyle name="Normal 3 9 6 2" xfId="43899" xr:uid="{00000000-0005-0000-0000-000077BF0000}"/>
    <cellStyle name="Normal 3 9 6 2 2" xfId="43900" xr:uid="{00000000-0005-0000-0000-000078BF0000}"/>
    <cellStyle name="Normal 3 9 6 3" xfId="43901" xr:uid="{00000000-0005-0000-0000-000079BF0000}"/>
    <cellStyle name="Normal 3 9 6 3 2" xfId="43902" xr:uid="{00000000-0005-0000-0000-00007ABF0000}"/>
    <cellStyle name="Normal 3 9 6 4" xfId="43903" xr:uid="{00000000-0005-0000-0000-00007BBF0000}"/>
    <cellStyle name="Normal 3 9 7" xfId="43904" xr:uid="{00000000-0005-0000-0000-00007CBF0000}"/>
    <cellStyle name="Normal 3 9 7 2" xfId="43905" xr:uid="{00000000-0005-0000-0000-00007DBF0000}"/>
    <cellStyle name="Normal 3 9 8" xfId="43906" xr:uid="{00000000-0005-0000-0000-00007EBF0000}"/>
    <cellStyle name="Normal 3 9 8 2" xfId="43907" xr:uid="{00000000-0005-0000-0000-00007FBF0000}"/>
    <cellStyle name="Normal 3 9 9" xfId="43908" xr:uid="{00000000-0005-0000-0000-000080BF0000}"/>
    <cellStyle name="Normal 3_Book1" xfId="43909" xr:uid="{00000000-0005-0000-0000-000081BF0000}"/>
    <cellStyle name="Normal 30" xfId="4929" xr:uid="{00000000-0005-0000-0000-000082BF0000}"/>
    <cellStyle name="Normal 30 2" xfId="4930" xr:uid="{00000000-0005-0000-0000-000083BF0000}"/>
    <cellStyle name="Normal 30 3" xfId="4931" xr:uid="{00000000-0005-0000-0000-000084BF0000}"/>
    <cellStyle name="Normal 30 3 2" xfId="57859" xr:uid="{00000000-0005-0000-0000-000085BF0000}"/>
    <cellStyle name="Normal 300" xfId="56537" xr:uid="{00000000-0005-0000-0000-000086BF0000}"/>
    <cellStyle name="Normal 300 2" xfId="56538" xr:uid="{00000000-0005-0000-0000-000087BF0000}"/>
    <cellStyle name="Normal 300 2 2" xfId="56539" xr:uid="{00000000-0005-0000-0000-000088BF0000}"/>
    <cellStyle name="Normal 300 3" xfId="56540" xr:uid="{00000000-0005-0000-0000-000089BF0000}"/>
    <cellStyle name="Normal 301" xfId="56541" xr:uid="{00000000-0005-0000-0000-00008ABF0000}"/>
    <cellStyle name="Normal 301 2" xfId="56542" xr:uid="{00000000-0005-0000-0000-00008BBF0000}"/>
    <cellStyle name="Normal 301 2 2" xfId="56543" xr:uid="{00000000-0005-0000-0000-00008CBF0000}"/>
    <cellStyle name="Normal 301 3" xfId="56544" xr:uid="{00000000-0005-0000-0000-00008DBF0000}"/>
    <cellStyle name="Normal 302" xfId="56545" xr:uid="{00000000-0005-0000-0000-00008EBF0000}"/>
    <cellStyle name="Normal 302 2" xfId="56546" xr:uid="{00000000-0005-0000-0000-00008FBF0000}"/>
    <cellStyle name="Normal 302 2 2" xfId="56547" xr:uid="{00000000-0005-0000-0000-000090BF0000}"/>
    <cellStyle name="Normal 302 3" xfId="56548" xr:uid="{00000000-0005-0000-0000-000091BF0000}"/>
    <cellStyle name="Normal 303" xfId="56549" xr:uid="{00000000-0005-0000-0000-000092BF0000}"/>
    <cellStyle name="Normal 303 2" xfId="56550" xr:uid="{00000000-0005-0000-0000-000093BF0000}"/>
    <cellStyle name="Normal 303 2 2" xfId="56551" xr:uid="{00000000-0005-0000-0000-000094BF0000}"/>
    <cellStyle name="Normal 303 3" xfId="56552" xr:uid="{00000000-0005-0000-0000-000095BF0000}"/>
    <cellStyle name="Normal 304" xfId="56553" xr:uid="{00000000-0005-0000-0000-000096BF0000}"/>
    <cellStyle name="Normal 304 2" xfId="56554" xr:uid="{00000000-0005-0000-0000-000097BF0000}"/>
    <cellStyle name="Normal 304 2 2" xfId="56555" xr:uid="{00000000-0005-0000-0000-000098BF0000}"/>
    <cellStyle name="Normal 304 3" xfId="56556" xr:uid="{00000000-0005-0000-0000-000099BF0000}"/>
    <cellStyle name="Normal 305" xfId="56557" xr:uid="{00000000-0005-0000-0000-00009ABF0000}"/>
    <cellStyle name="Normal 305 2" xfId="56558" xr:uid="{00000000-0005-0000-0000-00009BBF0000}"/>
    <cellStyle name="Normal 305 2 2" xfId="56559" xr:uid="{00000000-0005-0000-0000-00009CBF0000}"/>
    <cellStyle name="Normal 305 3" xfId="56560" xr:uid="{00000000-0005-0000-0000-00009DBF0000}"/>
    <cellStyle name="Normal 306" xfId="56561" xr:uid="{00000000-0005-0000-0000-00009EBF0000}"/>
    <cellStyle name="Normal 306 2" xfId="56562" xr:uid="{00000000-0005-0000-0000-00009FBF0000}"/>
    <cellStyle name="Normal 306 2 2" xfId="56563" xr:uid="{00000000-0005-0000-0000-0000A0BF0000}"/>
    <cellStyle name="Normal 306 3" xfId="56564" xr:uid="{00000000-0005-0000-0000-0000A1BF0000}"/>
    <cellStyle name="Normal 307" xfId="56565" xr:uid="{00000000-0005-0000-0000-0000A2BF0000}"/>
    <cellStyle name="Normal 307 2" xfId="56566" xr:uid="{00000000-0005-0000-0000-0000A3BF0000}"/>
    <cellStyle name="Normal 307 2 2" xfId="56567" xr:uid="{00000000-0005-0000-0000-0000A4BF0000}"/>
    <cellStyle name="Normal 307 3" xfId="56568" xr:uid="{00000000-0005-0000-0000-0000A5BF0000}"/>
    <cellStyle name="Normal 308" xfId="56569" xr:uid="{00000000-0005-0000-0000-0000A6BF0000}"/>
    <cellStyle name="Normal 308 2" xfId="56570" xr:uid="{00000000-0005-0000-0000-0000A7BF0000}"/>
    <cellStyle name="Normal 308 2 2" xfId="56571" xr:uid="{00000000-0005-0000-0000-0000A8BF0000}"/>
    <cellStyle name="Normal 308 3" xfId="56572" xr:uid="{00000000-0005-0000-0000-0000A9BF0000}"/>
    <cellStyle name="Normal 309" xfId="56573" xr:uid="{00000000-0005-0000-0000-0000AABF0000}"/>
    <cellStyle name="Normal 309 2" xfId="56574" xr:uid="{00000000-0005-0000-0000-0000ABBF0000}"/>
    <cellStyle name="Normal 309 2 2" xfId="56575" xr:uid="{00000000-0005-0000-0000-0000ACBF0000}"/>
    <cellStyle name="Normal 309 3" xfId="56576" xr:uid="{00000000-0005-0000-0000-0000ADBF0000}"/>
    <cellStyle name="Normal 31" xfId="4932" xr:uid="{00000000-0005-0000-0000-0000AEBF0000}"/>
    <cellStyle name="Normal 31 2" xfId="4933" xr:uid="{00000000-0005-0000-0000-0000AFBF0000}"/>
    <cellStyle name="Normal 31 3" xfId="4934" xr:uid="{00000000-0005-0000-0000-0000B0BF0000}"/>
    <cellStyle name="Normal 31 3 2" xfId="57860" xr:uid="{00000000-0005-0000-0000-0000B1BF0000}"/>
    <cellStyle name="Normal 310" xfId="56577" xr:uid="{00000000-0005-0000-0000-0000B2BF0000}"/>
    <cellStyle name="Normal 310 2" xfId="56578" xr:uid="{00000000-0005-0000-0000-0000B3BF0000}"/>
    <cellStyle name="Normal 310 2 2" xfId="56579" xr:uid="{00000000-0005-0000-0000-0000B4BF0000}"/>
    <cellStyle name="Normal 310 3" xfId="56580" xr:uid="{00000000-0005-0000-0000-0000B5BF0000}"/>
    <cellStyle name="Normal 311" xfId="56581" xr:uid="{00000000-0005-0000-0000-0000B6BF0000}"/>
    <cellStyle name="Normal 311 2" xfId="56582" xr:uid="{00000000-0005-0000-0000-0000B7BF0000}"/>
    <cellStyle name="Normal 311 2 2" xfId="56583" xr:uid="{00000000-0005-0000-0000-0000B8BF0000}"/>
    <cellStyle name="Normal 311 3" xfId="56584" xr:uid="{00000000-0005-0000-0000-0000B9BF0000}"/>
    <cellStyle name="Normal 312" xfId="56585" xr:uid="{00000000-0005-0000-0000-0000BABF0000}"/>
    <cellStyle name="Normal 312 2" xfId="56586" xr:uid="{00000000-0005-0000-0000-0000BBBF0000}"/>
    <cellStyle name="Normal 312 2 2" xfId="56587" xr:uid="{00000000-0005-0000-0000-0000BCBF0000}"/>
    <cellStyle name="Normal 312 3" xfId="56588" xr:uid="{00000000-0005-0000-0000-0000BDBF0000}"/>
    <cellStyle name="Normal 313" xfId="56589" xr:uid="{00000000-0005-0000-0000-0000BEBF0000}"/>
    <cellStyle name="Normal 313 2" xfId="56590" xr:uid="{00000000-0005-0000-0000-0000BFBF0000}"/>
    <cellStyle name="Normal 313 2 2" xfId="56591" xr:uid="{00000000-0005-0000-0000-0000C0BF0000}"/>
    <cellStyle name="Normal 313 3" xfId="56592" xr:uid="{00000000-0005-0000-0000-0000C1BF0000}"/>
    <cellStyle name="Normal 314" xfId="56593" xr:uid="{00000000-0005-0000-0000-0000C2BF0000}"/>
    <cellStyle name="Normal 314 2" xfId="56594" xr:uid="{00000000-0005-0000-0000-0000C3BF0000}"/>
    <cellStyle name="Normal 314 2 2" xfId="56595" xr:uid="{00000000-0005-0000-0000-0000C4BF0000}"/>
    <cellStyle name="Normal 314 3" xfId="56596" xr:uid="{00000000-0005-0000-0000-0000C5BF0000}"/>
    <cellStyle name="Normal 315" xfId="56597" xr:uid="{00000000-0005-0000-0000-0000C6BF0000}"/>
    <cellStyle name="Normal 315 2" xfId="56598" xr:uid="{00000000-0005-0000-0000-0000C7BF0000}"/>
    <cellStyle name="Normal 315 2 2" xfId="56599" xr:uid="{00000000-0005-0000-0000-0000C8BF0000}"/>
    <cellStyle name="Normal 315 3" xfId="56600" xr:uid="{00000000-0005-0000-0000-0000C9BF0000}"/>
    <cellStyle name="Normal 316" xfId="56601" xr:uid="{00000000-0005-0000-0000-0000CABF0000}"/>
    <cellStyle name="Normal 316 2" xfId="56602" xr:uid="{00000000-0005-0000-0000-0000CBBF0000}"/>
    <cellStyle name="Normal 316 2 2" xfId="56603" xr:uid="{00000000-0005-0000-0000-0000CCBF0000}"/>
    <cellStyle name="Normal 316 3" xfId="56604" xr:uid="{00000000-0005-0000-0000-0000CDBF0000}"/>
    <cellStyle name="Normal 317" xfId="56605" xr:uid="{00000000-0005-0000-0000-0000CEBF0000}"/>
    <cellStyle name="Normal 317 2" xfId="56606" xr:uid="{00000000-0005-0000-0000-0000CFBF0000}"/>
    <cellStyle name="Normal 317 2 2" xfId="56607" xr:uid="{00000000-0005-0000-0000-0000D0BF0000}"/>
    <cellStyle name="Normal 317 3" xfId="56608" xr:uid="{00000000-0005-0000-0000-0000D1BF0000}"/>
    <cellStyle name="Normal 318" xfId="56609" xr:uid="{00000000-0005-0000-0000-0000D2BF0000}"/>
    <cellStyle name="Normal 318 2" xfId="56610" xr:uid="{00000000-0005-0000-0000-0000D3BF0000}"/>
    <cellStyle name="Normal 318 2 2" xfId="56611" xr:uid="{00000000-0005-0000-0000-0000D4BF0000}"/>
    <cellStyle name="Normal 318 3" xfId="56612" xr:uid="{00000000-0005-0000-0000-0000D5BF0000}"/>
    <cellStyle name="Normal 319" xfId="56613" xr:uid="{00000000-0005-0000-0000-0000D6BF0000}"/>
    <cellStyle name="Normal 319 2" xfId="56614" xr:uid="{00000000-0005-0000-0000-0000D7BF0000}"/>
    <cellStyle name="Normal 319 2 2" xfId="56615" xr:uid="{00000000-0005-0000-0000-0000D8BF0000}"/>
    <cellStyle name="Normal 319 3" xfId="56616" xr:uid="{00000000-0005-0000-0000-0000D9BF0000}"/>
    <cellStyle name="Normal 32" xfId="4935" xr:uid="{00000000-0005-0000-0000-0000DABF0000}"/>
    <cellStyle name="Normal 32 2" xfId="4936" xr:uid="{00000000-0005-0000-0000-0000DBBF0000}"/>
    <cellStyle name="Normal 32 3" xfId="4937" xr:uid="{00000000-0005-0000-0000-0000DCBF0000}"/>
    <cellStyle name="Normal 32 3 2" xfId="57861" xr:uid="{00000000-0005-0000-0000-0000DDBF0000}"/>
    <cellStyle name="Normal 320" xfId="56617" xr:uid="{00000000-0005-0000-0000-0000DEBF0000}"/>
    <cellStyle name="Normal 320 2" xfId="56618" xr:uid="{00000000-0005-0000-0000-0000DFBF0000}"/>
    <cellStyle name="Normal 320 2 2" xfId="56619" xr:uid="{00000000-0005-0000-0000-0000E0BF0000}"/>
    <cellStyle name="Normal 320 3" xfId="56620" xr:uid="{00000000-0005-0000-0000-0000E1BF0000}"/>
    <cellStyle name="Normal 321" xfId="56621" xr:uid="{00000000-0005-0000-0000-0000E2BF0000}"/>
    <cellStyle name="Normal 321 2" xfId="56622" xr:uid="{00000000-0005-0000-0000-0000E3BF0000}"/>
    <cellStyle name="Normal 321 2 2" xfId="56623" xr:uid="{00000000-0005-0000-0000-0000E4BF0000}"/>
    <cellStyle name="Normal 321 3" xfId="56624" xr:uid="{00000000-0005-0000-0000-0000E5BF0000}"/>
    <cellStyle name="Normal 322" xfId="56625" xr:uid="{00000000-0005-0000-0000-0000E6BF0000}"/>
    <cellStyle name="Normal 322 2" xfId="56626" xr:uid="{00000000-0005-0000-0000-0000E7BF0000}"/>
    <cellStyle name="Normal 322 2 2" xfId="56627" xr:uid="{00000000-0005-0000-0000-0000E8BF0000}"/>
    <cellStyle name="Normal 322 3" xfId="56628" xr:uid="{00000000-0005-0000-0000-0000E9BF0000}"/>
    <cellStyle name="Normal 323" xfId="56629" xr:uid="{00000000-0005-0000-0000-0000EABF0000}"/>
    <cellStyle name="Normal 323 2" xfId="56630" xr:uid="{00000000-0005-0000-0000-0000EBBF0000}"/>
    <cellStyle name="Normal 323 2 2" xfId="56631" xr:uid="{00000000-0005-0000-0000-0000ECBF0000}"/>
    <cellStyle name="Normal 323 3" xfId="56632" xr:uid="{00000000-0005-0000-0000-0000EDBF0000}"/>
    <cellStyle name="Normal 324" xfId="56633" xr:uid="{00000000-0005-0000-0000-0000EEBF0000}"/>
    <cellStyle name="Normal 324 2" xfId="56634" xr:uid="{00000000-0005-0000-0000-0000EFBF0000}"/>
    <cellStyle name="Normal 324 2 2" xfId="56635" xr:uid="{00000000-0005-0000-0000-0000F0BF0000}"/>
    <cellStyle name="Normal 324 3" xfId="56636" xr:uid="{00000000-0005-0000-0000-0000F1BF0000}"/>
    <cellStyle name="Normal 325" xfId="56637" xr:uid="{00000000-0005-0000-0000-0000F2BF0000}"/>
    <cellStyle name="Normal 325 2" xfId="56638" xr:uid="{00000000-0005-0000-0000-0000F3BF0000}"/>
    <cellStyle name="Normal 325 2 2" xfId="56639" xr:uid="{00000000-0005-0000-0000-0000F4BF0000}"/>
    <cellStyle name="Normal 325 3" xfId="56640" xr:uid="{00000000-0005-0000-0000-0000F5BF0000}"/>
    <cellStyle name="Normal 326" xfId="56641" xr:uid="{00000000-0005-0000-0000-0000F6BF0000}"/>
    <cellStyle name="Normal 326 2" xfId="56642" xr:uid="{00000000-0005-0000-0000-0000F7BF0000}"/>
    <cellStyle name="Normal 326 2 2" xfId="56643" xr:uid="{00000000-0005-0000-0000-0000F8BF0000}"/>
    <cellStyle name="Normal 326 3" xfId="56644" xr:uid="{00000000-0005-0000-0000-0000F9BF0000}"/>
    <cellStyle name="Normal 327" xfId="56645" xr:uid="{00000000-0005-0000-0000-0000FABF0000}"/>
    <cellStyle name="Normal 327 2" xfId="56646" xr:uid="{00000000-0005-0000-0000-0000FBBF0000}"/>
    <cellStyle name="Normal 327 2 2" xfId="56647" xr:uid="{00000000-0005-0000-0000-0000FCBF0000}"/>
    <cellStyle name="Normal 327 3" xfId="56648" xr:uid="{00000000-0005-0000-0000-0000FDBF0000}"/>
    <cellStyle name="Normal 328" xfId="56649" xr:uid="{00000000-0005-0000-0000-0000FEBF0000}"/>
    <cellStyle name="Normal 328 2" xfId="56650" xr:uid="{00000000-0005-0000-0000-0000FFBF0000}"/>
    <cellStyle name="Normal 328 2 2" xfId="56651" xr:uid="{00000000-0005-0000-0000-000000C00000}"/>
    <cellStyle name="Normal 328 3" xfId="56652" xr:uid="{00000000-0005-0000-0000-000001C00000}"/>
    <cellStyle name="Normal 329" xfId="56653" xr:uid="{00000000-0005-0000-0000-000002C00000}"/>
    <cellStyle name="Normal 329 2" xfId="56654" xr:uid="{00000000-0005-0000-0000-000003C00000}"/>
    <cellStyle name="Normal 329 2 2" xfId="56655" xr:uid="{00000000-0005-0000-0000-000004C00000}"/>
    <cellStyle name="Normal 329 3" xfId="56656" xr:uid="{00000000-0005-0000-0000-000005C00000}"/>
    <cellStyle name="Normal 33" xfId="4938" xr:uid="{00000000-0005-0000-0000-000006C00000}"/>
    <cellStyle name="Normal 33 2" xfId="4939" xr:uid="{00000000-0005-0000-0000-000007C00000}"/>
    <cellStyle name="Normal 33 2 2" xfId="4940" xr:uid="{00000000-0005-0000-0000-000008C00000}"/>
    <cellStyle name="Normal 33 3" xfId="4941" xr:uid="{00000000-0005-0000-0000-000009C00000}"/>
    <cellStyle name="Normal 33 4" xfId="43910" xr:uid="{00000000-0005-0000-0000-00000AC00000}"/>
    <cellStyle name="Normal 330" xfId="56657" xr:uid="{00000000-0005-0000-0000-00000BC00000}"/>
    <cellStyle name="Normal 330 2" xfId="56658" xr:uid="{00000000-0005-0000-0000-00000CC00000}"/>
    <cellStyle name="Normal 330 2 2" xfId="56659" xr:uid="{00000000-0005-0000-0000-00000DC00000}"/>
    <cellStyle name="Normal 330 3" xfId="56660" xr:uid="{00000000-0005-0000-0000-00000EC00000}"/>
    <cellStyle name="Normal 331" xfId="56661" xr:uid="{00000000-0005-0000-0000-00000FC00000}"/>
    <cellStyle name="Normal 331 2" xfId="56662" xr:uid="{00000000-0005-0000-0000-000010C00000}"/>
    <cellStyle name="Normal 331 2 2" xfId="56663" xr:uid="{00000000-0005-0000-0000-000011C00000}"/>
    <cellStyle name="Normal 331 3" xfId="56664" xr:uid="{00000000-0005-0000-0000-000012C00000}"/>
    <cellStyle name="Normal 332" xfId="56665" xr:uid="{00000000-0005-0000-0000-000013C00000}"/>
    <cellStyle name="Normal 332 2" xfId="56666" xr:uid="{00000000-0005-0000-0000-000014C00000}"/>
    <cellStyle name="Normal 332 2 2" xfId="56667" xr:uid="{00000000-0005-0000-0000-000015C00000}"/>
    <cellStyle name="Normal 332 3" xfId="56668" xr:uid="{00000000-0005-0000-0000-000016C00000}"/>
    <cellStyle name="Normal 333" xfId="56669" xr:uid="{00000000-0005-0000-0000-000017C00000}"/>
    <cellStyle name="Normal 333 2" xfId="56670" xr:uid="{00000000-0005-0000-0000-000018C00000}"/>
    <cellStyle name="Normal 333 2 2" xfId="56671" xr:uid="{00000000-0005-0000-0000-000019C00000}"/>
    <cellStyle name="Normal 333 3" xfId="56672" xr:uid="{00000000-0005-0000-0000-00001AC00000}"/>
    <cellStyle name="Normal 334" xfId="56673" xr:uid="{00000000-0005-0000-0000-00001BC00000}"/>
    <cellStyle name="Normal 334 2" xfId="56674" xr:uid="{00000000-0005-0000-0000-00001CC00000}"/>
    <cellStyle name="Normal 334 2 2" xfId="56675" xr:uid="{00000000-0005-0000-0000-00001DC00000}"/>
    <cellStyle name="Normal 334 3" xfId="56676" xr:uid="{00000000-0005-0000-0000-00001EC00000}"/>
    <cellStyle name="Normal 335" xfId="56677" xr:uid="{00000000-0005-0000-0000-00001FC00000}"/>
    <cellStyle name="Normal 335 2" xfId="56678" xr:uid="{00000000-0005-0000-0000-000020C00000}"/>
    <cellStyle name="Normal 335 2 2" xfId="56679" xr:uid="{00000000-0005-0000-0000-000021C00000}"/>
    <cellStyle name="Normal 335 3" xfId="56680" xr:uid="{00000000-0005-0000-0000-000022C00000}"/>
    <cellStyle name="Normal 336" xfId="56681" xr:uid="{00000000-0005-0000-0000-000023C00000}"/>
    <cellStyle name="Normal 336 2" xfId="56682" xr:uid="{00000000-0005-0000-0000-000024C00000}"/>
    <cellStyle name="Normal 336 2 2" xfId="56683" xr:uid="{00000000-0005-0000-0000-000025C00000}"/>
    <cellStyle name="Normal 336 3" xfId="56684" xr:uid="{00000000-0005-0000-0000-000026C00000}"/>
    <cellStyle name="Normal 337" xfId="56685" xr:uid="{00000000-0005-0000-0000-000027C00000}"/>
    <cellStyle name="Normal 337 2" xfId="56686" xr:uid="{00000000-0005-0000-0000-000028C00000}"/>
    <cellStyle name="Normal 337 2 2" xfId="56687" xr:uid="{00000000-0005-0000-0000-000029C00000}"/>
    <cellStyle name="Normal 337 3" xfId="56688" xr:uid="{00000000-0005-0000-0000-00002AC00000}"/>
    <cellStyle name="Normal 338" xfId="56689" xr:uid="{00000000-0005-0000-0000-00002BC00000}"/>
    <cellStyle name="Normal 338 2" xfId="56690" xr:uid="{00000000-0005-0000-0000-00002CC00000}"/>
    <cellStyle name="Normal 338 2 2" xfId="56691" xr:uid="{00000000-0005-0000-0000-00002DC00000}"/>
    <cellStyle name="Normal 338 3" xfId="56692" xr:uid="{00000000-0005-0000-0000-00002EC00000}"/>
    <cellStyle name="Normal 339" xfId="56693" xr:uid="{00000000-0005-0000-0000-00002FC00000}"/>
    <cellStyle name="Normal 339 2" xfId="56694" xr:uid="{00000000-0005-0000-0000-000030C00000}"/>
    <cellStyle name="Normal 339 2 2" xfId="56695" xr:uid="{00000000-0005-0000-0000-000031C00000}"/>
    <cellStyle name="Normal 339 3" xfId="56696" xr:uid="{00000000-0005-0000-0000-000032C00000}"/>
    <cellStyle name="Normal 34" xfId="4942" xr:uid="{00000000-0005-0000-0000-000033C00000}"/>
    <cellStyle name="Normal 34 2" xfId="56697" xr:uid="{00000000-0005-0000-0000-000034C00000}"/>
    <cellStyle name="Normal 340" xfId="56698" xr:uid="{00000000-0005-0000-0000-000035C00000}"/>
    <cellStyle name="Normal 340 2" xfId="56699" xr:uid="{00000000-0005-0000-0000-000036C00000}"/>
    <cellStyle name="Normal 340 2 2" xfId="56700" xr:uid="{00000000-0005-0000-0000-000037C00000}"/>
    <cellStyle name="Normal 340 3" xfId="56701" xr:uid="{00000000-0005-0000-0000-000038C00000}"/>
    <cellStyle name="Normal 341" xfId="56702" xr:uid="{00000000-0005-0000-0000-000039C00000}"/>
    <cellStyle name="Normal 341 2" xfId="56703" xr:uid="{00000000-0005-0000-0000-00003AC00000}"/>
    <cellStyle name="Normal 341 2 2" xfId="56704" xr:uid="{00000000-0005-0000-0000-00003BC00000}"/>
    <cellStyle name="Normal 341 2 2 2" xfId="56705" xr:uid="{00000000-0005-0000-0000-00003CC00000}"/>
    <cellStyle name="Normal 341 2 2 3" xfId="56706" xr:uid="{00000000-0005-0000-0000-00003DC00000}"/>
    <cellStyle name="Normal 341 2 2 4" xfId="56707" xr:uid="{00000000-0005-0000-0000-00003EC00000}"/>
    <cellStyle name="Normal 341 2 3" xfId="56708" xr:uid="{00000000-0005-0000-0000-00003FC00000}"/>
    <cellStyle name="Normal 342" xfId="56709" xr:uid="{00000000-0005-0000-0000-000040C00000}"/>
    <cellStyle name="Normal 342 2" xfId="56710" xr:uid="{00000000-0005-0000-0000-000041C00000}"/>
    <cellStyle name="Normal 342 2 2" xfId="56711" xr:uid="{00000000-0005-0000-0000-000042C00000}"/>
    <cellStyle name="Normal 342 3" xfId="56712" xr:uid="{00000000-0005-0000-0000-000043C00000}"/>
    <cellStyle name="Normal 343" xfId="56713" xr:uid="{00000000-0005-0000-0000-000044C00000}"/>
    <cellStyle name="Normal 344" xfId="56714" xr:uid="{00000000-0005-0000-0000-000045C00000}"/>
    <cellStyle name="Normal 345" xfId="56715" xr:uid="{00000000-0005-0000-0000-000046C00000}"/>
    <cellStyle name="Normal 346" xfId="56716" xr:uid="{00000000-0005-0000-0000-000047C00000}"/>
    <cellStyle name="Normal 347" xfId="56717" xr:uid="{00000000-0005-0000-0000-000048C00000}"/>
    <cellStyle name="Normal 348" xfId="56718" xr:uid="{00000000-0005-0000-0000-000049C00000}"/>
    <cellStyle name="Normal 349" xfId="56719" xr:uid="{00000000-0005-0000-0000-00004AC00000}"/>
    <cellStyle name="Normal 35" xfId="4943" xr:uid="{00000000-0005-0000-0000-00004BC00000}"/>
    <cellStyle name="Normal 35 2" xfId="4944" xr:uid="{00000000-0005-0000-0000-00004CC00000}"/>
    <cellStyle name="Normal 35 3" xfId="4945" xr:uid="{00000000-0005-0000-0000-00004DC00000}"/>
    <cellStyle name="Normal 35 3 2" xfId="57862" xr:uid="{00000000-0005-0000-0000-00004EC00000}"/>
    <cellStyle name="Normal 350" xfId="56720" xr:uid="{00000000-0005-0000-0000-00004FC00000}"/>
    <cellStyle name="Normal 351" xfId="56721" xr:uid="{00000000-0005-0000-0000-000050C00000}"/>
    <cellStyle name="Normal 352" xfId="56722" xr:uid="{00000000-0005-0000-0000-000051C00000}"/>
    <cellStyle name="Normal 353" xfId="56723" xr:uid="{00000000-0005-0000-0000-000052C00000}"/>
    <cellStyle name="Normal 354" xfId="56724" xr:uid="{00000000-0005-0000-0000-000053C00000}"/>
    <cellStyle name="Normal 355" xfId="56725" xr:uid="{00000000-0005-0000-0000-000054C00000}"/>
    <cellStyle name="Normal 356" xfId="56726" xr:uid="{00000000-0005-0000-0000-000055C00000}"/>
    <cellStyle name="Normal 357" xfId="56727" xr:uid="{00000000-0005-0000-0000-000056C00000}"/>
    <cellStyle name="Normal 358" xfId="56728" xr:uid="{00000000-0005-0000-0000-000057C00000}"/>
    <cellStyle name="Normal 359" xfId="56729" xr:uid="{00000000-0005-0000-0000-000058C00000}"/>
    <cellStyle name="Normal 36" xfId="4946" xr:uid="{00000000-0005-0000-0000-000059C00000}"/>
    <cellStyle name="Normal 36 2" xfId="56730" xr:uid="{00000000-0005-0000-0000-00005AC00000}"/>
    <cellStyle name="Normal 36 2 2" xfId="56731" xr:uid="{00000000-0005-0000-0000-00005BC00000}"/>
    <cellStyle name="Normal 36 3" xfId="56732" xr:uid="{00000000-0005-0000-0000-00005CC00000}"/>
    <cellStyle name="Normal 360" xfId="56733" xr:uid="{00000000-0005-0000-0000-00005DC00000}"/>
    <cellStyle name="Normal 361" xfId="56734" xr:uid="{00000000-0005-0000-0000-00005EC00000}"/>
    <cellStyle name="Normal 362" xfId="56735" xr:uid="{00000000-0005-0000-0000-00005FC00000}"/>
    <cellStyle name="Normal 363" xfId="56736" xr:uid="{00000000-0005-0000-0000-000060C00000}"/>
    <cellStyle name="Normal 364" xfId="56737" xr:uid="{00000000-0005-0000-0000-000061C00000}"/>
    <cellStyle name="Normal 365" xfId="56738" xr:uid="{00000000-0005-0000-0000-000062C00000}"/>
    <cellStyle name="Normal 366" xfId="56739" xr:uid="{00000000-0005-0000-0000-000063C00000}"/>
    <cellStyle name="Normal 367" xfId="56740" xr:uid="{00000000-0005-0000-0000-000064C00000}"/>
    <cellStyle name="Normal 368" xfId="56741" xr:uid="{00000000-0005-0000-0000-000065C00000}"/>
    <cellStyle name="Normal 369" xfId="56742" xr:uid="{00000000-0005-0000-0000-000066C00000}"/>
    <cellStyle name="Normal 37" xfId="4947" xr:uid="{00000000-0005-0000-0000-000067C00000}"/>
    <cellStyle name="Normal 37 2" xfId="4948" xr:uid="{00000000-0005-0000-0000-000068C00000}"/>
    <cellStyle name="Normal 37 3" xfId="56743" xr:uid="{00000000-0005-0000-0000-000069C00000}"/>
    <cellStyle name="Normal 37 3 2" xfId="56744" xr:uid="{00000000-0005-0000-0000-00006AC00000}"/>
    <cellStyle name="Normal 37 4" xfId="56745" xr:uid="{00000000-0005-0000-0000-00006BC00000}"/>
    <cellStyle name="Normal 370" xfId="56746" xr:uid="{00000000-0005-0000-0000-00006CC00000}"/>
    <cellStyle name="Normal 370 2" xfId="56747" xr:uid="{00000000-0005-0000-0000-00006DC00000}"/>
    <cellStyle name="Normal 371" xfId="56748" xr:uid="{00000000-0005-0000-0000-00006EC00000}"/>
    <cellStyle name="Normal 371 2" xfId="56749" xr:uid="{00000000-0005-0000-0000-00006FC00000}"/>
    <cellStyle name="Normal 372" xfId="56750" xr:uid="{00000000-0005-0000-0000-000070C00000}"/>
    <cellStyle name="Normal 372 2" xfId="56751" xr:uid="{00000000-0005-0000-0000-000071C00000}"/>
    <cellStyle name="Normal 373" xfId="56752" xr:uid="{00000000-0005-0000-0000-000072C00000}"/>
    <cellStyle name="Normal 373 2" xfId="56753" xr:uid="{00000000-0005-0000-0000-000073C00000}"/>
    <cellStyle name="Normal 374" xfId="56754" xr:uid="{00000000-0005-0000-0000-000074C00000}"/>
    <cellStyle name="Normal 374 2" xfId="56755" xr:uid="{00000000-0005-0000-0000-000075C00000}"/>
    <cellStyle name="Normal 375" xfId="56756" xr:uid="{00000000-0005-0000-0000-000076C00000}"/>
    <cellStyle name="Normal 375 2" xfId="56757" xr:uid="{00000000-0005-0000-0000-000077C00000}"/>
    <cellStyle name="Normal 376" xfId="56758" xr:uid="{00000000-0005-0000-0000-000078C00000}"/>
    <cellStyle name="Normal 376 2" xfId="56759" xr:uid="{00000000-0005-0000-0000-000079C00000}"/>
    <cellStyle name="Normal 377" xfId="56760" xr:uid="{00000000-0005-0000-0000-00007AC00000}"/>
    <cellStyle name="Normal 377 2" xfId="56761" xr:uid="{00000000-0005-0000-0000-00007BC00000}"/>
    <cellStyle name="Normal 378" xfId="56762" xr:uid="{00000000-0005-0000-0000-00007CC00000}"/>
    <cellStyle name="Normal 378 2" xfId="56763" xr:uid="{00000000-0005-0000-0000-00007DC00000}"/>
    <cellStyle name="Normal 379" xfId="56764" xr:uid="{00000000-0005-0000-0000-00007EC00000}"/>
    <cellStyle name="Normal 379 2" xfId="56765" xr:uid="{00000000-0005-0000-0000-00007FC00000}"/>
    <cellStyle name="Normal 38" xfId="4949" xr:uid="{00000000-0005-0000-0000-000080C00000}"/>
    <cellStyle name="Normal 38 2" xfId="4950" xr:uid="{00000000-0005-0000-0000-000081C00000}"/>
    <cellStyle name="Normal 38 3" xfId="4951" xr:uid="{00000000-0005-0000-0000-000082C00000}"/>
    <cellStyle name="Normal 38 3 2" xfId="57863" xr:uid="{00000000-0005-0000-0000-000083C00000}"/>
    <cellStyle name="Normal 380" xfId="56766" xr:uid="{00000000-0005-0000-0000-000084C00000}"/>
    <cellStyle name="Normal 380 2" xfId="56767" xr:uid="{00000000-0005-0000-0000-000085C00000}"/>
    <cellStyle name="Normal 381" xfId="56768" xr:uid="{00000000-0005-0000-0000-000086C00000}"/>
    <cellStyle name="Normal 381 2" xfId="56769" xr:uid="{00000000-0005-0000-0000-000087C00000}"/>
    <cellStyle name="Normal 382" xfId="56770" xr:uid="{00000000-0005-0000-0000-000088C00000}"/>
    <cellStyle name="Normal 382 2" xfId="56771" xr:uid="{00000000-0005-0000-0000-000089C00000}"/>
    <cellStyle name="Normal 383" xfId="56772" xr:uid="{00000000-0005-0000-0000-00008AC00000}"/>
    <cellStyle name="Normal 383 2" xfId="56773" xr:uid="{00000000-0005-0000-0000-00008BC00000}"/>
    <cellStyle name="Normal 384" xfId="56774" xr:uid="{00000000-0005-0000-0000-00008CC00000}"/>
    <cellStyle name="Normal 384 2" xfId="56775" xr:uid="{00000000-0005-0000-0000-00008DC00000}"/>
    <cellStyle name="Normal 385" xfId="56776" xr:uid="{00000000-0005-0000-0000-00008EC00000}"/>
    <cellStyle name="Normal 385 2" xfId="56777" xr:uid="{00000000-0005-0000-0000-00008FC00000}"/>
    <cellStyle name="Normal 386" xfId="56778" xr:uid="{00000000-0005-0000-0000-000090C00000}"/>
    <cellStyle name="Normal 386 2" xfId="56779" xr:uid="{00000000-0005-0000-0000-000091C00000}"/>
    <cellStyle name="Normal 387" xfId="56780" xr:uid="{00000000-0005-0000-0000-000092C00000}"/>
    <cellStyle name="Normal 387 2" xfId="56781" xr:uid="{00000000-0005-0000-0000-000093C00000}"/>
    <cellStyle name="Normal 388" xfId="56782" xr:uid="{00000000-0005-0000-0000-000094C00000}"/>
    <cellStyle name="Normal 388 2" xfId="56783" xr:uid="{00000000-0005-0000-0000-000095C00000}"/>
    <cellStyle name="Normal 389" xfId="56784" xr:uid="{00000000-0005-0000-0000-000096C00000}"/>
    <cellStyle name="Normal 389 2" xfId="56785" xr:uid="{00000000-0005-0000-0000-000097C00000}"/>
    <cellStyle name="Normal 39" xfId="4952" xr:uid="{00000000-0005-0000-0000-000098C00000}"/>
    <cellStyle name="Normal 39 2" xfId="43911" xr:uid="{00000000-0005-0000-0000-000099C00000}"/>
    <cellStyle name="Normal 39 2 2" xfId="43912" xr:uid="{00000000-0005-0000-0000-00009AC00000}"/>
    <cellStyle name="Normal 39 2 2 2" xfId="43913" xr:uid="{00000000-0005-0000-0000-00009BC00000}"/>
    <cellStyle name="Normal 39 2 3" xfId="43914" xr:uid="{00000000-0005-0000-0000-00009CC00000}"/>
    <cellStyle name="Normal 39 2 3 2" xfId="43915" xr:uid="{00000000-0005-0000-0000-00009DC00000}"/>
    <cellStyle name="Normal 39 2 4" xfId="43916" xr:uid="{00000000-0005-0000-0000-00009EC00000}"/>
    <cellStyle name="Normal 39 3" xfId="43917" xr:uid="{00000000-0005-0000-0000-00009FC00000}"/>
    <cellStyle name="Normal 39 3 2" xfId="43918" xr:uid="{00000000-0005-0000-0000-0000A0C00000}"/>
    <cellStyle name="Normal 39 4" xfId="43919" xr:uid="{00000000-0005-0000-0000-0000A1C00000}"/>
    <cellStyle name="Normal 39 4 2" xfId="43920" xr:uid="{00000000-0005-0000-0000-0000A2C00000}"/>
    <cellStyle name="Normal 39 5" xfId="43921" xr:uid="{00000000-0005-0000-0000-0000A3C00000}"/>
    <cellStyle name="Normal 390" xfId="56786" xr:uid="{00000000-0005-0000-0000-0000A4C00000}"/>
    <cellStyle name="Normal 390 2" xfId="56787" xr:uid="{00000000-0005-0000-0000-0000A5C00000}"/>
    <cellStyle name="Normal 391" xfId="56788" xr:uid="{00000000-0005-0000-0000-0000A6C00000}"/>
    <cellStyle name="Normal 391 2" xfId="56789" xr:uid="{00000000-0005-0000-0000-0000A7C00000}"/>
    <cellStyle name="Normal 392" xfId="56790" xr:uid="{00000000-0005-0000-0000-0000A8C00000}"/>
    <cellStyle name="Normal 392 2" xfId="56791" xr:uid="{00000000-0005-0000-0000-0000A9C00000}"/>
    <cellStyle name="Normal 393" xfId="56792" xr:uid="{00000000-0005-0000-0000-0000AAC00000}"/>
    <cellStyle name="Normal 393 2" xfId="56793" xr:uid="{00000000-0005-0000-0000-0000ABC00000}"/>
    <cellStyle name="Normal 394" xfId="56794" xr:uid="{00000000-0005-0000-0000-0000ACC00000}"/>
    <cellStyle name="Normal 394 2" xfId="56795" xr:uid="{00000000-0005-0000-0000-0000ADC00000}"/>
    <cellStyle name="Normal 395" xfId="56796" xr:uid="{00000000-0005-0000-0000-0000AEC00000}"/>
    <cellStyle name="Normal 395 2" xfId="56797" xr:uid="{00000000-0005-0000-0000-0000AFC00000}"/>
    <cellStyle name="Normal 396" xfId="56798" xr:uid="{00000000-0005-0000-0000-0000B0C00000}"/>
    <cellStyle name="Normal 396 2" xfId="56799" xr:uid="{00000000-0005-0000-0000-0000B1C00000}"/>
    <cellStyle name="Normal 397" xfId="56800" xr:uid="{00000000-0005-0000-0000-0000B2C00000}"/>
    <cellStyle name="Normal 397 2" xfId="56801" xr:uid="{00000000-0005-0000-0000-0000B3C00000}"/>
    <cellStyle name="Normal 398" xfId="56802" xr:uid="{00000000-0005-0000-0000-0000B4C00000}"/>
    <cellStyle name="Normal 398 2" xfId="56803" xr:uid="{00000000-0005-0000-0000-0000B5C00000}"/>
    <cellStyle name="Normal 399" xfId="56804" xr:uid="{00000000-0005-0000-0000-0000B6C00000}"/>
    <cellStyle name="Normal 399 2" xfId="56805" xr:uid="{00000000-0005-0000-0000-0000B7C00000}"/>
    <cellStyle name="Normal 4" xfId="46" xr:uid="{00000000-0005-0000-0000-0000B8C00000}"/>
    <cellStyle name="Normal 4 10" xfId="43922" xr:uid="{00000000-0005-0000-0000-0000B9C00000}"/>
    <cellStyle name="Normal 4 10 2" xfId="56806" xr:uid="{00000000-0005-0000-0000-0000BAC00000}"/>
    <cellStyle name="Normal 4 10 2 2" xfId="56807" xr:uid="{00000000-0005-0000-0000-0000BBC00000}"/>
    <cellStyle name="Normal 4 10 3" xfId="56808" xr:uid="{00000000-0005-0000-0000-0000BCC00000}"/>
    <cellStyle name="Normal 4 11" xfId="43923" xr:uid="{00000000-0005-0000-0000-0000BDC00000}"/>
    <cellStyle name="Normal 4 11 2" xfId="56809" xr:uid="{00000000-0005-0000-0000-0000BEC00000}"/>
    <cellStyle name="Normal 4 11 2 2" xfId="56810" xr:uid="{00000000-0005-0000-0000-0000BFC00000}"/>
    <cellStyle name="Normal 4 11 3" xfId="56811" xr:uid="{00000000-0005-0000-0000-0000C0C00000}"/>
    <cellStyle name="Normal 4 12" xfId="56812" xr:uid="{00000000-0005-0000-0000-0000C1C00000}"/>
    <cellStyle name="Normal 4 12 2" xfId="56813" xr:uid="{00000000-0005-0000-0000-0000C2C00000}"/>
    <cellStyle name="Normal 4 12 2 2" xfId="56814" xr:uid="{00000000-0005-0000-0000-0000C3C00000}"/>
    <cellStyle name="Normal 4 12 3" xfId="56815" xr:uid="{00000000-0005-0000-0000-0000C4C00000}"/>
    <cellStyle name="Normal 4 13" xfId="56816" xr:uid="{00000000-0005-0000-0000-0000C5C00000}"/>
    <cellStyle name="Normal 4 13 2" xfId="56817" xr:uid="{00000000-0005-0000-0000-0000C6C00000}"/>
    <cellStyle name="Normal 4 13 2 2" xfId="56818" xr:uid="{00000000-0005-0000-0000-0000C7C00000}"/>
    <cellStyle name="Normal 4 13 3" xfId="56819" xr:uid="{00000000-0005-0000-0000-0000C8C00000}"/>
    <cellStyle name="Normal 4 14" xfId="56820" xr:uid="{00000000-0005-0000-0000-0000C9C00000}"/>
    <cellStyle name="Normal 4 14 2" xfId="56821" xr:uid="{00000000-0005-0000-0000-0000CAC00000}"/>
    <cellStyle name="Normal 4 14 2 2" xfId="56822" xr:uid="{00000000-0005-0000-0000-0000CBC00000}"/>
    <cellStyle name="Normal 4 14 3" xfId="56823" xr:uid="{00000000-0005-0000-0000-0000CCC00000}"/>
    <cellStyle name="Normal 4 15" xfId="56824" xr:uid="{00000000-0005-0000-0000-0000CDC00000}"/>
    <cellStyle name="Normal 4 15 2" xfId="56825" xr:uid="{00000000-0005-0000-0000-0000CEC00000}"/>
    <cellStyle name="Normal 4 15 2 2" xfId="56826" xr:uid="{00000000-0005-0000-0000-0000CFC00000}"/>
    <cellStyle name="Normal 4 15 3" xfId="56827" xr:uid="{00000000-0005-0000-0000-0000D0C00000}"/>
    <cellStyle name="Normal 4 16" xfId="56828" xr:uid="{00000000-0005-0000-0000-0000D1C00000}"/>
    <cellStyle name="Normal 4 16 2" xfId="56829" xr:uid="{00000000-0005-0000-0000-0000D2C00000}"/>
    <cellStyle name="Normal 4 16 2 2" xfId="56830" xr:uid="{00000000-0005-0000-0000-0000D3C00000}"/>
    <cellStyle name="Normal 4 16 3" xfId="56831" xr:uid="{00000000-0005-0000-0000-0000D4C00000}"/>
    <cellStyle name="Normal 4 17" xfId="56832" xr:uid="{00000000-0005-0000-0000-0000D5C00000}"/>
    <cellStyle name="Normal 4 17 2" xfId="56833" xr:uid="{00000000-0005-0000-0000-0000D6C00000}"/>
    <cellStyle name="Normal 4 17 2 2" xfId="56834" xr:uid="{00000000-0005-0000-0000-0000D7C00000}"/>
    <cellStyle name="Normal 4 17 3" xfId="56835" xr:uid="{00000000-0005-0000-0000-0000D8C00000}"/>
    <cellStyle name="Normal 4 18" xfId="56836" xr:uid="{00000000-0005-0000-0000-0000D9C00000}"/>
    <cellStyle name="Normal 4 18 2" xfId="56837" xr:uid="{00000000-0005-0000-0000-0000DAC00000}"/>
    <cellStyle name="Normal 4 18 2 2" xfId="56838" xr:uid="{00000000-0005-0000-0000-0000DBC00000}"/>
    <cellStyle name="Normal 4 18 3" xfId="56839" xr:uid="{00000000-0005-0000-0000-0000DCC00000}"/>
    <cellStyle name="Normal 4 19" xfId="56840" xr:uid="{00000000-0005-0000-0000-0000DDC00000}"/>
    <cellStyle name="Normal 4 19 2" xfId="56841" xr:uid="{00000000-0005-0000-0000-0000DEC00000}"/>
    <cellStyle name="Normal 4 19 2 2" xfId="56842" xr:uid="{00000000-0005-0000-0000-0000DFC00000}"/>
    <cellStyle name="Normal 4 19 3" xfId="56843" xr:uid="{00000000-0005-0000-0000-0000E0C00000}"/>
    <cellStyle name="Normal 4 2" xfId="47" xr:uid="{00000000-0005-0000-0000-0000E1C00000}"/>
    <cellStyle name="Normal 4 2 10" xfId="43924" xr:uid="{00000000-0005-0000-0000-0000E2C00000}"/>
    <cellStyle name="Normal 4 2 10 2" xfId="43925" xr:uid="{00000000-0005-0000-0000-0000E3C00000}"/>
    <cellStyle name="Normal 4 2 11" xfId="43926" xr:uid="{00000000-0005-0000-0000-0000E4C00000}"/>
    <cellStyle name="Normal 4 2 12" xfId="4954" xr:uid="{00000000-0005-0000-0000-0000E5C00000}"/>
    <cellStyle name="Normal 4 2 2" xfId="4955" xr:uid="{00000000-0005-0000-0000-0000E6C00000}"/>
    <cellStyle name="Normal 4 2 2 10" xfId="43927" xr:uid="{00000000-0005-0000-0000-0000E7C00000}"/>
    <cellStyle name="Normal 4 2 2 2" xfId="43928" xr:uid="{00000000-0005-0000-0000-0000E8C00000}"/>
    <cellStyle name="Normal 4 2 2 2 2" xfId="43929" xr:uid="{00000000-0005-0000-0000-0000E9C00000}"/>
    <cellStyle name="Normal 4 2 2 2 2 2" xfId="43930" xr:uid="{00000000-0005-0000-0000-0000EAC00000}"/>
    <cellStyle name="Normal 4 2 2 2 2 2 2" xfId="43931" xr:uid="{00000000-0005-0000-0000-0000EBC00000}"/>
    <cellStyle name="Normal 4 2 2 2 2 2 2 2" xfId="43932" xr:uid="{00000000-0005-0000-0000-0000ECC00000}"/>
    <cellStyle name="Normal 4 2 2 2 2 2 2 2 2" xfId="43933" xr:uid="{00000000-0005-0000-0000-0000EDC00000}"/>
    <cellStyle name="Normal 4 2 2 2 2 2 2 2 2 2" xfId="43934" xr:uid="{00000000-0005-0000-0000-0000EEC00000}"/>
    <cellStyle name="Normal 4 2 2 2 2 2 2 2 3" xfId="43935" xr:uid="{00000000-0005-0000-0000-0000EFC00000}"/>
    <cellStyle name="Normal 4 2 2 2 2 2 2 2 3 2" xfId="43936" xr:uid="{00000000-0005-0000-0000-0000F0C00000}"/>
    <cellStyle name="Normal 4 2 2 2 2 2 2 2 4" xfId="43937" xr:uid="{00000000-0005-0000-0000-0000F1C00000}"/>
    <cellStyle name="Normal 4 2 2 2 2 2 2 3" xfId="43938" xr:uid="{00000000-0005-0000-0000-0000F2C00000}"/>
    <cellStyle name="Normal 4 2 2 2 2 2 2 3 2" xfId="43939" xr:uid="{00000000-0005-0000-0000-0000F3C00000}"/>
    <cellStyle name="Normal 4 2 2 2 2 2 2 4" xfId="43940" xr:uid="{00000000-0005-0000-0000-0000F4C00000}"/>
    <cellStyle name="Normal 4 2 2 2 2 2 2 4 2" xfId="43941" xr:uid="{00000000-0005-0000-0000-0000F5C00000}"/>
    <cellStyle name="Normal 4 2 2 2 2 2 2 5" xfId="43942" xr:uid="{00000000-0005-0000-0000-0000F6C00000}"/>
    <cellStyle name="Normal 4 2 2 2 2 2 3" xfId="43943" xr:uid="{00000000-0005-0000-0000-0000F7C00000}"/>
    <cellStyle name="Normal 4 2 2 2 2 2 3 2" xfId="43944" xr:uid="{00000000-0005-0000-0000-0000F8C00000}"/>
    <cellStyle name="Normal 4 2 2 2 2 2 3 2 2" xfId="43945" xr:uid="{00000000-0005-0000-0000-0000F9C00000}"/>
    <cellStyle name="Normal 4 2 2 2 2 2 3 3" xfId="43946" xr:uid="{00000000-0005-0000-0000-0000FAC00000}"/>
    <cellStyle name="Normal 4 2 2 2 2 2 3 3 2" xfId="43947" xr:uid="{00000000-0005-0000-0000-0000FBC00000}"/>
    <cellStyle name="Normal 4 2 2 2 2 2 3 4" xfId="43948" xr:uid="{00000000-0005-0000-0000-0000FCC00000}"/>
    <cellStyle name="Normal 4 2 2 2 2 2 4" xfId="43949" xr:uid="{00000000-0005-0000-0000-0000FDC00000}"/>
    <cellStyle name="Normal 4 2 2 2 2 2 4 2" xfId="43950" xr:uid="{00000000-0005-0000-0000-0000FEC00000}"/>
    <cellStyle name="Normal 4 2 2 2 2 2 5" xfId="43951" xr:uid="{00000000-0005-0000-0000-0000FFC00000}"/>
    <cellStyle name="Normal 4 2 2 2 2 2 5 2" xfId="43952" xr:uid="{00000000-0005-0000-0000-000000C10000}"/>
    <cellStyle name="Normal 4 2 2 2 2 2 6" xfId="43953" xr:uid="{00000000-0005-0000-0000-000001C10000}"/>
    <cellStyle name="Normal 4 2 2 2 2 3" xfId="43954" xr:uid="{00000000-0005-0000-0000-000002C10000}"/>
    <cellStyle name="Normal 4 2 2 2 2 3 2" xfId="43955" xr:uid="{00000000-0005-0000-0000-000003C10000}"/>
    <cellStyle name="Normal 4 2 2 2 2 3 2 2" xfId="43956" xr:uid="{00000000-0005-0000-0000-000004C10000}"/>
    <cellStyle name="Normal 4 2 2 2 2 3 2 2 2" xfId="43957" xr:uid="{00000000-0005-0000-0000-000005C10000}"/>
    <cellStyle name="Normal 4 2 2 2 2 3 2 3" xfId="43958" xr:uid="{00000000-0005-0000-0000-000006C10000}"/>
    <cellStyle name="Normal 4 2 2 2 2 3 2 3 2" xfId="43959" xr:uid="{00000000-0005-0000-0000-000007C10000}"/>
    <cellStyle name="Normal 4 2 2 2 2 3 2 4" xfId="43960" xr:uid="{00000000-0005-0000-0000-000008C10000}"/>
    <cellStyle name="Normal 4 2 2 2 2 3 3" xfId="43961" xr:uid="{00000000-0005-0000-0000-000009C10000}"/>
    <cellStyle name="Normal 4 2 2 2 2 3 3 2" xfId="43962" xr:uid="{00000000-0005-0000-0000-00000AC10000}"/>
    <cellStyle name="Normal 4 2 2 2 2 3 4" xfId="43963" xr:uid="{00000000-0005-0000-0000-00000BC10000}"/>
    <cellStyle name="Normal 4 2 2 2 2 3 4 2" xfId="43964" xr:uid="{00000000-0005-0000-0000-00000CC10000}"/>
    <cellStyle name="Normal 4 2 2 2 2 3 5" xfId="43965" xr:uid="{00000000-0005-0000-0000-00000DC10000}"/>
    <cellStyle name="Normal 4 2 2 2 2 4" xfId="43966" xr:uid="{00000000-0005-0000-0000-00000EC10000}"/>
    <cellStyle name="Normal 4 2 2 2 2 4 2" xfId="43967" xr:uid="{00000000-0005-0000-0000-00000FC10000}"/>
    <cellStyle name="Normal 4 2 2 2 2 4 2 2" xfId="43968" xr:uid="{00000000-0005-0000-0000-000010C10000}"/>
    <cellStyle name="Normal 4 2 2 2 2 4 3" xfId="43969" xr:uid="{00000000-0005-0000-0000-000011C10000}"/>
    <cellStyle name="Normal 4 2 2 2 2 4 3 2" xfId="43970" xr:uid="{00000000-0005-0000-0000-000012C10000}"/>
    <cellStyle name="Normal 4 2 2 2 2 4 4" xfId="43971" xr:uid="{00000000-0005-0000-0000-000013C10000}"/>
    <cellStyle name="Normal 4 2 2 2 2 5" xfId="43972" xr:uid="{00000000-0005-0000-0000-000014C10000}"/>
    <cellStyle name="Normal 4 2 2 2 2 5 2" xfId="43973" xr:uid="{00000000-0005-0000-0000-000015C10000}"/>
    <cellStyle name="Normal 4 2 2 2 2 6" xfId="43974" xr:uid="{00000000-0005-0000-0000-000016C10000}"/>
    <cellStyle name="Normal 4 2 2 2 2 6 2" xfId="43975" xr:uid="{00000000-0005-0000-0000-000017C10000}"/>
    <cellStyle name="Normal 4 2 2 2 2 7" xfId="43976" xr:uid="{00000000-0005-0000-0000-000018C10000}"/>
    <cellStyle name="Normal 4 2 2 2 3" xfId="43977" xr:uid="{00000000-0005-0000-0000-000019C10000}"/>
    <cellStyle name="Normal 4 2 2 2 3 2" xfId="43978" xr:uid="{00000000-0005-0000-0000-00001AC10000}"/>
    <cellStyle name="Normal 4 2 2 2 3 2 2" xfId="43979" xr:uid="{00000000-0005-0000-0000-00001BC10000}"/>
    <cellStyle name="Normal 4 2 2 2 3 2 2 2" xfId="43980" xr:uid="{00000000-0005-0000-0000-00001CC10000}"/>
    <cellStyle name="Normal 4 2 2 2 3 2 2 2 2" xfId="43981" xr:uid="{00000000-0005-0000-0000-00001DC10000}"/>
    <cellStyle name="Normal 4 2 2 2 3 2 2 2 2 2" xfId="43982" xr:uid="{00000000-0005-0000-0000-00001EC10000}"/>
    <cellStyle name="Normal 4 2 2 2 3 2 2 2 3" xfId="43983" xr:uid="{00000000-0005-0000-0000-00001FC10000}"/>
    <cellStyle name="Normal 4 2 2 2 3 2 2 2 3 2" xfId="43984" xr:uid="{00000000-0005-0000-0000-000020C10000}"/>
    <cellStyle name="Normal 4 2 2 2 3 2 2 2 4" xfId="43985" xr:uid="{00000000-0005-0000-0000-000021C10000}"/>
    <cellStyle name="Normal 4 2 2 2 3 2 2 3" xfId="43986" xr:uid="{00000000-0005-0000-0000-000022C10000}"/>
    <cellStyle name="Normal 4 2 2 2 3 2 2 3 2" xfId="43987" xr:uid="{00000000-0005-0000-0000-000023C10000}"/>
    <cellStyle name="Normal 4 2 2 2 3 2 2 4" xfId="43988" xr:uid="{00000000-0005-0000-0000-000024C10000}"/>
    <cellStyle name="Normal 4 2 2 2 3 2 2 4 2" xfId="43989" xr:uid="{00000000-0005-0000-0000-000025C10000}"/>
    <cellStyle name="Normal 4 2 2 2 3 2 2 5" xfId="43990" xr:uid="{00000000-0005-0000-0000-000026C10000}"/>
    <cellStyle name="Normal 4 2 2 2 3 2 3" xfId="43991" xr:uid="{00000000-0005-0000-0000-000027C10000}"/>
    <cellStyle name="Normal 4 2 2 2 3 2 3 2" xfId="43992" xr:uid="{00000000-0005-0000-0000-000028C10000}"/>
    <cellStyle name="Normal 4 2 2 2 3 2 3 2 2" xfId="43993" xr:uid="{00000000-0005-0000-0000-000029C10000}"/>
    <cellStyle name="Normal 4 2 2 2 3 2 3 3" xfId="43994" xr:uid="{00000000-0005-0000-0000-00002AC10000}"/>
    <cellStyle name="Normal 4 2 2 2 3 2 3 3 2" xfId="43995" xr:uid="{00000000-0005-0000-0000-00002BC10000}"/>
    <cellStyle name="Normal 4 2 2 2 3 2 3 4" xfId="43996" xr:uid="{00000000-0005-0000-0000-00002CC10000}"/>
    <cellStyle name="Normal 4 2 2 2 3 2 4" xfId="43997" xr:uid="{00000000-0005-0000-0000-00002DC10000}"/>
    <cellStyle name="Normal 4 2 2 2 3 2 4 2" xfId="43998" xr:uid="{00000000-0005-0000-0000-00002EC10000}"/>
    <cellStyle name="Normal 4 2 2 2 3 2 5" xfId="43999" xr:uid="{00000000-0005-0000-0000-00002FC10000}"/>
    <cellStyle name="Normal 4 2 2 2 3 2 5 2" xfId="44000" xr:uid="{00000000-0005-0000-0000-000030C10000}"/>
    <cellStyle name="Normal 4 2 2 2 3 2 6" xfId="44001" xr:uid="{00000000-0005-0000-0000-000031C10000}"/>
    <cellStyle name="Normal 4 2 2 2 3 3" xfId="44002" xr:uid="{00000000-0005-0000-0000-000032C10000}"/>
    <cellStyle name="Normal 4 2 2 2 3 3 2" xfId="44003" xr:uid="{00000000-0005-0000-0000-000033C10000}"/>
    <cellStyle name="Normal 4 2 2 2 3 3 2 2" xfId="44004" xr:uid="{00000000-0005-0000-0000-000034C10000}"/>
    <cellStyle name="Normal 4 2 2 2 3 3 2 2 2" xfId="44005" xr:uid="{00000000-0005-0000-0000-000035C10000}"/>
    <cellStyle name="Normal 4 2 2 2 3 3 2 3" xfId="44006" xr:uid="{00000000-0005-0000-0000-000036C10000}"/>
    <cellStyle name="Normal 4 2 2 2 3 3 2 3 2" xfId="44007" xr:uid="{00000000-0005-0000-0000-000037C10000}"/>
    <cellStyle name="Normal 4 2 2 2 3 3 2 4" xfId="44008" xr:uid="{00000000-0005-0000-0000-000038C10000}"/>
    <cellStyle name="Normal 4 2 2 2 3 3 3" xfId="44009" xr:uid="{00000000-0005-0000-0000-000039C10000}"/>
    <cellStyle name="Normal 4 2 2 2 3 3 3 2" xfId="44010" xr:uid="{00000000-0005-0000-0000-00003AC10000}"/>
    <cellStyle name="Normal 4 2 2 2 3 3 4" xfId="44011" xr:uid="{00000000-0005-0000-0000-00003BC10000}"/>
    <cellStyle name="Normal 4 2 2 2 3 3 4 2" xfId="44012" xr:uid="{00000000-0005-0000-0000-00003CC10000}"/>
    <cellStyle name="Normal 4 2 2 2 3 3 5" xfId="44013" xr:uid="{00000000-0005-0000-0000-00003DC10000}"/>
    <cellStyle name="Normal 4 2 2 2 3 4" xfId="44014" xr:uid="{00000000-0005-0000-0000-00003EC10000}"/>
    <cellStyle name="Normal 4 2 2 2 3 4 2" xfId="44015" xr:uid="{00000000-0005-0000-0000-00003FC10000}"/>
    <cellStyle name="Normal 4 2 2 2 3 4 2 2" xfId="44016" xr:uid="{00000000-0005-0000-0000-000040C10000}"/>
    <cellStyle name="Normal 4 2 2 2 3 4 3" xfId="44017" xr:uid="{00000000-0005-0000-0000-000041C10000}"/>
    <cellStyle name="Normal 4 2 2 2 3 4 3 2" xfId="44018" xr:uid="{00000000-0005-0000-0000-000042C10000}"/>
    <cellStyle name="Normal 4 2 2 2 3 4 4" xfId="44019" xr:uid="{00000000-0005-0000-0000-000043C10000}"/>
    <cellStyle name="Normal 4 2 2 2 3 5" xfId="44020" xr:uid="{00000000-0005-0000-0000-000044C10000}"/>
    <cellStyle name="Normal 4 2 2 2 3 5 2" xfId="44021" xr:uid="{00000000-0005-0000-0000-000045C10000}"/>
    <cellStyle name="Normal 4 2 2 2 3 6" xfId="44022" xr:uid="{00000000-0005-0000-0000-000046C10000}"/>
    <cellStyle name="Normal 4 2 2 2 3 6 2" xfId="44023" xr:uid="{00000000-0005-0000-0000-000047C10000}"/>
    <cellStyle name="Normal 4 2 2 2 3 7" xfId="44024" xr:uid="{00000000-0005-0000-0000-000048C10000}"/>
    <cellStyle name="Normal 4 2 2 2 4" xfId="44025" xr:uid="{00000000-0005-0000-0000-000049C10000}"/>
    <cellStyle name="Normal 4 2 2 2 4 2" xfId="44026" xr:uid="{00000000-0005-0000-0000-00004AC10000}"/>
    <cellStyle name="Normal 4 2 2 2 4 2 2" xfId="44027" xr:uid="{00000000-0005-0000-0000-00004BC10000}"/>
    <cellStyle name="Normal 4 2 2 2 4 2 2 2" xfId="44028" xr:uid="{00000000-0005-0000-0000-00004CC10000}"/>
    <cellStyle name="Normal 4 2 2 2 4 2 2 2 2" xfId="44029" xr:uid="{00000000-0005-0000-0000-00004DC10000}"/>
    <cellStyle name="Normal 4 2 2 2 4 2 2 3" xfId="44030" xr:uid="{00000000-0005-0000-0000-00004EC10000}"/>
    <cellStyle name="Normal 4 2 2 2 4 2 2 3 2" xfId="44031" xr:uid="{00000000-0005-0000-0000-00004FC10000}"/>
    <cellStyle name="Normal 4 2 2 2 4 2 2 4" xfId="44032" xr:uid="{00000000-0005-0000-0000-000050C10000}"/>
    <cellStyle name="Normal 4 2 2 2 4 2 3" xfId="44033" xr:uid="{00000000-0005-0000-0000-000051C10000}"/>
    <cellStyle name="Normal 4 2 2 2 4 2 3 2" xfId="44034" xr:uid="{00000000-0005-0000-0000-000052C10000}"/>
    <cellStyle name="Normal 4 2 2 2 4 2 4" xfId="44035" xr:uid="{00000000-0005-0000-0000-000053C10000}"/>
    <cellStyle name="Normal 4 2 2 2 4 2 4 2" xfId="44036" xr:uid="{00000000-0005-0000-0000-000054C10000}"/>
    <cellStyle name="Normal 4 2 2 2 4 2 5" xfId="44037" xr:uid="{00000000-0005-0000-0000-000055C10000}"/>
    <cellStyle name="Normal 4 2 2 2 4 3" xfId="44038" xr:uid="{00000000-0005-0000-0000-000056C10000}"/>
    <cellStyle name="Normal 4 2 2 2 4 3 2" xfId="44039" xr:uid="{00000000-0005-0000-0000-000057C10000}"/>
    <cellStyle name="Normal 4 2 2 2 4 3 2 2" xfId="44040" xr:uid="{00000000-0005-0000-0000-000058C10000}"/>
    <cellStyle name="Normal 4 2 2 2 4 3 3" xfId="44041" xr:uid="{00000000-0005-0000-0000-000059C10000}"/>
    <cellStyle name="Normal 4 2 2 2 4 3 3 2" xfId="44042" xr:uid="{00000000-0005-0000-0000-00005AC10000}"/>
    <cellStyle name="Normal 4 2 2 2 4 3 4" xfId="44043" xr:uid="{00000000-0005-0000-0000-00005BC10000}"/>
    <cellStyle name="Normal 4 2 2 2 4 4" xfId="44044" xr:uid="{00000000-0005-0000-0000-00005CC10000}"/>
    <cellStyle name="Normal 4 2 2 2 4 4 2" xfId="44045" xr:uid="{00000000-0005-0000-0000-00005DC10000}"/>
    <cellStyle name="Normal 4 2 2 2 4 5" xfId="44046" xr:uid="{00000000-0005-0000-0000-00005EC10000}"/>
    <cellStyle name="Normal 4 2 2 2 4 5 2" xfId="44047" xr:uid="{00000000-0005-0000-0000-00005FC10000}"/>
    <cellStyle name="Normal 4 2 2 2 4 6" xfId="44048" xr:uid="{00000000-0005-0000-0000-000060C10000}"/>
    <cellStyle name="Normal 4 2 2 2 5" xfId="44049" xr:uid="{00000000-0005-0000-0000-000061C10000}"/>
    <cellStyle name="Normal 4 2 2 2 5 2" xfId="44050" xr:uid="{00000000-0005-0000-0000-000062C10000}"/>
    <cellStyle name="Normal 4 2 2 2 5 2 2" xfId="44051" xr:uid="{00000000-0005-0000-0000-000063C10000}"/>
    <cellStyle name="Normal 4 2 2 2 5 2 2 2" xfId="44052" xr:uid="{00000000-0005-0000-0000-000064C10000}"/>
    <cellStyle name="Normal 4 2 2 2 5 2 3" xfId="44053" xr:uid="{00000000-0005-0000-0000-000065C10000}"/>
    <cellStyle name="Normal 4 2 2 2 5 2 3 2" xfId="44054" xr:uid="{00000000-0005-0000-0000-000066C10000}"/>
    <cellStyle name="Normal 4 2 2 2 5 2 4" xfId="44055" xr:uid="{00000000-0005-0000-0000-000067C10000}"/>
    <cellStyle name="Normal 4 2 2 2 5 3" xfId="44056" xr:uid="{00000000-0005-0000-0000-000068C10000}"/>
    <cellStyle name="Normal 4 2 2 2 5 3 2" xfId="44057" xr:uid="{00000000-0005-0000-0000-000069C10000}"/>
    <cellStyle name="Normal 4 2 2 2 5 4" xfId="44058" xr:uid="{00000000-0005-0000-0000-00006AC10000}"/>
    <cellStyle name="Normal 4 2 2 2 5 4 2" xfId="44059" xr:uid="{00000000-0005-0000-0000-00006BC10000}"/>
    <cellStyle name="Normal 4 2 2 2 5 5" xfId="44060" xr:uid="{00000000-0005-0000-0000-00006CC10000}"/>
    <cellStyle name="Normal 4 2 2 2 6" xfId="44061" xr:uid="{00000000-0005-0000-0000-00006DC10000}"/>
    <cellStyle name="Normal 4 2 2 2 6 2" xfId="44062" xr:uid="{00000000-0005-0000-0000-00006EC10000}"/>
    <cellStyle name="Normal 4 2 2 2 6 2 2" xfId="44063" xr:uid="{00000000-0005-0000-0000-00006FC10000}"/>
    <cellStyle name="Normal 4 2 2 2 6 3" xfId="44064" xr:uid="{00000000-0005-0000-0000-000070C10000}"/>
    <cellStyle name="Normal 4 2 2 2 6 3 2" xfId="44065" xr:uid="{00000000-0005-0000-0000-000071C10000}"/>
    <cellStyle name="Normal 4 2 2 2 6 4" xfId="44066" xr:uid="{00000000-0005-0000-0000-000072C10000}"/>
    <cellStyle name="Normal 4 2 2 2 7" xfId="44067" xr:uid="{00000000-0005-0000-0000-000073C10000}"/>
    <cellStyle name="Normal 4 2 2 2 7 2" xfId="44068" xr:uid="{00000000-0005-0000-0000-000074C10000}"/>
    <cellStyle name="Normal 4 2 2 2 8" xfId="44069" xr:uid="{00000000-0005-0000-0000-000075C10000}"/>
    <cellStyle name="Normal 4 2 2 2 8 2" xfId="44070" xr:uid="{00000000-0005-0000-0000-000076C10000}"/>
    <cellStyle name="Normal 4 2 2 2 9" xfId="44071" xr:uid="{00000000-0005-0000-0000-000077C10000}"/>
    <cellStyle name="Normal 4 2 2 3" xfId="44072" xr:uid="{00000000-0005-0000-0000-000078C10000}"/>
    <cellStyle name="Normal 4 2 2 3 2" xfId="44073" xr:uid="{00000000-0005-0000-0000-000079C10000}"/>
    <cellStyle name="Normal 4 2 2 3 2 2" xfId="44074" xr:uid="{00000000-0005-0000-0000-00007AC10000}"/>
    <cellStyle name="Normal 4 2 2 3 2 2 2" xfId="44075" xr:uid="{00000000-0005-0000-0000-00007BC10000}"/>
    <cellStyle name="Normal 4 2 2 3 2 2 2 2" xfId="44076" xr:uid="{00000000-0005-0000-0000-00007CC10000}"/>
    <cellStyle name="Normal 4 2 2 3 2 2 2 2 2" xfId="44077" xr:uid="{00000000-0005-0000-0000-00007DC10000}"/>
    <cellStyle name="Normal 4 2 2 3 2 2 2 3" xfId="44078" xr:uid="{00000000-0005-0000-0000-00007EC10000}"/>
    <cellStyle name="Normal 4 2 2 3 2 2 2 3 2" xfId="44079" xr:uid="{00000000-0005-0000-0000-00007FC10000}"/>
    <cellStyle name="Normal 4 2 2 3 2 2 2 4" xfId="44080" xr:uid="{00000000-0005-0000-0000-000080C10000}"/>
    <cellStyle name="Normal 4 2 2 3 2 2 3" xfId="44081" xr:uid="{00000000-0005-0000-0000-000081C10000}"/>
    <cellStyle name="Normal 4 2 2 3 2 2 3 2" xfId="44082" xr:uid="{00000000-0005-0000-0000-000082C10000}"/>
    <cellStyle name="Normal 4 2 2 3 2 2 4" xfId="44083" xr:uid="{00000000-0005-0000-0000-000083C10000}"/>
    <cellStyle name="Normal 4 2 2 3 2 2 4 2" xfId="44084" xr:uid="{00000000-0005-0000-0000-000084C10000}"/>
    <cellStyle name="Normal 4 2 2 3 2 2 5" xfId="44085" xr:uid="{00000000-0005-0000-0000-000085C10000}"/>
    <cellStyle name="Normal 4 2 2 3 2 3" xfId="44086" xr:uid="{00000000-0005-0000-0000-000086C10000}"/>
    <cellStyle name="Normal 4 2 2 3 2 3 2" xfId="44087" xr:uid="{00000000-0005-0000-0000-000087C10000}"/>
    <cellStyle name="Normal 4 2 2 3 2 3 2 2" xfId="44088" xr:uid="{00000000-0005-0000-0000-000088C10000}"/>
    <cellStyle name="Normal 4 2 2 3 2 3 3" xfId="44089" xr:uid="{00000000-0005-0000-0000-000089C10000}"/>
    <cellStyle name="Normal 4 2 2 3 2 3 3 2" xfId="44090" xr:uid="{00000000-0005-0000-0000-00008AC10000}"/>
    <cellStyle name="Normal 4 2 2 3 2 3 4" xfId="44091" xr:uid="{00000000-0005-0000-0000-00008BC10000}"/>
    <cellStyle name="Normal 4 2 2 3 2 4" xfId="44092" xr:uid="{00000000-0005-0000-0000-00008CC10000}"/>
    <cellStyle name="Normal 4 2 2 3 2 4 2" xfId="44093" xr:uid="{00000000-0005-0000-0000-00008DC10000}"/>
    <cellStyle name="Normal 4 2 2 3 2 5" xfId="44094" xr:uid="{00000000-0005-0000-0000-00008EC10000}"/>
    <cellStyle name="Normal 4 2 2 3 2 5 2" xfId="44095" xr:uid="{00000000-0005-0000-0000-00008FC10000}"/>
    <cellStyle name="Normal 4 2 2 3 2 6" xfId="44096" xr:uid="{00000000-0005-0000-0000-000090C10000}"/>
    <cellStyle name="Normal 4 2 2 3 3" xfId="44097" xr:uid="{00000000-0005-0000-0000-000091C10000}"/>
    <cellStyle name="Normal 4 2 2 3 3 2" xfId="44098" xr:uid="{00000000-0005-0000-0000-000092C10000}"/>
    <cellStyle name="Normal 4 2 2 3 3 2 2" xfId="44099" xr:uid="{00000000-0005-0000-0000-000093C10000}"/>
    <cellStyle name="Normal 4 2 2 3 3 2 2 2" xfId="44100" xr:uid="{00000000-0005-0000-0000-000094C10000}"/>
    <cellStyle name="Normal 4 2 2 3 3 2 3" xfId="44101" xr:uid="{00000000-0005-0000-0000-000095C10000}"/>
    <cellStyle name="Normal 4 2 2 3 3 2 3 2" xfId="44102" xr:uid="{00000000-0005-0000-0000-000096C10000}"/>
    <cellStyle name="Normal 4 2 2 3 3 2 4" xfId="44103" xr:uid="{00000000-0005-0000-0000-000097C10000}"/>
    <cellStyle name="Normal 4 2 2 3 3 3" xfId="44104" xr:uid="{00000000-0005-0000-0000-000098C10000}"/>
    <cellStyle name="Normal 4 2 2 3 3 3 2" xfId="44105" xr:uid="{00000000-0005-0000-0000-000099C10000}"/>
    <cellStyle name="Normal 4 2 2 3 3 4" xfId="44106" xr:uid="{00000000-0005-0000-0000-00009AC10000}"/>
    <cellStyle name="Normal 4 2 2 3 3 4 2" xfId="44107" xr:uid="{00000000-0005-0000-0000-00009BC10000}"/>
    <cellStyle name="Normal 4 2 2 3 3 5" xfId="44108" xr:uid="{00000000-0005-0000-0000-00009CC10000}"/>
    <cellStyle name="Normal 4 2 2 3 4" xfId="44109" xr:uid="{00000000-0005-0000-0000-00009DC10000}"/>
    <cellStyle name="Normal 4 2 2 3 4 2" xfId="44110" xr:uid="{00000000-0005-0000-0000-00009EC10000}"/>
    <cellStyle name="Normal 4 2 2 3 4 2 2" xfId="44111" xr:uid="{00000000-0005-0000-0000-00009FC10000}"/>
    <cellStyle name="Normal 4 2 2 3 4 3" xfId="44112" xr:uid="{00000000-0005-0000-0000-0000A0C10000}"/>
    <cellStyle name="Normal 4 2 2 3 4 3 2" xfId="44113" xr:uid="{00000000-0005-0000-0000-0000A1C10000}"/>
    <cellStyle name="Normal 4 2 2 3 4 4" xfId="44114" xr:uid="{00000000-0005-0000-0000-0000A2C10000}"/>
    <cellStyle name="Normal 4 2 2 3 5" xfId="44115" xr:uid="{00000000-0005-0000-0000-0000A3C10000}"/>
    <cellStyle name="Normal 4 2 2 3 5 2" xfId="44116" xr:uid="{00000000-0005-0000-0000-0000A4C10000}"/>
    <cellStyle name="Normal 4 2 2 3 6" xfId="44117" xr:uid="{00000000-0005-0000-0000-0000A5C10000}"/>
    <cellStyle name="Normal 4 2 2 3 6 2" xfId="44118" xr:uid="{00000000-0005-0000-0000-0000A6C10000}"/>
    <cellStyle name="Normal 4 2 2 3 7" xfId="44119" xr:uid="{00000000-0005-0000-0000-0000A7C10000}"/>
    <cellStyle name="Normal 4 2 2 4" xfId="44120" xr:uid="{00000000-0005-0000-0000-0000A8C10000}"/>
    <cellStyle name="Normal 4 2 2 4 2" xfId="44121" xr:uid="{00000000-0005-0000-0000-0000A9C10000}"/>
    <cellStyle name="Normal 4 2 2 4 2 2" xfId="44122" xr:uid="{00000000-0005-0000-0000-0000AAC10000}"/>
    <cellStyle name="Normal 4 2 2 4 2 2 2" xfId="44123" xr:uid="{00000000-0005-0000-0000-0000ABC10000}"/>
    <cellStyle name="Normal 4 2 2 4 2 2 2 2" xfId="44124" xr:uid="{00000000-0005-0000-0000-0000ACC10000}"/>
    <cellStyle name="Normal 4 2 2 4 2 2 2 2 2" xfId="44125" xr:uid="{00000000-0005-0000-0000-0000ADC10000}"/>
    <cellStyle name="Normal 4 2 2 4 2 2 2 3" xfId="44126" xr:uid="{00000000-0005-0000-0000-0000AEC10000}"/>
    <cellStyle name="Normal 4 2 2 4 2 2 2 3 2" xfId="44127" xr:uid="{00000000-0005-0000-0000-0000AFC10000}"/>
    <cellStyle name="Normal 4 2 2 4 2 2 2 4" xfId="44128" xr:uid="{00000000-0005-0000-0000-0000B0C10000}"/>
    <cellStyle name="Normal 4 2 2 4 2 2 3" xfId="44129" xr:uid="{00000000-0005-0000-0000-0000B1C10000}"/>
    <cellStyle name="Normal 4 2 2 4 2 2 3 2" xfId="44130" xr:uid="{00000000-0005-0000-0000-0000B2C10000}"/>
    <cellStyle name="Normal 4 2 2 4 2 2 4" xfId="44131" xr:uid="{00000000-0005-0000-0000-0000B3C10000}"/>
    <cellStyle name="Normal 4 2 2 4 2 2 4 2" xfId="44132" xr:uid="{00000000-0005-0000-0000-0000B4C10000}"/>
    <cellStyle name="Normal 4 2 2 4 2 2 5" xfId="44133" xr:uid="{00000000-0005-0000-0000-0000B5C10000}"/>
    <cellStyle name="Normal 4 2 2 4 2 3" xfId="44134" xr:uid="{00000000-0005-0000-0000-0000B6C10000}"/>
    <cellStyle name="Normal 4 2 2 4 2 3 2" xfId="44135" xr:uid="{00000000-0005-0000-0000-0000B7C10000}"/>
    <cellStyle name="Normal 4 2 2 4 2 3 2 2" xfId="44136" xr:uid="{00000000-0005-0000-0000-0000B8C10000}"/>
    <cellStyle name="Normal 4 2 2 4 2 3 3" xfId="44137" xr:uid="{00000000-0005-0000-0000-0000B9C10000}"/>
    <cellStyle name="Normal 4 2 2 4 2 3 3 2" xfId="44138" xr:uid="{00000000-0005-0000-0000-0000BAC10000}"/>
    <cellStyle name="Normal 4 2 2 4 2 3 4" xfId="44139" xr:uid="{00000000-0005-0000-0000-0000BBC10000}"/>
    <cellStyle name="Normal 4 2 2 4 2 4" xfId="44140" xr:uid="{00000000-0005-0000-0000-0000BCC10000}"/>
    <cellStyle name="Normal 4 2 2 4 2 4 2" xfId="44141" xr:uid="{00000000-0005-0000-0000-0000BDC10000}"/>
    <cellStyle name="Normal 4 2 2 4 2 5" xfId="44142" xr:uid="{00000000-0005-0000-0000-0000BEC10000}"/>
    <cellStyle name="Normal 4 2 2 4 2 5 2" xfId="44143" xr:uid="{00000000-0005-0000-0000-0000BFC10000}"/>
    <cellStyle name="Normal 4 2 2 4 2 6" xfId="44144" xr:uid="{00000000-0005-0000-0000-0000C0C10000}"/>
    <cellStyle name="Normal 4 2 2 4 3" xfId="44145" xr:uid="{00000000-0005-0000-0000-0000C1C10000}"/>
    <cellStyle name="Normal 4 2 2 4 3 2" xfId="44146" xr:uid="{00000000-0005-0000-0000-0000C2C10000}"/>
    <cellStyle name="Normal 4 2 2 4 3 2 2" xfId="44147" xr:uid="{00000000-0005-0000-0000-0000C3C10000}"/>
    <cellStyle name="Normal 4 2 2 4 3 2 2 2" xfId="44148" xr:uid="{00000000-0005-0000-0000-0000C4C10000}"/>
    <cellStyle name="Normal 4 2 2 4 3 2 3" xfId="44149" xr:uid="{00000000-0005-0000-0000-0000C5C10000}"/>
    <cellStyle name="Normal 4 2 2 4 3 2 3 2" xfId="44150" xr:uid="{00000000-0005-0000-0000-0000C6C10000}"/>
    <cellStyle name="Normal 4 2 2 4 3 2 4" xfId="44151" xr:uid="{00000000-0005-0000-0000-0000C7C10000}"/>
    <cellStyle name="Normal 4 2 2 4 3 3" xfId="44152" xr:uid="{00000000-0005-0000-0000-0000C8C10000}"/>
    <cellStyle name="Normal 4 2 2 4 3 3 2" xfId="44153" xr:uid="{00000000-0005-0000-0000-0000C9C10000}"/>
    <cellStyle name="Normal 4 2 2 4 3 4" xfId="44154" xr:uid="{00000000-0005-0000-0000-0000CAC10000}"/>
    <cellStyle name="Normal 4 2 2 4 3 4 2" xfId="44155" xr:uid="{00000000-0005-0000-0000-0000CBC10000}"/>
    <cellStyle name="Normal 4 2 2 4 3 5" xfId="44156" xr:uid="{00000000-0005-0000-0000-0000CCC10000}"/>
    <cellStyle name="Normal 4 2 2 4 4" xfId="44157" xr:uid="{00000000-0005-0000-0000-0000CDC10000}"/>
    <cellStyle name="Normal 4 2 2 4 4 2" xfId="44158" xr:uid="{00000000-0005-0000-0000-0000CEC10000}"/>
    <cellStyle name="Normal 4 2 2 4 4 2 2" xfId="44159" xr:uid="{00000000-0005-0000-0000-0000CFC10000}"/>
    <cellStyle name="Normal 4 2 2 4 4 3" xfId="44160" xr:uid="{00000000-0005-0000-0000-0000D0C10000}"/>
    <cellStyle name="Normal 4 2 2 4 4 3 2" xfId="44161" xr:uid="{00000000-0005-0000-0000-0000D1C10000}"/>
    <cellStyle name="Normal 4 2 2 4 4 4" xfId="44162" xr:uid="{00000000-0005-0000-0000-0000D2C10000}"/>
    <cellStyle name="Normal 4 2 2 4 5" xfId="44163" xr:uid="{00000000-0005-0000-0000-0000D3C10000}"/>
    <cellStyle name="Normal 4 2 2 4 5 2" xfId="44164" xr:uid="{00000000-0005-0000-0000-0000D4C10000}"/>
    <cellStyle name="Normal 4 2 2 4 6" xfId="44165" xr:uid="{00000000-0005-0000-0000-0000D5C10000}"/>
    <cellStyle name="Normal 4 2 2 4 6 2" xfId="44166" xr:uid="{00000000-0005-0000-0000-0000D6C10000}"/>
    <cellStyle name="Normal 4 2 2 4 7" xfId="44167" xr:uid="{00000000-0005-0000-0000-0000D7C10000}"/>
    <cellStyle name="Normal 4 2 2 5" xfId="44168" xr:uid="{00000000-0005-0000-0000-0000D8C10000}"/>
    <cellStyle name="Normal 4 2 2 5 2" xfId="44169" xr:uid="{00000000-0005-0000-0000-0000D9C10000}"/>
    <cellStyle name="Normal 4 2 2 5 2 2" xfId="44170" xr:uid="{00000000-0005-0000-0000-0000DAC10000}"/>
    <cellStyle name="Normal 4 2 2 5 2 2 2" xfId="44171" xr:uid="{00000000-0005-0000-0000-0000DBC10000}"/>
    <cellStyle name="Normal 4 2 2 5 2 2 2 2" xfId="44172" xr:uid="{00000000-0005-0000-0000-0000DCC10000}"/>
    <cellStyle name="Normal 4 2 2 5 2 2 3" xfId="44173" xr:uid="{00000000-0005-0000-0000-0000DDC10000}"/>
    <cellStyle name="Normal 4 2 2 5 2 2 3 2" xfId="44174" xr:uid="{00000000-0005-0000-0000-0000DEC10000}"/>
    <cellStyle name="Normal 4 2 2 5 2 2 4" xfId="44175" xr:uid="{00000000-0005-0000-0000-0000DFC10000}"/>
    <cellStyle name="Normal 4 2 2 5 2 3" xfId="44176" xr:uid="{00000000-0005-0000-0000-0000E0C10000}"/>
    <cellStyle name="Normal 4 2 2 5 2 3 2" xfId="44177" xr:uid="{00000000-0005-0000-0000-0000E1C10000}"/>
    <cellStyle name="Normal 4 2 2 5 2 4" xfId="44178" xr:uid="{00000000-0005-0000-0000-0000E2C10000}"/>
    <cellStyle name="Normal 4 2 2 5 2 4 2" xfId="44179" xr:uid="{00000000-0005-0000-0000-0000E3C10000}"/>
    <cellStyle name="Normal 4 2 2 5 2 5" xfId="44180" xr:uid="{00000000-0005-0000-0000-0000E4C10000}"/>
    <cellStyle name="Normal 4 2 2 5 3" xfId="44181" xr:uid="{00000000-0005-0000-0000-0000E5C10000}"/>
    <cellStyle name="Normal 4 2 2 5 3 2" xfId="44182" xr:uid="{00000000-0005-0000-0000-0000E6C10000}"/>
    <cellStyle name="Normal 4 2 2 5 3 2 2" xfId="44183" xr:uid="{00000000-0005-0000-0000-0000E7C10000}"/>
    <cellStyle name="Normal 4 2 2 5 3 3" xfId="44184" xr:uid="{00000000-0005-0000-0000-0000E8C10000}"/>
    <cellStyle name="Normal 4 2 2 5 3 3 2" xfId="44185" xr:uid="{00000000-0005-0000-0000-0000E9C10000}"/>
    <cellStyle name="Normal 4 2 2 5 3 4" xfId="44186" xr:uid="{00000000-0005-0000-0000-0000EAC10000}"/>
    <cellStyle name="Normal 4 2 2 5 4" xfId="44187" xr:uid="{00000000-0005-0000-0000-0000EBC10000}"/>
    <cellStyle name="Normal 4 2 2 5 4 2" xfId="44188" xr:uid="{00000000-0005-0000-0000-0000ECC10000}"/>
    <cellStyle name="Normal 4 2 2 5 5" xfId="44189" xr:uid="{00000000-0005-0000-0000-0000EDC10000}"/>
    <cellStyle name="Normal 4 2 2 5 5 2" xfId="44190" xr:uid="{00000000-0005-0000-0000-0000EEC10000}"/>
    <cellStyle name="Normal 4 2 2 5 6" xfId="44191" xr:uid="{00000000-0005-0000-0000-0000EFC10000}"/>
    <cellStyle name="Normal 4 2 2 6" xfId="44192" xr:uid="{00000000-0005-0000-0000-0000F0C10000}"/>
    <cellStyle name="Normal 4 2 2 6 2" xfId="44193" xr:uid="{00000000-0005-0000-0000-0000F1C10000}"/>
    <cellStyle name="Normal 4 2 2 6 2 2" xfId="44194" xr:uid="{00000000-0005-0000-0000-0000F2C10000}"/>
    <cellStyle name="Normal 4 2 2 6 2 2 2" xfId="44195" xr:uid="{00000000-0005-0000-0000-0000F3C10000}"/>
    <cellStyle name="Normal 4 2 2 6 2 3" xfId="44196" xr:uid="{00000000-0005-0000-0000-0000F4C10000}"/>
    <cellStyle name="Normal 4 2 2 6 2 3 2" xfId="44197" xr:uid="{00000000-0005-0000-0000-0000F5C10000}"/>
    <cellStyle name="Normal 4 2 2 6 2 4" xfId="44198" xr:uid="{00000000-0005-0000-0000-0000F6C10000}"/>
    <cellStyle name="Normal 4 2 2 6 3" xfId="44199" xr:uid="{00000000-0005-0000-0000-0000F7C10000}"/>
    <cellStyle name="Normal 4 2 2 6 3 2" xfId="44200" xr:uid="{00000000-0005-0000-0000-0000F8C10000}"/>
    <cellStyle name="Normal 4 2 2 6 4" xfId="44201" xr:uid="{00000000-0005-0000-0000-0000F9C10000}"/>
    <cellStyle name="Normal 4 2 2 6 4 2" xfId="44202" xr:uid="{00000000-0005-0000-0000-0000FAC10000}"/>
    <cellStyle name="Normal 4 2 2 6 5" xfId="44203" xr:uid="{00000000-0005-0000-0000-0000FBC10000}"/>
    <cellStyle name="Normal 4 2 2 7" xfId="44204" xr:uid="{00000000-0005-0000-0000-0000FCC10000}"/>
    <cellStyle name="Normal 4 2 2 7 2" xfId="44205" xr:uid="{00000000-0005-0000-0000-0000FDC10000}"/>
    <cellStyle name="Normal 4 2 2 7 2 2" xfId="44206" xr:uid="{00000000-0005-0000-0000-0000FEC10000}"/>
    <cellStyle name="Normal 4 2 2 7 3" xfId="44207" xr:uid="{00000000-0005-0000-0000-0000FFC10000}"/>
    <cellStyle name="Normal 4 2 2 7 3 2" xfId="44208" xr:uid="{00000000-0005-0000-0000-000000C20000}"/>
    <cellStyle name="Normal 4 2 2 7 4" xfId="44209" xr:uid="{00000000-0005-0000-0000-000001C20000}"/>
    <cellStyle name="Normal 4 2 2 8" xfId="44210" xr:uid="{00000000-0005-0000-0000-000002C20000}"/>
    <cellStyle name="Normal 4 2 2 8 2" xfId="44211" xr:uid="{00000000-0005-0000-0000-000003C20000}"/>
    <cellStyle name="Normal 4 2 2 9" xfId="44212" xr:uid="{00000000-0005-0000-0000-000004C20000}"/>
    <cellStyle name="Normal 4 2 2 9 2" xfId="44213" xr:uid="{00000000-0005-0000-0000-000005C20000}"/>
    <cellStyle name="Normal 4 2 2_table 12  13 nov 2013 (2)" xfId="44214" xr:uid="{00000000-0005-0000-0000-000006C20000}"/>
    <cellStyle name="Normal 4 2 3" xfId="4956" xr:uid="{00000000-0005-0000-0000-000007C20000}"/>
    <cellStyle name="Normal 4 2 3 2" xfId="4957" xr:uid="{00000000-0005-0000-0000-000008C20000}"/>
    <cellStyle name="Normal 4 2 3 2 2" xfId="44215" xr:uid="{00000000-0005-0000-0000-000009C20000}"/>
    <cellStyle name="Normal 4 2 3 2 2 2" xfId="44216" xr:uid="{00000000-0005-0000-0000-00000AC20000}"/>
    <cellStyle name="Normal 4 2 3 2 2 2 2" xfId="44217" xr:uid="{00000000-0005-0000-0000-00000BC20000}"/>
    <cellStyle name="Normal 4 2 3 2 2 2 2 2" xfId="44218" xr:uid="{00000000-0005-0000-0000-00000CC20000}"/>
    <cellStyle name="Normal 4 2 3 2 2 2 2 2 2" xfId="44219" xr:uid="{00000000-0005-0000-0000-00000DC20000}"/>
    <cellStyle name="Normal 4 2 3 2 2 2 2 3" xfId="44220" xr:uid="{00000000-0005-0000-0000-00000EC20000}"/>
    <cellStyle name="Normal 4 2 3 2 2 2 2 3 2" xfId="44221" xr:uid="{00000000-0005-0000-0000-00000FC20000}"/>
    <cellStyle name="Normal 4 2 3 2 2 2 2 4" xfId="44222" xr:uid="{00000000-0005-0000-0000-000010C20000}"/>
    <cellStyle name="Normal 4 2 3 2 2 2 3" xfId="44223" xr:uid="{00000000-0005-0000-0000-000011C20000}"/>
    <cellStyle name="Normal 4 2 3 2 2 2 3 2" xfId="44224" xr:uid="{00000000-0005-0000-0000-000012C20000}"/>
    <cellStyle name="Normal 4 2 3 2 2 2 4" xfId="44225" xr:uid="{00000000-0005-0000-0000-000013C20000}"/>
    <cellStyle name="Normal 4 2 3 2 2 2 4 2" xfId="44226" xr:uid="{00000000-0005-0000-0000-000014C20000}"/>
    <cellStyle name="Normal 4 2 3 2 2 2 5" xfId="44227" xr:uid="{00000000-0005-0000-0000-000015C20000}"/>
    <cellStyle name="Normal 4 2 3 2 2 3" xfId="44228" xr:uid="{00000000-0005-0000-0000-000016C20000}"/>
    <cellStyle name="Normal 4 2 3 2 2 3 2" xfId="44229" xr:uid="{00000000-0005-0000-0000-000017C20000}"/>
    <cellStyle name="Normal 4 2 3 2 2 3 2 2" xfId="44230" xr:uid="{00000000-0005-0000-0000-000018C20000}"/>
    <cellStyle name="Normal 4 2 3 2 2 3 3" xfId="44231" xr:uid="{00000000-0005-0000-0000-000019C20000}"/>
    <cellStyle name="Normal 4 2 3 2 2 3 3 2" xfId="44232" xr:uid="{00000000-0005-0000-0000-00001AC20000}"/>
    <cellStyle name="Normal 4 2 3 2 2 3 4" xfId="44233" xr:uid="{00000000-0005-0000-0000-00001BC20000}"/>
    <cellStyle name="Normal 4 2 3 2 2 4" xfId="44234" xr:uid="{00000000-0005-0000-0000-00001CC20000}"/>
    <cellStyle name="Normal 4 2 3 2 2 4 2" xfId="44235" xr:uid="{00000000-0005-0000-0000-00001DC20000}"/>
    <cellStyle name="Normal 4 2 3 2 2 5" xfId="44236" xr:uid="{00000000-0005-0000-0000-00001EC20000}"/>
    <cellStyle name="Normal 4 2 3 2 2 5 2" xfId="44237" xr:uid="{00000000-0005-0000-0000-00001FC20000}"/>
    <cellStyle name="Normal 4 2 3 2 2 6" xfId="44238" xr:uid="{00000000-0005-0000-0000-000020C20000}"/>
    <cellStyle name="Normal 4 2 3 2 3" xfId="44239" xr:uid="{00000000-0005-0000-0000-000021C20000}"/>
    <cellStyle name="Normal 4 2 3 2 3 2" xfId="44240" xr:uid="{00000000-0005-0000-0000-000022C20000}"/>
    <cellStyle name="Normal 4 2 3 2 3 2 2" xfId="44241" xr:uid="{00000000-0005-0000-0000-000023C20000}"/>
    <cellStyle name="Normal 4 2 3 2 3 2 2 2" xfId="44242" xr:uid="{00000000-0005-0000-0000-000024C20000}"/>
    <cellStyle name="Normal 4 2 3 2 3 2 3" xfId="44243" xr:uid="{00000000-0005-0000-0000-000025C20000}"/>
    <cellStyle name="Normal 4 2 3 2 3 2 3 2" xfId="44244" xr:uid="{00000000-0005-0000-0000-000026C20000}"/>
    <cellStyle name="Normal 4 2 3 2 3 2 4" xfId="44245" xr:uid="{00000000-0005-0000-0000-000027C20000}"/>
    <cellStyle name="Normal 4 2 3 2 3 3" xfId="44246" xr:uid="{00000000-0005-0000-0000-000028C20000}"/>
    <cellStyle name="Normal 4 2 3 2 3 3 2" xfId="44247" xr:uid="{00000000-0005-0000-0000-000029C20000}"/>
    <cellStyle name="Normal 4 2 3 2 3 4" xfId="44248" xr:uid="{00000000-0005-0000-0000-00002AC20000}"/>
    <cellStyle name="Normal 4 2 3 2 3 4 2" xfId="44249" xr:uid="{00000000-0005-0000-0000-00002BC20000}"/>
    <cellStyle name="Normal 4 2 3 2 3 5" xfId="44250" xr:uid="{00000000-0005-0000-0000-00002CC20000}"/>
    <cellStyle name="Normal 4 2 3 2 4" xfId="44251" xr:uid="{00000000-0005-0000-0000-00002DC20000}"/>
    <cellStyle name="Normal 4 2 3 2 4 2" xfId="44252" xr:uid="{00000000-0005-0000-0000-00002EC20000}"/>
    <cellStyle name="Normal 4 2 3 2 4 2 2" xfId="44253" xr:uid="{00000000-0005-0000-0000-00002FC20000}"/>
    <cellStyle name="Normal 4 2 3 2 4 3" xfId="44254" xr:uid="{00000000-0005-0000-0000-000030C20000}"/>
    <cellStyle name="Normal 4 2 3 2 4 3 2" xfId="44255" xr:uid="{00000000-0005-0000-0000-000031C20000}"/>
    <cellStyle name="Normal 4 2 3 2 4 4" xfId="44256" xr:uid="{00000000-0005-0000-0000-000032C20000}"/>
    <cellStyle name="Normal 4 2 3 2 5" xfId="44257" xr:uid="{00000000-0005-0000-0000-000033C20000}"/>
    <cellStyle name="Normal 4 2 3 2 5 2" xfId="44258" xr:uid="{00000000-0005-0000-0000-000034C20000}"/>
    <cellStyle name="Normal 4 2 3 2 6" xfId="44259" xr:uid="{00000000-0005-0000-0000-000035C20000}"/>
    <cellStyle name="Normal 4 2 3 2 6 2" xfId="44260" xr:uid="{00000000-0005-0000-0000-000036C20000}"/>
    <cellStyle name="Normal 4 2 3 2 7" xfId="44261" xr:uid="{00000000-0005-0000-0000-000037C20000}"/>
    <cellStyle name="Normal 4 2 3 3" xfId="44262" xr:uid="{00000000-0005-0000-0000-000038C20000}"/>
    <cellStyle name="Normal 4 2 3 3 2" xfId="44263" xr:uid="{00000000-0005-0000-0000-000039C20000}"/>
    <cellStyle name="Normal 4 2 3 3 2 2" xfId="44264" xr:uid="{00000000-0005-0000-0000-00003AC20000}"/>
    <cellStyle name="Normal 4 2 3 3 2 2 2" xfId="44265" xr:uid="{00000000-0005-0000-0000-00003BC20000}"/>
    <cellStyle name="Normal 4 2 3 3 2 2 2 2" xfId="44266" xr:uid="{00000000-0005-0000-0000-00003CC20000}"/>
    <cellStyle name="Normal 4 2 3 3 2 2 2 2 2" xfId="44267" xr:uid="{00000000-0005-0000-0000-00003DC20000}"/>
    <cellStyle name="Normal 4 2 3 3 2 2 2 3" xfId="44268" xr:uid="{00000000-0005-0000-0000-00003EC20000}"/>
    <cellStyle name="Normal 4 2 3 3 2 2 2 3 2" xfId="44269" xr:uid="{00000000-0005-0000-0000-00003FC20000}"/>
    <cellStyle name="Normal 4 2 3 3 2 2 2 4" xfId="44270" xr:uid="{00000000-0005-0000-0000-000040C20000}"/>
    <cellStyle name="Normal 4 2 3 3 2 2 3" xfId="44271" xr:uid="{00000000-0005-0000-0000-000041C20000}"/>
    <cellStyle name="Normal 4 2 3 3 2 2 3 2" xfId="44272" xr:uid="{00000000-0005-0000-0000-000042C20000}"/>
    <cellStyle name="Normal 4 2 3 3 2 2 4" xfId="44273" xr:uid="{00000000-0005-0000-0000-000043C20000}"/>
    <cellStyle name="Normal 4 2 3 3 2 2 4 2" xfId="44274" xr:uid="{00000000-0005-0000-0000-000044C20000}"/>
    <cellStyle name="Normal 4 2 3 3 2 2 5" xfId="44275" xr:uid="{00000000-0005-0000-0000-000045C20000}"/>
    <cellStyle name="Normal 4 2 3 3 2 3" xfId="44276" xr:uid="{00000000-0005-0000-0000-000046C20000}"/>
    <cellStyle name="Normal 4 2 3 3 2 3 2" xfId="44277" xr:uid="{00000000-0005-0000-0000-000047C20000}"/>
    <cellStyle name="Normal 4 2 3 3 2 3 2 2" xfId="44278" xr:uid="{00000000-0005-0000-0000-000048C20000}"/>
    <cellStyle name="Normal 4 2 3 3 2 3 3" xfId="44279" xr:uid="{00000000-0005-0000-0000-000049C20000}"/>
    <cellStyle name="Normal 4 2 3 3 2 3 3 2" xfId="44280" xr:uid="{00000000-0005-0000-0000-00004AC20000}"/>
    <cellStyle name="Normal 4 2 3 3 2 3 4" xfId="44281" xr:uid="{00000000-0005-0000-0000-00004BC20000}"/>
    <cellStyle name="Normal 4 2 3 3 2 4" xfId="44282" xr:uid="{00000000-0005-0000-0000-00004CC20000}"/>
    <cellStyle name="Normal 4 2 3 3 2 4 2" xfId="44283" xr:uid="{00000000-0005-0000-0000-00004DC20000}"/>
    <cellStyle name="Normal 4 2 3 3 2 5" xfId="44284" xr:uid="{00000000-0005-0000-0000-00004EC20000}"/>
    <cellStyle name="Normal 4 2 3 3 2 5 2" xfId="44285" xr:uid="{00000000-0005-0000-0000-00004FC20000}"/>
    <cellStyle name="Normal 4 2 3 3 2 6" xfId="44286" xr:uid="{00000000-0005-0000-0000-000050C20000}"/>
    <cellStyle name="Normal 4 2 3 3 3" xfId="44287" xr:uid="{00000000-0005-0000-0000-000051C20000}"/>
    <cellStyle name="Normal 4 2 3 3 3 2" xfId="44288" xr:uid="{00000000-0005-0000-0000-000052C20000}"/>
    <cellStyle name="Normal 4 2 3 3 3 2 2" xfId="44289" xr:uid="{00000000-0005-0000-0000-000053C20000}"/>
    <cellStyle name="Normal 4 2 3 3 3 2 2 2" xfId="44290" xr:uid="{00000000-0005-0000-0000-000054C20000}"/>
    <cellStyle name="Normal 4 2 3 3 3 2 3" xfId="44291" xr:uid="{00000000-0005-0000-0000-000055C20000}"/>
    <cellStyle name="Normal 4 2 3 3 3 2 3 2" xfId="44292" xr:uid="{00000000-0005-0000-0000-000056C20000}"/>
    <cellStyle name="Normal 4 2 3 3 3 2 4" xfId="44293" xr:uid="{00000000-0005-0000-0000-000057C20000}"/>
    <cellStyle name="Normal 4 2 3 3 3 3" xfId="44294" xr:uid="{00000000-0005-0000-0000-000058C20000}"/>
    <cellStyle name="Normal 4 2 3 3 3 3 2" xfId="44295" xr:uid="{00000000-0005-0000-0000-000059C20000}"/>
    <cellStyle name="Normal 4 2 3 3 3 4" xfId="44296" xr:uid="{00000000-0005-0000-0000-00005AC20000}"/>
    <cellStyle name="Normal 4 2 3 3 3 4 2" xfId="44297" xr:uid="{00000000-0005-0000-0000-00005BC20000}"/>
    <cellStyle name="Normal 4 2 3 3 3 5" xfId="44298" xr:uid="{00000000-0005-0000-0000-00005CC20000}"/>
    <cellStyle name="Normal 4 2 3 3 4" xfId="44299" xr:uid="{00000000-0005-0000-0000-00005DC20000}"/>
    <cellStyle name="Normal 4 2 3 3 4 2" xfId="44300" xr:uid="{00000000-0005-0000-0000-00005EC20000}"/>
    <cellStyle name="Normal 4 2 3 3 4 2 2" xfId="44301" xr:uid="{00000000-0005-0000-0000-00005FC20000}"/>
    <cellStyle name="Normal 4 2 3 3 4 3" xfId="44302" xr:uid="{00000000-0005-0000-0000-000060C20000}"/>
    <cellStyle name="Normal 4 2 3 3 4 3 2" xfId="44303" xr:uid="{00000000-0005-0000-0000-000061C20000}"/>
    <cellStyle name="Normal 4 2 3 3 4 4" xfId="44304" xr:uid="{00000000-0005-0000-0000-000062C20000}"/>
    <cellStyle name="Normal 4 2 3 3 5" xfId="44305" xr:uid="{00000000-0005-0000-0000-000063C20000}"/>
    <cellStyle name="Normal 4 2 3 3 5 2" xfId="44306" xr:uid="{00000000-0005-0000-0000-000064C20000}"/>
    <cellStyle name="Normal 4 2 3 3 6" xfId="44307" xr:uid="{00000000-0005-0000-0000-000065C20000}"/>
    <cellStyle name="Normal 4 2 3 3 6 2" xfId="44308" xr:uid="{00000000-0005-0000-0000-000066C20000}"/>
    <cellStyle name="Normal 4 2 3 3 7" xfId="44309" xr:uid="{00000000-0005-0000-0000-000067C20000}"/>
    <cellStyle name="Normal 4 2 3 4" xfId="44310" xr:uid="{00000000-0005-0000-0000-000068C20000}"/>
    <cellStyle name="Normal 4 2 3 4 2" xfId="44311" xr:uid="{00000000-0005-0000-0000-000069C20000}"/>
    <cellStyle name="Normal 4 2 3 4 2 2" xfId="44312" xr:uid="{00000000-0005-0000-0000-00006AC20000}"/>
    <cellStyle name="Normal 4 2 3 4 2 2 2" xfId="44313" xr:uid="{00000000-0005-0000-0000-00006BC20000}"/>
    <cellStyle name="Normal 4 2 3 4 2 2 2 2" xfId="44314" xr:uid="{00000000-0005-0000-0000-00006CC20000}"/>
    <cellStyle name="Normal 4 2 3 4 2 2 3" xfId="44315" xr:uid="{00000000-0005-0000-0000-00006DC20000}"/>
    <cellStyle name="Normal 4 2 3 4 2 2 3 2" xfId="44316" xr:uid="{00000000-0005-0000-0000-00006EC20000}"/>
    <cellStyle name="Normal 4 2 3 4 2 2 4" xfId="44317" xr:uid="{00000000-0005-0000-0000-00006FC20000}"/>
    <cellStyle name="Normal 4 2 3 4 2 3" xfId="44318" xr:uid="{00000000-0005-0000-0000-000070C20000}"/>
    <cellStyle name="Normal 4 2 3 4 2 3 2" xfId="44319" xr:uid="{00000000-0005-0000-0000-000071C20000}"/>
    <cellStyle name="Normal 4 2 3 4 2 4" xfId="44320" xr:uid="{00000000-0005-0000-0000-000072C20000}"/>
    <cellStyle name="Normal 4 2 3 4 2 4 2" xfId="44321" xr:uid="{00000000-0005-0000-0000-000073C20000}"/>
    <cellStyle name="Normal 4 2 3 4 2 5" xfId="44322" xr:uid="{00000000-0005-0000-0000-000074C20000}"/>
    <cellStyle name="Normal 4 2 3 4 3" xfId="44323" xr:uid="{00000000-0005-0000-0000-000075C20000}"/>
    <cellStyle name="Normal 4 2 3 4 3 2" xfId="44324" xr:uid="{00000000-0005-0000-0000-000076C20000}"/>
    <cellStyle name="Normal 4 2 3 4 3 2 2" xfId="44325" xr:uid="{00000000-0005-0000-0000-000077C20000}"/>
    <cellStyle name="Normal 4 2 3 4 3 3" xfId="44326" xr:uid="{00000000-0005-0000-0000-000078C20000}"/>
    <cellStyle name="Normal 4 2 3 4 3 3 2" xfId="44327" xr:uid="{00000000-0005-0000-0000-000079C20000}"/>
    <cellStyle name="Normal 4 2 3 4 3 4" xfId="44328" xr:uid="{00000000-0005-0000-0000-00007AC20000}"/>
    <cellStyle name="Normal 4 2 3 4 4" xfId="44329" xr:uid="{00000000-0005-0000-0000-00007BC20000}"/>
    <cellStyle name="Normal 4 2 3 4 4 2" xfId="44330" xr:uid="{00000000-0005-0000-0000-00007CC20000}"/>
    <cellStyle name="Normal 4 2 3 4 5" xfId="44331" xr:uid="{00000000-0005-0000-0000-00007DC20000}"/>
    <cellStyle name="Normal 4 2 3 4 5 2" xfId="44332" xr:uid="{00000000-0005-0000-0000-00007EC20000}"/>
    <cellStyle name="Normal 4 2 3 4 6" xfId="44333" xr:uid="{00000000-0005-0000-0000-00007FC20000}"/>
    <cellStyle name="Normal 4 2 3 5" xfId="44334" xr:uid="{00000000-0005-0000-0000-000080C20000}"/>
    <cellStyle name="Normal 4 2 3 5 2" xfId="44335" xr:uid="{00000000-0005-0000-0000-000081C20000}"/>
    <cellStyle name="Normal 4 2 3 5 2 2" xfId="44336" xr:uid="{00000000-0005-0000-0000-000082C20000}"/>
    <cellStyle name="Normal 4 2 3 5 2 2 2" xfId="44337" xr:uid="{00000000-0005-0000-0000-000083C20000}"/>
    <cellStyle name="Normal 4 2 3 5 2 3" xfId="44338" xr:uid="{00000000-0005-0000-0000-000084C20000}"/>
    <cellStyle name="Normal 4 2 3 5 2 3 2" xfId="44339" xr:uid="{00000000-0005-0000-0000-000085C20000}"/>
    <cellStyle name="Normal 4 2 3 5 2 4" xfId="44340" xr:uid="{00000000-0005-0000-0000-000086C20000}"/>
    <cellStyle name="Normal 4 2 3 5 3" xfId="44341" xr:uid="{00000000-0005-0000-0000-000087C20000}"/>
    <cellStyle name="Normal 4 2 3 5 3 2" xfId="44342" xr:uid="{00000000-0005-0000-0000-000088C20000}"/>
    <cellStyle name="Normal 4 2 3 5 4" xfId="44343" xr:uid="{00000000-0005-0000-0000-000089C20000}"/>
    <cellStyle name="Normal 4 2 3 5 4 2" xfId="44344" xr:uid="{00000000-0005-0000-0000-00008AC20000}"/>
    <cellStyle name="Normal 4 2 3 5 5" xfId="44345" xr:uid="{00000000-0005-0000-0000-00008BC20000}"/>
    <cellStyle name="Normal 4 2 3 6" xfId="44346" xr:uid="{00000000-0005-0000-0000-00008CC20000}"/>
    <cellStyle name="Normal 4 2 3 6 2" xfId="44347" xr:uid="{00000000-0005-0000-0000-00008DC20000}"/>
    <cellStyle name="Normal 4 2 3 6 2 2" xfId="44348" xr:uid="{00000000-0005-0000-0000-00008EC20000}"/>
    <cellStyle name="Normal 4 2 3 6 3" xfId="44349" xr:uid="{00000000-0005-0000-0000-00008FC20000}"/>
    <cellStyle name="Normal 4 2 3 6 3 2" xfId="44350" xr:uid="{00000000-0005-0000-0000-000090C20000}"/>
    <cellStyle name="Normal 4 2 3 6 4" xfId="44351" xr:uid="{00000000-0005-0000-0000-000091C20000}"/>
    <cellStyle name="Normal 4 2 3 7" xfId="44352" xr:uid="{00000000-0005-0000-0000-000092C20000}"/>
    <cellStyle name="Normal 4 2 3 7 2" xfId="44353" xr:uid="{00000000-0005-0000-0000-000093C20000}"/>
    <cellStyle name="Normal 4 2 3 8" xfId="44354" xr:uid="{00000000-0005-0000-0000-000094C20000}"/>
    <cellStyle name="Normal 4 2 3 8 2" xfId="44355" xr:uid="{00000000-0005-0000-0000-000095C20000}"/>
    <cellStyle name="Normal 4 2 3 9" xfId="44356" xr:uid="{00000000-0005-0000-0000-000096C20000}"/>
    <cellStyle name="Normal 4 2 4" xfId="4958" xr:uid="{00000000-0005-0000-0000-000097C20000}"/>
    <cellStyle name="Normal 4 2 4 2" xfId="44357" xr:uid="{00000000-0005-0000-0000-000098C20000}"/>
    <cellStyle name="Normal 4 2 4 2 2" xfId="44358" xr:uid="{00000000-0005-0000-0000-000099C20000}"/>
    <cellStyle name="Normal 4 2 4 2 2 2" xfId="44359" xr:uid="{00000000-0005-0000-0000-00009AC20000}"/>
    <cellStyle name="Normal 4 2 4 2 2 2 2" xfId="44360" xr:uid="{00000000-0005-0000-0000-00009BC20000}"/>
    <cellStyle name="Normal 4 2 4 2 2 2 2 2" xfId="44361" xr:uid="{00000000-0005-0000-0000-00009CC20000}"/>
    <cellStyle name="Normal 4 2 4 2 2 2 3" xfId="44362" xr:uid="{00000000-0005-0000-0000-00009DC20000}"/>
    <cellStyle name="Normal 4 2 4 2 2 2 3 2" xfId="44363" xr:uid="{00000000-0005-0000-0000-00009EC20000}"/>
    <cellStyle name="Normal 4 2 4 2 2 2 4" xfId="44364" xr:uid="{00000000-0005-0000-0000-00009FC20000}"/>
    <cellStyle name="Normal 4 2 4 2 2 3" xfId="44365" xr:uid="{00000000-0005-0000-0000-0000A0C20000}"/>
    <cellStyle name="Normal 4 2 4 2 2 3 2" xfId="44366" xr:uid="{00000000-0005-0000-0000-0000A1C20000}"/>
    <cellStyle name="Normal 4 2 4 2 2 4" xfId="44367" xr:uid="{00000000-0005-0000-0000-0000A2C20000}"/>
    <cellStyle name="Normal 4 2 4 2 2 4 2" xfId="44368" xr:uid="{00000000-0005-0000-0000-0000A3C20000}"/>
    <cellStyle name="Normal 4 2 4 2 2 5" xfId="44369" xr:uid="{00000000-0005-0000-0000-0000A4C20000}"/>
    <cellStyle name="Normal 4 2 4 2 3" xfId="44370" xr:uid="{00000000-0005-0000-0000-0000A5C20000}"/>
    <cellStyle name="Normal 4 2 4 2 3 2" xfId="44371" xr:uid="{00000000-0005-0000-0000-0000A6C20000}"/>
    <cellStyle name="Normal 4 2 4 2 3 2 2" xfId="44372" xr:uid="{00000000-0005-0000-0000-0000A7C20000}"/>
    <cellStyle name="Normal 4 2 4 2 3 3" xfId="44373" xr:uid="{00000000-0005-0000-0000-0000A8C20000}"/>
    <cellStyle name="Normal 4 2 4 2 3 3 2" xfId="44374" xr:uid="{00000000-0005-0000-0000-0000A9C20000}"/>
    <cellStyle name="Normal 4 2 4 2 3 4" xfId="44375" xr:uid="{00000000-0005-0000-0000-0000AAC20000}"/>
    <cellStyle name="Normal 4 2 4 2 4" xfId="44376" xr:uid="{00000000-0005-0000-0000-0000ABC20000}"/>
    <cellStyle name="Normal 4 2 4 2 4 2" xfId="44377" xr:uid="{00000000-0005-0000-0000-0000ACC20000}"/>
    <cellStyle name="Normal 4 2 4 2 5" xfId="44378" xr:uid="{00000000-0005-0000-0000-0000ADC20000}"/>
    <cellStyle name="Normal 4 2 4 2 5 2" xfId="44379" xr:uid="{00000000-0005-0000-0000-0000AEC20000}"/>
    <cellStyle name="Normal 4 2 4 2 6" xfId="44380" xr:uid="{00000000-0005-0000-0000-0000AFC20000}"/>
    <cellStyle name="Normal 4 2 4 3" xfId="44381" xr:uid="{00000000-0005-0000-0000-0000B0C20000}"/>
    <cellStyle name="Normal 4 2 4 3 2" xfId="44382" xr:uid="{00000000-0005-0000-0000-0000B1C20000}"/>
    <cellStyle name="Normal 4 2 4 3 2 2" xfId="44383" xr:uid="{00000000-0005-0000-0000-0000B2C20000}"/>
    <cellStyle name="Normal 4 2 4 3 2 2 2" xfId="44384" xr:uid="{00000000-0005-0000-0000-0000B3C20000}"/>
    <cellStyle name="Normal 4 2 4 3 2 3" xfId="44385" xr:uid="{00000000-0005-0000-0000-0000B4C20000}"/>
    <cellStyle name="Normal 4 2 4 3 2 3 2" xfId="44386" xr:uid="{00000000-0005-0000-0000-0000B5C20000}"/>
    <cellStyle name="Normal 4 2 4 3 2 4" xfId="44387" xr:uid="{00000000-0005-0000-0000-0000B6C20000}"/>
    <cellStyle name="Normal 4 2 4 3 3" xfId="44388" xr:uid="{00000000-0005-0000-0000-0000B7C20000}"/>
    <cellStyle name="Normal 4 2 4 3 3 2" xfId="44389" xr:uid="{00000000-0005-0000-0000-0000B8C20000}"/>
    <cellStyle name="Normal 4 2 4 3 4" xfId="44390" xr:uid="{00000000-0005-0000-0000-0000B9C20000}"/>
    <cellStyle name="Normal 4 2 4 3 4 2" xfId="44391" xr:uid="{00000000-0005-0000-0000-0000BAC20000}"/>
    <cellStyle name="Normal 4 2 4 3 5" xfId="44392" xr:uid="{00000000-0005-0000-0000-0000BBC20000}"/>
    <cellStyle name="Normal 4 2 4 4" xfId="44393" xr:uid="{00000000-0005-0000-0000-0000BCC20000}"/>
    <cellStyle name="Normal 4 2 4 4 2" xfId="44394" xr:uid="{00000000-0005-0000-0000-0000BDC20000}"/>
    <cellStyle name="Normal 4 2 4 4 2 2" xfId="44395" xr:uid="{00000000-0005-0000-0000-0000BEC20000}"/>
    <cellStyle name="Normal 4 2 4 4 3" xfId="44396" xr:uid="{00000000-0005-0000-0000-0000BFC20000}"/>
    <cellStyle name="Normal 4 2 4 4 3 2" xfId="44397" xr:uid="{00000000-0005-0000-0000-0000C0C20000}"/>
    <cellStyle name="Normal 4 2 4 4 4" xfId="44398" xr:uid="{00000000-0005-0000-0000-0000C1C20000}"/>
    <cellStyle name="Normal 4 2 4 5" xfId="44399" xr:uid="{00000000-0005-0000-0000-0000C2C20000}"/>
    <cellStyle name="Normal 4 2 4 5 2" xfId="44400" xr:uid="{00000000-0005-0000-0000-0000C3C20000}"/>
    <cellStyle name="Normal 4 2 4 6" xfId="44401" xr:uid="{00000000-0005-0000-0000-0000C4C20000}"/>
    <cellStyle name="Normal 4 2 4 6 2" xfId="44402" xr:uid="{00000000-0005-0000-0000-0000C5C20000}"/>
    <cellStyle name="Normal 4 2 4 7" xfId="44403" xr:uid="{00000000-0005-0000-0000-0000C6C20000}"/>
    <cellStyle name="Normal 4 2 5" xfId="44404" xr:uid="{00000000-0005-0000-0000-0000C7C20000}"/>
    <cellStyle name="Normal 4 2 5 2" xfId="44405" xr:uid="{00000000-0005-0000-0000-0000C8C20000}"/>
    <cellStyle name="Normal 4 2 5 2 2" xfId="44406" xr:uid="{00000000-0005-0000-0000-0000C9C20000}"/>
    <cellStyle name="Normal 4 2 5 2 2 2" xfId="44407" xr:uid="{00000000-0005-0000-0000-0000CAC20000}"/>
    <cellStyle name="Normal 4 2 5 2 2 2 2" xfId="44408" xr:uid="{00000000-0005-0000-0000-0000CBC20000}"/>
    <cellStyle name="Normal 4 2 5 2 2 2 2 2" xfId="44409" xr:uid="{00000000-0005-0000-0000-0000CCC20000}"/>
    <cellStyle name="Normal 4 2 5 2 2 2 3" xfId="44410" xr:uid="{00000000-0005-0000-0000-0000CDC20000}"/>
    <cellStyle name="Normal 4 2 5 2 2 2 3 2" xfId="44411" xr:uid="{00000000-0005-0000-0000-0000CEC20000}"/>
    <cellStyle name="Normal 4 2 5 2 2 2 4" xfId="44412" xr:uid="{00000000-0005-0000-0000-0000CFC20000}"/>
    <cellStyle name="Normal 4 2 5 2 2 3" xfId="44413" xr:uid="{00000000-0005-0000-0000-0000D0C20000}"/>
    <cellStyle name="Normal 4 2 5 2 2 3 2" xfId="44414" xr:uid="{00000000-0005-0000-0000-0000D1C20000}"/>
    <cellStyle name="Normal 4 2 5 2 2 4" xfId="44415" xr:uid="{00000000-0005-0000-0000-0000D2C20000}"/>
    <cellStyle name="Normal 4 2 5 2 2 4 2" xfId="44416" xr:uid="{00000000-0005-0000-0000-0000D3C20000}"/>
    <cellStyle name="Normal 4 2 5 2 2 5" xfId="44417" xr:uid="{00000000-0005-0000-0000-0000D4C20000}"/>
    <cellStyle name="Normal 4 2 5 2 3" xfId="44418" xr:uid="{00000000-0005-0000-0000-0000D5C20000}"/>
    <cellStyle name="Normal 4 2 5 2 3 2" xfId="44419" xr:uid="{00000000-0005-0000-0000-0000D6C20000}"/>
    <cellStyle name="Normal 4 2 5 2 3 2 2" xfId="44420" xr:uid="{00000000-0005-0000-0000-0000D7C20000}"/>
    <cellStyle name="Normal 4 2 5 2 3 3" xfId="44421" xr:uid="{00000000-0005-0000-0000-0000D8C20000}"/>
    <cellStyle name="Normal 4 2 5 2 3 3 2" xfId="44422" xr:uid="{00000000-0005-0000-0000-0000D9C20000}"/>
    <cellStyle name="Normal 4 2 5 2 3 4" xfId="44423" xr:uid="{00000000-0005-0000-0000-0000DAC20000}"/>
    <cellStyle name="Normal 4 2 5 2 4" xfId="44424" xr:uid="{00000000-0005-0000-0000-0000DBC20000}"/>
    <cellStyle name="Normal 4 2 5 2 4 2" xfId="44425" xr:uid="{00000000-0005-0000-0000-0000DCC20000}"/>
    <cellStyle name="Normal 4 2 5 2 5" xfId="44426" xr:uid="{00000000-0005-0000-0000-0000DDC20000}"/>
    <cellStyle name="Normal 4 2 5 2 5 2" xfId="44427" xr:uid="{00000000-0005-0000-0000-0000DEC20000}"/>
    <cellStyle name="Normal 4 2 5 2 6" xfId="44428" xr:uid="{00000000-0005-0000-0000-0000DFC20000}"/>
    <cellStyle name="Normal 4 2 5 3" xfId="44429" xr:uid="{00000000-0005-0000-0000-0000E0C20000}"/>
    <cellStyle name="Normal 4 2 5 3 2" xfId="44430" xr:uid="{00000000-0005-0000-0000-0000E1C20000}"/>
    <cellStyle name="Normal 4 2 5 3 2 2" xfId="44431" xr:uid="{00000000-0005-0000-0000-0000E2C20000}"/>
    <cellStyle name="Normal 4 2 5 3 2 2 2" xfId="44432" xr:uid="{00000000-0005-0000-0000-0000E3C20000}"/>
    <cellStyle name="Normal 4 2 5 3 2 3" xfId="44433" xr:uid="{00000000-0005-0000-0000-0000E4C20000}"/>
    <cellStyle name="Normal 4 2 5 3 2 3 2" xfId="44434" xr:uid="{00000000-0005-0000-0000-0000E5C20000}"/>
    <cellStyle name="Normal 4 2 5 3 2 4" xfId="44435" xr:uid="{00000000-0005-0000-0000-0000E6C20000}"/>
    <cellStyle name="Normal 4 2 5 3 3" xfId="44436" xr:uid="{00000000-0005-0000-0000-0000E7C20000}"/>
    <cellStyle name="Normal 4 2 5 3 3 2" xfId="44437" xr:uid="{00000000-0005-0000-0000-0000E8C20000}"/>
    <cellStyle name="Normal 4 2 5 3 4" xfId="44438" xr:uid="{00000000-0005-0000-0000-0000E9C20000}"/>
    <cellStyle name="Normal 4 2 5 3 4 2" xfId="44439" xr:uid="{00000000-0005-0000-0000-0000EAC20000}"/>
    <cellStyle name="Normal 4 2 5 3 5" xfId="44440" xr:uid="{00000000-0005-0000-0000-0000EBC20000}"/>
    <cellStyle name="Normal 4 2 5 4" xfId="44441" xr:uid="{00000000-0005-0000-0000-0000ECC20000}"/>
    <cellStyle name="Normal 4 2 5 4 2" xfId="44442" xr:uid="{00000000-0005-0000-0000-0000EDC20000}"/>
    <cellStyle name="Normal 4 2 5 4 2 2" xfId="44443" xr:uid="{00000000-0005-0000-0000-0000EEC20000}"/>
    <cellStyle name="Normal 4 2 5 4 3" xfId="44444" xr:uid="{00000000-0005-0000-0000-0000EFC20000}"/>
    <cellStyle name="Normal 4 2 5 4 3 2" xfId="44445" xr:uid="{00000000-0005-0000-0000-0000F0C20000}"/>
    <cellStyle name="Normal 4 2 5 4 4" xfId="44446" xr:uid="{00000000-0005-0000-0000-0000F1C20000}"/>
    <cellStyle name="Normal 4 2 5 5" xfId="44447" xr:uid="{00000000-0005-0000-0000-0000F2C20000}"/>
    <cellStyle name="Normal 4 2 5 5 2" xfId="44448" xr:uid="{00000000-0005-0000-0000-0000F3C20000}"/>
    <cellStyle name="Normal 4 2 5 6" xfId="44449" xr:uid="{00000000-0005-0000-0000-0000F4C20000}"/>
    <cellStyle name="Normal 4 2 5 6 2" xfId="44450" xr:uid="{00000000-0005-0000-0000-0000F5C20000}"/>
    <cellStyle name="Normal 4 2 5 7" xfId="44451" xr:uid="{00000000-0005-0000-0000-0000F6C20000}"/>
    <cellStyle name="Normal 4 2 6" xfId="44452" xr:uid="{00000000-0005-0000-0000-0000F7C20000}"/>
    <cellStyle name="Normal 4 2 6 2" xfId="44453" xr:uid="{00000000-0005-0000-0000-0000F8C20000}"/>
    <cellStyle name="Normal 4 2 6 2 2" xfId="44454" xr:uid="{00000000-0005-0000-0000-0000F9C20000}"/>
    <cellStyle name="Normal 4 2 6 2 2 2" xfId="44455" xr:uid="{00000000-0005-0000-0000-0000FAC20000}"/>
    <cellStyle name="Normal 4 2 6 2 2 2 2" xfId="44456" xr:uid="{00000000-0005-0000-0000-0000FBC20000}"/>
    <cellStyle name="Normal 4 2 6 2 2 3" xfId="44457" xr:uid="{00000000-0005-0000-0000-0000FCC20000}"/>
    <cellStyle name="Normal 4 2 6 2 2 3 2" xfId="44458" xr:uid="{00000000-0005-0000-0000-0000FDC20000}"/>
    <cellStyle name="Normal 4 2 6 2 2 4" xfId="44459" xr:uid="{00000000-0005-0000-0000-0000FEC20000}"/>
    <cellStyle name="Normal 4 2 6 2 3" xfId="44460" xr:uid="{00000000-0005-0000-0000-0000FFC20000}"/>
    <cellStyle name="Normal 4 2 6 2 3 2" xfId="44461" xr:uid="{00000000-0005-0000-0000-000000C30000}"/>
    <cellStyle name="Normal 4 2 6 2 4" xfId="44462" xr:uid="{00000000-0005-0000-0000-000001C30000}"/>
    <cellStyle name="Normal 4 2 6 2 4 2" xfId="44463" xr:uid="{00000000-0005-0000-0000-000002C30000}"/>
    <cellStyle name="Normal 4 2 6 2 5" xfId="44464" xr:uid="{00000000-0005-0000-0000-000003C30000}"/>
    <cellStyle name="Normal 4 2 6 3" xfId="44465" xr:uid="{00000000-0005-0000-0000-000004C30000}"/>
    <cellStyle name="Normal 4 2 6 3 2" xfId="44466" xr:uid="{00000000-0005-0000-0000-000005C30000}"/>
    <cellStyle name="Normal 4 2 6 3 2 2" xfId="44467" xr:uid="{00000000-0005-0000-0000-000006C30000}"/>
    <cellStyle name="Normal 4 2 6 3 3" xfId="44468" xr:uid="{00000000-0005-0000-0000-000007C30000}"/>
    <cellStyle name="Normal 4 2 6 3 3 2" xfId="44469" xr:uid="{00000000-0005-0000-0000-000008C30000}"/>
    <cellStyle name="Normal 4 2 6 3 4" xfId="44470" xr:uid="{00000000-0005-0000-0000-000009C30000}"/>
    <cellStyle name="Normal 4 2 6 4" xfId="44471" xr:uid="{00000000-0005-0000-0000-00000AC30000}"/>
    <cellStyle name="Normal 4 2 6 4 2" xfId="44472" xr:uid="{00000000-0005-0000-0000-00000BC30000}"/>
    <cellStyle name="Normal 4 2 6 5" xfId="44473" xr:uid="{00000000-0005-0000-0000-00000CC30000}"/>
    <cellStyle name="Normal 4 2 6 5 2" xfId="44474" xr:uid="{00000000-0005-0000-0000-00000DC30000}"/>
    <cellStyle name="Normal 4 2 6 6" xfId="44475" xr:uid="{00000000-0005-0000-0000-00000EC30000}"/>
    <cellStyle name="Normal 4 2 7" xfId="44476" xr:uid="{00000000-0005-0000-0000-00000FC30000}"/>
    <cellStyle name="Normal 4 2 7 2" xfId="44477" xr:uid="{00000000-0005-0000-0000-000010C30000}"/>
    <cellStyle name="Normal 4 2 7 2 2" xfId="44478" xr:uid="{00000000-0005-0000-0000-000011C30000}"/>
    <cellStyle name="Normal 4 2 7 2 2 2" xfId="44479" xr:uid="{00000000-0005-0000-0000-000012C30000}"/>
    <cellStyle name="Normal 4 2 7 2 3" xfId="44480" xr:uid="{00000000-0005-0000-0000-000013C30000}"/>
    <cellStyle name="Normal 4 2 7 2 3 2" xfId="44481" xr:uid="{00000000-0005-0000-0000-000014C30000}"/>
    <cellStyle name="Normal 4 2 7 2 4" xfId="44482" xr:uid="{00000000-0005-0000-0000-000015C30000}"/>
    <cellStyle name="Normal 4 2 7 3" xfId="44483" xr:uid="{00000000-0005-0000-0000-000016C30000}"/>
    <cellStyle name="Normal 4 2 7 3 2" xfId="44484" xr:uid="{00000000-0005-0000-0000-000017C30000}"/>
    <cellStyle name="Normal 4 2 7 4" xfId="44485" xr:uid="{00000000-0005-0000-0000-000018C30000}"/>
    <cellStyle name="Normal 4 2 7 4 2" xfId="44486" xr:uid="{00000000-0005-0000-0000-000019C30000}"/>
    <cellStyle name="Normal 4 2 7 5" xfId="44487" xr:uid="{00000000-0005-0000-0000-00001AC30000}"/>
    <cellStyle name="Normal 4 2 8" xfId="44488" xr:uid="{00000000-0005-0000-0000-00001BC30000}"/>
    <cellStyle name="Normal 4 2 8 2" xfId="44489" xr:uid="{00000000-0005-0000-0000-00001CC30000}"/>
    <cellStyle name="Normal 4 2 8 2 2" xfId="44490" xr:uid="{00000000-0005-0000-0000-00001DC30000}"/>
    <cellStyle name="Normal 4 2 8 3" xfId="44491" xr:uid="{00000000-0005-0000-0000-00001EC30000}"/>
    <cellStyle name="Normal 4 2 8 3 2" xfId="44492" xr:uid="{00000000-0005-0000-0000-00001FC30000}"/>
    <cellStyle name="Normal 4 2 8 4" xfId="44493" xr:uid="{00000000-0005-0000-0000-000020C30000}"/>
    <cellStyle name="Normal 4 2 9" xfId="44494" xr:uid="{00000000-0005-0000-0000-000021C30000}"/>
    <cellStyle name="Normal 4 2 9 2" xfId="44495" xr:uid="{00000000-0005-0000-0000-000022C30000}"/>
    <cellStyle name="Normal 4 2_JADUAL 14 16 (2) (2)" xfId="44496" xr:uid="{00000000-0005-0000-0000-000023C30000}"/>
    <cellStyle name="Normal 4 20" xfId="56844" xr:uid="{00000000-0005-0000-0000-000024C30000}"/>
    <cellStyle name="Normal 4 20 2" xfId="56845" xr:uid="{00000000-0005-0000-0000-000025C30000}"/>
    <cellStyle name="Normal 4 20 2 2" xfId="56846" xr:uid="{00000000-0005-0000-0000-000026C30000}"/>
    <cellStyle name="Normal 4 20 3" xfId="56847" xr:uid="{00000000-0005-0000-0000-000027C30000}"/>
    <cellStyle name="Normal 4 21" xfId="56848" xr:uid="{00000000-0005-0000-0000-000028C30000}"/>
    <cellStyle name="Normal 4 21 2" xfId="56849" xr:uid="{00000000-0005-0000-0000-000029C30000}"/>
    <cellStyle name="Normal 4 21 2 2" xfId="56850" xr:uid="{00000000-0005-0000-0000-00002AC30000}"/>
    <cellStyle name="Normal 4 21 3" xfId="56851" xr:uid="{00000000-0005-0000-0000-00002BC30000}"/>
    <cellStyle name="Normal 4 22" xfId="56852" xr:uid="{00000000-0005-0000-0000-00002CC30000}"/>
    <cellStyle name="Normal 4 22 2" xfId="56853" xr:uid="{00000000-0005-0000-0000-00002DC30000}"/>
    <cellStyle name="Normal 4 22 2 2" xfId="56854" xr:uid="{00000000-0005-0000-0000-00002EC30000}"/>
    <cellStyle name="Normal 4 22 3" xfId="56855" xr:uid="{00000000-0005-0000-0000-00002FC30000}"/>
    <cellStyle name="Normal 4 23" xfId="56856" xr:uid="{00000000-0005-0000-0000-000030C30000}"/>
    <cellStyle name="Normal 4 23 2" xfId="56857" xr:uid="{00000000-0005-0000-0000-000031C30000}"/>
    <cellStyle name="Normal 4 23 2 2" xfId="56858" xr:uid="{00000000-0005-0000-0000-000032C30000}"/>
    <cellStyle name="Normal 4 23 3" xfId="56859" xr:uid="{00000000-0005-0000-0000-000033C30000}"/>
    <cellStyle name="Normal 4 24" xfId="56860" xr:uid="{00000000-0005-0000-0000-000034C30000}"/>
    <cellStyle name="Normal 4 24 2" xfId="56861" xr:uid="{00000000-0005-0000-0000-000035C30000}"/>
    <cellStyle name="Normal 4 24 2 2" xfId="56862" xr:uid="{00000000-0005-0000-0000-000036C30000}"/>
    <cellStyle name="Normal 4 24 3" xfId="56863" xr:uid="{00000000-0005-0000-0000-000037C30000}"/>
    <cellStyle name="Normal 4 25" xfId="56864" xr:uid="{00000000-0005-0000-0000-000038C30000}"/>
    <cellStyle name="Normal 4 25 2" xfId="56865" xr:uid="{00000000-0005-0000-0000-000039C30000}"/>
    <cellStyle name="Normal 4 25 2 2" xfId="56866" xr:uid="{00000000-0005-0000-0000-00003AC30000}"/>
    <cellStyle name="Normal 4 25 3" xfId="56867" xr:uid="{00000000-0005-0000-0000-00003BC30000}"/>
    <cellStyle name="Normal 4 26" xfId="56868" xr:uid="{00000000-0005-0000-0000-00003CC30000}"/>
    <cellStyle name="Normal 4 26 2" xfId="56869" xr:uid="{00000000-0005-0000-0000-00003DC30000}"/>
    <cellStyle name="Normal 4 26 2 2" xfId="56870" xr:uid="{00000000-0005-0000-0000-00003EC30000}"/>
    <cellStyle name="Normal 4 26 3" xfId="56871" xr:uid="{00000000-0005-0000-0000-00003FC30000}"/>
    <cellStyle name="Normal 4 27" xfId="56872" xr:uid="{00000000-0005-0000-0000-000040C30000}"/>
    <cellStyle name="Normal 4 27 2" xfId="56873" xr:uid="{00000000-0005-0000-0000-000041C30000}"/>
    <cellStyle name="Normal 4 27 2 2" xfId="56874" xr:uid="{00000000-0005-0000-0000-000042C30000}"/>
    <cellStyle name="Normal 4 27 3" xfId="56875" xr:uid="{00000000-0005-0000-0000-000043C30000}"/>
    <cellStyle name="Normal 4 28" xfId="56876" xr:uid="{00000000-0005-0000-0000-000044C30000}"/>
    <cellStyle name="Normal 4 28 2" xfId="56877" xr:uid="{00000000-0005-0000-0000-000045C30000}"/>
    <cellStyle name="Normal 4 28 2 2" xfId="56878" xr:uid="{00000000-0005-0000-0000-000046C30000}"/>
    <cellStyle name="Normal 4 28 3" xfId="56879" xr:uid="{00000000-0005-0000-0000-000047C30000}"/>
    <cellStyle name="Normal 4 29" xfId="56880" xr:uid="{00000000-0005-0000-0000-000048C30000}"/>
    <cellStyle name="Normal 4 29 2" xfId="56881" xr:uid="{00000000-0005-0000-0000-000049C30000}"/>
    <cellStyle name="Normal 4 29 2 2" xfId="56882" xr:uid="{00000000-0005-0000-0000-00004AC30000}"/>
    <cellStyle name="Normal 4 29 3" xfId="56883" xr:uid="{00000000-0005-0000-0000-00004BC30000}"/>
    <cellStyle name="Normal 4 3" xfId="4959" xr:uid="{00000000-0005-0000-0000-00004CC30000}"/>
    <cellStyle name="Normal 4 3 2" xfId="4960" xr:uid="{00000000-0005-0000-0000-00004DC30000}"/>
    <cellStyle name="Normal 4 3 2 2" xfId="4961" xr:uid="{00000000-0005-0000-0000-00004EC30000}"/>
    <cellStyle name="Normal 4 3 2 2 2" xfId="56884" xr:uid="{00000000-0005-0000-0000-00004FC30000}"/>
    <cellStyle name="Normal 4 3 2 2 2 2" xfId="56885" xr:uid="{00000000-0005-0000-0000-000050C30000}"/>
    <cellStyle name="Normal 4 3 2 2 3" xfId="56886" xr:uid="{00000000-0005-0000-0000-000051C30000}"/>
    <cellStyle name="Normal 4 3 2 2 4" xfId="56887" xr:uid="{00000000-0005-0000-0000-000052C30000}"/>
    <cellStyle name="Normal 4 3 2 3" xfId="56888" xr:uid="{00000000-0005-0000-0000-000053C30000}"/>
    <cellStyle name="Normal 4 3 2 3 2" xfId="56889" xr:uid="{00000000-0005-0000-0000-000054C30000}"/>
    <cellStyle name="Normal 4 3 2 4" xfId="56890" xr:uid="{00000000-0005-0000-0000-000055C30000}"/>
    <cellStyle name="Normal 4 3 2 5" xfId="56891" xr:uid="{00000000-0005-0000-0000-000056C30000}"/>
    <cellStyle name="Normal 4 3 2 6" xfId="56892" xr:uid="{00000000-0005-0000-0000-000057C30000}"/>
    <cellStyle name="Normal 4 3 3" xfId="4962" xr:uid="{00000000-0005-0000-0000-000058C30000}"/>
    <cellStyle name="Normal 4 3 3 2" xfId="56893" xr:uid="{00000000-0005-0000-0000-000059C30000}"/>
    <cellStyle name="Normal 4 3 3 2 2" xfId="56894" xr:uid="{00000000-0005-0000-0000-00005AC30000}"/>
    <cellStyle name="Normal 4 3 3 3" xfId="56895" xr:uid="{00000000-0005-0000-0000-00005BC30000}"/>
    <cellStyle name="Normal 4 3 3 4" xfId="56896" xr:uid="{00000000-0005-0000-0000-00005CC30000}"/>
    <cellStyle name="Normal 4 3 3 5" xfId="56897" xr:uid="{00000000-0005-0000-0000-00005DC30000}"/>
    <cellStyle name="Normal 4 3 4" xfId="44497" xr:uid="{00000000-0005-0000-0000-00005EC30000}"/>
    <cellStyle name="Normal 4 3 4 2" xfId="56898" xr:uid="{00000000-0005-0000-0000-00005FC30000}"/>
    <cellStyle name="Normal 4 3 5" xfId="56899" xr:uid="{00000000-0005-0000-0000-000060C30000}"/>
    <cellStyle name="Normal 4 3 6" xfId="56900" xr:uid="{00000000-0005-0000-0000-000061C30000}"/>
    <cellStyle name="Normal 4 3 7" xfId="56901" xr:uid="{00000000-0005-0000-0000-000062C30000}"/>
    <cellStyle name="Normal 4 30" xfId="56902" xr:uid="{00000000-0005-0000-0000-000063C30000}"/>
    <cellStyle name="Normal 4 30 2" xfId="56903" xr:uid="{00000000-0005-0000-0000-000064C30000}"/>
    <cellStyle name="Normal 4 30 2 2" xfId="56904" xr:uid="{00000000-0005-0000-0000-000065C30000}"/>
    <cellStyle name="Normal 4 30 3" xfId="56905" xr:uid="{00000000-0005-0000-0000-000066C30000}"/>
    <cellStyle name="Normal 4 31" xfId="56906" xr:uid="{00000000-0005-0000-0000-000067C30000}"/>
    <cellStyle name="Normal 4 31 2" xfId="56907" xr:uid="{00000000-0005-0000-0000-000068C30000}"/>
    <cellStyle name="Normal 4 31 2 2" xfId="56908" xr:uid="{00000000-0005-0000-0000-000069C30000}"/>
    <cellStyle name="Normal 4 31 3" xfId="56909" xr:uid="{00000000-0005-0000-0000-00006AC30000}"/>
    <cellStyle name="Normal 4 32" xfId="56910" xr:uid="{00000000-0005-0000-0000-00006BC30000}"/>
    <cellStyle name="Normal 4 32 2" xfId="56911" xr:uid="{00000000-0005-0000-0000-00006CC30000}"/>
    <cellStyle name="Normal 4 32 2 2" xfId="56912" xr:uid="{00000000-0005-0000-0000-00006DC30000}"/>
    <cellStyle name="Normal 4 32 3" xfId="56913" xr:uid="{00000000-0005-0000-0000-00006EC30000}"/>
    <cellStyle name="Normal 4 33" xfId="56914" xr:uid="{00000000-0005-0000-0000-00006FC30000}"/>
    <cellStyle name="Normal 4 33 2" xfId="56915" xr:uid="{00000000-0005-0000-0000-000070C30000}"/>
    <cellStyle name="Normal 4 33 2 2" xfId="56916" xr:uid="{00000000-0005-0000-0000-000071C30000}"/>
    <cellStyle name="Normal 4 33 3" xfId="56917" xr:uid="{00000000-0005-0000-0000-000072C30000}"/>
    <cellStyle name="Normal 4 34" xfId="56918" xr:uid="{00000000-0005-0000-0000-000073C30000}"/>
    <cellStyle name="Normal 4 34 2" xfId="56919" xr:uid="{00000000-0005-0000-0000-000074C30000}"/>
    <cellStyle name="Normal 4 34 2 2" xfId="56920" xr:uid="{00000000-0005-0000-0000-000075C30000}"/>
    <cellStyle name="Normal 4 34 3" xfId="56921" xr:uid="{00000000-0005-0000-0000-000076C30000}"/>
    <cellStyle name="Normal 4 35" xfId="56922" xr:uid="{00000000-0005-0000-0000-000077C30000}"/>
    <cellStyle name="Normal 4 35 2" xfId="56923" xr:uid="{00000000-0005-0000-0000-000078C30000}"/>
    <cellStyle name="Normal 4 35 2 2" xfId="56924" xr:uid="{00000000-0005-0000-0000-000079C30000}"/>
    <cellStyle name="Normal 4 35 3" xfId="56925" xr:uid="{00000000-0005-0000-0000-00007AC30000}"/>
    <cellStyle name="Normal 4 36" xfId="56926" xr:uid="{00000000-0005-0000-0000-00007BC30000}"/>
    <cellStyle name="Normal 4 36 2" xfId="56927" xr:uid="{00000000-0005-0000-0000-00007CC30000}"/>
    <cellStyle name="Normal 4 36 2 2" xfId="56928" xr:uid="{00000000-0005-0000-0000-00007DC30000}"/>
    <cellStyle name="Normal 4 36 3" xfId="56929" xr:uid="{00000000-0005-0000-0000-00007EC30000}"/>
    <cellStyle name="Normal 4 37" xfId="56930" xr:uid="{00000000-0005-0000-0000-00007FC30000}"/>
    <cellStyle name="Normal 4 37 2" xfId="56931" xr:uid="{00000000-0005-0000-0000-000080C30000}"/>
    <cellStyle name="Normal 4 37 2 2" xfId="56932" xr:uid="{00000000-0005-0000-0000-000081C30000}"/>
    <cellStyle name="Normal 4 37 3" xfId="56933" xr:uid="{00000000-0005-0000-0000-000082C30000}"/>
    <cellStyle name="Normal 4 38" xfId="56934" xr:uid="{00000000-0005-0000-0000-000083C30000}"/>
    <cellStyle name="Normal 4 38 2" xfId="56935" xr:uid="{00000000-0005-0000-0000-000084C30000}"/>
    <cellStyle name="Normal 4 38 2 2" xfId="56936" xr:uid="{00000000-0005-0000-0000-000085C30000}"/>
    <cellStyle name="Normal 4 38 3" xfId="56937" xr:uid="{00000000-0005-0000-0000-000086C30000}"/>
    <cellStyle name="Normal 4 39" xfId="56938" xr:uid="{00000000-0005-0000-0000-000087C30000}"/>
    <cellStyle name="Normal 4 39 2" xfId="56939" xr:uid="{00000000-0005-0000-0000-000088C30000}"/>
    <cellStyle name="Normal 4 39 2 2" xfId="56940" xr:uid="{00000000-0005-0000-0000-000089C30000}"/>
    <cellStyle name="Normal 4 39 3" xfId="56941" xr:uid="{00000000-0005-0000-0000-00008AC30000}"/>
    <cellStyle name="Normal 4 4" xfId="4963" xr:uid="{00000000-0005-0000-0000-00008BC30000}"/>
    <cellStyle name="Normal 4 4 2" xfId="4964" xr:uid="{00000000-0005-0000-0000-00008CC30000}"/>
    <cellStyle name="Normal 4 4 2 2" xfId="4965" xr:uid="{00000000-0005-0000-0000-00008DC30000}"/>
    <cellStyle name="Normal 4 4 3" xfId="4966" xr:uid="{00000000-0005-0000-0000-00008EC30000}"/>
    <cellStyle name="Normal 4 4 3 2" xfId="56942" xr:uid="{00000000-0005-0000-0000-00008FC30000}"/>
    <cellStyle name="Normal 4 4 3 3" xfId="56943" xr:uid="{00000000-0005-0000-0000-000090C30000}"/>
    <cellStyle name="Normal 4 4 4" xfId="56944" xr:uid="{00000000-0005-0000-0000-000091C30000}"/>
    <cellStyle name="Normal 4 4 4 2" xfId="56945" xr:uid="{00000000-0005-0000-0000-000092C30000}"/>
    <cellStyle name="Normal 4 4 5" xfId="56946" xr:uid="{00000000-0005-0000-0000-000093C30000}"/>
    <cellStyle name="Normal 4 40" xfId="56947" xr:uid="{00000000-0005-0000-0000-000094C30000}"/>
    <cellStyle name="Normal 4 40 2" xfId="56948" xr:uid="{00000000-0005-0000-0000-000095C30000}"/>
    <cellStyle name="Normal 4 40 2 2" xfId="56949" xr:uid="{00000000-0005-0000-0000-000096C30000}"/>
    <cellStyle name="Normal 4 40 3" xfId="56950" xr:uid="{00000000-0005-0000-0000-000097C30000}"/>
    <cellStyle name="Normal 4 41" xfId="56951" xr:uid="{00000000-0005-0000-0000-000098C30000}"/>
    <cellStyle name="Normal 4 41 2" xfId="56952" xr:uid="{00000000-0005-0000-0000-000099C30000}"/>
    <cellStyle name="Normal 4 41 2 2" xfId="56953" xr:uid="{00000000-0005-0000-0000-00009AC30000}"/>
    <cellStyle name="Normal 4 41 3" xfId="56954" xr:uid="{00000000-0005-0000-0000-00009BC30000}"/>
    <cellStyle name="Normal 4 42" xfId="56955" xr:uid="{00000000-0005-0000-0000-00009CC30000}"/>
    <cellStyle name="Normal 4 42 2" xfId="56956" xr:uid="{00000000-0005-0000-0000-00009DC30000}"/>
    <cellStyle name="Normal 4 42 2 2" xfId="56957" xr:uid="{00000000-0005-0000-0000-00009EC30000}"/>
    <cellStyle name="Normal 4 42 3" xfId="56958" xr:uid="{00000000-0005-0000-0000-00009FC30000}"/>
    <cellStyle name="Normal 4 43" xfId="56959" xr:uid="{00000000-0005-0000-0000-0000A0C30000}"/>
    <cellStyle name="Normal 4 43 2" xfId="56960" xr:uid="{00000000-0005-0000-0000-0000A1C30000}"/>
    <cellStyle name="Normal 4 43 2 2" xfId="56961" xr:uid="{00000000-0005-0000-0000-0000A2C30000}"/>
    <cellStyle name="Normal 4 43 3" xfId="56962" xr:uid="{00000000-0005-0000-0000-0000A3C30000}"/>
    <cellStyle name="Normal 4 44" xfId="56963" xr:uid="{00000000-0005-0000-0000-0000A4C30000}"/>
    <cellStyle name="Normal 4 44 2" xfId="56964" xr:uid="{00000000-0005-0000-0000-0000A5C30000}"/>
    <cellStyle name="Normal 4 44 2 2" xfId="56965" xr:uid="{00000000-0005-0000-0000-0000A6C30000}"/>
    <cellStyle name="Normal 4 44 3" xfId="56966" xr:uid="{00000000-0005-0000-0000-0000A7C30000}"/>
    <cellStyle name="Normal 4 45" xfId="56967" xr:uid="{00000000-0005-0000-0000-0000A8C30000}"/>
    <cellStyle name="Normal 4 45 2" xfId="56968" xr:uid="{00000000-0005-0000-0000-0000A9C30000}"/>
    <cellStyle name="Normal 4 45 2 2" xfId="56969" xr:uid="{00000000-0005-0000-0000-0000AAC30000}"/>
    <cellStyle name="Normal 4 45 3" xfId="56970" xr:uid="{00000000-0005-0000-0000-0000ABC30000}"/>
    <cellStyle name="Normal 4 46" xfId="56971" xr:uid="{00000000-0005-0000-0000-0000ACC30000}"/>
    <cellStyle name="Normal 4 46 2" xfId="56972" xr:uid="{00000000-0005-0000-0000-0000ADC30000}"/>
    <cellStyle name="Normal 4 46 2 2" xfId="56973" xr:uid="{00000000-0005-0000-0000-0000AEC30000}"/>
    <cellStyle name="Normal 4 46 3" xfId="56974" xr:uid="{00000000-0005-0000-0000-0000AFC30000}"/>
    <cellStyle name="Normal 4 47" xfId="56975" xr:uid="{00000000-0005-0000-0000-0000B0C30000}"/>
    <cellStyle name="Normal 4 47 2" xfId="56976" xr:uid="{00000000-0005-0000-0000-0000B1C30000}"/>
    <cellStyle name="Normal 4 47 2 2" xfId="56977" xr:uid="{00000000-0005-0000-0000-0000B2C30000}"/>
    <cellStyle name="Normal 4 47 3" xfId="56978" xr:uid="{00000000-0005-0000-0000-0000B3C30000}"/>
    <cellStyle name="Normal 4 48" xfId="56979" xr:uid="{00000000-0005-0000-0000-0000B4C30000}"/>
    <cellStyle name="Normal 4 48 2" xfId="56980" xr:uid="{00000000-0005-0000-0000-0000B5C30000}"/>
    <cellStyle name="Normal 4 48 2 2" xfId="56981" xr:uid="{00000000-0005-0000-0000-0000B6C30000}"/>
    <cellStyle name="Normal 4 48 3" xfId="56982" xr:uid="{00000000-0005-0000-0000-0000B7C30000}"/>
    <cellStyle name="Normal 4 49" xfId="56983" xr:uid="{00000000-0005-0000-0000-0000B8C30000}"/>
    <cellStyle name="Normal 4 49 2" xfId="56984" xr:uid="{00000000-0005-0000-0000-0000B9C30000}"/>
    <cellStyle name="Normal 4 49 2 2" xfId="56985" xr:uid="{00000000-0005-0000-0000-0000BAC30000}"/>
    <cellStyle name="Normal 4 49 3" xfId="56986" xr:uid="{00000000-0005-0000-0000-0000BBC30000}"/>
    <cellStyle name="Normal 4 5" xfId="4967" xr:uid="{00000000-0005-0000-0000-0000BCC30000}"/>
    <cellStyle name="Normal 4 5 2" xfId="4968" xr:uid="{00000000-0005-0000-0000-0000BDC30000}"/>
    <cellStyle name="Normal 4 5 2 2" xfId="56987" xr:uid="{00000000-0005-0000-0000-0000BEC30000}"/>
    <cellStyle name="Normal 4 5 3" xfId="56988" xr:uid="{00000000-0005-0000-0000-0000BFC30000}"/>
    <cellStyle name="Normal 4 50" xfId="56989" xr:uid="{00000000-0005-0000-0000-0000C0C30000}"/>
    <cellStyle name="Normal 4 51" xfId="56990" xr:uid="{00000000-0005-0000-0000-0000C1C30000}"/>
    <cellStyle name="Normal 4 51 2" xfId="56991" xr:uid="{00000000-0005-0000-0000-0000C2C30000}"/>
    <cellStyle name="Normal 4 51 2 2" xfId="56992" xr:uid="{00000000-0005-0000-0000-0000C3C30000}"/>
    <cellStyle name="Normal 4 51 3" xfId="56993" xr:uid="{00000000-0005-0000-0000-0000C4C30000}"/>
    <cellStyle name="Normal 4 52" xfId="56994" xr:uid="{00000000-0005-0000-0000-0000C5C30000}"/>
    <cellStyle name="Normal 4 52 2" xfId="56995" xr:uid="{00000000-0005-0000-0000-0000C6C30000}"/>
    <cellStyle name="Normal 4 52 2 2" xfId="56996" xr:uid="{00000000-0005-0000-0000-0000C7C30000}"/>
    <cellStyle name="Normal 4 52 3" xfId="56997" xr:uid="{00000000-0005-0000-0000-0000C8C30000}"/>
    <cellStyle name="Normal 4 53" xfId="56998" xr:uid="{00000000-0005-0000-0000-0000C9C30000}"/>
    <cellStyle name="Normal 4 53 2" xfId="56999" xr:uid="{00000000-0005-0000-0000-0000CAC30000}"/>
    <cellStyle name="Normal 4 53 2 2" xfId="57000" xr:uid="{00000000-0005-0000-0000-0000CBC30000}"/>
    <cellStyle name="Normal 4 53 3" xfId="57001" xr:uid="{00000000-0005-0000-0000-0000CCC30000}"/>
    <cellStyle name="Normal 4 54" xfId="57002" xr:uid="{00000000-0005-0000-0000-0000CDC30000}"/>
    <cellStyle name="Normal 4 54 2" xfId="57003" xr:uid="{00000000-0005-0000-0000-0000CEC30000}"/>
    <cellStyle name="Normal 4 54 2 2" xfId="57004" xr:uid="{00000000-0005-0000-0000-0000CFC30000}"/>
    <cellStyle name="Normal 4 54 3" xfId="57005" xr:uid="{00000000-0005-0000-0000-0000D0C30000}"/>
    <cellStyle name="Normal 4 55" xfId="57006" xr:uid="{00000000-0005-0000-0000-0000D1C30000}"/>
    <cellStyle name="Normal 4 55 2" xfId="57007" xr:uid="{00000000-0005-0000-0000-0000D2C30000}"/>
    <cellStyle name="Normal 4 55 2 2" xfId="57008" xr:uid="{00000000-0005-0000-0000-0000D3C30000}"/>
    <cellStyle name="Normal 4 55 3" xfId="57009" xr:uid="{00000000-0005-0000-0000-0000D4C30000}"/>
    <cellStyle name="Normal 4 56" xfId="57010" xr:uid="{00000000-0005-0000-0000-0000D5C30000}"/>
    <cellStyle name="Normal 4 56 2" xfId="57011" xr:uid="{00000000-0005-0000-0000-0000D6C30000}"/>
    <cellStyle name="Normal 4 56 2 2" xfId="57012" xr:uid="{00000000-0005-0000-0000-0000D7C30000}"/>
    <cellStyle name="Normal 4 56 3" xfId="57013" xr:uid="{00000000-0005-0000-0000-0000D8C30000}"/>
    <cellStyle name="Normal 4 57" xfId="57014" xr:uid="{00000000-0005-0000-0000-0000D9C30000}"/>
    <cellStyle name="Normal 4 57 2" xfId="57015" xr:uid="{00000000-0005-0000-0000-0000DAC30000}"/>
    <cellStyle name="Normal 4 57 2 2" xfId="57016" xr:uid="{00000000-0005-0000-0000-0000DBC30000}"/>
    <cellStyle name="Normal 4 57 3" xfId="57017" xr:uid="{00000000-0005-0000-0000-0000DCC30000}"/>
    <cellStyle name="Normal 4 58" xfId="57018" xr:uid="{00000000-0005-0000-0000-0000DDC30000}"/>
    <cellStyle name="Normal 4 58 2" xfId="57019" xr:uid="{00000000-0005-0000-0000-0000DEC30000}"/>
    <cellStyle name="Normal 4 58 2 2" xfId="57020" xr:uid="{00000000-0005-0000-0000-0000DFC30000}"/>
    <cellStyle name="Normal 4 58 3" xfId="57021" xr:uid="{00000000-0005-0000-0000-0000E0C30000}"/>
    <cellStyle name="Normal 4 59" xfId="57022" xr:uid="{00000000-0005-0000-0000-0000E1C30000}"/>
    <cellStyle name="Normal 4 59 2" xfId="57023" xr:uid="{00000000-0005-0000-0000-0000E2C30000}"/>
    <cellStyle name="Normal 4 59 2 2" xfId="57024" xr:uid="{00000000-0005-0000-0000-0000E3C30000}"/>
    <cellStyle name="Normal 4 59 3" xfId="57025" xr:uid="{00000000-0005-0000-0000-0000E4C30000}"/>
    <cellStyle name="Normal 4 6" xfId="4969" xr:uid="{00000000-0005-0000-0000-0000E5C30000}"/>
    <cellStyle name="Normal 4 6 2" xfId="4970" xr:uid="{00000000-0005-0000-0000-0000E6C30000}"/>
    <cellStyle name="Normal 4 6 2 2" xfId="4971" xr:uid="{00000000-0005-0000-0000-0000E7C30000}"/>
    <cellStyle name="Normal 4 6 3" xfId="4972" xr:uid="{00000000-0005-0000-0000-0000E8C30000}"/>
    <cellStyle name="Normal 4 60" xfId="57026" xr:uid="{00000000-0005-0000-0000-0000E9C30000}"/>
    <cellStyle name="Normal 4 60 2" xfId="57027" xr:uid="{00000000-0005-0000-0000-0000EAC30000}"/>
    <cellStyle name="Normal 4 60 2 2" xfId="57028" xr:uid="{00000000-0005-0000-0000-0000EBC30000}"/>
    <cellStyle name="Normal 4 60 3" xfId="57029" xr:uid="{00000000-0005-0000-0000-0000ECC30000}"/>
    <cellStyle name="Normal 4 61" xfId="57030" xr:uid="{00000000-0005-0000-0000-0000EDC30000}"/>
    <cellStyle name="Normal 4 61 2" xfId="57031" xr:uid="{00000000-0005-0000-0000-0000EEC30000}"/>
    <cellStyle name="Normal 4 61 2 2" xfId="57032" xr:uid="{00000000-0005-0000-0000-0000EFC30000}"/>
    <cellStyle name="Normal 4 61 3" xfId="57033" xr:uid="{00000000-0005-0000-0000-0000F0C30000}"/>
    <cellStyle name="Normal 4 62" xfId="57034" xr:uid="{00000000-0005-0000-0000-0000F1C30000}"/>
    <cellStyle name="Normal 4 62 2" xfId="57035" xr:uid="{00000000-0005-0000-0000-0000F2C30000}"/>
    <cellStyle name="Normal 4 62 2 2" xfId="57036" xr:uid="{00000000-0005-0000-0000-0000F3C30000}"/>
    <cellStyle name="Normal 4 62 3" xfId="57037" xr:uid="{00000000-0005-0000-0000-0000F4C30000}"/>
    <cellStyle name="Normal 4 63" xfId="57038" xr:uid="{00000000-0005-0000-0000-0000F5C30000}"/>
    <cellStyle name="Normal 4 63 2" xfId="57039" xr:uid="{00000000-0005-0000-0000-0000F6C30000}"/>
    <cellStyle name="Normal 4 63 2 2" xfId="57040" xr:uid="{00000000-0005-0000-0000-0000F7C30000}"/>
    <cellStyle name="Normal 4 63 3" xfId="57041" xr:uid="{00000000-0005-0000-0000-0000F8C30000}"/>
    <cellStyle name="Normal 4 64" xfId="57042" xr:uid="{00000000-0005-0000-0000-0000F9C30000}"/>
    <cellStyle name="Normal 4 64 2" xfId="57043" xr:uid="{00000000-0005-0000-0000-0000FAC30000}"/>
    <cellStyle name="Normal 4 64 2 2" xfId="57044" xr:uid="{00000000-0005-0000-0000-0000FBC30000}"/>
    <cellStyle name="Normal 4 64 3" xfId="57045" xr:uid="{00000000-0005-0000-0000-0000FCC30000}"/>
    <cellStyle name="Normal 4 65" xfId="57046" xr:uid="{00000000-0005-0000-0000-0000FDC30000}"/>
    <cellStyle name="Normal 4 65 2" xfId="57047" xr:uid="{00000000-0005-0000-0000-0000FEC30000}"/>
    <cellStyle name="Normal 4 65 2 2" xfId="57048" xr:uid="{00000000-0005-0000-0000-0000FFC30000}"/>
    <cellStyle name="Normal 4 65 3" xfId="57049" xr:uid="{00000000-0005-0000-0000-000000C40000}"/>
    <cellStyle name="Normal 4 66" xfId="57050" xr:uid="{00000000-0005-0000-0000-000001C40000}"/>
    <cellStyle name="Normal 4 67" xfId="57051" xr:uid="{00000000-0005-0000-0000-000002C40000}"/>
    <cellStyle name="Normal 4 67 2" xfId="57052" xr:uid="{00000000-0005-0000-0000-000003C40000}"/>
    <cellStyle name="Normal 4 68" xfId="57053" xr:uid="{00000000-0005-0000-0000-000004C40000}"/>
    <cellStyle name="Normal 4 68 2" xfId="57054" xr:uid="{00000000-0005-0000-0000-000005C40000}"/>
    <cellStyle name="Normal 4 69" xfId="57055" xr:uid="{00000000-0005-0000-0000-000006C40000}"/>
    <cellStyle name="Normal 4 69 2" xfId="57056" xr:uid="{00000000-0005-0000-0000-000007C40000}"/>
    <cellStyle name="Normal 4 7" xfId="44498" xr:uid="{00000000-0005-0000-0000-000008C40000}"/>
    <cellStyle name="Normal 4 7 2" xfId="44499" xr:uid="{00000000-0005-0000-0000-000009C40000}"/>
    <cellStyle name="Normal 4 7 2 2" xfId="57057" xr:uid="{00000000-0005-0000-0000-00000AC40000}"/>
    <cellStyle name="Normal 4 7 3" xfId="57058" xr:uid="{00000000-0005-0000-0000-00000BC40000}"/>
    <cellStyle name="Normal 4 70" xfId="4953" xr:uid="{00000000-0005-0000-0000-00000CC40000}"/>
    <cellStyle name="Normal 4 8" xfId="44500" xr:uid="{00000000-0005-0000-0000-00000DC40000}"/>
    <cellStyle name="Normal 4 8 2" xfId="57059" xr:uid="{00000000-0005-0000-0000-00000EC40000}"/>
    <cellStyle name="Normal 4 8 2 2" xfId="57060" xr:uid="{00000000-0005-0000-0000-00000FC40000}"/>
    <cellStyle name="Normal 4 8 3" xfId="57061" xr:uid="{00000000-0005-0000-0000-000010C40000}"/>
    <cellStyle name="Normal 4 9" xfId="44501" xr:uid="{00000000-0005-0000-0000-000011C40000}"/>
    <cellStyle name="Normal 4 9 2" xfId="57062" xr:uid="{00000000-0005-0000-0000-000012C40000}"/>
    <cellStyle name="Normal 4 9 2 2" xfId="57063" xr:uid="{00000000-0005-0000-0000-000013C40000}"/>
    <cellStyle name="Normal 4 9 3" xfId="57064" xr:uid="{00000000-0005-0000-0000-000014C40000}"/>
    <cellStyle name="Normal 4_Book1" xfId="57065" xr:uid="{00000000-0005-0000-0000-000015C40000}"/>
    <cellStyle name="Normal 40" xfId="4973" xr:uid="{00000000-0005-0000-0000-000016C40000}"/>
    <cellStyle name="Normal 40 2" xfId="57066" xr:uid="{00000000-0005-0000-0000-000017C40000}"/>
    <cellStyle name="Normal 40 3" xfId="57067" xr:uid="{00000000-0005-0000-0000-000018C40000}"/>
    <cellStyle name="Normal 40 3 2" xfId="57068" xr:uid="{00000000-0005-0000-0000-000019C40000}"/>
    <cellStyle name="Normal 40 4" xfId="57069" xr:uid="{00000000-0005-0000-0000-00001AC40000}"/>
    <cellStyle name="Normal 400" xfId="57070" xr:uid="{00000000-0005-0000-0000-00001BC40000}"/>
    <cellStyle name="Normal 400 2" xfId="57071" xr:uid="{00000000-0005-0000-0000-00001CC40000}"/>
    <cellStyle name="Normal 401" xfId="57072" xr:uid="{00000000-0005-0000-0000-00001DC40000}"/>
    <cellStyle name="Normal 401 2" xfId="57073" xr:uid="{00000000-0005-0000-0000-00001EC40000}"/>
    <cellStyle name="Normal 402" xfId="57074" xr:uid="{00000000-0005-0000-0000-00001FC40000}"/>
    <cellStyle name="Normal 402 2" xfId="57075" xr:uid="{00000000-0005-0000-0000-000020C40000}"/>
    <cellStyle name="Normal 403" xfId="57076" xr:uid="{00000000-0005-0000-0000-000021C40000}"/>
    <cellStyle name="Normal 403 2" xfId="57077" xr:uid="{00000000-0005-0000-0000-000022C40000}"/>
    <cellStyle name="Normal 404" xfId="57078" xr:uid="{00000000-0005-0000-0000-000023C40000}"/>
    <cellStyle name="Normal 404 2" xfId="57079" xr:uid="{00000000-0005-0000-0000-000024C40000}"/>
    <cellStyle name="Normal 405" xfId="57080" xr:uid="{00000000-0005-0000-0000-000025C40000}"/>
    <cellStyle name="Normal 405 2" xfId="57081" xr:uid="{00000000-0005-0000-0000-000026C40000}"/>
    <cellStyle name="Normal 406" xfId="57082" xr:uid="{00000000-0005-0000-0000-000027C40000}"/>
    <cellStyle name="Normal 406 2" xfId="57083" xr:uid="{00000000-0005-0000-0000-000028C40000}"/>
    <cellStyle name="Normal 407" xfId="57084" xr:uid="{00000000-0005-0000-0000-000029C40000}"/>
    <cellStyle name="Normal 407 2" xfId="57085" xr:uid="{00000000-0005-0000-0000-00002AC40000}"/>
    <cellStyle name="Normal 408" xfId="57086" xr:uid="{00000000-0005-0000-0000-00002BC40000}"/>
    <cellStyle name="Normal 408 2" xfId="57087" xr:uid="{00000000-0005-0000-0000-00002CC40000}"/>
    <cellStyle name="Normal 409" xfId="57088" xr:uid="{00000000-0005-0000-0000-00002DC40000}"/>
    <cellStyle name="Normal 409 2" xfId="57089" xr:uid="{00000000-0005-0000-0000-00002EC40000}"/>
    <cellStyle name="Normal 41" xfId="4974" xr:uid="{00000000-0005-0000-0000-00002FC40000}"/>
    <cellStyle name="Normal 41 2" xfId="44502" xr:uid="{00000000-0005-0000-0000-000030C40000}"/>
    <cellStyle name="Normal 41 2 2" xfId="44503" xr:uid="{00000000-0005-0000-0000-000031C40000}"/>
    <cellStyle name="Normal 41 3" xfId="44504" xr:uid="{00000000-0005-0000-0000-000032C40000}"/>
    <cellStyle name="Normal 41 3 2" xfId="44505" xr:uid="{00000000-0005-0000-0000-000033C40000}"/>
    <cellStyle name="Normal 41 4" xfId="44506" xr:uid="{00000000-0005-0000-0000-000034C40000}"/>
    <cellStyle name="Normal 410" xfId="57090" xr:uid="{00000000-0005-0000-0000-000035C40000}"/>
    <cellStyle name="Normal 410 2" xfId="57091" xr:uid="{00000000-0005-0000-0000-000036C40000}"/>
    <cellStyle name="Normal 411" xfId="57092" xr:uid="{00000000-0005-0000-0000-000037C40000}"/>
    <cellStyle name="Normal 411 2" xfId="57093" xr:uid="{00000000-0005-0000-0000-000038C40000}"/>
    <cellStyle name="Normal 412" xfId="57094" xr:uid="{00000000-0005-0000-0000-000039C40000}"/>
    <cellStyle name="Normal 412 2" xfId="57095" xr:uid="{00000000-0005-0000-0000-00003AC40000}"/>
    <cellStyle name="Normal 413" xfId="57096" xr:uid="{00000000-0005-0000-0000-00003BC40000}"/>
    <cellStyle name="Normal 413 2" xfId="57097" xr:uid="{00000000-0005-0000-0000-00003CC40000}"/>
    <cellStyle name="Normal 414" xfId="57098" xr:uid="{00000000-0005-0000-0000-00003DC40000}"/>
    <cellStyle name="Normal 414 2" xfId="57099" xr:uid="{00000000-0005-0000-0000-00003EC40000}"/>
    <cellStyle name="Normal 415" xfId="57100" xr:uid="{00000000-0005-0000-0000-00003FC40000}"/>
    <cellStyle name="Normal 415 2" xfId="57101" xr:uid="{00000000-0005-0000-0000-000040C40000}"/>
    <cellStyle name="Normal 416" xfId="57102" xr:uid="{00000000-0005-0000-0000-000041C40000}"/>
    <cellStyle name="Normal 416 2" xfId="57103" xr:uid="{00000000-0005-0000-0000-000042C40000}"/>
    <cellStyle name="Normal 417" xfId="57104" xr:uid="{00000000-0005-0000-0000-000043C40000}"/>
    <cellStyle name="Normal 417 2" xfId="57105" xr:uid="{00000000-0005-0000-0000-000044C40000}"/>
    <cellStyle name="Normal 418" xfId="57106" xr:uid="{00000000-0005-0000-0000-000045C40000}"/>
    <cellStyle name="Normal 418 2" xfId="57107" xr:uid="{00000000-0005-0000-0000-000046C40000}"/>
    <cellStyle name="Normal 419" xfId="57108" xr:uid="{00000000-0005-0000-0000-000047C40000}"/>
    <cellStyle name="Normal 419 2" xfId="57109" xr:uid="{00000000-0005-0000-0000-000048C40000}"/>
    <cellStyle name="Normal 42" xfId="4975" xr:uid="{00000000-0005-0000-0000-000049C40000}"/>
    <cellStyle name="Normal 42 2" xfId="44507" xr:uid="{00000000-0005-0000-0000-00004AC40000}"/>
    <cellStyle name="Normal 42 2 2" xfId="44508" xr:uid="{00000000-0005-0000-0000-00004BC40000}"/>
    <cellStyle name="Normal 42 3" xfId="44509" xr:uid="{00000000-0005-0000-0000-00004CC40000}"/>
    <cellStyle name="Normal 42 3 2" xfId="44510" xr:uid="{00000000-0005-0000-0000-00004DC40000}"/>
    <cellStyle name="Normal 42 4" xfId="44511" xr:uid="{00000000-0005-0000-0000-00004EC40000}"/>
    <cellStyle name="Normal 42 5" xfId="44512" xr:uid="{00000000-0005-0000-0000-00004FC40000}"/>
    <cellStyle name="Normal 420" xfId="57110" xr:uid="{00000000-0005-0000-0000-000050C40000}"/>
    <cellStyle name="Normal 420 2" xfId="57111" xr:uid="{00000000-0005-0000-0000-000051C40000}"/>
    <cellStyle name="Normal 421" xfId="57112" xr:uid="{00000000-0005-0000-0000-000052C40000}"/>
    <cellStyle name="Normal 421 2" xfId="57113" xr:uid="{00000000-0005-0000-0000-000053C40000}"/>
    <cellStyle name="Normal 422" xfId="57114" xr:uid="{00000000-0005-0000-0000-000054C40000}"/>
    <cellStyle name="Normal 422 2" xfId="57115" xr:uid="{00000000-0005-0000-0000-000055C40000}"/>
    <cellStyle name="Normal 423" xfId="57116" xr:uid="{00000000-0005-0000-0000-000056C40000}"/>
    <cellStyle name="Normal 423 2" xfId="57117" xr:uid="{00000000-0005-0000-0000-000057C40000}"/>
    <cellStyle name="Normal 424" xfId="57118" xr:uid="{00000000-0005-0000-0000-000058C40000}"/>
    <cellStyle name="Normal 424 2" xfId="57119" xr:uid="{00000000-0005-0000-0000-000059C40000}"/>
    <cellStyle name="Normal 425" xfId="57120" xr:uid="{00000000-0005-0000-0000-00005AC40000}"/>
    <cellStyle name="Normal 425 2" xfId="57121" xr:uid="{00000000-0005-0000-0000-00005BC40000}"/>
    <cellStyle name="Normal 426" xfId="57122" xr:uid="{00000000-0005-0000-0000-00005CC40000}"/>
    <cellStyle name="Normal 426 2" xfId="57123" xr:uid="{00000000-0005-0000-0000-00005DC40000}"/>
    <cellStyle name="Normal 427" xfId="57124" xr:uid="{00000000-0005-0000-0000-00005EC40000}"/>
    <cellStyle name="Normal 427 2" xfId="57125" xr:uid="{00000000-0005-0000-0000-00005FC40000}"/>
    <cellStyle name="Normal 428" xfId="57126" xr:uid="{00000000-0005-0000-0000-000060C40000}"/>
    <cellStyle name="Normal 428 2" xfId="57127" xr:uid="{00000000-0005-0000-0000-000061C40000}"/>
    <cellStyle name="Normal 429" xfId="57128" xr:uid="{00000000-0005-0000-0000-000062C40000}"/>
    <cellStyle name="Normal 429 2" xfId="57129" xr:uid="{00000000-0005-0000-0000-000063C40000}"/>
    <cellStyle name="Normal 43" xfId="4976" xr:uid="{00000000-0005-0000-0000-000064C40000}"/>
    <cellStyle name="Normal 43 2" xfId="44513" xr:uid="{00000000-0005-0000-0000-000065C40000}"/>
    <cellStyle name="Normal 43 2 2" xfId="44514" xr:uid="{00000000-0005-0000-0000-000066C40000}"/>
    <cellStyle name="Normal 430" xfId="57130" xr:uid="{00000000-0005-0000-0000-000067C40000}"/>
    <cellStyle name="Normal 430 2" xfId="57131" xr:uid="{00000000-0005-0000-0000-000068C40000}"/>
    <cellStyle name="Normal 431" xfId="57132" xr:uid="{00000000-0005-0000-0000-000069C40000}"/>
    <cellStyle name="Normal 431 2" xfId="57133" xr:uid="{00000000-0005-0000-0000-00006AC40000}"/>
    <cellStyle name="Normal 432" xfId="57134" xr:uid="{00000000-0005-0000-0000-00006BC40000}"/>
    <cellStyle name="Normal 432 2" xfId="57135" xr:uid="{00000000-0005-0000-0000-00006CC40000}"/>
    <cellStyle name="Normal 433" xfId="57136" xr:uid="{00000000-0005-0000-0000-00006DC40000}"/>
    <cellStyle name="Normal 433 2" xfId="57137" xr:uid="{00000000-0005-0000-0000-00006EC40000}"/>
    <cellStyle name="Normal 434" xfId="57138" xr:uid="{00000000-0005-0000-0000-00006FC40000}"/>
    <cellStyle name="Normal 434 2" xfId="57139" xr:uid="{00000000-0005-0000-0000-000070C40000}"/>
    <cellStyle name="Normal 435" xfId="57140" xr:uid="{00000000-0005-0000-0000-000071C40000}"/>
    <cellStyle name="Normal 435 2" xfId="57141" xr:uid="{00000000-0005-0000-0000-000072C40000}"/>
    <cellStyle name="Normal 436" xfId="57142" xr:uid="{00000000-0005-0000-0000-000073C40000}"/>
    <cellStyle name="Normal 436 2" xfId="57143" xr:uid="{00000000-0005-0000-0000-000074C40000}"/>
    <cellStyle name="Normal 437" xfId="57144" xr:uid="{00000000-0005-0000-0000-000075C40000}"/>
    <cellStyle name="Normal 437 2" xfId="57145" xr:uid="{00000000-0005-0000-0000-000076C40000}"/>
    <cellStyle name="Normal 438" xfId="57146" xr:uid="{00000000-0005-0000-0000-000077C40000}"/>
    <cellStyle name="Normal 438 2" xfId="57147" xr:uid="{00000000-0005-0000-0000-000078C40000}"/>
    <cellStyle name="Normal 439" xfId="57148" xr:uid="{00000000-0005-0000-0000-000079C40000}"/>
    <cellStyle name="Normal 439 2" xfId="57149" xr:uid="{00000000-0005-0000-0000-00007AC40000}"/>
    <cellStyle name="Normal 44" xfId="4977" xr:uid="{00000000-0005-0000-0000-00007BC40000}"/>
    <cellStyle name="Normal 44 2" xfId="4978" xr:uid="{00000000-0005-0000-0000-00007CC40000}"/>
    <cellStyle name="Normal 44 2 2" xfId="57150" xr:uid="{00000000-0005-0000-0000-00007DC40000}"/>
    <cellStyle name="Normal 44 3" xfId="57151" xr:uid="{00000000-0005-0000-0000-00007EC40000}"/>
    <cellStyle name="Normal 440" xfId="57152" xr:uid="{00000000-0005-0000-0000-00007FC40000}"/>
    <cellStyle name="Normal 440 2" xfId="57153" xr:uid="{00000000-0005-0000-0000-000080C40000}"/>
    <cellStyle name="Normal 441" xfId="57154" xr:uid="{00000000-0005-0000-0000-000081C40000}"/>
    <cellStyle name="Normal 441 2" xfId="57155" xr:uid="{00000000-0005-0000-0000-000082C40000}"/>
    <cellStyle name="Normal 442" xfId="57156" xr:uid="{00000000-0005-0000-0000-000083C40000}"/>
    <cellStyle name="Normal 442 2" xfId="57157" xr:uid="{00000000-0005-0000-0000-000084C40000}"/>
    <cellStyle name="Normal 443" xfId="57158" xr:uid="{00000000-0005-0000-0000-000085C40000}"/>
    <cellStyle name="Normal 443 2" xfId="57159" xr:uid="{00000000-0005-0000-0000-000086C40000}"/>
    <cellStyle name="Normal 444" xfId="57160" xr:uid="{00000000-0005-0000-0000-000087C40000}"/>
    <cellStyle name="Normal 444 2" xfId="57161" xr:uid="{00000000-0005-0000-0000-000088C40000}"/>
    <cellStyle name="Normal 445" xfId="57162" xr:uid="{00000000-0005-0000-0000-000089C40000}"/>
    <cellStyle name="Normal 445 2" xfId="57163" xr:uid="{00000000-0005-0000-0000-00008AC40000}"/>
    <cellStyle name="Normal 446" xfId="57164" xr:uid="{00000000-0005-0000-0000-00008BC40000}"/>
    <cellStyle name="Normal 446 2" xfId="57165" xr:uid="{00000000-0005-0000-0000-00008CC40000}"/>
    <cellStyle name="Normal 447" xfId="57166" xr:uid="{00000000-0005-0000-0000-00008DC40000}"/>
    <cellStyle name="Normal 447 2" xfId="57167" xr:uid="{00000000-0005-0000-0000-00008EC40000}"/>
    <cellStyle name="Normal 448" xfId="57168" xr:uid="{00000000-0005-0000-0000-00008FC40000}"/>
    <cellStyle name="Normal 448 2" xfId="57169" xr:uid="{00000000-0005-0000-0000-000090C40000}"/>
    <cellStyle name="Normal 449" xfId="57170" xr:uid="{00000000-0005-0000-0000-000091C40000}"/>
    <cellStyle name="Normal 449 2" xfId="57171" xr:uid="{00000000-0005-0000-0000-000092C40000}"/>
    <cellStyle name="Normal 45" xfId="4979" xr:uid="{00000000-0005-0000-0000-000093C40000}"/>
    <cellStyle name="Normal 45 2" xfId="44515" xr:uid="{00000000-0005-0000-0000-000094C40000}"/>
    <cellStyle name="Normal 45 2 2" xfId="57172" xr:uid="{00000000-0005-0000-0000-000095C40000}"/>
    <cellStyle name="Normal 45 3" xfId="57173" xr:uid="{00000000-0005-0000-0000-000096C40000}"/>
    <cellStyle name="Normal 450" xfId="57174" xr:uid="{00000000-0005-0000-0000-000097C40000}"/>
    <cellStyle name="Normal 450 2" xfId="57175" xr:uid="{00000000-0005-0000-0000-000098C40000}"/>
    <cellStyle name="Normal 451" xfId="57176" xr:uid="{00000000-0005-0000-0000-000099C40000}"/>
    <cellStyle name="Normal 451 2" xfId="57177" xr:uid="{00000000-0005-0000-0000-00009AC40000}"/>
    <cellStyle name="Normal 452" xfId="57178" xr:uid="{00000000-0005-0000-0000-00009BC40000}"/>
    <cellStyle name="Normal 452 2" xfId="57179" xr:uid="{00000000-0005-0000-0000-00009CC40000}"/>
    <cellStyle name="Normal 453" xfId="57180" xr:uid="{00000000-0005-0000-0000-00009DC40000}"/>
    <cellStyle name="Normal 453 2" xfId="57181" xr:uid="{00000000-0005-0000-0000-00009EC40000}"/>
    <cellStyle name="Normal 454" xfId="57182" xr:uid="{00000000-0005-0000-0000-00009FC40000}"/>
    <cellStyle name="Normal 454 2" xfId="57183" xr:uid="{00000000-0005-0000-0000-0000A0C40000}"/>
    <cellStyle name="Normal 455" xfId="57184" xr:uid="{00000000-0005-0000-0000-0000A1C40000}"/>
    <cellStyle name="Normal 455 2" xfId="57185" xr:uid="{00000000-0005-0000-0000-0000A2C40000}"/>
    <cellStyle name="Normal 456" xfId="57186" xr:uid="{00000000-0005-0000-0000-0000A3C40000}"/>
    <cellStyle name="Normal 456 2" xfId="57187" xr:uid="{00000000-0005-0000-0000-0000A4C40000}"/>
    <cellStyle name="Normal 457" xfId="57188" xr:uid="{00000000-0005-0000-0000-0000A5C40000}"/>
    <cellStyle name="Normal 457 2" xfId="57189" xr:uid="{00000000-0005-0000-0000-0000A6C40000}"/>
    <cellStyle name="Normal 458" xfId="57190" xr:uid="{00000000-0005-0000-0000-0000A7C40000}"/>
    <cellStyle name="Normal 458 2" xfId="57191" xr:uid="{00000000-0005-0000-0000-0000A8C40000}"/>
    <cellStyle name="Normal 459" xfId="57192" xr:uid="{00000000-0005-0000-0000-0000A9C40000}"/>
    <cellStyle name="Normal 459 2" xfId="57193" xr:uid="{00000000-0005-0000-0000-0000AAC40000}"/>
    <cellStyle name="Normal 46" xfId="4980" xr:uid="{00000000-0005-0000-0000-0000ABC40000}"/>
    <cellStyle name="Normal 46 2" xfId="57194" xr:uid="{00000000-0005-0000-0000-0000ACC40000}"/>
    <cellStyle name="Normal 46 2 2" xfId="57195" xr:uid="{00000000-0005-0000-0000-0000ADC40000}"/>
    <cellStyle name="Normal 46 3" xfId="57196" xr:uid="{00000000-0005-0000-0000-0000AEC40000}"/>
    <cellStyle name="Normal 460" xfId="57197" xr:uid="{00000000-0005-0000-0000-0000AFC40000}"/>
    <cellStyle name="Normal 460 2" xfId="57198" xr:uid="{00000000-0005-0000-0000-0000B0C40000}"/>
    <cellStyle name="Normal 461" xfId="57199" xr:uid="{00000000-0005-0000-0000-0000B1C40000}"/>
    <cellStyle name="Normal 461 2" xfId="57200" xr:uid="{00000000-0005-0000-0000-0000B2C40000}"/>
    <cellStyle name="Normal 462" xfId="57201" xr:uid="{00000000-0005-0000-0000-0000B3C40000}"/>
    <cellStyle name="Normal 462 2" xfId="57202" xr:uid="{00000000-0005-0000-0000-0000B4C40000}"/>
    <cellStyle name="Normal 463" xfId="57203" xr:uid="{00000000-0005-0000-0000-0000B5C40000}"/>
    <cellStyle name="Normal 463 2" xfId="57204" xr:uid="{00000000-0005-0000-0000-0000B6C40000}"/>
    <cellStyle name="Normal 464" xfId="57205" xr:uid="{00000000-0005-0000-0000-0000B7C40000}"/>
    <cellStyle name="Normal 464 2" xfId="57206" xr:uid="{00000000-0005-0000-0000-0000B8C40000}"/>
    <cellStyle name="Normal 465" xfId="57207" xr:uid="{00000000-0005-0000-0000-0000B9C40000}"/>
    <cellStyle name="Normal 465 2" xfId="57208" xr:uid="{00000000-0005-0000-0000-0000BAC40000}"/>
    <cellStyle name="Normal 466" xfId="57209" xr:uid="{00000000-0005-0000-0000-0000BBC40000}"/>
    <cellStyle name="Normal 466 2" xfId="57210" xr:uid="{00000000-0005-0000-0000-0000BCC40000}"/>
    <cellStyle name="Normal 467" xfId="57211" xr:uid="{00000000-0005-0000-0000-0000BDC40000}"/>
    <cellStyle name="Normal 467 2" xfId="57212" xr:uid="{00000000-0005-0000-0000-0000BEC40000}"/>
    <cellStyle name="Normal 468" xfId="57213" xr:uid="{00000000-0005-0000-0000-0000BFC40000}"/>
    <cellStyle name="Normal 468 2" xfId="57214" xr:uid="{00000000-0005-0000-0000-0000C0C40000}"/>
    <cellStyle name="Normal 469" xfId="57215" xr:uid="{00000000-0005-0000-0000-0000C1C40000}"/>
    <cellStyle name="Normal 469 2" xfId="57216" xr:uid="{00000000-0005-0000-0000-0000C2C40000}"/>
    <cellStyle name="Normal 47" xfId="4981" xr:uid="{00000000-0005-0000-0000-0000C3C40000}"/>
    <cellStyle name="Normal 47 2" xfId="57217" xr:uid="{00000000-0005-0000-0000-0000C4C40000}"/>
    <cellStyle name="Normal 47 2 2" xfId="57218" xr:uid="{00000000-0005-0000-0000-0000C5C40000}"/>
    <cellStyle name="Normal 47 3" xfId="57219" xr:uid="{00000000-0005-0000-0000-0000C6C40000}"/>
    <cellStyle name="Normal 470" xfId="57220" xr:uid="{00000000-0005-0000-0000-0000C7C40000}"/>
    <cellStyle name="Normal 470 2" xfId="57221" xr:uid="{00000000-0005-0000-0000-0000C8C40000}"/>
    <cellStyle name="Normal 471" xfId="57222" xr:uid="{00000000-0005-0000-0000-0000C9C40000}"/>
    <cellStyle name="Normal 471 2" xfId="57223" xr:uid="{00000000-0005-0000-0000-0000CAC40000}"/>
    <cellStyle name="Normal 472" xfId="57224" xr:uid="{00000000-0005-0000-0000-0000CBC40000}"/>
    <cellStyle name="Normal 472 2" xfId="57225" xr:uid="{00000000-0005-0000-0000-0000CCC40000}"/>
    <cellStyle name="Normal 473" xfId="57226" xr:uid="{00000000-0005-0000-0000-0000CDC40000}"/>
    <cellStyle name="Normal 473 2" xfId="57227" xr:uid="{00000000-0005-0000-0000-0000CEC40000}"/>
    <cellStyle name="Normal 474" xfId="57228" xr:uid="{00000000-0005-0000-0000-0000CFC40000}"/>
    <cellStyle name="Normal 474 2" xfId="57229" xr:uid="{00000000-0005-0000-0000-0000D0C40000}"/>
    <cellStyle name="Normal 475" xfId="57230" xr:uid="{00000000-0005-0000-0000-0000D1C40000}"/>
    <cellStyle name="Normal 475 2" xfId="57231" xr:uid="{00000000-0005-0000-0000-0000D2C40000}"/>
    <cellStyle name="Normal 476" xfId="57232" xr:uid="{00000000-0005-0000-0000-0000D3C40000}"/>
    <cellStyle name="Normal 476 2" xfId="57233" xr:uid="{00000000-0005-0000-0000-0000D4C40000}"/>
    <cellStyle name="Normal 477" xfId="57234" xr:uid="{00000000-0005-0000-0000-0000D5C40000}"/>
    <cellStyle name="Normal 477 2" xfId="57235" xr:uid="{00000000-0005-0000-0000-0000D6C40000}"/>
    <cellStyle name="Normal 478" xfId="57236" xr:uid="{00000000-0005-0000-0000-0000D7C40000}"/>
    <cellStyle name="Normal 478 2" xfId="57237" xr:uid="{00000000-0005-0000-0000-0000D8C40000}"/>
    <cellStyle name="Normal 479" xfId="57238" xr:uid="{00000000-0005-0000-0000-0000D9C40000}"/>
    <cellStyle name="Normal 479 2" xfId="57239" xr:uid="{00000000-0005-0000-0000-0000DAC40000}"/>
    <cellStyle name="Normal 48" xfId="4982" xr:uid="{00000000-0005-0000-0000-0000DBC40000}"/>
    <cellStyle name="Normal 48 2" xfId="57240" xr:uid="{00000000-0005-0000-0000-0000DCC40000}"/>
    <cellStyle name="Normal 48 2 2" xfId="57241" xr:uid="{00000000-0005-0000-0000-0000DDC40000}"/>
    <cellStyle name="Normal 48 3" xfId="57242" xr:uid="{00000000-0005-0000-0000-0000DEC40000}"/>
    <cellStyle name="Normal 480" xfId="57243" xr:uid="{00000000-0005-0000-0000-0000DFC40000}"/>
    <cellStyle name="Normal 480 2" xfId="57244" xr:uid="{00000000-0005-0000-0000-0000E0C40000}"/>
    <cellStyle name="Normal 481" xfId="57245" xr:uid="{00000000-0005-0000-0000-0000E1C40000}"/>
    <cellStyle name="Normal 481 2" xfId="57246" xr:uid="{00000000-0005-0000-0000-0000E2C40000}"/>
    <cellStyle name="Normal 482" xfId="57247" xr:uid="{00000000-0005-0000-0000-0000E3C40000}"/>
    <cellStyle name="Normal 482 2" xfId="57248" xr:uid="{00000000-0005-0000-0000-0000E4C40000}"/>
    <cellStyle name="Normal 483" xfId="57249" xr:uid="{00000000-0005-0000-0000-0000E5C40000}"/>
    <cellStyle name="Normal 483 2" xfId="57250" xr:uid="{00000000-0005-0000-0000-0000E6C40000}"/>
    <cellStyle name="Normal 484" xfId="57251" xr:uid="{00000000-0005-0000-0000-0000E7C40000}"/>
    <cellStyle name="Normal 484 2" xfId="57252" xr:uid="{00000000-0005-0000-0000-0000E8C40000}"/>
    <cellStyle name="Normal 485" xfId="57253" xr:uid="{00000000-0005-0000-0000-0000E9C40000}"/>
    <cellStyle name="Normal 485 2" xfId="57254" xr:uid="{00000000-0005-0000-0000-0000EAC40000}"/>
    <cellStyle name="Normal 486" xfId="57255" xr:uid="{00000000-0005-0000-0000-0000EBC40000}"/>
    <cellStyle name="Normal 486 2" xfId="57256" xr:uid="{00000000-0005-0000-0000-0000ECC40000}"/>
    <cellStyle name="Normal 487" xfId="57257" xr:uid="{00000000-0005-0000-0000-0000EDC40000}"/>
    <cellStyle name="Normal 487 2" xfId="57258" xr:uid="{00000000-0005-0000-0000-0000EEC40000}"/>
    <cellStyle name="Normal 488" xfId="57259" xr:uid="{00000000-0005-0000-0000-0000EFC40000}"/>
    <cellStyle name="Normal 488 2" xfId="57260" xr:uid="{00000000-0005-0000-0000-0000F0C40000}"/>
    <cellStyle name="Normal 489" xfId="57261" xr:uid="{00000000-0005-0000-0000-0000F1C40000}"/>
    <cellStyle name="Normal 489 2" xfId="57262" xr:uid="{00000000-0005-0000-0000-0000F2C40000}"/>
    <cellStyle name="Normal 49" xfId="4983" xr:uid="{00000000-0005-0000-0000-0000F3C40000}"/>
    <cellStyle name="Normal 49 2" xfId="57263" xr:uid="{00000000-0005-0000-0000-0000F4C40000}"/>
    <cellStyle name="Normal 49 2 2" xfId="57264" xr:uid="{00000000-0005-0000-0000-0000F5C40000}"/>
    <cellStyle name="Normal 49 3" xfId="57265" xr:uid="{00000000-0005-0000-0000-0000F6C40000}"/>
    <cellStyle name="Normal 490" xfId="57266" xr:uid="{00000000-0005-0000-0000-0000F7C40000}"/>
    <cellStyle name="Normal 490 2" xfId="57267" xr:uid="{00000000-0005-0000-0000-0000F8C40000}"/>
    <cellStyle name="Normal 491" xfId="57268" xr:uid="{00000000-0005-0000-0000-0000F9C40000}"/>
    <cellStyle name="Normal 491 2" xfId="57269" xr:uid="{00000000-0005-0000-0000-0000FAC40000}"/>
    <cellStyle name="Normal 492" xfId="57270" xr:uid="{00000000-0005-0000-0000-0000FBC40000}"/>
    <cellStyle name="Normal 492 2" xfId="57271" xr:uid="{00000000-0005-0000-0000-0000FCC40000}"/>
    <cellStyle name="Normal 493" xfId="57272" xr:uid="{00000000-0005-0000-0000-0000FDC40000}"/>
    <cellStyle name="Normal 493 2" xfId="57273" xr:uid="{00000000-0005-0000-0000-0000FEC40000}"/>
    <cellStyle name="Normal 494" xfId="57274" xr:uid="{00000000-0005-0000-0000-0000FFC40000}"/>
    <cellStyle name="Normal 494 2" xfId="57275" xr:uid="{00000000-0005-0000-0000-000000C50000}"/>
    <cellStyle name="Normal 495" xfId="57276" xr:uid="{00000000-0005-0000-0000-000001C50000}"/>
    <cellStyle name="Normal 495 2" xfId="57277" xr:uid="{00000000-0005-0000-0000-000002C50000}"/>
    <cellStyle name="Normal 496" xfId="57278" xr:uid="{00000000-0005-0000-0000-000003C50000}"/>
    <cellStyle name="Normal 496 2" xfId="57279" xr:uid="{00000000-0005-0000-0000-000004C50000}"/>
    <cellStyle name="Normal 497" xfId="57280" xr:uid="{00000000-0005-0000-0000-000005C50000}"/>
    <cellStyle name="Normal 497 2" xfId="57281" xr:uid="{00000000-0005-0000-0000-000006C50000}"/>
    <cellStyle name="Normal 498" xfId="57282" xr:uid="{00000000-0005-0000-0000-000007C50000}"/>
    <cellStyle name="Normal 498 2" xfId="57283" xr:uid="{00000000-0005-0000-0000-000008C50000}"/>
    <cellStyle name="Normal 499" xfId="57284" xr:uid="{00000000-0005-0000-0000-000009C50000}"/>
    <cellStyle name="Normal 499 2" xfId="57285" xr:uid="{00000000-0005-0000-0000-00000AC50000}"/>
    <cellStyle name="Normal 5" xfId="48" xr:uid="{00000000-0005-0000-0000-00000BC50000}"/>
    <cellStyle name="Normal 5 10" xfId="44516" xr:uid="{00000000-0005-0000-0000-00000CC50000}"/>
    <cellStyle name="Normal 5 10 2" xfId="44517" xr:uid="{00000000-0005-0000-0000-00000DC50000}"/>
    <cellStyle name="Normal 5 10 2 2" xfId="44518" xr:uid="{00000000-0005-0000-0000-00000EC50000}"/>
    <cellStyle name="Normal 5 10 3" xfId="44519" xr:uid="{00000000-0005-0000-0000-00000FC50000}"/>
    <cellStyle name="Normal 5 10 3 2" xfId="44520" xr:uid="{00000000-0005-0000-0000-000010C50000}"/>
    <cellStyle name="Normal 5 10 4" xfId="44521" xr:uid="{00000000-0005-0000-0000-000011C50000}"/>
    <cellStyle name="Normal 5 11" xfId="44522" xr:uid="{00000000-0005-0000-0000-000012C50000}"/>
    <cellStyle name="Normal 5 11 2" xfId="44523" xr:uid="{00000000-0005-0000-0000-000013C50000}"/>
    <cellStyle name="Normal 5 12" xfId="44524" xr:uid="{00000000-0005-0000-0000-000014C50000}"/>
    <cellStyle name="Normal 5 12 2" xfId="44525" xr:uid="{00000000-0005-0000-0000-000015C50000}"/>
    <cellStyle name="Normal 5 13" xfId="44526" xr:uid="{00000000-0005-0000-0000-000016C50000}"/>
    <cellStyle name="Normal 5 14" xfId="4984" xr:uid="{00000000-0005-0000-0000-000017C50000}"/>
    <cellStyle name="Normal 5 2" xfId="4985" xr:uid="{00000000-0005-0000-0000-000018C50000}"/>
    <cellStyle name="Normal 5 2 10" xfId="44527" xr:uid="{00000000-0005-0000-0000-000019C50000}"/>
    <cellStyle name="Normal 5 2 10 2" xfId="44528" xr:uid="{00000000-0005-0000-0000-00001AC50000}"/>
    <cellStyle name="Normal 5 2 11" xfId="44529" xr:uid="{00000000-0005-0000-0000-00001BC50000}"/>
    <cellStyle name="Normal 5 2 11 2" xfId="44530" xr:uid="{00000000-0005-0000-0000-00001CC50000}"/>
    <cellStyle name="Normal 5 2 12" xfId="44531" xr:uid="{00000000-0005-0000-0000-00001DC50000}"/>
    <cellStyle name="Normal 5 2 2" xfId="4986" xr:uid="{00000000-0005-0000-0000-00001EC50000}"/>
    <cellStyle name="Normal 5 2 2 10" xfId="44532" xr:uid="{00000000-0005-0000-0000-00001FC50000}"/>
    <cellStyle name="Normal 5 2 2 10 2" xfId="44533" xr:uid="{00000000-0005-0000-0000-000020C50000}"/>
    <cellStyle name="Normal 5 2 2 11" xfId="44534" xr:uid="{00000000-0005-0000-0000-000021C50000}"/>
    <cellStyle name="Normal 5 2 2 2" xfId="4987" xr:uid="{00000000-0005-0000-0000-000022C50000}"/>
    <cellStyle name="Normal 5 2 2 2 10" xfId="44535" xr:uid="{00000000-0005-0000-0000-000023C50000}"/>
    <cellStyle name="Normal 5 2 2 2 2" xfId="4988" xr:uid="{00000000-0005-0000-0000-000024C50000}"/>
    <cellStyle name="Normal 5 2 2 2 2 2" xfId="44536" xr:uid="{00000000-0005-0000-0000-000025C50000}"/>
    <cellStyle name="Normal 5 2 2 2 2 2 2" xfId="44537" xr:uid="{00000000-0005-0000-0000-000026C50000}"/>
    <cellStyle name="Normal 5 2 2 2 2 2 2 2" xfId="44538" xr:uid="{00000000-0005-0000-0000-000027C50000}"/>
    <cellStyle name="Normal 5 2 2 2 2 2 2 2 2" xfId="44539" xr:uid="{00000000-0005-0000-0000-000028C50000}"/>
    <cellStyle name="Normal 5 2 2 2 2 2 2 2 2 2" xfId="44540" xr:uid="{00000000-0005-0000-0000-000029C50000}"/>
    <cellStyle name="Normal 5 2 2 2 2 2 2 2 2 2 2" xfId="44541" xr:uid="{00000000-0005-0000-0000-00002AC50000}"/>
    <cellStyle name="Normal 5 2 2 2 2 2 2 2 2 3" xfId="44542" xr:uid="{00000000-0005-0000-0000-00002BC50000}"/>
    <cellStyle name="Normal 5 2 2 2 2 2 2 2 2 3 2" xfId="44543" xr:uid="{00000000-0005-0000-0000-00002CC50000}"/>
    <cellStyle name="Normal 5 2 2 2 2 2 2 2 2 4" xfId="44544" xr:uid="{00000000-0005-0000-0000-00002DC50000}"/>
    <cellStyle name="Normal 5 2 2 2 2 2 2 2 3" xfId="44545" xr:uid="{00000000-0005-0000-0000-00002EC50000}"/>
    <cellStyle name="Normal 5 2 2 2 2 2 2 2 3 2" xfId="44546" xr:uid="{00000000-0005-0000-0000-00002FC50000}"/>
    <cellStyle name="Normal 5 2 2 2 2 2 2 2 4" xfId="44547" xr:uid="{00000000-0005-0000-0000-000030C50000}"/>
    <cellStyle name="Normal 5 2 2 2 2 2 2 2 4 2" xfId="44548" xr:uid="{00000000-0005-0000-0000-000031C50000}"/>
    <cellStyle name="Normal 5 2 2 2 2 2 2 2 5" xfId="44549" xr:uid="{00000000-0005-0000-0000-000032C50000}"/>
    <cellStyle name="Normal 5 2 2 2 2 2 2 3" xfId="44550" xr:uid="{00000000-0005-0000-0000-000033C50000}"/>
    <cellStyle name="Normal 5 2 2 2 2 2 2 3 2" xfId="44551" xr:uid="{00000000-0005-0000-0000-000034C50000}"/>
    <cellStyle name="Normal 5 2 2 2 2 2 2 3 2 2" xfId="44552" xr:uid="{00000000-0005-0000-0000-000035C50000}"/>
    <cellStyle name="Normal 5 2 2 2 2 2 2 3 3" xfId="44553" xr:uid="{00000000-0005-0000-0000-000036C50000}"/>
    <cellStyle name="Normal 5 2 2 2 2 2 2 3 3 2" xfId="44554" xr:uid="{00000000-0005-0000-0000-000037C50000}"/>
    <cellStyle name="Normal 5 2 2 2 2 2 2 3 4" xfId="44555" xr:uid="{00000000-0005-0000-0000-000038C50000}"/>
    <cellStyle name="Normal 5 2 2 2 2 2 2 4" xfId="44556" xr:uid="{00000000-0005-0000-0000-000039C50000}"/>
    <cellStyle name="Normal 5 2 2 2 2 2 2 4 2" xfId="44557" xr:uid="{00000000-0005-0000-0000-00003AC50000}"/>
    <cellStyle name="Normal 5 2 2 2 2 2 2 5" xfId="44558" xr:uid="{00000000-0005-0000-0000-00003BC50000}"/>
    <cellStyle name="Normal 5 2 2 2 2 2 2 5 2" xfId="44559" xr:uid="{00000000-0005-0000-0000-00003CC50000}"/>
    <cellStyle name="Normal 5 2 2 2 2 2 2 6" xfId="44560" xr:uid="{00000000-0005-0000-0000-00003DC50000}"/>
    <cellStyle name="Normal 5 2 2 2 2 2 3" xfId="44561" xr:uid="{00000000-0005-0000-0000-00003EC50000}"/>
    <cellStyle name="Normal 5 2 2 2 2 2 3 2" xfId="44562" xr:uid="{00000000-0005-0000-0000-00003FC50000}"/>
    <cellStyle name="Normal 5 2 2 2 2 2 3 2 2" xfId="44563" xr:uid="{00000000-0005-0000-0000-000040C50000}"/>
    <cellStyle name="Normal 5 2 2 2 2 2 3 2 2 2" xfId="44564" xr:uid="{00000000-0005-0000-0000-000041C50000}"/>
    <cellStyle name="Normal 5 2 2 2 2 2 3 2 3" xfId="44565" xr:uid="{00000000-0005-0000-0000-000042C50000}"/>
    <cellStyle name="Normal 5 2 2 2 2 2 3 2 3 2" xfId="44566" xr:uid="{00000000-0005-0000-0000-000043C50000}"/>
    <cellStyle name="Normal 5 2 2 2 2 2 3 2 4" xfId="44567" xr:uid="{00000000-0005-0000-0000-000044C50000}"/>
    <cellStyle name="Normal 5 2 2 2 2 2 3 3" xfId="44568" xr:uid="{00000000-0005-0000-0000-000045C50000}"/>
    <cellStyle name="Normal 5 2 2 2 2 2 3 3 2" xfId="44569" xr:uid="{00000000-0005-0000-0000-000046C50000}"/>
    <cellStyle name="Normal 5 2 2 2 2 2 3 4" xfId="44570" xr:uid="{00000000-0005-0000-0000-000047C50000}"/>
    <cellStyle name="Normal 5 2 2 2 2 2 3 4 2" xfId="44571" xr:uid="{00000000-0005-0000-0000-000048C50000}"/>
    <cellStyle name="Normal 5 2 2 2 2 2 3 5" xfId="44572" xr:uid="{00000000-0005-0000-0000-000049C50000}"/>
    <cellStyle name="Normal 5 2 2 2 2 2 4" xfId="44573" xr:uid="{00000000-0005-0000-0000-00004AC50000}"/>
    <cellStyle name="Normal 5 2 2 2 2 2 4 2" xfId="44574" xr:uid="{00000000-0005-0000-0000-00004BC50000}"/>
    <cellStyle name="Normal 5 2 2 2 2 2 4 2 2" xfId="44575" xr:uid="{00000000-0005-0000-0000-00004CC50000}"/>
    <cellStyle name="Normal 5 2 2 2 2 2 4 3" xfId="44576" xr:uid="{00000000-0005-0000-0000-00004DC50000}"/>
    <cellStyle name="Normal 5 2 2 2 2 2 4 3 2" xfId="44577" xr:uid="{00000000-0005-0000-0000-00004EC50000}"/>
    <cellStyle name="Normal 5 2 2 2 2 2 4 4" xfId="44578" xr:uid="{00000000-0005-0000-0000-00004FC50000}"/>
    <cellStyle name="Normal 5 2 2 2 2 2 5" xfId="44579" xr:uid="{00000000-0005-0000-0000-000050C50000}"/>
    <cellStyle name="Normal 5 2 2 2 2 2 5 2" xfId="44580" xr:uid="{00000000-0005-0000-0000-000051C50000}"/>
    <cellStyle name="Normal 5 2 2 2 2 2 6" xfId="44581" xr:uid="{00000000-0005-0000-0000-000052C50000}"/>
    <cellStyle name="Normal 5 2 2 2 2 2 6 2" xfId="44582" xr:uid="{00000000-0005-0000-0000-000053C50000}"/>
    <cellStyle name="Normal 5 2 2 2 2 2 7" xfId="44583" xr:uid="{00000000-0005-0000-0000-000054C50000}"/>
    <cellStyle name="Normal 5 2 2 2 2 3" xfId="44584" xr:uid="{00000000-0005-0000-0000-000055C50000}"/>
    <cellStyle name="Normal 5 2 2 2 2 3 2" xfId="44585" xr:uid="{00000000-0005-0000-0000-000056C50000}"/>
    <cellStyle name="Normal 5 2 2 2 2 3 2 2" xfId="44586" xr:uid="{00000000-0005-0000-0000-000057C50000}"/>
    <cellStyle name="Normal 5 2 2 2 2 3 2 2 2" xfId="44587" xr:uid="{00000000-0005-0000-0000-000058C50000}"/>
    <cellStyle name="Normal 5 2 2 2 2 3 2 2 2 2" xfId="44588" xr:uid="{00000000-0005-0000-0000-000059C50000}"/>
    <cellStyle name="Normal 5 2 2 2 2 3 2 2 2 2 2" xfId="44589" xr:uid="{00000000-0005-0000-0000-00005AC50000}"/>
    <cellStyle name="Normal 5 2 2 2 2 3 2 2 2 3" xfId="44590" xr:uid="{00000000-0005-0000-0000-00005BC50000}"/>
    <cellStyle name="Normal 5 2 2 2 2 3 2 2 2 3 2" xfId="44591" xr:uid="{00000000-0005-0000-0000-00005CC50000}"/>
    <cellStyle name="Normal 5 2 2 2 2 3 2 2 2 4" xfId="44592" xr:uid="{00000000-0005-0000-0000-00005DC50000}"/>
    <cellStyle name="Normal 5 2 2 2 2 3 2 2 3" xfId="44593" xr:uid="{00000000-0005-0000-0000-00005EC50000}"/>
    <cellStyle name="Normal 5 2 2 2 2 3 2 2 3 2" xfId="44594" xr:uid="{00000000-0005-0000-0000-00005FC50000}"/>
    <cellStyle name="Normal 5 2 2 2 2 3 2 2 4" xfId="44595" xr:uid="{00000000-0005-0000-0000-000060C50000}"/>
    <cellStyle name="Normal 5 2 2 2 2 3 2 2 4 2" xfId="44596" xr:uid="{00000000-0005-0000-0000-000061C50000}"/>
    <cellStyle name="Normal 5 2 2 2 2 3 2 2 5" xfId="44597" xr:uid="{00000000-0005-0000-0000-000062C50000}"/>
    <cellStyle name="Normal 5 2 2 2 2 3 2 3" xfId="44598" xr:uid="{00000000-0005-0000-0000-000063C50000}"/>
    <cellStyle name="Normal 5 2 2 2 2 3 2 3 2" xfId="44599" xr:uid="{00000000-0005-0000-0000-000064C50000}"/>
    <cellStyle name="Normal 5 2 2 2 2 3 2 3 2 2" xfId="44600" xr:uid="{00000000-0005-0000-0000-000065C50000}"/>
    <cellStyle name="Normal 5 2 2 2 2 3 2 3 3" xfId="44601" xr:uid="{00000000-0005-0000-0000-000066C50000}"/>
    <cellStyle name="Normal 5 2 2 2 2 3 2 3 3 2" xfId="44602" xr:uid="{00000000-0005-0000-0000-000067C50000}"/>
    <cellStyle name="Normal 5 2 2 2 2 3 2 3 4" xfId="44603" xr:uid="{00000000-0005-0000-0000-000068C50000}"/>
    <cellStyle name="Normal 5 2 2 2 2 3 2 4" xfId="44604" xr:uid="{00000000-0005-0000-0000-000069C50000}"/>
    <cellStyle name="Normal 5 2 2 2 2 3 2 4 2" xfId="44605" xr:uid="{00000000-0005-0000-0000-00006AC50000}"/>
    <cellStyle name="Normal 5 2 2 2 2 3 2 5" xfId="44606" xr:uid="{00000000-0005-0000-0000-00006BC50000}"/>
    <cellStyle name="Normal 5 2 2 2 2 3 2 5 2" xfId="44607" xr:uid="{00000000-0005-0000-0000-00006CC50000}"/>
    <cellStyle name="Normal 5 2 2 2 2 3 2 6" xfId="44608" xr:uid="{00000000-0005-0000-0000-00006DC50000}"/>
    <cellStyle name="Normal 5 2 2 2 2 3 3" xfId="44609" xr:uid="{00000000-0005-0000-0000-00006EC50000}"/>
    <cellStyle name="Normal 5 2 2 2 2 3 3 2" xfId="44610" xr:uid="{00000000-0005-0000-0000-00006FC50000}"/>
    <cellStyle name="Normal 5 2 2 2 2 3 3 2 2" xfId="44611" xr:uid="{00000000-0005-0000-0000-000070C50000}"/>
    <cellStyle name="Normal 5 2 2 2 2 3 3 2 2 2" xfId="44612" xr:uid="{00000000-0005-0000-0000-000071C50000}"/>
    <cellStyle name="Normal 5 2 2 2 2 3 3 2 3" xfId="44613" xr:uid="{00000000-0005-0000-0000-000072C50000}"/>
    <cellStyle name="Normal 5 2 2 2 2 3 3 2 3 2" xfId="44614" xr:uid="{00000000-0005-0000-0000-000073C50000}"/>
    <cellStyle name="Normal 5 2 2 2 2 3 3 2 4" xfId="44615" xr:uid="{00000000-0005-0000-0000-000074C50000}"/>
    <cellStyle name="Normal 5 2 2 2 2 3 3 3" xfId="44616" xr:uid="{00000000-0005-0000-0000-000075C50000}"/>
    <cellStyle name="Normal 5 2 2 2 2 3 3 3 2" xfId="44617" xr:uid="{00000000-0005-0000-0000-000076C50000}"/>
    <cellStyle name="Normal 5 2 2 2 2 3 3 4" xfId="44618" xr:uid="{00000000-0005-0000-0000-000077C50000}"/>
    <cellStyle name="Normal 5 2 2 2 2 3 3 4 2" xfId="44619" xr:uid="{00000000-0005-0000-0000-000078C50000}"/>
    <cellStyle name="Normal 5 2 2 2 2 3 3 5" xfId="44620" xr:uid="{00000000-0005-0000-0000-000079C50000}"/>
    <cellStyle name="Normal 5 2 2 2 2 3 4" xfId="44621" xr:uid="{00000000-0005-0000-0000-00007AC50000}"/>
    <cellStyle name="Normal 5 2 2 2 2 3 4 2" xfId="44622" xr:uid="{00000000-0005-0000-0000-00007BC50000}"/>
    <cellStyle name="Normal 5 2 2 2 2 3 4 2 2" xfId="44623" xr:uid="{00000000-0005-0000-0000-00007CC50000}"/>
    <cellStyle name="Normal 5 2 2 2 2 3 4 3" xfId="44624" xr:uid="{00000000-0005-0000-0000-00007DC50000}"/>
    <cellStyle name="Normal 5 2 2 2 2 3 4 3 2" xfId="44625" xr:uid="{00000000-0005-0000-0000-00007EC50000}"/>
    <cellStyle name="Normal 5 2 2 2 2 3 4 4" xfId="44626" xr:uid="{00000000-0005-0000-0000-00007FC50000}"/>
    <cellStyle name="Normal 5 2 2 2 2 3 5" xfId="44627" xr:uid="{00000000-0005-0000-0000-000080C50000}"/>
    <cellStyle name="Normal 5 2 2 2 2 3 5 2" xfId="44628" xr:uid="{00000000-0005-0000-0000-000081C50000}"/>
    <cellStyle name="Normal 5 2 2 2 2 3 6" xfId="44629" xr:uid="{00000000-0005-0000-0000-000082C50000}"/>
    <cellStyle name="Normal 5 2 2 2 2 3 6 2" xfId="44630" xr:uid="{00000000-0005-0000-0000-000083C50000}"/>
    <cellStyle name="Normal 5 2 2 2 2 3 7" xfId="44631" xr:uid="{00000000-0005-0000-0000-000084C50000}"/>
    <cellStyle name="Normal 5 2 2 2 2 4" xfId="44632" xr:uid="{00000000-0005-0000-0000-000085C50000}"/>
    <cellStyle name="Normal 5 2 2 2 2 4 2" xfId="44633" xr:uid="{00000000-0005-0000-0000-000086C50000}"/>
    <cellStyle name="Normal 5 2 2 2 2 4 2 2" xfId="44634" xr:uid="{00000000-0005-0000-0000-000087C50000}"/>
    <cellStyle name="Normal 5 2 2 2 2 4 2 2 2" xfId="44635" xr:uid="{00000000-0005-0000-0000-000088C50000}"/>
    <cellStyle name="Normal 5 2 2 2 2 4 2 2 2 2" xfId="44636" xr:uid="{00000000-0005-0000-0000-000089C50000}"/>
    <cellStyle name="Normal 5 2 2 2 2 4 2 2 3" xfId="44637" xr:uid="{00000000-0005-0000-0000-00008AC50000}"/>
    <cellStyle name="Normal 5 2 2 2 2 4 2 2 3 2" xfId="44638" xr:uid="{00000000-0005-0000-0000-00008BC50000}"/>
    <cellStyle name="Normal 5 2 2 2 2 4 2 2 4" xfId="44639" xr:uid="{00000000-0005-0000-0000-00008CC50000}"/>
    <cellStyle name="Normal 5 2 2 2 2 4 2 3" xfId="44640" xr:uid="{00000000-0005-0000-0000-00008DC50000}"/>
    <cellStyle name="Normal 5 2 2 2 2 4 2 3 2" xfId="44641" xr:uid="{00000000-0005-0000-0000-00008EC50000}"/>
    <cellStyle name="Normal 5 2 2 2 2 4 2 4" xfId="44642" xr:uid="{00000000-0005-0000-0000-00008FC50000}"/>
    <cellStyle name="Normal 5 2 2 2 2 4 2 4 2" xfId="44643" xr:uid="{00000000-0005-0000-0000-000090C50000}"/>
    <cellStyle name="Normal 5 2 2 2 2 4 2 5" xfId="44644" xr:uid="{00000000-0005-0000-0000-000091C50000}"/>
    <cellStyle name="Normal 5 2 2 2 2 4 3" xfId="44645" xr:uid="{00000000-0005-0000-0000-000092C50000}"/>
    <cellStyle name="Normal 5 2 2 2 2 4 3 2" xfId="44646" xr:uid="{00000000-0005-0000-0000-000093C50000}"/>
    <cellStyle name="Normal 5 2 2 2 2 4 3 2 2" xfId="44647" xr:uid="{00000000-0005-0000-0000-000094C50000}"/>
    <cellStyle name="Normal 5 2 2 2 2 4 3 3" xfId="44648" xr:uid="{00000000-0005-0000-0000-000095C50000}"/>
    <cellStyle name="Normal 5 2 2 2 2 4 3 3 2" xfId="44649" xr:uid="{00000000-0005-0000-0000-000096C50000}"/>
    <cellStyle name="Normal 5 2 2 2 2 4 3 4" xfId="44650" xr:uid="{00000000-0005-0000-0000-000097C50000}"/>
    <cellStyle name="Normal 5 2 2 2 2 4 4" xfId="44651" xr:uid="{00000000-0005-0000-0000-000098C50000}"/>
    <cellStyle name="Normal 5 2 2 2 2 4 4 2" xfId="44652" xr:uid="{00000000-0005-0000-0000-000099C50000}"/>
    <cellStyle name="Normal 5 2 2 2 2 4 5" xfId="44653" xr:uid="{00000000-0005-0000-0000-00009AC50000}"/>
    <cellStyle name="Normal 5 2 2 2 2 4 5 2" xfId="44654" xr:uid="{00000000-0005-0000-0000-00009BC50000}"/>
    <cellStyle name="Normal 5 2 2 2 2 4 6" xfId="44655" xr:uid="{00000000-0005-0000-0000-00009CC50000}"/>
    <cellStyle name="Normal 5 2 2 2 2 5" xfId="44656" xr:uid="{00000000-0005-0000-0000-00009DC50000}"/>
    <cellStyle name="Normal 5 2 2 2 2 5 2" xfId="44657" xr:uid="{00000000-0005-0000-0000-00009EC50000}"/>
    <cellStyle name="Normal 5 2 2 2 2 5 2 2" xfId="44658" xr:uid="{00000000-0005-0000-0000-00009FC50000}"/>
    <cellStyle name="Normal 5 2 2 2 2 5 2 2 2" xfId="44659" xr:uid="{00000000-0005-0000-0000-0000A0C50000}"/>
    <cellStyle name="Normal 5 2 2 2 2 5 2 3" xfId="44660" xr:uid="{00000000-0005-0000-0000-0000A1C50000}"/>
    <cellStyle name="Normal 5 2 2 2 2 5 2 3 2" xfId="44661" xr:uid="{00000000-0005-0000-0000-0000A2C50000}"/>
    <cellStyle name="Normal 5 2 2 2 2 5 2 4" xfId="44662" xr:uid="{00000000-0005-0000-0000-0000A3C50000}"/>
    <cellStyle name="Normal 5 2 2 2 2 5 3" xfId="44663" xr:uid="{00000000-0005-0000-0000-0000A4C50000}"/>
    <cellStyle name="Normal 5 2 2 2 2 5 3 2" xfId="44664" xr:uid="{00000000-0005-0000-0000-0000A5C50000}"/>
    <cellStyle name="Normal 5 2 2 2 2 5 4" xfId="44665" xr:uid="{00000000-0005-0000-0000-0000A6C50000}"/>
    <cellStyle name="Normal 5 2 2 2 2 5 4 2" xfId="44666" xr:uid="{00000000-0005-0000-0000-0000A7C50000}"/>
    <cellStyle name="Normal 5 2 2 2 2 5 5" xfId="44667" xr:uid="{00000000-0005-0000-0000-0000A8C50000}"/>
    <cellStyle name="Normal 5 2 2 2 2 6" xfId="44668" xr:uid="{00000000-0005-0000-0000-0000A9C50000}"/>
    <cellStyle name="Normal 5 2 2 2 2 6 2" xfId="44669" xr:uid="{00000000-0005-0000-0000-0000AAC50000}"/>
    <cellStyle name="Normal 5 2 2 2 2 6 2 2" xfId="44670" xr:uid="{00000000-0005-0000-0000-0000ABC50000}"/>
    <cellStyle name="Normal 5 2 2 2 2 6 3" xfId="44671" xr:uid="{00000000-0005-0000-0000-0000ACC50000}"/>
    <cellStyle name="Normal 5 2 2 2 2 6 3 2" xfId="44672" xr:uid="{00000000-0005-0000-0000-0000ADC50000}"/>
    <cellStyle name="Normal 5 2 2 2 2 6 4" xfId="44673" xr:uid="{00000000-0005-0000-0000-0000AEC50000}"/>
    <cellStyle name="Normal 5 2 2 2 2 7" xfId="44674" xr:uid="{00000000-0005-0000-0000-0000AFC50000}"/>
    <cellStyle name="Normal 5 2 2 2 2 7 2" xfId="44675" xr:uid="{00000000-0005-0000-0000-0000B0C50000}"/>
    <cellStyle name="Normal 5 2 2 2 2 8" xfId="44676" xr:uid="{00000000-0005-0000-0000-0000B1C50000}"/>
    <cellStyle name="Normal 5 2 2 2 2 8 2" xfId="44677" xr:uid="{00000000-0005-0000-0000-0000B2C50000}"/>
    <cellStyle name="Normal 5 2 2 2 2 9" xfId="44678" xr:uid="{00000000-0005-0000-0000-0000B3C50000}"/>
    <cellStyle name="Normal 5 2 2 2 3" xfId="44679" xr:uid="{00000000-0005-0000-0000-0000B4C50000}"/>
    <cellStyle name="Normal 5 2 2 2 3 2" xfId="44680" xr:uid="{00000000-0005-0000-0000-0000B5C50000}"/>
    <cellStyle name="Normal 5 2 2 2 3 2 2" xfId="44681" xr:uid="{00000000-0005-0000-0000-0000B6C50000}"/>
    <cellStyle name="Normal 5 2 2 2 3 2 2 2" xfId="44682" xr:uid="{00000000-0005-0000-0000-0000B7C50000}"/>
    <cellStyle name="Normal 5 2 2 2 3 2 2 2 2" xfId="44683" xr:uid="{00000000-0005-0000-0000-0000B8C50000}"/>
    <cellStyle name="Normal 5 2 2 2 3 2 2 2 2 2" xfId="44684" xr:uid="{00000000-0005-0000-0000-0000B9C50000}"/>
    <cellStyle name="Normal 5 2 2 2 3 2 2 2 3" xfId="44685" xr:uid="{00000000-0005-0000-0000-0000BAC50000}"/>
    <cellStyle name="Normal 5 2 2 2 3 2 2 2 3 2" xfId="44686" xr:uid="{00000000-0005-0000-0000-0000BBC50000}"/>
    <cellStyle name="Normal 5 2 2 2 3 2 2 2 4" xfId="44687" xr:uid="{00000000-0005-0000-0000-0000BCC50000}"/>
    <cellStyle name="Normal 5 2 2 2 3 2 2 3" xfId="44688" xr:uid="{00000000-0005-0000-0000-0000BDC50000}"/>
    <cellStyle name="Normal 5 2 2 2 3 2 2 3 2" xfId="44689" xr:uid="{00000000-0005-0000-0000-0000BEC50000}"/>
    <cellStyle name="Normal 5 2 2 2 3 2 2 4" xfId="44690" xr:uid="{00000000-0005-0000-0000-0000BFC50000}"/>
    <cellStyle name="Normal 5 2 2 2 3 2 2 4 2" xfId="44691" xr:uid="{00000000-0005-0000-0000-0000C0C50000}"/>
    <cellStyle name="Normal 5 2 2 2 3 2 2 5" xfId="44692" xr:uid="{00000000-0005-0000-0000-0000C1C50000}"/>
    <cellStyle name="Normal 5 2 2 2 3 2 3" xfId="44693" xr:uid="{00000000-0005-0000-0000-0000C2C50000}"/>
    <cellStyle name="Normal 5 2 2 2 3 2 3 2" xfId="44694" xr:uid="{00000000-0005-0000-0000-0000C3C50000}"/>
    <cellStyle name="Normal 5 2 2 2 3 2 3 2 2" xfId="44695" xr:uid="{00000000-0005-0000-0000-0000C4C50000}"/>
    <cellStyle name="Normal 5 2 2 2 3 2 3 3" xfId="44696" xr:uid="{00000000-0005-0000-0000-0000C5C50000}"/>
    <cellStyle name="Normal 5 2 2 2 3 2 3 3 2" xfId="44697" xr:uid="{00000000-0005-0000-0000-0000C6C50000}"/>
    <cellStyle name="Normal 5 2 2 2 3 2 3 4" xfId="44698" xr:uid="{00000000-0005-0000-0000-0000C7C50000}"/>
    <cellStyle name="Normal 5 2 2 2 3 2 4" xfId="44699" xr:uid="{00000000-0005-0000-0000-0000C8C50000}"/>
    <cellStyle name="Normal 5 2 2 2 3 2 4 2" xfId="44700" xr:uid="{00000000-0005-0000-0000-0000C9C50000}"/>
    <cellStyle name="Normal 5 2 2 2 3 2 5" xfId="44701" xr:uid="{00000000-0005-0000-0000-0000CAC50000}"/>
    <cellStyle name="Normal 5 2 2 2 3 2 5 2" xfId="44702" xr:uid="{00000000-0005-0000-0000-0000CBC50000}"/>
    <cellStyle name="Normal 5 2 2 2 3 2 6" xfId="44703" xr:uid="{00000000-0005-0000-0000-0000CCC50000}"/>
    <cellStyle name="Normal 5 2 2 2 3 3" xfId="44704" xr:uid="{00000000-0005-0000-0000-0000CDC50000}"/>
    <cellStyle name="Normal 5 2 2 2 3 3 2" xfId="44705" xr:uid="{00000000-0005-0000-0000-0000CEC50000}"/>
    <cellStyle name="Normal 5 2 2 2 3 3 2 2" xfId="44706" xr:uid="{00000000-0005-0000-0000-0000CFC50000}"/>
    <cellStyle name="Normal 5 2 2 2 3 3 2 2 2" xfId="44707" xr:uid="{00000000-0005-0000-0000-0000D0C50000}"/>
    <cellStyle name="Normal 5 2 2 2 3 3 2 3" xfId="44708" xr:uid="{00000000-0005-0000-0000-0000D1C50000}"/>
    <cellStyle name="Normal 5 2 2 2 3 3 2 3 2" xfId="44709" xr:uid="{00000000-0005-0000-0000-0000D2C50000}"/>
    <cellStyle name="Normal 5 2 2 2 3 3 2 4" xfId="44710" xr:uid="{00000000-0005-0000-0000-0000D3C50000}"/>
    <cellStyle name="Normal 5 2 2 2 3 3 3" xfId="44711" xr:uid="{00000000-0005-0000-0000-0000D4C50000}"/>
    <cellStyle name="Normal 5 2 2 2 3 3 3 2" xfId="44712" xr:uid="{00000000-0005-0000-0000-0000D5C50000}"/>
    <cellStyle name="Normal 5 2 2 2 3 3 4" xfId="44713" xr:uid="{00000000-0005-0000-0000-0000D6C50000}"/>
    <cellStyle name="Normal 5 2 2 2 3 3 4 2" xfId="44714" xr:uid="{00000000-0005-0000-0000-0000D7C50000}"/>
    <cellStyle name="Normal 5 2 2 2 3 3 5" xfId="44715" xr:uid="{00000000-0005-0000-0000-0000D8C50000}"/>
    <cellStyle name="Normal 5 2 2 2 3 4" xfId="44716" xr:uid="{00000000-0005-0000-0000-0000D9C50000}"/>
    <cellStyle name="Normal 5 2 2 2 3 4 2" xfId="44717" xr:uid="{00000000-0005-0000-0000-0000DAC50000}"/>
    <cellStyle name="Normal 5 2 2 2 3 4 2 2" xfId="44718" xr:uid="{00000000-0005-0000-0000-0000DBC50000}"/>
    <cellStyle name="Normal 5 2 2 2 3 4 3" xfId="44719" xr:uid="{00000000-0005-0000-0000-0000DCC50000}"/>
    <cellStyle name="Normal 5 2 2 2 3 4 3 2" xfId="44720" xr:uid="{00000000-0005-0000-0000-0000DDC50000}"/>
    <cellStyle name="Normal 5 2 2 2 3 4 4" xfId="44721" xr:uid="{00000000-0005-0000-0000-0000DEC50000}"/>
    <cellStyle name="Normal 5 2 2 2 3 5" xfId="44722" xr:uid="{00000000-0005-0000-0000-0000DFC50000}"/>
    <cellStyle name="Normal 5 2 2 2 3 5 2" xfId="44723" xr:uid="{00000000-0005-0000-0000-0000E0C50000}"/>
    <cellStyle name="Normal 5 2 2 2 3 6" xfId="44724" xr:uid="{00000000-0005-0000-0000-0000E1C50000}"/>
    <cellStyle name="Normal 5 2 2 2 3 6 2" xfId="44725" xr:uid="{00000000-0005-0000-0000-0000E2C50000}"/>
    <cellStyle name="Normal 5 2 2 2 3 7" xfId="44726" xr:uid="{00000000-0005-0000-0000-0000E3C50000}"/>
    <cellStyle name="Normal 5 2 2 2 4" xfId="44727" xr:uid="{00000000-0005-0000-0000-0000E4C50000}"/>
    <cellStyle name="Normal 5 2 2 2 4 2" xfId="44728" xr:uid="{00000000-0005-0000-0000-0000E5C50000}"/>
    <cellStyle name="Normal 5 2 2 2 4 2 2" xfId="44729" xr:uid="{00000000-0005-0000-0000-0000E6C50000}"/>
    <cellStyle name="Normal 5 2 2 2 4 2 2 2" xfId="44730" xr:uid="{00000000-0005-0000-0000-0000E7C50000}"/>
    <cellStyle name="Normal 5 2 2 2 4 2 2 2 2" xfId="44731" xr:uid="{00000000-0005-0000-0000-0000E8C50000}"/>
    <cellStyle name="Normal 5 2 2 2 4 2 2 2 2 2" xfId="44732" xr:uid="{00000000-0005-0000-0000-0000E9C50000}"/>
    <cellStyle name="Normal 5 2 2 2 4 2 2 2 3" xfId="44733" xr:uid="{00000000-0005-0000-0000-0000EAC50000}"/>
    <cellStyle name="Normal 5 2 2 2 4 2 2 2 3 2" xfId="44734" xr:uid="{00000000-0005-0000-0000-0000EBC50000}"/>
    <cellStyle name="Normal 5 2 2 2 4 2 2 2 4" xfId="44735" xr:uid="{00000000-0005-0000-0000-0000ECC50000}"/>
    <cellStyle name="Normal 5 2 2 2 4 2 2 3" xfId="44736" xr:uid="{00000000-0005-0000-0000-0000EDC50000}"/>
    <cellStyle name="Normal 5 2 2 2 4 2 2 3 2" xfId="44737" xr:uid="{00000000-0005-0000-0000-0000EEC50000}"/>
    <cellStyle name="Normal 5 2 2 2 4 2 2 4" xfId="44738" xr:uid="{00000000-0005-0000-0000-0000EFC50000}"/>
    <cellStyle name="Normal 5 2 2 2 4 2 2 4 2" xfId="44739" xr:uid="{00000000-0005-0000-0000-0000F0C50000}"/>
    <cellStyle name="Normal 5 2 2 2 4 2 2 5" xfId="44740" xr:uid="{00000000-0005-0000-0000-0000F1C50000}"/>
    <cellStyle name="Normal 5 2 2 2 4 2 3" xfId="44741" xr:uid="{00000000-0005-0000-0000-0000F2C50000}"/>
    <cellStyle name="Normal 5 2 2 2 4 2 3 2" xfId="44742" xr:uid="{00000000-0005-0000-0000-0000F3C50000}"/>
    <cellStyle name="Normal 5 2 2 2 4 2 3 2 2" xfId="44743" xr:uid="{00000000-0005-0000-0000-0000F4C50000}"/>
    <cellStyle name="Normal 5 2 2 2 4 2 3 3" xfId="44744" xr:uid="{00000000-0005-0000-0000-0000F5C50000}"/>
    <cellStyle name="Normal 5 2 2 2 4 2 3 3 2" xfId="44745" xr:uid="{00000000-0005-0000-0000-0000F6C50000}"/>
    <cellStyle name="Normal 5 2 2 2 4 2 3 4" xfId="44746" xr:uid="{00000000-0005-0000-0000-0000F7C50000}"/>
    <cellStyle name="Normal 5 2 2 2 4 2 4" xfId="44747" xr:uid="{00000000-0005-0000-0000-0000F8C50000}"/>
    <cellStyle name="Normal 5 2 2 2 4 2 4 2" xfId="44748" xr:uid="{00000000-0005-0000-0000-0000F9C50000}"/>
    <cellStyle name="Normal 5 2 2 2 4 2 5" xfId="44749" xr:uid="{00000000-0005-0000-0000-0000FAC50000}"/>
    <cellStyle name="Normal 5 2 2 2 4 2 5 2" xfId="44750" xr:uid="{00000000-0005-0000-0000-0000FBC50000}"/>
    <cellStyle name="Normal 5 2 2 2 4 2 6" xfId="44751" xr:uid="{00000000-0005-0000-0000-0000FCC50000}"/>
    <cellStyle name="Normal 5 2 2 2 4 3" xfId="44752" xr:uid="{00000000-0005-0000-0000-0000FDC50000}"/>
    <cellStyle name="Normal 5 2 2 2 4 3 2" xfId="44753" xr:uid="{00000000-0005-0000-0000-0000FEC50000}"/>
    <cellStyle name="Normal 5 2 2 2 4 3 2 2" xfId="44754" xr:uid="{00000000-0005-0000-0000-0000FFC50000}"/>
    <cellStyle name="Normal 5 2 2 2 4 3 2 2 2" xfId="44755" xr:uid="{00000000-0005-0000-0000-000000C60000}"/>
    <cellStyle name="Normal 5 2 2 2 4 3 2 3" xfId="44756" xr:uid="{00000000-0005-0000-0000-000001C60000}"/>
    <cellStyle name="Normal 5 2 2 2 4 3 2 3 2" xfId="44757" xr:uid="{00000000-0005-0000-0000-000002C60000}"/>
    <cellStyle name="Normal 5 2 2 2 4 3 2 4" xfId="44758" xr:uid="{00000000-0005-0000-0000-000003C60000}"/>
    <cellStyle name="Normal 5 2 2 2 4 3 3" xfId="44759" xr:uid="{00000000-0005-0000-0000-000004C60000}"/>
    <cellStyle name="Normal 5 2 2 2 4 3 3 2" xfId="44760" xr:uid="{00000000-0005-0000-0000-000005C60000}"/>
    <cellStyle name="Normal 5 2 2 2 4 3 4" xfId="44761" xr:uid="{00000000-0005-0000-0000-000006C60000}"/>
    <cellStyle name="Normal 5 2 2 2 4 3 4 2" xfId="44762" xr:uid="{00000000-0005-0000-0000-000007C60000}"/>
    <cellStyle name="Normal 5 2 2 2 4 3 5" xfId="44763" xr:uid="{00000000-0005-0000-0000-000008C60000}"/>
    <cellStyle name="Normal 5 2 2 2 4 4" xfId="44764" xr:uid="{00000000-0005-0000-0000-000009C60000}"/>
    <cellStyle name="Normal 5 2 2 2 4 4 2" xfId="44765" xr:uid="{00000000-0005-0000-0000-00000AC60000}"/>
    <cellStyle name="Normal 5 2 2 2 4 4 2 2" xfId="44766" xr:uid="{00000000-0005-0000-0000-00000BC60000}"/>
    <cellStyle name="Normal 5 2 2 2 4 4 3" xfId="44767" xr:uid="{00000000-0005-0000-0000-00000CC60000}"/>
    <cellStyle name="Normal 5 2 2 2 4 4 3 2" xfId="44768" xr:uid="{00000000-0005-0000-0000-00000DC60000}"/>
    <cellStyle name="Normal 5 2 2 2 4 4 4" xfId="44769" xr:uid="{00000000-0005-0000-0000-00000EC60000}"/>
    <cellStyle name="Normal 5 2 2 2 4 5" xfId="44770" xr:uid="{00000000-0005-0000-0000-00000FC60000}"/>
    <cellStyle name="Normal 5 2 2 2 4 5 2" xfId="44771" xr:uid="{00000000-0005-0000-0000-000010C60000}"/>
    <cellStyle name="Normal 5 2 2 2 4 6" xfId="44772" xr:uid="{00000000-0005-0000-0000-000011C60000}"/>
    <cellStyle name="Normal 5 2 2 2 4 6 2" xfId="44773" xr:uid="{00000000-0005-0000-0000-000012C60000}"/>
    <cellStyle name="Normal 5 2 2 2 4 7" xfId="44774" xr:uid="{00000000-0005-0000-0000-000013C60000}"/>
    <cellStyle name="Normal 5 2 2 2 5" xfId="44775" xr:uid="{00000000-0005-0000-0000-000014C60000}"/>
    <cellStyle name="Normal 5 2 2 2 5 2" xfId="44776" xr:uid="{00000000-0005-0000-0000-000015C60000}"/>
    <cellStyle name="Normal 5 2 2 2 5 2 2" xfId="44777" xr:uid="{00000000-0005-0000-0000-000016C60000}"/>
    <cellStyle name="Normal 5 2 2 2 5 2 2 2" xfId="44778" xr:uid="{00000000-0005-0000-0000-000017C60000}"/>
    <cellStyle name="Normal 5 2 2 2 5 2 2 2 2" xfId="44779" xr:uid="{00000000-0005-0000-0000-000018C60000}"/>
    <cellStyle name="Normal 5 2 2 2 5 2 2 3" xfId="44780" xr:uid="{00000000-0005-0000-0000-000019C60000}"/>
    <cellStyle name="Normal 5 2 2 2 5 2 2 3 2" xfId="44781" xr:uid="{00000000-0005-0000-0000-00001AC60000}"/>
    <cellStyle name="Normal 5 2 2 2 5 2 2 4" xfId="44782" xr:uid="{00000000-0005-0000-0000-00001BC60000}"/>
    <cellStyle name="Normal 5 2 2 2 5 2 3" xfId="44783" xr:uid="{00000000-0005-0000-0000-00001CC60000}"/>
    <cellStyle name="Normal 5 2 2 2 5 2 3 2" xfId="44784" xr:uid="{00000000-0005-0000-0000-00001DC60000}"/>
    <cellStyle name="Normal 5 2 2 2 5 2 4" xfId="44785" xr:uid="{00000000-0005-0000-0000-00001EC60000}"/>
    <cellStyle name="Normal 5 2 2 2 5 2 4 2" xfId="44786" xr:uid="{00000000-0005-0000-0000-00001FC60000}"/>
    <cellStyle name="Normal 5 2 2 2 5 2 5" xfId="44787" xr:uid="{00000000-0005-0000-0000-000020C60000}"/>
    <cellStyle name="Normal 5 2 2 2 5 3" xfId="44788" xr:uid="{00000000-0005-0000-0000-000021C60000}"/>
    <cellStyle name="Normal 5 2 2 2 5 3 2" xfId="44789" xr:uid="{00000000-0005-0000-0000-000022C60000}"/>
    <cellStyle name="Normal 5 2 2 2 5 3 2 2" xfId="44790" xr:uid="{00000000-0005-0000-0000-000023C60000}"/>
    <cellStyle name="Normal 5 2 2 2 5 3 3" xfId="44791" xr:uid="{00000000-0005-0000-0000-000024C60000}"/>
    <cellStyle name="Normal 5 2 2 2 5 3 3 2" xfId="44792" xr:uid="{00000000-0005-0000-0000-000025C60000}"/>
    <cellStyle name="Normal 5 2 2 2 5 3 4" xfId="44793" xr:uid="{00000000-0005-0000-0000-000026C60000}"/>
    <cellStyle name="Normal 5 2 2 2 5 4" xfId="44794" xr:uid="{00000000-0005-0000-0000-000027C60000}"/>
    <cellStyle name="Normal 5 2 2 2 5 4 2" xfId="44795" xr:uid="{00000000-0005-0000-0000-000028C60000}"/>
    <cellStyle name="Normal 5 2 2 2 5 5" xfId="44796" xr:uid="{00000000-0005-0000-0000-000029C60000}"/>
    <cellStyle name="Normal 5 2 2 2 5 5 2" xfId="44797" xr:uid="{00000000-0005-0000-0000-00002AC60000}"/>
    <cellStyle name="Normal 5 2 2 2 5 6" xfId="44798" xr:uid="{00000000-0005-0000-0000-00002BC60000}"/>
    <cellStyle name="Normal 5 2 2 2 6" xfId="44799" xr:uid="{00000000-0005-0000-0000-00002CC60000}"/>
    <cellStyle name="Normal 5 2 2 2 6 2" xfId="44800" xr:uid="{00000000-0005-0000-0000-00002DC60000}"/>
    <cellStyle name="Normal 5 2 2 2 6 2 2" xfId="44801" xr:uid="{00000000-0005-0000-0000-00002EC60000}"/>
    <cellStyle name="Normal 5 2 2 2 6 2 2 2" xfId="44802" xr:uid="{00000000-0005-0000-0000-00002FC60000}"/>
    <cellStyle name="Normal 5 2 2 2 6 2 3" xfId="44803" xr:uid="{00000000-0005-0000-0000-000030C60000}"/>
    <cellStyle name="Normal 5 2 2 2 6 2 3 2" xfId="44804" xr:uid="{00000000-0005-0000-0000-000031C60000}"/>
    <cellStyle name="Normal 5 2 2 2 6 2 4" xfId="44805" xr:uid="{00000000-0005-0000-0000-000032C60000}"/>
    <cellStyle name="Normal 5 2 2 2 6 3" xfId="44806" xr:uid="{00000000-0005-0000-0000-000033C60000}"/>
    <cellStyle name="Normal 5 2 2 2 6 3 2" xfId="44807" xr:uid="{00000000-0005-0000-0000-000034C60000}"/>
    <cellStyle name="Normal 5 2 2 2 6 4" xfId="44808" xr:uid="{00000000-0005-0000-0000-000035C60000}"/>
    <cellStyle name="Normal 5 2 2 2 6 4 2" xfId="44809" xr:uid="{00000000-0005-0000-0000-000036C60000}"/>
    <cellStyle name="Normal 5 2 2 2 6 5" xfId="44810" xr:uid="{00000000-0005-0000-0000-000037C60000}"/>
    <cellStyle name="Normal 5 2 2 2 7" xfId="44811" xr:uid="{00000000-0005-0000-0000-000038C60000}"/>
    <cellStyle name="Normal 5 2 2 2 7 2" xfId="44812" xr:uid="{00000000-0005-0000-0000-000039C60000}"/>
    <cellStyle name="Normal 5 2 2 2 7 2 2" xfId="44813" xr:uid="{00000000-0005-0000-0000-00003AC60000}"/>
    <cellStyle name="Normal 5 2 2 2 7 3" xfId="44814" xr:uid="{00000000-0005-0000-0000-00003BC60000}"/>
    <cellStyle name="Normal 5 2 2 2 7 3 2" xfId="44815" xr:uid="{00000000-0005-0000-0000-00003CC60000}"/>
    <cellStyle name="Normal 5 2 2 2 7 4" xfId="44816" xr:uid="{00000000-0005-0000-0000-00003DC60000}"/>
    <cellStyle name="Normal 5 2 2 2 8" xfId="44817" xr:uid="{00000000-0005-0000-0000-00003EC60000}"/>
    <cellStyle name="Normal 5 2 2 2 8 2" xfId="44818" xr:uid="{00000000-0005-0000-0000-00003FC60000}"/>
    <cellStyle name="Normal 5 2 2 2 9" xfId="44819" xr:uid="{00000000-0005-0000-0000-000040C60000}"/>
    <cellStyle name="Normal 5 2 2 2 9 2" xfId="44820" xr:uid="{00000000-0005-0000-0000-000041C60000}"/>
    <cellStyle name="Normal 5 2 2 3" xfId="4989" xr:uid="{00000000-0005-0000-0000-000042C60000}"/>
    <cellStyle name="Normal 5 2 2 3 2" xfId="44821" xr:uid="{00000000-0005-0000-0000-000043C60000}"/>
    <cellStyle name="Normal 5 2 2 3 2 2" xfId="44822" xr:uid="{00000000-0005-0000-0000-000044C60000}"/>
    <cellStyle name="Normal 5 2 2 3 2 2 2" xfId="44823" xr:uid="{00000000-0005-0000-0000-000045C60000}"/>
    <cellStyle name="Normal 5 2 2 3 2 2 2 2" xfId="44824" xr:uid="{00000000-0005-0000-0000-000046C60000}"/>
    <cellStyle name="Normal 5 2 2 3 2 2 2 2 2" xfId="44825" xr:uid="{00000000-0005-0000-0000-000047C60000}"/>
    <cellStyle name="Normal 5 2 2 3 2 2 2 2 2 2" xfId="44826" xr:uid="{00000000-0005-0000-0000-000048C60000}"/>
    <cellStyle name="Normal 5 2 2 3 2 2 2 2 3" xfId="44827" xr:uid="{00000000-0005-0000-0000-000049C60000}"/>
    <cellStyle name="Normal 5 2 2 3 2 2 2 2 3 2" xfId="44828" xr:uid="{00000000-0005-0000-0000-00004AC60000}"/>
    <cellStyle name="Normal 5 2 2 3 2 2 2 2 4" xfId="44829" xr:uid="{00000000-0005-0000-0000-00004BC60000}"/>
    <cellStyle name="Normal 5 2 2 3 2 2 2 3" xfId="44830" xr:uid="{00000000-0005-0000-0000-00004CC60000}"/>
    <cellStyle name="Normal 5 2 2 3 2 2 2 3 2" xfId="44831" xr:uid="{00000000-0005-0000-0000-00004DC60000}"/>
    <cellStyle name="Normal 5 2 2 3 2 2 2 4" xfId="44832" xr:uid="{00000000-0005-0000-0000-00004EC60000}"/>
    <cellStyle name="Normal 5 2 2 3 2 2 2 4 2" xfId="44833" xr:uid="{00000000-0005-0000-0000-00004FC60000}"/>
    <cellStyle name="Normal 5 2 2 3 2 2 2 5" xfId="44834" xr:uid="{00000000-0005-0000-0000-000050C60000}"/>
    <cellStyle name="Normal 5 2 2 3 2 2 3" xfId="44835" xr:uid="{00000000-0005-0000-0000-000051C60000}"/>
    <cellStyle name="Normal 5 2 2 3 2 2 3 2" xfId="44836" xr:uid="{00000000-0005-0000-0000-000052C60000}"/>
    <cellStyle name="Normal 5 2 2 3 2 2 3 2 2" xfId="44837" xr:uid="{00000000-0005-0000-0000-000053C60000}"/>
    <cellStyle name="Normal 5 2 2 3 2 2 3 3" xfId="44838" xr:uid="{00000000-0005-0000-0000-000054C60000}"/>
    <cellStyle name="Normal 5 2 2 3 2 2 3 3 2" xfId="44839" xr:uid="{00000000-0005-0000-0000-000055C60000}"/>
    <cellStyle name="Normal 5 2 2 3 2 2 3 4" xfId="44840" xr:uid="{00000000-0005-0000-0000-000056C60000}"/>
    <cellStyle name="Normal 5 2 2 3 2 2 4" xfId="44841" xr:uid="{00000000-0005-0000-0000-000057C60000}"/>
    <cellStyle name="Normal 5 2 2 3 2 2 4 2" xfId="44842" xr:uid="{00000000-0005-0000-0000-000058C60000}"/>
    <cellStyle name="Normal 5 2 2 3 2 2 5" xfId="44843" xr:uid="{00000000-0005-0000-0000-000059C60000}"/>
    <cellStyle name="Normal 5 2 2 3 2 2 5 2" xfId="44844" xr:uid="{00000000-0005-0000-0000-00005AC60000}"/>
    <cellStyle name="Normal 5 2 2 3 2 2 6" xfId="44845" xr:uid="{00000000-0005-0000-0000-00005BC60000}"/>
    <cellStyle name="Normal 5 2 2 3 2 3" xfId="44846" xr:uid="{00000000-0005-0000-0000-00005CC60000}"/>
    <cellStyle name="Normal 5 2 2 3 2 3 2" xfId="44847" xr:uid="{00000000-0005-0000-0000-00005DC60000}"/>
    <cellStyle name="Normal 5 2 2 3 2 3 2 2" xfId="44848" xr:uid="{00000000-0005-0000-0000-00005EC60000}"/>
    <cellStyle name="Normal 5 2 2 3 2 3 2 2 2" xfId="44849" xr:uid="{00000000-0005-0000-0000-00005FC60000}"/>
    <cellStyle name="Normal 5 2 2 3 2 3 2 3" xfId="44850" xr:uid="{00000000-0005-0000-0000-000060C60000}"/>
    <cellStyle name="Normal 5 2 2 3 2 3 2 3 2" xfId="44851" xr:uid="{00000000-0005-0000-0000-000061C60000}"/>
    <cellStyle name="Normal 5 2 2 3 2 3 2 4" xfId="44852" xr:uid="{00000000-0005-0000-0000-000062C60000}"/>
    <cellStyle name="Normal 5 2 2 3 2 3 3" xfId="44853" xr:uid="{00000000-0005-0000-0000-000063C60000}"/>
    <cellStyle name="Normal 5 2 2 3 2 3 3 2" xfId="44854" xr:uid="{00000000-0005-0000-0000-000064C60000}"/>
    <cellStyle name="Normal 5 2 2 3 2 3 4" xfId="44855" xr:uid="{00000000-0005-0000-0000-000065C60000}"/>
    <cellStyle name="Normal 5 2 2 3 2 3 4 2" xfId="44856" xr:uid="{00000000-0005-0000-0000-000066C60000}"/>
    <cellStyle name="Normal 5 2 2 3 2 3 5" xfId="44857" xr:uid="{00000000-0005-0000-0000-000067C60000}"/>
    <cellStyle name="Normal 5 2 2 3 2 4" xfId="44858" xr:uid="{00000000-0005-0000-0000-000068C60000}"/>
    <cellStyle name="Normal 5 2 2 3 2 4 2" xfId="44859" xr:uid="{00000000-0005-0000-0000-000069C60000}"/>
    <cellStyle name="Normal 5 2 2 3 2 4 2 2" xfId="44860" xr:uid="{00000000-0005-0000-0000-00006AC60000}"/>
    <cellStyle name="Normal 5 2 2 3 2 4 3" xfId="44861" xr:uid="{00000000-0005-0000-0000-00006BC60000}"/>
    <cellStyle name="Normal 5 2 2 3 2 4 3 2" xfId="44862" xr:uid="{00000000-0005-0000-0000-00006CC60000}"/>
    <cellStyle name="Normal 5 2 2 3 2 4 4" xfId="44863" xr:uid="{00000000-0005-0000-0000-00006DC60000}"/>
    <cellStyle name="Normal 5 2 2 3 2 5" xfId="44864" xr:uid="{00000000-0005-0000-0000-00006EC60000}"/>
    <cellStyle name="Normal 5 2 2 3 2 5 2" xfId="44865" xr:uid="{00000000-0005-0000-0000-00006FC60000}"/>
    <cellStyle name="Normal 5 2 2 3 2 6" xfId="44866" xr:uid="{00000000-0005-0000-0000-000070C60000}"/>
    <cellStyle name="Normal 5 2 2 3 2 6 2" xfId="44867" xr:uid="{00000000-0005-0000-0000-000071C60000}"/>
    <cellStyle name="Normal 5 2 2 3 2 7" xfId="44868" xr:uid="{00000000-0005-0000-0000-000072C60000}"/>
    <cellStyle name="Normal 5 2 2 3 3" xfId="44869" xr:uid="{00000000-0005-0000-0000-000073C60000}"/>
    <cellStyle name="Normal 5 2 2 3 3 2" xfId="44870" xr:uid="{00000000-0005-0000-0000-000074C60000}"/>
    <cellStyle name="Normal 5 2 2 3 3 2 2" xfId="44871" xr:uid="{00000000-0005-0000-0000-000075C60000}"/>
    <cellStyle name="Normal 5 2 2 3 3 2 2 2" xfId="44872" xr:uid="{00000000-0005-0000-0000-000076C60000}"/>
    <cellStyle name="Normal 5 2 2 3 3 2 2 2 2" xfId="44873" xr:uid="{00000000-0005-0000-0000-000077C60000}"/>
    <cellStyle name="Normal 5 2 2 3 3 2 2 2 2 2" xfId="44874" xr:uid="{00000000-0005-0000-0000-000078C60000}"/>
    <cellStyle name="Normal 5 2 2 3 3 2 2 2 3" xfId="44875" xr:uid="{00000000-0005-0000-0000-000079C60000}"/>
    <cellStyle name="Normal 5 2 2 3 3 2 2 2 3 2" xfId="44876" xr:uid="{00000000-0005-0000-0000-00007AC60000}"/>
    <cellStyle name="Normal 5 2 2 3 3 2 2 2 4" xfId="44877" xr:uid="{00000000-0005-0000-0000-00007BC60000}"/>
    <cellStyle name="Normal 5 2 2 3 3 2 2 3" xfId="44878" xr:uid="{00000000-0005-0000-0000-00007CC60000}"/>
    <cellStyle name="Normal 5 2 2 3 3 2 2 3 2" xfId="44879" xr:uid="{00000000-0005-0000-0000-00007DC60000}"/>
    <cellStyle name="Normal 5 2 2 3 3 2 2 4" xfId="44880" xr:uid="{00000000-0005-0000-0000-00007EC60000}"/>
    <cellStyle name="Normal 5 2 2 3 3 2 2 4 2" xfId="44881" xr:uid="{00000000-0005-0000-0000-00007FC60000}"/>
    <cellStyle name="Normal 5 2 2 3 3 2 2 5" xfId="44882" xr:uid="{00000000-0005-0000-0000-000080C60000}"/>
    <cellStyle name="Normal 5 2 2 3 3 2 3" xfId="44883" xr:uid="{00000000-0005-0000-0000-000081C60000}"/>
    <cellStyle name="Normal 5 2 2 3 3 2 3 2" xfId="44884" xr:uid="{00000000-0005-0000-0000-000082C60000}"/>
    <cellStyle name="Normal 5 2 2 3 3 2 3 2 2" xfId="44885" xr:uid="{00000000-0005-0000-0000-000083C60000}"/>
    <cellStyle name="Normal 5 2 2 3 3 2 3 3" xfId="44886" xr:uid="{00000000-0005-0000-0000-000084C60000}"/>
    <cellStyle name="Normal 5 2 2 3 3 2 3 3 2" xfId="44887" xr:uid="{00000000-0005-0000-0000-000085C60000}"/>
    <cellStyle name="Normal 5 2 2 3 3 2 3 4" xfId="44888" xr:uid="{00000000-0005-0000-0000-000086C60000}"/>
    <cellStyle name="Normal 5 2 2 3 3 2 4" xfId="44889" xr:uid="{00000000-0005-0000-0000-000087C60000}"/>
    <cellStyle name="Normal 5 2 2 3 3 2 4 2" xfId="44890" xr:uid="{00000000-0005-0000-0000-000088C60000}"/>
    <cellStyle name="Normal 5 2 2 3 3 2 5" xfId="44891" xr:uid="{00000000-0005-0000-0000-000089C60000}"/>
    <cellStyle name="Normal 5 2 2 3 3 2 5 2" xfId="44892" xr:uid="{00000000-0005-0000-0000-00008AC60000}"/>
    <cellStyle name="Normal 5 2 2 3 3 2 6" xfId="44893" xr:uid="{00000000-0005-0000-0000-00008BC60000}"/>
    <cellStyle name="Normal 5 2 2 3 3 3" xfId="44894" xr:uid="{00000000-0005-0000-0000-00008CC60000}"/>
    <cellStyle name="Normal 5 2 2 3 3 3 2" xfId="44895" xr:uid="{00000000-0005-0000-0000-00008DC60000}"/>
    <cellStyle name="Normal 5 2 2 3 3 3 2 2" xfId="44896" xr:uid="{00000000-0005-0000-0000-00008EC60000}"/>
    <cellStyle name="Normal 5 2 2 3 3 3 2 2 2" xfId="44897" xr:uid="{00000000-0005-0000-0000-00008FC60000}"/>
    <cellStyle name="Normal 5 2 2 3 3 3 2 3" xfId="44898" xr:uid="{00000000-0005-0000-0000-000090C60000}"/>
    <cellStyle name="Normal 5 2 2 3 3 3 2 3 2" xfId="44899" xr:uid="{00000000-0005-0000-0000-000091C60000}"/>
    <cellStyle name="Normal 5 2 2 3 3 3 2 4" xfId="44900" xr:uid="{00000000-0005-0000-0000-000092C60000}"/>
    <cellStyle name="Normal 5 2 2 3 3 3 3" xfId="44901" xr:uid="{00000000-0005-0000-0000-000093C60000}"/>
    <cellStyle name="Normal 5 2 2 3 3 3 3 2" xfId="44902" xr:uid="{00000000-0005-0000-0000-000094C60000}"/>
    <cellStyle name="Normal 5 2 2 3 3 3 4" xfId="44903" xr:uid="{00000000-0005-0000-0000-000095C60000}"/>
    <cellStyle name="Normal 5 2 2 3 3 3 4 2" xfId="44904" xr:uid="{00000000-0005-0000-0000-000096C60000}"/>
    <cellStyle name="Normal 5 2 2 3 3 3 5" xfId="44905" xr:uid="{00000000-0005-0000-0000-000097C60000}"/>
    <cellStyle name="Normal 5 2 2 3 3 4" xfId="44906" xr:uid="{00000000-0005-0000-0000-000098C60000}"/>
    <cellStyle name="Normal 5 2 2 3 3 4 2" xfId="44907" xr:uid="{00000000-0005-0000-0000-000099C60000}"/>
    <cellStyle name="Normal 5 2 2 3 3 4 2 2" xfId="44908" xr:uid="{00000000-0005-0000-0000-00009AC60000}"/>
    <cellStyle name="Normal 5 2 2 3 3 4 3" xfId="44909" xr:uid="{00000000-0005-0000-0000-00009BC60000}"/>
    <cellStyle name="Normal 5 2 2 3 3 4 3 2" xfId="44910" xr:uid="{00000000-0005-0000-0000-00009CC60000}"/>
    <cellStyle name="Normal 5 2 2 3 3 4 4" xfId="44911" xr:uid="{00000000-0005-0000-0000-00009DC60000}"/>
    <cellStyle name="Normal 5 2 2 3 3 5" xfId="44912" xr:uid="{00000000-0005-0000-0000-00009EC60000}"/>
    <cellStyle name="Normal 5 2 2 3 3 5 2" xfId="44913" xr:uid="{00000000-0005-0000-0000-00009FC60000}"/>
    <cellStyle name="Normal 5 2 2 3 3 6" xfId="44914" xr:uid="{00000000-0005-0000-0000-0000A0C60000}"/>
    <cellStyle name="Normal 5 2 2 3 3 6 2" xfId="44915" xr:uid="{00000000-0005-0000-0000-0000A1C60000}"/>
    <cellStyle name="Normal 5 2 2 3 3 7" xfId="44916" xr:uid="{00000000-0005-0000-0000-0000A2C60000}"/>
    <cellStyle name="Normal 5 2 2 3 4" xfId="44917" xr:uid="{00000000-0005-0000-0000-0000A3C60000}"/>
    <cellStyle name="Normal 5 2 2 3 4 2" xfId="44918" xr:uid="{00000000-0005-0000-0000-0000A4C60000}"/>
    <cellStyle name="Normal 5 2 2 3 4 2 2" xfId="44919" xr:uid="{00000000-0005-0000-0000-0000A5C60000}"/>
    <cellStyle name="Normal 5 2 2 3 4 2 2 2" xfId="44920" xr:uid="{00000000-0005-0000-0000-0000A6C60000}"/>
    <cellStyle name="Normal 5 2 2 3 4 2 2 2 2" xfId="44921" xr:uid="{00000000-0005-0000-0000-0000A7C60000}"/>
    <cellStyle name="Normal 5 2 2 3 4 2 2 3" xfId="44922" xr:uid="{00000000-0005-0000-0000-0000A8C60000}"/>
    <cellStyle name="Normal 5 2 2 3 4 2 2 3 2" xfId="44923" xr:uid="{00000000-0005-0000-0000-0000A9C60000}"/>
    <cellStyle name="Normal 5 2 2 3 4 2 2 4" xfId="44924" xr:uid="{00000000-0005-0000-0000-0000AAC60000}"/>
    <cellStyle name="Normal 5 2 2 3 4 2 3" xfId="44925" xr:uid="{00000000-0005-0000-0000-0000ABC60000}"/>
    <cellStyle name="Normal 5 2 2 3 4 2 3 2" xfId="44926" xr:uid="{00000000-0005-0000-0000-0000ACC60000}"/>
    <cellStyle name="Normal 5 2 2 3 4 2 4" xfId="44927" xr:uid="{00000000-0005-0000-0000-0000ADC60000}"/>
    <cellStyle name="Normal 5 2 2 3 4 2 4 2" xfId="44928" xr:uid="{00000000-0005-0000-0000-0000AEC60000}"/>
    <cellStyle name="Normal 5 2 2 3 4 2 5" xfId="44929" xr:uid="{00000000-0005-0000-0000-0000AFC60000}"/>
    <cellStyle name="Normal 5 2 2 3 4 3" xfId="44930" xr:uid="{00000000-0005-0000-0000-0000B0C60000}"/>
    <cellStyle name="Normal 5 2 2 3 4 3 2" xfId="44931" xr:uid="{00000000-0005-0000-0000-0000B1C60000}"/>
    <cellStyle name="Normal 5 2 2 3 4 3 2 2" xfId="44932" xr:uid="{00000000-0005-0000-0000-0000B2C60000}"/>
    <cellStyle name="Normal 5 2 2 3 4 3 3" xfId="44933" xr:uid="{00000000-0005-0000-0000-0000B3C60000}"/>
    <cellStyle name="Normal 5 2 2 3 4 3 3 2" xfId="44934" xr:uid="{00000000-0005-0000-0000-0000B4C60000}"/>
    <cellStyle name="Normal 5 2 2 3 4 3 4" xfId="44935" xr:uid="{00000000-0005-0000-0000-0000B5C60000}"/>
    <cellStyle name="Normal 5 2 2 3 4 4" xfId="44936" xr:uid="{00000000-0005-0000-0000-0000B6C60000}"/>
    <cellStyle name="Normal 5 2 2 3 4 4 2" xfId="44937" xr:uid="{00000000-0005-0000-0000-0000B7C60000}"/>
    <cellStyle name="Normal 5 2 2 3 4 5" xfId="44938" xr:uid="{00000000-0005-0000-0000-0000B8C60000}"/>
    <cellStyle name="Normal 5 2 2 3 4 5 2" xfId="44939" xr:uid="{00000000-0005-0000-0000-0000B9C60000}"/>
    <cellStyle name="Normal 5 2 2 3 4 6" xfId="44940" xr:uid="{00000000-0005-0000-0000-0000BAC60000}"/>
    <cellStyle name="Normal 5 2 2 3 5" xfId="44941" xr:uid="{00000000-0005-0000-0000-0000BBC60000}"/>
    <cellStyle name="Normal 5 2 2 3 5 2" xfId="44942" xr:uid="{00000000-0005-0000-0000-0000BCC60000}"/>
    <cellStyle name="Normal 5 2 2 3 5 2 2" xfId="44943" xr:uid="{00000000-0005-0000-0000-0000BDC60000}"/>
    <cellStyle name="Normal 5 2 2 3 5 2 2 2" xfId="44944" xr:uid="{00000000-0005-0000-0000-0000BEC60000}"/>
    <cellStyle name="Normal 5 2 2 3 5 2 3" xfId="44945" xr:uid="{00000000-0005-0000-0000-0000BFC60000}"/>
    <cellStyle name="Normal 5 2 2 3 5 2 3 2" xfId="44946" xr:uid="{00000000-0005-0000-0000-0000C0C60000}"/>
    <cellStyle name="Normal 5 2 2 3 5 2 4" xfId="44947" xr:uid="{00000000-0005-0000-0000-0000C1C60000}"/>
    <cellStyle name="Normal 5 2 2 3 5 3" xfId="44948" xr:uid="{00000000-0005-0000-0000-0000C2C60000}"/>
    <cellStyle name="Normal 5 2 2 3 5 3 2" xfId="44949" xr:uid="{00000000-0005-0000-0000-0000C3C60000}"/>
    <cellStyle name="Normal 5 2 2 3 5 4" xfId="44950" xr:uid="{00000000-0005-0000-0000-0000C4C60000}"/>
    <cellStyle name="Normal 5 2 2 3 5 4 2" xfId="44951" xr:uid="{00000000-0005-0000-0000-0000C5C60000}"/>
    <cellStyle name="Normal 5 2 2 3 5 5" xfId="44952" xr:uid="{00000000-0005-0000-0000-0000C6C60000}"/>
    <cellStyle name="Normal 5 2 2 3 6" xfId="44953" xr:uid="{00000000-0005-0000-0000-0000C7C60000}"/>
    <cellStyle name="Normal 5 2 2 3 6 2" xfId="44954" xr:uid="{00000000-0005-0000-0000-0000C8C60000}"/>
    <cellStyle name="Normal 5 2 2 3 6 2 2" xfId="44955" xr:uid="{00000000-0005-0000-0000-0000C9C60000}"/>
    <cellStyle name="Normal 5 2 2 3 6 3" xfId="44956" xr:uid="{00000000-0005-0000-0000-0000CAC60000}"/>
    <cellStyle name="Normal 5 2 2 3 6 3 2" xfId="44957" xr:uid="{00000000-0005-0000-0000-0000CBC60000}"/>
    <cellStyle name="Normal 5 2 2 3 6 4" xfId="44958" xr:uid="{00000000-0005-0000-0000-0000CCC60000}"/>
    <cellStyle name="Normal 5 2 2 3 7" xfId="44959" xr:uid="{00000000-0005-0000-0000-0000CDC60000}"/>
    <cellStyle name="Normal 5 2 2 3 7 2" xfId="44960" xr:uid="{00000000-0005-0000-0000-0000CEC60000}"/>
    <cellStyle name="Normal 5 2 2 3 8" xfId="44961" xr:uid="{00000000-0005-0000-0000-0000CFC60000}"/>
    <cellStyle name="Normal 5 2 2 3 8 2" xfId="44962" xr:uid="{00000000-0005-0000-0000-0000D0C60000}"/>
    <cellStyle name="Normal 5 2 2 3 9" xfId="44963" xr:uid="{00000000-0005-0000-0000-0000D1C60000}"/>
    <cellStyle name="Normal 5 2 2 4" xfId="44964" xr:uid="{00000000-0005-0000-0000-0000D2C60000}"/>
    <cellStyle name="Normal 5 2 2 4 2" xfId="44965" xr:uid="{00000000-0005-0000-0000-0000D3C60000}"/>
    <cellStyle name="Normal 5 2 2 4 2 2" xfId="44966" xr:uid="{00000000-0005-0000-0000-0000D4C60000}"/>
    <cellStyle name="Normal 5 2 2 4 2 2 2" xfId="44967" xr:uid="{00000000-0005-0000-0000-0000D5C60000}"/>
    <cellStyle name="Normal 5 2 2 4 2 2 2 2" xfId="44968" xr:uid="{00000000-0005-0000-0000-0000D6C60000}"/>
    <cellStyle name="Normal 5 2 2 4 2 2 2 2 2" xfId="44969" xr:uid="{00000000-0005-0000-0000-0000D7C60000}"/>
    <cellStyle name="Normal 5 2 2 4 2 2 2 3" xfId="44970" xr:uid="{00000000-0005-0000-0000-0000D8C60000}"/>
    <cellStyle name="Normal 5 2 2 4 2 2 2 3 2" xfId="44971" xr:uid="{00000000-0005-0000-0000-0000D9C60000}"/>
    <cellStyle name="Normal 5 2 2 4 2 2 2 4" xfId="44972" xr:uid="{00000000-0005-0000-0000-0000DAC60000}"/>
    <cellStyle name="Normal 5 2 2 4 2 2 3" xfId="44973" xr:uid="{00000000-0005-0000-0000-0000DBC60000}"/>
    <cellStyle name="Normal 5 2 2 4 2 2 3 2" xfId="44974" xr:uid="{00000000-0005-0000-0000-0000DCC60000}"/>
    <cellStyle name="Normal 5 2 2 4 2 2 4" xfId="44975" xr:uid="{00000000-0005-0000-0000-0000DDC60000}"/>
    <cellStyle name="Normal 5 2 2 4 2 2 4 2" xfId="44976" xr:uid="{00000000-0005-0000-0000-0000DEC60000}"/>
    <cellStyle name="Normal 5 2 2 4 2 2 5" xfId="44977" xr:uid="{00000000-0005-0000-0000-0000DFC60000}"/>
    <cellStyle name="Normal 5 2 2 4 2 3" xfId="44978" xr:uid="{00000000-0005-0000-0000-0000E0C60000}"/>
    <cellStyle name="Normal 5 2 2 4 2 3 2" xfId="44979" xr:uid="{00000000-0005-0000-0000-0000E1C60000}"/>
    <cellStyle name="Normal 5 2 2 4 2 3 2 2" xfId="44980" xr:uid="{00000000-0005-0000-0000-0000E2C60000}"/>
    <cellStyle name="Normal 5 2 2 4 2 3 3" xfId="44981" xr:uid="{00000000-0005-0000-0000-0000E3C60000}"/>
    <cellStyle name="Normal 5 2 2 4 2 3 3 2" xfId="44982" xr:uid="{00000000-0005-0000-0000-0000E4C60000}"/>
    <cellStyle name="Normal 5 2 2 4 2 3 4" xfId="44983" xr:uid="{00000000-0005-0000-0000-0000E5C60000}"/>
    <cellStyle name="Normal 5 2 2 4 2 4" xfId="44984" xr:uid="{00000000-0005-0000-0000-0000E6C60000}"/>
    <cellStyle name="Normal 5 2 2 4 2 4 2" xfId="44985" xr:uid="{00000000-0005-0000-0000-0000E7C60000}"/>
    <cellStyle name="Normal 5 2 2 4 2 5" xfId="44986" xr:uid="{00000000-0005-0000-0000-0000E8C60000}"/>
    <cellStyle name="Normal 5 2 2 4 2 5 2" xfId="44987" xr:uid="{00000000-0005-0000-0000-0000E9C60000}"/>
    <cellStyle name="Normal 5 2 2 4 2 6" xfId="44988" xr:uid="{00000000-0005-0000-0000-0000EAC60000}"/>
    <cellStyle name="Normal 5 2 2 4 3" xfId="44989" xr:uid="{00000000-0005-0000-0000-0000EBC60000}"/>
    <cellStyle name="Normal 5 2 2 4 3 2" xfId="44990" xr:uid="{00000000-0005-0000-0000-0000ECC60000}"/>
    <cellStyle name="Normal 5 2 2 4 3 2 2" xfId="44991" xr:uid="{00000000-0005-0000-0000-0000EDC60000}"/>
    <cellStyle name="Normal 5 2 2 4 3 2 2 2" xfId="44992" xr:uid="{00000000-0005-0000-0000-0000EEC60000}"/>
    <cellStyle name="Normal 5 2 2 4 3 2 3" xfId="44993" xr:uid="{00000000-0005-0000-0000-0000EFC60000}"/>
    <cellStyle name="Normal 5 2 2 4 3 2 3 2" xfId="44994" xr:uid="{00000000-0005-0000-0000-0000F0C60000}"/>
    <cellStyle name="Normal 5 2 2 4 3 2 4" xfId="44995" xr:uid="{00000000-0005-0000-0000-0000F1C60000}"/>
    <cellStyle name="Normal 5 2 2 4 3 3" xfId="44996" xr:uid="{00000000-0005-0000-0000-0000F2C60000}"/>
    <cellStyle name="Normal 5 2 2 4 3 3 2" xfId="44997" xr:uid="{00000000-0005-0000-0000-0000F3C60000}"/>
    <cellStyle name="Normal 5 2 2 4 3 4" xfId="44998" xr:uid="{00000000-0005-0000-0000-0000F4C60000}"/>
    <cellStyle name="Normal 5 2 2 4 3 4 2" xfId="44999" xr:uid="{00000000-0005-0000-0000-0000F5C60000}"/>
    <cellStyle name="Normal 5 2 2 4 3 5" xfId="45000" xr:uid="{00000000-0005-0000-0000-0000F6C60000}"/>
    <cellStyle name="Normal 5 2 2 4 4" xfId="45001" xr:uid="{00000000-0005-0000-0000-0000F7C60000}"/>
    <cellStyle name="Normal 5 2 2 4 4 2" xfId="45002" xr:uid="{00000000-0005-0000-0000-0000F8C60000}"/>
    <cellStyle name="Normal 5 2 2 4 4 2 2" xfId="45003" xr:uid="{00000000-0005-0000-0000-0000F9C60000}"/>
    <cellStyle name="Normal 5 2 2 4 4 3" xfId="45004" xr:uid="{00000000-0005-0000-0000-0000FAC60000}"/>
    <cellStyle name="Normal 5 2 2 4 4 3 2" xfId="45005" xr:uid="{00000000-0005-0000-0000-0000FBC60000}"/>
    <cellStyle name="Normal 5 2 2 4 4 4" xfId="45006" xr:uid="{00000000-0005-0000-0000-0000FCC60000}"/>
    <cellStyle name="Normal 5 2 2 4 5" xfId="45007" xr:uid="{00000000-0005-0000-0000-0000FDC60000}"/>
    <cellStyle name="Normal 5 2 2 4 5 2" xfId="45008" xr:uid="{00000000-0005-0000-0000-0000FEC60000}"/>
    <cellStyle name="Normal 5 2 2 4 6" xfId="45009" xr:uid="{00000000-0005-0000-0000-0000FFC60000}"/>
    <cellStyle name="Normal 5 2 2 4 6 2" xfId="45010" xr:uid="{00000000-0005-0000-0000-000000C70000}"/>
    <cellStyle name="Normal 5 2 2 4 7" xfId="45011" xr:uid="{00000000-0005-0000-0000-000001C70000}"/>
    <cellStyle name="Normal 5 2 2 5" xfId="45012" xr:uid="{00000000-0005-0000-0000-000002C70000}"/>
    <cellStyle name="Normal 5 2 2 5 2" xfId="45013" xr:uid="{00000000-0005-0000-0000-000003C70000}"/>
    <cellStyle name="Normal 5 2 2 5 2 2" xfId="45014" xr:uid="{00000000-0005-0000-0000-000004C70000}"/>
    <cellStyle name="Normal 5 2 2 5 2 2 2" xfId="45015" xr:uid="{00000000-0005-0000-0000-000005C70000}"/>
    <cellStyle name="Normal 5 2 2 5 2 2 2 2" xfId="45016" xr:uid="{00000000-0005-0000-0000-000006C70000}"/>
    <cellStyle name="Normal 5 2 2 5 2 2 2 2 2" xfId="45017" xr:uid="{00000000-0005-0000-0000-000007C70000}"/>
    <cellStyle name="Normal 5 2 2 5 2 2 2 3" xfId="45018" xr:uid="{00000000-0005-0000-0000-000008C70000}"/>
    <cellStyle name="Normal 5 2 2 5 2 2 2 3 2" xfId="45019" xr:uid="{00000000-0005-0000-0000-000009C70000}"/>
    <cellStyle name="Normal 5 2 2 5 2 2 2 4" xfId="45020" xr:uid="{00000000-0005-0000-0000-00000AC70000}"/>
    <cellStyle name="Normal 5 2 2 5 2 2 3" xfId="45021" xr:uid="{00000000-0005-0000-0000-00000BC70000}"/>
    <cellStyle name="Normal 5 2 2 5 2 2 3 2" xfId="45022" xr:uid="{00000000-0005-0000-0000-00000CC70000}"/>
    <cellStyle name="Normal 5 2 2 5 2 2 4" xfId="45023" xr:uid="{00000000-0005-0000-0000-00000DC70000}"/>
    <cellStyle name="Normal 5 2 2 5 2 2 4 2" xfId="45024" xr:uid="{00000000-0005-0000-0000-00000EC70000}"/>
    <cellStyle name="Normal 5 2 2 5 2 2 5" xfId="45025" xr:uid="{00000000-0005-0000-0000-00000FC70000}"/>
    <cellStyle name="Normal 5 2 2 5 2 3" xfId="45026" xr:uid="{00000000-0005-0000-0000-000010C70000}"/>
    <cellStyle name="Normal 5 2 2 5 2 3 2" xfId="45027" xr:uid="{00000000-0005-0000-0000-000011C70000}"/>
    <cellStyle name="Normal 5 2 2 5 2 3 2 2" xfId="45028" xr:uid="{00000000-0005-0000-0000-000012C70000}"/>
    <cellStyle name="Normal 5 2 2 5 2 3 3" xfId="45029" xr:uid="{00000000-0005-0000-0000-000013C70000}"/>
    <cellStyle name="Normal 5 2 2 5 2 3 3 2" xfId="45030" xr:uid="{00000000-0005-0000-0000-000014C70000}"/>
    <cellStyle name="Normal 5 2 2 5 2 3 4" xfId="45031" xr:uid="{00000000-0005-0000-0000-000015C70000}"/>
    <cellStyle name="Normal 5 2 2 5 2 4" xfId="45032" xr:uid="{00000000-0005-0000-0000-000016C70000}"/>
    <cellStyle name="Normal 5 2 2 5 2 4 2" xfId="45033" xr:uid="{00000000-0005-0000-0000-000017C70000}"/>
    <cellStyle name="Normal 5 2 2 5 2 5" xfId="45034" xr:uid="{00000000-0005-0000-0000-000018C70000}"/>
    <cellStyle name="Normal 5 2 2 5 2 5 2" xfId="45035" xr:uid="{00000000-0005-0000-0000-000019C70000}"/>
    <cellStyle name="Normal 5 2 2 5 2 6" xfId="45036" xr:uid="{00000000-0005-0000-0000-00001AC70000}"/>
    <cellStyle name="Normal 5 2 2 5 3" xfId="45037" xr:uid="{00000000-0005-0000-0000-00001BC70000}"/>
    <cellStyle name="Normal 5 2 2 5 3 2" xfId="45038" xr:uid="{00000000-0005-0000-0000-00001CC70000}"/>
    <cellStyle name="Normal 5 2 2 5 3 2 2" xfId="45039" xr:uid="{00000000-0005-0000-0000-00001DC70000}"/>
    <cellStyle name="Normal 5 2 2 5 3 2 2 2" xfId="45040" xr:uid="{00000000-0005-0000-0000-00001EC70000}"/>
    <cellStyle name="Normal 5 2 2 5 3 2 3" xfId="45041" xr:uid="{00000000-0005-0000-0000-00001FC70000}"/>
    <cellStyle name="Normal 5 2 2 5 3 2 3 2" xfId="45042" xr:uid="{00000000-0005-0000-0000-000020C70000}"/>
    <cellStyle name="Normal 5 2 2 5 3 2 4" xfId="45043" xr:uid="{00000000-0005-0000-0000-000021C70000}"/>
    <cellStyle name="Normal 5 2 2 5 3 3" xfId="45044" xr:uid="{00000000-0005-0000-0000-000022C70000}"/>
    <cellStyle name="Normal 5 2 2 5 3 3 2" xfId="45045" xr:uid="{00000000-0005-0000-0000-000023C70000}"/>
    <cellStyle name="Normal 5 2 2 5 3 4" xfId="45046" xr:uid="{00000000-0005-0000-0000-000024C70000}"/>
    <cellStyle name="Normal 5 2 2 5 3 4 2" xfId="45047" xr:uid="{00000000-0005-0000-0000-000025C70000}"/>
    <cellStyle name="Normal 5 2 2 5 3 5" xfId="45048" xr:uid="{00000000-0005-0000-0000-000026C70000}"/>
    <cellStyle name="Normal 5 2 2 5 4" xfId="45049" xr:uid="{00000000-0005-0000-0000-000027C70000}"/>
    <cellStyle name="Normal 5 2 2 5 4 2" xfId="45050" xr:uid="{00000000-0005-0000-0000-000028C70000}"/>
    <cellStyle name="Normal 5 2 2 5 4 2 2" xfId="45051" xr:uid="{00000000-0005-0000-0000-000029C70000}"/>
    <cellStyle name="Normal 5 2 2 5 4 3" xfId="45052" xr:uid="{00000000-0005-0000-0000-00002AC70000}"/>
    <cellStyle name="Normal 5 2 2 5 4 3 2" xfId="45053" xr:uid="{00000000-0005-0000-0000-00002BC70000}"/>
    <cellStyle name="Normal 5 2 2 5 4 4" xfId="45054" xr:uid="{00000000-0005-0000-0000-00002CC70000}"/>
    <cellStyle name="Normal 5 2 2 5 5" xfId="45055" xr:uid="{00000000-0005-0000-0000-00002DC70000}"/>
    <cellStyle name="Normal 5 2 2 5 5 2" xfId="45056" xr:uid="{00000000-0005-0000-0000-00002EC70000}"/>
    <cellStyle name="Normal 5 2 2 5 6" xfId="45057" xr:uid="{00000000-0005-0000-0000-00002FC70000}"/>
    <cellStyle name="Normal 5 2 2 5 6 2" xfId="45058" xr:uid="{00000000-0005-0000-0000-000030C70000}"/>
    <cellStyle name="Normal 5 2 2 5 7" xfId="45059" xr:uid="{00000000-0005-0000-0000-000031C70000}"/>
    <cellStyle name="Normal 5 2 2 6" xfId="45060" xr:uid="{00000000-0005-0000-0000-000032C70000}"/>
    <cellStyle name="Normal 5 2 2 6 2" xfId="45061" xr:uid="{00000000-0005-0000-0000-000033C70000}"/>
    <cellStyle name="Normal 5 2 2 6 2 2" xfId="45062" xr:uid="{00000000-0005-0000-0000-000034C70000}"/>
    <cellStyle name="Normal 5 2 2 6 2 2 2" xfId="45063" xr:uid="{00000000-0005-0000-0000-000035C70000}"/>
    <cellStyle name="Normal 5 2 2 6 2 2 2 2" xfId="45064" xr:uid="{00000000-0005-0000-0000-000036C70000}"/>
    <cellStyle name="Normal 5 2 2 6 2 2 3" xfId="45065" xr:uid="{00000000-0005-0000-0000-000037C70000}"/>
    <cellStyle name="Normal 5 2 2 6 2 2 3 2" xfId="45066" xr:uid="{00000000-0005-0000-0000-000038C70000}"/>
    <cellStyle name="Normal 5 2 2 6 2 2 4" xfId="45067" xr:uid="{00000000-0005-0000-0000-000039C70000}"/>
    <cellStyle name="Normal 5 2 2 6 2 3" xfId="45068" xr:uid="{00000000-0005-0000-0000-00003AC70000}"/>
    <cellStyle name="Normal 5 2 2 6 2 3 2" xfId="45069" xr:uid="{00000000-0005-0000-0000-00003BC70000}"/>
    <cellStyle name="Normal 5 2 2 6 2 4" xfId="45070" xr:uid="{00000000-0005-0000-0000-00003CC70000}"/>
    <cellStyle name="Normal 5 2 2 6 2 4 2" xfId="45071" xr:uid="{00000000-0005-0000-0000-00003DC70000}"/>
    <cellStyle name="Normal 5 2 2 6 2 5" xfId="45072" xr:uid="{00000000-0005-0000-0000-00003EC70000}"/>
    <cellStyle name="Normal 5 2 2 6 3" xfId="45073" xr:uid="{00000000-0005-0000-0000-00003FC70000}"/>
    <cellStyle name="Normal 5 2 2 6 3 2" xfId="45074" xr:uid="{00000000-0005-0000-0000-000040C70000}"/>
    <cellStyle name="Normal 5 2 2 6 3 2 2" xfId="45075" xr:uid="{00000000-0005-0000-0000-000041C70000}"/>
    <cellStyle name="Normal 5 2 2 6 3 3" xfId="45076" xr:uid="{00000000-0005-0000-0000-000042C70000}"/>
    <cellStyle name="Normal 5 2 2 6 3 3 2" xfId="45077" xr:uid="{00000000-0005-0000-0000-000043C70000}"/>
    <cellStyle name="Normal 5 2 2 6 3 4" xfId="45078" xr:uid="{00000000-0005-0000-0000-000044C70000}"/>
    <cellStyle name="Normal 5 2 2 6 4" xfId="45079" xr:uid="{00000000-0005-0000-0000-000045C70000}"/>
    <cellStyle name="Normal 5 2 2 6 4 2" xfId="45080" xr:uid="{00000000-0005-0000-0000-000046C70000}"/>
    <cellStyle name="Normal 5 2 2 6 5" xfId="45081" xr:uid="{00000000-0005-0000-0000-000047C70000}"/>
    <cellStyle name="Normal 5 2 2 6 5 2" xfId="45082" xr:uid="{00000000-0005-0000-0000-000048C70000}"/>
    <cellStyle name="Normal 5 2 2 6 6" xfId="45083" xr:uid="{00000000-0005-0000-0000-000049C70000}"/>
    <cellStyle name="Normal 5 2 2 7" xfId="45084" xr:uid="{00000000-0005-0000-0000-00004AC70000}"/>
    <cellStyle name="Normal 5 2 2 7 2" xfId="45085" xr:uid="{00000000-0005-0000-0000-00004BC70000}"/>
    <cellStyle name="Normal 5 2 2 7 2 2" xfId="45086" xr:uid="{00000000-0005-0000-0000-00004CC70000}"/>
    <cellStyle name="Normal 5 2 2 7 2 2 2" xfId="45087" xr:uid="{00000000-0005-0000-0000-00004DC70000}"/>
    <cellStyle name="Normal 5 2 2 7 2 3" xfId="45088" xr:uid="{00000000-0005-0000-0000-00004EC70000}"/>
    <cellStyle name="Normal 5 2 2 7 2 3 2" xfId="45089" xr:uid="{00000000-0005-0000-0000-00004FC70000}"/>
    <cellStyle name="Normal 5 2 2 7 2 4" xfId="45090" xr:uid="{00000000-0005-0000-0000-000050C70000}"/>
    <cellStyle name="Normal 5 2 2 7 3" xfId="45091" xr:uid="{00000000-0005-0000-0000-000051C70000}"/>
    <cellStyle name="Normal 5 2 2 7 3 2" xfId="45092" xr:uid="{00000000-0005-0000-0000-000052C70000}"/>
    <cellStyle name="Normal 5 2 2 7 4" xfId="45093" xr:uid="{00000000-0005-0000-0000-000053C70000}"/>
    <cellStyle name="Normal 5 2 2 7 4 2" xfId="45094" xr:uid="{00000000-0005-0000-0000-000054C70000}"/>
    <cellStyle name="Normal 5 2 2 7 5" xfId="45095" xr:uid="{00000000-0005-0000-0000-000055C70000}"/>
    <cellStyle name="Normal 5 2 2 8" xfId="45096" xr:uid="{00000000-0005-0000-0000-000056C70000}"/>
    <cellStyle name="Normal 5 2 2 8 2" xfId="45097" xr:uid="{00000000-0005-0000-0000-000057C70000}"/>
    <cellStyle name="Normal 5 2 2 8 2 2" xfId="45098" xr:uid="{00000000-0005-0000-0000-000058C70000}"/>
    <cellStyle name="Normal 5 2 2 8 3" xfId="45099" xr:uid="{00000000-0005-0000-0000-000059C70000}"/>
    <cellStyle name="Normal 5 2 2 8 3 2" xfId="45100" xr:uid="{00000000-0005-0000-0000-00005AC70000}"/>
    <cellStyle name="Normal 5 2 2 8 4" xfId="45101" xr:uid="{00000000-0005-0000-0000-00005BC70000}"/>
    <cellStyle name="Normal 5 2 2 9" xfId="45102" xr:uid="{00000000-0005-0000-0000-00005CC70000}"/>
    <cellStyle name="Normal 5 2 2 9 2" xfId="45103" xr:uid="{00000000-0005-0000-0000-00005DC70000}"/>
    <cellStyle name="Normal 5 2 3" xfId="4990" xr:uid="{00000000-0005-0000-0000-00005EC70000}"/>
    <cellStyle name="Normal 5 2 3 10" xfId="45104" xr:uid="{00000000-0005-0000-0000-00005FC70000}"/>
    <cellStyle name="Normal 5 2 3 2" xfId="4991" xr:uid="{00000000-0005-0000-0000-000060C70000}"/>
    <cellStyle name="Normal 5 2 3 2 2" xfId="4992" xr:uid="{00000000-0005-0000-0000-000061C70000}"/>
    <cellStyle name="Normal 5 2 3 2 2 2" xfId="45105" xr:uid="{00000000-0005-0000-0000-000062C70000}"/>
    <cellStyle name="Normal 5 2 3 2 2 2 2" xfId="45106" xr:uid="{00000000-0005-0000-0000-000063C70000}"/>
    <cellStyle name="Normal 5 2 3 2 2 2 2 2" xfId="45107" xr:uid="{00000000-0005-0000-0000-000064C70000}"/>
    <cellStyle name="Normal 5 2 3 2 2 2 2 2 2" xfId="45108" xr:uid="{00000000-0005-0000-0000-000065C70000}"/>
    <cellStyle name="Normal 5 2 3 2 2 2 2 2 2 2" xfId="45109" xr:uid="{00000000-0005-0000-0000-000066C70000}"/>
    <cellStyle name="Normal 5 2 3 2 2 2 2 2 3" xfId="45110" xr:uid="{00000000-0005-0000-0000-000067C70000}"/>
    <cellStyle name="Normal 5 2 3 2 2 2 2 2 3 2" xfId="45111" xr:uid="{00000000-0005-0000-0000-000068C70000}"/>
    <cellStyle name="Normal 5 2 3 2 2 2 2 2 4" xfId="45112" xr:uid="{00000000-0005-0000-0000-000069C70000}"/>
    <cellStyle name="Normal 5 2 3 2 2 2 2 3" xfId="45113" xr:uid="{00000000-0005-0000-0000-00006AC70000}"/>
    <cellStyle name="Normal 5 2 3 2 2 2 2 3 2" xfId="45114" xr:uid="{00000000-0005-0000-0000-00006BC70000}"/>
    <cellStyle name="Normal 5 2 3 2 2 2 2 4" xfId="45115" xr:uid="{00000000-0005-0000-0000-00006CC70000}"/>
    <cellStyle name="Normal 5 2 3 2 2 2 2 4 2" xfId="45116" xr:uid="{00000000-0005-0000-0000-00006DC70000}"/>
    <cellStyle name="Normal 5 2 3 2 2 2 2 5" xfId="45117" xr:uid="{00000000-0005-0000-0000-00006EC70000}"/>
    <cellStyle name="Normal 5 2 3 2 2 2 3" xfId="45118" xr:uid="{00000000-0005-0000-0000-00006FC70000}"/>
    <cellStyle name="Normal 5 2 3 2 2 2 3 2" xfId="45119" xr:uid="{00000000-0005-0000-0000-000070C70000}"/>
    <cellStyle name="Normal 5 2 3 2 2 2 3 2 2" xfId="45120" xr:uid="{00000000-0005-0000-0000-000071C70000}"/>
    <cellStyle name="Normal 5 2 3 2 2 2 3 3" xfId="45121" xr:uid="{00000000-0005-0000-0000-000072C70000}"/>
    <cellStyle name="Normal 5 2 3 2 2 2 3 3 2" xfId="45122" xr:uid="{00000000-0005-0000-0000-000073C70000}"/>
    <cellStyle name="Normal 5 2 3 2 2 2 3 4" xfId="45123" xr:uid="{00000000-0005-0000-0000-000074C70000}"/>
    <cellStyle name="Normal 5 2 3 2 2 2 4" xfId="45124" xr:uid="{00000000-0005-0000-0000-000075C70000}"/>
    <cellStyle name="Normal 5 2 3 2 2 2 4 2" xfId="45125" xr:uid="{00000000-0005-0000-0000-000076C70000}"/>
    <cellStyle name="Normal 5 2 3 2 2 2 5" xfId="45126" xr:uid="{00000000-0005-0000-0000-000077C70000}"/>
    <cellStyle name="Normal 5 2 3 2 2 2 5 2" xfId="45127" xr:uid="{00000000-0005-0000-0000-000078C70000}"/>
    <cellStyle name="Normal 5 2 3 2 2 2 6" xfId="45128" xr:uid="{00000000-0005-0000-0000-000079C70000}"/>
    <cellStyle name="Normal 5 2 3 2 2 3" xfId="45129" xr:uid="{00000000-0005-0000-0000-00007AC70000}"/>
    <cellStyle name="Normal 5 2 3 2 2 3 2" xfId="45130" xr:uid="{00000000-0005-0000-0000-00007BC70000}"/>
    <cellStyle name="Normal 5 2 3 2 2 3 2 2" xfId="45131" xr:uid="{00000000-0005-0000-0000-00007CC70000}"/>
    <cellStyle name="Normal 5 2 3 2 2 3 2 2 2" xfId="45132" xr:uid="{00000000-0005-0000-0000-00007DC70000}"/>
    <cellStyle name="Normal 5 2 3 2 2 3 2 3" xfId="45133" xr:uid="{00000000-0005-0000-0000-00007EC70000}"/>
    <cellStyle name="Normal 5 2 3 2 2 3 2 3 2" xfId="45134" xr:uid="{00000000-0005-0000-0000-00007FC70000}"/>
    <cellStyle name="Normal 5 2 3 2 2 3 2 4" xfId="45135" xr:uid="{00000000-0005-0000-0000-000080C70000}"/>
    <cellStyle name="Normal 5 2 3 2 2 3 3" xfId="45136" xr:uid="{00000000-0005-0000-0000-000081C70000}"/>
    <cellStyle name="Normal 5 2 3 2 2 3 3 2" xfId="45137" xr:uid="{00000000-0005-0000-0000-000082C70000}"/>
    <cellStyle name="Normal 5 2 3 2 2 3 4" xfId="45138" xr:uid="{00000000-0005-0000-0000-000083C70000}"/>
    <cellStyle name="Normal 5 2 3 2 2 3 4 2" xfId="45139" xr:uid="{00000000-0005-0000-0000-000084C70000}"/>
    <cellStyle name="Normal 5 2 3 2 2 3 5" xfId="45140" xr:uid="{00000000-0005-0000-0000-000085C70000}"/>
    <cellStyle name="Normal 5 2 3 2 2 4" xfId="45141" xr:uid="{00000000-0005-0000-0000-000086C70000}"/>
    <cellStyle name="Normal 5 2 3 2 2 4 2" xfId="45142" xr:uid="{00000000-0005-0000-0000-000087C70000}"/>
    <cellStyle name="Normal 5 2 3 2 2 4 2 2" xfId="45143" xr:uid="{00000000-0005-0000-0000-000088C70000}"/>
    <cellStyle name="Normal 5 2 3 2 2 4 3" xfId="45144" xr:uid="{00000000-0005-0000-0000-000089C70000}"/>
    <cellStyle name="Normal 5 2 3 2 2 4 3 2" xfId="45145" xr:uid="{00000000-0005-0000-0000-00008AC70000}"/>
    <cellStyle name="Normal 5 2 3 2 2 4 4" xfId="45146" xr:uid="{00000000-0005-0000-0000-00008BC70000}"/>
    <cellStyle name="Normal 5 2 3 2 2 5" xfId="45147" xr:uid="{00000000-0005-0000-0000-00008CC70000}"/>
    <cellStyle name="Normal 5 2 3 2 2 5 2" xfId="45148" xr:uid="{00000000-0005-0000-0000-00008DC70000}"/>
    <cellStyle name="Normal 5 2 3 2 2 6" xfId="45149" xr:uid="{00000000-0005-0000-0000-00008EC70000}"/>
    <cellStyle name="Normal 5 2 3 2 2 6 2" xfId="45150" xr:uid="{00000000-0005-0000-0000-00008FC70000}"/>
    <cellStyle name="Normal 5 2 3 2 2 7" xfId="45151" xr:uid="{00000000-0005-0000-0000-000090C70000}"/>
    <cellStyle name="Normal 5 2 3 2 3" xfId="45152" xr:uid="{00000000-0005-0000-0000-000091C70000}"/>
    <cellStyle name="Normal 5 2 3 2 3 2" xfId="45153" xr:uid="{00000000-0005-0000-0000-000092C70000}"/>
    <cellStyle name="Normal 5 2 3 2 3 2 2" xfId="45154" xr:uid="{00000000-0005-0000-0000-000093C70000}"/>
    <cellStyle name="Normal 5 2 3 2 3 2 2 2" xfId="45155" xr:uid="{00000000-0005-0000-0000-000094C70000}"/>
    <cellStyle name="Normal 5 2 3 2 3 2 2 2 2" xfId="45156" xr:uid="{00000000-0005-0000-0000-000095C70000}"/>
    <cellStyle name="Normal 5 2 3 2 3 2 2 2 2 2" xfId="45157" xr:uid="{00000000-0005-0000-0000-000096C70000}"/>
    <cellStyle name="Normal 5 2 3 2 3 2 2 2 3" xfId="45158" xr:uid="{00000000-0005-0000-0000-000097C70000}"/>
    <cellStyle name="Normal 5 2 3 2 3 2 2 2 3 2" xfId="45159" xr:uid="{00000000-0005-0000-0000-000098C70000}"/>
    <cellStyle name="Normal 5 2 3 2 3 2 2 2 4" xfId="45160" xr:uid="{00000000-0005-0000-0000-000099C70000}"/>
    <cellStyle name="Normal 5 2 3 2 3 2 2 3" xfId="45161" xr:uid="{00000000-0005-0000-0000-00009AC70000}"/>
    <cellStyle name="Normal 5 2 3 2 3 2 2 3 2" xfId="45162" xr:uid="{00000000-0005-0000-0000-00009BC70000}"/>
    <cellStyle name="Normal 5 2 3 2 3 2 2 4" xfId="45163" xr:uid="{00000000-0005-0000-0000-00009CC70000}"/>
    <cellStyle name="Normal 5 2 3 2 3 2 2 4 2" xfId="45164" xr:uid="{00000000-0005-0000-0000-00009DC70000}"/>
    <cellStyle name="Normal 5 2 3 2 3 2 2 5" xfId="45165" xr:uid="{00000000-0005-0000-0000-00009EC70000}"/>
    <cellStyle name="Normal 5 2 3 2 3 2 3" xfId="45166" xr:uid="{00000000-0005-0000-0000-00009FC70000}"/>
    <cellStyle name="Normal 5 2 3 2 3 2 3 2" xfId="45167" xr:uid="{00000000-0005-0000-0000-0000A0C70000}"/>
    <cellStyle name="Normal 5 2 3 2 3 2 3 2 2" xfId="45168" xr:uid="{00000000-0005-0000-0000-0000A1C70000}"/>
    <cellStyle name="Normal 5 2 3 2 3 2 3 3" xfId="45169" xr:uid="{00000000-0005-0000-0000-0000A2C70000}"/>
    <cellStyle name="Normal 5 2 3 2 3 2 3 3 2" xfId="45170" xr:uid="{00000000-0005-0000-0000-0000A3C70000}"/>
    <cellStyle name="Normal 5 2 3 2 3 2 3 4" xfId="45171" xr:uid="{00000000-0005-0000-0000-0000A4C70000}"/>
    <cellStyle name="Normal 5 2 3 2 3 2 4" xfId="45172" xr:uid="{00000000-0005-0000-0000-0000A5C70000}"/>
    <cellStyle name="Normal 5 2 3 2 3 2 4 2" xfId="45173" xr:uid="{00000000-0005-0000-0000-0000A6C70000}"/>
    <cellStyle name="Normal 5 2 3 2 3 2 5" xfId="45174" xr:uid="{00000000-0005-0000-0000-0000A7C70000}"/>
    <cellStyle name="Normal 5 2 3 2 3 2 5 2" xfId="45175" xr:uid="{00000000-0005-0000-0000-0000A8C70000}"/>
    <cellStyle name="Normal 5 2 3 2 3 2 6" xfId="45176" xr:uid="{00000000-0005-0000-0000-0000A9C70000}"/>
    <cellStyle name="Normal 5 2 3 2 3 3" xfId="45177" xr:uid="{00000000-0005-0000-0000-0000AAC70000}"/>
    <cellStyle name="Normal 5 2 3 2 3 3 2" xfId="45178" xr:uid="{00000000-0005-0000-0000-0000ABC70000}"/>
    <cellStyle name="Normal 5 2 3 2 3 3 2 2" xfId="45179" xr:uid="{00000000-0005-0000-0000-0000ACC70000}"/>
    <cellStyle name="Normal 5 2 3 2 3 3 2 2 2" xfId="45180" xr:uid="{00000000-0005-0000-0000-0000ADC70000}"/>
    <cellStyle name="Normal 5 2 3 2 3 3 2 3" xfId="45181" xr:uid="{00000000-0005-0000-0000-0000AEC70000}"/>
    <cellStyle name="Normal 5 2 3 2 3 3 2 3 2" xfId="45182" xr:uid="{00000000-0005-0000-0000-0000AFC70000}"/>
    <cellStyle name="Normal 5 2 3 2 3 3 2 4" xfId="45183" xr:uid="{00000000-0005-0000-0000-0000B0C70000}"/>
    <cellStyle name="Normal 5 2 3 2 3 3 3" xfId="45184" xr:uid="{00000000-0005-0000-0000-0000B1C70000}"/>
    <cellStyle name="Normal 5 2 3 2 3 3 3 2" xfId="45185" xr:uid="{00000000-0005-0000-0000-0000B2C70000}"/>
    <cellStyle name="Normal 5 2 3 2 3 3 4" xfId="45186" xr:uid="{00000000-0005-0000-0000-0000B3C70000}"/>
    <cellStyle name="Normal 5 2 3 2 3 3 4 2" xfId="45187" xr:uid="{00000000-0005-0000-0000-0000B4C70000}"/>
    <cellStyle name="Normal 5 2 3 2 3 3 5" xfId="45188" xr:uid="{00000000-0005-0000-0000-0000B5C70000}"/>
    <cellStyle name="Normal 5 2 3 2 3 4" xfId="45189" xr:uid="{00000000-0005-0000-0000-0000B6C70000}"/>
    <cellStyle name="Normal 5 2 3 2 3 4 2" xfId="45190" xr:uid="{00000000-0005-0000-0000-0000B7C70000}"/>
    <cellStyle name="Normal 5 2 3 2 3 4 2 2" xfId="45191" xr:uid="{00000000-0005-0000-0000-0000B8C70000}"/>
    <cellStyle name="Normal 5 2 3 2 3 4 3" xfId="45192" xr:uid="{00000000-0005-0000-0000-0000B9C70000}"/>
    <cellStyle name="Normal 5 2 3 2 3 4 3 2" xfId="45193" xr:uid="{00000000-0005-0000-0000-0000BAC70000}"/>
    <cellStyle name="Normal 5 2 3 2 3 4 4" xfId="45194" xr:uid="{00000000-0005-0000-0000-0000BBC70000}"/>
    <cellStyle name="Normal 5 2 3 2 3 5" xfId="45195" xr:uid="{00000000-0005-0000-0000-0000BCC70000}"/>
    <cellStyle name="Normal 5 2 3 2 3 5 2" xfId="45196" xr:uid="{00000000-0005-0000-0000-0000BDC70000}"/>
    <cellStyle name="Normal 5 2 3 2 3 6" xfId="45197" xr:uid="{00000000-0005-0000-0000-0000BEC70000}"/>
    <cellStyle name="Normal 5 2 3 2 3 6 2" xfId="45198" xr:uid="{00000000-0005-0000-0000-0000BFC70000}"/>
    <cellStyle name="Normal 5 2 3 2 3 7" xfId="45199" xr:uid="{00000000-0005-0000-0000-0000C0C70000}"/>
    <cellStyle name="Normal 5 2 3 2 4" xfId="45200" xr:uid="{00000000-0005-0000-0000-0000C1C70000}"/>
    <cellStyle name="Normal 5 2 3 2 4 2" xfId="45201" xr:uid="{00000000-0005-0000-0000-0000C2C70000}"/>
    <cellStyle name="Normal 5 2 3 2 4 2 2" xfId="45202" xr:uid="{00000000-0005-0000-0000-0000C3C70000}"/>
    <cellStyle name="Normal 5 2 3 2 4 2 2 2" xfId="45203" xr:uid="{00000000-0005-0000-0000-0000C4C70000}"/>
    <cellStyle name="Normal 5 2 3 2 4 2 2 2 2" xfId="45204" xr:uid="{00000000-0005-0000-0000-0000C5C70000}"/>
    <cellStyle name="Normal 5 2 3 2 4 2 2 3" xfId="45205" xr:uid="{00000000-0005-0000-0000-0000C6C70000}"/>
    <cellStyle name="Normal 5 2 3 2 4 2 2 3 2" xfId="45206" xr:uid="{00000000-0005-0000-0000-0000C7C70000}"/>
    <cellStyle name="Normal 5 2 3 2 4 2 2 4" xfId="45207" xr:uid="{00000000-0005-0000-0000-0000C8C70000}"/>
    <cellStyle name="Normal 5 2 3 2 4 2 3" xfId="45208" xr:uid="{00000000-0005-0000-0000-0000C9C70000}"/>
    <cellStyle name="Normal 5 2 3 2 4 2 3 2" xfId="45209" xr:uid="{00000000-0005-0000-0000-0000CAC70000}"/>
    <cellStyle name="Normal 5 2 3 2 4 2 4" xfId="45210" xr:uid="{00000000-0005-0000-0000-0000CBC70000}"/>
    <cellStyle name="Normal 5 2 3 2 4 2 4 2" xfId="45211" xr:uid="{00000000-0005-0000-0000-0000CCC70000}"/>
    <cellStyle name="Normal 5 2 3 2 4 2 5" xfId="45212" xr:uid="{00000000-0005-0000-0000-0000CDC70000}"/>
    <cellStyle name="Normal 5 2 3 2 4 3" xfId="45213" xr:uid="{00000000-0005-0000-0000-0000CEC70000}"/>
    <cellStyle name="Normal 5 2 3 2 4 3 2" xfId="45214" xr:uid="{00000000-0005-0000-0000-0000CFC70000}"/>
    <cellStyle name="Normal 5 2 3 2 4 3 2 2" xfId="45215" xr:uid="{00000000-0005-0000-0000-0000D0C70000}"/>
    <cellStyle name="Normal 5 2 3 2 4 3 3" xfId="45216" xr:uid="{00000000-0005-0000-0000-0000D1C70000}"/>
    <cellStyle name="Normal 5 2 3 2 4 3 3 2" xfId="45217" xr:uid="{00000000-0005-0000-0000-0000D2C70000}"/>
    <cellStyle name="Normal 5 2 3 2 4 3 4" xfId="45218" xr:uid="{00000000-0005-0000-0000-0000D3C70000}"/>
    <cellStyle name="Normal 5 2 3 2 4 4" xfId="45219" xr:uid="{00000000-0005-0000-0000-0000D4C70000}"/>
    <cellStyle name="Normal 5 2 3 2 4 4 2" xfId="45220" xr:uid="{00000000-0005-0000-0000-0000D5C70000}"/>
    <cellStyle name="Normal 5 2 3 2 4 5" xfId="45221" xr:uid="{00000000-0005-0000-0000-0000D6C70000}"/>
    <cellStyle name="Normal 5 2 3 2 4 5 2" xfId="45222" xr:uid="{00000000-0005-0000-0000-0000D7C70000}"/>
    <cellStyle name="Normal 5 2 3 2 4 6" xfId="45223" xr:uid="{00000000-0005-0000-0000-0000D8C70000}"/>
    <cellStyle name="Normal 5 2 3 2 5" xfId="45224" xr:uid="{00000000-0005-0000-0000-0000D9C70000}"/>
    <cellStyle name="Normal 5 2 3 2 5 2" xfId="45225" xr:uid="{00000000-0005-0000-0000-0000DAC70000}"/>
    <cellStyle name="Normal 5 2 3 2 5 2 2" xfId="45226" xr:uid="{00000000-0005-0000-0000-0000DBC70000}"/>
    <cellStyle name="Normal 5 2 3 2 5 2 2 2" xfId="45227" xr:uid="{00000000-0005-0000-0000-0000DCC70000}"/>
    <cellStyle name="Normal 5 2 3 2 5 2 3" xfId="45228" xr:uid="{00000000-0005-0000-0000-0000DDC70000}"/>
    <cellStyle name="Normal 5 2 3 2 5 2 3 2" xfId="45229" xr:uid="{00000000-0005-0000-0000-0000DEC70000}"/>
    <cellStyle name="Normal 5 2 3 2 5 2 4" xfId="45230" xr:uid="{00000000-0005-0000-0000-0000DFC70000}"/>
    <cellStyle name="Normal 5 2 3 2 5 3" xfId="45231" xr:uid="{00000000-0005-0000-0000-0000E0C70000}"/>
    <cellStyle name="Normal 5 2 3 2 5 3 2" xfId="45232" xr:uid="{00000000-0005-0000-0000-0000E1C70000}"/>
    <cellStyle name="Normal 5 2 3 2 5 4" xfId="45233" xr:uid="{00000000-0005-0000-0000-0000E2C70000}"/>
    <cellStyle name="Normal 5 2 3 2 5 4 2" xfId="45234" xr:uid="{00000000-0005-0000-0000-0000E3C70000}"/>
    <cellStyle name="Normal 5 2 3 2 5 5" xfId="45235" xr:uid="{00000000-0005-0000-0000-0000E4C70000}"/>
    <cellStyle name="Normal 5 2 3 2 6" xfId="45236" xr:uid="{00000000-0005-0000-0000-0000E5C70000}"/>
    <cellStyle name="Normal 5 2 3 2 6 2" xfId="45237" xr:uid="{00000000-0005-0000-0000-0000E6C70000}"/>
    <cellStyle name="Normal 5 2 3 2 6 2 2" xfId="45238" xr:uid="{00000000-0005-0000-0000-0000E7C70000}"/>
    <cellStyle name="Normal 5 2 3 2 6 3" xfId="45239" xr:uid="{00000000-0005-0000-0000-0000E8C70000}"/>
    <cellStyle name="Normal 5 2 3 2 6 3 2" xfId="45240" xr:uid="{00000000-0005-0000-0000-0000E9C70000}"/>
    <cellStyle name="Normal 5 2 3 2 6 4" xfId="45241" xr:uid="{00000000-0005-0000-0000-0000EAC70000}"/>
    <cellStyle name="Normal 5 2 3 2 7" xfId="45242" xr:uid="{00000000-0005-0000-0000-0000EBC70000}"/>
    <cellStyle name="Normal 5 2 3 2 7 2" xfId="45243" xr:uid="{00000000-0005-0000-0000-0000ECC70000}"/>
    <cellStyle name="Normal 5 2 3 2 8" xfId="45244" xr:uid="{00000000-0005-0000-0000-0000EDC70000}"/>
    <cellStyle name="Normal 5 2 3 2 8 2" xfId="45245" xr:uid="{00000000-0005-0000-0000-0000EEC70000}"/>
    <cellStyle name="Normal 5 2 3 2 9" xfId="45246" xr:uid="{00000000-0005-0000-0000-0000EFC70000}"/>
    <cellStyle name="Normal 5 2 3 3" xfId="4993" xr:uid="{00000000-0005-0000-0000-0000F0C70000}"/>
    <cellStyle name="Normal 5 2 3 3 2" xfId="45247" xr:uid="{00000000-0005-0000-0000-0000F1C70000}"/>
    <cellStyle name="Normal 5 2 3 3 2 2" xfId="45248" xr:uid="{00000000-0005-0000-0000-0000F2C70000}"/>
    <cellStyle name="Normal 5 2 3 3 2 2 2" xfId="45249" xr:uid="{00000000-0005-0000-0000-0000F3C70000}"/>
    <cellStyle name="Normal 5 2 3 3 2 2 2 2" xfId="45250" xr:uid="{00000000-0005-0000-0000-0000F4C70000}"/>
    <cellStyle name="Normal 5 2 3 3 2 2 2 2 2" xfId="45251" xr:uid="{00000000-0005-0000-0000-0000F5C70000}"/>
    <cellStyle name="Normal 5 2 3 3 2 2 2 3" xfId="45252" xr:uid="{00000000-0005-0000-0000-0000F6C70000}"/>
    <cellStyle name="Normal 5 2 3 3 2 2 2 3 2" xfId="45253" xr:uid="{00000000-0005-0000-0000-0000F7C70000}"/>
    <cellStyle name="Normal 5 2 3 3 2 2 2 4" xfId="45254" xr:uid="{00000000-0005-0000-0000-0000F8C70000}"/>
    <cellStyle name="Normal 5 2 3 3 2 2 3" xfId="45255" xr:uid="{00000000-0005-0000-0000-0000F9C70000}"/>
    <cellStyle name="Normal 5 2 3 3 2 2 3 2" xfId="45256" xr:uid="{00000000-0005-0000-0000-0000FAC70000}"/>
    <cellStyle name="Normal 5 2 3 3 2 2 4" xfId="45257" xr:uid="{00000000-0005-0000-0000-0000FBC70000}"/>
    <cellStyle name="Normal 5 2 3 3 2 2 4 2" xfId="45258" xr:uid="{00000000-0005-0000-0000-0000FCC70000}"/>
    <cellStyle name="Normal 5 2 3 3 2 2 5" xfId="45259" xr:uid="{00000000-0005-0000-0000-0000FDC70000}"/>
    <cellStyle name="Normal 5 2 3 3 2 3" xfId="45260" xr:uid="{00000000-0005-0000-0000-0000FEC70000}"/>
    <cellStyle name="Normal 5 2 3 3 2 3 2" xfId="45261" xr:uid="{00000000-0005-0000-0000-0000FFC70000}"/>
    <cellStyle name="Normal 5 2 3 3 2 3 2 2" xfId="45262" xr:uid="{00000000-0005-0000-0000-000000C80000}"/>
    <cellStyle name="Normal 5 2 3 3 2 3 3" xfId="45263" xr:uid="{00000000-0005-0000-0000-000001C80000}"/>
    <cellStyle name="Normal 5 2 3 3 2 3 3 2" xfId="45264" xr:uid="{00000000-0005-0000-0000-000002C80000}"/>
    <cellStyle name="Normal 5 2 3 3 2 3 4" xfId="45265" xr:uid="{00000000-0005-0000-0000-000003C80000}"/>
    <cellStyle name="Normal 5 2 3 3 2 4" xfId="45266" xr:uid="{00000000-0005-0000-0000-000004C80000}"/>
    <cellStyle name="Normal 5 2 3 3 2 4 2" xfId="45267" xr:uid="{00000000-0005-0000-0000-000005C80000}"/>
    <cellStyle name="Normal 5 2 3 3 2 5" xfId="45268" xr:uid="{00000000-0005-0000-0000-000006C80000}"/>
    <cellStyle name="Normal 5 2 3 3 2 5 2" xfId="45269" xr:uid="{00000000-0005-0000-0000-000007C80000}"/>
    <cellStyle name="Normal 5 2 3 3 2 6" xfId="45270" xr:uid="{00000000-0005-0000-0000-000008C80000}"/>
    <cellStyle name="Normal 5 2 3 3 3" xfId="45271" xr:uid="{00000000-0005-0000-0000-000009C80000}"/>
    <cellStyle name="Normal 5 2 3 3 3 2" xfId="45272" xr:uid="{00000000-0005-0000-0000-00000AC80000}"/>
    <cellStyle name="Normal 5 2 3 3 3 2 2" xfId="45273" xr:uid="{00000000-0005-0000-0000-00000BC80000}"/>
    <cellStyle name="Normal 5 2 3 3 3 2 2 2" xfId="45274" xr:uid="{00000000-0005-0000-0000-00000CC80000}"/>
    <cellStyle name="Normal 5 2 3 3 3 2 3" xfId="45275" xr:uid="{00000000-0005-0000-0000-00000DC80000}"/>
    <cellStyle name="Normal 5 2 3 3 3 2 3 2" xfId="45276" xr:uid="{00000000-0005-0000-0000-00000EC80000}"/>
    <cellStyle name="Normal 5 2 3 3 3 2 4" xfId="45277" xr:uid="{00000000-0005-0000-0000-00000FC80000}"/>
    <cellStyle name="Normal 5 2 3 3 3 3" xfId="45278" xr:uid="{00000000-0005-0000-0000-000010C80000}"/>
    <cellStyle name="Normal 5 2 3 3 3 3 2" xfId="45279" xr:uid="{00000000-0005-0000-0000-000011C80000}"/>
    <cellStyle name="Normal 5 2 3 3 3 4" xfId="45280" xr:uid="{00000000-0005-0000-0000-000012C80000}"/>
    <cellStyle name="Normal 5 2 3 3 3 4 2" xfId="45281" xr:uid="{00000000-0005-0000-0000-000013C80000}"/>
    <cellStyle name="Normal 5 2 3 3 3 5" xfId="45282" xr:uid="{00000000-0005-0000-0000-000014C80000}"/>
    <cellStyle name="Normal 5 2 3 3 4" xfId="45283" xr:uid="{00000000-0005-0000-0000-000015C80000}"/>
    <cellStyle name="Normal 5 2 3 3 4 2" xfId="45284" xr:uid="{00000000-0005-0000-0000-000016C80000}"/>
    <cellStyle name="Normal 5 2 3 3 4 2 2" xfId="45285" xr:uid="{00000000-0005-0000-0000-000017C80000}"/>
    <cellStyle name="Normal 5 2 3 3 4 3" xfId="45286" xr:uid="{00000000-0005-0000-0000-000018C80000}"/>
    <cellStyle name="Normal 5 2 3 3 4 3 2" xfId="45287" xr:uid="{00000000-0005-0000-0000-000019C80000}"/>
    <cellStyle name="Normal 5 2 3 3 4 4" xfId="45288" xr:uid="{00000000-0005-0000-0000-00001AC80000}"/>
    <cellStyle name="Normal 5 2 3 3 5" xfId="45289" xr:uid="{00000000-0005-0000-0000-00001BC80000}"/>
    <cellStyle name="Normal 5 2 3 3 5 2" xfId="45290" xr:uid="{00000000-0005-0000-0000-00001CC80000}"/>
    <cellStyle name="Normal 5 2 3 3 6" xfId="45291" xr:uid="{00000000-0005-0000-0000-00001DC80000}"/>
    <cellStyle name="Normal 5 2 3 3 6 2" xfId="45292" xr:uid="{00000000-0005-0000-0000-00001EC80000}"/>
    <cellStyle name="Normal 5 2 3 3 7" xfId="45293" xr:uid="{00000000-0005-0000-0000-00001FC80000}"/>
    <cellStyle name="Normal 5 2 3 4" xfId="45294" xr:uid="{00000000-0005-0000-0000-000020C80000}"/>
    <cellStyle name="Normal 5 2 3 4 2" xfId="45295" xr:uid="{00000000-0005-0000-0000-000021C80000}"/>
    <cellStyle name="Normal 5 2 3 4 2 2" xfId="45296" xr:uid="{00000000-0005-0000-0000-000022C80000}"/>
    <cellStyle name="Normal 5 2 3 4 2 2 2" xfId="45297" xr:uid="{00000000-0005-0000-0000-000023C80000}"/>
    <cellStyle name="Normal 5 2 3 4 2 2 2 2" xfId="45298" xr:uid="{00000000-0005-0000-0000-000024C80000}"/>
    <cellStyle name="Normal 5 2 3 4 2 2 2 2 2" xfId="45299" xr:uid="{00000000-0005-0000-0000-000025C80000}"/>
    <cellStyle name="Normal 5 2 3 4 2 2 2 3" xfId="45300" xr:uid="{00000000-0005-0000-0000-000026C80000}"/>
    <cellStyle name="Normal 5 2 3 4 2 2 2 3 2" xfId="45301" xr:uid="{00000000-0005-0000-0000-000027C80000}"/>
    <cellStyle name="Normal 5 2 3 4 2 2 2 4" xfId="45302" xr:uid="{00000000-0005-0000-0000-000028C80000}"/>
    <cellStyle name="Normal 5 2 3 4 2 2 3" xfId="45303" xr:uid="{00000000-0005-0000-0000-000029C80000}"/>
    <cellStyle name="Normal 5 2 3 4 2 2 3 2" xfId="45304" xr:uid="{00000000-0005-0000-0000-00002AC80000}"/>
    <cellStyle name="Normal 5 2 3 4 2 2 4" xfId="45305" xr:uid="{00000000-0005-0000-0000-00002BC80000}"/>
    <cellStyle name="Normal 5 2 3 4 2 2 4 2" xfId="45306" xr:uid="{00000000-0005-0000-0000-00002CC80000}"/>
    <cellStyle name="Normal 5 2 3 4 2 2 5" xfId="45307" xr:uid="{00000000-0005-0000-0000-00002DC80000}"/>
    <cellStyle name="Normal 5 2 3 4 2 3" xfId="45308" xr:uid="{00000000-0005-0000-0000-00002EC80000}"/>
    <cellStyle name="Normal 5 2 3 4 2 3 2" xfId="45309" xr:uid="{00000000-0005-0000-0000-00002FC80000}"/>
    <cellStyle name="Normal 5 2 3 4 2 3 2 2" xfId="45310" xr:uid="{00000000-0005-0000-0000-000030C80000}"/>
    <cellStyle name="Normal 5 2 3 4 2 3 3" xfId="45311" xr:uid="{00000000-0005-0000-0000-000031C80000}"/>
    <cellStyle name="Normal 5 2 3 4 2 3 3 2" xfId="45312" xr:uid="{00000000-0005-0000-0000-000032C80000}"/>
    <cellStyle name="Normal 5 2 3 4 2 3 4" xfId="45313" xr:uid="{00000000-0005-0000-0000-000033C80000}"/>
    <cellStyle name="Normal 5 2 3 4 2 4" xfId="45314" xr:uid="{00000000-0005-0000-0000-000034C80000}"/>
    <cellStyle name="Normal 5 2 3 4 2 4 2" xfId="45315" xr:uid="{00000000-0005-0000-0000-000035C80000}"/>
    <cellStyle name="Normal 5 2 3 4 2 5" xfId="45316" xr:uid="{00000000-0005-0000-0000-000036C80000}"/>
    <cellStyle name="Normal 5 2 3 4 2 5 2" xfId="45317" xr:uid="{00000000-0005-0000-0000-000037C80000}"/>
    <cellStyle name="Normal 5 2 3 4 2 6" xfId="45318" xr:uid="{00000000-0005-0000-0000-000038C80000}"/>
    <cellStyle name="Normal 5 2 3 4 3" xfId="45319" xr:uid="{00000000-0005-0000-0000-000039C80000}"/>
    <cellStyle name="Normal 5 2 3 4 3 2" xfId="45320" xr:uid="{00000000-0005-0000-0000-00003AC80000}"/>
    <cellStyle name="Normal 5 2 3 4 3 2 2" xfId="45321" xr:uid="{00000000-0005-0000-0000-00003BC80000}"/>
    <cellStyle name="Normal 5 2 3 4 3 2 2 2" xfId="45322" xr:uid="{00000000-0005-0000-0000-00003CC80000}"/>
    <cellStyle name="Normal 5 2 3 4 3 2 3" xfId="45323" xr:uid="{00000000-0005-0000-0000-00003DC80000}"/>
    <cellStyle name="Normal 5 2 3 4 3 2 3 2" xfId="45324" xr:uid="{00000000-0005-0000-0000-00003EC80000}"/>
    <cellStyle name="Normal 5 2 3 4 3 2 4" xfId="45325" xr:uid="{00000000-0005-0000-0000-00003FC80000}"/>
    <cellStyle name="Normal 5 2 3 4 3 3" xfId="45326" xr:uid="{00000000-0005-0000-0000-000040C80000}"/>
    <cellStyle name="Normal 5 2 3 4 3 3 2" xfId="45327" xr:uid="{00000000-0005-0000-0000-000041C80000}"/>
    <cellStyle name="Normal 5 2 3 4 3 4" xfId="45328" xr:uid="{00000000-0005-0000-0000-000042C80000}"/>
    <cellStyle name="Normal 5 2 3 4 3 4 2" xfId="45329" xr:uid="{00000000-0005-0000-0000-000043C80000}"/>
    <cellStyle name="Normal 5 2 3 4 3 5" xfId="45330" xr:uid="{00000000-0005-0000-0000-000044C80000}"/>
    <cellStyle name="Normal 5 2 3 4 4" xfId="45331" xr:uid="{00000000-0005-0000-0000-000045C80000}"/>
    <cellStyle name="Normal 5 2 3 4 4 2" xfId="45332" xr:uid="{00000000-0005-0000-0000-000046C80000}"/>
    <cellStyle name="Normal 5 2 3 4 4 2 2" xfId="45333" xr:uid="{00000000-0005-0000-0000-000047C80000}"/>
    <cellStyle name="Normal 5 2 3 4 4 3" xfId="45334" xr:uid="{00000000-0005-0000-0000-000048C80000}"/>
    <cellStyle name="Normal 5 2 3 4 4 3 2" xfId="45335" xr:uid="{00000000-0005-0000-0000-000049C80000}"/>
    <cellStyle name="Normal 5 2 3 4 4 4" xfId="45336" xr:uid="{00000000-0005-0000-0000-00004AC80000}"/>
    <cellStyle name="Normal 5 2 3 4 5" xfId="45337" xr:uid="{00000000-0005-0000-0000-00004BC80000}"/>
    <cellStyle name="Normal 5 2 3 4 5 2" xfId="45338" xr:uid="{00000000-0005-0000-0000-00004CC80000}"/>
    <cellStyle name="Normal 5 2 3 4 6" xfId="45339" xr:uid="{00000000-0005-0000-0000-00004DC80000}"/>
    <cellStyle name="Normal 5 2 3 4 6 2" xfId="45340" xr:uid="{00000000-0005-0000-0000-00004EC80000}"/>
    <cellStyle name="Normal 5 2 3 4 7" xfId="45341" xr:uid="{00000000-0005-0000-0000-00004FC80000}"/>
    <cellStyle name="Normal 5 2 3 5" xfId="45342" xr:uid="{00000000-0005-0000-0000-000050C80000}"/>
    <cellStyle name="Normal 5 2 3 5 2" xfId="45343" xr:uid="{00000000-0005-0000-0000-000051C80000}"/>
    <cellStyle name="Normal 5 2 3 5 2 2" xfId="45344" xr:uid="{00000000-0005-0000-0000-000052C80000}"/>
    <cellStyle name="Normal 5 2 3 5 2 2 2" xfId="45345" xr:uid="{00000000-0005-0000-0000-000053C80000}"/>
    <cellStyle name="Normal 5 2 3 5 2 2 2 2" xfId="45346" xr:uid="{00000000-0005-0000-0000-000054C80000}"/>
    <cellStyle name="Normal 5 2 3 5 2 2 3" xfId="45347" xr:uid="{00000000-0005-0000-0000-000055C80000}"/>
    <cellStyle name="Normal 5 2 3 5 2 2 3 2" xfId="45348" xr:uid="{00000000-0005-0000-0000-000056C80000}"/>
    <cellStyle name="Normal 5 2 3 5 2 2 4" xfId="45349" xr:uid="{00000000-0005-0000-0000-000057C80000}"/>
    <cellStyle name="Normal 5 2 3 5 2 3" xfId="45350" xr:uid="{00000000-0005-0000-0000-000058C80000}"/>
    <cellStyle name="Normal 5 2 3 5 2 3 2" xfId="45351" xr:uid="{00000000-0005-0000-0000-000059C80000}"/>
    <cellStyle name="Normal 5 2 3 5 2 4" xfId="45352" xr:uid="{00000000-0005-0000-0000-00005AC80000}"/>
    <cellStyle name="Normal 5 2 3 5 2 4 2" xfId="45353" xr:uid="{00000000-0005-0000-0000-00005BC80000}"/>
    <cellStyle name="Normal 5 2 3 5 2 5" xfId="45354" xr:uid="{00000000-0005-0000-0000-00005CC80000}"/>
    <cellStyle name="Normal 5 2 3 5 3" xfId="45355" xr:uid="{00000000-0005-0000-0000-00005DC80000}"/>
    <cellStyle name="Normal 5 2 3 5 3 2" xfId="45356" xr:uid="{00000000-0005-0000-0000-00005EC80000}"/>
    <cellStyle name="Normal 5 2 3 5 3 2 2" xfId="45357" xr:uid="{00000000-0005-0000-0000-00005FC80000}"/>
    <cellStyle name="Normal 5 2 3 5 3 3" xfId="45358" xr:uid="{00000000-0005-0000-0000-000060C80000}"/>
    <cellStyle name="Normal 5 2 3 5 3 3 2" xfId="45359" xr:uid="{00000000-0005-0000-0000-000061C80000}"/>
    <cellStyle name="Normal 5 2 3 5 3 4" xfId="45360" xr:uid="{00000000-0005-0000-0000-000062C80000}"/>
    <cellStyle name="Normal 5 2 3 5 4" xfId="45361" xr:uid="{00000000-0005-0000-0000-000063C80000}"/>
    <cellStyle name="Normal 5 2 3 5 4 2" xfId="45362" xr:uid="{00000000-0005-0000-0000-000064C80000}"/>
    <cellStyle name="Normal 5 2 3 5 5" xfId="45363" xr:uid="{00000000-0005-0000-0000-000065C80000}"/>
    <cellStyle name="Normal 5 2 3 5 5 2" xfId="45364" xr:uid="{00000000-0005-0000-0000-000066C80000}"/>
    <cellStyle name="Normal 5 2 3 5 6" xfId="45365" xr:uid="{00000000-0005-0000-0000-000067C80000}"/>
    <cellStyle name="Normal 5 2 3 6" xfId="45366" xr:uid="{00000000-0005-0000-0000-000068C80000}"/>
    <cellStyle name="Normal 5 2 3 6 2" xfId="45367" xr:uid="{00000000-0005-0000-0000-000069C80000}"/>
    <cellStyle name="Normal 5 2 3 6 2 2" xfId="45368" xr:uid="{00000000-0005-0000-0000-00006AC80000}"/>
    <cellStyle name="Normal 5 2 3 6 2 2 2" xfId="45369" xr:uid="{00000000-0005-0000-0000-00006BC80000}"/>
    <cellStyle name="Normal 5 2 3 6 2 3" xfId="45370" xr:uid="{00000000-0005-0000-0000-00006CC80000}"/>
    <cellStyle name="Normal 5 2 3 6 2 3 2" xfId="45371" xr:uid="{00000000-0005-0000-0000-00006DC80000}"/>
    <cellStyle name="Normal 5 2 3 6 2 4" xfId="45372" xr:uid="{00000000-0005-0000-0000-00006EC80000}"/>
    <cellStyle name="Normal 5 2 3 6 3" xfId="45373" xr:uid="{00000000-0005-0000-0000-00006FC80000}"/>
    <cellStyle name="Normal 5 2 3 6 3 2" xfId="45374" xr:uid="{00000000-0005-0000-0000-000070C80000}"/>
    <cellStyle name="Normal 5 2 3 6 4" xfId="45375" xr:uid="{00000000-0005-0000-0000-000071C80000}"/>
    <cellStyle name="Normal 5 2 3 6 4 2" xfId="45376" xr:uid="{00000000-0005-0000-0000-000072C80000}"/>
    <cellStyle name="Normal 5 2 3 6 5" xfId="45377" xr:uid="{00000000-0005-0000-0000-000073C80000}"/>
    <cellStyle name="Normal 5 2 3 7" xfId="45378" xr:uid="{00000000-0005-0000-0000-000074C80000}"/>
    <cellStyle name="Normal 5 2 3 7 2" xfId="45379" xr:uid="{00000000-0005-0000-0000-000075C80000}"/>
    <cellStyle name="Normal 5 2 3 7 2 2" xfId="45380" xr:uid="{00000000-0005-0000-0000-000076C80000}"/>
    <cellStyle name="Normal 5 2 3 7 3" xfId="45381" xr:uid="{00000000-0005-0000-0000-000077C80000}"/>
    <cellStyle name="Normal 5 2 3 7 3 2" xfId="45382" xr:uid="{00000000-0005-0000-0000-000078C80000}"/>
    <cellStyle name="Normal 5 2 3 7 4" xfId="45383" xr:uid="{00000000-0005-0000-0000-000079C80000}"/>
    <cellStyle name="Normal 5 2 3 8" xfId="45384" xr:uid="{00000000-0005-0000-0000-00007AC80000}"/>
    <cellStyle name="Normal 5 2 3 8 2" xfId="45385" xr:uid="{00000000-0005-0000-0000-00007BC80000}"/>
    <cellStyle name="Normal 5 2 3 9" xfId="45386" xr:uid="{00000000-0005-0000-0000-00007CC80000}"/>
    <cellStyle name="Normal 5 2 3 9 2" xfId="45387" xr:uid="{00000000-0005-0000-0000-00007DC80000}"/>
    <cellStyle name="Normal 5 2 4" xfId="4994" xr:uid="{00000000-0005-0000-0000-00007EC80000}"/>
    <cellStyle name="Normal 5 2 4 2" xfId="4995" xr:uid="{00000000-0005-0000-0000-00007FC80000}"/>
    <cellStyle name="Normal 5 2 4 2 2" xfId="45388" xr:uid="{00000000-0005-0000-0000-000080C80000}"/>
    <cellStyle name="Normal 5 2 4 2 2 2" xfId="45389" xr:uid="{00000000-0005-0000-0000-000081C80000}"/>
    <cellStyle name="Normal 5 2 4 2 2 2 2" xfId="45390" xr:uid="{00000000-0005-0000-0000-000082C80000}"/>
    <cellStyle name="Normal 5 2 4 2 2 2 2 2" xfId="45391" xr:uid="{00000000-0005-0000-0000-000083C80000}"/>
    <cellStyle name="Normal 5 2 4 2 2 2 2 2 2" xfId="45392" xr:uid="{00000000-0005-0000-0000-000084C80000}"/>
    <cellStyle name="Normal 5 2 4 2 2 2 2 3" xfId="45393" xr:uid="{00000000-0005-0000-0000-000085C80000}"/>
    <cellStyle name="Normal 5 2 4 2 2 2 2 3 2" xfId="45394" xr:uid="{00000000-0005-0000-0000-000086C80000}"/>
    <cellStyle name="Normal 5 2 4 2 2 2 2 4" xfId="45395" xr:uid="{00000000-0005-0000-0000-000087C80000}"/>
    <cellStyle name="Normal 5 2 4 2 2 2 3" xfId="45396" xr:uid="{00000000-0005-0000-0000-000088C80000}"/>
    <cellStyle name="Normal 5 2 4 2 2 2 3 2" xfId="45397" xr:uid="{00000000-0005-0000-0000-000089C80000}"/>
    <cellStyle name="Normal 5 2 4 2 2 2 4" xfId="45398" xr:uid="{00000000-0005-0000-0000-00008AC80000}"/>
    <cellStyle name="Normal 5 2 4 2 2 2 4 2" xfId="45399" xr:uid="{00000000-0005-0000-0000-00008BC80000}"/>
    <cellStyle name="Normal 5 2 4 2 2 2 5" xfId="45400" xr:uid="{00000000-0005-0000-0000-00008CC80000}"/>
    <cellStyle name="Normal 5 2 4 2 2 3" xfId="45401" xr:uid="{00000000-0005-0000-0000-00008DC80000}"/>
    <cellStyle name="Normal 5 2 4 2 2 3 2" xfId="45402" xr:uid="{00000000-0005-0000-0000-00008EC80000}"/>
    <cellStyle name="Normal 5 2 4 2 2 3 2 2" xfId="45403" xr:uid="{00000000-0005-0000-0000-00008FC80000}"/>
    <cellStyle name="Normal 5 2 4 2 2 3 3" xfId="45404" xr:uid="{00000000-0005-0000-0000-000090C80000}"/>
    <cellStyle name="Normal 5 2 4 2 2 3 3 2" xfId="45405" xr:uid="{00000000-0005-0000-0000-000091C80000}"/>
    <cellStyle name="Normal 5 2 4 2 2 3 4" xfId="45406" xr:uid="{00000000-0005-0000-0000-000092C80000}"/>
    <cellStyle name="Normal 5 2 4 2 2 4" xfId="45407" xr:uid="{00000000-0005-0000-0000-000093C80000}"/>
    <cellStyle name="Normal 5 2 4 2 2 4 2" xfId="45408" xr:uid="{00000000-0005-0000-0000-000094C80000}"/>
    <cellStyle name="Normal 5 2 4 2 2 5" xfId="45409" xr:uid="{00000000-0005-0000-0000-000095C80000}"/>
    <cellStyle name="Normal 5 2 4 2 2 5 2" xfId="45410" xr:uid="{00000000-0005-0000-0000-000096C80000}"/>
    <cellStyle name="Normal 5 2 4 2 2 6" xfId="45411" xr:uid="{00000000-0005-0000-0000-000097C80000}"/>
    <cellStyle name="Normal 5 2 4 2 3" xfId="45412" xr:uid="{00000000-0005-0000-0000-000098C80000}"/>
    <cellStyle name="Normal 5 2 4 2 3 2" xfId="45413" xr:uid="{00000000-0005-0000-0000-000099C80000}"/>
    <cellStyle name="Normal 5 2 4 2 3 2 2" xfId="45414" xr:uid="{00000000-0005-0000-0000-00009AC80000}"/>
    <cellStyle name="Normal 5 2 4 2 3 2 2 2" xfId="45415" xr:uid="{00000000-0005-0000-0000-00009BC80000}"/>
    <cellStyle name="Normal 5 2 4 2 3 2 3" xfId="45416" xr:uid="{00000000-0005-0000-0000-00009CC80000}"/>
    <cellStyle name="Normal 5 2 4 2 3 2 3 2" xfId="45417" xr:uid="{00000000-0005-0000-0000-00009DC80000}"/>
    <cellStyle name="Normal 5 2 4 2 3 2 4" xfId="45418" xr:uid="{00000000-0005-0000-0000-00009EC80000}"/>
    <cellStyle name="Normal 5 2 4 2 3 3" xfId="45419" xr:uid="{00000000-0005-0000-0000-00009FC80000}"/>
    <cellStyle name="Normal 5 2 4 2 3 3 2" xfId="45420" xr:uid="{00000000-0005-0000-0000-0000A0C80000}"/>
    <cellStyle name="Normal 5 2 4 2 3 4" xfId="45421" xr:uid="{00000000-0005-0000-0000-0000A1C80000}"/>
    <cellStyle name="Normal 5 2 4 2 3 4 2" xfId="45422" xr:uid="{00000000-0005-0000-0000-0000A2C80000}"/>
    <cellStyle name="Normal 5 2 4 2 3 5" xfId="45423" xr:uid="{00000000-0005-0000-0000-0000A3C80000}"/>
    <cellStyle name="Normal 5 2 4 2 4" xfId="45424" xr:uid="{00000000-0005-0000-0000-0000A4C80000}"/>
    <cellStyle name="Normal 5 2 4 2 4 2" xfId="45425" xr:uid="{00000000-0005-0000-0000-0000A5C80000}"/>
    <cellStyle name="Normal 5 2 4 2 4 2 2" xfId="45426" xr:uid="{00000000-0005-0000-0000-0000A6C80000}"/>
    <cellStyle name="Normal 5 2 4 2 4 3" xfId="45427" xr:uid="{00000000-0005-0000-0000-0000A7C80000}"/>
    <cellStyle name="Normal 5 2 4 2 4 3 2" xfId="45428" xr:uid="{00000000-0005-0000-0000-0000A8C80000}"/>
    <cellStyle name="Normal 5 2 4 2 4 4" xfId="45429" xr:uid="{00000000-0005-0000-0000-0000A9C80000}"/>
    <cellStyle name="Normal 5 2 4 2 5" xfId="45430" xr:uid="{00000000-0005-0000-0000-0000AAC80000}"/>
    <cellStyle name="Normal 5 2 4 2 5 2" xfId="45431" xr:uid="{00000000-0005-0000-0000-0000ABC80000}"/>
    <cellStyle name="Normal 5 2 4 2 6" xfId="45432" xr:uid="{00000000-0005-0000-0000-0000ACC80000}"/>
    <cellStyle name="Normal 5 2 4 2 6 2" xfId="45433" xr:uid="{00000000-0005-0000-0000-0000ADC80000}"/>
    <cellStyle name="Normal 5 2 4 2 7" xfId="45434" xr:uid="{00000000-0005-0000-0000-0000AEC80000}"/>
    <cellStyle name="Normal 5 2 4 3" xfId="45435" xr:uid="{00000000-0005-0000-0000-0000AFC80000}"/>
    <cellStyle name="Normal 5 2 4 3 2" xfId="45436" xr:uid="{00000000-0005-0000-0000-0000B0C80000}"/>
    <cellStyle name="Normal 5 2 4 3 2 2" xfId="45437" xr:uid="{00000000-0005-0000-0000-0000B1C80000}"/>
    <cellStyle name="Normal 5 2 4 3 2 2 2" xfId="45438" xr:uid="{00000000-0005-0000-0000-0000B2C80000}"/>
    <cellStyle name="Normal 5 2 4 3 2 2 2 2" xfId="45439" xr:uid="{00000000-0005-0000-0000-0000B3C80000}"/>
    <cellStyle name="Normal 5 2 4 3 2 2 2 2 2" xfId="45440" xr:uid="{00000000-0005-0000-0000-0000B4C80000}"/>
    <cellStyle name="Normal 5 2 4 3 2 2 2 3" xfId="45441" xr:uid="{00000000-0005-0000-0000-0000B5C80000}"/>
    <cellStyle name="Normal 5 2 4 3 2 2 2 3 2" xfId="45442" xr:uid="{00000000-0005-0000-0000-0000B6C80000}"/>
    <cellStyle name="Normal 5 2 4 3 2 2 2 4" xfId="45443" xr:uid="{00000000-0005-0000-0000-0000B7C80000}"/>
    <cellStyle name="Normal 5 2 4 3 2 2 3" xfId="45444" xr:uid="{00000000-0005-0000-0000-0000B8C80000}"/>
    <cellStyle name="Normal 5 2 4 3 2 2 3 2" xfId="45445" xr:uid="{00000000-0005-0000-0000-0000B9C80000}"/>
    <cellStyle name="Normal 5 2 4 3 2 2 4" xfId="45446" xr:uid="{00000000-0005-0000-0000-0000BAC80000}"/>
    <cellStyle name="Normal 5 2 4 3 2 2 4 2" xfId="45447" xr:uid="{00000000-0005-0000-0000-0000BBC80000}"/>
    <cellStyle name="Normal 5 2 4 3 2 2 5" xfId="45448" xr:uid="{00000000-0005-0000-0000-0000BCC80000}"/>
    <cellStyle name="Normal 5 2 4 3 2 3" xfId="45449" xr:uid="{00000000-0005-0000-0000-0000BDC80000}"/>
    <cellStyle name="Normal 5 2 4 3 2 3 2" xfId="45450" xr:uid="{00000000-0005-0000-0000-0000BEC80000}"/>
    <cellStyle name="Normal 5 2 4 3 2 3 2 2" xfId="45451" xr:uid="{00000000-0005-0000-0000-0000BFC80000}"/>
    <cellStyle name="Normal 5 2 4 3 2 3 3" xfId="45452" xr:uid="{00000000-0005-0000-0000-0000C0C80000}"/>
    <cellStyle name="Normal 5 2 4 3 2 3 3 2" xfId="45453" xr:uid="{00000000-0005-0000-0000-0000C1C80000}"/>
    <cellStyle name="Normal 5 2 4 3 2 3 4" xfId="45454" xr:uid="{00000000-0005-0000-0000-0000C2C80000}"/>
    <cellStyle name="Normal 5 2 4 3 2 4" xfId="45455" xr:uid="{00000000-0005-0000-0000-0000C3C80000}"/>
    <cellStyle name="Normal 5 2 4 3 2 4 2" xfId="45456" xr:uid="{00000000-0005-0000-0000-0000C4C80000}"/>
    <cellStyle name="Normal 5 2 4 3 2 5" xfId="45457" xr:uid="{00000000-0005-0000-0000-0000C5C80000}"/>
    <cellStyle name="Normal 5 2 4 3 2 5 2" xfId="45458" xr:uid="{00000000-0005-0000-0000-0000C6C80000}"/>
    <cellStyle name="Normal 5 2 4 3 2 6" xfId="45459" xr:uid="{00000000-0005-0000-0000-0000C7C80000}"/>
    <cellStyle name="Normal 5 2 4 3 3" xfId="45460" xr:uid="{00000000-0005-0000-0000-0000C8C80000}"/>
    <cellStyle name="Normal 5 2 4 3 3 2" xfId="45461" xr:uid="{00000000-0005-0000-0000-0000C9C80000}"/>
    <cellStyle name="Normal 5 2 4 3 3 2 2" xfId="45462" xr:uid="{00000000-0005-0000-0000-0000CAC80000}"/>
    <cellStyle name="Normal 5 2 4 3 3 2 2 2" xfId="45463" xr:uid="{00000000-0005-0000-0000-0000CBC80000}"/>
    <cellStyle name="Normal 5 2 4 3 3 2 3" xfId="45464" xr:uid="{00000000-0005-0000-0000-0000CCC80000}"/>
    <cellStyle name="Normal 5 2 4 3 3 2 3 2" xfId="45465" xr:uid="{00000000-0005-0000-0000-0000CDC80000}"/>
    <cellStyle name="Normal 5 2 4 3 3 2 4" xfId="45466" xr:uid="{00000000-0005-0000-0000-0000CEC80000}"/>
    <cellStyle name="Normal 5 2 4 3 3 3" xfId="45467" xr:uid="{00000000-0005-0000-0000-0000CFC80000}"/>
    <cellStyle name="Normal 5 2 4 3 3 3 2" xfId="45468" xr:uid="{00000000-0005-0000-0000-0000D0C80000}"/>
    <cellStyle name="Normal 5 2 4 3 3 4" xfId="45469" xr:uid="{00000000-0005-0000-0000-0000D1C80000}"/>
    <cellStyle name="Normal 5 2 4 3 3 4 2" xfId="45470" xr:uid="{00000000-0005-0000-0000-0000D2C80000}"/>
    <cellStyle name="Normal 5 2 4 3 3 5" xfId="45471" xr:uid="{00000000-0005-0000-0000-0000D3C80000}"/>
    <cellStyle name="Normal 5 2 4 3 4" xfId="45472" xr:uid="{00000000-0005-0000-0000-0000D4C80000}"/>
    <cellStyle name="Normal 5 2 4 3 4 2" xfId="45473" xr:uid="{00000000-0005-0000-0000-0000D5C80000}"/>
    <cellStyle name="Normal 5 2 4 3 4 2 2" xfId="45474" xr:uid="{00000000-0005-0000-0000-0000D6C80000}"/>
    <cellStyle name="Normal 5 2 4 3 4 3" xfId="45475" xr:uid="{00000000-0005-0000-0000-0000D7C80000}"/>
    <cellStyle name="Normal 5 2 4 3 4 3 2" xfId="45476" xr:uid="{00000000-0005-0000-0000-0000D8C80000}"/>
    <cellStyle name="Normal 5 2 4 3 4 4" xfId="45477" xr:uid="{00000000-0005-0000-0000-0000D9C80000}"/>
    <cellStyle name="Normal 5 2 4 3 5" xfId="45478" xr:uid="{00000000-0005-0000-0000-0000DAC80000}"/>
    <cellStyle name="Normal 5 2 4 3 5 2" xfId="45479" xr:uid="{00000000-0005-0000-0000-0000DBC80000}"/>
    <cellStyle name="Normal 5 2 4 3 6" xfId="45480" xr:uid="{00000000-0005-0000-0000-0000DCC80000}"/>
    <cellStyle name="Normal 5 2 4 3 6 2" xfId="45481" xr:uid="{00000000-0005-0000-0000-0000DDC80000}"/>
    <cellStyle name="Normal 5 2 4 3 7" xfId="45482" xr:uid="{00000000-0005-0000-0000-0000DEC80000}"/>
    <cellStyle name="Normal 5 2 4 4" xfId="45483" xr:uid="{00000000-0005-0000-0000-0000DFC80000}"/>
    <cellStyle name="Normal 5 2 4 4 2" xfId="45484" xr:uid="{00000000-0005-0000-0000-0000E0C80000}"/>
    <cellStyle name="Normal 5 2 4 4 2 2" xfId="45485" xr:uid="{00000000-0005-0000-0000-0000E1C80000}"/>
    <cellStyle name="Normal 5 2 4 4 2 2 2" xfId="45486" xr:uid="{00000000-0005-0000-0000-0000E2C80000}"/>
    <cellStyle name="Normal 5 2 4 4 2 2 2 2" xfId="45487" xr:uid="{00000000-0005-0000-0000-0000E3C80000}"/>
    <cellStyle name="Normal 5 2 4 4 2 2 3" xfId="45488" xr:uid="{00000000-0005-0000-0000-0000E4C80000}"/>
    <cellStyle name="Normal 5 2 4 4 2 2 3 2" xfId="45489" xr:uid="{00000000-0005-0000-0000-0000E5C80000}"/>
    <cellStyle name="Normal 5 2 4 4 2 2 4" xfId="45490" xr:uid="{00000000-0005-0000-0000-0000E6C80000}"/>
    <cellStyle name="Normal 5 2 4 4 2 3" xfId="45491" xr:uid="{00000000-0005-0000-0000-0000E7C80000}"/>
    <cellStyle name="Normal 5 2 4 4 2 3 2" xfId="45492" xr:uid="{00000000-0005-0000-0000-0000E8C80000}"/>
    <cellStyle name="Normal 5 2 4 4 2 4" xfId="45493" xr:uid="{00000000-0005-0000-0000-0000E9C80000}"/>
    <cellStyle name="Normal 5 2 4 4 2 4 2" xfId="45494" xr:uid="{00000000-0005-0000-0000-0000EAC80000}"/>
    <cellStyle name="Normal 5 2 4 4 2 5" xfId="45495" xr:uid="{00000000-0005-0000-0000-0000EBC80000}"/>
    <cellStyle name="Normal 5 2 4 4 3" xfId="45496" xr:uid="{00000000-0005-0000-0000-0000ECC80000}"/>
    <cellStyle name="Normal 5 2 4 4 3 2" xfId="45497" xr:uid="{00000000-0005-0000-0000-0000EDC80000}"/>
    <cellStyle name="Normal 5 2 4 4 3 2 2" xfId="45498" xr:uid="{00000000-0005-0000-0000-0000EEC80000}"/>
    <cellStyle name="Normal 5 2 4 4 3 3" xfId="45499" xr:uid="{00000000-0005-0000-0000-0000EFC80000}"/>
    <cellStyle name="Normal 5 2 4 4 3 3 2" xfId="45500" xr:uid="{00000000-0005-0000-0000-0000F0C80000}"/>
    <cellStyle name="Normal 5 2 4 4 3 4" xfId="45501" xr:uid="{00000000-0005-0000-0000-0000F1C80000}"/>
    <cellStyle name="Normal 5 2 4 4 4" xfId="45502" xr:uid="{00000000-0005-0000-0000-0000F2C80000}"/>
    <cellStyle name="Normal 5 2 4 4 4 2" xfId="45503" xr:uid="{00000000-0005-0000-0000-0000F3C80000}"/>
    <cellStyle name="Normal 5 2 4 4 5" xfId="45504" xr:uid="{00000000-0005-0000-0000-0000F4C80000}"/>
    <cellStyle name="Normal 5 2 4 4 5 2" xfId="45505" xr:uid="{00000000-0005-0000-0000-0000F5C80000}"/>
    <cellStyle name="Normal 5 2 4 4 6" xfId="45506" xr:uid="{00000000-0005-0000-0000-0000F6C80000}"/>
    <cellStyle name="Normal 5 2 4 5" xfId="45507" xr:uid="{00000000-0005-0000-0000-0000F7C80000}"/>
    <cellStyle name="Normal 5 2 4 5 2" xfId="45508" xr:uid="{00000000-0005-0000-0000-0000F8C80000}"/>
    <cellStyle name="Normal 5 2 4 5 2 2" xfId="45509" xr:uid="{00000000-0005-0000-0000-0000F9C80000}"/>
    <cellStyle name="Normal 5 2 4 5 2 2 2" xfId="45510" xr:uid="{00000000-0005-0000-0000-0000FAC80000}"/>
    <cellStyle name="Normal 5 2 4 5 2 3" xfId="45511" xr:uid="{00000000-0005-0000-0000-0000FBC80000}"/>
    <cellStyle name="Normal 5 2 4 5 2 3 2" xfId="45512" xr:uid="{00000000-0005-0000-0000-0000FCC80000}"/>
    <cellStyle name="Normal 5 2 4 5 2 4" xfId="45513" xr:uid="{00000000-0005-0000-0000-0000FDC80000}"/>
    <cellStyle name="Normal 5 2 4 5 3" xfId="45514" xr:uid="{00000000-0005-0000-0000-0000FEC80000}"/>
    <cellStyle name="Normal 5 2 4 5 3 2" xfId="45515" xr:uid="{00000000-0005-0000-0000-0000FFC80000}"/>
    <cellStyle name="Normal 5 2 4 5 4" xfId="45516" xr:uid="{00000000-0005-0000-0000-000000C90000}"/>
    <cellStyle name="Normal 5 2 4 5 4 2" xfId="45517" xr:uid="{00000000-0005-0000-0000-000001C90000}"/>
    <cellStyle name="Normal 5 2 4 5 5" xfId="45518" xr:uid="{00000000-0005-0000-0000-000002C90000}"/>
    <cellStyle name="Normal 5 2 4 6" xfId="45519" xr:uid="{00000000-0005-0000-0000-000003C90000}"/>
    <cellStyle name="Normal 5 2 4 6 2" xfId="45520" xr:uid="{00000000-0005-0000-0000-000004C90000}"/>
    <cellStyle name="Normal 5 2 4 6 2 2" xfId="45521" xr:uid="{00000000-0005-0000-0000-000005C90000}"/>
    <cellStyle name="Normal 5 2 4 6 3" xfId="45522" xr:uid="{00000000-0005-0000-0000-000006C90000}"/>
    <cellStyle name="Normal 5 2 4 6 3 2" xfId="45523" xr:uid="{00000000-0005-0000-0000-000007C90000}"/>
    <cellStyle name="Normal 5 2 4 6 4" xfId="45524" xr:uid="{00000000-0005-0000-0000-000008C90000}"/>
    <cellStyle name="Normal 5 2 4 7" xfId="45525" xr:uid="{00000000-0005-0000-0000-000009C90000}"/>
    <cellStyle name="Normal 5 2 4 7 2" xfId="45526" xr:uid="{00000000-0005-0000-0000-00000AC90000}"/>
    <cellStyle name="Normal 5 2 4 8" xfId="45527" xr:uid="{00000000-0005-0000-0000-00000BC90000}"/>
    <cellStyle name="Normal 5 2 4 8 2" xfId="45528" xr:uid="{00000000-0005-0000-0000-00000CC90000}"/>
    <cellStyle name="Normal 5 2 4 9" xfId="45529" xr:uid="{00000000-0005-0000-0000-00000DC90000}"/>
    <cellStyle name="Normal 5 2 5" xfId="4996" xr:uid="{00000000-0005-0000-0000-00000EC90000}"/>
    <cellStyle name="Normal 5 2 5 2" xfId="45530" xr:uid="{00000000-0005-0000-0000-00000FC90000}"/>
    <cellStyle name="Normal 5 2 5 2 2" xfId="45531" xr:uid="{00000000-0005-0000-0000-000010C90000}"/>
    <cellStyle name="Normal 5 2 5 2 2 2" xfId="45532" xr:uid="{00000000-0005-0000-0000-000011C90000}"/>
    <cellStyle name="Normal 5 2 5 2 2 2 2" xfId="45533" xr:uid="{00000000-0005-0000-0000-000012C90000}"/>
    <cellStyle name="Normal 5 2 5 2 2 2 2 2" xfId="45534" xr:uid="{00000000-0005-0000-0000-000013C90000}"/>
    <cellStyle name="Normal 5 2 5 2 2 2 3" xfId="45535" xr:uid="{00000000-0005-0000-0000-000014C90000}"/>
    <cellStyle name="Normal 5 2 5 2 2 2 3 2" xfId="45536" xr:uid="{00000000-0005-0000-0000-000015C90000}"/>
    <cellStyle name="Normal 5 2 5 2 2 2 4" xfId="45537" xr:uid="{00000000-0005-0000-0000-000016C90000}"/>
    <cellStyle name="Normal 5 2 5 2 2 3" xfId="45538" xr:uid="{00000000-0005-0000-0000-000017C90000}"/>
    <cellStyle name="Normal 5 2 5 2 2 3 2" xfId="45539" xr:uid="{00000000-0005-0000-0000-000018C90000}"/>
    <cellStyle name="Normal 5 2 5 2 2 4" xfId="45540" xr:uid="{00000000-0005-0000-0000-000019C90000}"/>
    <cellStyle name="Normal 5 2 5 2 2 4 2" xfId="45541" xr:uid="{00000000-0005-0000-0000-00001AC90000}"/>
    <cellStyle name="Normal 5 2 5 2 2 5" xfId="45542" xr:uid="{00000000-0005-0000-0000-00001BC90000}"/>
    <cellStyle name="Normal 5 2 5 2 3" xfId="45543" xr:uid="{00000000-0005-0000-0000-00001CC90000}"/>
    <cellStyle name="Normal 5 2 5 2 3 2" xfId="45544" xr:uid="{00000000-0005-0000-0000-00001DC90000}"/>
    <cellStyle name="Normal 5 2 5 2 3 2 2" xfId="45545" xr:uid="{00000000-0005-0000-0000-00001EC90000}"/>
    <cellStyle name="Normal 5 2 5 2 3 3" xfId="45546" xr:uid="{00000000-0005-0000-0000-00001FC90000}"/>
    <cellStyle name="Normal 5 2 5 2 3 3 2" xfId="45547" xr:uid="{00000000-0005-0000-0000-000020C90000}"/>
    <cellStyle name="Normal 5 2 5 2 3 4" xfId="45548" xr:uid="{00000000-0005-0000-0000-000021C90000}"/>
    <cellStyle name="Normal 5 2 5 2 4" xfId="45549" xr:uid="{00000000-0005-0000-0000-000022C90000}"/>
    <cellStyle name="Normal 5 2 5 2 4 2" xfId="45550" xr:uid="{00000000-0005-0000-0000-000023C90000}"/>
    <cellStyle name="Normal 5 2 5 2 5" xfId="45551" xr:uid="{00000000-0005-0000-0000-000024C90000}"/>
    <cellStyle name="Normal 5 2 5 2 5 2" xfId="45552" xr:uid="{00000000-0005-0000-0000-000025C90000}"/>
    <cellStyle name="Normal 5 2 5 2 6" xfId="45553" xr:uid="{00000000-0005-0000-0000-000026C90000}"/>
    <cellStyle name="Normal 5 2 5 3" xfId="45554" xr:uid="{00000000-0005-0000-0000-000027C90000}"/>
    <cellStyle name="Normal 5 2 5 3 2" xfId="45555" xr:uid="{00000000-0005-0000-0000-000028C90000}"/>
    <cellStyle name="Normal 5 2 5 3 2 2" xfId="45556" xr:uid="{00000000-0005-0000-0000-000029C90000}"/>
    <cellStyle name="Normal 5 2 5 3 2 2 2" xfId="45557" xr:uid="{00000000-0005-0000-0000-00002AC90000}"/>
    <cellStyle name="Normal 5 2 5 3 2 3" xfId="45558" xr:uid="{00000000-0005-0000-0000-00002BC90000}"/>
    <cellStyle name="Normal 5 2 5 3 2 3 2" xfId="45559" xr:uid="{00000000-0005-0000-0000-00002CC90000}"/>
    <cellStyle name="Normal 5 2 5 3 2 4" xfId="45560" xr:uid="{00000000-0005-0000-0000-00002DC90000}"/>
    <cellStyle name="Normal 5 2 5 3 3" xfId="45561" xr:uid="{00000000-0005-0000-0000-00002EC90000}"/>
    <cellStyle name="Normal 5 2 5 3 3 2" xfId="45562" xr:uid="{00000000-0005-0000-0000-00002FC90000}"/>
    <cellStyle name="Normal 5 2 5 3 4" xfId="45563" xr:uid="{00000000-0005-0000-0000-000030C90000}"/>
    <cellStyle name="Normal 5 2 5 3 4 2" xfId="45564" xr:uid="{00000000-0005-0000-0000-000031C90000}"/>
    <cellStyle name="Normal 5 2 5 3 5" xfId="45565" xr:uid="{00000000-0005-0000-0000-000032C90000}"/>
    <cellStyle name="Normal 5 2 5 4" xfId="45566" xr:uid="{00000000-0005-0000-0000-000033C90000}"/>
    <cellStyle name="Normal 5 2 5 4 2" xfId="45567" xr:uid="{00000000-0005-0000-0000-000034C90000}"/>
    <cellStyle name="Normal 5 2 5 4 2 2" xfId="45568" xr:uid="{00000000-0005-0000-0000-000035C90000}"/>
    <cellStyle name="Normal 5 2 5 4 3" xfId="45569" xr:uid="{00000000-0005-0000-0000-000036C90000}"/>
    <cellStyle name="Normal 5 2 5 4 3 2" xfId="45570" xr:uid="{00000000-0005-0000-0000-000037C90000}"/>
    <cellStyle name="Normal 5 2 5 4 4" xfId="45571" xr:uid="{00000000-0005-0000-0000-000038C90000}"/>
    <cellStyle name="Normal 5 2 5 5" xfId="45572" xr:uid="{00000000-0005-0000-0000-000039C90000}"/>
    <cellStyle name="Normal 5 2 5 5 2" xfId="45573" xr:uid="{00000000-0005-0000-0000-00003AC90000}"/>
    <cellStyle name="Normal 5 2 5 6" xfId="45574" xr:uid="{00000000-0005-0000-0000-00003BC90000}"/>
    <cellStyle name="Normal 5 2 5 6 2" xfId="45575" xr:uid="{00000000-0005-0000-0000-00003CC90000}"/>
    <cellStyle name="Normal 5 2 5 7" xfId="45576" xr:uid="{00000000-0005-0000-0000-00003DC90000}"/>
    <cellStyle name="Normal 5 2 6" xfId="45577" xr:uid="{00000000-0005-0000-0000-00003EC90000}"/>
    <cellStyle name="Normal 5 2 6 2" xfId="45578" xr:uid="{00000000-0005-0000-0000-00003FC90000}"/>
    <cellStyle name="Normal 5 2 6 2 2" xfId="45579" xr:uid="{00000000-0005-0000-0000-000040C90000}"/>
    <cellStyle name="Normal 5 2 6 2 2 2" xfId="45580" xr:uid="{00000000-0005-0000-0000-000041C90000}"/>
    <cellStyle name="Normal 5 2 6 2 2 2 2" xfId="45581" xr:uid="{00000000-0005-0000-0000-000042C90000}"/>
    <cellStyle name="Normal 5 2 6 2 2 2 2 2" xfId="45582" xr:uid="{00000000-0005-0000-0000-000043C90000}"/>
    <cellStyle name="Normal 5 2 6 2 2 2 3" xfId="45583" xr:uid="{00000000-0005-0000-0000-000044C90000}"/>
    <cellStyle name="Normal 5 2 6 2 2 2 3 2" xfId="45584" xr:uid="{00000000-0005-0000-0000-000045C90000}"/>
    <cellStyle name="Normal 5 2 6 2 2 2 4" xfId="45585" xr:uid="{00000000-0005-0000-0000-000046C90000}"/>
    <cellStyle name="Normal 5 2 6 2 2 3" xfId="45586" xr:uid="{00000000-0005-0000-0000-000047C90000}"/>
    <cellStyle name="Normal 5 2 6 2 2 3 2" xfId="45587" xr:uid="{00000000-0005-0000-0000-000048C90000}"/>
    <cellStyle name="Normal 5 2 6 2 2 4" xfId="45588" xr:uid="{00000000-0005-0000-0000-000049C90000}"/>
    <cellStyle name="Normal 5 2 6 2 2 4 2" xfId="45589" xr:uid="{00000000-0005-0000-0000-00004AC90000}"/>
    <cellStyle name="Normal 5 2 6 2 2 5" xfId="45590" xr:uid="{00000000-0005-0000-0000-00004BC90000}"/>
    <cellStyle name="Normal 5 2 6 2 3" xfId="45591" xr:uid="{00000000-0005-0000-0000-00004CC90000}"/>
    <cellStyle name="Normal 5 2 6 2 3 2" xfId="45592" xr:uid="{00000000-0005-0000-0000-00004DC90000}"/>
    <cellStyle name="Normal 5 2 6 2 3 2 2" xfId="45593" xr:uid="{00000000-0005-0000-0000-00004EC90000}"/>
    <cellStyle name="Normal 5 2 6 2 3 3" xfId="45594" xr:uid="{00000000-0005-0000-0000-00004FC90000}"/>
    <cellStyle name="Normal 5 2 6 2 3 3 2" xfId="45595" xr:uid="{00000000-0005-0000-0000-000050C90000}"/>
    <cellStyle name="Normal 5 2 6 2 3 4" xfId="45596" xr:uid="{00000000-0005-0000-0000-000051C90000}"/>
    <cellStyle name="Normal 5 2 6 2 4" xfId="45597" xr:uid="{00000000-0005-0000-0000-000052C90000}"/>
    <cellStyle name="Normal 5 2 6 2 4 2" xfId="45598" xr:uid="{00000000-0005-0000-0000-000053C90000}"/>
    <cellStyle name="Normal 5 2 6 2 5" xfId="45599" xr:uid="{00000000-0005-0000-0000-000054C90000}"/>
    <cellStyle name="Normal 5 2 6 2 5 2" xfId="45600" xr:uid="{00000000-0005-0000-0000-000055C90000}"/>
    <cellStyle name="Normal 5 2 6 2 6" xfId="45601" xr:uid="{00000000-0005-0000-0000-000056C90000}"/>
    <cellStyle name="Normal 5 2 6 3" xfId="45602" xr:uid="{00000000-0005-0000-0000-000057C90000}"/>
    <cellStyle name="Normal 5 2 6 3 2" xfId="45603" xr:uid="{00000000-0005-0000-0000-000058C90000}"/>
    <cellStyle name="Normal 5 2 6 3 2 2" xfId="45604" xr:uid="{00000000-0005-0000-0000-000059C90000}"/>
    <cellStyle name="Normal 5 2 6 3 2 2 2" xfId="45605" xr:uid="{00000000-0005-0000-0000-00005AC90000}"/>
    <cellStyle name="Normal 5 2 6 3 2 3" xfId="45606" xr:uid="{00000000-0005-0000-0000-00005BC90000}"/>
    <cellStyle name="Normal 5 2 6 3 2 3 2" xfId="45607" xr:uid="{00000000-0005-0000-0000-00005CC90000}"/>
    <cellStyle name="Normal 5 2 6 3 2 4" xfId="45608" xr:uid="{00000000-0005-0000-0000-00005DC90000}"/>
    <cellStyle name="Normal 5 2 6 3 3" xfId="45609" xr:uid="{00000000-0005-0000-0000-00005EC90000}"/>
    <cellStyle name="Normal 5 2 6 3 3 2" xfId="45610" xr:uid="{00000000-0005-0000-0000-00005FC90000}"/>
    <cellStyle name="Normal 5 2 6 3 4" xfId="45611" xr:uid="{00000000-0005-0000-0000-000060C90000}"/>
    <cellStyle name="Normal 5 2 6 3 4 2" xfId="45612" xr:uid="{00000000-0005-0000-0000-000061C90000}"/>
    <cellStyle name="Normal 5 2 6 3 5" xfId="45613" xr:uid="{00000000-0005-0000-0000-000062C90000}"/>
    <cellStyle name="Normal 5 2 6 4" xfId="45614" xr:uid="{00000000-0005-0000-0000-000063C90000}"/>
    <cellStyle name="Normal 5 2 6 4 2" xfId="45615" xr:uid="{00000000-0005-0000-0000-000064C90000}"/>
    <cellStyle name="Normal 5 2 6 4 2 2" xfId="45616" xr:uid="{00000000-0005-0000-0000-000065C90000}"/>
    <cellStyle name="Normal 5 2 6 4 3" xfId="45617" xr:uid="{00000000-0005-0000-0000-000066C90000}"/>
    <cellStyle name="Normal 5 2 6 4 3 2" xfId="45618" xr:uid="{00000000-0005-0000-0000-000067C90000}"/>
    <cellStyle name="Normal 5 2 6 4 4" xfId="45619" xr:uid="{00000000-0005-0000-0000-000068C90000}"/>
    <cellStyle name="Normal 5 2 6 5" xfId="45620" xr:uid="{00000000-0005-0000-0000-000069C90000}"/>
    <cellStyle name="Normal 5 2 6 5 2" xfId="45621" xr:uid="{00000000-0005-0000-0000-00006AC90000}"/>
    <cellStyle name="Normal 5 2 6 6" xfId="45622" xr:uid="{00000000-0005-0000-0000-00006BC90000}"/>
    <cellStyle name="Normal 5 2 6 6 2" xfId="45623" xr:uid="{00000000-0005-0000-0000-00006CC90000}"/>
    <cellStyle name="Normal 5 2 6 7" xfId="45624" xr:uid="{00000000-0005-0000-0000-00006DC90000}"/>
    <cellStyle name="Normal 5 2 7" xfId="45625" xr:uid="{00000000-0005-0000-0000-00006EC90000}"/>
    <cellStyle name="Normal 5 2 7 2" xfId="45626" xr:uid="{00000000-0005-0000-0000-00006FC90000}"/>
    <cellStyle name="Normal 5 2 7 2 2" xfId="45627" xr:uid="{00000000-0005-0000-0000-000070C90000}"/>
    <cellStyle name="Normal 5 2 7 2 2 2" xfId="45628" xr:uid="{00000000-0005-0000-0000-000071C90000}"/>
    <cellStyle name="Normal 5 2 7 2 2 2 2" xfId="45629" xr:uid="{00000000-0005-0000-0000-000072C90000}"/>
    <cellStyle name="Normal 5 2 7 2 2 3" xfId="45630" xr:uid="{00000000-0005-0000-0000-000073C90000}"/>
    <cellStyle name="Normal 5 2 7 2 2 3 2" xfId="45631" xr:uid="{00000000-0005-0000-0000-000074C90000}"/>
    <cellStyle name="Normal 5 2 7 2 2 4" xfId="45632" xr:uid="{00000000-0005-0000-0000-000075C90000}"/>
    <cellStyle name="Normal 5 2 7 2 3" xfId="45633" xr:uid="{00000000-0005-0000-0000-000076C90000}"/>
    <cellStyle name="Normal 5 2 7 2 3 2" xfId="45634" xr:uid="{00000000-0005-0000-0000-000077C90000}"/>
    <cellStyle name="Normal 5 2 7 2 4" xfId="45635" xr:uid="{00000000-0005-0000-0000-000078C90000}"/>
    <cellStyle name="Normal 5 2 7 2 4 2" xfId="45636" xr:uid="{00000000-0005-0000-0000-000079C90000}"/>
    <cellStyle name="Normal 5 2 7 2 5" xfId="45637" xr:uid="{00000000-0005-0000-0000-00007AC90000}"/>
    <cellStyle name="Normal 5 2 7 3" xfId="45638" xr:uid="{00000000-0005-0000-0000-00007BC90000}"/>
    <cellStyle name="Normal 5 2 7 3 2" xfId="45639" xr:uid="{00000000-0005-0000-0000-00007CC90000}"/>
    <cellStyle name="Normal 5 2 7 3 2 2" xfId="45640" xr:uid="{00000000-0005-0000-0000-00007DC90000}"/>
    <cellStyle name="Normal 5 2 7 3 3" xfId="45641" xr:uid="{00000000-0005-0000-0000-00007EC90000}"/>
    <cellStyle name="Normal 5 2 7 3 3 2" xfId="45642" xr:uid="{00000000-0005-0000-0000-00007FC90000}"/>
    <cellStyle name="Normal 5 2 7 3 4" xfId="45643" xr:uid="{00000000-0005-0000-0000-000080C90000}"/>
    <cellStyle name="Normal 5 2 7 4" xfId="45644" xr:uid="{00000000-0005-0000-0000-000081C90000}"/>
    <cellStyle name="Normal 5 2 7 4 2" xfId="45645" xr:uid="{00000000-0005-0000-0000-000082C90000}"/>
    <cellStyle name="Normal 5 2 7 5" xfId="45646" xr:uid="{00000000-0005-0000-0000-000083C90000}"/>
    <cellStyle name="Normal 5 2 7 5 2" xfId="45647" xr:uid="{00000000-0005-0000-0000-000084C90000}"/>
    <cellStyle name="Normal 5 2 7 6" xfId="45648" xr:uid="{00000000-0005-0000-0000-000085C90000}"/>
    <cellStyle name="Normal 5 2 8" xfId="45649" xr:uid="{00000000-0005-0000-0000-000086C90000}"/>
    <cellStyle name="Normal 5 2 8 2" xfId="45650" xr:uid="{00000000-0005-0000-0000-000087C90000}"/>
    <cellStyle name="Normal 5 2 8 2 2" xfId="45651" xr:uid="{00000000-0005-0000-0000-000088C90000}"/>
    <cellStyle name="Normal 5 2 8 2 2 2" xfId="45652" xr:uid="{00000000-0005-0000-0000-000089C90000}"/>
    <cellStyle name="Normal 5 2 8 2 3" xfId="45653" xr:uid="{00000000-0005-0000-0000-00008AC90000}"/>
    <cellStyle name="Normal 5 2 8 2 3 2" xfId="45654" xr:uid="{00000000-0005-0000-0000-00008BC90000}"/>
    <cellStyle name="Normal 5 2 8 2 4" xfId="45655" xr:uid="{00000000-0005-0000-0000-00008CC90000}"/>
    <cellStyle name="Normal 5 2 8 3" xfId="45656" xr:uid="{00000000-0005-0000-0000-00008DC90000}"/>
    <cellStyle name="Normal 5 2 8 3 2" xfId="45657" xr:uid="{00000000-0005-0000-0000-00008EC90000}"/>
    <cellStyle name="Normal 5 2 8 4" xfId="45658" xr:uid="{00000000-0005-0000-0000-00008FC90000}"/>
    <cellStyle name="Normal 5 2 8 4 2" xfId="45659" xr:uid="{00000000-0005-0000-0000-000090C90000}"/>
    <cellStyle name="Normal 5 2 8 5" xfId="45660" xr:uid="{00000000-0005-0000-0000-000091C90000}"/>
    <cellStyle name="Normal 5 2 9" xfId="45661" xr:uid="{00000000-0005-0000-0000-000092C90000}"/>
    <cellStyle name="Normal 5 2 9 2" xfId="45662" xr:uid="{00000000-0005-0000-0000-000093C90000}"/>
    <cellStyle name="Normal 5 2 9 2 2" xfId="45663" xr:uid="{00000000-0005-0000-0000-000094C90000}"/>
    <cellStyle name="Normal 5 2 9 3" xfId="45664" xr:uid="{00000000-0005-0000-0000-000095C90000}"/>
    <cellStyle name="Normal 5 2 9 3 2" xfId="45665" xr:uid="{00000000-0005-0000-0000-000096C90000}"/>
    <cellStyle name="Normal 5 2 9 4" xfId="45666" xr:uid="{00000000-0005-0000-0000-000097C90000}"/>
    <cellStyle name="Normal 5 2_table 12  13 nov 2013 (2)" xfId="45667" xr:uid="{00000000-0005-0000-0000-000098C90000}"/>
    <cellStyle name="Normal 5 3" xfId="4997" xr:uid="{00000000-0005-0000-0000-000099C90000}"/>
    <cellStyle name="Normal 5 3 10" xfId="45668" xr:uid="{00000000-0005-0000-0000-00009AC90000}"/>
    <cellStyle name="Normal 5 3 10 2" xfId="45669" xr:uid="{00000000-0005-0000-0000-00009BC90000}"/>
    <cellStyle name="Normal 5 3 11" xfId="45670" xr:uid="{00000000-0005-0000-0000-00009CC90000}"/>
    <cellStyle name="Normal 5 3 2" xfId="4998" xr:uid="{00000000-0005-0000-0000-00009DC90000}"/>
    <cellStyle name="Normal 5 3 2 10" xfId="45671" xr:uid="{00000000-0005-0000-0000-00009EC90000}"/>
    <cellStyle name="Normal 5 3 2 2" xfId="4999" xr:uid="{00000000-0005-0000-0000-00009FC90000}"/>
    <cellStyle name="Normal 5 3 2 2 2" xfId="45672" xr:uid="{00000000-0005-0000-0000-0000A0C90000}"/>
    <cellStyle name="Normal 5 3 2 2 2 2" xfId="45673" xr:uid="{00000000-0005-0000-0000-0000A1C90000}"/>
    <cellStyle name="Normal 5 3 2 2 2 2 2" xfId="45674" xr:uid="{00000000-0005-0000-0000-0000A2C90000}"/>
    <cellStyle name="Normal 5 3 2 2 2 2 2 2" xfId="45675" xr:uid="{00000000-0005-0000-0000-0000A3C90000}"/>
    <cellStyle name="Normal 5 3 2 2 2 2 2 2 2" xfId="45676" xr:uid="{00000000-0005-0000-0000-0000A4C90000}"/>
    <cellStyle name="Normal 5 3 2 2 2 2 2 2 2 2" xfId="45677" xr:uid="{00000000-0005-0000-0000-0000A5C90000}"/>
    <cellStyle name="Normal 5 3 2 2 2 2 2 2 3" xfId="45678" xr:uid="{00000000-0005-0000-0000-0000A6C90000}"/>
    <cellStyle name="Normal 5 3 2 2 2 2 2 2 3 2" xfId="45679" xr:uid="{00000000-0005-0000-0000-0000A7C90000}"/>
    <cellStyle name="Normal 5 3 2 2 2 2 2 2 4" xfId="45680" xr:uid="{00000000-0005-0000-0000-0000A8C90000}"/>
    <cellStyle name="Normal 5 3 2 2 2 2 2 3" xfId="45681" xr:uid="{00000000-0005-0000-0000-0000A9C90000}"/>
    <cellStyle name="Normal 5 3 2 2 2 2 2 3 2" xfId="45682" xr:uid="{00000000-0005-0000-0000-0000AAC90000}"/>
    <cellStyle name="Normal 5 3 2 2 2 2 2 4" xfId="45683" xr:uid="{00000000-0005-0000-0000-0000ABC90000}"/>
    <cellStyle name="Normal 5 3 2 2 2 2 2 4 2" xfId="45684" xr:uid="{00000000-0005-0000-0000-0000ACC90000}"/>
    <cellStyle name="Normal 5 3 2 2 2 2 2 5" xfId="45685" xr:uid="{00000000-0005-0000-0000-0000ADC90000}"/>
    <cellStyle name="Normal 5 3 2 2 2 2 3" xfId="45686" xr:uid="{00000000-0005-0000-0000-0000AEC90000}"/>
    <cellStyle name="Normal 5 3 2 2 2 2 3 2" xfId="45687" xr:uid="{00000000-0005-0000-0000-0000AFC90000}"/>
    <cellStyle name="Normal 5 3 2 2 2 2 3 2 2" xfId="45688" xr:uid="{00000000-0005-0000-0000-0000B0C90000}"/>
    <cellStyle name="Normal 5 3 2 2 2 2 3 3" xfId="45689" xr:uid="{00000000-0005-0000-0000-0000B1C90000}"/>
    <cellStyle name="Normal 5 3 2 2 2 2 3 3 2" xfId="45690" xr:uid="{00000000-0005-0000-0000-0000B2C90000}"/>
    <cellStyle name="Normal 5 3 2 2 2 2 3 4" xfId="45691" xr:uid="{00000000-0005-0000-0000-0000B3C90000}"/>
    <cellStyle name="Normal 5 3 2 2 2 2 4" xfId="45692" xr:uid="{00000000-0005-0000-0000-0000B4C90000}"/>
    <cellStyle name="Normal 5 3 2 2 2 2 4 2" xfId="45693" xr:uid="{00000000-0005-0000-0000-0000B5C90000}"/>
    <cellStyle name="Normal 5 3 2 2 2 2 5" xfId="45694" xr:uid="{00000000-0005-0000-0000-0000B6C90000}"/>
    <cellStyle name="Normal 5 3 2 2 2 2 5 2" xfId="45695" xr:uid="{00000000-0005-0000-0000-0000B7C90000}"/>
    <cellStyle name="Normal 5 3 2 2 2 2 6" xfId="45696" xr:uid="{00000000-0005-0000-0000-0000B8C90000}"/>
    <cellStyle name="Normal 5 3 2 2 2 3" xfId="45697" xr:uid="{00000000-0005-0000-0000-0000B9C90000}"/>
    <cellStyle name="Normal 5 3 2 2 2 3 2" xfId="45698" xr:uid="{00000000-0005-0000-0000-0000BAC90000}"/>
    <cellStyle name="Normal 5 3 2 2 2 3 2 2" xfId="45699" xr:uid="{00000000-0005-0000-0000-0000BBC90000}"/>
    <cellStyle name="Normal 5 3 2 2 2 3 2 2 2" xfId="45700" xr:uid="{00000000-0005-0000-0000-0000BCC90000}"/>
    <cellStyle name="Normal 5 3 2 2 2 3 2 3" xfId="45701" xr:uid="{00000000-0005-0000-0000-0000BDC90000}"/>
    <cellStyle name="Normal 5 3 2 2 2 3 2 3 2" xfId="45702" xr:uid="{00000000-0005-0000-0000-0000BEC90000}"/>
    <cellStyle name="Normal 5 3 2 2 2 3 2 4" xfId="45703" xr:uid="{00000000-0005-0000-0000-0000BFC90000}"/>
    <cellStyle name="Normal 5 3 2 2 2 3 3" xfId="45704" xr:uid="{00000000-0005-0000-0000-0000C0C90000}"/>
    <cellStyle name="Normal 5 3 2 2 2 3 3 2" xfId="45705" xr:uid="{00000000-0005-0000-0000-0000C1C90000}"/>
    <cellStyle name="Normal 5 3 2 2 2 3 4" xfId="45706" xr:uid="{00000000-0005-0000-0000-0000C2C90000}"/>
    <cellStyle name="Normal 5 3 2 2 2 3 4 2" xfId="45707" xr:uid="{00000000-0005-0000-0000-0000C3C90000}"/>
    <cellStyle name="Normal 5 3 2 2 2 3 5" xfId="45708" xr:uid="{00000000-0005-0000-0000-0000C4C90000}"/>
    <cellStyle name="Normal 5 3 2 2 2 4" xfId="45709" xr:uid="{00000000-0005-0000-0000-0000C5C90000}"/>
    <cellStyle name="Normal 5 3 2 2 2 4 2" xfId="45710" xr:uid="{00000000-0005-0000-0000-0000C6C90000}"/>
    <cellStyle name="Normal 5 3 2 2 2 4 2 2" xfId="45711" xr:uid="{00000000-0005-0000-0000-0000C7C90000}"/>
    <cellStyle name="Normal 5 3 2 2 2 4 3" xfId="45712" xr:uid="{00000000-0005-0000-0000-0000C8C90000}"/>
    <cellStyle name="Normal 5 3 2 2 2 4 3 2" xfId="45713" xr:uid="{00000000-0005-0000-0000-0000C9C90000}"/>
    <cellStyle name="Normal 5 3 2 2 2 4 4" xfId="45714" xr:uid="{00000000-0005-0000-0000-0000CAC90000}"/>
    <cellStyle name="Normal 5 3 2 2 2 5" xfId="45715" xr:uid="{00000000-0005-0000-0000-0000CBC90000}"/>
    <cellStyle name="Normal 5 3 2 2 2 5 2" xfId="45716" xr:uid="{00000000-0005-0000-0000-0000CCC90000}"/>
    <cellStyle name="Normal 5 3 2 2 2 6" xfId="45717" xr:uid="{00000000-0005-0000-0000-0000CDC90000}"/>
    <cellStyle name="Normal 5 3 2 2 2 6 2" xfId="45718" xr:uid="{00000000-0005-0000-0000-0000CEC90000}"/>
    <cellStyle name="Normal 5 3 2 2 2 7" xfId="45719" xr:uid="{00000000-0005-0000-0000-0000CFC90000}"/>
    <cellStyle name="Normal 5 3 2 2 3" xfId="45720" xr:uid="{00000000-0005-0000-0000-0000D0C90000}"/>
    <cellStyle name="Normal 5 3 2 2 3 2" xfId="45721" xr:uid="{00000000-0005-0000-0000-0000D1C90000}"/>
    <cellStyle name="Normal 5 3 2 2 3 2 2" xfId="45722" xr:uid="{00000000-0005-0000-0000-0000D2C90000}"/>
    <cellStyle name="Normal 5 3 2 2 3 2 2 2" xfId="45723" xr:uid="{00000000-0005-0000-0000-0000D3C90000}"/>
    <cellStyle name="Normal 5 3 2 2 3 2 2 2 2" xfId="45724" xr:uid="{00000000-0005-0000-0000-0000D4C90000}"/>
    <cellStyle name="Normal 5 3 2 2 3 2 2 2 2 2" xfId="45725" xr:uid="{00000000-0005-0000-0000-0000D5C90000}"/>
    <cellStyle name="Normal 5 3 2 2 3 2 2 2 3" xfId="45726" xr:uid="{00000000-0005-0000-0000-0000D6C90000}"/>
    <cellStyle name="Normal 5 3 2 2 3 2 2 2 3 2" xfId="45727" xr:uid="{00000000-0005-0000-0000-0000D7C90000}"/>
    <cellStyle name="Normal 5 3 2 2 3 2 2 2 4" xfId="45728" xr:uid="{00000000-0005-0000-0000-0000D8C90000}"/>
    <cellStyle name="Normal 5 3 2 2 3 2 2 3" xfId="45729" xr:uid="{00000000-0005-0000-0000-0000D9C90000}"/>
    <cellStyle name="Normal 5 3 2 2 3 2 2 3 2" xfId="45730" xr:uid="{00000000-0005-0000-0000-0000DAC90000}"/>
    <cellStyle name="Normal 5 3 2 2 3 2 2 4" xfId="45731" xr:uid="{00000000-0005-0000-0000-0000DBC90000}"/>
    <cellStyle name="Normal 5 3 2 2 3 2 2 4 2" xfId="45732" xr:uid="{00000000-0005-0000-0000-0000DCC90000}"/>
    <cellStyle name="Normal 5 3 2 2 3 2 2 5" xfId="45733" xr:uid="{00000000-0005-0000-0000-0000DDC90000}"/>
    <cellStyle name="Normal 5 3 2 2 3 2 3" xfId="45734" xr:uid="{00000000-0005-0000-0000-0000DEC90000}"/>
    <cellStyle name="Normal 5 3 2 2 3 2 3 2" xfId="45735" xr:uid="{00000000-0005-0000-0000-0000DFC90000}"/>
    <cellStyle name="Normal 5 3 2 2 3 2 3 2 2" xfId="45736" xr:uid="{00000000-0005-0000-0000-0000E0C90000}"/>
    <cellStyle name="Normal 5 3 2 2 3 2 3 3" xfId="45737" xr:uid="{00000000-0005-0000-0000-0000E1C90000}"/>
    <cellStyle name="Normal 5 3 2 2 3 2 3 3 2" xfId="45738" xr:uid="{00000000-0005-0000-0000-0000E2C90000}"/>
    <cellStyle name="Normal 5 3 2 2 3 2 3 4" xfId="45739" xr:uid="{00000000-0005-0000-0000-0000E3C90000}"/>
    <cellStyle name="Normal 5 3 2 2 3 2 4" xfId="45740" xr:uid="{00000000-0005-0000-0000-0000E4C90000}"/>
    <cellStyle name="Normal 5 3 2 2 3 2 4 2" xfId="45741" xr:uid="{00000000-0005-0000-0000-0000E5C90000}"/>
    <cellStyle name="Normal 5 3 2 2 3 2 5" xfId="45742" xr:uid="{00000000-0005-0000-0000-0000E6C90000}"/>
    <cellStyle name="Normal 5 3 2 2 3 2 5 2" xfId="45743" xr:uid="{00000000-0005-0000-0000-0000E7C90000}"/>
    <cellStyle name="Normal 5 3 2 2 3 2 6" xfId="45744" xr:uid="{00000000-0005-0000-0000-0000E8C90000}"/>
    <cellStyle name="Normal 5 3 2 2 3 3" xfId="45745" xr:uid="{00000000-0005-0000-0000-0000E9C90000}"/>
    <cellStyle name="Normal 5 3 2 2 3 3 2" xfId="45746" xr:uid="{00000000-0005-0000-0000-0000EAC90000}"/>
    <cellStyle name="Normal 5 3 2 2 3 3 2 2" xfId="45747" xr:uid="{00000000-0005-0000-0000-0000EBC90000}"/>
    <cellStyle name="Normal 5 3 2 2 3 3 2 2 2" xfId="45748" xr:uid="{00000000-0005-0000-0000-0000ECC90000}"/>
    <cellStyle name="Normal 5 3 2 2 3 3 2 3" xfId="45749" xr:uid="{00000000-0005-0000-0000-0000EDC90000}"/>
    <cellStyle name="Normal 5 3 2 2 3 3 2 3 2" xfId="45750" xr:uid="{00000000-0005-0000-0000-0000EEC90000}"/>
    <cellStyle name="Normal 5 3 2 2 3 3 2 4" xfId="45751" xr:uid="{00000000-0005-0000-0000-0000EFC90000}"/>
    <cellStyle name="Normal 5 3 2 2 3 3 3" xfId="45752" xr:uid="{00000000-0005-0000-0000-0000F0C90000}"/>
    <cellStyle name="Normal 5 3 2 2 3 3 3 2" xfId="45753" xr:uid="{00000000-0005-0000-0000-0000F1C90000}"/>
    <cellStyle name="Normal 5 3 2 2 3 3 4" xfId="45754" xr:uid="{00000000-0005-0000-0000-0000F2C90000}"/>
    <cellStyle name="Normal 5 3 2 2 3 3 4 2" xfId="45755" xr:uid="{00000000-0005-0000-0000-0000F3C90000}"/>
    <cellStyle name="Normal 5 3 2 2 3 3 5" xfId="45756" xr:uid="{00000000-0005-0000-0000-0000F4C90000}"/>
    <cellStyle name="Normal 5 3 2 2 3 4" xfId="45757" xr:uid="{00000000-0005-0000-0000-0000F5C90000}"/>
    <cellStyle name="Normal 5 3 2 2 3 4 2" xfId="45758" xr:uid="{00000000-0005-0000-0000-0000F6C90000}"/>
    <cellStyle name="Normal 5 3 2 2 3 4 2 2" xfId="45759" xr:uid="{00000000-0005-0000-0000-0000F7C90000}"/>
    <cellStyle name="Normal 5 3 2 2 3 4 3" xfId="45760" xr:uid="{00000000-0005-0000-0000-0000F8C90000}"/>
    <cellStyle name="Normal 5 3 2 2 3 4 3 2" xfId="45761" xr:uid="{00000000-0005-0000-0000-0000F9C90000}"/>
    <cellStyle name="Normal 5 3 2 2 3 4 4" xfId="45762" xr:uid="{00000000-0005-0000-0000-0000FAC90000}"/>
    <cellStyle name="Normal 5 3 2 2 3 5" xfId="45763" xr:uid="{00000000-0005-0000-0000-0000FBC90000}"/>
    <cellStyle name="Normal 5 3 2 2 3 5 2" xfId="45764" xr:uid="{00000000-0005-0000-0000-0000FCC90000}"/>
    <cellStyle name="Normal 5 3 2 2 3 6" xfId="45765" xr:uid="{00000000-0005-0000-0000-0000FDC90000}"/>
    <cellStyle name="Normal 5 3 2 2 3 6 2" xfId="45766" xr:uid="{00000000-0005-0000-0000-0000FEC90000}"/>
    <cellStyle name="Normal 5 3 2 2 3 7" xfId="45767" xr:uid="{00000000-0005-0000-0000-0000FFC90000}"/>
    <cellStyle name="Normal 5 3 2 2 4" xfId="45768" xr:uid="{00000000-0005-0000-0000-000000CA0000}"/>
    <cellStyle name="Normal 5 3 2 2 4 2" xfId="45769" xr:uid="{00000000-0005-0000-0000-000001CA0000}"/>
    <cellStyle name="Normal 5 3 2 2 4 2 2" xfId="45770" xr:uid="{00000000-0005-0000-0000-000002CA0000}"/>
    <cellStyle name="Normal 5 3 2 2 4 2 2 2" xfId="45771" xr:uid="{00000000-0005-0000-0000-000003CA0000}"/>
    <cellStyle name="Normal 5 3 2 2 4 2 2 2 2" xfId="45772" xr:uid="{00000000-0005-0000-0000-000004CA0000}"/>
    <cellStyle name="Normal 5 3 2 2 4 2 2 3" xfId="45773" xr:uid="{00000000-0005-0000-0000-000005CA0000}"/>
    <cellStyle name="Normal 5 3 2 2 4 2 2 3 2" xfId="45774" xr:uid="{00000000-0005-0000-0000-000006CA0000}"/>
    <cellStyle name="Normal 5 3 2 2 4 2 2 4" xfId="45775" xr:uid="{00000000-0005-0000-0000-000007CA0000}"/>
    <cellStyle name="Normal 5 3 2 2 4 2 3" xfId="45776" xr:uid="{00000000-0005-0000-0000-000008CA0000}"/>
    <cellStyle name="Normal 5 3 2 2 4 2 3 2" xfId="45777" xr:uid="{00000000-0005-0000-0000-000009CA0000}"/>
    <cellStyle name="Normal 5 3 2 2 4 2 4" xfId="45778" xr:uid="{00000000-0005-0000-0000-00000ACA0000}"/>
    <cellStyle name="Normal 5 3 2 2 4 2 4 2" xfId="45779" xr:uid="{00000000-0005-0000-0000-00000BCA0000}"/>
    <cellStyle name="Normal 5 3 2 2 4 2 5" xfId="45780" xr:uid="{00000000-0005-0000-0000-00000CCA0000}"/>
    <cellStyle name="Normal 5 3 2 2 4 3" xfId="45781" xr:uid="{00000000-0005-0000-0000-00000DCA0000}"/>
    <cellStyle name="Normal 5 3 2 2 4 3 2" xfId="45782" xr:uid="{00000000-0005-0000-0000-00000ECA0000}"/>
    <cellStyle name="Normal 5 3 2 2 4 3 2 2" xfId="45783" xr:uid="{00000000-0005-0000-0000-00000FCA0000}"/>
    <cellStyle name="Normal 5 3 2 2 4 3 3" xfId="45784" xr:uid="{00000000-0005-0000-0000-000010CA0000}"/>
    <cellStyle name="Normal 5 3 2 2 4 3 3 2" xfId="45785" xr:uid="{00000000-0005-0000-0000-000011CA0000}"/>
    <cellStyle name="Normal 5 3 2 2 4 3 4" xfId="45786" xr:uid="{00000000-0005-0000-0000-000012CA0000}"/>
    <cellStyle name="Normal 5 3 2 2 4 4" xfId="45787" xr:uid="{00000000-0005-0000-0000-000013CA0000}"/>
    <cellStyle name="Normal 5 3 2 2 4 4 2" xfId="45788" xr:uid="{00000000-0005-0000-0000-000014CA0000}"/>
    <cellStyle name="Normal 5 3 2 2 4 5" xfId="45789" xr:uid="{00000000-0005-0000-0000-000015CA0000}"/>
    <cellStyle name="Normal 5 3 2 2 4 5 2" xfId="45790" xr:uid="{00000000-0005-0000-0000-000016CA0000}"/>
    <cellStyle name="Normal 5 3 2 2 4 6" xfId="45791" xr:uid="{00000000-0005-0000-0000-000017CA0000}"/>
    <cellStyle name="Normal 5 3 2 2 5" xfId="45792" xr:uid="{00000000-0005-0000-0000-000018CA0000}"/>
    <cellStyle name="Normal 5 3 2 2 5 2" xfId="45793" xr:uid="{00000000-0005-0000-0000-000019CA0000}"/>
    <cellStyle name="Normal 5 3 2 2 5 2 2" xfId="45794" xr:uid="{00000000-0005-0000-0000-00001ACA0000}"/>
    <cellStyle name="Normal 5 3 2 2 5 2 2 2" xfId="45795" xr:uid="{00000000-0005-0000-0000-00001BCA0000}"/>
    <cellStyle name="Normal 5 3 2 2 5 2 3" xfId="45796" xr:uid="{00000000-0005-0000-0000-00001CCA0000}"/>
    <cellStyle name="Normal 5 3 2 2 5 2 3 2" xfId="45797" xr:uid="{00000000-0005-0000-0000-00001DCA0000}"/>
    <cellStyle name="Normal 5 3 2 2 5 2 4" xfId="45798" xr:uid="{00000000-0005-0000-0000-00001ECA0000}"/>
    <cellStyle name="Normal 5 3 2 2 5 3" xfId="45799" xr:uid="{00000000-0005-0000-0000-00001FCA0000}"/>
    <cellStyle name="Normal 5 3 2 2 5 3 2" xfId="45800" xr:uid="{00000000-0005-0000-0000-000020CA0000}"/>
    <cellStyle name="Normal 5 3 2 2 5 4" xfId="45801" xr:uid="{00000000-0005-0000-0000-000021CA0000}"/>
    <cellStyle name="Normal 5 3 2 2 5 4 2" xfId="45802" xr:uid="{00000000-0005-0000-0000-000022CA0000}"/>
    <cellStyle name="Normal 5 3 2 2 5 5" xfId="45803" xr:uid="{00000000-0005-0000-0000-000023CA0000}"/>
    <cellStyle name="Normal 5 3 2 2 6" xfId="45804" xr:uid="{00000000-0005-0000-0000-000024CA0000}"/>
    <cellStyle name="Normal 5 3 2 2 6 2" xfId="45805" xr:uid="{00000000-0005-0000-0000-000025CA0000}"/>
    <cellStyle name="Normal 5 3 2 2 6 2 2" xfId="45806" xr:uid="{00000000-0005-0000-0000-000026CA0000}"/>
    <cellStyle name="Normal 5 3 2 2 6 3" xfId="45807" xr:uid="{00000000-0005-0000-0000-000027CA0000}"/>
    <cellStyle name="Normal 5 3 2 2 6 3 2" xfId="45808" xr:uid="{00000000-0005-0000-0000-000028CA0000}"/>
    <cellStyle name="Normal 5 3 2 2 6 4" xfId="45809" xr:uid="{00000000-0005-0000-0000-000029CA0000}"/>
    <cellStyle name="Normal 5 3 2 2 7" xfId="45810" xr:uid="{00000000-0005-0000-0000-00002ACA0000}"/>
    <cellStyle name="Normal 5 3 2 2 7 2" xfId="45811" xr:uid="{00000000-0005-0000-0000-00002BCA0000}"/>
    <cellStyle name="Normal 5 3 2 2 8" xfId="45812" xr:uid="{00000000-0005-0000-0000-00002CCA0000}"/>
    <cellStyle name="Normal 5 3 2 2 8 2" xfId="45813" xr:uid="{00000000-0005-0000-0000-00002DCA0000}"/>
    <cellStyle name="Normal 5 3 2 2 9" xfId="45814" xr:uid="{00000000-0005-0000-0000-00002ECA0000}"/>
    <cellStyle name="Normal 5 3 2 3" xfId="45815" xr:uid="{00000000-0005-0000-0000-00002FCA0000}"/>
    <cellStyle name="Normal 5 3 2 3 2" xfId="45816" xr:uid="{00000000-0005-0000-0000-000030CA0000}"/>
    <cellStyle name="Normal 5 3 2 3 2 2" xfId="45817" xr:uid="{00000000-0005-0000-0000-000031CA0000}"/>
    <cellStyle name="Normal 5 3 2 3 2 2 2" xfId="45818" xr:uid="{00000000-0005-0000-0000-000032CA0000}"/>
    <cellStyle name="Normal 5 3 2 3 2 2 2 2" xfId="45819" xr:uid="{00000000-0005-0000-0000-000033CA0000}"/>
    <cellStyle name="Normal 5 3 2 3 2 2 2 2 2" xfId="45820" xr:uid="{00000000-0005-0000-0000-000034CA0000}"/>
    <cellStyle name="Normal 5 3 2 3 2 2 2 3" xfId="45821" xr:uid="{00000000-0005-0000-0000-000035CA0000}"/>
    <cellStyle name="Normal 5 3 2 3 2 2 2 3 2" xfId="45822" xr:uid="{00000000-0005-0000-0000-000036CA0000}"/>
    <cellStyle name="Normal 5 3 2 3 2 2 2 4" xfId="45823" xr:uid="{00000000-0005-0000-0000-000037CA0000}"/>
    <cellStyle name="Normal 5 3 2 3 2 2 3" xfId="45824" xr:uid="{00000000-0005-0000-0000-000038CA0000}"/>
    <cellStyle name="Normal 5 3 2 3 2 2 3 2" xfId="45825" xr:uid="{00000000-0005-0000-0000-000039CA0000}"/>
    <cellStyle name="Normal 5 3 2 3 2 2 4" xfId="45826" xr:uid="{00000000-0005-0000-0000-00003ACA0000}"/>
    <cellStyle name="Normal 5 3 2 3 2 2 4 2" xfId="45827" xr:uid="{00000000-0005-0000-0000-00003BCA0000}"/>
    <cellStyle name="Normal 5 3 2 3 2 2 5" xfId="45828" xr:uid="{00000000-0005-0000-0000-00003CCA0000}"/>
    <cellStyle name="Normal 5 3 2 3 2 3" xfId="45829" xr:uid="{00000000-0005-0000-0000-00003DCA0000}"/>
    <cellStyle name="Normal 5 3 2 3 2 3 2" xfId="45830" xr:uid="{00000000-0005-0000-0000-00003ECA0000}"/>
    <cellStyle name="Normal 5 3 2 3 2 3 2 2" xfId="45831" xr:uid="{00000000-0005-0000-0000-00003FCA0000}"/>
    <cellStyle name="Normal 5 3 2 3 2 3 3" xfId="45832" xr:uid="{00000000-0005-0000-0000-000040CA0000}"/>
    <cellStyle name="Normal 5 3 2 3 2 3 3 2" xfId="45833" xr:uid="{00000000-0005-0000-0000-000041CA0000}"/>
    <cellStyle name="Normal 5 3 2 3 2 3 4" xfId="45834" xr:uid="{00000000-0005-0000-0000-000042CA0000}"/>
    <cellStyle name="Normal 5 3 2 3 2 4" xfId="45835" xr:uid="{00000000-0005-0000-0000-000043CA0000}"/>
    <cellStyle name="Normal 5 3 2 3 2 4 2" xfId="45836" xr:uid="{00000000-0005-0000-0000-000044CA0000}"/>
    <cellStyle name="Normal 5 3 2 3 2 5" xfId="45837" xr:uid="{00000000-0005-0000-0000-000045CA0000}"/>
    <cellStyle name="Normal 5 3 2 3 2 5 2" xfId="45838" xr:uid="{00000000-0005-0000-0000-000046CA0000}"/>
    <cellStyle name="Normal 5 3 2 3 2 6" xfId="45839" xr:uid="{00000000-0005-0000-0000-000047CA0000}"/>
    <cellStyle name="Normal 5 3 2 3 3" xfId="45840" xr:uid="{00000000-0005-0000-0000-000048CA0000}"/>
    <cellStyle name="Normal 5 3 2 3 3 2" xfId="45841" xr:uid="{00000000-0005-0000-0000-000049CA0000}"/>
    <cellStyle name="Normal 5 3 2 3 3 2 2" xfId="45842" xr:uid="{00000000-0005-0000-0000-00004ACA0000}"/>
    <cellStyle name="Normal 5 3 2 3 3 2 2 2" xfId="45843" xr:uid="{00000000-0005-0000-0000-00004BCA0000}"/>
    <cellStyle name="Normal 5 3 2 3 3 2 3" xfId="45844" xr:uid="{00000000-0005-0000-0000-00004CCA0000}"/>
    <cellStyle name="Normal 5 3 2 3 3 2 3 2" xfId="45845" xr:uid="{00000000-0005-0000-0000-00004DCA0000}"/>
    <cellStyle name="Normal 5 3 2 3 3 2 4" xfId="45846" xr:uid="{00000000-0005-0000-0000-00004ECA0000}"/>
    <cellStyle name="Normal 5 3 2 3 3 3" xfId="45847" xr:uid="{00000000-0005-0000-0000-00004FCA0000}"/>
    <cellStyle name="Normal 5 3 2 3 3 3 2" xfId="45848" xr:uid="{00000000-0005-0000-0000-000050CA0000}"/>
    <cellStyle name="Normal 5 3 2 3 3 4" xfId="45849" xr:uid="{00000000-0005-0000-0000-000051CA0000}"/>
    <cellStyle name="Normal 5 3 2 3 3 4 2" xfId="45850" xr:uid="{00000000-0005-0000-0000-000052CA0000}"/>
    <cellStyle name="Normal 5 3 2 3 3 5" xfId="45851" xr:uid="{00000000-0005-0000-0000-000053CA0000}"/>
    <cellStyle name="Normal 5 3 2 3 4" xfId="45852" xr:uid="{00000000-0005-0000-0000-000054CA0000}"/>
    <cellStyle name="Normal 5 3 2 3 4 2" xfId="45853" xr:uid="{00000000-0005-0000-0000-000055CA0000}"/>
    <cellStyle name="Normal 5 3 2 3 4 2 2" xfId="45854" xr:uid="{00000000-0005-0000-0000-000056CA0000}"/>
    <cellStyle name="Normal 5 3 2 3 4 3" xfId="45855" xr:uid="{00000000-0005-0000-0000-000057CA0000}"/>
    <cellStyle name="Normal 5 3 2 3 4 3 2" xfId="45856" xr:uid="{00000000-0005-0000-0000-000058CA0000}"/>
    <cellStyle name="Normal 5 3 2 3 4 4" xfId="45857" xr:uid="{00000000-0005-0000-0000-000059CA0000}"/>
    <cellStyle name="Normal 5 3 2 3 5" xfId="45858" xr:uid="{00000000-0005-0000-0000-00005ACA0000}"/>
    <cellStyle name="Normal 5 3 2 3 5 2" xfId="45859" xr:uid="{00000000-0005-0000-0000-00005BCA0000}"/>
    <cellStyle name="Normal 5 3 2 3 6" xfId="45860" xr:uid="{00000000-0005-0000-0000-00005CCA0000}"/>
    <cellStyle name="Normal 5 3 2 3 6 2" xfId="45861" xr:uid="{00000000-0005-0000-0000-00005DCA0000}"/>
    <cellStyle name="Normal 5 3 2 3 7" xfId="45862" xr:uid="{00000000-0005-0000-0000-00005ECA0000}"/>
    <cellStyle name="Normal 5 3 2 4" xfId="45863" xr:uid="{00000000-0005-0000-0000-00005FCA0000}"/>
    <cellStyle name="Normal 5 3 2 4 2" xfId="45864" xr:uid="{00000000-0005-0000-0000-000060CA0000}"/>
    <cellStyle name="Normal 5 3 2 4 2 2" xfId="45865" xr:uid="{00000000-0005-0000-0000-000061CA0000}"/>
    <cellStyle name="Normal 5 3 2 4 2 2 2" xfId="45866" xr:uid="{00000000-0005-0000-0000-000062CA0000}"/>
    <cellStyle name="Normal 5 3 2 4 2 2 2 2" xfId="45867" xr:uid="{00000000-0005-0000-0000-000063CA0000}"/>
    <cellStyle name="Normal 5 3 2 4 2 2 2 2 2" xfId="45868" xr:uid="{00000000-0005-0000-0000-000064CA0000}"/>
    <cellStyle name="Normal 5 3 2 4 2 2 2 3" xfId="45869" xr:uid="{00000000-0005-0000-0000-000065CA0000}"/>
    <cellStyle name="Normal 5 3 2 4 2 2 2 3 2" xfId="45870" xr:uid="{00000000-0005-0000-0000-000066CA0000}"/>
    <cellStyle name="Normal 5 3 2 4 2 2 2 4" xfId="45871" xr:uid="{00000000-0005-0000-0000-000067CA0000}"/>
    <cellStyle name="Normal 5 3 2 4 2 2 3" xfId="45872" xr:uid="{00000000-0005-0000-0000-000068CA0000}"/>
    <cellStyle name="Normal 5 3 2 4 2 2 3 2" xfId="45873" xr:uid="{00000000-0005-0000-0000-000069CA0000}"/>
    <cellStyle name="Normal 5 3 2 4 2 2 4" xfId="45874" xr:uid="{00000000-0005-0000-0000-00006ACA0000}"/>
    <cellStyle name="Normal 5 3 2 4 2 2 4 2" xfId="45875" xr:uid="{00000000-0005-0000-0000-00006BCA0000}"/>
    <cellStyle name="Normal 5 3 2 4 2 2 5" xfId="45876" xr:uid="{00000000-0005-0000-0000-00006CCA0000}"/>
    <cellStyle name="Normal 5 3 2 4 2 3" xfId="45877" xr:uid="{00000000-0005-0000-0000-00006DCA0000}"/>
    <cellStyle name="Normal 5 3 2 4 2 3 2" xfId="45878" xr:uid="{00000000-0005-0000-0000-00006ECA0000}"/>
    <cellStyle name="Normal 5 3 2 4 2 3 2 2" xfId="45879" xr:uid="{00000000-0005-0000-0000-00006FCA0000}"/>
    <cellStyle name="Normal 5 3 2 4 2 3 3" xfId="45880" xr:uid="{00000000-0005-0000-0000-000070CA0000}"/>
    <cellStyle name="Normal 5 3 2 4 2 3 3 2" xfId="45881" xr:uid="{00000000-0005-0000-0000-000071CA0000}"/>
    <cellStyle name="Normal 5 3 2 4 2 3 4" xfId="45882" xr:uid="{00000000-0005-0000-0000-000072CA0000}"/>
    <cellStyle name="Normal 5 3 2 4 2 4" xfId="45883" xr:uid="{00000000-0005-0000-0000-000073CA0000}"/>
    <cellStyle name="Normal 5 3 2 4 2 4 2" xfId="45884" xr:uid="{00000000-0005-0000-0000-000074CA0000}"/>
    <cellStyle name="Normal 5 3 2 4 2 5" xfId="45885" xr:uid="{00000000-0005-0000-0000-000075CA0000}"/>
    <cellStyle name="Normal 5 3 2 4 2 5 2" xfId="45886" xr:uid="{00000000-0005-0000-0000-000076CA0000}"/>
    <cellStyle name="Normal 5 3 2 4 2 6" xfId="45887" xr:uid="{00000000-0005-0000-0000-000077CA0000}"/>
    <cellStyle name="Normal 5 3 2 4 3" xfId="45888" xr:uid="{00000000-0005-0000-0000-000078CA0000}"/>
    <cellStyle name="Normal 5 3 2 4 3 2" xfId="45889" xr:uid="{00000000-0005-0000-0000-000079CA0000}"/>
    <cellStyle name="Normal 5 3 2 4 3 2 2" xfId="45890" xr:uid="{00000000-0005-0000-0000-00007ACA0000}"/>
    <cellStyle name="Normal 5 3 2 4 3 2 2 2" xfId="45891" xr:uid="{00000000-0005-0000-0000-00007BCA0000}"/>
    <cellStyle name="Normal 5 3 2 4 3 2 3" xfId="45892" xr:uid="{00000000-0005-0000-0000-00007CCA0000}"/>
    <cellStyle name="Normal 5 3 2 4 3 2 3 2" xfId="45893" xr:uid="{00000000-0005-0000-0000-00007DCA0000}"/>
    <cellStyle name="Normal 5 3 2 4 3 2 4" xfId="45894" xr:uid="{00000000-0005-0000-0000-00007ECA0000}"/>
    <cellStyle name="Normal 5 3 2 4 3 3" xfId="45895" xr:uid="{00000000-0005-0000-0000-00007FCA0000}"/>
    <cellStyle name="Normal 5 3 2 4 3 3 2" xfId="45896" xr:uid="{00000000-0005-0000-0000-000080CA0000}"/>
    <cellStyle name="Normal 5 3 2 4 3 4" xfId="45897" xr:uid="{00000000-0005-0000-0000-000081CA0000}"/>
    <cellStyle name="Normal 5 3 2 4 3 4 2" xfId="45898" xr:uid="{00000000-0005-0000-0000-000082CA0000}"/>
    <cellStyle name="Normal 5 3 2 4 3 5" xfId="45899" xr:uid="{00000000-0005-0000-0000-000083CA0000}"/>
    <cellStyle name="Normal 5 3 2 4 4" xfId="45900" xr:uid="{00000000-0005-0000-0000-000084CA0000}"/>
    <cellStyle name="Normal 5 3 2 4 4 2" xfId="45901" xr:uid="{00000000-0005-0000-0000-000085CA0000}"/>
    <cellStyle name="Normal 5 3 2 4 4 2 2" xfId="45902" xr:uid="{00000000-0005-0000-0000-000086CA0000}"/>
    <cellStyle name="Normal 5 3 2 4 4 3" xfId="45903" xr:uid="{00000000-0005-0000-0000-000087CA0000}"/>
    <cellStyle name="Normal 5 3 2 4 4 3 2" xfId="45904" xr:uid="{00000000-0005-0000-0000-000088CA0000}"/>
    <cellStyle name="Normal 5 3 2 4 4 4" xfId="45905" xr:uid="{00000000-0005-0000-0000-000089CA0000}"/>
    <cellStyle name="Normal 5 3 2 4 5" xfId="45906" xr:uid="{00000000-0005-0000-0000-00008ACA0000}"/>
    <cellStyle name="Normal 5 3 2 4 5 2" xfId="45907" xr:uid="{00000000-0005-0000-0000-00008BCA0000}"/>
    <cellStyle name="Normal 5 3 2 4 6" xfId="45908" xr:uid="{00000000-0005-0000-0000-00008CCA0000}"/>
    <cellStyle name="Normal 5 3 2 4 6 2" xfId="45909" xr:uid="{00000000-0005-0000-0000-00008DCA0000}"/>
    <cellStyle name="Normal 5 3 2 4 7" xfId="45910" xr:uid="{00000000-0005-0000-0000-00008ECA0000}"/>
    <cellStyle name="Normal 5 3 2 5" xfId="45911" xr:uid="{00000000-0005-0000-0000-00008FCA0000}"/>
    <cellStyle name="Normal 5 3 2 5 2" xfId="45912" xr:uid="{00000000-0005-0000-0000-000090CA0000}"/>
    <cellStyle name="Normal 5 3 2 5 2 2" xfId="45913" xr:uid="{00000000-0005-0000-0000-000091CA0000}"/>
    <cellStyle name="Normal 5 3 2 5 2 2 2" xfId="45914" xr:uid="{00000000-0005-0000-0000-000092CA0000}"/>
    <cellStyle name="Normal 5 3 2 5 2 2 2 2" xfId="45915" xr:uid="{00000000-0005-0000-0000-000093CA0000}"/>
    <cellStyle name="Normal 5 3 2 5 2 2 3" xfId="45916" xr:uid="{00000000-0005-0000-0000-000094CA0000}"/>
    <cellStyle name="Normal 5 3 2 5 2 2 3 2" xfId="45917" xr:uid="{00000000-0005-0000-0000-000095CA0000}"/>
    <cellStyle name="Normal 5 3 2 5 2 2 4" xfId="45918" xr:uid="{00000000-0005-0000-0000-000096CA0000}"/>
    <cellStyle name="Normal 5 3 2 5 2 3" xfId="45919" xr:uid="{00000000-0005-0000-0000-000097CA0000}"/>
    <cellStyle name="Normal 5 3 2 5 2 3 2" xfId="45920" xr:uid="{00000000-0005-0000-0000-000098CA0000}"/>
    <cellStyle name="Normal 5 3 2 5 2 4" xfId="45921" xr:uid="{00000000-0005-0000-0000-000099CA0000}"/>
    <cellStyle name="Normal 5 3 2 5 2 4 2" xfId="45922" xr:uid="{00000000-0005-0000-0000-00009ACA0000}"/>
    <cellStyle name="Normal 5 3 2 5 2 5" xfId="45923" xr:uid="{00000000-0005-0000-0000-00009BCA0000}"/>
    <cellStyle name="Normal 5 3 2 5 3" xfId="45924" xr:uid="{00000000-0005-0000-0000-00009CCA0000}"/>
    <cellStyle name="Normal 5 3 2 5 3 2" xfId="45925" xr:uid="{00000000-0005-0000-0000-00009DCA0000}"/>
    <cellStyle name="Normal 5 3 2 5 3 2 2" xfId="45926" xr:uid="{00000000-0005-0000-0000-00009ECA0000}"/>
    <cellStyle name="Normal 5 3 2 5 3 3" xfId="45927" xr:uid="{00000000-0005-0000-0000-00009FCA0000}"/>
    <cellStyle name="Normal 5 3 2 5 3 3 2" xfId="45928" xr:uid="{00000000-0005-0000-0000-0000A0CA0000}"/>
    <cellStyle name="Normal 5 3 2 5 3 4" xfId="45929" xr:uid="{00000000-0005-0000-0000-0000A1CA0000}"/>
    <cellStyle name="Normal 5 3 2 5 4" xfId="45930" xr:uid="{00000000-0005-0000-0000-0000A2CA0000}"/>
    <cellStyle name="Normal 5 3 2 5 4 2" xfId="45931" xr:uid="{00000000-0005-0000-0000-0000A3CA0000}"/>
    <cellStyle name="Normal 5 3 2 5 5" xfId="45932" xr:uid="{00000000-0005-0000-0000-0000A4CA0000}"/>
    <cellStyle name="Normal 5 3 2 5 5 2" xfId="45933" xr:uid="{00000000-0005-0000-0000-0000A5CA0000}"/>
    <cellStyle name="Normal 5 3 2 5 6" xfId="45934" xr:uid="{00000000-0005-0000-0000-0000A6CA0000}"/>
    <cellStyle name="Normal 5 3 2 6" xfId="45935" xr:uid="{00000000-0005-0000-0000-0000A7CA0000}"/>
    <cellStyle name="Normal 5 3 2 6 2" xfId="45936" xr:uid="{00000000-0005-0000-0000-0000A8CA0000}"/>
    <cellStyle name="Normal 5 3 2 6 2 2" xfId="45937" xr:uid="{00000000-0005-0000-0000-0000A9CA0000}"/>
    <cellStyle name="Normal 5 3 2 6 2 2 2" xfId="45938" xr:uid="{00000000-0005-0000-0000-0000AACA0000}"/>
    <cellStyle name="Normal 5 3 2 6 2 3" xfId="45939" xr:uid="{00000000-0005-0000-0000-0000ABCA0000}"/>
    <cellStyle name="Normal 5 3 2 6 2 3 2" xfId="45940" xr:uid="{00000000-0005-0000-0000-0000ACCA0000}"/>
    <cellStyle name="Normal 5 3 2 6 2 4" xfId="45941" xr:uid="{00000000-0005-0000-0000-0000ADCA0000}"/>
    <cellStyle name="Normal 5 3 2 6 3" xfId="45942" xr:uid="{00000000-0005-0000-0000-0000AECA0000}"/>
    <cellStyle name="Normal 5 3 2 6 3 2" xfId="45943" xr:uid="{00000000-0005-0000-0000-0000AFCA0000}"/>
    <cellStyle name="Normal 5 3 2 6 4" xfId="45944" xr:uid="{00000000-0005-0000-0000-0000B0CA0000}"/>
    <cellStyle name="Normal 5 3 2 6 4 2" xfId="45945" xr:uid="{00000000-0005-0000-0000-0000B1CA0000}"/>
    <cellStyle name="Normal 5 3 2 6 5" xfId="45946" xr:uid="{00000000-0005-0000-0000-0000B2CA0000}"/>
    <cellStyle name="Normal 5 3 2 7" xfId="45947" xr:uid="{00000000-0005-0000-0000-0000B3CA0000}"/>
    <cellStyle name="Normal 5 3 2 7 2" xfId="45948" xr:uid="{00000000-0005-0000-0000-0000B4CA0000}"/>
    <cellStyle name="Normal 5 3 2 7 2 2" xfId="45949" xr:uid="{00000000-0005-0000-0000-0000B5CA0000}"/>
    <cellStyle name="Normal 5 3 2 7 3" xfId="45950" xr:uid="{00000000-0005-0000-0000-0000B6CA0000}"/>
    <cellStyle name="Normal 5 3 2 7 3 2" xfId="45951" xr:uid="{00000000-0005-0000-0000-0000B7CA0000}"/>
    <cellStyle name="Normal 5 3 2 7 4" xfId="45952" xr:uid="{00000000-0005-0000-0000-0000B8CA0000}"/>
    <cellStyle name="Normal 5 3 2 8" xfId="45953" xr:uid="{00000000-0005-0000-0000-0000B9CA0000}"/>
    <cellStyle name="Normal 5 3 2 8 2" xfId="45954" xr:uid="{00000000-0005-0000-0000-0000BACA0000}"/>
    <cellStyle name="Normal 5 3 2 9" xfId="45955" xr:uid="{00000000-0005-0000-0000-0000BBCA0000}"/>
    <cellStyle name="Normal 5 3 2 9 2" xfId="45956" xr:uid="{00000000-0005-0000-0000-0000BCCA0000}"/>
    <cellStyle name="Normal 5 3 3" xfId="5000" xr:uid="{00000000-0005-0000-0000-0000BDCA0000}"/>
    <cellStyle name="Normal 5 3 3 2" xfId="45957" xr:uid="{00000000-0005-0000-0000-0000BECA0000}"/>
    <cellStyle name="Normal 5 3 3 2 2" xfId="45958" xr:uid="{00000000-0005-0000-0000-0000BFCA0000}"/>
    <cellStyle name="Normal 5 3 3 2 2 2" xfId="45959" xr:uid="{00000000-0005-0000-0000-0000C0CA0000}"/>
    <cellStyle name="Normal 5 3 3 2 2 2 2" xfId="45960" xr:uid="{00000000-0005-0000-0000-0000C1CA0000}"/>
    <cellStyle name="Normal 5 3 3 2 2 2 2 2" xfId="45961" xr:uid="{00000000-0005-0000-0000-0000C2CA0000}"/>
    <cellStyle name="Normal 5 3 3 2 2 2 2 2 2" xfId="45962" xr:uid="{00000000-0005-0000-0000-0000C3CA0000}"/>
    <cellStyle name="Normal 5 3 3 2 2 2 2 3" xfId="45963" xr:uid="{00000000-0005-0000-0000-0000C4CA0000}"/>
    <cellStyle name="Normal 5 3 3 2 2 2 2 3 2" xfId="45964" xr:uid="{00000000-0005-0000-0000-0000C5CA0000}"/>
    <cellStyle name="Normal 5 3 3 2 2 2 2 4" xfId="45965" xr:uid="{00000000-0005-0000-0000-0000C6CA0000}"/>
    <cellStyle name="Normal 5 3 3 2 2 2 3" xfId="45966" xr:uid="{00000000-0005-0000-0000-0000C7CA0000}"/>
    <cellStyle name="Normal 5 3 3 2 2 2 3 2" xfId="45967" xr:uid="{00000000-0005-0000-0000-0000C8CA0000}"/>
    <cellStyle name="Normal 5 3 3 2 2 2 4" xfId="45968" xr:uid="{00000000-0005-0000-0000-0000C9CA0000}"/>
    <cellStyle name="Normal 5 3 3 2 2 2 4 2" xfId="45969" xr:uid="{00000000-0005-0000-0000-0000CACA0000}"/>
    <cellStyle name="Normal 5 3 3 2 2 2 5" xfId="45970" xr:uid="{00000000-0005-0000-0000-0000CBCA0000}"/>
    <cellStyle name="Normal 5 3 3 2 2 3" xfId="45971" xr:uid="{00000000-0005-0000-0000-0000CCCA0000}"/>
    <cellStyle name="Normal 5 3 3 2 2 3 2" xfId="45972" xr:uid="{00000000-0005-0000-0000-0000CDCA0000}"/>
    <cellStyle name="Normal 5 3 3 2 2 3 2 2" xfId="45973" xr:uid="{00000000-0005-0000-0000-0000CECA0000}"/>
    <cellStyle name="Normal 5 3 3 2 2 3 3" xfId="45974" xr:uid="{00000000-0005-0000-0000-0000CFCA0000}"/>
    <cellStyle name="Normal 5 3 3 2 2 3 3 2" xfId="45975" xr:uid="{00000000-0005-0000-0000-0000D0CA0000}"/>
    <cellStyle name="Normal 5 3 3 2 2 3 4" xfId="45976" xr:uid="{00000000-0005-0000-0000-0000D1CA0000}"/>
    <cellStyle name="Normal 5 3 3 2 2 4" xfId="45977" xr:uid="{00000000-0005-0000-0000-0000D2CA0000}"/>
    <cellStyle name="Normal 5 3 3 2 2 4 2" xfId="45978" xr:uid="{00000000-0005-0000-0000-0000D3CA0000}"/>
    <cellStyle name="Normal 5 3 3 2 2 5" xfId="45979" xr:uid="{00000000-0005-0000-0000-0000D4CA0000}"/>
    <cellStyle name="Normal 5 3 3 2 2 5 2" xfId="45980" xr:uid="{00000000-0005-0000-0000-0000D5CA0000}"/>
    <cellStyle name="Normal 5 3 3 2 2 6" xfId="45981" xr:uid="{00000000-0005-0000-0000-0000D6CA0000}"/>
    <cellStyle name="Normal 5 3 3 2 3" xfId="45982" xr:uid="{00000000-0005-0000-0000-0000D7CA0000}"/>
    <cellStyle name="Normal 5 3 3 2 3 2" xfId="45983" xr:uid="{00000000-0005-0000-0000-0000D8CA0000}"/>
    <cellStyle name="Normal 5 3 3 2 3 2 2" xfId="45984" xr:uid="{00000000-0005-0000-0000-0000D9CA0000}"/>
    <cellStyle name="Normal 5 3 3 2 3 2 2 2" xfId="45985" xr:uid="{00000000-0005-0000-0000-0000DACA0000}"/>
    <cellStyle name="Normal 5 3 3 2 3 2 3" xfId="45986" xr:uid="{00000000-0005-0000-0000-0000DBCA0000}"/>
    <cellStyle name="Normal 5 3 3 2 3 2 3 2" xfId="45987" xr:uid="{00000000-0005-0000-0000-0000DCCA0000}"/>
    <cellStyle name="Normal 5 3 3 2 3 2 4" xfId="45988" xr:uid="{00000000-0005-0000-0000-0000DDCA0000}"/>
    <cellStyle name="Normal 5 3 3 2 3 3" xfId="45989" xr:uid="{00000000-0005-0000-0000-0000DECA0000}"/>
    <cellStyle name="Normal 5 3 3 2 3 3 2" xfId="45990" xr:uid="{00000000-0005-0000-0000-0000DFCA0000}"/>
    <cellStyle name="Normal 5 3 3 2 3 4" xfId="45991" xr:uid="{00000000-0005-0000-0000-0000E0CA0000}"/>
    <cellStyle name="Normal 5 3 3 2 3 4 2" xfId="45992" xr:uid="{00000000-0005-0000-0000-0000E1CA0000}"/>
    <cellStyle name="Normal 5 3 3 2 3 5" xfId="45993" xr:uid="{00000000-0005-0000-0000-0000E2CA0000}"/>
    <cellStyle name="Normal 5 3 3 2 4" xfId="45994" xr:uid="{00000000-0005-0000-0000-0000E3CA0000}"/>
    <cellStyle name="Normal 5 3 3 2 4 2" xfId="45995" xr:uid="{00000000-0005-0000-0000-0000E4CA0000}"/>
    <cellStyle name="Normal 5 3 3 2 4 2 2" xfId="45996" xr:uid="{00000000-0005-0000-0000-0000E5CA0000}"/>
    <cellStyle name="Normal 5 3 3 2 4 3" xfId="45997" xr:uid="{00000000-0005-0000-0000-0000E6CA0000}"/>
    <cellStyle name="Normal 5 3 3 2 4 3 2" xfId="45998" xr:uid="{00000000-0005-0000-0000-0000E7CA0000}"/>
    <cellStyle name="Normal 5 3 3 2 4 4" xfId="45999" xr:uid="{00000000-0005-0000-0000-0000E8CA0000}"/>
    <cellStyle name="Normal 5 3 3 2 5" xfId="46000" xr:uid="{00000000-0005-0000-0000-0000E9CA0000}"/>
    <cellStyle name="Normal 5 3 3 2 5 2" xfId="46001" xr:uid="{00000000-0005-0000-0000-0000EACA0000}"/>
    <cellStyle name="Normal 5 3 3 2 6" xfId="46002" xr:uid="{00000000-0005-0000-0000-0000EBCA0000}"/>
    <cellStyle name="Normal 5 3 3 2 6 2" xfId="46003" xr:uid="{00000000-0005-0000-0000-0000ECCA0000}"/>
    <cellStyle name="Normal 5 3 3 2 7" xfId="46004" xr:uid="{00000000-0005-0000-0000-0000EDCA0000}"/>
    <cellStyle name="Normal 5 3 3 3" xfId="46005" xr:uid="{00000000-0005-0000-0000-0000EECA0000}"/>
    <cellStyle name="Normal 5 3 3 3 2" xfId="46006" xr:uid="{00000000-0005-0000-0000-0000EFCA0000}"/>
    <cellStyle name="Normal 5 3 3 3 2 2" xfId="46007" xr:uid="{00000000-0005-0000-0000-0000F0CA0000}"/>
    <cellStyle name="Normal 5 3 3 3 2 2 2" xfId="46008" xr:uid="{00000000-0005-0000-0000-0000F1CA0000}"/>
    <cellStyle name="Normal 5 3 3 3 2 2 2 2" xfId="46009" xr:uid="{00000000-0005-0000-0000-0000F2CA0000}"/>
    <cellStyle name="Normal 5 3 3 3 2 2 2 2 2" xfId="46010" xr:uid="{00000000-0005-0000-0000-0000F3CA0000}"/>
    <cellStyle name="Normal 5 3 3 3 2 2 2 3" xfId="46011" xr:uid="{00000000-0005-0000-0000-0000F4CA0000}"/>
    <cellStyle name="Normal 5 3 3 3 2 2 2 3 2" xfId="46012" xr:uid="{00000000-0005-0000-0000-0000F5CA0000}"/>
    <cellStyle name="Normal 5 3 3 3 2 2 2 4" xfId="46013" xr:uid="{00000000-0005-0000-0000-0000F6CA0000}"/>
    <cellStyle name="Normal 5 3 3 3 2 2 3" xfId="46014" xr:uid="{00000000-0005-0000-0000-0000F7CA0000}"/>
    <cellStyle name="Normal 5 3 3 3 2 2 3 2" xfId="46015" xr:uid="{00000000-0005-0000-0000-0000F8CA0000}"/>
    <cellStyle name="Normal 5 3 3 3 2 2 4" xfId="46016" xr:uid="{00000000-0005-0000-0000-0000F9CA0000}"/>
    <cellStyle name="Normal 5 3 3 3 2 2 4 2" xfId="46017" xr:uid="{00000000-0005-0000-0000-0000FACA0000}"/>
    <cellStyle name="Normal 5 3 3 3 2 2 5" xfId="46018" xr:uid="{00000000-0005-0000-0000-0000FBCA0000}"/>
    <cellStyle name="Normal 5 3 3 3 2 3" xfId="46019" xr:uid="{00000000-0005-0000-0000-0000FCCA0000}"/>
    <cellStyle name="Normal 5 3 3 3 2 3 2" xfId="46020" xr:uid="{00000000-0005-0000-0000-0000FDCA0000}"/>
    <cellStyle name="Normal 5 3 3 3 2 3 2 2" xfId="46021" xr:uid="{00000000-0005-0000-0000-0000FECA0000}"/>
    <cellStyle name="Normal 5 3 3 3 2 3 3" xfId="46022" xr:uid="{00000000-0005-0000-0000-0000FFCA0000}"/>
    <cellStyle name="Normal 5 3 3 3 2 3 3 2" xfId="46023" xr:uid="{00000000-0005-0000-0000-000000CB0000}"/>
    <cellStyle name="Normal 5 3 3 3 2 3 4" xfId="46024" xr:uid="{00000000-0005-0000-0000-000001CB0000}"/>
    <cellStyle name="Normal 5 3 3 3 2 4" xfId="46025" xr:uid="{00000000-0005-0000-0000-000002CB0000}"/>
    <cellStyle name="Normal 5 3 3 3 2 4 2" xfId="46026" xr:uid="{00000000-0005-0000-0000-000003CB0000}"/>
    <cellStyle name="Normal 5 3 3 3 2 5" xfId="46027" xr:uid="{00000000-0005-0000-0000-000004CB0000}"/>
    <cellStyle name="Normal 5 3 3 3 2 5 2" xfId="46028" xr:uid="{00000000-0005-0000-0000-000005CB0000}"/>
    <cellStyle name="Normal 5 3 3 3 2 6" xfId="46029" xr:uid="{00000000-0005-0000-0000-000006CB0000}"/>
    <cellStyle name="Normal 5 3 3 3 3" xfId="46030" xr:uid="{00000000-0005-0000-0000-000007CB0000}"/>
    <cellStyle name="Normal 5 3 3 3 3 2" xfId="46031" xr:uid="{00000000-0005-0000-0000-000008CB0000}"/>
    <cellStyle name="Normal 5 3 3 3 3 2 2" xfId="46032" xr:uid="{00000000-0005-0000-0000-000009CB0000}"/>
    <cellStyle name="Normal 5 3 3 3 3 2 2 2" xfId="46033" xr:uid="{00000000-0005-0000-0000-00000ACB0000}"/>
    <cellStyle name="Normal 5 3 3 3 3 2 3" xfId="46034" xr:uid="{00000000-0005-0000-0000-00000BCB0000}"/>
    <cellStyle name="Normal 5 3 3 3 3 2 3 2" xfId="46035" xr:uid="{00000000-0005-0000-0000-00000CCB0000}"/>
    <cellStyle name="Normal 5 3 3 3 3 2 4" xfId="46036" xr:uid="{00000000-0005-0000-0000-00000DCB0000}"/>
    <cellStyle name="Normal 5 3 3 3 3 3" xfId="46037" xr:uid="{00000000-0005-0000-0000-00000ECB0000}"/>
    <cellStyle name="Normal 5 3 3 3 3 3 2" xfId="46038" xr:uid="{00000000-0005-0000-0000-00000FCB0000}"/>
    <cellStyle name="Normal 5 3 3 3 3 4" xfId="46039" xr:uid="{00000000-0005-0000-0000-000010CB0000}"/>
    <cellStyle name="Normal 5 3 3 3 3 4 2" xfId="46040" xr:uid="{00000000-0005-0000-0000-000011CB0000}"/>
    <cellStyle name="Normal 5 3 3 3 3 5" xfId="46041" xr:uid="{00000000-0005-0000-0000-000012CB0000}"/>
    <cellStyle name="Normal 5 3 3 3 4" xfId="46042" xr:uid="{00000000-0005-0000-0000-000013CB0000}"/>
    <cellStyle name="Normal 5 3 3 3 4 2" xfId="46043" xr:uid="{00000000-0005-0000-0000-000014CB0000}"/>
    <cellStyle name="Normal 5 3 3 3 4 2 2" xfId="46044" xr:uid="{00000000-0005-0000-0000-000015CB0000}"/>
    <cellStyle name="Normal 5 3 3 3 4 3" xfId="46045" xr:uid="{00000000-0005-0000-0000-000016CB0000}"/>
    <cellStyle name="Normal 5 3 3 3 4 3 2" xfId="46046" xr:uid="{00000000-0005-0000-0000-000017CB0000}"/>
    <cellStyle name="Normal 5 3 3 3 4 4" xfId="46047" xr:uid="{00000000-0005-0000-0000-000018CB0000}"/>
    <cellStyle name="Normal 5 3 3 3 5" xfId="46048" xr:uid="{00000000-0005-0000-0000-000019CB0000}"/>
    <cellStyle name="Normal 5 3 3 3 5 2" xfId="46049" xr:uid="{00000000-0005-0000-0000-00001ACB0000}"/>
    <cellStyle name="Normal 5 3 3 3 6" xfId="46050" xr:uid="{00000000-0005-0000-0000-00001BCB0000}"/>
    <cellStyle name="Normal 5 3 3 3 6 2" xfId="46051" xr:uid="{00000000-0005-0000-0000-00001CCB0000}"/>
    <cellStyle name="Normal 5 3 3 3 7" xfId="46052" xr:uid="{00000000-0005-0000-0000-00001DCB0000}"/>
    <cellStyle name="Normal 5 3 3 4" xfId="46053" xr:uid="{00000000-0005-0000-0000-00001ECB0000}"/>
    <cellStyle name="Normal 5 3 3 4 2" xfId="46054" xr:uid="{00000000-0005-0000-0000-00001FCB0000}"/>
    <cellStyle name="Normal 5 3 3 4 2 2" xfId="46055" xr:uid="{00000000-0005-0000-0000-000020CB0000}"/>
    <cellStyle name="Normal 5 3 3 4 2 2 2" xfId="46056" xr:uid="{00000000-0005-0000-0000-000021CB0000}"/>
    <cellStyle name="Normal 5 3 3 4 2 2 2 2" xfId="46057" xr:uid="{00000000-0005-0000-0000-000022CB0000}"/>
    <cellStyle name="Normal 5 3 3 4 2 2 3" xfId="46058" xr:uid="{00000000-0005-0000-0000-000023CB0000}"/>
    <cellStyle name="Normal 5 3 3 4 2 2 3 2" xfId="46059" xr:uid="{00000000-0005-0000-0000-000024CB0000}"/>
    <cellStyle name="Normal 5 3 3 4 2 2 4" xfId="46060" xr:uid="{00000000-0005-0000-0000-000025CB0000}"/>
    <cellStyle name="Normal 5 3 3 4 2 3" xfId="46061" xr:uid="{00000000-0005-0000-0000-000026CB0000}"/>
    <cellStyle name="Normal 5 3 3 4 2 3 2" xfId="46062" xr:uid="{00000000-0005-0000-0000-000027CB0000}"/>
    <cellStyle name="Normal 5 3 3 4 2 4" xfId="46063" xr:uid="{00000000-0005-0000-0000-000028CB0000}"/>
    <cellStyle name="Normal 5 3 3 4 2 4 2" xfId="46064" xr:uid="{00000000-0005-0000-0000-000029CB0000}"/>
    <cellStyle name="Normal 5 3 3 4 2 5" xfId="46065" xr:uid="{00000000-0005-0000-0000-00002ACB0000}"/>
    <cellStyle name="Normal 5 3 3 4 3" xfId="46066" xr:uid="{00000000-0005-0000-0000-00002BCB0000}"/>
    <cellStyle name="Normal 5 3 3 4 3 2" xfId="46067" xr:uid="{00000000-0005-0000-0000-00002CCB0000}"/>
    <cellStyle name="Normal 5 3 3 4 3 2 2" xfId="46068" xr:uid="{00000000-0005-0000-0000-00002DCB0000}"/>
    <cellStyle name="Normal 5 3 3 4 3 3" xfId="46069" xr:uid="{00000000-0005-0000-0000-00002ECB0000}"/>
    <cellStyle name="Normal 5 3 3 4 3 3 2" xfId="46070" xr:uid="{00000000-0005-0000-0000-00002FCB0000}"/>
    <cellStyle name="Normal 5 3 3 4 3 4" xfId="46071" xr:uid="{00000000-0005-0000-0000-000030CB0000}"/>
    <cellStyle name="Normal 5 3 3 4 4" xfId="46072" xr:uid="{00000000-0005-0000-0000-000031CB0000}"/>
    <cellStyle name="Normal 5 3 3 4 4 2" xfId="46073" xr:uid="{00000000-0005-0000-0000-000032CB0000}"/>
    <cellStyle name="Normal 5 3 3 4 5" xfId="46074" xr:uid="{00000000-0005-0000-0000-000033CB0000}"/>
    <cellStyle name="Normal 5 3 3 4 5 2" xfId="46075" xr:uid="{00000000-0005-0000-0000-000034CB0000}"/>
    <cellStyle name="Normal 5 3 3 4 6" xfId="46076" xr:uid="{00000000-0005-0000-0000-000035CB0000}"/>
    <cellStyle name="Normal 5 3 3 5" xfId="46077" xr:uid="{00000000-0005-0000-0000-000036CB0000}"/>
    <cellStyle name="Normal 5 3 3 5 2" xfId="46078" xr:uid="{00000000-0005-0000-0000-000037CB0000}"/>
    <cellStyle name="Normal 5 3 3 5 2 2" xfId="46079" xr:uid="{00000000-0005-0000-0000-000038CB0000}"/>
    <cellStyle name="Normal 5 3 3 5 2 2 2" xfId="46080" xr:uid="{00000000-0005-0000-0000-000039CB0000}"/>
    <cellStyle name="Normal 5 3 3 5 2 3" xfId="46081" xr:uid="{00000000-0005-0000-0000-00003ACB0000}"/>
    <cellStyle name="Normal 5 3 3 5 2 3 2" xfId="46082" xr:uid="{00000000-0005-0000-0000-00003BCB0000}"/>
    <cellStyle name="Normal 5 3 3 5 2 4" xfId="46083" xr:uid="{00000000-0005-0000-0000-00003CCB0000}"/>
    <cellStyle name="Normal 5 3 3 5 3" xfId="46084" xr:uid="{00000000-0005-0000-0000-00003DCB0000}"/>
    <cellStyle name="Normal 5 3 3 5 3 2" xfId="46085" xr:uid="{00000000-0005-0000-0000-00003ECB0000}"/>
    <cellStyle name="Normal 5 3 3 5 4" xfId="46086" xr:uid="{00000000-0005-0000-0000-00003FCB0000}"/>
    <cellStyle name="Normal 5 3 3 5 4 2" xfId="46087" xr:uid="{00000000-0005-0000-0000-000040CB0000}"/>
    <cellStyle name="Normal 5 3 3 5 5" xfId="46088" xr:uid="{00000000-0005-0000-0000-000041CB0000}"/>
    <cellStyle name="Normal 5 3 3 6" xfId="46089" xr:uid="{00000000-0005-0000-0000-000042CB0000}"/>
    <cellStyle name="Normal 5 3 3 6 2" xfId="46090" xr:uid="{00000000-0005-0000-0000-000043CB0000}"/>
    <cellStyle name="Normal 5 3 3 6 2 2" xfId="46091" xr:uid="{00000000-0005-0000-0000-000044CB0000}"/>
    <cellStyle name="Normal 5 3 3 6 3" xfId="46092" xr:uid="{00000000-0005-0000-0000-000045CB0000}"/>
    <cellStyle name="Normal 5 3 3 6 3 2" xfId="46093" xr:uid="{00000000-0005-0000-0000-000046CB0000}"/>
    <cellStyle name="Normal 5 3 3 6 4" xfId="46094" xr:uid="{00000000-0005-0000-0000-000047CB0000}"/>
    <cellStyle name="Normal 5 3 3 7" xfId="46095" xr:uid="{00000000-0005-0000-0000-000048CB0000}"/>
    <cellStyle name="Normal 5 3 3 7 2" xfId="46096" xr:uid="{00000000-0005-0000-0000-000049CB0000}"/>
    <cellStyle name="Normal 5 3 3 8" xfId="46097" xr:uid="{00000000-0005-0000-0000-00004ACB0000}"/>
    <cellStyle name="Normal 5 3 3 8 2" xfId="46098" xr:uid="{00000000-0005-0000-0000-00004BCB0000}"/>
    <cellStyle name="Normal 5 3 3 9" xfId="46099" xr:uid="{00000000-0005-0000-0000-00004CCB0000}"/>
    <cellStyle name="Normal 5 3 4" xfId="46100" xr:uid="{00000000-0005-0000-0000-00004DCB0000}"/>
    <cellStyle name="Normal 5 3 4 2" xfId="46101" xr:uid="{00000000-0005-0000-0000-00004ECB0000}"/>
    <cellStyle name="Normal 5 3 4 2 2" xfId="46102" xr:uid="{00000000-0005-0000-0000-00004FCB0000}"/>
    <cellStyle name="Normal 5 3 4 2 2 2" xfId="46103" xr:uid="{00000000-0005-0000-0000-000050CB0000}"/>
    <cellStyle name="Normal 5 3 4 2 2 2 2" xfId="46104" xr:uid="{00000000-0005-0000-0000-000051CB0000}"/>
    <cellStyle name="Normal 5 3 4 2 2 2 2 2" xfId="46105" xr:uid="{00000000-0005-0000-0000-000052CB0000}"/>
    <cellStyle name="Normal 5 3 4 2 2 2 3" xfId="46106" xr:uid="{00000000-0005-0000-0000-000053CB0000}"/>
    <cellStyle name="Normal 5 3 4 2 2 2 3 2" xfId="46107" xr:uid="{00000000-0005-0000-0000-000054CB0000}"/>
    <cellStyle name="Normal 5 3 4 2 2 2 4" xfId="46108" xr:uid="{00000000-0005-0000-0000-000055CB0000}"/>
    <cellStyle name="Normal 5 3 4 2 2 3" xfId="46109" xr:uid="{00000000-0005-0000-0000-000056CB0000}"/>
    <cellStyle name="Normal 5 3 4 2 2 3 2" xfId="46110" xr:uid="{00000000-0005-0000-0000-000057CB0000}"/>
    <cellStyle name="Normal 5 3 4 2 2 4" xfId="46111" xr:uid="{00000000-0005-0000-0000-000058CB0000}"/>
    <cellStyle name="Normal 5 3 4 2 2 4 2" xfId="46112" xr:uid="{00000000-0005-0000-0000-000059CB0000}"/>
    <cellStyle name="Normal 5 3 4 2 2 5" xfId="46113" xr:uid="{00000000-0005-0000-0000-00005ACB0000}"/>
    <cellStyle name="Normal 5 3 4 2 3" xfId="46114" xr:uid="{00000000-0005-0000-0000-00005BCB0000}"/>
    <cellStyle name="Normal 5 3 4 2 3 2" xfId="46115" xr:uid="{00000000-0005-0000-0000-00005CCB0000}"/>
    <cellStyle name="Normal 5 3 4 2 3 2 2" xfId="46116" xr:uid="{00000000-0005-0000-0000-00005DCB0000}"/>
    <cellStyle name="Normal 5 3 4 2 3 3" xfId="46117" xr:uid="{00000000-0005-0000-0000-00005ECB0000}"/>
    <cellStyle name="Normal 5 3 4 2 3 3 2" xfId="46118" xr:uid="{00000000-0005-0000-0000-00005FCB0000}"/>
    <cellStyle name="Normal 5 3 4 2 3 4" xfId="46119" xr:uid="{00000000-0005-0000-0000-000060CB0000}"/>
    <cellStyle name="Normal 5 3 4 2 4" xfId="46120" xr:uid="{00000000-0005-0000-0000-000061CB0000}"/>
    <cellStyle name="Normal 5 3 4 2 4 2" xfId="46121" xr:uid="{00000000-0005-0000-0000-000062CB0000}"/>
    <cellStyle name="Normal 5 3 4 2 5" xfId="46122" xr:uid="{00000000-0005-0000-0000-000063CB0000}"/>
    <cellStyle name="Normal 5 3 4 2 5 2" xfId="46123" xr:uid="{00000000-0005-0000-0000-000064CB0000}"/>
    <cellStyle name="Normal 5 3 4 2 6" xfId="46124" xr:uid="{00000000-0005-0000-0000-000065CB0000}"/>
    <cellStyle name="Normal 5 3 4 3" xfId="46125" xr:uid="{00000000-0005-0000-0000-000066CB0000}"/>
    <cellStyle name="Normal 5 3 4 3 2" xfId="46126" xr:uid="{00000000-0005-0000-0000-000067CB0000}"/>
    <cellStyle name="Normal 5 3 4 3 2 2" xfId="46127" xr:uid="{00000000-0005-0000-0000-000068CB0000}"/>
    <cellStyle name="Normal 5 3 4 3 2 2 2" xfId="46128" xr:uid="{00000000-0005-0000-0000-000069CB0000}"/>
    <cellStyle name="Normal 5 3 4 3 2 3" xfId="46129" xr:uid="{00000000-0005-0000-0000-00006ACB0000}"/>
    <cellStyle name="Normal 5 3 4 3 2 3 2" xfId="46130" xr:uid="{00000000-0005-0000-0000-00006BCB0000}"/>
    <cellStyle name="Normal 5 3 4 3 2 4" xfId="46131" xr:uid="{00000000-0005-0000-0000-00006CCB0000}"/>
    <cellStyle name="Normal 5 3 4 3 3" xfId="46132" xr:uid="{00000000-0005-0000-0000-00006DCB0000}"/>
    <cellStyle name="Normal 5 3 4 3 3 2" xfId="46133" xr:uid="{00000000-0005-0000-0000-00006ECB0000}"/>
    <cellStyle name="Normal 5 3 4 3 4" xfId="46134" xr:uid="{00000000-0005-0000-0000-00006FCB0000}"/>
    <cellStyle name="Normal 5 3 4 3 4 2" xfId="46135" xr:uid="{00000000-0005-0000-0000-000070CB0000}"/>
    <cellStyle name="Normal 5 3 4 3 5" xfId="46136" xr:uid="{00000000-0005-0000-0000-000071CB0000}"/>
    <cellStyle name="Normal 5 3 4 4" xfId="46137" xr:uid="{00000000-0005-0000-0000-000072CB0000}"/>
    <cellStyle name="Normal 5 3 4 4 2" xfId="46138" xr:uid="{00000000-0005-0000-0000-000073CB0000}"/>
    <cellStyle name="Normal 5 3 4 4 2 2" xfId="46139" xr:uid="{00000000-0005-0000-0000-000074CB0000}"/>
    <cellStyle name="Normal 5 3 4 4 3" xfId="46140" xr:uid="{00000000-0005-0000-0000-000075CB0000}"/>
    <cellStyle name="Normal 5 3 4 4 3 2" xfId="46141" xr:uid="{00000000-0005-0000-0000-000076CB0000}"/>
    <cellStyle name="Normal 5 3 4 4 4" xfId="46142" xr:uid="{00000000-0005-0000-0000-000077CB0000}"/>
    <cellStyle name="Normal 5 3 4 5" xfId="46143" xr:uid="{00000000-0005-0000-0000-000078CB0000}"/>
    <cellStyle name="Normal 5 3 4 5 2" xfId="46144" xr:uid="{00000000-0005-0000-0000-000079CB0000}"/>
    <cellStyle name="Normal 5 3 4 6" xfId="46145" xr:uid="{00000000-0005-0000-0000-00007ACB0000}"/>
    <cellStyle name="Normal 5 3 4 6 2" xfId="46146" xr:uid="{00000000-0005-0000-0000-00007BCB0000}"/>
    <cellStyle name="Normal 5 3 4 7" xfId="46147" xr:uid="{00000000-0005-0000-0000-00007CCB0000}"/>
    <cellStyle name="Normal 5 3 5" xfId="46148" xr:uid="{00000000-0005-0000-0000-00007DCB0000}"/>
    <cellStyle name="Normal 5 3 5 2" xfId="46149" xr:uid="{00000000-0005-0000-0000-00007ECB0000}"/>
    <cellStyle name="Normal 5 3 5 2 2" xfId="46150" xr:uid="{00000000-0005-0000-0000-00007FCB0000}"/>
    <cellStyle name="Normal 5 3 5 2 2 2" xfId="46151" xr:uid="{00000000-0005-0000-0000-000080CB0000}"/>
    <cellStyle name="Normal 5 3 5 2 2 2 2" xfId="46152" xr:uid="{00000000-0005-0000-0000-000081CB0000}"/>
    <cellStyle name="Normal 5 3 5 2 2 2 2 2" xfId="46153" xr:uid="{00000000-0005-0000-0000-000082CB0000}"/>
    <cellStyle name="Normal 5 3 5 2 2 2 3" xfId="46154" xr:uid="{00000000-0005-0000-0000-000083CB0000}"/>
    <cellStyle name="Normal 5 3 5 2 2 2 3 2" xfId="46155" xr:uid="{00000000-0005-0000-0000-000084CB0000}"/>
    <cellStyle name="Normal 5 3 5 2 2 2 4" xfId="46156" xr:uid="{00000000-0005-0000-0000-000085CB0000}"/>
    <cellStyle name="Normal 5 3 5 2 2 3" xfId="46157" xr:uid="{00000000-0005-0000-0000-000086CB0000}"/>
    <cellStyle name="Normal 5 3 5 2 2 3 2" xfId="46158" xr:uid="{00000000-0005-0000-0000-000087CB0000}"/>
    <cellStyle name="Normal 5 3 5 2 2 4" xfId="46159" xr:uid="{00000000-0005-0000-0000-000088CB0000}"/>
    <cellStyle name="Normal 5 3 5 2 2 4 2" xfId="46160" xr:uid="{00000000-0005-0000-0000-000089CB0000}"/>
    <cellStyle name="Normal 5 3 5 2 2 5" xfId="46161" xr:uid="{00000000-0005-0000-0000-00008ACB0000}"/>
    <cellStyle name="Normal 5 3 5 2 3" xfId="46162" xr:uid="{00000000-0005-0000-0000-00008BCB0000}"/>
    <cellStyle name="Normal 5 3 5 2 3 2" xfId="46163" xr:uid="{00000000-0005-0000-0000-00008CCB0000}"/>
    <cellStyle name="Normal 5 3 5 2 3 2 2" xfId="46164" xr:uid="{00000000-0005-0000-0000-00008DCB0000}"/>
    <cellStyle name="Normal 5 3 5 2 3 3" xfId="46165" xr:uid="{00000000-0005-0000-0000-00008ECB0000}"/>
    <cellStyle name="Normal 5 3 5 2 3 3 2" xfId="46166" xr:uid="{00000000-0005-0000-0000-00008FCB0000}"/>
    <cellStyle name="Normal 5 3 5 2 3 4" xfId="46167" xr:uid="{00000000-0005-0000-0000-000090CB0000}"/>
    <cellStyle name="Normal 5 3 5 2 4" xfId="46168" xr:uid="{00000000-0005-0000-0000-000091CB0000}"/>
    <cellStyle name="Normal 5 3 5 2 4 2" xfId="46169" xr:uid="{00000000-0005-0000-0000-000092CB0000}"/>
    <cellStyle name="Normal 5 3 5 2 5" xfId="46170" xr:uid="{00000000-0005-0000-0000-000093CB0000}"/>
    <cellStyle name="Normal 5 3 5 2 5 2" xfId="46171" xr:uid="{00000000-0005-0000-0000-000094CB0000}"/>
    <cellStyle name="Normal 5 3 5 2 6" xfId="46172" xr:uid="{00000000-0005-0000-0000-000095CB0000}"/>
    <cellStyle name="Normal 5 3 5 3" xfId="46173" xr:uid="{00000000-0005-0000-0000-000096CB0000}"/>
    <cellStyle name="Normal 5 3 5 3 2" xfId="46174" xr:uid="{00000000-0005-0000-0000-000097CB0000}"/>
    <cellStyle name="Normal 5 3 5 3 2 2" xfId="46175" xr:uid="{00000000-0005-0000-0000-000098CB0000}"/>
    <cellStyle name="Normal 5 3 5 3 2 2 2" xfId="46176" xr:uid="{00000000-0005-0000-0000-000099CB0000}"/>
    <cellStyle name="Normal 5 3 5 3 2 3" xfId="46177" xr:uid="{00000000-0005-0000-0000-00009ACB0000}"/>
    <cellStyle name="Normal 5 3 5 3 2 3 2" xfId="46178" xr:uid="{00000000-0005-0000-0000-00009BCB0000}"/>
    <cellStyle name="Normal 5 3 5 3 2 4" xfId="46179" xr:uid="{00000000-0005-0000-0000-00009CCB0000}"/>
    <cellStyle name="Normal 5 3 5 3 3" xfId="46180" xr:uid="{00000000-0005-0000-0000-00009DCB0000}"/>
    <cellStyle name="Normal 5 3 5 3 3 2" xfId="46181" xr:uid="{00000000-0005-0000-0000-00009ECB0000}"/>
    <cellStyle name="Normal 5 3 5 3 4" xfId="46182" xr:uid="{00000000-0005-0000-0000-00009FCB0000}"/>
    <cellStyle name="Normal 5 3 5 3 4 2" xfId="46183" xr:uid="{00000000-0005-0000-0000-0000A0CB0000}"/>
    <cellStyle name="Normal 5 3 5 3 5" xfId="46184" xr:uid="{00000000-0005-0000-0000-0000A1CB0000}"/>
    <cellStyle name="Normal 5 3 5 4" xfId="46185" xr:uid="{00000000-0005-0000-0000-0000A2CB0000}"/>
    <cellStyle name="Normal 5 3 5 4 2" xfId="46186" xr:uid="{00000000-0005-0000-0000-0000A3CB0000}"/>
    <cellStyle name="Normal 5 3 5 4 2 2" xfId="46187" xr:uid="{00000000-0005-0000-0000-0000A4CB0000}"/>
    <cellStyle name="Normal 5 3 5 4 3" xfId="46188" xr:uid="{00000000-0005-0000-0000-0000A5CB0000}"/>
    <cellStyle name="Normal 5 3 5 4 3 2" xfId="46189" xr:uid="{00000000-0005-0000-0000-0000A6CB0000}"/>
    <cellStyle name="Normal 5 3 5 4 4" xfId="46190" xr:uid="{00000000-0005-0000-0000-0000A7CB0000}"/>
    <cellStyle name="Normal 5 3 5 5" xfId="46191" xr:uid="{00000000-0005-0000-0000-0000A8CB0000}"/>
    <cellStyle name="Normal 5 3 5 5 2" xfId="46192" xr:uid="{00000000-0005-0000-0000-0000A9CB0000}"/>
    <cellStyle name="Normal 5 3 5 6" xfId="46193" xr:uid="{00000000-0005-0000-0000-0000AACB0000}"/>
    <cellStyle name="Normal 5 3 5 6 2" xfId="46194" xr:uid="{00000000-0005-0000-0000-0000ABCB0000}"/>
    <cellStyle name="Normal 5 3 5 7" xfId="46195" xr:uid="{00000000-0005-0000-0000-0000ACCB0000}"/>
    <cellStyle name="Normal 5 3 6" xfId="46196" xr:uid="{00000000-0005-0000-0000-0000ADCB0000}"/>
    <cellStyle name="Normal 5 3 6 2" xfId="46197" xr:uid="{00000000-0005-0000-0000-0000AECB0000}"/>
    <cellStyle name="Normal 5 3 6 2 2" xfId="46198" xr:uid="{00000000-0005-0000-0000-0000AFCB0000}"/>
    <cellStyle name="Normal 5 3 6 2 2 2" xfId="46199" xr:uid="{00000000-0005-0000-0000-0000B0CB0000}"/>
    <cellStyle name="Normal 5 3 6 2 2 2 2" xfId="46200" xr:uid="{00000000-0005-0000-0000-0000B1CB0000}"/>
    <cellStyle name="Normal 5 3 6 2 2 3" xfId="46201" xr:uid="{00000000-0005-0000-0000-0000B2CB0000}"/>
    <cellStyle name="Normal 5 3 6 2 2 3 2" xfId="46202" xr:uid="{00000000-0005-0000-0000-0000B3CB0000}"/>
    <cellStyle name="Normal 5 3 6 2 2 4" xfId="46203" xr:uid="{00000000-0005-0000-0000-0000B4CB0000}"/>
    <cellStyle name="Normal 5 3 6 2 3" xfId="46204" xr:uid="{00000000-0005-0000-0000-0000B5CB0000}"/>
    <cellStyle name="Normal 5 3 6 2 3 2" xfId="46205" xr:uid="{00000000-0005-0000-0000-0000B6CB0000}"/>
    <cellStyle name="Normal 5 3 6 2 4" xfId="46206" xr:uid="{00000000-0005-0000-0000-0000B7CB0000}"/>
    <cellStyle name="Normal 5 3 6 2 4 2" xfId="46207" xr:uid="{00000000-0005-0000-0000-0000B8CB0000}"/>
    <cellStyle name="Normal 5 3 6 2 5" xfId="46208" xr:uid="{00000000-0005-0000-0000-0000B9CB0000}"/>
    <cellStyle name="Normal 5 3 6 3" xfId="46209" xr:uid="{00000000-0005-0000-0000-0000BACB0000}"/>
    <cellStyle name="Normal 5 3 6 3 2" xfId="46210" xr:uid="{00000000-0005-0000-0000-0000BBCB0000}"/>
    <cellStyle name="Normal 5 3 6 3 2 2" xfId="46211" xr:uid="{00000000-0005-0000-0000-0000BCCB0000}"/>
    <cellStyle name="Normal 5 3 6 3 3" xfId="46212" xr:uid="{00000000-0005-0000-0000-0000BDCB0000}"/>
    <cellStyle name="Normal 5 3 6 3 3 2" xfId="46213" xr:uid="{00000000-0005-0000-0000-0000BECB0000}"/>
    <cellStyle name="Normal 5 3 6 3 4" xfId="46214" xr:uid="{00000000-0005-0000-0000-0000BFCB0000}"/>
    <cellStyle name="Normal 5 3 6 4" xfId="46215" xr:uid="{00000000-0005-0000-0000-0000C0CB0000}"/>
    <cellStyle name="Normal 5 3 6 4 2" xfId="46216" xr:uid="{00000000-0005-0000-0000-0000C1CB0000}"/>
    <cellStyle name="Normal 5 3 6 5" xfId="46217" xr:uid="{00000000-0005-0000-0000-0000C2CB0000}"/>
    <cellStyle name="Normal 5 3 6 5 2" xfId="46218" xr:uid="{00000000-0005-0000-0000-0000C3CB0000}"/>
    <cellStyle name="Normal 5 3 6 6" xfId="46219" xr:uid="{00000000-0005-0000-0000-0000C4CB0000}"/>
    <cellStyle name="Normal 5 3 7" xfId="46220" xr:uid="{00000000-0005-0000-0000-0000C5CB0000}"/>
    <cellStyle name="Normal 5 3 7 2" xfId="46221" xr:uid="{00000000-0005-0000-0000-0000C6CB0000}"/>
    <cellStyle name="Normal 5 3 7 2 2" xfId="46222" xr:uid="{00000000-0005-0000-0000-0000C7CB0000}"/>
    <cellStyle name="Normal 5 3 7 2 2 2" xfId="46223" xr:uid="{00000000-0005-0000-0000-0000C8CB0000}"/>
    <cellStyle name="Normal 5 3 7 2 3" xfId="46224" xr:uid="{00000000-0005-0000-0000-0000C9CB0000}"/>
    <cellStyle name="Normal 5 3 7 2 3 2" xfId="46225" xr:uid="{00000000-0005-0000-0000-0000CACB0000}"/>
    <cellStyle name="Normal 5 3 7 2 4" xfId="46226" xr:uid="{00000000-0005-0000-0000-0000CBCB0000}"/>
    <cellStyle name="Normal 5 3 7 3" xfId="46227" xr:uid="{00000000-0005-0000-0000-0000CCCB0000}"/>
    <cellStyle name="Normal 5 3 7 3 2" xfId="46228" xr:uid="{00000000-0005-0000-0000-0000CDCB0000}"/>
    <cellStyle name="Normal 5 3 7 4" xfId="46229" xr:uid="{00000000-0005-0000-0000-0000CECB0000}"/>
    <cellStyle name="Normal 5 3 7 4 2" xfId="46230" xr:uid="{00000000-0005-0000-0000-0000CFCB0000}"/>
    <cellStyle name="Normal 5 3 7 5" xfId="46231" xr:uid="{00000000-0005-0000-0000-0000D0CB0000}"/>
    <cellStyle name="Normal 5 3 8" xfId="46232" xr:uid="{00000000-0005-0000-0000-0000D1CB0000}"/>
    <cellStyle name="Normal 5 3 8 2" xfId="46233" xr:uid="{00000000-0005-0000-0000-0000D2CB0000}"/>
    <cellStyle name="Normal 5 3 8 2 2" xfId="46234" xr:uid="{00000000-0005-0000-0000-0000D3CB0000}"/>
    <cellStyle name="Normal 5 3 8 3" xfId="46235" xr:uid="{00000000-0005-0000-0000-0000D4CB0000}"/>
    <cellStyle name="Normal 5 3 8 3 2" xfId="46236" xr:uid="{00000000-0005-0000-0000-0000D5CB0000}"/>
    <cellStyle name="Normal 5 3 8 4" xfId="46237" xr:uid="{00000000-0005-0000-0000-0000D6CB0000}"/>
    <cellStyle name="Normal 5 3 9" xfId="46238" xr:uid="{00000000-0005-0000-0000-0000D7CB0000}"/>
    <cellStyle name="Normal 5 3 9 2" xfId="46239" xr:uid="{00000000-0005-0000-0000-0000D8CB0000}"/>
    <cellStyle name="Normal 5 4" xfId="5001" xr:uid="{00000000-0005-0000-0000-0000D9CB0000}"/>
    <cellStyle name="Normal 5 4 10" xfId="46240" xr:uid="{00000000-0005-0000-0000-0000DACB0000}"/>
    <cellStyle name="Normal 5 4 2" xfId="5002" xr:uid="{00000000-0005-0000-0000-0000DBCB0000}"/>
    <cellStyle name="Normal 5 4 2 10" xfId="57864" xr:uid="{00000000-0005-0000-0000-0000DCCB0000}"/>
    <cellStyle name="Normal 5 4 2 2" xfId="46241" xr:uid="{00000000-0005-0000-0000-0000DDCB0000}"/>
    <cellStyle name="Normal 5 4 2 2 2" xfId="46242" xr:uid="{00000000-0005-0000-0000-0000DECB0000}"/>
    <cellStyle name="Normal 5 4 2 2 2 2" xfId="46243" xr:uid="{00000000-0005-0000-0000-0000DFCB0000}"/>
    <cellStyle name="Normal 5 4 2 2 2 2 2" xfId="46244" xr:uid="{00000000-0005-0000-0000-0000E0CB0000}"/>
    <cellStyle name="Normal 5 4 2 2 2 2 2 2" xfId="46245" xr:uid="{00000000-0005-0000-0000-0000E1CB0000}"/>
    <cellStyle name="Normal 5 4 2 2 2 2 2 2 2" xfId="46246" xr:uid="{00000000-0005-0000-0000-0000E2CB0000}"/>
    <cellStyle name="Normal 5 4 2 2 2 2 2 3" xfId="46247" xr:uid="{00000000-0005-0000-0000-0000E3CB0000}"/>
    <cellStyle name="Normal 5 4 2 2 2 2 2 3 2" xfId="46248" xr:uid="{00000000-0005-0000-0000-0000E4CB0000}"/>
    <cellStyle name="Normal 5 4 2 2 2 2 2 4" xfId="46249" xr:uid="{00000000-0005-0000-0000-0000E5CB0000}"/>
    <cellStyle name="Normal 5 4 2 2 2 2 3" xfId="46250" xr:uid="{00000000-0005-0000-0000-0000E6CB0000}"/>
    <cellStyle name="Normal 5 4 2 2 2 2 3 2" xfId="46251" xr:uid="{00000000-0005-0000-0000-0000E7CB0000}"/>
    <cellStyle name="Normal 5 4 2 2 2 2 4" xfId="46252" xr:uid="{00000000-0005-0000-0000-0000E8CB0000}"/>
    <cellStyle name="Normal 5 4 2 2 2 2 4 2" xfId="46253" xr:uid="{00000000-0005-0000-0000-0000E9CB0000}"/>
    <cellStyle name="Normal 5 4 2 2 2 2 5" xfId="46254" xr:uid="{00000000-0005-0000-0000-0000EACB0000}"/>
    <cellStyle name="Normal 5 4 2 2 2 3" xfId="46255" xr:uid="{00000000-0005-0000-0000-0000EBCB0000}"/>
    <cellStyle name="Normal 5 4 2 2 2 3 2" xfId="46256" xr:uid="{00000000-0005-0000-0000-0000ECCB0000}"/>
    <cellStyle name="Normal 5 4 2 2 2 3 2 2" xfId="46257" xr:uid="{00000000-0005-0000-0000-0000EDCB0000}"/>
    <cellStyle name="Normal 5 4 2 2 2 3 3" xfId="46258" xr:uid="{00000000-0005-0000-0000-0000EECB0000}"/>
    <cellStyle name="Normal 5 4 2 2 2 3 3 2" xfId="46259" xr:uid="{00000000-0005-0000-0000-0000EFCB0000}"/>
    <cellStyle name="Normal 5 4 2 2 2 3 4" xfId="46260" xr:uid="{00000000-0005-0000-0000-0000F0CB0000}"/>
    <cellStyle name="Normal 5 4 2 2 2 4" xfId="46261" xr:uid="{00000000-0005-0000-0000-0000F1CB0000}"/>
    <cellStyle name="Normal 5 4 2 2 2 4 2" xfId="46262" xr:uid="{00000000-0005-0000-0000-0000F2CB0000}"/>
    <cellStyle name="Normal 5 4 2 2 2 5" xfId="46263" xr:uid="{00000000-0005-0000-0000-0000F3CB0000}"/>
    <cellStyle name="Normal 5 4 2 2 2 5 2" xfId="46264" xr:uid="{00000000-0005-0000-0000-0000F4CB0000}"/>
    <cellStyle name="Normal 5 4 2 2 2 6" xfId="46265" xr:uid="{00000000-0005-0000-0000-0000F5CB0000}"/>
    <cellStyle name="Normal 5 4 2 2 3" xfId="46266" xr:uid="{00000000-0005-0000-0000-0000F6CB0000}"/>
    <cellStyle name="Normal 5 4 2 2 3 2" xfId="46267" xr:uid="{00000000-0005-0000-0000-0000F7CB0000}"/>
    <cellStyle name="Normal 5 4 2 2 3 2 2" xfId="46268" xr:uid="{00000000-0005-0000-0000-0000F8CB0000}"/>
    <cellStyle name="Normal 5 4 2 2 3 2 2 2" xfId="46269" xr:uid="{00000000-0005-0000-0000-0000F9CB0000}"/>
    <cellStyle name="Normal 5 4 2 2 3 2 3" xfId="46270" xr:uid="{00000000-0005-0000-0000-0000FACB0000}"/>
    <cellStyle name="Normal 5 4 2 2 3 2 3 2" xfId="46271" xr:uid="{00000000-0005-0000-0000-0000FBCB0000}"/>
    <cellStyle name="Normal 5 4 2 2 3 2 4" xfId="46272" xr:uid="{00000000-0005-0000-0000-0000FCCB0000}"/>
    <cellStyle name="Normal 5 4 2 2 3 3" xfId="46273" xr:uid="{00000000-0005-0000-0000-0000FDCB0000}"/>
    <cellStyle name="Normal 5 4 2 2 3 3 2" xfId="46274" xr:uid="{00000000-0005-0000-0000-0000FECB0000}"/>
    <cellStyle name="Normal 5 4 2 2 3 4" xfId="46275" xr:uid="{00000000-0005-0000-0000-0000FFCB0000}"/>
    <cellStyle name="Normal 5 4 2 2 3 4 2" xfId="46276" xr:uid="{00000000-0005-0000-0000-000000CC0000}"/>
    <cellStyle name="Normal 5 4 2 2 3 5" xfId="46277" xr:uid="{00000000-0005-0000-0000-000001CC0000}"/>
    <cellStyle name="Normal 5 4 2 2 4" xfId="46278" xr:uid="{00000000-0005-0000-0000-000002CC0000}"/>
    <cellStyle name="Normal 5 4 2 2 4 2" xfId="46279" xr:uid="{00000000-0005-0000-0000-000003CC0000}"/>
    <cellStyle name="Normal 5 4 2 2 4 2 2" xfId="46280" xr:uid="{00000000-0005-0000-0000-000004CC0000}"/>
    <cellStyle name="Normal 5 4 2 2 4 3" xfId="46281" xr:uid="{00000000-0005-0000-0000-000005CC0000}"/>
    <cellStyle name="Normal 5 4 2 2 4 3 2" xfId="46282" xr:uid="{00000000-0005-0000-0000-000006CC0000}"/>
    <cellStyle name="Normal 5 4 2 2 4 4" xfId="46283" xr:uid="{00000000-0005-0000-0000-000007CC0000}"/>
    <cellStyle name="Normal 5 4 2 2 5" xfId="46284" xr:uid="{00000000-0005-0000-0000-000008CC0000}"/>
    <cellStyle name="Normal 5 4 2 2 5 2" xfId="46285" xr:uid="{00000000-0005-0000-0000-000009CC0000}"/>
    <cellStyle name="Normal 5 4 2 2 6" xfId="46286" xr:uid="{00000000-0005-0000-0000-00000ACC0000}"/>
    <cellStyle name="Normal 5 4 2 2 6 2" xfId="46287" xr:uid="{00000000-0005-0000-0000-00000BCC0000}"/>
    <cellStyle name="Normal 5 4 2 2 7" xfId="46288" xr:uid="{00000000-0005-0000-0000-00000CCC0000}"/>
    <cellStyle name="Normal 5 4 2 3" xfId="46289" xr:uid="{00000000-0005-0000-0000-00000DCC0000}"/>
    <cellStyle name="Normal 5 4 2 3 2" xfId="46290" xr:uid="{00000000-0005-0000-0000-00000ECC0000}"/>
    <cellStyle name="Normal 5 4 2 3 2 2" xfId="46291" xr:uid="{00000000-0005-0000-0000-00000FCC0000}"/>
    <cellStyle name="Normal 5 4 2 3 2 2 2" xfId="46292" xr:uid="{00000000-0005-0000-0000-000010CC0000}"/>
    <cellStyle name="Normal 5 4 2 3 2 2 2 2" xfId="46293" xr:uid="{00000000-0005-0000-0000-000011CC0000}"/>
    <cellStyle name="Normal 5 4 2 3 2 2 2 2 2" xfId="46294" xr:uid="{00000000-0005-0000-0000-000012CC0000}"/>
    <cellStyle name="Normal 5 4 2 3 2 2 2 3" xfId="46295" xr:uid="{00000000-0005-0000-0000-000013CC0000}"/>
    <cellStyle name="Normal 5 4 2 3 2 2 2 3 2" xfId="46296" xr:uid="{00000000-0005-0000-0000-000014CC0000}"/>
    <cellStyle name="Normal 5 4 2 3 2 2 2 4" xfId="46297" xr:uid="{00000000-0005-0000-0000-000015CC0000}"/>
    <cellStyle name="Normal 5 4 2 3 2 2 3" xfId="46298" xr:uid="{00000000-0005-0000-0000-000016CC0000}"/>
    <cellStyle name="Normal 5 4 2 3 2 2 3 2" xfId="46299" xr:uid="{00000000-0005-0000-0000-000017CC0000}"/>
    <cellStyle name="Normal 5 4 2 3 2 2 4" xfId="46300" xr:uid="{00000000-0005-0000-0000-000018CC0000}"/>
    <cellStyle name="Normal 5 4 2 3 2 2 4 2" xfId="46301" xr:uid="{00000000-0005-0000-0000-000019CC0000}"/>
    <cellStyle name="Normal 5 4 2 3 2 2 5" xfId="46302" xr:uid="{00000000-0005-0000-0000-00001ACC0000}"/>
    <cellStyle name="Normal 5 4 2 3 2 3" xfId="46303" xr:uid="{00000000-0005-0000-0000-00001BCC0000}"/>
    <cellStyle name="Normal 5 4 2 3 2 3 2" xfId="46304" xr:uid="{00000000-0005-0000-0000-00001CCC0000}"/>
    <cellStyle name="Normal 5 4 2 3 2 3 2 2" xfId="46305" xr:uid="{00000000-0005-0000-0000-00001DCC0000}"/>
    <cellStyle name="Normal 5 4 2 3 2 3 3" xfId="46306" xr:uid="{00000000-0005-0000-0000-00001ECC0000}"/>
    <cellStyle name="Normal 5 4 2 3 2 3 3 2" xfId="46307" xr:uid="{00000000-0005-0000-0000-00001FCC0000}"/>
    <cellStyle name="Normal 5 4 2 3 2 3 4" xfId="46308" xr:uid="{00000000-0005-0000-0000-000020CC0000}"/>
    <cellStyle name="Normal 5 4 2 3 2 4" xfId="46309" xr:uid="{00000000-0005-0000-0000-000021CC0000}"/>
    <cellStyle name="Normal 5 4 2 3 2 4 2" xfId="46310" xr:uid="{00000000-0005-0000-0000-000022CC0000}"/>
    <cellStyle name="Normal 5 4 2 3 2 5" xfId="46311" xr:uid="{00000000-0005-0000-0000-000023CC0000}"/>
    <cellStyle name="Normal 5 4 2 3 2 5 2" xfId="46312" xr:uid="{00000000-0005-0000-0000-000024CC0000}"/>
    <cellStyle name="Normal 5 4 2 3 2 6" xfId="46313" xr:uid="{00000000-0005-0000-0000-000025CC0000}"/>
    <cellStyle name="Normal 5 4 2 3 3" xfId="46314" xr:uid="{00000000-0005-0000-0000-000026CC0000}"/>
    <cellStyle name="Normal 5 4 2 3 3 2" xfId="46315" xr:uid="{00000000-0005-0000-0000-000027CC0000}"/>
    <cellStyle name="Normal 5 4 2 3 3 2 2" xfId="46316" xr:uid="{00000000-0005-0000-0000-000028CC0000}"/>
    <cellStyle name="Normal 5 4 2 3 3 2 2 2" xfId="46317" xr:uid="{00000000-0005-0000-0000-000029CC0000}"/>
    <cellStyle name="Normal 5 4 2 3 3 2 3" xfId="46318" xr:uid="{00000000-0005-0000-0000-00002ACC0000}"/>
    <cellStyle name="Normal 5 4 2 3 3 2 3 2" xfId="46319" xr:uid="{00000000-0005-0000-0000-00002BCC0000}"/>
    <cellStyle name="Normal 5 4 2 3 3 2 4" xfId="46320" xr:uid="{00000000-0005-0000-0000-00002CCC0000}"/>
    <cellStyle name="Normal 5 4 2 3 3 3" xfId="46321" xr:uid="{00000000-0005-0000-0000-00002DCC0000}"/>
    <cellStyle name="Normal 5 4 2 3 3 3 2" xfId="46322" xr:uid="{00000000-0005-0000-0000-00002ECC0000}"/>
    <cellStyle name="Normal 5 4 2 3 3 4" xfId="46323" xr:uid="{00000000-0005-0000-0000-00002FCC0000}"/>
    <cellStyle name="Normal 5 4 2 3 3 4 2" xfId="46324" xr:uid="{00000000-0005-0000-0000-000030CC0000}"/>
    <cellStyle name="Normal 5 4 2 3 3 5" xfId="46325" xr:uid="{00000000-0005-0000-0000-000031CC0000}"/>
    <cellStyle name="Normal 5 4 2 3 4" xfId="46326" xr:uid="{00000000-0005-0000-0000-000032CC0000}"/>
    <cellStyle name="Normal 5 4 2 3 4 2" xfId="46327" xr:uid="{00000000-0005-0000-0000-000033CC0000}"/>
    <cellStyle name="Normal 5 4 2 3 4 2 2" xfId="46328" xr:uid="{00000000-0005-0000-0000-000034CC0000}"/>
    <cellStyle name="Normal 5 4 2 3 4 3" xfId="46329" xr:uid="{00000000-0005-0000-0000-000035CC0000}"/>
    <cellStyle name="Normal 5 4 2 3 4 3 2" xfId="46330" xr:uid="{00000000-0005-0000-0000-000036CC0000}"/>
    <cellStyle name="Normal 5 4 2 3 4 4" xfId="46331" xr:uid="{00000000-0005-0000-0000-000037CC0000}"/>
    <cellStyle name="Normal 5 4 2 3 5" xfId="46332" xr:uid="{00000000-0005-0000-0000-000038CC0000}"/>
    <cellStyle name="Normal 5 4 2 3 5 2" xfId="46333" xr:uid="{00000000-0005-0000-0000-000039CC0000}"/>
    <cellStyle name="Normal 5 4 2 3 6" xfId="46334" xr:uid="{00000000-0005-0000-0000-00003ACC0000}"/>
    <cellStyle name="Normal 5 4 2 3 6 2" xfId="46335" xr:uid="{00000000-0005-0000-0000-00003BCC0000}"/>
    <cellStyle name="Normal 5 4 2 3 7" xfId="46336" xr:uid="{00000000-0005-0000-0000-00003CCC0000}"/>
    <cellStyle name="Normal 5 4 2 4" xfId="46337" xr:uid="{00000000-0005-0000-0000-00003DCC0000}"/>
    <cellStyle name="Normal 5 4 2 4 2" xfId="46338" xr:uid="{00000000-0005-0000-0000-00003ECC0000}"/>
    <cellStyle name="Normal 5 4 2 4 2 2" xfId="46339" xr:uid="{00000000-0005-0000-0000-00003FCC0000}"/>
    <cellStyle name="Normal 5 4 2 4 2 2 2" xfId="46340" xr:uid="{00000000-0005-0000-0000-000040CC0000}"/>
    <cellStyle name="Normal 5 4 2 4 2 2 2 2" xfId="46341" xr:uid="{00000000-0005-0000-0000-000041CC0000}"/>
    <cellStyle name="Normal 5 4 2 4 2 2 3" xfId="46342" xr:uid="{00000000-0005-0000-0000-000042CC0000}"/>
    <cellStyle name="Normal 5 4 2 4 2 2 3 2" xfId="46343" xr:uid="{00000000-0005-0000-0000-000043CC0000}"/>
    <cellStyle name="Normal 5 4 2 4 2 2 4" xfId="46344" xr:uid="{00000000-0005-0000-0000-000044CC0000}"/>
    <cellStyle name="Normal 5 4 2 4 2 3" xfId="46345" xr:uid="{00000000-0005-0000-0000-000045CC0000}"/>
    <cellStyle name="Normal 5 4 2 4 2 3 2" xfId="46346" xr:uid="{00000000-0005-0000-0000-000046CC0000}"/>
    <cellStyle name="Normal 5 4 2 4 2 4" xfId="46347" xr:uid="{00000000-0005-0000-0000-000047CC0000}"/>
    <cellStyle name="Normal 5 4 2 4 2 4 2" xfId="46348" xr:uid="{00000000-0005-0000-0000-000048CC0000}"/>
    <cellStyle name="Normal 5 4 2 4 2 5" xfId="46349" xr:uid="{00000000-0005-0000-0000-000049CC0000}"/>
    <cellStyle name="Normal 5 4 2 4 3" xfId="46350" xr:uid="{00000000-0005-0000-0000-00004ACC0000}"/>
    <cellStyle name="Normal 5 4 2 4 3 2" xfId="46351" xr:uid="{00000000-0005-0000-0000-00004BCC0000}"/>
    <cellStyle name="Normal 5 4 2 4 3 2 2" xfId="46352" xr:uid="{00000000-0005-0000-0000-00004CCC0000}"/>
    <cellStyle name="Normal 5 4 2 4 3 3" xfId="46353" xr:uid="{00000000-0005-0000-0000-00004DCC0000}"/>
    <cellStyle name="Normal 5 4 2 4 3 3 2" xfId="46354" xr:uid="{00000000-0005-0000-0000-00004ECC0000}"/>
    <cellStyle name="Normal 5 4 2 4 3 4" xfId="46355" xr:uid="{00000000-0005-0000-0000-00004FCC0000}"/>
    <cellStyle name="Normal 5 4 2 4 4" xfId="46356" xr:uid="{00000000-0005-0000-0000-000050CC0000}"/>
    <cellStyle name="Normal 5 4 2 4 4 2" xfId="46357" xr:uid="{00000000-0005-0000-0000-000051CC0000}"/>
    <cellStyle name="Normal 5 4 2 4 5" xfId="46358" xr:uid="{00000000-0005-0000-0000-000052CC0000}"/>
    <cellStyle name="Normal 5 4 2 4 5 2" xfId="46359" xr:uid="{00000000-0005-0000-0000-000053CC0000}"/>
    <cellStyle name="Normal 5 4 2 4 6" xfId="46360" xr:uid="{00000000-0005-0000-0000-000054CC0000}"/>
    <cellStyle name="Normal 5 4 2 5" xfId="46361" xr:uid="{00000000-0005-0000-0000-000055CC0000}"/>
    <cellStyle name="Normal 5 4 2 5 2" xfId="46362" xr:uid="{00000000-0005-0000-0000-000056CC0000}"/>
    <cellStyle name="Normal 5 4 2 5 2 2" xfId="46363" xr:uid="{00000000-0005-0000-0000-000057CC0000}"/>
    <cellStyle name="Normal 5 4 2 5 2 2 2" xfId="46364" xr:uid="{00000000-0005-0000-0000-000058CC0000}"/>
    <cellStyle name="Normal 5 4 2 5 2 3" xfId="46365" xr:uid="{00000000-0005-0000-0000-000059CC0000}"/>
    <cellStyle name="Normal 5 4 2 5 2 3 2" xfId="46366" xr:uid="{00000000-0005-0000-0000-00005ACC0000}"/>
    <cellStyle name="Normal 5 4 2 5 2 4" xfId="46367" xr:uid="{00000000-0005-0000-0000-00005BCC0000}"/>
    <cellStyle name="Normal 5 4 2 5 3" xfId="46368" xr:uid="{00000000-0005-0000-0000-00005CCC0000}"/>
    <cellStyle name="Normal 5 4 2 5 3 2" xfId="46369" xr:uid="{00000000-0005-0000-0000-00005DCC0000}"/>
    <cellStyle name="Normal 5 4 2 5 4" xfId="46370" xr:uid="{00000000-0005-0000-0000-00005ECC0000}"/>
    <cellStyle name="Normal 5 4 2 5 4 2" xfId="46371" xr:uid="{00000000-0005-0000-0000-00005FCC0000}"/>
    <cellStyle name="Normal 5 4 2 5 5" xfId="46372" xr:uid="{00000000-0005-0000-0000-000060CC0000}"/>
    <cellStyle name="Normal 5 4 2 6" xfId="46373" xr:uid="{00000000-0005-0000-0000-000061CC0000}"/>
    <cellStyle name="Normal 5 4 2 6 2" xfId="46374" xr:uid="{00000000-0005-0000-0000-000062CC0000}"/>
    <cellStyle name="Normal 5 4 2 6 2 2" xfId="46375" xr:uid="{00000000-0005-0000-0000-000063CC0000}"/>
    <cellStyle name="Normal 5 4 2 6 3" xfId="46376" xr:uid="{00000000-0005-0000-0000-000064CC0000}"/>
    <cellStyle name="Normal 5 4 2 6 3 2" xfId="46377" xr:uid="{00000000-0005-0000-0000-000065CC0000}"/>
    <cellStyle name="Normal 5 4 2 6 4" xfId="46378" xr:uid="{00000000-0005-0000-0000-000066CC0000}"/>
    <cellStyle name="Normal 5 4 2 7" xfId="46379" xr:uid="{00000000-0005-0000-0000-000067CC0000}"/>
    <cellStyle name="Normal 5 4 2 7 2" xfId="46380" xr:uid="{00000000-0005-0000-0000-000068CC0000}"/>
    <cellStyle name="Normal 5 4 2 8" xfId="46381" xr:uid="{00000000-0005-0000-0000-000069CC0000}"/>
    <cellStyle name="Normal 5 4 2 8 2" xfId="46382" xr:uid="{00000000-0005-0000-0000-00006ACC0000}"/>
    <cellStyle name="Normal 5 4 2 9" xfId="46383" xr:uid="{00000000-0005-0000-0000-00006BCC0000}"/>
    <cellStyle name="Normal 5 4 3" xfId="5003" xr:uid="{00000000-0005-0000-0000-00006CCC0000}"/>
    <cellStyle name="Normal 5 4 3 2" xfId="46384" xr:uid="{00000000-0005-0000-0000-00006DCC0000}"/>
    <cellStyle name="Normal 5 4 3 2 2" xfId="46385" xr:uid="{00000000-0005-0000-0000-00006ECC0000}"/>
    <cellStyle name="Normal 5 4 3 2 2 2" xfId="46386" xr:uid="{00000000-0005-0000-0000-00006FCC0000}"/>
    <cellStyle name="Normal 5 4 3 2 2 2 2" xfId="46387" xr:uid="{00000000-0005-0000-0000-000070CC0000}"/>
    <cellStyle name="Normal 5 4 3 2 2 2 2 2" xfId="46388" xr:uid="{00000000-0005-0000-0000-000071CC0000}"/>
    <cellStyle name="Normal 5 4 3 2 2 2 3" xfId="46389" xr:uid="{00000000-0005-0000-0000-000072CC0000}"/>
    <cellStyle name="Normal 5 4 3 2 2 2 3 2" xfId="46390" xr:uid="{00000000-0005-0000-0000-000073CC0000}"/>
    <cellStyle name="Normal 5 4 3 2 2 2 4" xfId="46391" xr:uid="{00000000-0005-0000-0000-000074CC0000}"/>
    <cellStyle name="Normal 5 4 3 2 2 3" xfId="46392" xr:uid="{00000000-0005-0000-0000-000075CC0000}"/>
    <cellStyle name="Normal 5 4 3 2 2 3 2" xfId="46393" xr:uid="{00000000-0005-0000-0000-000076CC0000}"/>
    <cellStyle name="Normal 5 4 3 2 2 4" xfId="46394" xr:uid="{00000000-0005-0000-0000-000077CC0000}"/>
    <cellStyle name="Normal 5 4 3 2 2 4 2" xfId="46395" xr:uid="{00000000-0005-0000-0000-000078CC0000}"/>
    <cellStyle name="Normal 5 4 3 2 2 5" xfId="46396" xr:uid="{00000000-0005-0000-0000-000079CC0000}"/>
    <cellStyle name="Normal 5 4 3 2 3" xfId="46397" xr:uid="{00000000-0005-0000-0000-00007ACC0000}"/>
    <cellStyle name="Normal 5 4 3 2 3 2" xfId="46398" xr:uid="{00000000-0005-0000-0000-00007BCC0000}"/>
    <cellStyle name="Normal 5 4 3 2 3 2 2" xfId="46399" xr:uid="{00000000-0005-0000-0000-00007CCC0000}"/>
    <cellStyle name="Normal 5 4 3 2 3 3" xfId="46400" xr:uid="{00000000-0005-0000-0000-00007DCC0000}"/>
    <cellStyle name="Normal 5 4 3 2 3 3 2" xfId="46401" xr:uid="{00000000-0005-0000-0000-00007ECC0000}"/>
    <cellStyle name="Normal 5 4 3 2 3 4" xfId="46402" xr:uid="{00000000-0005-0000-0000-00007FCC0000}"/>
    <cellStyle name="Normal 5 4 3 2 4" xfId="46403" xr:uid="{00000000-0005-0000-0000-000080CC0000}"/>
    <cellStyle name="Normal 5 4 3 2 4 2" xfId="46404" xr:uid="{00000000-0005-0000-0000-000081CC0000}"/>
    <cellStyle name="Normal 5 4 3 2 5" xfId="46405" xr:uid="{00000000-0005-0000-0000-000082CC0000}"/>
    <cellStyle name="Normal 5 4 3 2 5 2" xfId="46406" xr:uid="{00000000-0005-0000-0000-000083CC0000}"/>
    <cellStyle name="Normal 5 4 3 2 6" xfId="46407" xr:uid="{00000000-0005-0000-0000-000084CC0000}"/>
    <cellStyle name="Normal 5 4 3 3" xfId="46408" xr:uid="{00000000-0005-0000-0000-000085CC0000}"/>
    <cellStyle name="Normal 5 4 3 3 2" xfId="46409" xr:uid="{00000000-0005-0000-0000-000086CC0000}"/>
    <cellStyle name="Normal 5 4 3 3 2 2" xfId="46410" xr:uid="{00000000-0005-0000-0000-000087CC0000}"/>
    <cellStyle name="Normal 5 4 3 3 2 2 2" xfId="46411" xr:uid="{00000000-0005-0000-0000-000088CC0000}"/>
    <cellStyle name="Normal 5 4 3 3 2 3" xfId="46412" xr:uid="{00000000-0005-0000-0000-000089CC0000}"/>
    <cellStyle name="Normal 5 4 3 3 2 3 2" xfId="46413" xr:uid="{00000000-0005-0000-0000-00008ACC0000}"/>
    <cellStyle name="Normal 5 4 3 3 2 4" xfId="46414" xr:uid="{00000000-0005-0000-0000-00008BCC0000}"/>
    <cellStyle name="Normal 5 4 3 3 3" xfId="46415" xr:uid="{00000000-0005-0000-0000-00008CCC0000}"/>
    <cellStyle name="Normal 5 4 3 3 3 2" xfId="46416" xr:uid="{00000000-0005-0000-0000-00008DCC0000}"/>
    <cellStyle name="Normal 5 4 3 3 4" xfId="46417" xr:uid="{00000000-0005-0000-0000-00008ECC0000}"/>
    <cellStyle name="Normal 5 4 3 3 4 2" xfId="46418" xr:uid="{00000000-0005-0000-0000-00008FCC0000}"/>
    <cellStyle name="Normal 5 4 3 3 5" xfId="46419" xr:uid="{00000000-0005-0000-0000-000090CC0000}"/>
    <cellStyle name="Normal 5 4 3 4" xfId="46420" xr:uid="{00000000-0005-0000-0000-000091CC0000}"/>
    <cellStyle name="Normal 5 4 3 4 2" xfId="46421" xr:uid="{00000000-0005-0000-0000-000092CC0000}"/>
    <cellStyle name="Normal 5 4 3 4 2 2" xfId="46422" xr:uid="{00000000-0005-0000-0000-000093CC0000}"/>
    <cellStyle name="Normal 5 4 3 4 3" xfId="46423" xr:uid="{00000000-0005-0000-0000-000094CC0000}"/>
    <cellStyle name="Normal 5 4 3 4 3 2" xfId="46424" xr:uid="{00000000-0005-0000-0000-000095CC0000}"/>
    <cellStyle name="Normal 5 4 3 4 4" xfId="46425" xr:uid="{00000000-0005-0000-0000-000096CC0000}"/>
    <cellStyle name="Normal 5 4 3 5" xfId="46426" xr:uid="{00000000-0005-0000-0000-000097CC0000}"/>
    <cellStyle name="Normal 5 4 3 5 2" xfId="46427" xr:uid="{00000000-0005-0000-0000-000098CC0000}"/>
    <cellStyle name="Normal 5 4 3 6" xfId="46428" xr:uid="{00000000-0005-0000-0000-000099CC0000}"/>
    <cellStyle name="Normal 5 4 3 6 2" xfId="46429" xr:uid="{00000000-0005-0000-0000-00009ACC0000}"/>
    <cellStyle name="Normal 5 4 3 7" xfId="46430" xr:uid="{00000000-0005-0000-0000-00009BCC0000}"/>
    <cellStyle name="Normal 5 4 3 8" xfId="57865" xr:uid="{00000000-0005-0000-0000-00009CCC0000}"/>
    <cellStyle name="Normal 5 4 4" xfId="46431" xr:uid="{00000000-0005-0000-0000-00009DCC0000}"/>
    <cellStyle name="Normal 5 4 4 2" xfId="46432" xr:uid="{00000000-0005-0000-0000-00009ECC0000}"/>
    <cellStyle name="Normal 5 4 4 2 2" xfId="46433" xr:uid="{00000000-0005-0000-0000-00009FCC0000}"/>
    <cellStyle name="Normal 5 4 4 2 2 2" xfId="46434" xr:uid="{00000000-0005-0000-0000-0000A0CC0000}"/>
    <cellStyle name="Normal 5 4 4 2 2 2 2" xfId="46435" xr:uid="{00000000-0005-0000-0000-0000A1CC0000}"/>
    <cellStyle name="Normal 5 4 4 2 2 2 2 2" xfId="46436" xr:uid="{00000000-0005-0000-0000-0000A2CC0000}"/>
    <cellStyle name="Normal 5 4 4 2 2 2 3" xfId="46437" xr:uid="{00000000-0005-0000-0000-0000A3CC0000}"/>
    <cellStyle name="Normal 5 4 4 2 2 2 3 2" xfId="46438" xr:uid="{00000000-0005-0000-0000-0000A4CC0000}"/>
    <cellStyle name="Normal 5 4 4 2 2 2 4" xfId="46439" xr:uid="{00000000-0005-0000-0000-0000A5CC0000}"/>
    <cellStyle name="Normal 5 4 4 2 2 3" xfId="46440" xr:uid="{00000000-0005-0000-0000-0000A6CC0000}"/>
    <cellStyle name="Normal 5 4 4 2 2 3 2" xfId="46441" xr:uid="{00000000-0005-0000-0000-0000A7CC0000}"/>
    <cellStyle name="Normal 5 4 4 2 2 4" xfId="46442" xr:uid="{00000000-0005-0000-0000-0000A8CC0000}"/>
    <cellStyle name="Normal 5 4 4 2 2 4 2" xfId="46443" xr:uid="{00000000-0005-0000-0000-0000A9CC0000}"/>
    <cellStyle name="Normal 5 4 4 2 2 5" xfId="46444" xr:uid="{00000000-0005-0000-0000-0000AACC0000}"/>
    <cellStyle name="Normal 5 4 4 2 3" xfId="46445" xr:uid="{00000000-0005-0000-0000-0000ABCC0000}"/>
    <cellStyle name="Normal 5 4 4 2 3 2" xfId="46446" xr:uid="{00000000-0005-0000-0000-0000ACCC0000}"/>
    <cellStyle name="Normal 5 4 4 2 3 2 2" xfId="46447" xr:uid="{00000000-0005-0000-0000-0000ADCC0000}"/>
    <cellStyle name="Normal 5 4 4 2 3 3" xfId="46448" xr:uid="{00000000-0005-0000-0000-0000AECC0000}"/>
    <cellStyle name="Normal 5 4 4 2 3 3 2" xfId="46449" xr:uid="{00000000-0005-0000-0000-0000AFCC0000}"/>
    <cellStyle name="Normal 5 4 4 2 3 4" xfId="46450" xr:uid="{00000000-0005-0000-0000-0000B0CC0000}"/>
    <cellStyle name="Normal 5 4 4 2 4" xfId="46451" xr:uid="{00000000-0005-0000-0000-0000B1CC0000}"/>
    <cellStyle name="Normal 5 4 4 2 4 2" xfId="46452" xr:uid="{00000000-0005-0000-0000-0000B2CC0000}"/>
    <cellStyle name="Normal 5 4 4 2 5" xfId="46453" xr:uid="{00000000-0005-0000-0000-0000B3CC0000}"/>
    <cellStyle name="Normal 5 4 4 2 5 2" xfId="46454" xr:uid="{00000000-0005-0000-0000-0000B4CC0000}"/>
    <cellStyle name="Normal 5 4 4 2 6" xfId="46455" xr:uid="{00000000-0005-0000-0000-0000B5CC0000}"/>
    <cellStyle name="Normal 5 4 4 3" xfId="46456" xr:uid="{00000000-0005-0000-0000-0000B6CC0000}"/>
    <cellStyle name="Normal 5 4 4 3 2" xfId="46457" xr:uid="{00000000-0005-0000-0000-0000B7CC0000}"/>
    <cellStyle name="Normal 5 4 4 3 2 2" xfId="46458" xr:uid="{00000000-0005-0000-0000-0000B8CC0000}"/>
    <cellStyle name="Normal 5 4 4 3 2 2 2" xfId="46459" xr:uid="{00000000-0005-0000-0000-0000B9CC0000}"/>
    <cellStyle name="Normal 5 4 4 3 2 3" xfId="46460" xr:uid="{00000000-0005-0000-0000-0000BACC0000}"/>
    <cellStyle name="Normal 5 4 4 3 2 3 2" xfId="46461" xr:uid="{00000000-0005-0000-0000-0000BBCC0000}"/>
    <cellStyle name="Normal 5 4 4 3 2 4" xfId="46462" xr:uid="{00000000-0005-0000-0000-0000BCCC0000}"/>
    <cellStyle name="Normal 5 4 4 3 3" xfId="46463" xr:uid="{00000000-0005-0000-0000-0000BDCC0000}"/>
    <cellStyle name="Normal 5 4 4 3 3 2" xfId="46464" xr:uid="{00000000-0005-0000-0000-0000BECC0000}"/>
    <cellStyle name="Normal 5 4 4 3 4" xfId="46465" xr:uid="{00000000-0005-0000-0000-0000BFCC0000}"/>
    <cellStyle name="Normal 5 4 4 3 4 2" xfId="46466" xr:uid="{00000000-0005-0000-0000-0000C0CC0000}"/>
    <cellStyle name="Normal 5 4 4 3 5" xfId="46467" xr:uid="{00000000-0005-0000-0000-0000C1CC0000}"/>
    <cellStyle name="Normal 5 4 4 4" xfId="46468" xr:uid="{00000000-0005-0000-0000-0000C2CC0000}"/>
    <cellStyle name="Normal 5 4 4 4 2" xfId="46469" xr:uid="{00000000-0005-0000-0000-0000C3CC0000}"/>
    <cellStyle name="Normal 5 4 4 4 2 2" xfId="46470" xr:uid="{00000000-0005-0000-0000-0000C4CC0000}"/>
    <cellStyle name="Normal 5 4 4 4 3" xfId="46471" xr:uid="{00000000-0005-0000-0000-0000C5CC0000}"/>
    <cellStyle name="Normal 5 4 4 4 3 2" xfId="46472" xr:uid="{00000000-0005-0000-0000-0000C6CC0000}"/>
    <cellStyle name="Normal 5 4 4 4 4" xfId="46473" xr:uid="{00000000-0005-0000-0000-0000C7CC0000}"/>
    <cellStyle name="Normal 5 4 4 5" xfId="46474" xr:uid="{00000000-0005-0000-0000-0000C8CC0000}"/>
    <cellStyle name="Normal 5 4 4 5 2" xfId="46475" xr:uid="{00000000-0005-0000-0000-0000C9CC0000}"/>
    <cellStyle name="Normal 5 4 4 6" xfId="46476" xr:uid="{00000000-0005-0000-0000-0000CACC0000}"/>
    <cellStyle name="Normal 5 4 4 6 2" xfId="46477" xr:uid="{00000000-0005-0000-0000-0000CBCC0000}"/>
    <cellStyle name="Normal 5 4 4 7" xfId="46478" xr:uid="{00000000-0005-0000-0000-0000CCCC0000}"/>
    <cellStyle name="Normal 5 4 5" xfId="46479" xr:uid="{00000000-0005-0000-0000-0000CDCC0000}"/>
    <cellStyle name="Normal 5 4 5 2" xfId="46480" xr:uid="{00000000-0005-0000-0000-0000CECC0000}"/>
    <cellStyle name="Normal 5 4 5 2 2" xfId="46481" xr:uid="{00000000-0005-0000-0000-0000CFCC0000}"/>
    <cellStyle name="Normal 5 4 5 2 2 2" xfId="46482" xr:uid="{00000000-0005-0000-0000-0000D0CC0000}"/>
    <cellStyle name="Normal 5 4 5 2 2 2 2" xfId="46483" xr:uid="{00000000-0005-0000-0000-0000D1CC0000}"/>
    <cellStyle name="Normal 5 4 5 2 2 3" xfId="46484" xr:uid="{00000000-0005-0000-0000-0000D2CC0000}"/>
    <cellStyle name="Normal 5 4 5 2 2 3 2" xfId="46485" xr:uid="{00000000-0005-0000-0000-0000D3CC0000}"/>
    <cellStyle name="Normal 5 4 5 2 2 4" xfId="46486" xr:uid="{00000000-0005-0000-0000-0000D4CC0000}"/>
    <cellStyle name="Normal 5 4 5 2 3" xfId="46487" xr:uid="{00000000-0005-0000-0000-0000D5CC0000}"/>
    <cellStyle name="Normal 5 4 5 2 3 2" xfId="46488" xr:uid="{00000000-0005-0000-0000-0000D6CC0000}"/>
    <cellStyle name="Normal 5 4 5 2 4" xfId="46489" xr:uid="{00000000-0005-0000-0000-0000D7CC0000}"/>
    <cellStyle name="Normal 5 4 5 2 4 2" xfId="46490" xr:uid="{00000000-0005-0000-0000-0000D8CC0000}"/>
    <cellStyle name="Normal 5 4 5 2 5" xfId="46491" xr:uid="{00000000-0005-0000-0000-0000D9CC0000}"/>
    <cellStyle name="Normal 5 4 5 3" xfId="46492" xr:uid="{00000000-0005-0000-0000-0000DACC0000}"/>
    <cellStyle name="Normal 5 4 5 3 2" xfId="46493" xr:uid="{00000000-0005-0000-0000-0000DBCC0000}"/>
    <cellStyle name="Normal 5 4 5 3 2 2" xfId="46494" xr:uid="{00000000-0005-0000-0000-0000DCCC0000}"/>
    <cellStyle name="Normal 5 4 5 3 3" xfId="46495" xr:uid="{00000000-0005-0000-0000-0000DDCC0000}"/>
    <cellStyle name="Normal 5 4 5 3 3 2" xfId="46496" xr:uid="{00000000-0005-0000-0000-0000DECC0000}"/>
    <cellStyle name="Normal 5 4 5 3 4" xfId="46497" xr:uid="{00000000-0005-0000-0000-0000DFCC0000}"/>
    <cellStyle name="Normal 5 4 5 4" xfId="46498" xr:uid="{00000000-0005-0000-0000-0000E0CC0000}"/>
    <cellStyle name="Normal 5 4 5 4 2" xfId="46499" xr:uid="{00000000-0005-0000-0000-0000E1CC0000}"/>
    <cellStyle name="Normal 5 4 5 5" xfId="46500" xr:uid="{00000000-0005-0000-0000-0000E2CC0000}"/>
    <cellStyle name="Normal 5 4 5 5 2" xfId="46501" xr:uid="{00000000-0005-0000-0000-0000E3CC0000}"/>
    <cellStyle name="Normal 5 4 5 6" xfId="46502" xr:uid="{00000000-0005-0000-0000-0000E4CC0000}"/>
    <cellStyle name="Normal 5 4 6" xfId="46503" xr:uid="{00000000-0005-0000-0000-0000E5CC0000}"/>
    <cellStyle name="Normal 5 4 6 2" xfId="46504" xr:uid="{00000000-0005-0000-0000-0000E6CC0000}"/>
    <cellStyle name="Normal 5 4 6 2 2" xfId="46505" xr:uid="{00000000-0005-0000-0000-0000E7CC0000}"/>
    <cellStyle name="Normal 5 4 6 2 2 2" xfId="46506" xr:uid="{00000000-0005-0000-0000-0000E8CC0000}"/>
    <cellStyle name="Normal 5 4 6 2 3" xfId="46507" xr:uid="{00000000-0005-0000-0000-0000E9CC0000}"/>
    <cellStyle name="Normal 5 4 6 2 3 2" xfId="46508" xr:uid="{00000000-0005-0000-0000-0000EACC0000}"/>
    <cellStyle name="Normal 5 4 6 2 4" xfId="46509" xr:uid="{00000000-0005-0000-0000-0000EBCC0000}"/>
    <cellStyle name="Normal 5 4 6 3" xfId="46510" xr:uid="{00000000-0005-0000-0000-0000ECCC0000}"/>
    <cellStyle name="Normal 5 4 6 3 2" xfId="46511" xr:uid="{00000000-0005-0000-0000-0000EDCC0000}"/>
    <cellStyle name="Normal 5 4 6 4" xfId="46512" xr:uid="{00000000-0005-0000-0000-0000EECC0000}"/>
    <cellStyle name="Normal 5 4 6 4 2" xfId="46513" xr:uid="{00000000-0005-0000-0000-0000EFCC0000}"/>
    <cellStyle name="Normal 5 4 6 5" xfId="46514" xr:uid="{00000000-0005-0000-0000-0000F0CC0000}"/>
    <cellStyle name="Normal 5 4 7" xfId="46515" xr:uid="{00000000-0005-0000-0000-0000F1CC0000}"/>
    <cellStyle name="Normal 5 4 7 2" xfId="46516" xr:uid="{00000000-0005-0000-0000-0000F2CC0000}"/>
    <cellStyle name="Normal 5 4 7 2 2" xfId="46517" xr:uid="{00000000-0005-0000-0000-0000F3CC0000}"/>
    <cellStyle name="Normal 5 4 7 3" xfId="46518" xr:uid="{00000000-0005-0000-0000-0000F4CC0000}"/>
    <cellStyle name="Normal 5 4 7 3 2" xfId="46519" xr:uid="{00000000-0005-0000-0000-0000F5CC0000}"/>
    <cellStyle name="Normal 5 4 7 4" xfId="46520" xr:uid="{00000000-0005-0000-0000-0000F6CC0000}"/>
    <cellStyle name="Normal 5 4 8" xfId="46521" xr:uid="{00000000-0005-0000-0000-0000F7CC0000}"/>
    <cellStyle name="Normal 5 4 8 2" xfId="46522" xr:uid="{00000000-0005-0000-0000-0000F8CC0000}"/>
    <cellStyle name="Normal 5 4 9" xfId="46523" xr:uid="{00000000-0005-0000-0000-0000F9CC0000}"/>
    <cellStyle name="Normal 5 4 9 2" xfId="46524" xr:uid="{00000000-0005-0000-0000-0000FACC0000}"/>
    <cellStyle name="Normal 5 5" xfId="5004" xr:uid="{00000000-0005-0000-0000-0000FBCC0000}"/>
    <cellStyle name="Normal 5 5 2" xfId="5005" xr:uid="{00000000-0005-0000-0000-0000FCCC0000}"/>
    <cellStyle name="Normal 5 5 2 2" xfId="46525" xr:uid="{00000000-0005-0000-0000-0000FDCC0000}"/>
    <cellStyle name="Normal 5 5 2 2 2" xfId="46526" xr:uid="{00000000-0005-0000-0000-0000FECC0000}"/>
    <cellStyle name="Normal 5 5 2 2 2 2" xfId="46527" xr:uid="{00000000-0005-0000-0000-0000FFCC0000}"/>
    <cellStyle name="Normal 5 5 2 2 2 2 2" xfId="46528" xr:uid="{00000000-0005-0000-0000-000000CD0000}"/>
    <cellStyle name="Normal 5 5 2 2 2 2 2 2" xfId="46529" xr:uid="{00000000-0005-0000-0000-000001CD0000}"/>
    <cellStyle name="Normal 5 5 2 2 2 2 3" xfId="46530" xr:uid="{00000000-0005-0000-0000-000002CD0000}"/>
    <cellStyle name="Normal 5 5 2 2 2 2 3 2" xfId="46531" xr:uid="{00000000-0005-0000-0000-000003CD0000}"/>
    <cellStyle name="Normal 5 5 2 2 2 2 4" xfId="46532" xr:uid="{00000000-0005-0000-0000-000004CD0000}"/>
    <cellStyle name="Normal 5 5 2 2 2 3" xfId="46533" xr:uid="{00000000-0005-0000-0000-000005CD0000}"/>
    <cellStyle name="Normal 5 5 2 2 2 3 2" xfId="46534" xr:uid="{00000000-0005-0000-0000-000006CD0000}"/>
    <cellStyle name="Normal 5 5 2 2 2 4" xfId="46535" xr:uid="{00000000-0005-0000-0000-000007CD0000}"/>
    <cellStyle name="Normal 5 5 2 2 2 4 2" xfId="46536" xr:uid="{00000000-0005-0000-0000-000008CD0000}"/>
    <cellStyle name="Normal 5 5 2 2 2 5" xfId="46537" xr:uid="{00000000-0005-0000-0000-000009CD0000}"/>
    <cellStyle name="Normal 5 5 2 2 3" xfId="46538" xr:uid="{00000000-0005-0000-0000-00000ACD0000}"/>
    <cellStyle name="Normal 5 5 2 2 3 2" xfId="46539" xr:uid="{00000000-0005-0000-0000-00000BCD0000}"/>
    <cellStyle name="Normal 5 5 2 2 3 2 2" xfId="46540" xr:uid="{00000000-0005-0000-0000-00000CCD0000}"/>
    <cellStyle name="Normal 5 5 2 2 3 3" xfId="46541" xr:uid="{00000000-0005-0000-0000-00000DCD0000}"/>
    <cellStyle name="Normal 5 5 2 2 3 3 2" xfId="46542" xr:uid="{00000000-0005-0000-0000-00000ECD0000}"/>
    <cellStyle name="Normal 5 5 2 2 3 4" xfId="46543" xr:uid="{00000000-0005-0000-0000-00000FCD0000}"/>
    <cellStyle name="Normal 5 5 2 2 4" xfId="46544" xr:uid="{00000000-0005-0000-0000-000010CD0000}"/>
    <cellStyle name="Normal 5 5 2 2 4 2" xfId="46545" xr:uid="{00000000-0005-0000-0000-000011CD0000}"/>
    <cellStyle name="Normal 5 5 2 2 5" xfId="46546" xr:uid="{00000000-0005-0000-0000-000012CD0000}"/>
    <cellStyle name="Normal 5 5 2 2 5 2" xfId="46547" xr:uid="{00000000-0005-0000-0000-000013CD0000}"/>
    <cellStyle name="Normal 5 5 2 2 6" xfId="46548" xr:uid="{00000000-0005-0000-0000-000014CD0000}"/>
    <cellStyle name="Normal 5 5 2 3" xfId="46549" xr:uid="{00000000-0005-0000-0000-000015CD0000}"/>
    <cellStyle name="Normal 5 5 2 3 2" xfId="46550" xr:uid="{00000000-0005-0000-0000-000016CD0000}"/>
    <cellStyle name="Normal 5 5 2 3 2 2" xfId="46551" xr:uid="{00000000-0005-0000-0000-000017CD0000}"/>
    <cellStyle name="Normal 5 5 2 3 2 2 2" xfId="46552" xr:uid="{00000000-0005-0000-0000-000018CD0000}"/>
    <cellStyle name="Normal 5 5 2 3 2 3" xfId="46553" xr:uid="{00000000-0005-0000-0000-000019CD0000}"/>
    <cellStyle name="Normal 5 5 2 3 2 3 2" xfId="46554" xr:uid="{00000000-0005-0000-0000-00001ACD0000}"/>
    <cellStyle name="Normal 5 5 2 3 2 4" xfId="46555" xr:uid="{00000000-0005-0000-0000-00001BCD0000}"/>
    <cellStyle name="Normal 5 5 2 3 3" xfId="46556" xr:uid="{00000000-0005-0000-0000-00001CCD0000}"/>
    <cellStyle name="Normal 5 5 2 3 3 2" xfId="46557" xr:uid="{00000000-0005-0000-0000-00001DCD0000}"/>
    <cellStyle name="Normal 5 5 2 3 4" xfId="46558" xr:uid="{00000000-0005-0000-0000-00001ECD0000}"/>
    <cellStyle name="Normal 5 5 2 3 4 2" xfId="46559" xr:uid="{00000000-0005-0000-0000-00001FCD0000}"/>
    <cellStyle name="Normal 5 5 2 3 5" xfId="46560" xr:uid="{00000000-0005-0000-0000-000020CD0000}"/>
    <cellStyle name="Normal 5 5 2 4" xfId="46561" xr:uid="{00000000-0005-0000-0000-000021CD0000}"/>
    <cellStyle name="Normal 5 5 2 4 2" xfId="46562" xr:uid="{00000000-0005-0000-0000-000022CD0000}"/>
    <cellStyle name="Normal 5 5 2 4 2 2" xfId="46563" xr:uid="{00000000-0005-0000-0000-000023CD0000}"/>
    <cellStyle name="Normal 5 5 2 4 3" xfId="46564" xr:uid="{00000000-0005-0000-0000-000024CD0000}"/>
    <cellStyle name="Normal 5 5 2 4 3 2" xfId="46565" xr:uid="{00000000-0005-0000-0000-000025CD0000}"/>
    <cellStyle name="Normal 5 5 2 4 4" xfId="46566" xr:uid="{00000000-0005-0000-0000-000026CD0000}"/>
    <cellStyle name="Normal 5 5 2 5" xfId="46567" xr:uid="{00000000-0005-0000-0000-000027CD0000}"/>
    <cellStyle name="Normal 5 5 2 5 2" xfId="46568" xr:uid="{00000000-0005-0000-0000-000028CD0000}"/>
    <cellStyle name="Normal 5 5 2 6" xfId="46569" xr:uid="{00000000-0005-0000-0000-000029CD0000}"/>
    <cellStyle name="Normal 5 5 2 6 2" xfId="46570" xr:uid="{00000000-0005-0000-0000-00002ACD0000}"/>
    <cellStyle name="Normal 5 5 2 7" xfId="46571" xr:uid="{00000000-0005-0000-0000-00002BCD0000}"/>
    <cellStyle name="Normal 5 5 3" xfId="46572" xr:uid="{00000000-0005-0000-0000-00002CCD0000}"/>
    <cellStyle name="Normal 5 5 3 2" xfId="46573" xr:uid="{00000000-0005-0000-0000-00002DCD0000}"/>
    <cellStyle name="Normal 5 5 3 2 2" xfId="46574" xr:uid="{00000000-0005-0000-0000-00002ECD0000}"/>
    <cellStyle name="Normal 5 5 3 2 2 2" xfId="46575" xr:uid="{00000000-0005-0000-0000-00002FCD0000}"/>
    <cellStyle name="Normal 5 5 3 2 2 2 2" xfId="46576" xr:uid="{00000000-0005-0000-0000-000030CD0000}"/>
    <cellStyle name="Normal 5 5 3 2 2 2 2 2" xfId="46577" xr:uid="{00000000-0005-0000-0000-000031CD0000}"/>
    <cellStyle name="Normal 5 5 3 2 2 2 3" xfId="46578" xr:uid="{00000000-0005-0000-0000-000032CD0000}"/>
    <cellStyle name="Normal 5 5 3 2 2 2 3 2" xfId="46579" xr:uid="{00000000-0005-0000-0000-000033CD0000}"/>
    <cellStyle name="Normal 5 5 3 2 2 2 4" xfId="46580" xr:uid="{00000000-0005-0000-0000-000034CD0000}"/>
    <cellStyle name="Normal 5 5 3 2 2 3" xfId="46581" xr:uid="{00000000-0005-0000-0000-000035CD0000}"/>
    <cellStyle name="Normal 5 5 3 2 2 3 2" xfId="46582" xr:uid="{00000000-0005-0000-0000-000036CD0000}"/>
    <cellStyle name="Normal 5 5 3 2 2 4" xfId="46583" xr:uid="{00000000-0005-0000-0000-000037CD0000}"/>
    <cellStyle name="Normal 5 5 3 2 2 4 2" xfId="46584" xr:uid="{00000000-0005-0000-0000-000038CD0000}"/>
    <cellStyle name="Normal 5 5 3 2 2 5" xfId="46585" xr:uid="{00000000-0005-0000-0000-000039CD0000}"/>
    <cellStyle name="Normal 5 5 3 2 3" xfId="46586" xr:uid="{00000000-0005-0000-0000-00003ACD0000}"/>
    <cellStyle name="Normal 5 5 3 2 3 2" xfId="46587" xr:uid="{00000000-0005-0000-0000-00003BCD0000}"/>
    <cellStyle name="Normal 5 5 3 2 3 2 2" xfId="46588" xr:uid="{00000000-0005-0000-0000-00003CCD0000}"/>
    <cellStyle name="Normal 5 5 3 2 3 3" xfId="46589" xr:uid="{00000000-0005-0000-0000-00003DCD0000}"/>
    <cellStyle name="Normal 5 5 3 2 3 3 2" xfId="46590" xr:uid="{00000000-0005-0000-0000-00003ECD0000}"/>
    <cellStyle name="Normal 5 5 3 2 3 4" xfId="46591" xr:uid="{00000000-0005-0000-0000-00003FCD0000}"/>
    <cellStyle name="Normal 5 5 3 2 4" xfId="46592" xr:uid="{00000000-0005-0000-0000-000040CD0000}"/>
    <cellStyle name="Normal 5 5 3 2 4 2" xfId="46593" xr:uid="{00000000-0005-0000-0000-000041CD0000}"/>
    <cellStyle name="Normal 5 5 3 2 5" xfId="46594" xr:uid="{00000000-0005-0000-0000-000042CD0000}"/>
    <cellStyle name="Normal 5 5 3 2 5 2" xfId="46595" xr:uid="{00000000-0005-0000-0000-000043CD0000}"/>
    <cellStyle name="Normal 5 5 3 2 6" xfId="46596" xr:uid="{00000000-0005-0000-0000-000044CD0000}"/>
    <cellStyle name="Normal 5 5 3 3" xfId="46597" xr:uid="{00000000-0005-0000-0000-000045CD0000}"/>
    <cellStyle name="Normal 5 5 3 3 2" xfId="46598" xr:uid="{00000000-0005-0000-0000-000046CD0000}"/>
    <cellStyle name="Normal 5 5 3 3 2 2" xfId="46599" xr:uid="{00000000-0005-0000-0000-000047CD0000}"/>
    <cellStyle name="Normal 5 5 3 3 2 2 2" xfId="46600" xr:uid="{00000000-0005-0000-0000-000048CD0000}"/>
    <cellStyle name="Normal 5 5 3 3 2 3" xfId="46601" xr:uid="{00000000-0005-0000-0000-000049CD0000}"/>
    <cellStyle name="Normal 5 5 3 3 2 3 2" xfId="46602" xr:uid="{00000000-0005-0000-0000-00004ACD0000}"/>
    <cellStyle name="Normal 5 5 3 3 2 4" xfId="46603" xr:uid="{00000000-0005-0000-0000-00004BCD0000}"/>
    <cellStyle name="Normal 5 5 3 3 3" xfId="46604" xr:uid="{00000000-0005-0000-0000-00004CCD0000}"/>
    <cellStyle name="Normal 5 5 3 3 3 2" xfId="46605" xr:uid="{00000000-0005-0000-0000-00004DCD0000}"/>
    <cellStyle name="Normal 5 5 3 3 4" xfId="46606" xr:uid="{00000000-0005-0000-0000-00004ECD0000}"/>
    <cellStyle name="Normal 5 5 3 3 4 2" xfId="46607" xr:uid="{00000000-0005-0000-0000-00004FCD0000}"/>
    <cellStyle name="Normal 5 5 3 3 5" xfId="46608" xr:uid="{00000000-0005-0000-0000-000050CD0000}"/>
    <cellStyle name="Normal 5 5 3 4" xfId="46609" xr:uid="{00000000-0005-0000-0000-000051CD0000}"/>
    <cellStyle name="Normal 5 5 3 4 2" xfId="46610" xr:uid="{00000000-0005-0000-0000-000052CD0000}"/>
    <cellStyle name="Normal 5 5 3 4 2 2" xfId="46611" xr:uid="{00000000-0005-0000-0000-000053CD0000}"/>
    <cellStyle name="Normal 5 5 3 4 3" xfId="46612" xr:uid="{00000000-0005-0000-0000-000054CD0000}"/>
    <cellStyle name="Normal 5 5 3 4 3 2" xfId="46613" xr:uid="{00000000-0005-0000-0000-000055CD0000}"/>
    <cellStyle name="Normal 5 5 3 4 4" xfId="46614" xr:uid="{00000000-0005-0000-0000-000056CD0000}"/>
    <cellStyle name="Normal 5 5 3 5" xfId="46615" xr:uid="{00000000-0005-0000-0000-000057CD0000}"/>
    <cellStyle name="Normal 5 5 3 5 2" xfId="46616" xr:uid="{00000000-0005-0000-0000-000058CD0000}"/>
    <cellStyle name="Normal 5 5 3 6" xfId="46617" xr:uid="{00000000-0005-0000-0000-000059CD0000}"/>
    <cellStyle name="Normal 5 5 3 6 2" xfId="46618" xr:uid="{00000000-0005-0000-0000-00005ACD0000}"/>
    <cellStyle name="Normal 5 5 3 7" xfId="46619" xr:uid="{00000000-0005-0000-0000-00005BCD0000}"/>
    <cellStyle name="Normal 5 5 4" xfId="46620" xr:uid="{00000000-0005-0000-0000-00005CCD0000}"/>
    <cellStyle name="Normal 5 5 4 2" xfId="46621" xr:uid="{00000000-0005-0000-0000-00005DCD0000}"/>
    <cellStyle name="Normal 5 5 4 2 2" xfId="46622" xr:uid="{00000000-0005-0000-0000-00005ECD0000}"/>
    <cellStyle name="Normal 5 5 4 2 2 2" xfId="46623" xr:uid="{00000000-0005-0000-0000-00005FCD0000}"/>
    <cellStyle name="Normal 5 5 4 2 2 2 2" xfId="46624" xr:uid="{00000000-0005-0000-0000-000060CD0000}"/>
    <cellStyle name="Normal 5 5 4 2 2 3" xfId="46625" xr:uid="{00000000-0005-0000-0000-000061CD0000}"/>
    <cellStyle name="Normal 5 5 4 2 2 3 2" xfId="46626" xr:uid="{00000000-0005-0000-0000-000062CD0000}"/>
    <cellStyle name="Normal 5 5 4 2 2 4" xfId="46627" xr:uid="{00000000-0005-0000-0000-000063CD0000}"/>
    <cellStyle name="Normal 5 5 4 2 3" xfId="46628" xr:uid="{00000000-0005-0000-0000-000064CD0000}"/>
    <cellStyle name="Normal 5 5 4 2 3 2" xfId="46629" xr:uid="{00000000-0005-0000-0000-000065CD0000}"/>
    <cellStyle name="Normal 5 5 4 2 4" xfId="46630" xr:uid="{00000000-0005-0000-0000-000066CD0000}"/>
    <cellStyle name="Normal 5 5 4 2 4 2" xfId="46631" xr:uid="{00000000-0005-0000-0000-000067CD0000}"/>
    <cellStyle name="Normal 5 5 4 2 5" xfId="46632" xr:uid="{00000000-0005-0000-0000-000068CD0000}"/>
    <cellStyle name="Normal 5 5 4 3" xfId="46633" xr:uid="{00000000-0005-0000-0000-000069CD0000}"/>
    <cellStyle name="Normal 5 5 4 3 2" xfId="46634" xr:uid="{00000000-0005-0000-0000-00006ACD0000}"/>
    <cellStyle name="Normal 5 5 4 3 2 2" xfId="46635" xr:uid="{00000000-0005-0000-0000-00006BCD0000}"/>
    <cellStyle name="Normal 5 5 4 3 3" xfId="46636" xr:uid="{00000000-0005-0000-0000-00006CCD0000}"/>
    <cellStyle name="Normal 5 5 4 3 3 2" xfId="46637" xr:uid="{00000000-0005-0000-0000-00006DCD0000}"/>
    <cellStyle name="Normal 5 5 4 3 4" xfId="46638" xr:uid="{00000000-0005-0000-0000-00006ECD0000}"/>
    <cellStyle name="Normal 5 5 4 4" xfId="46639" xr:uid="{00000000-0005-0000-0000-00006FCD0000}"/>
    <cellStyle name="Normal 5 5 4 4 2" xfId="46640" xr:uid="{00000000-0005-0000-0000-000070CD0000}"/>
    <cellStyle name="Normal 5 5 4 5" xfId="46641" xr:uid="{00000000-0005-0000-0000-000071CD0000}"/>
    <cellStyle name="Normal 5 5 4 5 2" xfId="46642" xr:uid="{00000000-0005-0000-0000-000072CD0000}"/>
    <cellStyle name="Normal 5 5 4 6" xfId="46643" xr:uid="{00000000-0005-0000-0000-000073CD0000}"/>
    <cellStyle name="Normal 5 5 5" xfId="46644" xr:uid="{00000000-0005-0000-0000-000074CD0000}"/>
    <cellStyle name="Normal 5 5 5 2" xfId="46645" xr:uid="{00000000-0005-0000-0000-000075CD0000}"/>
    <cellStyle name="Normal 5 5 5 2 2" xfId="46646" xr:uid="{00000000-0005-0000-0000-000076CD0000}"/>
    <cellStyle name="Normal 5 5 5 2 2 2" xfId="46647" xr:uid="{00000000-0005-0000-0000-000077CD0000}"/>
    <cellStyle name="Normal 5 5 5 2 3" xfId="46648" xr:uid="{00000000-0005-0000-0000-000078CD0000}"/>
    <cellStyle name="Normal 5 5 5 2 3 2" xfId="46649" xr:uid="{00000000-0005-0000-0000-000079CD0000}"/>
    <cellStyle name="Normal 5 5 5 2 4" xfId="46650" xr:uid="{00000000-0005-0000-0000-00007ACD0000}"/>
    <cellStyle name="Normal 5 5 5 3" xfId="46651" xr:uid="{00000000-0005-0000-0000-00007BCD0000}"/>
    <cellStyle name="Normal 5 5 5 3 2" xfId="46652" xr:uid="{00000000-0005-0000-0000-00007CCD0000}"/>
    <cellStyle name="Normal 5 5 5 4" xfId="46653" xr:uid="{00000000-0005-0000-0000-00007DCD0000}"/>
    <cellStyle name="Normal 5 5 5 4 2" xfId="46654" xr:uid="{00000000-0005-0000-0000-00007ECD0000}"/>
    <cellStyle name="Normal 5 5 5 5" xfId="46655" xr:uid="{00000000-0005-0000-0000-00007FCD0000}"/>
    <cellStyle name="Normal 5 5 6" xfId="46656" xr:uid="{00000000-0005-0000-0000-000080CD0000}"/>
    <cellStyle name="Normal 5 5 6 2" xfId="46657" xr:uid="{00000000-0005-0000-0000-000081CD0000}"/>
    <cellStyle name="Normal 5 5 6 2 2" xfId="46658" xr:uid="{00000000-0005-0000-0000-000082CD0000}"/>
    <cellStyle name="Normal 5 5 6 3" xfId="46659" xr:uid="{00000000-0005-0000-0000-000083CD0000}"/>
    <cellStyle name="Normal 5 5 6 3 2" xfId="46660" xr:uid="{00000000-0005-0000-0000-000084CD0000}"/>
    <cellStyle name="Normal 5 5 6 4" xfId="46661" xr:uid="{00000000-0005-0000-0000-000085CD0000}"/>
    <cellStyle name="Normal 5 5 7" xfId="46662" xr:uid="{00000000-0005-0000-0000-000086CD0000}"/>
    <cellStyle name="Normal 5 5 7 2" xfId="46663" xr:uid="{00000000-0005-0000-0000-000087CD0000}"/>
    <cellStyle name="Normal 5 5 8" xfId="46664" xr:uid="{00000000-0005-0000-0000-000088CD0000}"/>
    <cellStyle name="Normal 5 5 8 2" xfId="46665" xr:uid="{00000000-0005-0000-0000-000089CD0000}"/>
    <cellStyle name="Normal 5 5 9" xfId="46666" xr:uid="{00000000-0005-0000-0000-00008ACD0000}"/>
    <cellStyle name="Normal 5 6" xfId="5006" xr:uid="{00000000-0005-0000-0000-00008BCD0000}"/>
    <cellStyle name="Normal 5 6 2" xfId="46667" xr:uid="{00000000-0005-0000-0000-00008CCD0000}"/>
    <cellStyle name="Normal 5 6 2 2" xfId="46668" xr:uid="{00000000-0005-0000-0000-00008DCD0000}"/>
    <cellStyle name="Normal 5 6 2 2 2" xfId="46669" xr:uid="{00000000-0005-0000-0000-00008ECD0000}"/>
    <cellStyle name="Normal 5 6 2 2 2 2" xfId="46670" xr:uid="{00000000-0005-0000-0000-00008FCD0000}"/>
    <cellStyle name="Normal 5 6 2 2 2 2 2" xfId="46671" xr:uid="{00000000-0005-0000-0000-000090CD0000}"/>
    <cellStyle name="Normal 5 6 2 2 2 3" xfId="46672" xr:uid="{00000000-0005-0000-0000-000091CD0000}"/>
    <cellStyle name="Normal 5 6 2 2 2 3 2" xfId="46673" xr:uid="{00000000-0005-0000-0000-000092CD0000}"/>
    <cellStyle name="Normal 5 6 2 2 2 4" xfId="46674" xr:uid="{00000000-0005-0000-0000-000093CD0000}"/>
    <cellStyle name="Normal 5 6 2 2 3" xfId="46675" xr:uid="{00000000-0005-0000-0000-000094CD0000}"/>
    <cellStyle name="Normal 5 6 2 2 3 2" xfId="46676" xr:uid="{00000000-0005-0000-0000-000095CD0000}"/>
    <cellStyle name="Normal 5 6 2 2 4" xfId="46677" xr:uid="{00000000-0005-0000-0000-000096CD0000}"/>
    <cellStyle name="Normal 5 6 2 2 4 2" xfId="46678" xr:uid="{00000000-0005-0000-0000-000097CD0000}"/>
    <cellStyle name="Normal 5 6 2 2 5" xfId="46679" xr:uid="{00000000-0005-0000-0000-000098CD0000}"/>
    <cellStyle name="Normal 5 6 2 3" xfId="46680" xr:uid="{00000000-0005-0000-0000-000099CD0000}"/>
    <cellStyle name="Normal 5 6 2 3 2" xfId="46681" xr:uid="{00000000-0005-0000-0000-00009ACD0000}"/>
    <cellStyle name="Normal 5 6 2 3 2 2" xfId="46682" xr:uid="{00000000-0005-0000-0000-00009BCD0000}"/>
    <cellStyle name="Normal 5 6 2 3 3" xfId="46683" xr:uid="{00000000-0005-0000-0000-00009CCD0000}"/>
    <cellStyle name="Normal 5 6 2 3 3 2" xfId="46684" xr:uid="{00000000-0005-0000-0000-00009DCD0000}"/>
    <cellStyle name="Normal 5 6 2 3 4" xfId="46685" xr:uid="{00000000-0005-0000-0000-00009ECD0000}"/>
    <cellStyle name="Normal 5 6 2 4" xfId="46686" xr:uid="{00000000-0005-0000-0000-00009FCD0000}"/>
    <cellStyle name="Normal 5 6 2 4 2" xfId="46687" xr:uid="{00000000-0005-0000-0000-0000A0CD0000}"/>
    <cellStyle name="Normal 5 6 2 5" xfId="46688" xr:uid="{00000000-0005-0000-0000-0000A1CD0000}"/>
    <cellStyle name="Normal 5 6 2 5 2" xfId="46689" xr:uid="{00000000-0005-0000-0000-0000A2CD0000}"/>
    <cellStyle name="Normal 5 6 2 6" xfId="46690" xr:uid="{00000000-0005-0000-0000-0000A3CD0000}"/>
    <cellStyle name="Normal 5 6 3" xfId="46691" xr:uid="{00000000-0005-0000-0000-0000A4CD0000}"/>
    <cellStyle name="Normal 5 6 3 2" xfId="46692" xr:uid="{00000000-0005-0000-0000-0000A5CD0000}"/>
    <cellStyle name="Normal 5 6 3 2 2" xfId="46693" xr:uid="{00000000-0005-0000-0000-0000A6CD0000}"/>
    <cellStyle name="Normal 5 6 3 2 2 2" xfId="46694" xr:uid="{00000000-0005-0000-0000-0000A7CD0000}"/>
    <cellStyle name="Normal 5 6 3 2 3" xfId="46695" xr:uid="{00000000-0005-0000-0000-0000A8CD0000}"/>
    <cellStyle name="Normal 5 6 3 2 3 2" xfId="46696" xr:uid="{00000000-0005-0000-0000-0000A9CD0000}"/>
    <cellStyle name="Normal 5 6 3 2 4" xfId="46697" xr:uid="{00000000-0005-0000-0000-0000AACD0000}"/>
    <cellStyle name="Normal 5 6 3 3" xfId="46698" xr:uid="{00000000-0005-0000-0000-0000ABCD0000}"/>
    <cellStyle name="Normal 5 6 3 3 2" xfId="46699" xr:uid="{00000000-0005-0000-0000-0000ACCD0000}"/>
    <cellStyle name="Normal 5 6 3 4" xfId="46700" xr:uid="{00000000-0005-0000-0000-0000ADCD0000}"/>
    <cellStyle name="Normal 5 6 3 4 2" xfId="46701" xr:uid="{00000000-0005-0000-0000-0000AECD0000}"/>
    <cellStyle name="Normal 5 6 3 5" xfId="46702" xr:uid="{00000000-0005-0000-0000-0000AFCD0000}"/>
    <cellStyle name="Normal 5 6 4" xfId="46703" xr:uid="{00000000-0005-0000-0000-0000B0CD0000}"/>
    <cellStyle name="Normal 5 6 4 2" xfId="46704" xr:uid="{00000000-0005-0000-0000-0000B1CD0000}"/>
    <cellStyle name="Normal 5 6 4 2 2" xfId="46705" xr:uid="{00000000-0005-0000-0000-0000B2CD0000}"/>
    <cellStyle name="Normal 5 6 4 3" xfId="46706" xr:uid="{00000000-0005-0000-0000-0000B3CD0000}"/>
    <cellStyle name="Normal 5 6 4 3 2" xfId="46707" xr:uid="{00000000-0005-0000-0000-0000B4CD0000}"/>
    <cellStyle name="Normal 5 6 4 4" xfId="46708" xr:uid="{00000000-0005-0000-0000-0000B5CD0000}"/>
    <cellStyle name="Normal 5 6 5" xfId="46709" xr:uid="{00000000-0005-0000-0000-0000B6CD0000}"/>
    <cellStyle name="Normal 5 6 5 2" xfId="46710" xr:uid="{00000000-0005-0000-0000-0000B7CD0000}"/>
    <cellStyle name="Normal 5 6 6" xfId="46711" xr:uid="{00000000-0005-0000-0000-0000B8CD0000}"/>
    <cellStyle name="Normal 5 6 6 2" xfId="46712" xr:uid="{00000000-0005-0000-0000-0000B9CD0000}"/>
    <cellStyle name="Normal 5 6 7" xfId="46713" xr:uid="{00000000-0005-0000-0000-0000BACD0000}"/>
    <cellStyle name="Normal 5 7" xfId="5007" xr:uid="{00000000-0005-0000-0000-0000BBCD0000}"/>
    <cellStyle name="Normal 5 7 2" xfId="46714" xr:uid="{00000000-0005-0000-0000-0000BCCD0000}"/>
    <cellStyle name="Normal 5 7 2 2" xfId="46715" xr:uid="{00000000-0005-0000-0000-0000BDCD0000}"/>
    <cellStyle name="Normal 5 7 2 2 2" xfId="46716" xr:uid="{00000000-0005-0000-0000-0000BECD0000}"/>
    <cellStyle name="Normal 5 7 2 2 2 2" xfId="46717" xr:uid="{00000000-0005-0000-0000-0000BFCD0000}"/>
    <cellStyle name="Normal 5 7 2 2 2 2 2" xfId="46718" xr:uid="{00000000-0005-0000-0000-0000C0CD0000}"/>
    <cellStyle name="Normal 5 7 2 2 2 3" xfId="46719" xr:uid="{00000000-0005-0000-0000-0000C1CD0000}"/>
    <cellStyle name="Normal 5 7 2 2 2 3 2" xfId="46720" xr:uid="{00000000-0005-0000-0000-0000C2CD0000}"/>
    <cellStyle name="Normal 5 7 2 2 2 4" xfId="46721" xr:uid="{00000000-0005-0000-0000-0000C3CD0000}"/>
    <cellStyle name="Normal 5 7 2 2 3" xfId="46722" xr:uid="{00000000-0005-0000-0000-0000C4CD0000}"/>
    <cellStyle name="Normal 5 7 2 2 3 2" xfId="46723" xr:uid="{00000000-0005-0000-0000-0000C5CD0000}"/>
    <cellStyle name="Normal 5 7 2 2 4" xfId="46724" xr:uid="{00000000-0005-0000-0000-0000C6CD0000}"/>
    <cellStyle name="Normal 5 7 2 2 4 2" xfId="46725" xr:uid="{00000000-0005-0000-0000-0000C7CD0000}"/>
    <cellStyle name="Normal 5 7 2 2 5" xfId="46726" xr:uid="{00000000-0005-0000-0000-0000C8CD0000}"/>
    <cellStyle name="Normal 5 7 2 3" xfId="46727" xr:uid="{00000000-0005-0000-0000-0000C9CD0000}"/>
    <cellStyle name="Normal 5 7 2 3 2" xfId="46728" xr:uid="{00000000-0005-0000-0000-0000CACD0000}"/>
    <cellStyle name="Normal 5 7 2 3 2 2" xfId="46729" xr:uid="{00000000-0005-0000-0000-0000CBCD0000}"/>
    <cellStyle name="Normal 5 7 2 3 3" xfId="46730" xr:uid="{00000000-0005-0000-0000-0000CCCD0000}"/>
    <cellStyle name="Normal 5 7 2 3 3 2" xfId="46731" xr:uid="{00000000-0005-0000-0000-0000CDCD0000}"/>
    <cellStyle name="Normal 5 7 2 3 4" xfId="46732" xr:uid="{00000000-0005-0000-0000-0000CECD0000}"/>
    <cellStyle name="Normal 5 7 2 4" xfId="46733" xr:uid="{00000000-0005-0000-0000-0000CFCD0000}"/>
    <cellStyle name="Normal 5 7 2 4 2" xfId="46734" xr:uid="{00000000-0005-0000-0000-0000D0CD0000}"/>
    <cellStyle name="Normal 5 7 2 5" xfId="46735" xr:uid="{00000000-0005-0000-0000-0000D1CD0000}"/>
    <cellStyle name="Normal 5 7 2 5 2" xfId="46736" xr:uid="{00000000-0005-0000-0000-0000D2CD0000}"/>
    <cellStyle name="Normal 5 7 2 6" xfId="46737" xr:uid="{00000000-0005-0000-0000-0000D3CD0000}"/>
    <cellStyle name="Normal 5 7 3" xfId="46738" xr:uid="{00000000-0005-0000-0000-0000D4CD0000}"/>
    <cellStyle name="Normal 5 7 3 2" xfId="46739" xr:uid="{00000000-0005-0000-0000-0000D5CD0000}"/>
    <cellStyle name="Normal 5 7 3 2 2" xfId="46740" xr:uid="{00000000-0005-0000-0000-0000D6CD0000}"/>
    <cellStyle name="Normal 5 7 3 2 2 2" xfId="46741" xr:uid="{00000000-0005-0000-0000-0000D7CD0000}"/>
    <cellStyle name="Normal 5 7 3 2 3" xfId="46742" xr:uid="{00000000-0005-0000-0000-0000D8CD0000}"/>
    <cellStyle name="Normal 5 7 3 2 3 2" xfId="46743" xr:uid="{00000000-0005-0000-0000-0000D9CD0000}"/>
    <cellStyle name="Normal 5 7 3 2 4" xfId="46744" xr:uid="{00000000-0005-0000-0000-0000DACD0000}"/>
    <cellStyle name="Normal 5 7 3 3" xfId="46745" xr:uid="{00000000-0005-0000-0000-0000DBCD0000}"/>
    <cellStyle name="Normal 5 7 3 3 2" xfId="46746" xr:uid="{00000000-0005-0000-0000-0000DCCD0000}"/>
    <cellStyle name="Normal 5 7 3 4" xfId="46747" xr:uid="{00000000-0005-0000-0000-0000DDCD0000}"/>
    <cellStyle name="Normal 5 7 3 4 2" xfId="46748" xr:uid="{00000000-0005-0000-0000-0000DECD0000}"/>
    <cellStyle name="Normal 5 7 3 5" xfId="46749" xr:uid="{00000000-0005-0000-0000-0000DFCD0000}"/>
    <cellStyle name="Normal 5 7 4" xfId="46750" xr:uid="{00000000-0005-0000-0000-0000E0CD0000}"/>
    <cellStyle name="Normal 5 7 4 2" xfId="46751" xr:uid="{00000000-0005-0000-0000-0000E1CD0000}"/>
    <cellStyle name="Normal 5 7 4 2 2" xfId="46752" xr:uid="{00000000-0005-0000-0000-0000E2CD0000}"/>
    <cellStyle name="Normal 5 7 4 3" xfId="46753" xr:uid="{00000000-0005-0000-0000-0000E3CD0000}"/>
    <cellStyle name="Normal 5 7 4 3 2" xfId="46754" xr:uid="{00000000-0005-0000-0000-0000E4CD0000}"/>
    <cellStyle name="Normal 5 7 4 4" xfId="46755" xr:uid="{00000000-0005-0000-0000-0000E5CD0000}"/>
    <cellStyle name="Normal 5 7 5" xfId="46756" xr:uid="{00000000-0005-0000-0000-0000E6CD0000}"/>
    <cellStyle name="Normal 5 7 5 2" xfId="46757" xr:uid="{00000000-0005-0000-0000-0000E7CD0000}"/>
    <cellStyle name="Normal 5 7 6" xfId="46758" xr:uid="{00000000-0005-0000-0000-0000E8CD0000}"/>
    <cellStyle name="Normal 5 7 6 2" xfId="46759" xr:uid="{00000000-0005-0000-0000-0000E9CD0000}"/>
    <cellStyle name="Normal 5 7 7" xfId="46760" xr:uid="{00000000-0005-0000-0000-0000EACD0000}"/>
    <cellStyle name="Normal 5 8" xfId="5008" xr:uid="{00000000-0005-0000-0000-0000EBCD0000}"/>
    <cellStyle name="Normal 5 8 2" xfId="46761" xr:uid="{00000000-0005-0000-0000-0000ECCD0000}"/>
    <cellStyle name="Normal 5 8 2 2" xfId="46762" xr:uid="{00000000-0005-0000-0000-0000EDCD0000}"/>
    <cellStyle name="Normal 5 8 2 2 2" xfId="46763" xr:uid="{00000000-0005-0000-0000-0000EECD0000}"/>
    <cellStyle name="Normal 5 8 2 2 2 2" xfId="46764" xr:uid="{00000000-0005-0000-0000-0000EFCD0000}"/>
    <cellStyle name="Normal 5 8 2 2 3" xfId="46765" xr:uid="{00000000-0005-0000-0000-0000F0CD0000}"/>
    <cellStyle name="Normal 5 8 2 2 3 2" xfId="46766" xr:uid="{00000000-0005-0000-0000-0000F1CD0000}"/>
    <cellStyle name="Normal 5 8 2 2 4" xfId="46767" xr:uid="{00000000-0005-0000-0000-0000F2CD0000}"/>
    <cellStyle name="Normal 5 8 2 3" xfId="46768" xr:uid="{00000000-0005-0000-0000-0000F3CD0000}"/>
    <cellStyle name="Normal 5 8 2 3 2" xfId="46769" xr:uid="{00000000-0005-0000-0000-0000F4CD0000}"/>
    <cellStyle name="Normal 5 8 2 4" xfId="46770" xr:uid="{00000000-0005-0000-0000-0000F5CD0000}"/>
    <cellStyle name="Normal 5 8 2 4 2" xfId="46771" xr:uid="{00000000-0005-0000-0000-0000F6CD0000}"/>
    <cellStyle name="Normal 5 8 2 5" xfId="46772" xr:uid="{00000000-0005-0000-0000-0000F7CD0000}"/>
    <cellStyle name="Normal 5 8 3" xfId="46773" xr:uid="{00000000-0005-0000-0000-0000F8CD0000}"/>
    <cellStyle name="Normal 5 8 3 2" xfId="46774" xr:uid="{00000000-0005-0000-0000-0000F9CD0000}"/>
    <cellStyle name="Normal 5 8 3 2 2" xfId="46775" xr:uid="{00000000-0005-0000-0000-0000FACD0000}"/>
    <cellStyle name="Normal 5 8 3 3" xfId="46776" xr:uid="{00000000-0005-0000-0000-0000FBCD0000}"/>
    <cellStyle name="Normal 5 8 3 3 2" xfId="46777" xr:uid="{00000000-0005-0000-0000-0000FCCD0000}"/>
    <cellStyle name="Normal 5 8 3 4" xfId="46778" xr:uid="{00000000-0005-0000-0000-0000FDCD0000}"/>
    <cellStyle name="Normal 5 8 4" xfId="46779" xr:uid="{00000000-0005-0000-0000-0000FECD0000}"/>
    <cellStyle name="Normal 5 8 4 2" xfId="46780" xr:uid="{00000000-0005-0000-0000-0000FFCD0000}"/>
    <cellStyle name="Normal 5 8 5" xfId="46781" xr:uid="{00000000-0005-0000-0000-000000CE0000}"/>
    <cellStyle name="Normal 5 8 5 2" xfId="46782" xr:uid="{00000000-0005-0000-0000-000001CE0000}"/>
    <cellStyle name="Normal 5 8 6" xfId="46783" xr:uid="{00000000-0005-0000-0000-000002CE0000}"/>
    <cellStyle name="Normal 5 9" xfId="46784" xr:uid="{00000000-0005-0000-0000-000003CE0000}"/>
    <cellStyle name="Normal 5 9 2" xfId="46785" xr:uid="{00000000-0005-0000-0000-000004CE0000}"/>
    <cellStyle name="Normal 5 9 2 2" xfId="46786" xr:uid="{00000000-0005-0000-0000-000005CE0000}"/>
    <cellStyle name="Normal 5 9 2 2 2" xfId="46787" xr:uid="{00000000-0005-0000-0000-000006CE0000}"/>
    <cellStyle name="Normal 5 9 2 3" xfId="46788" xr:uid="{00000000-0005-0000-0000-000007CE0000}"/>
    <cellStyle name="Normal 5 9 2 3 2" xfId="46789" xr:uid="{00000000-0005-0000-0000-000008CE0000}"/>
    <cellStyle name="Normal 5 9 2 4" xfId="46790" xr:uid="{00000000-0005-0000-0000-000009CE0000}"/>
    <cellStyle name="Normal 5 9 3" xfId="46791" xr:uid="{00000000-0005-0000-0000-00000ACE0000}"/>
    <cellStyle name="Normal 5 9 3 2" xfId="46792" xr:uid="{00000000-0005-0000-0000-00000BCE0000}"/>
    <cellStyle name="Normal 5 9 4" xfId="46793" xr:uid="{00000000-0005-0000-0000-00000CCE0000}"/>
    <cellStyle name="Normal 5 9 4 2" xfId="46794" xr:uid="{00000000-0005-0000-0000-00000DCE0000}"/>
    <cellStyle name="Normal 5 9 5" xfId="46795" xr:uid="{00000000-0005-0000-0000-00000ECE0000}"/>
    <cellStyle name="Normal 5 9 6" xfId="46796" xr:uid="{00000000-0005-0000-0000-00000FCE0000}"/>
    <cellStyle name="Normal 5_Indeks-Q209-Data Bersih-Maklumat&amp;Komunikasi - cari 15d" xfId="57286" xr:uid="{00000000-0005-0000-0000-000010CE0000}"/>
    <cellStyle name="Normal 50" xfId="5009" xr:uid="{00000000-0005-0000-0000-000011CE0000}"/>
    <cellStyle name="Normal 50 2" xfId="57287" xr:uid="{00000000-0005-0000-0000-000012CE0000}"/>
    <cellStyle name="Normal 50 2 2" xfId="57288" xr:uid="{00000000-0005-0000-0000-000013CE0000}"/>
    <cellStyle name="Normal 50 3" xfId="57289" xr:uid="{00000000-0005-0000-0000-000014CE0000}"/>
    <cellStyle name="Normal 500" xfId="57290" xr:uid="{00000000-0005-0000-0000-000015CE0000}"/>
    <cellStyle name="Normal 500 2" xfId="57291" xr:uid="{00000000-0005-0000-0000-000016CE0000}"/>
    <cellStyle name="Normal 501" xfId="57292" xr:uid="{00000000-0005-0000-0000-000017CE0000}"/>
    <cellStyle name="Normal 501 2" xfId="57293" xr:uid="{00000000-0005-0000-0000-000018CE0000}"/>
    <cellStyle name="Normal 502" xfId="57294" xr:uid="{00000000-0005-0000-0000-000019CE0000}"/>
    <cellStyle name="Normal 502 2" xfId="57295" xr:uid="{00000000-0005-0000-0000-00001ACE0000}"/>
    <cellStyle name="Normal 503" xfId="57296" xr:uid="{00000000-0005-0000-0000-00001BCE0000}"/>
    <cellStyle name="Normal 503 2" xfId="57297" xr:uid="{00000000-0005-0000-0000-00001CCE0000}"/>
    <cellStyle name="Normal 504" xfId="57298" xr:uid="{00000000-0005-0000-0000-00001DCE0000}"/>
    <cellStyle name="Normal 504 2" xfId="57299" xr:uid="{00000000-0005-0000-0000-00001ECE0000}"/>
    <cellStyle name="Normal 505" xfId="57300" xr:uid="{00000000-0005-0000-0000-00001FCE0000}"/>
    <cellStyle name="Normal 505 2" xfId="57301" xr:uid="{00000000-0005-0000-0000-000020CE0000}"/>
    <cellStyle name="Normal 506" xfId="57302" xr:uid="{00000000-0005-0000-0000-000021CE0000}"/>
    <cellStyle name="Normal 506 2" xfId="57303" xr:uid="{00000000-0005-0000-0000-000022CE0000}"/>
    <cellStyle name="Normal 507" xfId="57304" xr:uid="{00000000-0005-0000-0000-000023CE0000}"/>
    <cellStyle name="Normal 507 2" xfId="57305" xr:uid="{00000000-0005-0000-0000-000024CE0000}"/>
    <cellStyle name="Normal 508" xfId="57306" xr:uid="{00000000-0005-0000-0000-000025CE0000}"/>
    <cellStyle name="Normal 508 2" xfId="57307" xr:uid="{00000000-0005-0000-0000-000026CE0000}"/>
    <cellStyle name="Normal 509" xfId="57308" xr:uid="{00000000-0005-0000-0000-000027CE0000}"/>
    <cellStyle name="Normal 509 2" xfId="57309" xr:uid="{00000000-0005-0000-0000-000028CE0000}"/>
    <cellStyle name="Normal 51" xfId="5010" xr:uid="{00000000-0005-0000-0000-000029CE0000}"/>
    <cellStyle name="Normal 51 2" xfId="57310" xr:uid="{00000000-0005-0000-0000-00002ACE0000}"/>
    <cellStyle name="Normal 51 2 2" xfId="57311" xr:uid="{00000000-0005-0000-0000-00002BCE0000}"/>
    <cellStyle name="Normal 51 3" xfId="57312" xr:uid="{00000000-0005-0000-0000-00002CCE0000}"/>
    <cellStyle name="Normal 510" xfId="57313" xr:uid="{00000000-0005-0000-0000-00002DCE0000}"/>
    <cellStyle name="Normal 510 2" xfId="57314" xr:uid="{00000000-0005-0000-0000-00002ECE0000}"/>
    <cellStyle name="Normal 511" xfId="57315" xr:uid="{00000000-0005-0000-0000-00002FCE0000}"/>
    <cellStyle name="Normal 511 2" xfId="57316" xr:uid="{00000000-0005-0000-0000-000030CE0000}"/>
    <cellStyle name="Normal 512" xfId="57317" xr:uid="{00000000-0005-0000-0000-000031CE0000}"/>
    <cellStyle name="Normal 512 2" xfId="57318" xr:uid="{00000000-0005-0000-0000-000032CE0000}"/>
    <cellStyle name="Normal 513" xfId="57319" xr:uid="{00000000-0005-0000-0000-000033CE0000}"/>
    <cellStyle name="Normal 513 2" xfId="57320" xr:uid="{00000000-0005-0000-0000-000034CE0000}"/>
    <cellStyle name="Normal 514" xfId="57321" xr:uid="{00000000-0005-0000-0000-000035CE0000}"/>
    <cellStyle name="Normal 514 2" xfId="57322" xr:uid="{00000000-0005-0000-0000-000036CE0000}"/>
    <cellStyle name="Normal 515" xfId="57323" xr:uid="{00000000-0005-0000-0000-000037CE0000}"/>
    <cellStyle name="Normal 515 2" xfId="57324" xr:uid="{00000000-0005-0000-0000-000038CE0000}"/>
    <cellStyle name="Normal 516" xfId="57325" xr:uid="{00000000-0005-0000-0000-000039CE0000}"/>
    <cellStyle name="Normal 516 2" xfId="57326" xr:uid="{00000000-0005-0000-0000-00003ACE0000}"/>
    <cellStyle name="Normal 517" xfId="57327" xr:uid="{00000000-0005-0000-0000-00003BCE0000}"/>
    <cellStyle name="Normal 517 2" xfId="57328" xr:uid="{00000000-0005-0000-0000-00003CCE0000}"/>
    <cellStyle name="Normal 518" xfId="57329" xr:uid="{00000000-0005-0000-0000-00003DCE0000}"/>
    <cellStyle name="Normal 518 2" xfId="57330" xr:uid="{00000000-0005-0000-0000-00003ECE0000}"/>
    <cellStyle name="Normal 519" xfId="57331" xr:uid="{00000000-0005-0000-0000-00003FCE0000}"/>
    <cellStyle name="Normal 519 2" xfId="57332" xr:uid="{00000000-0005-0000-0000-000040CE0000}"/>
    <cellStyle name="Normal 52" xfId="5011" xr:uid="{00000000-0005-0000-0000-000041CE0000}"/>
    <cellStyle name="Normal 52 2" xfId="57333" xr:uid="{00000000-0005-0000-0000-000042CE0000}"/>
    <cellStyle name="Normal 52 2 2" xfId="57334" xr:uid="{00000000-0005-0000-0000-000043CE0000}"/>
    <cellStyle name="Normal 52 3" xfId="57335" xr:uid="{00000000-0005-0000-0000-000044CE0000}"/>
    <cellStyle name="Normal 520" xfId="57336" xr:uid="{00000000-0005-0000-0000-000045CE0000}"/>
    <cellStyle name="Normal 520 2" xfId="57337" xr:uid="{00000000-0005-0000-0000-000046CE0000}"/>
    <cellStyle name="Normal 521" xfId="57338" xr:uid="{00000000-0005-0000-0000-000047CE0000}"/>
    <cellStyle name="Normal 521 2" xfId="57339" xr:uid="{00000000-0005-0000-0000-000048CE0000}"/>
    <cellStyle name="Normal 522" xfId="57340" xr:uid="{00000000-0005-0000-0000-000049CE0000}"/>
    <cellStyle name="Normal 522 2" xfId="57341" xr:uid="{00000000-0005-0000-0000-00004ACE0000}"/>
    <cellStyle name="Normal 523" xfId="57342" xr:uid="{00000000-0005-0000-0000-00004BCE0000}"/>
    <cellStyle name="Normal 523 2" xfId="57343" xr:uid="{00000000-0005-0000-0000-00004CCE0000}"/>
    <cellStyle name="Normal 524" xfId="57344" xr:uid="{00000000-0005-0000-0000-00004DCE0000}"/>
    <cellStyle name="Normal 524 2" xfId="57345" xr:uid="{00000000-0005-0000-0000-00004ECE0000}"/>
    <cellStyle name="Normal 525" xfId="57346" xr:uid="{00000000-0005-0000-0000-00004FCE0000}"/>
    <cellStyle name="Normal 525 2" xfId="57347" xr:uid="{00000000-0005-0000-0000-000050CE0000}"/>
    <cellStyle name="Normal 526" xfId="57348" xr:uid="{00000000-0005-0000-0000-000051CE0000}"/>
    <cellStyle name="Normal 526 2" xfId="57349" xr:uid="{00000000-0005-0000-0000-000052CE0000}"/>
    <cellStyle name="Normal 527" xfId="57350" xr:uid="{00000000-0005-0000-0000-000053CE0000}"/>
    <cellStyle name="Normal 527 2" xfId="57351" xr:uid="{00000000-0005-0000-0000-000054CE0000}"/>
    <cellStyle name="Normal 528" xfId="57352" xr:uid="{00000000-0005-0000-0000-000055CE0000}"/>
    <cellStyle name="Normal 528 2" xfId="57353" xr:uid="{00000000-0005-0000-0000-000056CE0000}"/>
    <cellStyle name="Normal 529" xfId="57354" xr:uid="{00000000-0005-0000-0000-000057CE0000}"/>
    <cellStyle name="Normal 529 2" xfId="57355" xr:uid="{00000000-0005-0000-0000-000058CE0000}"/>
    <cellStyle name="Normal 53" xfId="5012" xr:uid="{00000000-0005-0000-0000-000059CE0000}"/>
    <cellStyle name="Normal 53 2" xfId="57356" xr:uid="{00000000-0005-0000-0000-00005ACE0000}"/>
    <cellStyle name="Normal 53 2 2" xfId="57357" xr:uid="{00000000-0005-0000-0000-00005BCE0000}"/>
    <cellStyle name="Normal 53 3" xfId="57358" xr:uid="{00000000-0005-0000-0000-00005CCE0000}"/>
    <cellStyle name="Normal 530" xfId="57359" xr:uid="{00000000-0005-0000-0000-00005DCE0000}"/>
    <cellStyle name="Normal 530 2" xfId="57360" xr:uid="{00000000-0005-0000-0000-00005ECE0000}"/>
    <cellStyle name="Normal 531" xfId="57361" xr:uid="{00000000-0005-0000-0000-00005FCE0000}"/>
    <cellStyle name="Normal 531 2" xfId="57362" xr:uid="{00000000-0005-0000-0000-000060CE0000}"/>
    <cellStyle name="Normal 532" xfId="57363" xr:uid="{00000000-0005-0000-0000-000061CE0000}"/>
    <cellStyle name="Normal 532 2" xfId="57364" xr:uid="{00000000-0005-0000-0000-000062CE0000}"/>
    <cellStyle name="Normal 533" xfId="57365" xr:uid="{00000000-0005-0000-0000-000063CE0000}"/>
    <cellStyle name="Normal 533 2" xfId="57366" xr:uid="{00000000-0005-0000-0000-000064CE0000}"/>
    <cellStyle name="Normal 534" xfId="57367" xr:uid="{00000000-0005-0000-0000-000065CE0000}"/>
    <cellStyle name="Normal 534 2" xfId="57368" xr:uid="{00000000-0005-0000-0000-000066CE0000}"/>
    <cellStyle name="Normal 535" xfId="57369" xr:uid="{00000000-0005-0000-0000-000067CE0000}"/>
    <cellStyle name="Normal 535 2" xfId="57370" xr:uid="{00000000-0005-0000-0000-000068CE0000}"/>
    <cellStyle name="Normal 536" xfId="57371" xr:uid="{00000000-0005-0000-0000-000069CE0000}"/>
    <cellStyle name="Normal 536 2" xfId="57372" xr:uid="{00000000-0005-0000-0000-00006ACE0000}"/>
    <cellStyle name="Normal 537" xfId="57373" xr:uid="{00000000-0005-0000-0000-00006BCE0000}"/>
    <cellStyle name="Normal 537 2" xfId="57374" xr:uid="{00000000-0005-0000-0000-00006CCE0000}"/>
    <cellStyle name="Normal 538" xfId="57375" xr:uid="{00000000-0005-0000-0000-00006DCE0000}"/>
    <cellStyle name="Normal 538 2" xfId="57376" xr:uid="{00000000-0005-0000-0000-00006ECE0000}"/>
    <cellStyle name="Normal 539" xfId="57377" xr:uid="{00000000-0005-0000-0000-00006FCE0000}"/>
    <cellStyle name="Normal 539 2" xfId="57378" xr:uid="{00000000-0005-0000-0000-000070CE0000}"/>
    <cellStyle name="Normal 54" xfId="5013" xr:uid="{00000000-0005-0000-0000-000071CE0000}"/>
    <cellStyle name="Normal 54 2" xfId="57379" xr:uid="{00000000-0005-0000-0000-000072CE0000}"/>
    <cellStyle name="Normal 54 2 2" xfId="57380" xr:uid="{00000000-0005-0000-0000-000073CE0000}"/>
    <cellStyle name="Normal 54 3" xfId="57381" xr:uid="{00000000-0005-0000-0000-000074CE0000}"/>
    <cellStyle name="Normal 540" xfId="57382" xr:uid="{00000000-0005-0000-0000-000075CE0000}"/>
    <cellStyle name="Normal 540 2" xfId="57383" xr:uid="{00000000-0005-0000-0000-000076CE0000}"/>
    <cellStyle name="Normal 541" xfId="57384" xr:uid="{00000000-0005-0000-0000-000077CE0000}"/>
    <cellStyle name="Normal 541 2" xfId="57385" xr:uid="{00000000-0005-0000-0000-000078CE0000}"/>
    <cellStyle name="Normal 542" xfId="57386" xr:uid="{00000000-0005-0000-0000-000079CE0000}"/>
    <cellStyle name="Normal 542 2" xfId="57387" xr:uid="{00000000-0005-0000-0000-00007ACE0000}"/>
    <cellStyle name="Normal 543" xfId="57388" xr:uid="{00000000-0005-0000-0000-00007BCE0000}"/>
    <cellStyle name="Normal 543 2" xfId="57389" xr:uid="{00000000-0005-0000-0000-00007CCE0000}"/>
    <cellStyle name="Normal 544" xfId="57390" xr:uid="{00000000-0005-0000-0000-00007DCE0000}"/>
    <cellStyle name="Normal 544 2" xfId="57391" xr:uid="{00000000-0005-0000-0000-00007ECE0000}"/>
    <cellStyle name="Normal 545" xfId="57392" xr:uid="{00000000-0005-0000-0000-00007FCE0000}"/>
    <cellStyle name="Normal 545 2" xfId="57393" xr:uid="{00000000-0005-0000-0000-000080CE0000}"/>
    <cellStyle name="Normal 546" xfId="57394" xr:uid="{00000000-0005-0000-0000-000081CE0000}"/>
    <cellStyle name="Normal 546 2" xfId="57395" xr:uid="{00000000-0005-0000-0000-000082CE0000}"/>
    <cellStyle name="Normal 547" xfId="57396" xr:uid="{00000000-0005-0000-0000-000083CE0000}"/>
    <cellStyle name="Normal 547 2" xfId="57397" xr:uid="{00000000-0005-0000-0000-000084CE0000}"/>
    <cellStyle name="Normal 548" xfId="57398" xr:uid="{00000000-0005-0000-0000-000085CE0000}"/>
    <cellStyle name="Normal 548 2" xfId="57399" xr:uid="{00000000-0005-0000-0000-000086CE0000}"/>
    <cellStyle name="Normal 549" xfId="57400" xr:uid="{00000000-0005-0000-0000-000087CE0000}"/>
    <cellStyle name="Normal 549 2" xfId="57401" xr:uid="{00000000-0005-0000-0000-000088CE0000}"/>
    <cellStyle name="Normal 55" xfId="5014" xr:uid="{00000000-0005-0000-0000-000089CE0000}"/>
    <cellStyle name="Normal 55 2" xfId="57402" xr:uid="{00000000-0005-0000-0000-00008ACE0000}"/>
    <cellStyle name="Normal 55 2 2" xfId="57403" xr:uid="{00000000-0005-0000-0000-00008BCE0000}"/>
    <cellStyle name="Normal 55 3" xfId="57404" xr:uid="{00000000-0005-0000-0000-00008CCE0000}"/>
    <cellStyle name="Normal 550" xfId="57405" xr:uid="{00000000-0005-0000-0000-00008DCE0000}"/>
    <cellStyle name="Normal 550 2" xfId="57406" xr:uid="{00000000-0005-0000-0000-00008ECE0000}"/>
    <cellStyle name="Normal 551" xfId="57407" xr:uid="{00000000-0005-0000-0000-00008FCE0000}"/>
    <cellStyle name="Normal 551 2" xfId="57408" xr:uid="{00000000-0005-0000-0000-000090CE0000}"/>
    <cellStyle name="Normal 552" xfId="57409" xr:uid="{00000000-0005-0000-0000-000091CE0000}"/>
    <cellStyle name="Normal 552 2" xfId="57410" xr:uid="{00000000-0005-0000-0000-000092CE0000}"/>
    <cellStyle name="Normal 553" xfId="57411" xr:uid="{00000000-0005-0000-0000-000093CE0000}"/>
    <cellStyle name="Normal 553 2" xfId="57412" xr:uid="{00000000-0005-0000-0000-000094CE0000}"/>
    <cellStyle name="Normal 554" xfId="57413" xr:uid="{00000000-0005-0000-0000-000095CE0000}"/>
    <cellStyle name="Normal 554 2" xfId="57414" xr:uid="{00000000-0005-0000-0000-000096CE0000}"/>
    <cellStyle name="Normal 555" xfId="57415" xr:uid="{00000000-0005-0000-0000-000097CE0000}"/>
    <cellStyle name="Normal 555 2" xfId="57416" xr:uid="{00000000-0005-0000-0000-000098CE0000}"/>
    <cellStyle name="Normal 556" xfId="57417" xr:uid="{00000000-0005-0000-0000-000099CE0000}"/>
    <cellStyle name="Normal 556 2" xfId="57418" xr:uid="{00000000-0005-0000-0000-00009ACE0000}"/>
    <cellStyle name="Normal 557" xfId="57419" xr:uid="{00000000-0005-0000-0000-00009BCE0000}"/>
    <cellStyle name="Normal 557 2" xfId="57420" xr:uid="{00000000-0005-0000-0000-00009CCE0000}"/>
    <cellStyle name="Normal 558" xfId="57421" xr:uid="{00000000-0005-0000-0000-00009DCE0000}"/>
    <cellStyle name="Normal 558 2" xfId="57422" xr:uid="{00000000-0005-0000-0000-00009ECE0000}"/>
    <cellStyle name="Normal 559" xfId="57423" xr:uid="{00000000-0005-0000-0000-00009FCE0000}"/>
    <cellStyle name="Normal 559 2" xfId="57424" xr:uid="{00000000-0005-0000-0000-0000A0CE0000}"/>
    <cellStyle name="Normal 56" xfId="5015" xr:uid="{00000000-0005-0000-0000-0000A1CE0000}"/>
    <cellStyle name="Normal 56 2" xfId="57425" xr:uid="{00000000-0005-0000-0000-0000A2CE0000}"/>
    <cellStyle name="Normal 56 2 2" xfId="57426" xr:uid="{00000000-0005-0000-0000-0000A3CE0000}"/>
    <cellStyle name="Normal 56 3" xfId="57427" xr:uid="{00000000-0005-0000-0000-0000A4CE0000}"/>
    <cellStyle name="Normal 560" xfId="57428" xr:uid="{00000000-0005-0000-0000-0000A5CE0000}"/>
    <cellStyle name="Normal 560 2" xfId="57429" xr:uid="{00000000-0005-0000-0000-0000A6CE0000}"/>
    <cellStyle name="Normal 561" xfId="57430" xr:uid="{00000000-0005-0000-0000-0000A7CE0000}"/>
    <cellStyle name="Normal 561 2" xfId="57431" xr:uid="{00000000-0005-0000-0000-0000A8CE0000}"/>
    <cellStyle name="Normal 562" xfId="57432" xr:uid="{00000000-0005-0000-0000-0000A9CE0000}"/>
    <cellStyle name="Normal 562 2" xfId="57433" xr:uid="{00000000-0005-0000-0000-0000AACE0000}"/>
    <cellStyle name="Normal 563" xfId="57434" xr:uid="{00000000-0005-0000-0000-0000ABCE0000}"/>
    <cellStyle name="Normal 563 2" xfId="57435" xr:uid="{00000000-0005-0000-0000-0000ACCE0000}"/>
    <cellStyle name="Normal 564" xfId="57436" xr:uid="{00000000-0005-0000-0000-0000ADCE0000}"/>
    <cellStyle name="Normal 564 2" xfId="57437" xr:uid="{00000000-0005-0000-0000-0000AECE0000}"/>
    <cellStyle name="Normal 565" xfId="57438" xr:uid="{00000000-0005-0000-0000-0000AFCE0000}"/>
    <cellStyle name="Normal 565 2" xfId="57439" xr:uid="{00000000-0005-0000-0000-0000B0CE0000}"/>
    <cellStyle name="Normal 566" xfId="57440" xr:uid="{00000000-0005-0000-0000-0000B1CE0000}"/>
    <cellStyle name="Normal 566 2" xfId="57441" xr:uid="{00000000-0005-0000-0000-0000B2CE0000}"/>
    <cellStyle name="Normal 567" xfId="57442" xr:uid="{00000000-0005-0000-0000-0000B3CE0000}"/>
    <cellStyle name="Normal 567 2" xfId="57443" xr:uid="{00000000-0005-0000-0000-0000B4CE0000}"/>
    <cellStyle name="Normal 568" xfId="57444" xr:uid="{00000000-0005-0000-0000-0000B5CE0000}"/>
    <cellStyle name="Normal 568 2" xfId="57445" xr:uid="{00000000-0005-0000-0000-0000B6CE0000}"/>
    <cellStyle name="Normal 569" xfId="57446" xr:uid="{00000000-0005-0000-0000-0000B7CE0000}"/>
    <cellStyle name="Normal 569 2" xfId="57447" xr:uid="{00000000-0005-0000-0000-0000B8CE0000}"/>
    <cellStyle name="Normal 57" xfId="5016" xr:uid="{00000000-0005-0000-0000-0000B9CE0000}"/>
    <cellStyle name="Normal 57 2" xfId="57448" xr:uid="{00000000-0005-0000-0000-0000BACE0000}"/>
    <cellStyle name="Normal 57 2 2" xfId="57449" xr:uid="{00000000-0005-0000-0000-0000BBCE0000}"/>
    <cellStyle name="Normal 57 3" xfId="57450" xr:uid="{00000000-0005-0000-0000-0000BCCE0000}"/>
    <cellStyle name="Normal 570" xfId="57451" xr:uid="{00000000-0005-0000-0000-0000BDCE0000}"/>
    <cellStyle name="Normal 570 2" xfId="57452" xr:uid="{00000000-0005-0000-0000-0000BECE0000}"/>
    <cellStyle name="Normal 571" xfId="57453" xr:uid="{00000000-0005-0000-0000-0000BFCE0000}"/>
    <cellStyle name="Normal 572" xfId="57454" xr:uid="{00000000-0005-0000-0000-0000C0CE0000}"/>
    <cellStyle name="Normal 572 2" xfId="57455" xr:uid="{00000000-0005-0000-0000-0000C1CE0000}"/>
    <cellStyle name="Normal 573" xfId="57456" xr:uid="{00000000-0005-0000-0000-0000C2CE0000}"/>
    <cellStyle name="Normal 573 2" xfId="57457" xr:uid="{00000000-0005-0000-0000-0000C3CE0000}"/>
    <cellStyle name="Normal 574" xfId="57458" xr:uid="{00000000-0005-0000-0000-0000C4CE0000}"/>
    <cellStyle name="Normal 574 2" xfId="57459" xr:uid="{00000000-0005-0000-0000-0000C5CE0000}"/>
    <cellStyle name="Normal 574 3" xfId="57460" xr:uid="{00000000-0005-0000-0000-0000C6CE0000}"/>
    <cellStyle name="Normal 575" xfId="57461" xr:uid="{00000000-0005-0000-0000-0000C7CE0000}"/>
    <cellStyle name="Normal 575 2" xfId="57462" xr:uid="{00000000-0005-0000-0000-0000C8CE0000}"/>
    <cellStyle name="Normal 576" xfId="57463" xr:uid="{00000000-0005-0000-0000-0000C9CE0000}"/>
    <cellStyle name="Normal 576 2" xfId="57464" xr:uid="{00000000-0005-0000-0000-0000CACE0000}"/>
    <cellStyle name="Normal 576 3" xfId="57465" xr:uid="{00000000-0005-0000-0000-0000CBCE0000}"/>
    <cellStyle name="Normal 577" xfId="57466" xr:uid="{00000000-0005-0000-0000-0000CCCE0000}"/>
    <cellStyle name="Normal 577 2" xfId="57467" xr:uid="{00000000-0005-0000-0000-0000CDCE0000}"/>
    <cellStyle name="Normal 578" xfId="57468" xr:uid="{00000000-0005-0000-0000-0000CECE0000}"/>
    <cellStyle name="Normal 578 2" xfId="57469" xr:uid="{00000000-0005-0000-0000-0000CFCE0000}"/>
    <cellStyle name="Normal 579" xfId="57470" xr:uid="{00000000-0005-0000-0000-0000D0CE0000}"/>
    <cellStyle name="Normal 579 2" xfId="57471" xr:uid="{00000000-0005-0000-0000-0000D1CE0000}"/>
    <cellStyle name="Normal 579 3" xfId="57472" xr:uid="{00000000-0005-0000-0000-0000D2CE0000}"/>
    <cellStyle name="Normal 58" xfId="5017" xr:uid="{00000000-0005-0000-0000-0000D3CE0000}"/>
    <cellStyle name="Normal 58 2" xfId="57473" xr:uid="{00000000-0005-0000-0000-0000D4CE0000}"/>
    <cellStyle name="Normal 58 2 2" xfId="57474" xr:uid="{00000000-0005-0000-0000-0000D5CE0000}"/>
    <cellStyle name="Normal 58 3" xfId="57475" xr:uid="{00000000-0005-0000-0000-0000D6CE0000}"/>
    <cellStyle name="Normal 580" xfId="57476" xr:uid="{00000000-0005-0000-0000-0000D7CE0000}"/>
    <cellStyle name="Normal 580 2" xfId="57477" xr:uid="{00000000-0005-0000-0000-0000D8CE0000}"/>
    <cellStyle name="Normal 580 3" xfId="57478" xr:uid="{00000000-0005-0000-0000-0000D9CE0000}"/>
    <cellStyle name="Normal 581" xfId="57479" xr:uid="{00000000-0005-0000-0000-0000DACE0000}"/>
    <cellStyle name="Normal 581 2" xfId="57480" xr:uid="{00000000-0005-0000-0000-0000DBCE0000}"/>
    <cellStyle name="Normal 581 3" xfId="57481" xr:uid="{00000000-0005-0000-0000-0000DCCE0000}"/>
    <cellStyle name="Normal 582" xfId="57482" xr:uid="{00000000-0005-0000-0000-0000DDCE0000}"/>
    <cellStyle name="Normal 582 2" xfId="57483" xr:uid="{00000000-0005-0000-0000-0000DECE0000}"/>
    <cellStyle name="Normal 583" xfId="57484" xr:uid="{00000000-0005-0000-0000-0000DFCE0000}"/>
    <cellStyle name="Normal 583 2" xfId="57485" xr:uid="{00000000-0005-0000-0000-0000E0CE0000}"/>
    <cellStyle name="Normal 584" xfId="57486" xr:uid="{00000000-0005-0000-0000-0000E1CE0000}"/>
    <cellStyle name="Normal 584 2" xfId="57487" xr:uid="{00000000-0005-0000-0000-0000E2CE0000}"/>
    <cellStyle name="Normal 585" xfId="57488" xr:uid="{00000000-0005-0000-0000-0000E3CE0000}"/>
    <cellStyle name="Normal 585 2" xfId="57489" xr:uid="{00000000-0005-0000-0000-0000E4CE0000}"/>
    <cellStyle name="Normal 586" xfId="57490" xr:uid="{00000000-0005-0000-0000-0000E5CE0000}"/>
    <cellStyle name="Normal 587" xfId="57491" xr:uid="{00000000-0005-0000-0000-0000E6CE0000}"/>
    <cellStyle name="Normal 588" xfId="57492" xr:uid="{00000000-0005-0000-0000-0000E7CE0000}"/>
    <cellStyle name="Normal 589" xfId="57493" xr:uid="{00000000-0005-0000-0000-0000E8CE0000}"/>
    <cellStyle name="Normal 59" xfId="5018" xr:uid="{00000000-0005-0000-0000-0000E9CE0000}"/>
    <cellStyle name="Normal 59 2" xfId="57494" xr:uid="{00000000-0005-0000-0000-0000EACE0000}"/>
    <cellStyle name="Normal 59 2 2" xfId="57495" xr:uid="{00000000-0005-0000-0000-0000EBCE0000}"/>
    <cellStyle name="Normal 59 3" xfId="57496" xr:uid="{00000000-0005-0000-0000-0000ECCE0000}"/>
    <cellStyle name="Normal 590" xfId="57497" xr:uid="{00000000-0005-0000-0000-0000EDCE0000}"/>
    <cellStyle name="Normal 591" xfId="57498" xr:uid="{00000000-0005-0000-0000-0000EECE0000}"/>
    <cellStyle name="Normal 592" xfId="57499" xr:uid="{00000000-0005-0000-0000-0000EFCE0000}"/>
    <cellStyle name="Normal 593" xfId="57500" xr:uid="{00000000-0005-0000-0000-0000F0CE0000}"/>
    <cellStyle name="Normal 594" xfId="57501" xr:uid="{00000000-0005-0000-0000-0000F1CE0000}"/>
    <cellStyle name="Normal 595" xfId="57502" xr:uid="{00000000-0005-0000-0000-0000F2CE0000}"/>
    <cellStyle name="Normal 596" xfId="57503" xr:uid="{00000000-0005-0000-0000-0000F3CE0000}"/>
    <cellStyle name="Normal 597" xfId="57504" xr:uid="{00000000-0005-0000-0000-0000F4CE0000}"/>
    <cellStyle name="Normal 598" xfId="57505" xr:uid="{00000000-0005-0000-0000-0000F5CE0000}"/>
    <cellStyle name="Normal 599" xfId="57506" xr:uid="{00000000-0005-0000-0000-0000F6CE0000}"/>
    <cellStyle name="Normal 6" xfId="49" xr:uid="{00000000-0005-0000-0000-0000F7CE0000}"/>
    <cellStyle name="Normal 6 10" xfId="46797" xr:uid="{00000000-0005-0000-0000-0000F8CE0000}"/>
    <cellStyle name="Normal 6 10 2" xfId="46798" xr:uid="{00000000-0005-0000-0000-0000F9CE0000}"/>
    <cellStyle name="Normal 6 10 2 2" xfId="46799" xr:uid="{00000000-0005-0000-0000-0000FACE0000}"/>
    <cellStyle name="Normal 6 10 3" xfId="46800" xr:uid="{00000000-0005-0000-0000-0000FBCE0000}"/>
    <cellStyle name="Normal 6 11" xfId="46801" xr:uid="{00000000-0005-0000-0000-0000FCCE0000}"/>
    <cellStyle name="Normal 6 11 2" xfId="46802" xr:uid="{00000000-0005-0000-0000-0000FDCE0000}"/>
    <cellStyle name="Normal 6 12" xfId="46803" xr:uid="{00000000-0005-0000-0000-0000FECE0000}"/>
    <cellStyle name="Normal 6 13" xfId="57507" xr:uid="{00000000-0005-0000-0000-0000FFCE0000}"/>
    <cellStyle name="Normal 6 14" xfId="57508" xr:uid="{00000000-0005-0000-0000-000000CF0000}"/>
    <cellStyle name="Normal 6 15" xfId="57509" xr:uid="{00000000-0005-0000-0000-000001CF0000}"/>
    <cellStyle name="Normal 6 16" xfId="57510" xr:uid="{00000000-0005-0000-0000-000002CF0000}"/>
    <cellStyle name="Normal 6 17" xfId="57511" xr:uid="{00000000-0005-0000-0000-000003CF0000}"/>
    <cellStyle name="Normal 6 18" xfId="57512" xr:uid="{00000000-0005-0000-0000-000004CF0000}"/>
    <cellStyle name="Normal 6 19" xfId="57513" xr:uid="{00000000-0005-0000-0000-000005CF0000}"/>
    <cellStyle name="Normal 6 2" xfId="50" xr:uid="{00000000-0005-0000-0000-000006CF0000}"/>
    <cellStyle name="Normal 6 2 10" xfId="46804" xr:uid="{00000000-0005-0000-0000-000007CF0000}"/>
    <cellStyle name="Normal 6 2 10 2" xfId="46805" xr:uid="{00000000-0005-0000-0000-000008CF0000}"/>
    <cellStyle name="Normal 6 2 11" xfId="46806" xr:uid="{00000000-0005-0000-0000-000009CF0000}"/>
    <cellStyle name="Normal 6 2 12" xfId="5020" xr:uid="{00000000-0005-0000-0000-00000ACF0000}"/>
    <cellStyle name="Normal 6 2 2" xfId="5021" xr:uid="{00000000-0005-0000-0000-00000BCF0000}"/>
    <cellStyle name="Normal 6 2 2 10" xfId="46807" xr:uid="{00000000-0005-0000-0000-00000CCF0000}"/>
    <cellStyle name="Normal 6 2 2 2" xfId="5022" xr:uid="{00000000-0005-0000-0000-00000DCF0000}"/>
    <cellStyle name="Normal 6 2 2 2 2" xfId="5023" xr:uid="{00000000-0005-0000-0000-00000ECF0000}"/>
    <cellStyle name="Normal 6 2 2 2 2 2" xfId="46808" xr:uid="{00000000-0005-0000-0000-00000FCF0000}"/>
    <cellStyle name="Normal 6 2 2 2 2 2 2" xfId="46809" xr:uid="{00000000-0005-0000-0000-000010CF0000}"/>
    <cellStyle name="Normal 6 2 2 2 2 2 2 2" xfId="46810" xr:uid="{00000000-0005-0000-0000-000011CF0000}"/>
    <cellStyle name="Normal 6 2 2 2 2 2 2 2 2" xfId="46811" xr:uid="{00000000-0005-0000-0000-000012CF0000}"/>
    <cellStyle name="Normal 6 2 2 2 2 2 2 2 2 2" xfId="46812" xr:uid="{00000000-0005-0000-0000-000013CF0000}"/>
    <cellStyle name="Normal 6 2 2 2 2 2 2 2 3" xfId="46813" xr:uid="{00000000-0005-0000-0000-000014CF0000}"/>
    <cellStyle name="Normal 6 2 2 2 2 2 2 2 3 2" xfId="46814" xr:uid="{00000000-0005-0000-0000-000015CF0000}"/>
    <cellStyle name="Normal 6 2 2 2 2 2 2 2 4" xfId="46815" xr:uid="{00000000-0005-0000-0000-000016CF0000}"/>
    <cellStyle name="Normal 6 2 2 2 2 2 2 3" xfId="46816" xr:uid="{00000000-0005-0000-0000-000017CF0000}"/>
    <cellStyle name="Normal 6 2 2 2 2 2 2 3 2" xfId="46817" xr:uid="{00000000-0005-0000-0000-000018CF0000}"/>
    <cellStyle name="Normal 6 2 2 2 2 2 2 4" xfId="46818" xr:uid="{00000000-0005-0000-0000-000019CF0000}"/>
    <cellStyle name="Normal 6 2 2 2 2 2 2 4 2" xfId="46819" xr:uid="{00000000-0005-0000-0000-00001ACF0000}"/>
    <cellStyle name="Normal 6 2 2 2 2 2 2 5" xfId="46820" xr:uid="{00000000-0005-0000-0000-00001BCF0000}"/>
    <cellStyle name="Normal 6 2 2 2 2 2 3" xfId="46821" xr:uid="{00000000-0005-0000-0000-00001CCF0000}"/>
    <cellStyle name="Normal 6 2 2 2 2 2 3 2" xfId="46822" xr:uid="{00000000-0005-0000-0000-00001DCF0000}"/>
    <cellStyle name="Normal 6 2 2 2 2 2 3 2 2" xfId="46823" xr:uid="{00000000-0005-0000-0000-00001ECF0000}"/>
    <cellStyle name="Normal 6 2 2 2 2 2 3 3" xfId="46824" xr:uid="{00000000-0005-0000-0000-00001FCF0000}"/>
    <cellStyle name="Normal 6 2 2 2 2 2 3 3 2" xfId="46825" xr:uid="{00000000-0005-0000-0000-000020CF0000}"/>
    <cellStyle name="Normal 6 2 2 2 2 2 3 4" xfId="46826" xr:uid="{00000000-0005-0000-0000-000021CF0000}"/>
    <cellStyle name="Normal 6 2 2 2 2 2 4" xfId="46827" xr:uid="{00000000-0005-0000-0000-000022CF0000}"/>
    <cellStyle name="Normal 6 2 2 2 2 2 4 2" xfId="46828" xr:uid="{00000000-0005-0000-0000-000023CF0000}"/>
    <cellStyle name="Normal 6 2 2 2 2 2 5" xfId="46829" xr:uid="{00000000-0005-0000-0000-000024CF0000}"/>
    <cellStyle name="Normal 6 2 2 2 2 2 5 2" xfId="46830" xr:uid="{00000000-0005-0000-0000-000025CF0000}"/>
    <cellStyle name="Normal 6 2 2 2 2 2 6" xfId="46831" xr:uid="{00000000-0005-0000-0000-000026CF0000}"/>
    <cellStyle name="Normal 6 2 2 2 2 3" xfId="46832" xr:uid="{00000000-0005-0000-0000-000027CF0000}"/>
    <cellStyle name="Normal 6 2 2 2 2 3 2" xfId="46833" xr:uid="{00000000-0005-0000-0000-000028CF0000}"/>
    <cellStyle name="Normal 6 2 2 2 2 3 2 2" xfId="46834" xr:uid="{00000000-0005-0000-0000-000029CF0000}"/>
    <cellStyle name="Normal 6 2 2 2 2 3 2 2 2" xfId="46835" xr:uid="{00000000-0005-0000-0000-00002ACF0000}"/>
    <cellStyle name="Normal 6 2 2 2 2 3 2 3" xfId="46836" xr:uid="{00000000-0005-0000-0000-00002BCF0000}"/>
    <cellStyle name="Normal 6 2 2 2 2 3 2 3 2" xfId="46837" xr:uid="{00000000-0005-0000-0000-00002CCF0000}"/>
    <cellStyle name="Normal 6 2 2 2 2 3 2 4" xfId="46838" xr:uid="{00000000-0005-0000-0000-00002DCF0000}"/>
    <cellStyle name="Normal 6 2 2 2 2 3 3" xfId="46839" xr:uid="{00000000-0005-0000-0000-00002ECF0000}"/>
    <cellStyle name="Normal 6 2 2 2 2 3 3 2" xfId="46840" xr:uid="{00000000-0005-0000-0000-00002FCF0000}"/>
    <cellStyle name="Normal 6 2 2 2 2 3 4" xfId="46841" xr:uid="{00000000-0005-0000-0000-000030CF0000}"/>
    <cellStyle name="Normal 6 2 2 2 2 3 4 2" xfId="46842" xr:uid="{00000000-0005-0000-0000-000031CF0000}"/>
    <cellStyle name="Normal 6 2 2 2 2 3 5" xfId="46843" xr:uid="{00000000-0005-0000-0000-000032CF0000}"/>
    <cellStyle name="Normal 6 2 2 2 2 4" xfId="46844" xr:uid="{00000000-0005-0000-0000-000033CF0000}"/>
    <cellStyle name="Normal 6 2 2 2 2 4 2" xfId="46845" xr:uid="{00000000-0005-0000-0000-000034CF0000}"/>
    <cellStyle name="Normal 6 2 2 2 2 4 2 2" xfId="46846" xr:uid="{00000000-0005-0000-0000-000035CF0000}"/>
    <cellStyle name="Normal 6 2 2 2 2 4 3" xfId="46847" xr:uid="{00000000-0005-0000-0000-000036CF0000}"/>
    <cellStyle name="Normal 6 2 2 2 2 4 3 2" xfId="46848" xr:uid="{00000000-0005-0000-0000-000037CF0000}"/>
    <cellStyle name="Normal 6 2 2 2 2 4 4" xfId="46849" xr:uid="{00000000-0005-0000-0000-000038CF0000}"/>
    <cellStyle name="Normal 6 2 2 2 2 5" xfId="46850" xr:uid="{00000000-0005-0000-0000-000039CF0000}"/>
    <cellStyle name="Normal 6 2 2 2 2 5 2" xfId="46851" xr:uid="{00000000-0005-0000-0000-00003ACF0000}"/>
    <cellStyle name="Normal 6 2 2 2 2 6" xfId="46852" xr:uid="{00000000-0005-0000-0000-00003BCF0000}"/>
    <cellStyle name="Normal 6 2 2 2 2 6 2" xfId="46853" xr:uid="{00000000-0005-0000-0000-00003CCF0000}"/>
    <cellStyle name="Normal 6 2 2 2 2 7" xfId="46854" xr:uid="{00000000-0005-0000-0000-00003DCF0000}"/>
    <cellStyle name="Normal 6 2 2 2 3" xfId="46855" xr:uid="{00000000-0005-0000-0000-00003ECF0000}"/>
    <cellStyle name="Normal 6 2 2 2 3 2" xfId="46856" xr:uid="{00000000-0005-0000-0000-00003FCF0000}"/>
    <cellStyle name="Normal 6 2 2 2 3 2 2" xfId="46857" xr:uid="{00000000-0005-0000-0000-000040CF0000}"/>
    <cellStyle name="Normal 6 2 2 2 3 2 2 2" xfId="46858" xr:uid="{00000000-0005-0000-0000-000041CF0000}"/>
    <cellStyle name="Normal 6 2 2 2 3 2 2 2 2" xfId="46859" xr:uid="{00000000-0005-0000-0000-000042CF0000}"/>
    <cellStyle name="Normal 6 2 2 2 3 2 2 2 2 2" xfId="46860" xr:uid="{00000000-0005-0000-0000-000043CF0000}"/>
    <cellStyle name="Normal 6 2 2 2 3 2 2 2 3" xfId="46861" xr:uid="{00000000-0005-0000-0000-000044CF0000}"/>
    <cellStyle name="Normal 6 2 2 2 3 2 2 2 3 2" xfId="46862" xr:uid="{00000000-0005-0000-0000-000045CF0000}"/>
    <cellStyle name="Normal 6 2 2 2 3 2 2 2 4" xfId="46863" xr:uid="{00000000-0005-0000-0000-000046CF0000}"/>
    <cellStyle name="Normal 6 2 2 2 3 2 2 3" xfId="46864" xr:uid="{00000000-0005-0000-0000-000047CF0000}"/>
    <cellStyle name="Normal 6 2 2 2 3 2 2 3 2" xfId="46865" xr:uid="{00000000-0005-0000-0000-000048CF0000}"/>
    <cellStyle name="Normal 6 2 2 2 3 2 2 4" xfId="46866" xr:uid="{00000000-0005-0000-0000-000049CF0000}"/>
    <cellStyle name="Normal 6 2 2 2 3 2 2 4 2" xfId="46867" xr:uid="{00000000-0005-0000-0000-00004ACF0000}"/>
    <cellStyle name="Normal 6 2 2 2 3 2 2 5" xfId="46868" xr:uid="{00000000-0005-0000-0000-00004BCF0000}"/>
    <cellStyle name="Normal 6 2 2 2 3 2 3" xfId="46869" xr:uid="{00000000-0005-0000-0000-00004CCF0000}"/>
    <cellStyle name="Normal 6 2 2 2 3 2 3 2" xfId="46870" xr:uid="{00000000-0005-0000-0000-00004DCF0000}"/>
    <cellStyle name="Normal 6 2 2 2 3 2 3 2 2" xfId="46871" xr:uid="{00000000-0005-0000-0000-00004ECF0000}"/>
    <cellStyle name="Normal 6 2 2 2 3 2 3 3" xfId="46872" xr:uid="{00000000-0005-0000-0000-00004FCF0000}"/>
    <cellStyle name="Normal 6 2 2 2 3 2 3 3 2" xfId="46873" xr:uid="{00000000-0005-0000-0000-000050CF0000}"/>
    <cellStyle name="Normal 6 2 2 2 3 2 3 4" xfId="46874" xr:uid="{00000000-0005-0000-0000-000051CF0000}"/>
    <cellStyle name="Normal 6 2 2 2 3 2 4" xfId="46875" xr:uid="{00000000-0005-0000-0000-000052CF0000}"/>
    <cellStyle name="Normal 6 2 2 2 3 2 4 2" xfId="46876" xr:uid="{00000000-0005-0000-0000-000053CF0000}"/>
    <cellStyle name="Normal 6 2 2 2 3 2 5" xfId="46877" xr:uid="{00000000-0005-0000-0000-000054CF0000}"/>
    <cellStyle name="Normal 6 2 2 2 3 2 5 2" xfId="46878" xr:uid="{00000000-0005-0000-0000-000055CF0000}"/>
    <cellStyle name="Normal 6 2 2 2 3 2 6" xfId="46879" xr:uid="{00000000-0005-0000-0000-000056CF0000}"/>
    <cellStyle name="Normal 6 2 2 2 3 3" xfId="46880" xr:uid="{00000000-0005-0000-0000-000057CF0000}"/>
    <cellStyle name="Normal 6 2 2 2 3 3 2" xfId="46881" xr:uid="{00000000-0005-0000-0000-000058CF0000}"/>
    <cellStyle name="Normal 6 2 2 2 3 3 2 2" xfId="46882" xr:uid="{00000000-0005-0000-0000-000059CF0000}"/>
    <cellStyle name="Normal 6 2 2 2 3 3 2 2 2" xfId="46883" xr:uid="{00000000-0005-0000-0000-00005ACF0000}"/>
    <cellStyle name="Normal 6 2 2 2 3 3 2 3" xfId="46884" xr:uid="{00000000-0005-0000-0000-00005BCF0000}"/>
    <cellStyle name="Normal 6 2 2 2 3 3 2 3 2" xfId="46885" xr:uid="{00000000-0005-0000-0000-00005CCF0000}"/>
    <cellStyle name="Normal 6 2 2 2 3 3 2 4" xfId="46886" xr:uid="{00000000-0005-0000-0000-00005DCF0000}"/>
    <cellStyle name="Normal 6 2 2 2 3 3 3" xfId="46887" xr:uid="{00000000-0005-0000-0000-00005ECF0000}"/>
    <cellStyle name="Normal 6 2 2 2 3 3 3 2" xfId="46888" xr:uid="{00000000-0005-0000-0000-00005FCF0000}"/>
    <cellStyle name="Normal 6 2 2 2 3 3 4" xfId="46889" xr:uid="{00000000-0005-0000-0000-000060CF0000}"/>
    <cellStyle name="Normal 6 2 2 2 3 3 4 2" xfId="46890" xr:uid="{00000000-0005-0000-0000-000061CF0000}"/>
    <cellStyle name="Normal 6 2 2 2 3 3 5" xfId="46891" xr:uid="{00000000-0005-0000-0000-000062CF0000}"/>
    <cellStyle name="Normal 6 2 2 2 3 4" xfId="46892" xr:uid="{00000000-0005-0000-0000-000063CF0000}"/>
    <cellStyle name="Normal 6 2 2 2 3 4 2" xfId="46893" xr:uid="{00000000-0005-0000-0000-000064CF0000}"/>
    <cellStyle name="Normal 6 2 2 2 3 4 2 2" xfId="46894" xr:uid="{00000000-0005-0000-0000-000065CF0000}"/>
    <cellStyle name="Normal 6 2 2 2 3 4 3" xfId="46895" xr:uid="{00000000-0005-0000-0000-000066CF0000}"/>
    <cellStyle name="Normal 6 2 2 2 3 4 3 2" xfId="46896" xr:uid="{00000000-0005-0000-0000-000067CF0000}"/>
    <cellStyle name="Normal 6 2 2 2 3 4 4" xfId="46897" xr:uid="{00000000-0005-0000-0000-000068CF0000}"/>
    <cellStyle name="Normal 6 2 2 2 3 5" xfId="46898" xr:uid="{00000000-0005-0000-0000-000069CF0000}"/>
    <cellStyle name="Normal 6 2 2 2 3 5 2" xfId="46899" xr:uid="{00000000-0005-0000-0000-00006ACF0000}"/>
    <cellStyle name="Normal 6 2 2 2 3 6" xfId="46900" xr:uid="{00000000-0005-0000-0000-00006BCF0000}"/>
    <cellStyle name="Normal 6 2 2 2 3 6 2" xfId="46901" xr:uid="{00000000-0005-0000-0000-00006CCF0000}"/>
    <cellStyle name="Normal 6 2 2 2 3 7" xfId="46902" xr:uid="{00000000-0005-0000-0000-00006DCF0000}"/>
    <cellStyle name="Normal 6 2 2 2 4" xfId="46903" xr:uid="{00000000-0005-0000-0000-00006ECF0000}"/>
    <cellStyle name="Normal 6 2 2 2 4 2" xfId="46904" xr:uid="{00000000-0005-0000-0000-00006FCF0000}"/>
    <cellStyle name="Normal 6 2 2 2 4 2 2" xfId="46905" xr:uid="{00000000-0005-0000-0000-000070CF0000}"/>
    <cellStyle name="Normal 6 2 2 2 4 2 2 2" xfId="46906" xr:uid="{00000000-0005-0000-0000-000071CF0000}"/>
    <cellStyle name="Normal 6 2 2 2 4 2 2 2 2" xfId="46907" xr:uid="{00000000-0005-0000-0000-000072CF0000}"/>
    <cellStyle name="Normal 6 2 2 2 4 2 2 3" xfId="46908" xr:uid="{00000000-0005-0000-0000-000073CF0000}"/>
    <cellStyle name="Normal 6 2 2 2 4 2 2 3 2" xfId="46909" xr:uid="{00000000-0005-0000-0000-000074CF0000}"/>
    <cellStyle name="Normal 6 2 2 2 4 2 2 4" xfId="46910" xr:uid="{00000000-0005-0000-0000-000075CF0000}"/>
    <cellStyle name="Normal 6 2 2 2 4 2 3" xfId="46911" xr:uid="{00000000-0005-0000-0000-000076CF0000}"/>
    <cellStyle name="Normal 6 2 2 2 4 2 3 2" xfId="46912" xr:uid="{00000000-0005-0000-0000-000077CF0000}"/>
    <cellStyle name="Normal 6 2 2 2 4 2 4" xfId="46913" xr:uid="{00000000-0005-0000-0000-000078CF0000}"/>
    <cellStyle name="Normal 6 2 2 2 4 2 4 2" xfId="46914" xr:uid="{00000000-0005-0000-0000-000079CF0000}"/>
    <cellStyle name="Normal 6 2 2 2 4 2 5" xfId="46915" xr:uid="{00000000-0005-0000-0000-00007ACF0000}"/>
    <cellStyle name="Normal 6 2 2 2 4 3" xfId="46916" xr:uid="{00000000-0005-0000-0000-00007BCF0000}"/>
    <cellStyle name="Normal 6 2 2 2 4 3 2" xfId="46917" xr:uid="{00000000-0005-0000-0000-00007CCF0000}"/>
    <cellStyle name="Normal 6 2 2 2 4 3 2 2" xfId="46918" xr:uid="{00000000-0005-0000-0000-00007DCF0000}"/>
    <cellStyle name="Normal 6 2 2 2 4 3 3" xfId="46919" xr:uid="{00000000-0005-0000-0000-00007ECF0000}"/>
    <cellStyle name="Normal 6 2 2 2 4 3 3 2" xfId="46920" xr:uid="{00000000-0005-0000-0000-00007FCF0000}"/>
    <cellStyle name="Normal 6 2 2 2 4 3 4" xfId="46921" xr:uid="{00000000-0005-0000-0000-000080CF0000}"/>
    <cellStyle name="Normal 6 2 2 2 4 4" xfId="46922" xr:uid="{00000000-0005-0000-0000-000081CF0000}"/>
    <cellStyle name="Normal 6 2 2 2 4 4 2" xfId="46923" xr:uid="{00000000-0005-0000-0000-000082CF0000}"/>
    <cellStyle name="Normal 6 2 2 2 4 5" xfId="46924" xr:uid="{00000000-0005-0000-0000-000083CF0000}"/>
    <cellStyle name="Normal 6 2 2 2 4 5 2" xfId="46925" xr:uid="{00000000-0005-0000-0000-000084CF0000}"/>
    <cellStyle name="Normal 6 2 2 2 4 6" xfId="46926" xr:uid="{00000000-0005-0000-0000-000085CF0000}"/>
    <cellStyle name="Normal 6 2 2 2 5" xfId="46927" xr:uid="{00000000-0005-0000-0000-000086CF0000}"/>
    <cellStyle name="Normal 6 2 2 2 5 2" xfId="46928" xr:uid="{00000000-0005-0000-0000-000087CF0000}"/>
    <cellStyle name="Normal 6 2 2 2 5 2 2" xfId="46929" xr:uid="{00000000-0005-0000-0000-000088CF0000}"/>
    <cellStyle name="Normal 6 2 2 2 5 2 2 2" xfId="46930" xr:uid="{00000000-0005-0000-0000-000089CF0000}"/>
    <cellStyle name="Normal 6 2 2 2 5 2 3" xfId="46931" xr:uid="{00000000-0005-0000-0000-00008ACF0000}"/>
    <cellStyle name="Normal 6 2 2 2 5 2 3 2" xfId="46932" xr:uid="{00000000-0005-0000-0000-00008BCF0000}"/>
    <cellStyle name="Normal 6 2 2 2 5 2 4" xfId="46933" xr:uid="{00000000-0005-0000-0000-00008CCF0000}"/>
    <cellStyle name="Normal 6 2 2 2 5 3" xfId="46934" xr:uid="{00000000-0005-0000-0000-00008DCF0000}"/>
    <cellStyle name="Normal 6 2 2 2 5 3 2" xfId="46935" xr:uid="{00000000-0005-0000-0000-00008ECF0000}"/>
    <cellStyle name="Normal 6 2 2 2 5 4" xfId="46936" xr:uid="{00000000-0005-0000-0000-00008FCF0000}"/>
    <cellStyle name="Normal 6 2 2 2 5 4 2" xfId="46937" xr:uid="{00000000-0005-0000-0000-000090CF0000}"/>
    <cellStyle name="Normal 6 2 2 2 5 5" xfId="46938" xr:uid="{00000000-0005-0000-0000-000091CF0000}"/>
    <cellStyle name="Normal 6 2 2 2 6" xfId="46939" xr:uid="{00000000-0005-0000-0000-000092CF0000}"/>
    <cellStyle name="Normal 6 2 2 2 6 2" xfId="46940" xr:uid="{00000000-0005-0000-0000-000093CF0000}"/>
    <cellStyle name="Normal 6 2 2 2 6 2 2" xfId="46941" xr:uid="{00000000-0005-0000-0000-000094CF0000}"/>
    <cellStyle name="Normal 6 2 2 2 6 3" xfId="46942" xr:uid="{00000000-0005-0000-0000-000095CF0000}"/>
    <cellStyle name="Normal 6 2 2 2 6 3 2" xfId="46943" xr:uid="{00000000-0005-0000-0000-000096CF0000}"/>
    <cellStyle name="Normal 6 2 2 2 6 4" xfId="46944" xr:uid="{00000000-0005-0000-0000-000097CF0000}"/>
    <cellStyle name="Normal 6 2 2 2 7" xfId="46945" xr:uid="{00000000-0005-0000-0000-000098CF0000}"/>
    <cellStyle name="Normal 6 2 2 2 7 2" xfId="46946" xr:uid="{00000000-0005-0000-0000-000099CF0000}"/>
    <cellStyle name="Normal 6 2 2 2 8" xfId="46947" xr:uid="{00000000-0005-0000-0000-00009ACF0000}"/>
    <cellStyle name="Normal 6 2 2 2 8 2" xfId="46948" xr:uid="{00000000-0005-0000-0000-00009BCF0000}"/>
    <cellStyle name="Normal 6 2 2 2 9" xfId="46949" xr:uid="{00000000-0005-0000-0000-00009CCF0000}"/>
    <cellStyle name="Normal 6 2 2 3" xfId="5024" xr:uid="{00000000-0005-0000-0000-00009DCF0000}"/>
    <cellStyle name="Normal 6 2 2 3 2" xfId="46950" xr:uid="{00000000-0005-0000-0000-00009ECF0000}"/>
    <cellStyle name="Normal 6 2 2 3 2 2" xfId="46951" xr:uid="{00000000-0005-0000-0000-00009FCF0000}"/>
    <cellStyle name="Normal 6 2 2 3 2 2 2" xfId="46952" xr:uid="{00000000-0005-0000-0000-0000A0CF0000}"/>
    <cellStyle name="Normal 6 2 2 3 2 2 2 2" xfId="46953" xr:uid="{00000000-0005-0000-0000-0000A1CF0000}"/>
    <cellStyle name="Normal 6 2 2 3 2 2 2 2 2" xfId="46954" xr:uid="{00000000-0005-0000-0000-0000A2CF0000}"/>
    <cellStyle name="Normal 6 2 2 3 2 2 2 3" xfId="46955" xr:uid="{00000000-0005-0000-0000-0000A3CF0000}"/>
    <cellStyle name="Normal 6 2 2 3 2 2 2 3 2" xfId="46956" xr:uid="{00000000-0005-0000-0000-0000A4CF0000}"/>
    <cellStyle name="Normal 6 2 2 3 2 2 2 4" xfId="46957" xr:uid="{00000000-0005-0000-0000-0000A5CF0000}"/>
    <cellStyle name="Normal 6 2 2 3 2 2 3" xfId="46958" xr:uid="{00000000-0005-0000-0000-0000A6CF0000}"/>
    <cellStyle name="Normal 6 2 2 3 2 2 3 2" xfId="46959" xr:uid="{00000000-0005-0000-0000-0000A7CF0000}"/>
    <cellStyle name="Normal 6 2 2 3 2 2 4" xfId="46960" xr:uid="{00000000-0005-0000-0000-0000A8CF0000}"/>
    <cellStyle name="Normal 6 2 2 3 2 2 4 2" xfId="46961" xr:uid="{00000000-0005-0000-0000-0000A9CF0000}"/>
    <cellStyle name="Normal 6 2 2 3 2 2 5" xfId="46962" xr:uid="{00000000-0005-0000-0000-0000AACF0000}"/>
    <cellStyle name="Normal 6 2 2 3 2 3" xfId="46963" xr:uid="{00000000-0005-0000-0000-0000ABCF0000}"/>
    <cellStyle name="Normal 6 2 2 3 2 3 2" xfId="46964" xr:uid="{00000000-0005-0000-0000-0000ACCF0000}"/>
    <cellStyle name="Normal 6 2 2 3 2 3 2 2" xfId="46965" xr:uid="{00000000-0005-0000-0000-0000ADCF0000}"/>
    <cellStyle name="Normal 6 2 2 3 2 3 3" xfId="46966" xr:uid="{00000000-0005-0000-0000-0000AECF0000}"/>
    <cellStyle name="Normal 6 2 2 3 2 3 3 2" xfId="46967" xr:uid="{00000000-0005-0000-0000-0000AFCF0000}"/>
    <cellStyle name="Normal 6 2 2 3 2 3 4" xfId="46968" xr:uid="{00000000-0005-0000-0000-0000B0CF0000}"/>
    <cellStyle name="Normal 6 2 2 3 2 4" xfId="46969" xr:uid="{00000000-0005-0000-0000-0000B1CF0000}"/>
    <cellStyle name="Normal 6 2 2 3 2 4 2" xfId="46970" xr:uid="{00000000-0005-0000-0000-0000B2CF0000}"/>
    <cellStyle name="Normal 6 2 2 3 2 5" xfId="46971" xr:uid="{00000000-0005-0000-0000-0000B3CF0000}"/>
    <cellStyle name="Normal 6 2 2 3 2 5 2" xfId="46972" xr:uid="{00000000-0005-0000-0000-0000B4CF0000}"/>
    <cellStyle name="Normal 6 2 2 3 2 6" xfId="46973" xr:uid="{00000000-0005-0000-0000-0000B5CF0000}"/>
    <cellStyle name="Normal 6 2 2 3 3" xfId="46974" xr:uid="{00000000-0005-0000-0000-0000B6CF0000}"/>
    <cellStyle name="Normal 6 2 2 3 3 2" xfId="46975" xr:uid="{00000000-0005-0000-0000-0000B7CF0000}"/>
    <cellStyle name="Normal 6 2 2 3 3 2 2" xfId="46976" xr:uid="{00000000-0005-0000-0000-0000B8CF0000}"/>
    <cellStyle name="Normal 6 2 2 3 3 2 2 2" xfId="46977" xr:uid="{00000000-0005-0000-0000-0000B9CF0000}"/>
    <cellStyle name="Normal 6 2 2 3 3 2 3" xfId="46978" xr:uid="{00000000-0005-0000-0000-0000BACF0000}"/>
    <cellStyle name="Normal 6 2 2 3 3 2 3 2" xfId="46979" xr:uid="{00000000-0005-0000-0000-0000BBCF0000}"/>
    <cellStyle name="Normal 6 2 2 3 3 2 4" xfId="46980" xr:uid="{00000000-0005-0000-0000-0000BCCF0000}"/>
    <cellStyle name="Normal 6 2 2 3 3 3" xfId="46981" xr:uid="{00000000-0005-0000-0000-0000BDCF0000}"/>
    <cellStyle name="Normal 6 2 2 3 3 3 2" xfId="46982" xr:uid="{00000000-0005-0000-0000-0000BECF0000}"/>
    <cellStyle name="Normal 6 2 2 3 3 4" xfId="46983" xr:uid="{00000000-0005-0000-0000-0000BFCF0000}"/>
    <cellStyle name="Normal 6 2 2 3 3 4 2" xfId="46984" xr:uid="{00000000-0005-0000-0000-0000C0CF0000}"/>
    <cellStyle name="Normal 6 2 2 3 3 5" xfId="46985" xr:uid="{00000000-0005-0000-0000-0000C1CF0000}"/>
    <cellStyle name="Normal 6 2 2 3 4" xfId="46986" xr:uid="{00000000-0005-0000-0000-0000C2CF0000}"/>
    <cellStyle name="Normal 6 2 2 3 4 2" xfId="46987" xr:uid="{00000000-0005-0000-0000-0000C3CF0000}"/>
    <cellStyle name="Normal 6 2 2 3 4 2 2" xfId="46988" xr:uid="{00000000-0005-0000-0000-0000C4CF0000}"/>
    <cellStyle name="Normal 6 2 2 3 4 3" xfId="46989" xr:uid="{00000000-0005-0000-0000-0000C5CF0000}"/>
    <cellStyle name="Normal 6 2 2 3 4 3 2" xfId="46990" xr:uid="{00000000-0005-0000-0000-0000C6CF0000}"/>
    <cellStyle name="Normal 6 2 2 3 4 4" xfId="46991" xr:uid="{00000000-0005-0000-0000-0000C7CF0000}"/>
    <cellStyle name="Normal 6 2 2 3 5" xfId="46992" xr:uid="{00000000-0005-0000-0000-0000C8CF0000}"/>
    <cellStyle name="Normal 6 2 2 3 5 2" xfId="46993" xr:uid="{00000000-0005-0000-0000-0000C9CF0000}"/>
    <cellStyle name="Normal 6 2 2 3 6" xfId="46994" xr:uid="{00000000-0005-0000-0000-0000CACF0000}"/>
    <cellStyle name="Normal 6 2 2 3 6 2" xfId="46995" xr:uid="{00000000-0005-0000-0000-0000CBCF0000}"/>
    <cellStyle name="Normal 6 2 2 3 7" xfId="46996" xr:uid="{00000000-0005-0000-0000-0000CCCF0000}"/>
    <cellStyle name="Normal 6 2 2 4" xfId="46997" xr:uid="{00000000-0005-0000-0000-0000CDCF0000}"/>
    <cellStyle name="Normal 6 2 2 4 2" xfId="46998" xr:uid="{00000000-0005-0000-0000-0000CECF0000}"/>
    <cellStyle name="Normal 6 2 2 4 2 2" xfId="46999" xr:uid="{00000000-0005-0000-0000-0000CFCF0000}"/>
    <cellStyle name="Normal 6 2 2 4 2 2 2" xfId="47000" xr:uid="{00000000-0005-0000-0000-0000D0CF0000}"/>
    <cellStyle name="Normal 6 2 2 4 2 2 2 2" xfId="47001" xr:uid="{00000000-0005-0000-0000-0000D1CF0000}"/>
    <cellStyle name="Normal 6 2 2 4 2 2 2 2 2" xfId="47002" xr:uid="{00000000-0005-0000-0000-0000D2CF0000}"/>
    <cellStyle name="Normal 6 2 2 4 2 2 2 3" xfId="47003" xr:uid="{00000000-0005-0000-0000-0000D3CF0000}"/>
    <cellStyle name="Normal 6 2 2 4 2 2 2 3 2" xfId="47004" xr:uid="{00000000-0005-0000-0000-0000D4CF0000}"/>
    <cellStyle name="Normal 6 2 2 4 2 2 2 4" xfId="47005" xr:uid="{00000000-0005-0000-0000-0000D5CF0000}"/>
    <cellStyle name="Normal 6 2 2 4 2 2 3" xfId="47006" xr:uid="{00000000-0005-0000-0000-0000D6CF0000}"/>
    <cellStyle name="Normal 6 2 2 4 2 2 3 2" xfId="47007" xr:uid="{00000000-0005-0000-0000-0000D7CF0000}"/>
    <cellStyle name="Normal 6 2 2 4 2 2 4" xfId="47008" xr:uid="{00000000-0005-0000-0000-0000D8CF0000}"/>
    <cellStyle name="Normal 6 2 2 4 2 2 4 2" xfId="47009" xr:uid="{00000000-0005-0000-0000-0000D9CF0000}"/>
    <cellStyle name="Normal 6 2 2 4 2 2 5" xfId="47010" xr:uid="{00000000-0005-0000-0000-0000DACF0000}"/>
    <cellStyle name="Normal 6 2 2 4 2 3" xfId="47011" xr:uid="{00000000-0005-0000-0000-0000DBCF0000}"/>
    <cellStyle name="Normal 6 2 2 4 2 3 2" xfId="47012" xr:uid="{00000000-0005-0000-0000-0000DCCF0000}"/>
    <cellStyle name="Normal 6 2 2 4 2 3 2 2" xfId="47013" xr:uid="{00000000-0005-0000-0000-0000DDCF0000}"/>
    <cellStyle name="Normal 6 2 2 4 2 3 3" xfId="47014" xr:uid="{00000000-0005-0000-0000-0000DECF0000}"/>
    <cellStyle name="Normal 6 2 2 4 2 3 3 2" xfId="47015" xr:uid="{00000000-0005-0000-0000-0000DFCF0000}"/>
    <cellStyle name="Normal 6 2 2 4 2 3 4" xfId="47016" xr:uid="{00000000-0005-0000-0000-0000E0CF0000}"/>
    <cellStyle name="Normal 6 2 2 4 2 4" xfId="47017" xr:uid="{00000000-0005-0000-0000-0000E1CF0000}"/>
    <cellStyle name="Normal 6 2 2 4 2 4 2" xfId="47018" xr:uid="{00000000-0005-0000-0000-0000E2CF0000}"/>
    <cellStyle name="Normal 6 2 2 4 2 5" xfId="47019" xr:uid="{00000000-0005-0000-0000-0000E3CF0000}"/>
    <cellStyle name="Normal 6 2 2 4 2 5 2" xfId="47020" xr:uid="{00000000-0005-0000-0000-0000E4CF0000}"/>
    <cellStyle name="Normal 6 2 2 4 2 6" xfId="47021" xr:uid="{00000000-0005-0000-0000-0000E5CF0000}"/>
    <cellStyle name="Normal 6 2 2 4 3" xfId="47022" xr:uid="{00000000-0005-0000-0000-0000E6CF0000}"/>
    <cellStyle name="Normal 6 2 2 4 3 2" xfId="47023" xr:uid="{00000000-0005-0000-0000-0000E7CF0000}"/>
    <cellStyle name="Normal 6 2 2 4 3 2 2" xfId="47024" xr:uid="{00000000-0005-0000-0000-0000E8CF0000}"/>
    <cellStyle name="Normal 6 2 2 4 3 2 2 2" xfId="47025" xr:uid="{00000000-0005-0000-0000-0000E9CF0000}"/>
    <cellStyle name="Normal 6 2 2 4 3 2 3" xfId="47026" xr:uid="{00000000-0005-0000-0000-0000EACF0000}"/>
    <cellStyle name="Normal 6 2 2 4 3 2 3 2" xfId="47027" xr:uid="{00000000-0005-0000-0000-0000EBCF0000}"/>
    <cellStyle name="Normal 6 2 2 4 3 2 4" xfId="47028" xr:uid="{00000000-0005-0000-0000-0000ECCF0000}"/>
    <cellStyle name="Normal 6 2 2 4 3 3" xfId="47029" xr:uid="{00000000-0005-0000-0000-0000EDCF0000}"/>
    <cellStyle name="Normal 6 2 2 4 3 3 2" xfId="47030" xr:uid="{00000000-0005-0000-0000-0000EECF0000}"/>
    <cellStyle name="Normal 6 2 2 4 3 4" xfId="47031" xr:uid="{00000000-0005-0000-0000-0000EFCF0000}"/>
    <cellStyle name="Normal 6 2 2 4 3 4 2" xfId="47032" xr:uid="{00000000-0005-0000-0000-0000F0CF0000}"/>
    <cellStyle name="Normal 6 2 2 4 3 5" xfId="47033" xr:uid="{00000000-0005-0000-0000-0000F1CF0000}"/>
    <cellStyle name="Normal 6 2 2 4 4" xfId="47034" xr:uid="{00000000-0005-0000-0000-0000F2CF0000}"/>
    <cellStyle name="Normal 6 2 2 4 4 2" xfId="47035" xr:uid="{00000000-0005-0000-0000-0000F3CF0000}"/>
    <cellStyle name="Normal 6 2 2 4 4 2 2" xfId="47036" xr:uid="{00000000-0005-0000-0000-0000F4CF0000}"/>
    <cellStyle name="Normal 6 2 2 4 4 3" xfId="47037" xr:uid="{00000000-0005-0000-0000-0000F5CF0000}"/>
    <cellStyle name="Normal 6 2 2 4 4 3 2" xfId="47038" xr:uid="{00000000-0005-0000-0000-0000F6CF0000}"/>
    <cellStyle name="Normal 6 2 2 4 4 4" xfId="47039" xr:uid="{00000000-0005-0000-0000-0000F7CF0000}"/>
    <cellStyle name="Normal 6 2 2 4 5" xfId="47040" xr:uid="{00000000-0005-0000-0000-0000F8CF0000}"/>
    <cellStyle name="Normal 6 2 2 4 5 2" xfId="47041" xr:uid="{00000000-0005-0000-0000-0000F9CF0000}"/>
    <cellStyle name="Normal 6 2 2 4 6" xfId="47042" xr:uid="{00000000-0005-0000-0000-0000FACF0000}"/>
    <cellStyle name="Normal 6 2 2 4 6 2" xfId="47043" xr:uid="{00000000-0005-0000-0000-0000FBCF0000}"/>
    <cellStyle name="Normal 6 2 2 4 7" xfId="47044" xr:uid="{00000000-0005-0000-0000-0000FCCF0000}"/>
    <cellStyle name="Normal 6 2 2 5" xfId="47045" xr:uid="{00000000-0005-0000-0000-0000FDCF0000}"/>
    <cellStyle name="Normal 6 2 2 5 2" xfId="47046" xr:uid="{00000000-0005-0000-0000-0000FECF0000}"/>
    <cellStyle name="Normal 6 2 2 5 2 2" xfId="47047" xr:uid="{00000000-0005-0000-0000-0000FFCF0000}"/>
    <cellStyle name="Normal 6 2 2 5 2 2 2" xfId="47048" xr:uid="{00000000-0005-0000-0000-000000D00000}"/>
    <cellStyle name="Normal 6 2 2 5 2 2 2 2" xfId="47049" xr:uid="{00000000-0005-0000-0000-000001D00000}"/>
    <cellStyle name="Normal 6 2 2 5 2 2 3" xfId="47050" xr:uid="{00000000-0005-0000-0000-000002D00000}"/>
    <cellStyle name="Normal 6 2 2 5 2 2 3 2" xfId="47051" xr:uid="{00000000-0005-0000-0000-000003D00000}"/>
    <cellStyle name="Normal 6 2 2 5 2 2 4" xfId="47052" xr:uid="{00000000-0005-0000-0000-000004D00000}"/>
    <cellStyle name="Normal 6 2 2 5 2 3" xfId="47053" xr:uid="{00000000-0005-0000-0000-000005D00000}"/>
    <cellStyle name="Normal 6 2 2 5 2 3 2" xfId="47054" xr:uid="{00000000-0005-0000-0000-000006D00000}"/>
    <cellStyle name="Normal 6 2 2 5 2 4" xfId="47055" xr:uid="{00000000-0005-0000-0000-000007D00000}"/>
    <cellStyle name="Normal 6 2 2 5 2 4 2" xfId="47056" xr:uid="{00000000-0005-0000-0000-000008D00000}"/>
    <cellStyle name="Normal 6 2 2 5 2 5" xfId="47057" xr:uid="{00000000-0005-0000-0000-000009D00000}"/>
    <cellStyle name="Normal 6 2 2 5 3" xfId="47058" xr:uid="{00000000-0005-0000-0000-00000AD00000}"/>
    <cellStyle name="Normal 6 2 2 5 3 2" xfId="47059" xr:uid="{00000000-0005-0000-0000-00000BD00000}"/>
    <cellStyle name="Normal 6 2 2 5 3 2 2" xfId="47060" xr:uid="{00000000-0005-0000-0000-00000CD00000}"/>
    <cellStyle name="Normal 6 2 2 5 3 3" xfId="47061" xr:uid="{00000000-0005-0000-0000-00000DD00000}"/>
    <cellStyle name="Normal 6 2 2 5 3 3 2" xfId="47062" xr:uid="{00000000-0005-0000-0000-00000ED00000}"/>
    <cellStyle name="Normal 6 2 2 5 3 4" xfId="47063" xr:uid="{00000000-0005-0000-0000-00000FD00000}"/>
    <cellStyle name="Normal 6 2 2 5 4" xfId="47064" xr:uid="{00000000-0005-0000-0000-000010D00000}"/>
    <cellStyle name="Normal 6 2 2 5 4 2" xfId="47065" xr:uid="{00000000-0005-0000-0000-000011D00000}"/>
    <cellStyle name="Normal 6 2 2 5 5" xfId="47066" xr:uid="{00000000-0005-0000-0000-000012D00000}"/>
    <cellStyle name="Normal 6 2 2 5 5 2" xfId="47067" xr:uid="{00000000-0005-0000-0000-000013D00000}"/>
    <cellStyle name="Normal 6 2 2 5 6" xfId="47068" xr:uid="{00000000-0005-0000-0000-000014D00000}"/>
    <cellStyle name="Normal 6 2 2 6" xfId="47069" xr:uid="{00000000-0005-0000-0000-000015D00000}"/>
    <cellStyle name="Normal 6 2 2 6 2" xfId="47070" xr:uid="{00000000-0005-0000-0000-000016D00000}"/>
    <cellStyle name="Normal 6 2 2 6 2 2" xfId="47071" xr:uid="{00000000-0005-0000-0000-000017D00000}"/>
    <cellStyle name="Normal 6 2 2 6 2 2 2" xfId="47072" xr:uid="{00000000-0005-0000-0000-000018D00000}"/>
    <cellStyle name="Normal 6 2 2 6 2 3" xfId="47073" xr:uid="{00000000-0005-0000-0000-000019D00000}"/>
    <cellStyle name="Normal 6 2 2 6 2 3 2" xfId="47074" xr:uid="{00000000-0005-0000-0000-00001AD00000}"/>
    <cellStyle name="Normal 6 2 2 6 2 4" xfId="47075" xr:uid="{00000000-0005-0000-0000-00001BD00000}"/>
    <cellStyle name="Normal 6 2 2 6 3" xfId="47076" xr:uid="{00000000-0005-0000-0000-00001CD00000}"/>
    <cellStyle name="Normal 6 2 2 6 3 2" xfId="47077" xr:uid="{00000000-0005-0000-0000-00001DD00000}"/>
    <cellStyle name="Normal 6 2 2 6 4" xfId="47078" xr:uid="{00000000-0005-0000-0000-00001ED00000}"/>
    <cellStyle name="Normal 6 2 2 6 4 2" xfId="47079" xr:uid="{00000000-0005-0000-0000-00001FD00000}"/>
    <cellStyle name="Normal 6 2 2 6 5" xfId="47080" xr:uid="{00000000-0005-0000-0000-000020D00000}"/>
    <cellStyle name="Normal 6 2 2 7" xfId="47081" xr:uid="{00000000-0005-0000-0000-000021D00000}"/>
    <cellStyle name="Normal 6 2 2 7 2" xfId="47082" xr:uid="{00000000-0005-0000-0000-000022D00000}"/>
    <cellStyle name="Normal 6 2 2 7 2 2" xfId="47083" xr:uid="{00000000-0005-0000-0000-000023D00000}"/>
    <cellStyle name="Normal 6 2 2 7 3" xfId="47084" xr:uid="{00000000-0005-0000-0000-000024D00000}"/>
    <cellStyle name="Normal 6 2 2 7 3 2" xfId="47085" xr:uid="{00000000-0005-0000-0000-000025D00000}"/>
    <cellStyle name="Normal 6 2 2 7 4" xfId="47086" xr:uid="{00000000-0005-0000-0000-000026D00000}"/>
    <cellStyle name="Normal 6 2 2 8" xfId="47087" xr:uid="{00000000-0005-0000-0000-000027D00000}"/>
    <cellStyle name="Normal 6 2 2 8 2" xfId="47088" xr:uid="{00000000-0005-0000-0000-000028D00000}"/>
    <cellStyle name="Normal 6 2 2 9" xfId="47089" xr:uid="{00000000-0005-0000-0000-000029D00000}"/>
    <cellStyle name="Normal 6 2 2 9 2" xfId="47090" xr:uid="{00000000-0005-0000-0000-00002AD00000}"/>
    <cellStyle name="Normal 6 2 3" xfId="5025" xr:uid="{00000000-0005-0000-0000-00002BD00000}"/>
    <cellStyle name="Normal 6 2 3 2" xfId="5026" xr:uid="{00000000-0005-0000-0000-00002CD00000}"/>
    <cellStyle name="Normal 6 2 3 2 2" xfId="5027" xr:uid="{00000000-0005-0000-0000-00002DD00000}"/>
    <cellStyle name="Normal 6 2 3 2 2 2" xfId="47091" xr:uid="{00000000-0005-0000-0000-00002ED00000}"/>
    <cellStyle name="Normal 6 2 3 2 2 2 2" xfId="47092" xr:uid="{00000000-0005-0000-0000-00002FD00000}"/>
    <cellStyle name="Normal 6 2 3 2 2 2 2 2" xfId="47093" xr:uid="{00000000-0005-0000-0000-000030D00000}"/>
    <cellStyle name="Normal 6 2 3 2 2 2 2 2 2" xfId="47094" xr:uid="{00000000-0005-0000-0000-000031D00000}"/>
    <cellStyle name="Normal 6 2 3 2 2 2 2 3" xfId="47095" xr:uid="{00000000-0005-0000-0000-000032D00000}"/>
    <cellStyle name="Normal 6 2 3 2 2 2 2 3 2" xfId="47096" xr:uid="{00000000-0005-0000-0000-000033D00000}"/>
    <cellStyle name="Normal 6 2 3 2 2 2 2 4" xfId="47097" xr:uid="{00000000-0005-0000-0000-000034D00000}"/>
    <cellStyle name="Normal 6 2 3 2 2 2 3" xfId="47098" xr:uid="{00000000-0005-0000-0000-000035D00000}"/>
    <cellStyle name="Normal 6 2 3 2 2 2 3 2" xfId="47099" xr:uid="{00000000-0005-0000-0000-000036D00000}"/>
    <cellStyle name="Normal 6 2 3 2 2 2 4" xfId="47100" xr:uid="{00000000-0005-0000-0000-000037D00000}"/>
    <cellStyle name="Normal 6 2 3 2 2 2 4 2" xfId="47101" xr:uid="{00000000-0005-0000-0000-000038D00000}"/>
    <cellStyle name="Normal 6 2 3 2 2 2 5" xfId="47102" xr:uid="{00000000-0005-0000-0000-000039D00000}"/>
    <cellStyle name="Normal 6 2 3 2 2 3" xfId="47103" xr:uid="{00000000-0005-0000-0000-00003AD00000}"/>
    <cellStyle name="Normal 6 2 3 2 2 3 2" xfId="47104" xr:uid="{00000000-0005-0000-0000-00003BD00000}"/>
    <cellStyle name="Normal 6 2 3 2 2 3 2 2" xfId="47105" xr:uid="{00000000-0005-0000-0000-00003CD00000}"/>
    <cellStyle name="Normal 6 2 3 2 2 3 3" xfId="47106" xr:uid="{00000000-0005-0000-0000-00003DD00000}"/>
    <cellStyle name="Normal 6 2 3 2 2 3 3 2" xfId="47107" xr:uid="{00000000-0005-0000-0000-00003ED00000}"/>
    <cellStyle name="Normal 6 2 3 2 2 3 4" xfId="47108" xr:uid="{00000000-0005-0000-0000-00003FD00000}"/>
    <cellStyle name="Normal 6 2 3 2 2 4" xfId="47109" xr:uid="{00000000-0005-0000-0000-000040D00000}"/>
    <cellStyle name="Normal 6 2 3 2 2 4 2" xfId="47110" xr:uid="{00000000-0005-0000-0000-000041D00000}"/>
    <cellStyle name="Normal 6 2 3 2 2 5" xfId="47111" xr:uid="{00000000-0005-0000-0000-000042D00000}"/>
    <cellStyle name="Normal 6 2 3 2 2 5 2" xfId="47112" xr:uid="{00000000-0005-0000-0000-000043D00000}"/>
    <cellStyle name="Normal 6 2 3 2 2 6" xfId="47113" xr:uid="{00000000-0005-0000-0000-000044D00000}"/>
    <cellStyle name="Normal 6 2 3 2 3" xfId="47114" xr:uid="{00000000-0005-0000-0000-000045D00000}"/>
    <cellStyle name="Normal 6 2 3 2 3 2" xfId="47115" xr:uid="{00000000-0005-0000-0000-000046D00000}"/>
    <cellStyle name="Normal 6 2 3 2 3 2 2" xfId="47116" xr:uid="{00000000-0005-0000-0000-000047D00000}"/>
    <cellStyle name="Normal 6 2 3 2 3 2 2 2" xfId="47117" xr:uid="{00000000-0005-0000-0000-000048D00000}"/>
    <cellStyle name="Normal 6 2 3 2 3 2 3" xfId="47118" xr:uid="{00000000-0005-0000-0000-000049D00000}"/>
    <cellStyle name="Normal 6 2 3 2 3 2 3 2" xfId="47119" xr:uid="{00000000-0005-0000-0000-00004AD00000}"/>
    <cellStyle name="Normal 6 2 3 2 3 2 4" xfId="47120" xr:uid="{00000000-0005-0000-0000-00004BD00000}"/>
    <cellStyle name="Normal 6 2 3 2 3 3" xfId="47121" xr:uid="{00000000-0005-0000-0000-00004CD00000}"/>
    <cellStyle name="Normal 6 2 3 2 3 3 2" xfId="47122" xr:uid="{00000000-0005-0000-0000-00004DD00000}"/>
    <cellStyle name="Normal 6 2 3 2 3 4" xfId="47123" xr:uid="{00000000-0005-0000-0000-00004ED00000}"/>
    <cellStyle name="Normal 6 2 3 2 3 4 2" xfId="47124" xr:uid="{00000000-0005-0000-0000-00004FD00000}"/>
    <cellStyle name="Normal 6 2 3 2 3 5" xfId="47125" xr:uid="{00000000-0005-0000-0000-000050D00000}"/>
    <cellStyle name="Normal 6 2 3 2 4" xfId="47126" xr:uid="{00000000-0005-0000-0000-000051D00000}"/>
    <cellStyle name="Normal 6 2 3 2 4 2" xfId="47127" xr:uid="{00000000-0005-0000-0000-000052D00000}"/>
    <cellStyle name="Normal 6 2 3 2 4 2 2" xfId="47128" xr:uid="{00000000-0005-0000-0000-000053D00000}"/>
    <cellStyle name="Normal 6 2 3 2 4 3" xfId="47129" xr:uid="{00000000-0005-0000-0000-000054D00000}"/>
    <cellStyle name="Normal 6 2 3 2 4 3 2" xfId="47130" xr:uid="{00000000-0005-0000-0000-000055D00000}"/>
    <cellStyle name="Normal 6 2 3 2 4 4" xfId="47131" xr:uid="{00000000-0005-0000-0000-000056D00000}"/>
    <cellStyle name="Normal 6 2 3 2 5" xfId="47132" xr:uid="{00000000-0005-0000-0000-000057D00000}"/>
    <cellStyle name="Normal 6 2 3 2 5 2" xfId="47133" xr:uid="{00000000-0005-0000-0000-000058D00000}"/>
    <cellStyle name="Normal 6 2 3 2 6" xfId="47134" xr:uid="{00000000-0005-0000-0000-000059D00000}"/>
    <cellStyle name="Normal 6 2 3 2 6 2" xfId="47135" xr:uid="{00000000-0005-0000-0000-00005AD00000}"/>
    <cellStyle name="Normal 6 2 3 2 7" xfId="47136" xr:uid="{00000000-0005-0000-0000-00005BD00000}"/>
    <cellStyle name="Normal 6 2 3 3" xfId="5028" xr:uid="{00000000-0005-0000-0000-00005CD00000}"/>
    <cellStyle name="Normal 6 2 3 3 2" xfId="47137" xr:uid="{00000000-0005-0000-0000-00005DD00000}"/>
    <cellStyle name="Normal 6 2 3 3 2 2" xfId="47138" xr:uid="{00000000-0005-0000-0000-00005ED00000}"/>
    <cellStyle name="Normal 6 2 3 3 2 2 2" xfId="47139" xr:uid="{00000000-0005-0000-0000-00005FD00000}"/>
    <cellStyle name="Normal 6 2 3 3 2 2 2 2" xfId="47140" xr:uid="{00000000-0005-0000-0000-000060D00000}"/>
    <cellStyle name="Normal 6 2 3 3 2 2 2 2 2" xfId="47141" xr:uid="{00000000-0005-0000-0000-000061D00000}"/>
    <cellStyle name="Normal 6 2 3 3 2 2 2 3" xfId="47142" xr:uid="{00000000-0005-0000-0000-000062D00000}"/>
    <cellStyle name="Normal 6 2 3 3 2 2 2 3 2" xfId="47143" xr:uid="{00000000-0005-0000-0000-000063D00000}"/>
    <cellStyle name="Normal 6 2 3 3 2 2 2 4" xfId="47144" xr:uid="{00000000-0005-0000-0000-000064D00000}"/>
    <cellStyle name="Normal 6 2 3 3 2 2 3" xfId="47145" xr:uid="{00000000-0005-0000-0000-000065D00000}"/>
    <cellStyle name="Normal 6 2 3 3 2 2 3 2" xfId="47146" xr:uid="{00000000-0005-0000-0000-000066D00000}"/>
    <cellStyle name="Normal 6 2 3 3 2 2 4" xfId="47147" xr:uid="{00000000-0005-0000-0000-000067D00000}"/>
    <cellStyle name="Normal 6 2 3 3 2 2 4 2" xfId="47148" xr:uid="{00000000-0005-0000-0000-000068D00000}"/>
    <cellStyle name="Normal 6 2 3 3 2 2 5" xfId="47149" xr:uid="{00000000-0005-0000-0000-000069D00000}"/>
    <cellStyle name="Normal 6 2 3 3 2 3" xfId="47150" xr:uid="{00000000-0005-0000-0000-00006AD00000}"/>
    <cellStyle name="Normal 6 2 3 3 2 3 2" xfId="47151" xr:uid="{00000000-0005-0000-0000-00006BD00000}"/>
    <cellStyle name="Normal 6 2 3 3 2 3 2 2" xfId="47152" xr:uid="{00000000-0005-0000-0000-00006CD00000}"/>
    <cellStyle name="Normal 6 2 3 3 2 3 3" xfId="47153" xr:uid="{00000000-0005-0000-0000-00006DD00000}"/>
    <cellStyle name="Normal 6 2 3 3 2 3 3 2" xfId="47154" xr:uid="{00000000-0005-0000-0000-00006ED00000}"/>
    <cellStyle name="Normal 6 2 3 3 2 3 4" xfId="47155" xr:uid="{00000000-0005-0000-0000-00006FD00000}"/>
    <cellStyle name="Normal 6 2 3 3 2 4" xfId="47156" xr:uid="{00000000-0005-0000-0000-000070D00000}"/>
    <cellStyle name="Normal 6 2 3 3 2 4 2" xfId="47157" xr:uid="{00000000-0005-0000-0000-000071D00000}"/>
    <cellStyle name="Normal 6 2 3 3 2 5" xfId="47158" xr:uid="{00000000-0005-0000-0000-000072D00000}"/>
    <cellStyle name="Normal 6 2 3 3 2 5 2" xfId="47159" xr:uid="{00000000-0005-0000-0000-000073D00000}"/>
    <cellStyle name="Normal 6 2 3 3 2 6" xfId="47160" xr:uid="{00000000-0005-0000-0000-000074D00000}"/>
    <cellStyle name="Normal 6 2 3 3 3" xfId="47161" xr:uid="{00000000-0005-0000-0000-000075D00000}"/>
    <cellStyle name="Normal 6 2 3 3 3 2" xfId="47162" xr:uid="{00000000-0005-0000-0000-000076D00000}"/>
    <cellStyle name="Normal 6 2 3 3 3 2 2" xfId="47163" xr:uid="{00000000-0005-0000-0000-000077D00000}"/>
    <cellStyle name="Normal 6 2 3 3 3 2 2 2" xfId="47164" xr:uid="{00000000-0005-0000-0000-000078D00000}"/>
    <cellStyle name="Normal 6 2 3 3 3 2 3" xfId="47165" xr:uid="{00000000-0005-0000-0000-000079D00000}"/>
    <cellStyle name="Normal 6 2 3 3 3 2 3 2" xfId="47166" xr:uid="{00000000-0005-0000-0000-00007AD00000}"/>
    <cellStyle name="Normal 6 2 3 3 3 2 4" xfId="47167" xr:uid="{00000000-0005-0000-0000-00007BD00000}"/>
    <cellStyle name="Normal 6 2 3 3 3 3" xfId="47168" xr:uid="{00000000-0005-0000-0000-00007CD00000}"/>
    <cellStyle name="Normal 6 2 3 3 3 3 2" xfId="47169" xr:uid="{00000000-0005-0000-0000-00007DD00000}"/>
    <cellStyle name="Normal 6 2 3 3 3 4" xfId="47170" xr:uid="{00000000-0005-0000-0000-00007ED00000}"/>
    <cellStyle name="Normal 6 2 3 3 3 4 2" xfId="47171" xr:uid="{00000000-0005-0000-0000-00007FD00000}"/>
    <cellStyle name="Normal 6 2 3 3 3 5" xfId="47172" xr:uid="{00000000-0005-0000-0000-000080D00000}"/>
    <cellStyle name="Normal 6 2 3 3 4" xfId="47173" xr:uid="{00000000-0005-0000-0000-000081D00000}"/>
    <cellStyle name="Normal 6 2 3 3 4 2" xfId="47174" xr:uid="{00000000-0005-0000-0000-000082D00000}"/>
    <cellStyle name="Normal 6 2 3 3 4 2 2" xfId="47175" xr:uid="{00000000-0005-0000-0000-000083D00000}"/>
    <cellStyle name="Normal 6 2 3 3 4 3" xfId="47176" xr:uid="{00000000-0005-0000-0000-000084D00000}"/>
    <cellStyle name="Normal 6 2 3 3 4 3 2" xfId="47177" xr:uid="{00000000-0005-0000-0000-000085D00000}"/>
    <cellStyle name="Normal 6 2 3 3 4 4" xfId="47178" xr:uid="{00000000-0005-0000-0000-000086D00000}"/>
    <cellStyle name="Normal 6 2 3 3 5" xfId="47179" xr:uid="{00000000-0005-0000-0000-000087D00000}"/>
    <cellStyle name="Normal 6 2 3 3 5 2" xfId="47180" xr:uid="{00000000-0005-0000-0000-000088D00000}"/>
    <cellStyle name="Normal 6 2 3 3 6" xfId="47181" xr:uid="{00000000-0005-0000-0000-000089D00000}"/>
    <cellStyle name="Normal 6 2 3 3 6 2" xfId="47182" xr:uid="{00000000-0005-0000-0000-00008AD00000}"/>
    <cellStyle name="Normal 6 2 3 3 7" xfId="47183" xr:uid="{00000000-0005-0000-0000-00008BD00000}"/>
    <cellStyle name="Normal 6 2 3 4" xfId="47184" xr:uid="{00000000-0005-0000-0000-00008CD00000}"/>
    <cellStyle name="Normal 6 2 3 4 2" xfId="47185" xr:uid="{00000000-0005-0000-0000-00008DD00000}"/>
    <cellStyle name="Normal 6 2 3 4 2 2" xfId="47186" xr:uid="{00000000-0005-0000-0000-00008ED00000}"/>
    <cellStyle name="Normal 6 2 3 4 2 2 2" xfId="47187" xr:uid="{00000000-0005-0000-0000-00008FD00000}"/>
    <cellStyle name="Normal 6 2 3 4 2 2 2 2" xfId="47188" xr:uid="{00000000-0005-0000-0000-000090D00000}"/>
    <cellStyle name="Normal 6 2 3 4 2 2 3" xfId="47189" xr:uid="{00000000-0005-0000-0000-000091D00000}"/>
    <cellStyle name="Normal 6 2 3 4 2 2 3 2" xfId="47190" xr:uid="{00000000-0005-0000-0000-000092D00000}"/>
    <cellStyle name="Normal 6 2 3 4 2 2 4" xfId="47191" xr:uid="{00000000-0005-0000-0000-000093D00000}"/>
    <cellStyle name="Normal 6 2 3 4 2 3" xfId="47192" xr:uid="{00000000-0005-0000-0000-000094D00000}"/>
    <cellStyle name="Normal 6 2 3 4 2 3 2" xfId="47193" xr:uid="{00000000-0005-0000-0000-000095D00000}"/>
    <cellStyle name="Normal 6 2 3 4 2 4" xfId="47194" xr:uid="{00000000-0005-0000-0000-000096D00000}"/>
    <cellStyle name="Normal 6 2 3 4 2 4 2" xfId="47195" xr:uid="{00000000-0005-0000-0000-000097D00000}"/>
    <cellStyle name="Normal 6 2 3 4 2 5" xfId="47196" xr:uid="{00000000-0005-0000-0000-000098D00000}"/>
    <cellStyle name="Normal 6 2 3 4 3" xfId="47197" xr:uid="{00000000-0005-0000-0000-000099D00000}"/>
    <cellStyle name="Normal 6 2 3 4 3 2" xfId="47198" xr:uid="{00000000-0005-0000-0000-00009AD00000}"/>
    <cellStyle name="Normal 6 2 3 4 3 2 2" xfId="47199" xr:uid="{00000000-0005-0000-0000-00009BD00000}"/>
    <cellStyle name="Normal 6 2 3 4 3 3" xfId="47200" xr:uid="{00000000-0005-0000-0000-00009CD00000}"/>
    <cellStyle name="Normal 6 2 3 4 3 3 2" xfId="47201" xr:uid="{00000000-0005-0000-0000-00009DD00000}"/>
    <cellStyle name="Normal 6 2 3 4 3 4" xfId="47202" xr:uid="{00000000-0005-0000-0000-00009ED00000}"/>
    <cellStyle name="Normal 6 2 3 4 4" xfId="47203" xr:uid="{00000000-0005-0000-0000-00009FD00000}"/>
    <cellStyle name="Normal 6 2 3 4 4 2" xfId="47204" xr:uid="{00000000-0005-0000-0000-0000A0D00000}"/>
    <cellStyle name="Normal 6 2 3 4 5" xfId="47205" xr:uid="{00000000-0005-0000-0000-0000A1D00000}"/>
    <cellStyle name="Normal 6 2 3 4 5 2" xfId="47206" xr:uid="{00000000-0005-0000-0000-0000A2D00000}"/>
    <cellStyle name="Normal 6 2 3 4 6" xfId="47207" xr:uid="{00000000-0005-0000-0000-0000A3D00000}"/>
    <cellStyle name="Normal 6 2 3 5" xfId="47208" xr:uid="{00000000-0005-0000-0000-0000A4D00000}"/>
    <cellStyle name="Normal 6 2 3 5 2" xfId="47209" xr:uid="{00000000-0005-0000-0000-0000A5D00000}"/>
    <cellStyle name="Normal 6 2 3 5 2 2" xfId="47210" xr:uid="{00000000-0005-0000-0000-0000A6D00000}"/>
    <cellStyle name="Normal 6 2 3 5 2 2 2" xfId="47211" xr:uid="{00000000-0005-0000-0000-0000A7D00000}"/>
    <cellStyle name="Normal 6 2 3 5 2 3" xfId="47212" xr:uid="{00000000-0005-0000-0000-0000A8D00000}"/>
    <cellStyle name="Normal 6 2 3 5 2 3 2" xfId="47213" xr:uid="{00000000-0005-0000-0000-0000A9D00000}"/>
    <cellStyle name="Normal 6 2 3 5 2 4" xfId="47214" xr:uid="{00000000-0005-0000-0000-0000AAD00000}"/>
    <cellStyle name="Normal 6 2 3 5 3" xfId="47215" xr:uid="{00000000-0005-0000-0000-0000ABD00000}"/>
    <cellStyle name="Normal 6 2 3 5 3 2" xfId="47216" xr:uid="{00000000-0005-0000-0000-0000ACD00000}"/>
    <cellStyle name="Normal 6 2 3 5 4" xfId="47217" xr:uid="{00000000-0005-0000-0000-0000ADD00000}"/>
    <cellStyle name="Normal 6 2 3 5 4 2" xfId="47218" xr:uid="{00000000-0005-0000-0000-0000AED00000}"/>
    <cellStyle name="Normal 6 2 3 5 5" xfId="47219" xr:uid="{00000000-0005-0000-0000-0000AFD00000}"/>
    <cellStyle name="Normal 6 2 3 6" xfId="47220" xr:uid="{00000000-0005-0000-0000-0000B0D00000}"/>
    <cellStyle name="Normal 6 2 3 6 2" xfId="47221" xr:uid="{00000000-0005-0000-0000-0000B1D00000}"/>
    <cellStyle name="Normal 6 2 3 6 2 2" xfId="47222" xr:uid="{00000000-0005-0000-0000-0000B2D00000}"/>
    <cellStyle name="Normal 6 2 3 6 3" xfId="47223" xr:uid="{00000000-0005-0000-0000-0000B3D00000}"/>
    <cellStyle name="Normal 6 2 3 6 3 2" xfId="47224" xr:uid="{00000000-0005-0000-0000-0000B4D00000}"/>
    <cellStyle name="Normal 6 2 3 6 4" xfId="47225" xr:uid="{00000000-0005-0000-0000-0000B5D00000}"/>
    <cellStyle name="Normal 6 2 3 7" xfId="47226" xr:uid="{00000000-0005-0000-0000-0000B6D00000}"/>
    <cellStyle name="Normal 6 2 3 7 2" xfId="47227" xr:uid="{00000000-0005-0000-0000-0000B7D00000}"/>
    <cellStyle name="Normal 6 2 3 8" xfId="47228" xr:uid="{00000000-0005-0000-0000-0000B8D00000}"/>
    <cellStyle name="Normal 6 2 3 8 2" xfId="47229" xr:uid="{00000000-0005-0000-0000-0000B9D00000}"/>
    <cellStyle name="Normal 6 2 3 9" xfId="47230" xr:uid="{00000000-0005-0000-0000-0000BAD00000}"/>
    <cellStyle name="Normal 6 2 4" xfId="5029" xr:uid="{00000000-0005-0000-0000-0000BBD00000}"/>
    <cellStyle name="Normal 6 2 4 2" xfId="5030" xr:uid="{00000000-0005-0000-0000-0000BCD00000}"/>
    <cellStyle name="Normal 6 2 4 2 2" xfId="5031" xr:uid="{00000000-0005-0000-0000-0000BDD00000}"/>
    <cellStyle name="Normal 6 2 4 2 2 2" xfId="47231" xr:uid="{00000000-0005-0000-0000-0000BED00000}"/>
    <cellStyle name="Normal 6 2 4 2 2 2 2" xfId="47232" xr:uid="{00000000-0005-0000-0000-0000BFD00000}"/>
    <cellStyle name="Normal 6 2 4 2 2 2 2 2" xfId="47233" xr:uid="{00000000-0005-0000-0000-0000C0D00000}"/>
    <cellStyle name="Normal 6 2 4 2 2 2 3" xfId="47234" xr:uid="{00000000-0005-0000-0000-0000C1D00000}"/>
    <cellStyle name="Normal 6 2 4 2 2 2 3 2" xfId="47235" xr:uid="{00000000-0005-0000-0000-0000C2D00000}"/>
    <cellStyle name="Normal 6 2 4 2 2 2 4" xfId="47236" xr:uid="{00000000-0005-0000-0000-0000C3D00000}"/>
    <cellStyle name="Normal 6 2 4 2 2 3" xfId="47237" xr:uid="{00000000-0005-0000-0000-0000C4D00000}"/>
    <cellStyle name="Normal 6 2 4 2 2 3 2" xfId="47238" xr:uid="{00000000-0005-0000-0000-0000C5D00000}"/>
    <cellStyle name="Normal 6 2 4 2 2 4" xfId="47239" xr:uid="{00000000-0005-0000-0000-0000C6D00000}"/>
    <cellStyle name="Normal 6 2 4 2 2 4 2" xfId="47240" xr:uid="{00000000-0005-0000-0000-0000C7D00000}"/>
    <cellStyle name="Normal 6 2 4 2 2 5" xfId="47241" xr:uid="{00000000-0005-0000-0000-0000C8D00000}"/>
    <cellStyle name="Normal 6 2 4 2 3" xfId="47242" xr:uid="{00000000-0005-0000-0000-0000C9D00000}"/>
    <cellStyle name="Normal 6 2 4 2 3 2" xfId="47243" xr:uid="{00000000-0005-0000-0000-0000CAD00000}"/>
    <cellStyle name="Normal 6 2 4 2 3 2 2" xfId="47244" xr:uid="{00000000-0005-0000-0000-0000CBD00000}"/>
    <cellStyle name="Normal 6 2 4 2 3 3" xfId="47245" xr:uid="{00000000-0005-0000-0000-0000CCD00000}"/>
    <cellStyle name="Normal 6 2 4 2 3 3 2" xfId="47246" xr:uid="{00000000-0005-0000-0000-0000CDD00000}"/>
    <cellStyle name="Normal 6 2 4 2 3 4" xfId="47247" xr:uid="{00000000-0005-0000-0000-0000CED00000}"/>
    <cellStyle name="Normal 6 2 4 2 4" xfId="47248" xr:uid="{00000000-0005-0000-0000-0000CFD00000}"/>
    <cellStyle name="Normal 6 2 4 2 4 2" xfId="47249" xr:uid="{00000000-0005-0000-0000-0000D0D00000}"/>
    <cellStyle name="Normal 6 2 4 2 5" xfId="47250" xr:uid="{00000000-0005-0000-0000-0000D1D00000}"/>
    <cellStyle name="Normal 6 2 4 2 5 2" xfId="47251" xr:uid="{00000000-0005-0000-0000-0000D2D00000}"/>
    <cellStyle name="Normal 6 2 4 2 6" xfId="47252" xr:uid="{00000000-0005-0000-0000-0000D3D00000}"/>
    <cellStyle name="Normal 6 2 4 3" xfId="5032" xr:uid="{00000000-0005-0000-0000-0000D4D00000}"/>
    <cellStyle name="Normal 6 2 4 3 2" xfId="47253" xr:uid="{00000000-0005-0000-0000-0000D5D00000}"/>
    <cellStyle name="Normal 6 2 4 3 2 2" xfId="47254" xr:uid="{00000000-0005-0000-0000-0000D6D00000}"/>
    <cellStyle name="Normal 6 2 4 3 2 2 2" xfId="47255" xr:uid="{00000000-0005-0000-0000-0000D7D00000}"/>
    <cellStyle name="Normal 6 2 4 3 2 3" xfId="47256" xr:uid="{00000000-0005-0000-0000-0000D8D00000}"/>
    <cellStyle name="Normal 6 2 4 3 2 3 2" xfId="47257" xr:uid="{00000000-0005-0000-0000-0000D9D00000}"/>
    <cellStyle name="Normal 6 2 4 3 2 4" xfId="47258" xr:uid="{00000000-0005-0000-0000-0000DAD00000}"/>
    <cellStyle name="Normal 6 2 4 3 3" xfId="47259" xr:uid="{00000000-0005-0000-0000-0000DBD00000}"/>
    <cellStyle name="Normal 6 2 4 3 3 2" xfId="47260" xr:uid="{00000000-0005-0000-0000-0000DCD00000}"/>
    <cellStyle name="Normal 6 2 4 3 4" xfId="47261" xr:uid="{00000000-0005-0000-0000-0000DDD00000}"/>
    <cellStyle name="Normal 6 2 4 3 4 2" xfId="47262" xr:uid="{00000000-0005-0000-0000-0000DED00000}"/>
    <cellStyle name="Normal 6 2 4 3 5" xfId="47263" xr:uid="{00000000-0005-0000-0000-0000DFD00000}"/>
    <cellStyle name="Normal 6 2 4 4" xfId="47264" xr:uid="{00000000-0005-0000-0000-0000E0D00000}"/>
    <cellStyle name="Normal 6 2 4 4 2" xfId="47265" xr:uid="{00000000-0005-0000-0000-0000E1D00000}"/>
    <cellStyle name="Normal 6 2 4 4 2 2" xfId="47266" xr:uid="{00000000-0005-0000-0000-0000E2D00000}"/>
    <cellStyle name="Normal 6 2 4 4 3" xfId="47267" xr:uid="{00000000-0005-0000-0000-0000E3D00000}"/>
    <cellStyle name="Normal 6 2 4 4 3 2" xfId="47268" xr:uid="{00000000-0005-0000-0000-0000E4D00000}"/>
    <cellStyle name="Normal 6 2 4 4 4" xfId="47269" xr:uid="{00000000-0005-0000-0000-0000E5D00000}"/>
    <cellStyle name="Normal 6 2 4 5" xfId="47270" xr:uid="{00000000-0005-0000-0000-0000E6D00000}"/>
    <cellStyle name="Normal 6 2 4 5 2" xfId="47271" xr:uid="{00000000-0005-0000-0000-0000E7D00000}"/>
    <cellStyle name="Normal 6 2 4 6" xfId="47272" xr:uid="{00000000-0005-0000-0000-0000E8D00000}"/>
    <cellStyle name="Normal 6 2 4 6 2" xfId="47273" xr:uid="{00000000-0005-0000-0000-0000E9D00000}"/>
    <cellStyle name="Normal 6 2 4 7" xfId="47274" xr:uid="{00000000-0005-0000-0000-0000EAD00000}"/>
    <cellStyle name="Normal 6 2 5" xfId="5033" xr:uid="{00000000-0005-0000-0000-0000EBD00000}"/>
    <cellStyle name="Normal 6 2 5 2" xfId="5034" xr:uid="{00000000-0005-0000-0000-0000ECD00000}"/>
    <cellStyle name="Normal 6 2 5 2 2" xfId="47275" xr:uid="{00000000-0005-0000-0000-0000EDD00000}"/>
    <cellStyle name="Normal 6 2 5 2 2 2" xfId="47276" xr:uid="{00000000-0005-0000-0000-0000EED00000}"/>
    <cellStyle name="Normal 6 2 5 2 2 2 2" xfId="47277" xr:uid="{00000000-0005-0000-0000-0000EFD00000}"/>
    <cellStyle name="Normal 6 2 5 2 2 2 2 2" xfId="47278" xr:uid="{00000000-0005-0000-0000-0000F0D00000}"/>
    <cellStyle name="Normal 6 2 5 2 2 2 3" xfId="47279" xr:uid="{00000000-0005-0000-0000-0000F1D00000}"/>
    <cellStyle name="Normal 6 2 5 2 2 2 3 2" xfId="47280" xr:uid="{00000000-0005-0000-0000-0000F2D00000}"/>
    <cellStyle name="Normal 6 2 5 2 2 2 4" xfId="47281" xr:uid="{00000000-0005-0000-0000-0000F3D00000}"/>
    <cellStyle name="Normal 6 2 5 2 2 3" xfId="47282" xr:uid="{00000000-0005-0000-0000-0000F4D00000}"/>
    <cellStyle name="Normal 6 2 5 2 2 3 2" xfId="47283" xr:uid="{00000000-0005-0000-0000-0000F5D00000}"/>
    <cellStyle name="Normal 6 2 5 2 2 4" xfId="47284" xr:uid="{00000000-0005-0000-0000-0000F6D00000}"/>
    <cellStyle name="Normal 6 2 5 2 2 4 2" xfId="47285" xr:uid="{00000000-0005-0000-0000-0000F7D00000}"/>
    <cellStyle name="Normal 6 2 5 2 2 5" xfId="47286" xr:uid="{00000000-0005-0000-0000-0000F8D00000}"/>
    <cellStyle name="Normal 6 2 5 2 3" xfId="47287" xr:uid="{00000000-0005-0000-0000-0000F9D00000}"/>
    <cellStyle name="Normal 6 2 5 2 3 2" xfId="47288" xr:uid="{00000000-0005-0000-0000-0000FAD00000}"/>
    <cellStyle name="Normal 6 2 5 2 3 2 2" xfId="47289" xr:uid="{00000000-0005-0000-0000-0000FBD00000}"/>
    <cellStyle name="Normal 6 2 5 2 3 3" xfId="47290" xr:uid="{00000000-0005-0000-0000-0000FCD00000}"/>
    <cellStyle name="Normal 6 2 5 2 3 3 2" xfId="47291" xr:uid="{00000000-0005-0000-0000-0000FDD00000}"/>
    <cellStyle name="Normal 6 2 5 2 3 4" xfId="47292" xr:uid="{00000000-0005-0000-0000-0000FED00000}"/>
    <cellStyle name="Normal 6 2 5 2 4" xfId="47293" xr:uid="{00000000-0005-0000-0000-0000FFD00000}"/>
    <cellStyle name="Normal 6 2 5 2 4 2" xfId="47294" xr:uid="{00000000-0005-0000-0000-000000D10000}"/>
    <cellStyle name="Normal 6 2 5 2 5" xfId="47295" xr:uid="{00000000-0005-0000-0000-000001D10000}"/>
    <cellStyle name="Normal 6 2 5 2 5 2" xfId="47296" xr:uid="{00000000-0005-0000-0000-000002D10000}"/>
    <cellStyle name="Normal 6 2 5 2 6" xfId="47297" xr:uid="{00000000-0005-0000-0000-000003D10000}"/>
    <cellStyle name="Normal 6 2 5 3" xfId="47298" xr:uid="{00000000-0005-0000-0000-000004D10000}"/>
    <cellStyle name="Normal 6 2 5 3 2" xfId="47299" xr:uid="{00000000-0005-0000-0000-000005D10000}"/>
    <cellStyle name="Normal 6 2 5 3 2 2" xfId="47300" xr:uid="{00000000-0005-0000-0000-000006D10000}"/>
    <cellStyle name="Normal 6 2 5 3 2 2 2" xfId="47301" xr:uid="{00000000-0005-0000-0000-000007D10000}"/>
    <cellStyle name="Normal 6 2 5 3 2 3" xfId="47302" xr:uid="{00000000-0005-0000-0000-000008D10000}"/>
    <cellStyle name="Normal 6 2 5 3 2 3 2" xfId="47303" xr:uid="{00000000-0005-0000-0000-000009D10000}"/>
    <cellStyle name="Normal 6 2 5 3 2 4" xfId="47304" xr:uid="{00000000-0005-0000-0000-00000AD10000}"/>
    <cellStyle name="Normal 6 2 5 3 3" xfId="47305" xr:uid="{00000000-0005-0000-0000-00000BD10000}"/>
    <cellStyle name="Normal 6 2 5 3 3 2" xfId="47306" xr:uid="{00000000-0005-0000-0000-00000CD10000}"/>
    <cellStyle name="Normal 6 2 5 3 4" xfId="47307" xr:uid="{00000000-0005-0000-0000-00000DD10000}"/>
    <cellStyle name="Normal 6 2 5 3 4 2" xfId="47308" xr:uid="{00000000-0005-0000-0000-00000ED10000}"/>
    <cellStyle name="Normal 6 2 5 3 5" xfId="47309" xr:uid="{00000000-0005-0000-0000-00000FD10000}"/>
    <cellStyle name="Normal 6 2 5 4" xfId="47310" xr:uid="{00000000-0005-0000-0000-000010D10000}"/>
    <cellStyle name="Normal 6 2 5 4 2" xfId="47311" xr:uid="{00000000-0005-0000-0000-000011D10000}"/>
    <cellStyle name="Normal 6 2 5 4 2 2" xfId="47312" xr:uid="{00000000-0005-0000-0000-000012D10000}"/>
    <cellStyle name="Normal 6 2 5 4 3" xfId="47313" xr:uid="{00000000-0005-0000-0000-000013D10000}"/>
    <cellStyle name="Normal 6 2 5 4 3 2" xfId="47314" xr:uid="{00000000-0005-0000-0000-000014D10000}"/>
    <cellStyle name="Normal 6 2 5 4 4" xfId="47315" xr:uid="{00000000-0005-0000-0000-000015D10000}"/>
    <cellStyle name="Normal 6 2 5 5" xfId="47316" xr:uid="{00000000-0005-0000-0000-000016D10000}"/>
    <cellStyle name="Normal 6 2 5 5 2" xfId="47317" xr:uid="{00000000-0005-0000-0000-000017D10000}"/>
    <cellStyle name="Normal 6 2 5 6" xfId="47318" xr:uid="{00000000-0005-0000-0000-000018D10000}"/>
    <cellStyle name="Normal 6 2 5 6 2" xfId="47319" xr:uid="{00000000-0005-0000-0000-000019D10000}"/>
    <cellStyle name="Normal 6 2 5 7" xfId="47320" xr:uid="{00000000-0005-0000-0000-00001AD10000}"/>
    <cellStyle name="Normal 6 2 6" xfId="5035" xr:uid="{00000000-0005-0000-0000-00001BD10000}"/>
    <cellStyle name="Normal 6 2 6 2" xfId="47321" xr:uid="{00000000-0005-0000-0000-00001CD10000}"/>
    <cellStyle name="Normal 6 2 6 2 2" xfId="47322" xr:uid="{00000000-0005-0000-0000-00001DD10000}"/>
    <cellStyle name="Normal 6 2 6 2 2 2" xfId="47323" xr:uid="{00000000-0005-0000-0000-00001ED10000}"/>
    <cellStyle name="Normal 6 2 6 2 2 2 2" xfId="47324" xr:uid="{00000000-0005-0000-0000-00001FD10000}"/>
    <cellStyle name="Normal 6 2 6 2 2 3" xfId="47325" xr:uid="{00000000-0005-0000-0000-000020D10000}"/>
    <cellStyle name="Normal 6 2 6 2 2 3 2" xfId="47326" xr:uid="{00000000-0005-0000-0000-000021D10000}"/>
    <cellStyle name="Normal 6 2 6 2 2 4" xfId="47327" xr:uid="{00000000-0005-0000-0000-000022D10000}"/>
    <cellStyle name="Normal 6 2 6 2 3" xfId="47328" xr:uid="{00000000-0005-0000-0000-000023D10000}"/>
    <cellStyle name="Normal 6 2 6 2 3 2" xfId="47329" xr:uid="{00000000-0005-0000-0000-000024D10000}"/>
    <cellStyle name="Normal 6 2 6 2 4" xfId="47330" xr:uid="{00000000-0005-0000-0000-000025D10000}"/>
    <cellStyle name="Normal 6 2 6 2 4 2" xfId="47331" xr:uid="{00000000-0005-0000-0000-000026D10000}"/>
    <cellStyle name="Normal 6 2 6 2 5" xfId="47332" xr:uid="{00000000-0005-0000-0000-000027D10000}"/>
    <cellStyle name="Normal 6 2 6 3" xfId="47333" xr:uid="{00000000-0005-0000-0000-000028D10000}"/>
    <cellStyle name="Normal 6 2 6 3 2" xfId="47334" xr:uid="{00000000-0005-0000-0000-000029D10000}"/>
    <cellStyle name="Normal 6 2 6 3 2 2" xfId="47335" xr:uid="{00000000-0005-0000-0000-00002AD10000}"/>
    <cellStyle name="Normal 6 2 6 3 3" xfId="47336" xr:uid="{00000000-0005-0000-0000-00002BD10000}"/>
    <cellStyle name="Normal 6 2 6 3 3 2" xfId="47337" xr:uid="{00000000-0005-0000-0000-00002CD10000}"/>
    <cellStyle name="Normal 6 2 6 3 4" xfId="47338" xr:uid="{00000000-0005-0000-0000-00002DD10000}"/>
    <cellStyle name="Normal 6 2 6 4" xfId="47339" xr:uid="{00000000-0005-0000-0000-00002ED10000}"/>
    <cellStyle name="Normal 6 2 6 4 2" xfId="47340" xr:uid="{00000000-0005-0000-0000-00002FD10000}"/>
    <cellStyle name="Normal 6 2 6 5" xfId="47341" xr:uid="{00000000-0005-0000-0000-000030D10000}"/>
    <cellStyle name="Normal 6 2 6 5 2" xfId="47342" xr:uid="{00000000-0005-0000-0000-000031D10000}"/>
    <cellStyle name="Normal 6 2 6 6" xfId="47343" xr:uid="{00000000-0005-0000-0000-000032D10000}"/>
    <cellStyle name="Normal 6 2 7" xfId="47344" xr:uid="{00000000-0005-0000-0000-000033D10000}"/>
    <cellStyle name="Normal 6 2 7 2" xfId="47345" xr:uid="{00000000-0005-0000-0000-000034D10000}"/>
    <cellStyle name="Normal 6 2 7 2 2" xfId="47346" xr:uid="{00000000-0005-0000-0000-000035D10000}"/>
    <cellStyle name="Normal 6 2 7 2 2 2" xfId="47347" xr:uid="{00000000-0005-0000-0000-000036D10000}"/>
    <cellStyle name="Normal 6 2 7 2 3" xfId="47348" xr:uid="{00000000-0005-0000-0000-000037D10000}"/>
    <cellStyle name="Normal 6 2 7 2 3 2" xfId="47349" xr:uid="{00000000-0005-0000-0000-000038D10000}"/>
    <cellStyle name="Normal 6 2 7 2 4" xfId="47350" xr:uid="{00000000-0005-0000-0000-000039D10000}"/>
    <cellStyle name="Normal 6 2 7 3" xfId="47351" xr:uid="{00000000-0005-0000-0000-00003AD10000}"/>
    <cellStyle name="Normal 6 2 7 3 2" xfId="47352" xr:uid="{00000000-0005-0000-0000-00003BD10000}"/>
    <cellStyle name="Normal 6 2 7 4" xfId="47353" xr:uid="{00000000-0005-0000-0000-00003CD10000}"/>
    <cellStyle name="Normal 6 2 7 4 2" xfId="47354" xr:uid="{00000000-0005-0000-0000-00003DD10000}"/>
    <cellStyle name="Normal 6 2 7 5" xfId="47355" xr:uid="{00000000-0005-0000-0000-00003ED10000}"/>
    <cellStyle name="Normal 6 2 8" xfId="47356" xr:uid="{00000000-0005-0000-0000-00003FD10000}"/>
    <cellStyle name="Normal 6 2 8 2" xfId="47357" xr:uid="{00000000-0005-0000-0000-000040D10000}"/>
    <cellStyle name="Normal 6 2 8 2 2" xfId="47358" xr:uid="{00000000-0005-0000-0000-000041D10000}"/>
    <cellStyle name="Normal 6 2 8 3" xfId="47359" xr:uid="{00000000-0005-0000-0000-000042D10000}"/>
    <cellStyle name="Normal 6 2 8 3 2" xfId="47360" xr:uid="{00000000-0005-0000-0000-000043D10000}"/>
    <cellStyle name="Normal 6 2 8 4" xfId="47361" xr:uid="{00000000-0005-0000-0000-000044D10000}"/>
    <cellStyle name="Normal 6 2 9" xfId="47362" xr:uid="{00000000-0005-0000-0000-000045D10000}"/>
    <cellStyle name="Normal 6 2 9 2" xfId="47363" xr:uid="{00000000-0005-0000-0000-000046D10000}"/>
    <cellStyle name="Normal 6 2_JADUAL 14 16 (2) (2)" xfId="47364" xr:uid="{00000000-0005-0000-0000-000047D10000}"/>
    <cellStyle name="Normal 6 20" xfId="57514" xr:uid="{00000000-0005-0000-0000-000048D10000}"/>
    <cellStyle name="Normal 6 21" xfId="57515" xr:uid="{00000000-0005-0000-0000-000049D10000}"/>
    <cellStyle name="Normal 6 22" xfId="57516" xr:uid="{00000000-0005-0000-0000-00004AD10000}"/>
    <cellStyle name="Normal 6 23" xfId="57517" xr:uid="{00000000-0005-0000-0000-00004BD10000}"/>
    <cellStyle name="Normal 6 24" xfId="57518" xr:uid="{00000000-0005-0000-0000-00004CD10000}"/>
    <cellStyle name="Normal 6 25" xfId="57519" xr:uid="{00000000-0005-0000-0000-00004DD10000}"/>
    <cellStyle name="Normal 6 26" xfId="57520" xr:uid="{00000000-0005-0000-0000-00004ED10000}"/>
    <cellStyle name="Normal 6 27" xfId="57521" xr:uid="{00000000-0005-0000-0000-00004FD10000}"/>
    <cellStyle name="Normal 6 28" xfId="57522" xr:uid="{00000000-0005-0000-0000-000050D10000}"/>
    <cellStyle name="Normal 6 29" xfId="57523" xr:uid="{00000000-0005-0000-0000-000051D10000}"/>
    <cellStyle name="Normal 6 3" xfId="51" xr:uid="{00000000-0005-0000-0000-000052D10000}"/>
    <cellStyle name="Normal 6 3 10" xfId="47365" xr:uid="{00000000-0005-0000-0000-000053D10000}"/>
    <cellStyle name="Normal 6 3 11" xfId="5036" xr:uid="{00000000-0005-0000-0000-000054D10000}"/>
    <cellStyle name="Normal 6 3 2" xfId="52" xr:uid="{00000000-0005-0000-0000-000055D10000}"/>
    <cellStyle name="Normal 6 3 2 10" xfId="5037" xr:uid="{00000000-0005-0000-0000-000056D10000}"/>
    <cellStyle name="Normal 6 3 2 2" xfId="5038" xr:uid="{00000000-0005-0000-0000-000057D10000}"/>
    <cellStyle name="Normal 6 3 2 2 2" xfId="5039" xr:uid="{00000000-0005-0000-0000-000058D10000}"/>
    <cellStyle name="Normal 6 3 2 2 2 2" xfId="5040" xr:uid="{00000000-0005-0000-0000-000059D10000}"/>
    <cellStyle name="Normal 6 3 2 2 2 2 2" xfId="47366" xr:uid="{00000000-0005-0000-0000-00005AD10000}"/>
    <cellStyle name="Normal 6 3 2 2 2 2 2 2" xfId="47367" xr:uid="{00000000-0005-0000-0000-00005BD10000}"/>
    <cellStyle name="Normal 6 3 2 2 2 2 2 2 2" xfId="47368" xr:uid="{00000000-0005-0000-0000-00005CD10000}"/>
    <cellStyle name="Normal 6 3 2 2 2 2 2 3" xfId="47369" xr:uid="{00000000-0005-0000-0000-00005DD10000}"/>
    <cellStyle name="Normal 6 3 2 2 2 2 2 3 2" xfId="47370" xr:uid="{00000000-0005-0000-0000-00005ED10000}"/>
    <cellStyle name="Normal 6 3 2 2 2 2 2 4" xfId="47371" xr:uid="{00000000-0005-0000-0000-00005FD10000}"/>
    <cellStyle name="Normal 6 3 2 2 2 2 3" xfId="47372" xr:uid="{00000000-0005-0000-0000-000060D10000}"/>
    <cellStyle name="Normal 6 3 2 2 2 2 3 2" xfId="47373" xr:uid="{00000000-0005-0000-0000-000061D10000}"/>
    <cellStyle name="Normal 6 3 2 2 2 2 4" xfId="47374" xr:uid="{00000000-0005-0000-0000-000062D10000}"/>
    <cellStyle name="Normal 6 3 2 2 2 2 4 2" xfId="47375" xr:uid="{00000000-0005-0000-0000-000063D10000}"/>
    <cellStyle name="Normal 6 3 2 2 2 2 5" xfId="47376" xr:uid="{00000000-0005-0000-0000-000064D10000}"/>
    <cellStyle name="Normal 6 3 2 2 2 3" xfId="47377" xr:uid="{00000000-0005-0000-0000-000065D10000}"/>
    <cellStyle name="Normal 6 3 2 2 2 3 2" xfId="47378" xr:uid="{00000000-0005-0000-0000-000066D10000}"/>
    <cellStyle name="Normal 6 3 2 2 2 3 2 2" xfId="47379" xr:uid="{00000000-0005-0000-0000-000067D10000}"/>
    <cellStyle name="Normal 6 3 2 2 2 3 3" xfId="47380" xr:uid="{00000000-0005-0000-0000-000068D10000}"/>
    <cellStyle name="Normal 6 3 2 2 2 3 3 2" xfId="47381" xr:uid="{00000000-0005-0000-0000-000069D10000}"/>
    <cellStyle name="Normal 6 3 2 2 2 3 4" xfId="47382" xr:uid="{00000000-0005-0000-0000-00006AD10000}"/>
    <cellStyle name="Normal 6 3 2 2 2 4" xfId="47383" xr:uid="{00000000-0005-0000-0000-00006BD10000}"/>
    <cellStyle name="Normal 6 3 2 2 2 4 2" xfId="47384" xr:uid="{00000000-0005-0000-0000-00006CD10000}"/>
    <cellStyle name="Normal 6 3 2 2 2 5" xfId="47385" xr:uid="{00000000-0005-0000-0000-00006DD10000}"/>
    <cellStyle name="Normal 6 3 2 2 2 5 2" xfId="47386" xr:uid="{00000000-0005-0000-0000-00006ED10000}"/>
    <cellStyle name="Normal 6 3 2 2 2 6" xfId="47387" xr:uid="{00000000-0005-0000-0000-00006FD10000}"/>
    <cellStyle name="Normal 6 3 2 2 3" xfId="5041" xr:uid="{00000000-0005-0000-0000-000070D10000}"/>
    <cellStyle name="Normal 6 3 2 2 3 2" xfId="47388" xr:uid="{00000000-0005-0000-0000-000071D10000}"/>
    <cellStyle name="Normal 6 3 2 2 3 2 2" xfId="47389" xr:uid="{00000000-0005-0000-0000-000072D10000}"/>
    <cellStyle name="Normal 6 3 2 2 3 2 2 2" xfId="47390" xr:uid="{00000000-0005-0000-0000-000073D10000}"/>
    <cellStyle name="Normal 6 3 2 2 3 2 3" xfId="47391" xr:uid="{00000000-0005-0000-0000-000074D10000}"/>
    <cellStyle name="Normal 6 3 2 2 3 2 3 2" xfId="47392" xr:uid="{00000000-0005-0000-0000-000075D10000}"/>
    <cellStyle name="Normal 6 3 2 2 3 2 4" xfId="47393" xr:uid="{00000000-0005-0000-0000-000076D10000}"/>
    <cellStyle name="Normal 6 3 2 2 3 3" xfId="47394" xr:uid="{00000000-0005-0000-0000-000077D10000}"/>
    <cellStyle name="Normal 6 3 2 2 3 3 2" xfId="47395" xr:uid="{00000000-0005-0000-0000-000078D10000}"/>
    <cellStyle name="Normal 6 3 2 2 3 4" xfId="47396" xr:uid="{00000000-0005-0000-0000-000079D10000}"/>
    <cellStyle name="Normal 6 3 2 2 3 4 2" xfId="47397" xr:uid="{00000000-0005-0000-0000-00007AD10000}"/>
    <cellStyle name="Normal 6 3 2 2 3 5" xfId="47398" xr:uid="{00000000-0005-0000-0000-00007BD10000}"/>
    <cellStyle name="Normal 6 3 2 2 4" xfId="47399" xr:uid="{00000000-0005-0000-0000-00007CD10000}"/>
    <cellStyle name="Normal 6 3 2 2 4 2" xfId="47400" xr:uid="{00000000-0005-0000-0000-00007DD10000}"/>
    <cellStyle name="Normal 6 3 2 2 4 2 2" xfId="47401" xr:uid="{00000000-0005-0000-0000-00007ED10000}"/>
    <cellStyle name="Normal 6 3 2 2 4 3" xfId="47402" xr:uid="{00000000-0005-0000-0000-00007FD10000}"/>
    <cellStyle name="Normal 6 3 2 2 4 3 2" xfId="47403" xr:uid="{00000000-0005-0000-0000-000080D10000}"/>
    <cellStyle name="Normal 6 3 2 2 4 4" xfId="47404" xr:uid="{00000000-0005-0000-0000-000081D10000}"/>
    <cellStyle name="Normal 6 3 2 2 5" xfId="47405" xr:uid="{00000000-0005-0000-0000-000082D10000}"/>
    <cellStyle name="Normal 6 3 2 2 5 2" xfId="47406" xr:uid="{00000000-0005-0000-0000-000083D10000}"/>
    <cellStyle name="Normal 6 3 2 2 6" xfId="47407" xr:uid="{00000000-0005-0000-0000-000084D10000}"/>
    <cellStyle name="Normal 6 3 2 2 6 2" xfId="47408" xr:uid="{00000000-0005-0000-0000-000085D10000}"/>
    <cellStyle name="Normal 6 3 2 2 7" xfId="47409" xr:uid="{00000000-0005-0000-0000-000086D10000}"/>
    <cellStyle name="Normal 6 3 2 3" xfId="5042" xr:uid="{00000000-0005-0000-0000-000087D10000}"/>
    <cellStyle name="Normal 6 3 2 3 2" xfId="5043" xr:uid="{00000000-0005-0000-0000-000088D10000}"/>
    <cellStyle name="Normal 6 3 2 3 2 2" xfId="5044" xr:uid="{00000000-0005-0000-0000-000089D10000}"/>
    <cellStyle name="Normal 6 3 2 3 2 2 2" xfId="47410" xr:uid="{00000000-0005-0000-0000-00008AD10000}"/>
    <cellStyle name="Normal 6 3 2 3 2 2 2 2" xfId="47411" xr:uid="{00000000-0005-0000-0000-00008BD10000}"/>
    <cellStyle name="Normal 6 3 2 3 2 2 2 2 2" xfId="47412" xr:uid="{00000000-0005-0000-0000-00008CD10000}"/>
    <cellStyle name="Normal 6 3 2 3 2 2 2 3" xfId="47413" xr:uid="{00000000-0005-0000-0000-00008DD10000}"/>
    <cellStyle name="Normal 6 3 2 3 2 2 2 3 2" xfId="47414" xr:uid="{00000000-0005-0000-0000-00008ED10000}"/>
    <cellStyle name="Normal 6 3 2 3 2 2 2 4" xfId="47415" xr:uid="{00000000-0005-0000-0000-00008FD10000}"/>
    <cellStyle name="Normal 6 3 2 3 2 2 3" xfId="47416" xr:uid="{00000000-0005-0000-0000-000090D10000}"/>
    <cellStyle name="Normal 6 3 2 3 2 2 3 2" xfId="47417" xr:uid="{00000000-0005-0000-0000-000091D10000}"/>
    <cellStyle name="Normal 6 3 2 3 2 2 4" xfId="47418" xr:uid="{00000000-0005-0000-0000-000092D10000}"/>
    <cellStyle name="Normal 6 3 2 3 2 2 4 2" xfId="47419" xr:uid="{00000000-0005-0000-0000-000093D10000}"/>
    <cellStyle name="Normal 6 3 2 3 2 2 5" xfId="47420" xr:uid="{00000000-0005-0000-0000-000094D10000}"/>
    <cellStyle name="Normal 6 3 2 3 2 3" xfId="47421" xr:uid="{00000000-0005-0000-0000-000095D10000}"/>
    <cellStyle name="Normal 6 3 2 3 2 3 2" xfId="47422" xr:uid="{00000000-0005-0000-0000-000096D10000}"/>
    <cellStyle name="Normal 6 3 2 3 2 3 2 2" xfId="47423" xr:uid="{00000000-0005-0000-0000-000097D10000}"/>
    <cellStyle name="Normal 6 3 2 3 2 3 3" xfId="47424" xr:uid="{00000000-0005-0000-0000-000098D10000}"/>
    <cellStyle name="Normal 6 3 2 3 2 3 3 2" xfId="47425" xr:uid="{00000000-0005-0000-0000-000099D10000}"/>
    <cellStyle name="Normal 6 3 2 3 2 3 4" xfId="47426" xr:uid="{00000000-0005-0000-0000-00009AD10000}"/>
    <cellStyle name="Normal 6 3 2 3 2 4" xfId="47427" xr:uid="{00000000-0005-0000-0000-00009BD10000}"/>
    <cellStyle name="Normal 6 3 2 3 2 4 2" xfId="47428" xr:uid="{00000000-0005-0000-0000-00009CD10000}"/>
    <cellStyle name="Normal 6 3 2 3 2 5" xfId="47429" xr:uid="{00000000-0005-0000-0000-00009DD10000}"/>
    <cellStyle name="Normal 6 3 2 3 2 5 2" xfId="47430" xr:uid="{00000000-0005-0000-0000-00009ED10000}"/>
    <cellStyle name="Normal 6 3 2 3 2 6" xfId="47431" xr:uid="{00000000-0005-0000-0000-00009FD10000}"/>
    <cellStyle name="Normal 6 3 2 3 3" xfId="5045" xr:uid="{00000000-0005-0000-0000-0000A0D10000}"/>
    <cellStyle name="Normal 6 3 2 3 3 2" xfId="47432" xr:uid="{00000000-0005-0000-0000-0000A1D10000}"/>
    <cellStyle name="Normal 6 3 2 3 3 2 2" xfId="47433" xr:uid="{00000000-0005-0000-0000-0000A2D10000}"/>
    <cellStyle name="Normal 6 3 2 3 3 2 2 2" xfId="47434" xr:uid="{00000000-0005-0000-0000-0000A3D10000}"/>
    <cellStyle name="Normal 6 3 2 3 3 2 3" xfId="47435" xr:uid="{00000000-0005-0000-0000-0000A4D10000}"/>
    <cellStyle name="Normal 6 3 2 3 3 2 3 2" xfId="47436" xr:uid="{00000000-0005-0000-0000-0000A5D10000}"/>
    <cellStyle name="Normal 6 3 2 3 3 2 4" xfId="47437" xr:uid="{00000000-0005-0000-0000-0000A6D10000}"/>
    <cellStyle name="Normal 6 3 2 3 3 3" xfId="47438" xr:uid="{00000000-0005-0000-0000-0000A7D10000}"/>
    <cellStyle name="Normal 6 3 2 3 3 3 2" xfId="47439" xr:uid="{00000000-0005-0000-0000-0000A8D10000}"/>
    <cellStyle name="Normal 6 3 2 3 3 4" xfId="47440" xr:uid="{00000000-0005-0000-0000-0000A9D10000}"/>
    <cellStyle name="Normal 6 3 2 3 3 4 2" xfId="47441" xr:uid="{00000000-0005-0000-0000-0000AAD10000}"/>
    <cellStyle name="Normal 6 3 2 3 3 5" xfId="47442" xr:uid="{00000000-0005-0000-0000-0000ABD10000}"/>
    <cellStyle name="Normal 6 3 2 3 4" xfId="47443" xr:uid="{00000000-0005-0000-0000-0000ACD10000}"/>
    <cellStyle name="Normal 6 3 2 3 4 2" xfId="47444" xr:uid="{00000000-0005-0000-0000-0000ADD10000}"/>
    <cellStyle name="Normal 6 3 2 3 4 2 2" xfId="47445" xr:uid="{00000000-0005-0000-0000-0000AED10000}"/>
    <cellStyle name="Normal 6 3 2 3 4 3" xfId="47446" xr:uid="{00000000-0005-0000-0000-0000AFD10000}"/>
    <cellStyle name="Normal 6 3 2 3 4 3 2" xfId="47447" xr:uid="{00000000-0005-0000-0000-0000B0D10000}"/>
    <cellStyle name="Normal 6 3 2 3 4 4" xfId="47448" xr:uid="{00000000-0005-0000-0000-0000B1D10000}"/>
    <cellStyle name="Normal 6 3 2 3 5" xfId="47449" xr:uid="{00000000-0005-0000-0000-0000B2D10000}"/>
    <cellStyle name="Normal 6 3 2 3 5 2" xfId="47450" xr:uid="{00000000-0005-0000-0000-0000B3D10000}"/>
    <cellStyle name="Normal 6 3 2 3 6" xfId="47451" xr:uid="{00000000-0005-0000-0000-0000B4D10000}"/>
    <cellStyle name="Normal 6 3 2 3 6 2" xfId="47452" xr:uid="{00000000-0005-0000-0000-0000B5D10000}"/>
    <cellStyle name="Normal 6 3 2 3 7" xfId="47453" xr:uid="{00000000-0005-0000-0000-0000B6D10000}"/>
    <cellStyle name="Normal 6 3 2 4" xfId="5046" xr:uid="{00000000-0005-0000-0000-0000B7D10000}"/>
    <cellStyle name="Normal 6 3 2 4 2" xfId="5047" xr:uid="{00000000-0005-0000-0000-0000B8D10000}"/>
    <cellStyle name="Normal 6 3 2 4 2 2" xfId="47454" xr:uid="{00000000-0005-0000-0000-0000B9D10000}"/>
    <cellStyle name="Normal 6 3 2 4 2 2 2" xfId="47455" xr:uid="{00000000-0005-0000-0000-0000BAD10000}"/>
    <cellStyle name="Normal 6 3 2 4 2 2 2 2" xfId="47456" xr:uid="{00000000-0005-0000-0000-0000BBD10000}"/>
    <cellStyle name="Normal 6 3 2 4 2 2 3" xfId="47457" xr:uid="{00000000-0005-0000-0000-0000BCD10000}"/>
    <cellStyle name="Normal 6 3 2 4 2 2 3 2" xfId="47458" xr:uid="{00000000-0005-0000-0000-0000BDD10000}"/>
    <cellStyle name="Normal 6 3 2 4 2 2 4" xfId="47459" xr:uid="{00000000-0005-0000-0000-0000BED10000}"/>
    <cellStyle name="Normal 6 3 2 4 2 3" xfId="47460" xr:uid="{00000000-0005-0000-0000-0000BFD10000}"/>
    <cellStyle name="Normal 6 3 2 4 2 3 2" xfId="47461" xr:uid="{00000000-0005-0000-0000-0000C0D10000}"/>
    <cellStyle name="Normal 6 3 2 4 2 4" xfId="47462" xr:uid="{00000000-0005-0000-0000-0000C1D10000}"/>
    <cellStyle name="Normal 6 3 2 4 2 4 2" xfId="47463" xr:uid="{00000000-0005-0000-0000-0000C2D10000}"/>
    <cellStyle name="Normal 6 3 2 4 2 5" xfId="47464" xr:uid="{00000000-0005-0000-0000-0000C3D10000}"/>
    <cellStyle name="Normal 6 3 2 4 3" xfId="47465" xr:uid="{00000000-0005-0000-0000-0000C4D10000}"/>
    <cellStyle name="Normal 6 3 2 4 3 2" xfId="47466" xr:uid="{00000000-0005-0000-0000-0000C5D10000}"/>
    <cellStyle name="Normal 6 3 2 4 3 2 2" xfId="47467" xr:uid="{00000000-0005-0000-0000-0000C6D10000}"/>
    <cellStyle name="Normal 6 3 2 4 3 3" xfId="47468" xr:uid="{00000000-0005-0000-0000-0000C7D10000}"/>
    <cellStyle name="Normal 6 3 2 4 3 3 2" xfId="47469" xr:uid="{00000000-0005-0000-0000-0000C8D10000}"/>
    <cellStyle name="Normal 6 3 2 4 3 4" xfId="47470" xr:uid="{00000000-0005-0000-0000-0000C9D10000}"/>
    <cellStyle name="Normal 6 3 2 4 4" xfId="47471" xr:uid="{00000000-0005-0000-0000-0000CAD10000}"/>
    <cellStyle name="Normal 6 3 2 4 4 2" xfId="47472" xr:uid="{00000000-0005-0000-0000-0000CBD10000}"/>
    <cellStyle name="Normal 6 3 2 4 5" xfId="47473" xr:uid="{00000000-0005-0000-0000-0000CCD10000}"/>
    <cellStyle name="Normal 6 3 2 4 5 2" xfId="47474" xr:uid="{00000000-0005-0000-0000-0000CDD10000}"/>
    <cellStyle name="Normal 6 3 2 4 6" xfId="47475" xr:uid="{00000000-0005-0000-0000-0000CED10000}"/>
    <cellStyle name="Normal 6 3 2 5" xfId="5048" xr:uid="{00000000-0005-0000-0000-0000CFD10000}"/>
    <cellStyle name="Normal 6 3 2 5 2" xfId="47476" xr:uid="{00000000-0005-0000-0000-0000D0D10000}"/>
    <cellStyle name="Normal 6 3 2 5 2 2" xfId="47477" xr:uid="{00000000-0005-0000-0000-0000D1D10000}"/>
    <cellStyle name="Normal 6 3 2 5 2 2 2" xfId="47478" xr:uid="{00000000-0005-0000-0000-0000D2D10000}"/>
    <cellStyle name="Normal 6 3 2 5 2 3" xfId="47479" xr:uid="{00000000-0005-0000-0000-0000D3D10000}"/>
    <cellStyle name="Normal 6 3 2 5 2 3 2" xfId="47480" xr:uid="{00000000-0005-0000-0000-0000D4D10000}"/>
    <cellStyle name="Normal 6 3 2 5 2 4" xfId="47481" xr:uid="{00000000-0005-0000-0000-0000D5D10000}"/>
    <cellStyle name="Normal 6 3 2 5 3" xfId="47482" xr:uid="{00000000-0005-0000-0000-0000D6D10000}"/>
    <cellStyle name="Normal 6 3 2 5 3 2" xfId="47483" xr:uid="{00000000-0005-0000-0000-0000D7D10000}"/>
    <cellStyle name="Normal 6 3 2 5 4" xfId="47484" xr:uid="{00000000-0005-0000-0000-0000D8D10000}"/>
    <cellStyle name="Normal 6 3 2 5 4 2" xfId="47485" xr:uid="{00000000-0005-0000-0000-0000D9D10000}"/>
    <cellStyle name="Normal 6 3 2 5 5" xfId="47486" xr:uid="{00000000-0005-0000-0000-0000DAD10000}"/>
    <cellStyle name="Normal 6 3 2 6" xfId="47487" xr:uid="{00000000-0005-0000-0000-0000DBD10000}"/>
    <cellStyle name="Normal 6 3 2 6 2" xfId="47488" xr:uid="{00000000-0005-0000-0000-0000DCD10000}"/>
    <cellStyle name="Normal 6 3 2 6 2 2" xfId="47489" xr:uid="{00000000-0005-0000-0000-0000DDD10000}"/>
    <cellStyle name="Normal 6 3 2 6 3" xfId="47490" xr:uid="{00000000-0005-0000-0000-0000DED10000}"/>
    <cellStyle name="Normal 6 3 2 6 3 2" xfId="47491" xr:uid="{00000000-0005-0000-0000-0000DFD10000}"/>
    <cellStyle name="Normal 6 3 2 6 4" xfId="47492" xr:uid="{00000000-0005-0000-0000-0000E0D10000}"/>
    <cellStyle name="Normal 6 3 2 7" xfId="47493" xr:uid="{00000000-0005-0000-0000-0000E1D10000}"/>
    <cellStyle name="Normal 6 3 2 7 2" xfId="47494" xr:uid="{00000000-0005-0000-0000-0000E2D10000}"/>
    <cellStyle name="Normal 6 3 2 8" xfId="47495" xr:uid="{00000000-0005-0000-0000-0000E3D10000}"/>
    <cellStyle name="Normal 6 3 2 8 2" xfId="47496" xr:uid="{00000000-0005-0000-0000-0000E4D10000}"/>
    <cellStyle name="Normal 6 3 2 9" xfId="47497" xr:uid="{00000000-0005-0000-0000-0000E5D10000}"/>
    <cellStyle name="Normal 6 3 3" xfId="5049" xr:uid="{00000000-0005-0000-0000-0000E6D10000}"/>
    <cellStyle name="Normal 6 3 3 2" xfId="5050" xr:uid="{00000000-0005-0000-0000-0000E7D10000}"/>
    <cellStyle name="Normal 6 3 3 2 2" xfId="5051" xr:uid="{00000000-0005-0000-0000-0000E8D10000}"/>
    <cellStyle name="Normal 6 3 3 2 2 2" xfId="47498" xr:uid="{00000000-0005-0000-0000-0000E9D10000}"/>
    <cellStyle name="Normal 6 3 3 2 2 2 2" xfId="47499" xr:uid="{00000000-0005-0000-0000-0000EAD10000}"/>
    <cellStyle name="Normal 6 3 3 2 2 2 2 2" xfId="47500" xr:uid="{00000000-0005-0000-0000-0000EBD10000}"/>
    <cellStyle name="Normal 6 3 3 2 2 2 3" xfId="47501" xr:uid="{00000000-0005-0000-0000-0000ECD10000}"/>
    <cellStyle name="Normal 6 3 3 2 2 2 3 2" xfId="47502" xr:uid="{00000000-0005-0000-0000-0000EDD10000}"/>
    <cellStyle name="Normal 6 3 3 2 2 2 4" xfId="47503" xr:uid="{00000000-0005-0000-0000-0000EED10000}"/>
    <cellStyle name="Normal 6 3 3 2 2 3" xfId="47504" xr:uid="{00000000-0005-0000-0000-0000EFD10000}"/>
    <cellStyle name="Normal 6 3 3 2 2 3 2" xfId="47505" xr:uid="{00000000-0005-0000-0000-0000F0D10000}"/>
    <cellStyle name="Normal 6 3 3 2 2 4" xfId="47506" xr:uid="{00000000-0005-0000-0000-0000F1D10000}"/>
    <cellStyle name="Normal 6 3 3 2 2 4 2" xfId="47507" xr:uid="{00000000-0005-0000-0000-0000F2D10000}"/>
    <cellStyle name="Normal 6 3 3 2 2 5" xfId="47508" xr:uid="{00000000-0005-0000-0000-0000F3D10000}"/>
    <cellStyle name="Normal 6 3 3 2 3" xfId="47509" xr:uid="{00000000-0005-0000-0000-0000F4D10000}"/>
    <cellStyle name="Normal 6 3 3 2 3 2" xfId="47510" xr:uid="{00000000-0005-0000-0000-0000F5D10000}"/>
    <cellStyle name="Normal 6 3 3 2 3 2 2" xfId="47511" xr:uid="{00000000-0005-0000-0000-0000F6D10000}"/>
    <cellStyle name="Normal 6 3 3 2 3 3" xfId="47512" xr:uid="{00000000-0005-0000-0000-0000F7D10000}"/>
    <cellStyle name="Normal 6 3 3 2 3 3 2" xfId="47513" xr:uid="{00000000-0005-0000-0000-0000F8D10000}"/>
    <cellStyle name="Normal 6 3 3 2 3 4" xfId="47514" xr:uid="{00000000-0005-0000-0000-0000F9D10000}"/>
    <cellStyle name="Normal 6 3 3 2 4" xfId="47515" xr:uid="{00000000-0005-0000-0000-0000FAD10000}"/>
    <cellStyle name="Normal 6 3 3 2 4 2" xfId="47516" xr:uid="{00000000-0005-0000-0000-0000FBD10000}"/>
    <cellStyle name="Normal 6 3 3 2 5" xfId="47517" xr:uid="{00000000-0005-0000-0000-0000FCD10000}"/>
    <cellStyle name="Normal 6 3 3 2 5 2" xfId="47518" xr:uid="{00000000-0005-0000-0000-0000FDD10000}"/>
    <cellStyle name="Normal 6 3 3 2 6" xfId="47519" xr:uid="{00000000-0005-0000-0000-0000FED10000}"/>
    <cellStyle name="Normal 6 3 3 3" xfId="5052" xr:uid="{00000000-0005-0000-0000-0000FFD10000}"/>
    <cellStyle name="Normal 6 3 3 3 2" xfId="47520" xr:uid="{00000000-0005-0000-0000-000000D20000}"/>
    <cellStyle name="Normal 6 3 3 3 2 2" xfId="47521" xr:uid="{00000000-0005-0000-0000-000001D20000}"/>
    <cellStyle name="Normal 6 3 3 3 2 2 2" xfId="47522" xr:uid="{00000000-0005-0000-0000-000002D20000}"/>
    <cellStyle name="Normal 6 3 3 3 2 3" xfId="47523" xr:uid="{00000000-0005-0000-0000-000003D20000}"/>
    <cellStyle name="Normal 6 3 3 3 2 3 2" xfId="47524" xr:uid="{00000000-0005-0000-0000-000004D20000}"/>
    <cellStyle name="Normal 6 3 3 3 2 4" xfId="47525" xr:uid="{00000000-0005-0000-0000-000005D20000}"/>
    <cellStyle name="Normal 6 3 3 3 3" xfId="47526" xr:uid="{00000000-0005-0000-0000-000006D20000}"/>
    <cellStyle name="Normal 6 3 3 3 3 2" xfId="47527" xr:uid="{00000000-0005-0000-0000-000007D20000}"/>
    <cellStyle name="Normal 6 3 3 3 4" xfId="47528" xr:uid="{00000000-0005-0000-0000-000008D20000}"/>
    <cellStyle name="Normal 6 3 3 3 4 2" xfId="47529" xr:uid="{00000000-0005-0000-0000-000009D20000}"/>
    <cellStyle name="Normal 6 3 3 3 5" xfId="47530" xr:uid="{00000000-0005-0000-0000-00000AD20000}"/>
    <cellStyle name="Normal 6 3 3 4" xfId="47531" xr:uid="{00000000-0005-0000-0000-00000BD20000}"/>
    <cellStyle name="Normal 6 3 3 4 2" xfId="47532" xr:uid="{00000000-0005-0000-0000-00000CD20000}"/>
    <cellStyle name="Normal 6 3 3 4 2 2" xfId="47533" xr:uid="{00000000-0005-0000-0000-00000DD20000}"/>
    <cellStyle name="Normal 6 3 3 4 3" xfId="47534" xr:uid="{00000000-0005-0000-0000-00000ED20000}"/>
    <cellStyle name="Normal 6 3 3 4 3 2" xfId="47535" xr:uid="{00000000-0005-0000-0000-00000FD20000}"/>
    <cellStyle name="Normal 6 3 3 4 4" xfId="47536" xr:uid="{00000000-0005-0000-0000-000010D20000}"/>
    <cellStyle name="Normal 6 3 3 5" xfId="47537" xr:uid="{00000000-0005-0000-0000-000011D20000}"/>
    <cellStyle name="Normal 6 3 3 5 2" xfId="47538" xr:uid="{00000000-0005-0000-0000-000012D20000}"/>
    <cellStyle name="Normal 6 3 3 6" xfId="47539" xr:uid="{00000000-0005-0000-0000-000013D20000}"/>
    <cellStyle name="Normal 6 3 3 6 2" xfId="47540" xr:uid="{00000000-0005-0000-0000-000014D20000}"/>
    <cellStyle name="Normal 6 3 3 7" xfId="47541" xr:uid="{00000000-0005-0000-0000-000015D20000}"/>
    <cellStyle name="Normal 6 3 4" xfId="5053" xr:uid="{00000000-0005-0000-0000-000016D20000}"/>
    <cellStyle name="Normal 6 3 4 2" xfId="5054" xr:uid="{00000000-0005-0000-0000-000017D20000}"/>
    <cellStyle name="Normal 6 3 4 2 2" xfId="5055" xr:uid="{00000000-0005-0000-0000-000018D20000}"/>
    <cellStyle name="Normal 6 3 4 2 2 2" xfId="47542" xr:uid="{00000000-0005-0000-0000-000019D20000}"/>
    <cellStyle name="Normal 6 3 4 2 2 2 2" xfId="47543" xr:uid="{00000000-0005-0000-0000-00001AD20000}"/>
    <cellStyle name="Normal 6 3 4 2 2 2 2 2" xfId="47544" xr:uid="{00000000-0005-0000-0000-00001BD20000}"/>
    <cellStyle name="Normal 6 3 4 2 2 2 3" xfId="47545" xr:uid="{00000000-0005-0000-0000-00001CD20000}"/>
    <cellStyle name="Normal 6 3 4 2 2 2 3 2" xfId="47546" xr:uid="{00000000-0005-0000-0000-00001DD20000}"/>
    <cellStyle name="Normal 6 3 4 2 2 2 4" xfId="47547" xr:uid="{00000000-0005-0000-0000-00001ED20000}"/>
    <cellStyle name="Normal 6 3 4 2 2 3" xfId="47548" xr:uid="{00000000-0005-0000-0000-00001FD20000}"/>
    <cellStyle name="Normal 6 3 4 2 2 3 2" xfId="47549" xr:uid="{00000000-0005-0000-0000-000020D20000}"/>
    <cellStyle name="Normal 6 3 4 2 2 4" xfId="47550" xr:uid="{00000000-0005-0000-0000-000021D20000}"/>
    <cellStyle name="Normal 6 3 4 2 2 4 2" xfId="47551" xr:uid="{00000000-0005-0000-0000-000022D20000}"/>
    <cellStyle name="Normal 6 3 4 2 2 5" xfId="47552" xr:uid="{00000000-0005-0000-0000-000023D20000}"/>
    <cellStyle name="Normal 6 3 4 2 3" xfId="47553" xr:uid="{00000000-0005-0000-0000-000024D20000}"/>
    <cellStyle name="Normal 6 3 4 2 3 2" xfId="47554" xr:uid="{00000000-0005-0000-0000-000025D20000}"/>
    <cellStyle name="Normal 6 3 4 2 3 2 2" xfId="47555" xr:uid="{00000000-0005-0000-0000-000026D20000}"/>
    <cellStyle name="Normal 6 3 4 2 3 3" xfId="47556" xr:uid="{00000000-0005-0000-0000-000027D20000}"/>
    <cellStyle name="Normal 6 3 4 2 3 3 2" xfId="47557" xr:uid="{00000000-0005-0000-0000-000028D20000}"/>
    <cellStyle name="Normal 6 3 4 2 3 4" xfId="47558" xr:uid="{00000000-0005-0000-0000-000029D20000}"/>
    <cellStyle name="Normal 6 3 4 2 4" xfId="47559" xr:uid="{00000000-0005-0000-0000-00002AD20000}"/>
    <cellStyle name="Normal 6 3 4 2 4 2" xfId="47560" xr:uid="{00000000-0005-0000-0000-00002BD20000}"/>
    <cellStyle name="Normal 6 3 4 2 5" xfId="47561" xr:uid="{00000000-0005-0000-0000-00002CD20000}"/>
    <cellStyle name="Normal 6 3 4 2 5 2" xfId="47562" xr:uid="{00000000-0005-0000-0000-00002DD20000}"/>
    <cellStyle name="Normal 6 3 4 2 6" xfId="47563" xr:uid="{00000000-0005-0000-0000-00002ED20000}"/>
    <cellStyle name="Normal 6 3 4 3" xfId="5056" xr:uid="{00000000-0005-0000-0000-00002FD20000}"/>
    <cellStyle name="Normal 6 3 4 3 2" xfId="47564" xr:uid="{00000000-0005-0000-0000-000030D20000}"/>
    <cellStyle name="Normal 6 3 4 3 2 2" xfId="47565" xr:uid="{00000000-0005-0000-0000-000031D20000}"/>
    <cellStyle name="Normal 6 3 4 3 2 2 2" xfId="47566" xr:uid="{00000000-0005-0000-0000-000032D20000}"/>
    <cellStyle name="Normal 6 3 4 3 2 3" xfId="47567" xr:uid="{00000000-0005-0000-0000-000033D20000}"/>
    <cellStyle name="Normal 6 3 4 3 2 3 2" xfId="47568" xr:uid="{00000000-0005-0000-0000-000034D20000}"/>
    <cellStyle name="Normal 6 3 4 3 2 4" xfId="47569" xr:uid="{00000000-0005-0000-0000-000035D20000}"/>
    <cellStyle name="Normal 6 3 4 3 3" xfId="47570" xr:uid="{00000000-0005-0000-0000-000036D20000}"/>
    <cellStyle name="Normal 6 3 4 3 3 2" xfId="47571" xr:uid="{00000000-0005-0000-0000-000037D20000}"/>
    <cellStyle name="Normal 6 3 4 3 4" xfId="47572" xr:uid="{00000000-0005-0000-0000-000038D20000}"/>
    <cellStyle name="Normal 6 3 4 3 4 2" xfId="47573" xr:uid="{00000000-0005-0000-0000-000039D20000}"/>
    <cellStyle name="Normal 6 3 4 3 5" xfId="47574" xr:uid="{00000000-0005-0000-0000-00003AD20000}"/>
    <cellStyle name="Normal 6 3 4 4" xfId="47575" xr:uid="{00000000-0005-0000-0000-00003BD20000}"/>
    <cellStyle name="Normal 6 3 4 4 2" xfId="47576" xr:uid="{00000000-0005-0000-0000-00003CD20000}"/>
    <cellStyle name="Normal 6 3 4 4 2 2" xfId="47577" xr:uid="{00000000-0005-0000-0000-00003DD20000}"/>
    <cellStyle name="Normal 6 3 4 4 3" xfId="47578" xr:uid="{00000000-0005-0000-0000-00003ED20000}"/>
    <cellStyle name="Normal 6 3 4 4 3 2" xfId="47579" xr:uid="{00000000-0005-0000-0000-00003FD20000}"/>
    <cellStyle name="Normal 6 3 4 4 4" xfId="47580" xr:uid="{00000000-0005-0000-0000-000040D20000}"/>
    <cellStyle name="Normal 6 3 4 5" xfId="47581" xr:uid="{00000000-0005-0000-0000-000041D20000}"/>
    <cellStyle name="Normal 6 3 4 5 2" xfId="47582" xr:uid="{00000000-0005-0000-0000-000042D20000}"/>
    <cellStyle name="Normal 6 3 4 6" xfId="47583" xr:uid="{00000000-0005-0000-0000-000043D20000}"/>
    <cellStyle name="Normal 6 3 4 6 2" xfId="47584" xr:uid="{00000000-0005-0000-0000-000044D20000}"/>
    <cellStyle name="Normal 6 3 4 7" xfId="47585" xr:uid="{00000000-0005-0000-0000-000045D20000}"/>
    <cellStyle name="Normal 6 3 5" xfId="5057" xr:uid="{00000000-0005-0000-0000-000046D20000}"/>
    <cellStyle name="Normal 6 3 5 2" xfId="5058" xr:uid="{00000000-0005-0000-0000-000047D20000}"/>
    <cellStyle name="Normal 6 3 5 2 2" xfId="47586" xr:uid="{00000000-0005-0000-0000-000048D20000}"/>
    <cellStyle name="Normal 6 3 5 2 2 2" xfId="47587" xr:uid="{00000000-0005-0000-0000-000049D20000}"/>
    <cellStyle name="Normal 6 3 5 2 2 2 2" xfId="47588" xr:uid="{00000000-0005-0000-0000-00004AD20000}"/>
    <cellStyle name="Normal 6 3 5 2 2 3" xfId="47589" xr:uid="{00000000-0005-0000-0000-00004BD20000}"/>
    <cellStyle name="Normal 6 3 5 2 2 3 2" xfId="47590" xr:uid="{00000000-0005-0000-0000-00004CD20000}"/>
    <cellStyle name="Normal 6 3 5 2 2 4" xfId="47591" xr:uid="{00000000-0005-0000-0000-00004DD20000}"/>
    <cellStyle name="Normal 6 3 5 2 3" xfId="47592" xr:uid="{00000000-0005-0000-0000-00004ED20000}"/>
    <cellStyle name="Normal 6 3 5 2 3 2" xfId="47593" xr:uid="{00000000-0005-0000-0000-00004FD20000}"/>
    <cellStyle name="Normal 6 3 5 2 4" xfId="47594" xr:uid="{00000000-0005-0000-0000-000050D20000}"/>
    <cellStyle name="Normal 6 3 5 2 4 2" xfId="47595" xr:uid="{00000000-0005-0000-0000-000051D20000}"/>
    <cellStyle name="Normal 6 3 5 2 5" xfId="47596" xr:uid="{00000000-0005-0000-0000-000052D20000}"/>
    <cellStyle name="Normal 6 3 5 3" xfId="47597" xr:uid="{00000000-0005-0000-0000-000053D20000}"/>
    <cellStyle name="Normal 6 3 5 3 2" xfId="47598" xr:uid="{00000000-0005-0000-0000-000054D20000}"/>
    <cellStyle name="Normal 6 3 5 3 2 2" xfId="47599" xr:uid="{00000000-0005-0000-0000-000055D20000}"/>
    <cellStyle name="Normal 6 3 5 3 3" xfId="47600" xr:uid="{00000000-0005-0000-0000-000056D20000}"/>
    <cellStyle name="Normal 6 3 5 3 3 2" xfId="47601" xr:uid="{00000000-0005-0000-0000-000057D20000}"/>
    <cellStyle name="Normal 6 3 5 3 4" xfId="47602" xr:uid="{00000000-0005-0000-0000-000058D20000}"/>
    <cellStyle name="Normal 6 3 5 4" xfId="47603" xr:uid="{00000000-0005-0000-0000-000059D20000}"/>
    <cellStyle name="Normal 6 3 5 4 2" xfId="47604" xr:uid="{00000000-0005-0000-0000-00005AD20000}"/>
    <cellStyle name="Normal 6 3 5 5" xfId="47605" xr:uid="{00000000-0005-0000-0000-00005BD20000}"/>
    <cellStyle name="Normal 6 3 5 5 2" xfId="47606" xr:uid="{00000000-0005-0000-0000-00005CD20000}"/>
    <cellStyle name="Normal 6 3 5 6" xfId="47607" xr:uid="{00000000-0005-0000-0000-00005DD20000}"/>
    <cellStyle name="Normal 6 3 6" xfId="5059" xr:uid="{00000000-0005-0000-0000-00005ED20000}"/>
    <cellStyle name="Normal 6 3 6 2" xfId="47608" xr:uid="{00000000-0005-0000-0000-00005FD20000}"/>
    <cellStyle name="Normal 6 3 6 2 2" xfId="47609" xr:uid="{00000000-0005-0000-0000-000060D20000}"/>
    <cellStyle name="Normal 6 3 6 2 2 2" xfId="47610" xr:uid="{00000000-0005-0000-0000-000061D20000}"/>
    <cellStyle name="Normal 6 3 6 2 3" xfId="47611" xr:uid="{00000000-0005-0000-0000-000062D20000}"/>
    <cellStyle name="Normal 6 3 6 2 3 2" xfId="47612" xr:uid="{00000000-0005-0000-0000-000063D20000}"/>
    <cellStyle name="Normal 6 3 6 2 4" xfId="47613" xr:uid="{00000000-0005-0000-0000-000064D20000}"/>
    <cellStyle name="Normal 6 3 6 3" xfId="47614" xr:uid="{00000000-0005-0000-0000-000065D20000}"/>
    <cellStyle name="Normal 6 3 6 3 2" xfId="47615" xr:uid="{00000000-0005-0000-0000-000066D20000}"/>
    <cellStyle name="Normal 6 3 6 4" xfId="47616" xr:uid="{00000000-0005-0000-0000-000067D20000}"/>
    <cellStyle name="Normal 6 3 6 4 2" xfId="47617" xr:uid="{00000000-0005-0000-0000-000068D20000}"/>
    <cellStyle name="Normal 6 3 6 5" xfId="47618" xr:uid="{00000000-0005-0000-0000-000069D20000}"/>
    <cellStyle name="Normal 6 3 7" xfId="47619" xr:uid="{00000000-0005-0000-0000-00006AD20000}"/>
    <cellStyle name="Normal 6 3 7 2" xfId="47620" xr:uid="{00000000-0005-0000-0000-00006BD20000}"/>
    <cellStyle name="Normal 6 3 7 2 2" xfId="47621" xr:uid="{00000000-0005-0000-0000-00006CD20000}"/>
    <cellStyle name="Normal 6 3 7 3" xfId="47622" xr:uid="{00000000-0005-0000-0000-00006DD20000}"/>
    <cellStyle name="Normal 6 3 7 3 2" xfId="47623" xr:uid="{00000000-0005-0000-0000-00006ED20000}"/>
    <cellStyle name="Normal 6 3 7 4" xfId="47624" xr:uid="{00000000-0005-0000-0000-00006FD20000}"/>
    <cellStyle name="Normal 6 3 8" xfId="47625" xr:uid="{00000000-0005-0000-0000-000070D20000}"/>
    <cellStyle name="Normal 6 3 8 2" xfId="47626" xr:uid="{00000000-0005-0000-0000-000071D20000}"/>
    <cellStyle name="Normal 6 3 9" xfId="47627" xr:uid="{00000000-0005-0000-0000-000072D20000}"/>
    <cellStyle name="Normal 6 3 9 2" xfId="47628" xr:uid="{00000000-0005-0000-0000-000073D20000}"/>
    <cellStyle name="Normal 6 3_VAL&amp;VOL-2011" xfId="5060" xr:uid="{00000000-0005-0000-0000-000074D20000}"/>
    <cellStyle name="Normal 6 30" xfId="57524" xr:uid="{00000000-0005-0000-0000-000075D20000}"/>
    <cellStyle name="Normal 6 31" xfId="57525" xr:uid="{00000000-0005-0000-0000-000076D20000}"/>
    <cellStyle name="Normal 6 32" xfId="57526" xr:uid="{00000000-0005-0000-0000-000077D20000}"/>
    <cellStyle name="Normal 6 33" xfId="57527" xr:uid="{00000000-0005-0000-0000-000078D20000}"/>
    <cellStyle name="Normal 6 34" xfId="57528" xr:uid="{00000000-0005-0000-0000-000079D20000}"/>
    <cellStyle name="Normal 6 35" xfId="57529" xr:uid="{00000000-0005-0000-0000-00007AD20000}"/>
    <cellStyle name="Normal 6 36" xfId="57530" xr:uid="{00000000-0005-0000-0000-00007BD20000}"/>
    <cellStyle name="Normal 6 37" xfId="57531" xr:uid="{00000000-0005-0000-0000-00007CD20000}"/>
    <cellStyle name="Normal 6 38" xfId="57532" xr:uid="{00000000-0005-0000-0000-00007DD20000}"/>
    <cellStyle name="Normal 6 39" xfId="57533" xr:uid="{00000000-0005-0000-0000-00007ED20000}"/>
    <cellStyle name="Normal 6 4" xfId="5061" xr:uid="{00000000-0005-0000-0000-00007FD20000}"/>
    <cellStyle name="Normal 6 4 2" xfId="5062" xr:uid="{00000000-0005-0000-0000-000080D20000}"/>
    <cellStyle name="Normal 6 4 2 2" xfId="5063" xr:uid="{00000000-0005-0000-0000-000081D20000}"/>
    <cellStyle name="Normal 6 4 2 2 2" xfId="47629" xr:uid="{00000000-0005-0000-0000-000082D20000}"/>
    <cellStyle name="Normal 6 4 2 2 2 2" xfId="47630" xr:uid="{00000000-0005-0000-0000-000083D20000}"/>
    <cellStyle name="Normal 6 4 2 2 2 2 2" xfId="47631" xr:uid="{00000000-0005-0000-0000-000084D20000}"/>
    <cellStyle name="Normal 6 4 2 2 2 2 2 2" xfId="47632" xr:uid="{00000000-0005-0000-0000-000085D20000}"/>
    <cellStyle name="Normal 6 4 2 2 2 2 3" xfId="47633" xr:uid="{00000000-0005-0000-0000-000086D20000}"/>
    <cellStyle name="Normal 6 4 2 2 2 2 3 2" xfId="47634" xr:uid="{00000000-0005-0000-0000-000087D20000}"/>
    <cellStyle name="Normal 6 4 2 2 2 2 4" xfId="47635" xr:uid="{00000000-0005-0000-0000-000088D20000}"/>
    <cellStyle name="Normal 6 4 2 2 2 3" xfId="47636" xr:uid="{00000000-0005-0000-0000-000089D20000}"/>
    <cellStyle name="Normal 6 4 2 2 2 3 2" xfId="47637" xr:uid="{00000000-0005-0000-0000-00008AD20000}"/>
    <cellStyle name="Normal 6 4 2 2 2 4" xfId="47638" xr:uid="{00000000-0005-0000-0000-00008BD20000}"/>
    <cellStyle name="Normal 6 4 2 2 2 4 2" xfId="47639" xr:uid="{00000000-0005-0000-0000-00008CD20000}"/>
    <cellStyle name="Normal 6 4 2 2 2 5" xfId="47640" xr:uid="{00000000-0005-0000-0000-00008DD20000}"/>
    <cellStyle name="Normal 6 4 2 2 3" xfId="47641" xr:uid="{00000000-0005-0000-0000-00008ED20000}"/>
    <cellStyle name="Normal 6 4 2 2 3 2" xfId="47642" xr:uid="{00000000-0005-0000-0000-00008FD20000}"/>
    <cellStyle name="Normal 6 4 2 2 3 2 2" xfId="47643" xr:uid="{00000000-0005-0000-0000-000090D20000}"/>
    <cellStyle name="Normal 6 4 2 2 3 3" xfId="47644" xr:uid="{00000000-0005-0000-0000-000091D20000}"/>
    <cellStyle name="Normal 6 4 2 2 3 3 2" xfId="47645" xr:uid="{00000000-0005-0000-0000-000092D20000}"/>
    <cellStyle name="Normal 6 4 2 2 3 4" xfId="47646" xr:uid="{00000000-0005-0000-0000-000093D20000}"/>
    <cellStyle name="Normal 6 4 2 2 4" xfId="47647" xr:uid="{00000000-0005-0000-0000-000094D20000}"/>
    <cellStyle name="Normal 6 4 2 2 4 2" xfId="47648" xr:uid="{00000000-0005-0000-0000-000095D20000}"/>
    <cellStyle name="Normal 6 4 2 2 5" xfId="47649" xr:uid="{00000000-0005-0000-0000-000096D20000}"/>
    <cellStyle name="Normal 6 4 2 2 5 2" xfId="47650" xr:uid="{00000000-0005-0000-0000-000097D20000}"/>
    <cellStyle name="Normal 6 4 2 2 6" xfId="47651" xr:uid="{00000000-0005-0000-0000-000098D20000}"/>
    <cellStyle name="Normal 6 4 2 3" xfId="47652" xr:uid="{00000000-0005-0000-0000-000099D20000}"/>
    <cellStyle name="Normal 6 4 2 3 2" xfId="47653" xr:uid="{00000000-0005-0000-0000-00009AD20000}"/>
    <cellStyle name="Normal 6 4 2 3 2 2" xfId="47654" xr:uid="{00000000-0005-0000-0000-00009BD20000}"/>
    <cellStyle name="Normal 6 4 2 3 2 2 2" xfId="47655" xr:uid="{00000000-0005-0000-0000-00009CD20000}"/>
    <cellStyle name="Normal 6 4 2 3 2 3" xfId="47656" xr:uid="{00000000-0005-0000-0000-00009DD20000}"/>
    <cellStyle name="Normal 6 4 2 3 2 3 2" xfId="47657" xr:uid="{00000000-0005-0000-0000-00009ED20000}"/>
    <cellStyle name="Normal 6 4 2 3 2 4" xfId="47658" xr:uid="{00000000-0005-0000-0000-00009FD20000}"/>
    <cellStyle name="Normal 6 4 2 3 3" xfId="47659" xr:uid="{00000000-0005-0000-0000-0000A0D20000}"/>
    <cellStyle name="Normal 6 4 2 3 3 2" xfId="47660" xr:uid="{00000000-0005-0000-0000-0000A1D20000}"/>
    <cellStyle name="Normal 6 4 2 3 4" xfId="47661" xr:uid="{00000000-0005-0000-0000-0000A2D20000}"/>
    <cellStyle name="Normal 6 4 2 3 4 2" xfId="47662" xr:uid="{00000000-0005-0000-0000-0000A3D20000}"/>
    <cellStyle name="Normal 6 4 2 3 5" xfId="47663" xr:uid="{00000000-0005-0000-0000-0000A4D20000}"/>
    <cellStyle name="Normal 6 4 2 4" xfId="47664" xr:uid="{00000000-0005-0000-0000-0000A5D20000}"/>
    <cellStyle name="Normal 6 4 2 4 2" xfId="47665" xr:uid="{00000000-0005-0000-0000-0000A6D20000}"/>
    <cellStyle name="Normal 6 4 2 4 2 2" xfId="47666" xr:uid="{00000000-0005-0000-0000-0000A7D20000}"/>
    <cellStyle name="Normal 6 4 2 4 3" xfId="47667" xr:uid="{00000000-0005-0000-0000-0000A8D20000}"/>
    <cellStyle name="Normal 6 4 2 4 3 2" xfId="47668" xr:uid="{00000000-0005-0000-0000-0000A9D20000}"/>
    <cellStyle name="Normal 6 4 2 4 4" xfId="47669" xr:uid="{00000000-0005-0000-0000-0000AAD20000}"/>
    <cellStyle name="Normal 6 4 2 5" xfId="47670" xr:uid="{00000000-0005-0000-0000-0000ABD20000}"/>
    <cellStyle name="Normal 6 4 2 5 2" xfId="47671" xr:uid="{00000000-0005-0000-0000-0000ACD20000}"/>
    <cellStyle name="Normal 6 4 2 6" xfId="47672" xr:uid="{00000000-0005-0000-0000-0000ADD20000}"/>
    <cellStyle name="Normal 6 4 2 6 2" xfId="47673" xr:uid="{00000000-0005-0000-0000-0000AED20000}"/>
    <cellStyle name="Normal 6 4 2 7" xfId="47674" xr:uid="{00000000-0005-0000-0000-0000AFD20000}"/>
    <cellStyle name="Normal 6 4 3" xfId="5064" xr:uid="{00000000-0005-0000-0000-0000B0D20000}"/>
    <cellStyle name="Normal 6 4 3 2" xfId="47675" xr:uid="{00000000-0005-0000-0000-0000B1D20000}"/>
    <cellStyle name="Normal 6 4 3 2 2" xfId="47676" xr:uid="{00000000-0005-0000-0000-0000B2D20000}"/>
    <cellStyle name="Normal 6 4 3 2 2 2" xfId="47677" xr:uid="{00000000-0005-0000-0000-0000B3D20000}"/>
    <cellStyle name="Normal 6 4 3 2 2 2 2" xfId="47678" xr:uid="{00000000-0005-0000-0000-0000B4D20000}"/>
    <cellStyle name="Normal 6 4 3 2 2 2 2 2" xfId="47679" xr:uid="{00000000-0005-0000-0000-0000B5D20000}"/>
    <cellStyle name="Normal 6 4 3 2 2 2 3" xfId="47680" xr:uid="{00000000-0005-0000-0000-0000B6D20000}"/>
    <cellStyle name="Normal 6 4 3 2 2 2 3 2" xfId="47681" xr:uid="{00000000-0005-0000-0000-0000B7D20000}"/>
    <cellStyle name="Normal 6 4 3 2 2 2 4" xfId="47682" xr:uid="{00000000-0005-0000-0000-0000B8D20000}"/>
    <cellStyle name="Normal 6 4 3 2 2 3" xfId="47683" xr:uid="{00000000-0005-0000-0000-0000B9D20000}"/>
    <cellStyle name="Normal 6 4 3 2 2 3 2" xfId="47684" xr:uid="{00000000-0005-0000-0000-0000BAD20000}"/>
    <cellStyle name="Normal 6 4 3 2 2 4" xfId="47685" xr:uid="{00000000-0005-0000-0000-0000BBD20000}"/>
    <cellStyle name="Normal 6 4 3 2 2 4 2" xfId="47686" xr:uid="{00000000-0005-0000-0000-0000BCD20000}"/>
    <cellStyle name="Normal 6 4 3 2 2 5" xfId="47687" xr:uid="{00000000-0005-0000-0000-0000BDD20000}"/>
    <cellStyle name="Normal 6 4 3 2 3" xfId="47688" xr:uid="{00000000-0005-0000-0000-0000BED20000}"/>
    <cellStyle name="Normal 6 4 3 2 3 2" xfId="47689" xr:uid="{00000000-0005-0000-0000-0000BFD20000}"/>
    <cellStyle name="Normal 6 4 3 2 3 2 2" xfId="47690" xr:uid="{00000000-0005-0000-0000-0000C0D20000}"/>
    <cellStyle name="Normal 6 4 3 2 3 3" xfId="47691" xr:uid="{00000000-0005-0000-0000-0000C1D20000}"/>
    <cellStyle name="Normal 6 4 3 2 3 3 2" xfId="47692" xr:uid="{00000000-0005-0000-0000-0000C2D20000}"/>
    <cellStyle name="Normal 6 4 3 2 3 4" xfId="47693" xr:uid="{00000000-0005-0000-0000-0000C3D20000}"/>
    <cellStyle name="Normal 6 4 3 2 4" xfId="47694" xr:uid="{00000000-0005-0000-0000-0000C4D20000}"/>
    <cellStyle name="Normal 6 4 3 2 4 2" xfId="47695" xr:uid="{00000000-0005-0000-0000-0000C5D20000}"/>
    <cellStyle name="Normal 6 4 3 2 5" xfId="47696" xr:uid="{00000000-0005-0000-0000-0000C6D20000}"/>
    <cellStyle name="Normal 6 4 3 2 5 2" xfId="47697" xr:uid="{00000000-0005-0000-0000-0000C7D20000}"/>
    <cellStyle name="Normal 6 4 3 2 6" xfId="47698" xr:uid="{00000000-0005-0000-0000-0000C8D20000}"/>
    <cellStyle name="Normal 6 4 3 3" xfId="47699" xr:uid="{00000000-0005-0000-0000-0000C9D20000}"/>
    <cellStyle name="Normal 6 4 3 3 2" xfId="47700" xr:uid="{00000000-0005-0000-0000-0000CAD20000}"/>
    <cellStyle name="Normal 6 4 3 3 2 2" xfId="47701" xr:uid="{00000000-0005-0000-0000-0000CBD20000}"/>
    <cellStyle name="Normal 6 4 3 3 2 2 2" xfId="47702" xr:uid="{00000000-0005-0000-0000-0000CCD20000}"/>
    <cellStyle name="Normal 6 4 3 3 2 3" xfId="47703" xr:uid="{00000000-0005-0000-0000-0000CDD20000}"/>
    <cellStyle name="Normal 6 4 3 3 2 3 2" xfId="47704" xr:uid="{00000000-0005-0000-0000-0000CED20000}"/>
    <cellStyle name="Normal 6 4 3 3 2 4" xfId="47705" xr:uid="{00000000-0005-0000-0000-0000CFD20000}"/>
    <cellStyle name="Normal 6 4 3 3 3" xfId="47706" xr:uid="{00000000-0005-0000-0000-0000D0D20000}"/>
    <cellStyle name="Normal 6 4 3 3 3 2" xfId="47707" xr:uid="{00000000-0005-0000-0000-0000D1D20000}"/>
    <cellStyle name="Normal 6 4 3 3 4" xfId="47708" xr:uid="{00000000-0005-0000-0000-0000D2D20000}"/>
    <cellStyle name="Normal 6 4 3 3 4 2" xfId="47709" xr:uid="{00000000-0005-0000-0000-0000D3D20000}"/>
    <cellStyle name="Normal 6 4 3 3 5" xfId="47710" xr:uid="{00000000-0005-0000-0000-0000D4D20000}"/>
    <cellStyle name="Normal 6 4 3 4" xfId="47711" xr:uid="{00000000-0005-0000-0000-0000D5D20000}"/>
    <cellStyle name="Normal 6 4 3 4 2" xfId="47712" xr:uid="{00000000-0005-0000-0000-0000D6D20000}"/>
    <cellStyle name="Normal 6 4 3 4 2 2" xfId="47713" xr:uid="{00000000-0005-0000-0000-0000D7D20000}"/>
    <cellStyle name="Normal 6 4 3 4 3" xfId="47714" xr:uid="{00000000-0005-0000-0000-0000D8D20000}"/>
    <cellStyle name="Normal 6 4 3 4 3 2" xfId="47715" xr:uid="{00000000-0005-0000-0000-0000D9D20000}"/>
    <cellStyle name="Normal 6 4 3 4 4" xfId="47716" xr:uid="{00000000-0005-0000-0000-0000DAD20000}"/>
    <cellStyle name="Normal 6 4 3 5" xfId="47717" xr:uid="{00000000-0005-0000-0000-0000DBD20000}"/>
    <cellStyle name="Normal 6 4 3 5 2" xfId="47718" xr:uid="{00000000-0005-0000-0000-0000DCD20000}"/>
    <cellStyle name="Normal 6 4 3 6" xfId="47719" xr:uid="{00000000-0005-0000-0000-0000DDD20000}"/>
    <cellStyle name="Normal 6 4 3 6 2" xfId="47720" xr:uid="{00000000-0005-0000-0000-0000DED20000}"/>
    <cellStyle name="Normal 6 4 3 7" xfId="47721" xr:uid="{00000000-0005-0000-0000-0000DFD20000}"/>
    <cellStyle name="Normal 6 4 4" xfId="47722" xr:uid="{00000000-0005-0000-0000-0000E0D20000}"/>
    <cellStyle name="Normal 6 4 4 2" xfId="47723" xr:uid="{00000000-0005-0000-0000-0000E1D20000}"/>
    <cellStyle name="Normal 6 4 4 2 2" xfId="47724" xr:uid="{00000000-0005-0000-0000-0000E2D20000}"/>
    <cellStyle name="Normal 6 4 4 2 2 2" xfId="47725" xr:uid="{00000000-0005-0000-0000-0000E3D20000}"/>
    <cellStyle name="Normal 6 4 4 2 2 2 2" xfId="47726" xr:uid="{00000000-0005-0000-0000-0000E4D20000}"/>
    <cellStyle name="Normal 6 4 4 2 2 3" xfId="47727" xr:uid="{00000000-0005-0000-0000-0000E5D20000}"/>
    <cellStyle name="Normal 6 4 4 2 2 3 2" xfId="47728" xr:uid="{00000000-0005-0000-0000-0000E6D20000}"/>
    <cellStyle name="Normal 6 4 4 2 2 4" xfId="47729" xr:uid="{00000000-0005-0000-0000-0000E7D20000}"/>
    <cellStyle name="Normal 6 4 4 2 3" xfId="47730" xr:uid="{00000000-0005-0000-0000-0000E8D20000}"/>
    <cellStyle name="Normal 6 4 4 2 3 2" xfId="47731" xr:uid="{00000000-0005-0000-0000-0000E9D20000}"/>
    <cellStyle name="Normal 6 4 4 2 4" xfId="47732" xr:uid="{00000000-0005-0000-0000-0000EAD20000}"/>
    <cellStyle name="Normal 6 4 4 2 4 2" xfId="47733" xr:uid="{00000000-0005-0000-0000-0000EBD20000}"/>
    <cellStyle name="Normal 6 4 4 2 5" xfId="47734" xr:uid="{00000000-0005-0000-0000-0000ECD20000}"/>
    <cellStyle name="Normal 6 4 4 3" xfId="47735" xr:uid="{00000000-0005-0000-0000-0000EDD20000}"/>
    <cellStyle name="Normal 6 4 4 3 2" xfId="47736" xr:uid="{00000000-0005-0000-0000-0000EED20000}"/>
    <cellStyle name="Normal 6 4 4 3 2 2" xfId="47737" xr:uid="{00000000-0005-0000-0000-0000EFD20000}"/>
    <cellStyle name="Normal 6 4 4 3 3" xfId="47738" xr:uid="{00000000-0005-0000-0000-0000F0D20000}"/>
    <cellStyle name="Normal 6 4 4 3 3 2" xfId="47739" xr:uid="{00000000-0005-0000-0000-0000F1D20000}"/>
    <cellStyle name="Normal 6 4 4 3 4" xfId="47740" xr:uid="{00000000-0005-0000-0000-0000F2D20000}"/>
    <cellStyle name="Normal 6 4 4 4" xfId="47741" xr:uid="{00000000-0005-0000-0000-0000F3D20000}"/>
    <cellStyle name="Normal 6 4 4 4 2" xfId="47742" xr:uid="{00000000-0005-0000-0000-0000F4D20000}"/>
    <cellStyle name="Normal 6 4 4 5" xfId="47743" xr:uid="{00000000-0005-0000-0000-0000F5D20000}"/>
    <cellStyle name="Normal 6 4 4 5 2" xfId="47744" xr:uid="{00000000-0005-0000-0000-0000F6D20000}"/>
    <cellStyle name="Normal 6 4 4 6" xfId="47745" xr:uid="{00000000-0005-0000-0000-0000F7D20000}"/>
    <cellStyle name="Normal 6 4 5" xfId="47746" xr:uid="{00000000-0005-0000-0000-0000F8D20000}"/>
    <cellStyle name="Normal 6 4 5 2" xfId="47747" xr:uid="{00000000-0005-0000-0000-0000F9D20000}"/>
    <cellStyle name="Normal 6 4 5 2 2" xfId="47748" xr:uid="{00000000-0005-0000-0000-0000FAD20000}"/>
    <cellStyle name="Normal 6 4 5 2 2 2" xfId="47749" xr:uid="{00000000-0005-0000-0000-0000FBD20000}"/>
    <cellStyle name="Normal 6 4 5 2 3" xfId="47750" xr:uid="{00000000-0005-0000-0000-0000FCD20000}"/>
    <cellStyle name="Normal 6 4 5 2 3 2" xfId="47751" xr:uid="{00000000-0005-0000-0000-0000FDD20000}"/>
    <cellStyle name="Normal 6 4 5 2 4" xfId="47752" xr:uid="{00000000-0005-0000-0000-0000FED20000}"/>
    <cellStyle name="Normal 6 4 5 3" xfId="47753" xr:uid="{00000000-0005-0000-0000-0000FFD20000}"/>
    <cellStyle name="Normal 6 4 5 3 2" xfId="47754" xr:uid="{00000000-0005-0000-0000-000000D30000}"/>
    <cellStyle name="Normal 6 4 5 4" xfId="47755" xr:uid="{00000000-0005-0000-0000-000001D30000}"/>
    <cellStyle name="Normal 6 4 5 4 2" xfId="47756" xr:uid="{00000000-0005-0000-0000-000002D30000}"/>
    <cellStyle name="Normal 6 4 5 5" xfId="47757" xr:uid="{00000000-0005-0000-0000-000003D30000}"/>
    <cellStyle name="Normal 6 4 6" xfId="47758" xr:uid="{00000000-0005-0000-0000-000004D30000}"/>
    <cellStyle name="Normal 6 4 6 2" xfId="47759" xr:uid="{00000000-0005-0000-0000-000005D30000}"/>
    <cellStyle name="Normal 6 4 6 2 2" xfId="47760" xr:uid="{00000000-0005-0000-0000-000006D30000}"/>
    <cellStyle name="Normal 6 4 6 3" xfId="47761" xr:uid="{00000000-0005-0000-0000-000007D30000}"/>
    <cellStyle name="Normal 6 4 6 3 2" xfId="47762" xr:uid="{00000000-0005-0000-0000-000008D30000}"/>
    <cellStyle name="Normal 6 4 6 4" xfId="47763" xr:uid="{00000000-0005-0000-0000-000009D30000}"/>
    <cellStyle name="Normal 6 4 7" xfId="47764" xr:uid="{00000000-0005-0000-0000-00000AD30000}"/>
    <cellStyle name="Normal 6 4 7 2" xfId="47765" xr:uid="{00000000-0005-0000-0000-00000BD30000}"/>
    <cellStyle name="Normal 6 4 8" xfId="47766" xr:uid="{00000000-0005-0000-0000-00000CD30000}"/>
    <cellStyle name="Normal 6 4 8 2" xfId="47767" xr:uid="{00000000-0005-0000-0000-00000DD30000}"/>
    <cellStyle name="Normal 6 4 9" xfId="47768" xr:uid="{00000000-0005-0000-0000-00000ED30000}"/>
    <cellStyle name="Normal 6 40" xfId="57534" xr:uid="{00000000-0005-0000-0000-00000FD30000}"/>
    <cellStyle name="Normal 6 41" xfId="57535" xr:uid="{00000000-0005-0000-0000-000010D30000}"/>
    <cellStyle name="Normal 6 42" xfId="57536" xr:uid="{00000000-0005-0000-0000-000011D30000}"/>
    <cellStyle name="Normal 6 43" xfId="57537" xr:uid="{00000000-0005-0000-0000-000012D30000}"/>
    <cellStyle name="Normal 6 44" xfId="57538" xr:uid="{00000000-0005-0000-0000-000013D30000}"/>
    <cellStyle name="Normal 6 45" xfId="57539" xr:uid="{00000000-0005-0000-0000-000014D30000}"/>
    <cellStyle name="Normal 6 46" xfId="57540" xr:uid="{00000000-0005-0000-0000-000015D30000}"/>
    <cellStyle name="Normal 6 47" xfId="57541" xr:uid="{00000000-0005-0000-0000-000016D30000}"/>
    <cellStyle name="Normal 6 48" xfId="57542" xr:uid="{00000000-0005-0000-0000-000017D30000}"/>
    <cellStyle name="Normal 6 49" xfId="57543" xr:uid="{00000000-0005-0000-0000-000018D30000}"/>
    <cellStyle name="Normal 6 5" xfId="5065" xr:uid="{00000000-0005-0000-0000-000019D30000}"/>
    <cellStyle name="Normal 6 5 2" xfId="47769" xr:uid="{00000000-0005-0000-0000-00001AD30000}"/>
    <cellStyle name="Normal 6 5 2 2" xfId="47770" xr:uid="{00000000-0005-0000-0000-00001BD30000}"/>
    <cellStyle name="Normal 6 5 2 2 2" xfId="47771" xr:uid="{00000000-0005-0000-0000-00001CD30000}"/>
    <cellStyle name="Normal 6 5 2 2 2 2" xfId="47772" xr:uid="{00000000-0005-0000-0000-00001DD30000}"/>
    <cellStyle name="Normal 6 5 2 2 2 2 2" xfId="47773" xr:uid="{00000000-0005-0000-0000-00001ED30000}"/>
    <cellStyle name="Normal 6 5 2 2 2 3" xfId="47774" xr:uid="{00000000-0005-0000-0000-00001FD30000}"/>
    <cellStyle name="Normal 6 5 2 2 2 3 2" xfId="47775" xr:uid="{00000000-0005-0000-0000-000020D30000}"/>
    <cellStyle name="Normal 6 5 2 2 2 4" xfId="47776" xr:uid="{00000000-0005-0000-0000-000021D30000}"/>
    <cellStyle name="Normal 6 5 2 2 3" xfId="47777" xr:uid="{00000000-0005-0000-0000-000022D30000}"/>
    <cellStyle name="Normal 6 5 2 2 3 2" xfId="47778" xr:uid="{00000000-0005-0000-0000-000023D30000}"/>
    <cellStyle name="Normal 6 5 2 2 4" xfId="47779" xr:uid="{00000000-0005-0000-0000-000024D30000}"/>
    <cellStyle name="Normal 6 5 2 2 4 2" xfId="47780" xr:uid="{00000000-0005-0000-0000-000025D30000}"/>
    <cellStyle name="Normal 6 5 2 2 5" xfId="47781" xr:uid="{00000000-0005-0000-0000-000026D30000}"/>
    <cellStyle name="Normal 6 5 2 3" xfId="47782" xr:uid="{00000000-0005-0000-0000-000027D30000}"/>
    <cellStyle name="Normal 6 5 2 3 2" xfId="47783" xr:uid="{00000000-0005-0000-0000-000028D30000}"/>
    <cellStyle name="Normal 6 5 2 3 2 2" xfId="47784" xr:uid="{00000000-0005-0000-0000-000029D30000}"/>
    <cellStyle name="Normal 6 5 2 3 3" xfId="47785" xr:uid="{00000000-0005-0000-0000-00002AD30000}"/>
    <cellStyle name="Normal 6 5 2 3 3 2" xfId="47786" xr:uid="{00000000-0005-0000-0000-00002BD30000}"/>
    <cellStyle name="Normal 6 5 2 3 4" xfId="47787" xr:uid="{00000000-0005-0000-0000-00002CD30000}"/>
    <cellStyle name="Normal 6 5 2 4" xfId="47788" xr:uid="{00000000-0005-0000-0000-00002DD30000}"/>
    <cellStyle name="Normal 6 5 2 4 2" xfId="47789" xr:uid="{00000000-0005-0000-0000-00002ED30000}"/>
    <cellStyle name="Normal 6 5 2 5" xfId="47790" xr:uid="{00000000-0005-0000-0000-00002FD30000}"/>
    <cellStyle name="Normal 6 5 2 5 2" xfId="47791" xr:uid="{00000000-0005-0000-0000-000030D30000}"/>
    <cellStyle name="Normal 6 5 2 6" xfId="47792" xr:uid="{00000000-0005-0000-0000-000031D30000}"/>
    <cellStyle name="Normal 6 5 3" xfId="47793" xr:uid="{00000000-0005-0000-0000-000032D30000}"/>
    <cellStyle name="Normal 6 5 3 2" xfId="47794" xr:uid="{00000000-0005-0000-0000-000033D30000}"/>
    <cellStyle name="Normal 6 5 3 2 2" xfId="47795" xr:uid="{00000000-0005-0000-0000-000034D30000}"/>
    <cellStyle name="Normal 6 5 3 2 2 2" xfId="47796" xr:uid="{00000000-0005-0000-0000-000035D30000}"/>
    <cellStyle name="Normal 6 5 3 2 3" xfId="47797" xr:uid="{00000000-0005-0000-0000-000036D30000}"/>
    <cellStyle name="Normal 6 5 3 2 3 2" xfId="47798" xr:uid="{00000000-0005-0000-0000-000037D30000}"/>
    <cellStyle name="Normal 6 5 3 2 4" xfId="47799" xr:uid="{00000000-0005-0000-0000-000038D30000}"/>
    <cellStyle name="Normal 6 5 3 3" xfId="47800" xr:uid="{00000000-0005-0000-0000-000039D30000}"/>
    <cellStyle name="Normal 6 5 3 3 2" xfId="47801" xr:uid="{00000000-0005-0000-0000-00003AD30000}"/>
    <cellStyle name="Normal 6 5 3 4" xfId="47802" xr:uid="{00000000-0005-0000-0000-00003BD30000}"/>
    <cellStyle name="Normal 6 5 3 4 2" xfId="47803" xr:uid="{00000000-0005-0000-0000-00003CD30000}"/>
    <cellStyle name="Normal 6 5 3 5" xfId="47804" xr:uid="{00000000-0005-0000-0000-00003DD30000}"/>
    <cellStyle name="Normal 6 5 4" xfId="47805" xr:uid="{00000000-0005-0000-0000-00003ED30000}"/>
    <cellStyle name="Normal 6 5 4 2" xfId="47806" xr:uid="{00000000-0005-0000-0000-00003FD30000}"/>
    <cellStyle name="Normal 6 5 4 2 2" xfId="47807" xr:uid="{00000000-0005-0000-0000-000040D30000}"/>
    <cellStyle name="Normal 6 5 4 3" xfId="47808" xr:uid="{00000000-0005-0000-0000-000041D30000}"/>
    <cellStyle name="Normal 6 5 4 3 2" xfId="47809" xr:uid="{00000000-0005-0000-0000-000042D30000}"/>
    <cellStyle name="Normal 6 5 4 4" xfId="47810" xr:uid="{00000000-0005-0000-0000-000043D30000}"/>
    <cellStyle name="Normal 6 5 5" xfId="47811" xr:uid="{00000000-0005-0000-0000-000044D30000}"/>
    <cellStyle name="Normal 6 5 5 2" xfId="47812" xr:uid="{00000000-0005-0000-0000-000045D30000}"/>
    <cellStyle name="Normal 6 5 6" xfId="47813" xr:uid="{00000000-0005-0000-0000-000046D30000}"/>
    <cellStyle name="Normal 6 5 6 2" xfId="47814" xr:uid="{00000000-0005-0000-0000-000047D30000}"/>
    <cellStyle name="Normal 6 5 7" xfId="47815" xr:uid="{00000000-0005-0000-0000-000048D30000}"/>
    <cellStyle name="Normal 6 50" xfId="57544" xr:uid="{00000000-0005-0000-0000-000049D30000}"/>
    <cellStyle name="Normal 6 51" xfId="57545" xr:uid="{00000000-0005-0000-0000-00004AD30000}"/>
    <cellStyle name="Normal 6 52" xfId="57546" xr:uid="{00000000-0005-0000-0000-00004BD30000}"/>
    <cellStyle name="Normal 6 53" xfId="57547" xr:uid="{00000000-0005-0000-0000-00004CD30000}"/>
    <cellStyle name="Normal 6 54" xfId="57548" xr:uid="{00000000-0005-0000-0000-00004DD30000}"/>
    <cellStyle name="Normal 6 55" xfId="57549" xr:uid="{00000000-0005-0000-0000-00004ED30000}"/>
    <cellStyle name="Normal 6 56" xfId="57550" xr:uid="{00000000-0005-0000-0000-00004FD30000}"/>
    <cellStyle name="Normal 6 57" xfId="5019" xr:uid="{00000000-0005-0000-0000-000050D30000}"/>
    <cellStyle name="Normal 6 6" xfId="5066" xr:uid="{00000000-0005-0000-0000-000051D30000}"/>
    <cellStyle name="Normal 6 6 2" xfId="5067" xr:uid="{00000000-0005-0000-0000-000052D30000}"/>
    <cellStyle name="Normal 6 6 2 2" xfId="47816" xr:uid="{00000000-0005-0000-0000-000053D30000}"/>
    <cellStyle name="Normal 6 6 2 2 2" xfId="47817" xr:uid="{00000000-0005-0000-0000-000054D30000}"/>
    <cellStyle name="Normal 6 6 2 2 2 2" xfId="47818" xr:uid="{00000000-0005-0000-0000-000055D30000}"/>
    <cellStyle name="Normal 6 6 2 2 2 2 2" xfId="47819" xr:uid="{00000000-0005-0000-0000-000056D30000}"/>
    <cellStyle name="Normal 6 6 2 2 2 3" xfId="47820" xr:uid="{00000000-0005-0000-0000-000057D30000}"/>
    <cellStyle name="Normal 6 6 2 2 2 3 2" xfId="47821" xr:uid="{00000000-0005-0000-0000-000058D30000}"/>
    <cellStyle name="Normal 6 6 2 2 2 4" xfId="47822" xr:uid="{00000000-0005-0000-0000-000059D30000}"/>
    <cellStyle name="Normal 6 6 2 2 3" xfId="47823" xr:uid="{00000000-0005-0000-0000-00005AD30000}"/>
    <cellStyle name="Normal 6 6 2 2 3 2" xfId="47824" xr:uid="{00000000-0005-0000-0000-00005BD30000}"/>
    <cellStyle name="Normal 6 6 2 2 4" xfId="47825" xr:uid="{00000000-0005-0000-0000-00005CD30000}"/>
    <cellStyle name="Normal 6 6 2 2 4 2" xfId="47826" xr:uid="{00000000-0005-0000-0000-00005DD30000}"/>
    <cellStyle name="Normal 6 6 2 2 5" xfId="47827" xr:uid="{00000000-0005-0000-0000-00005ED30000}"/>
    <cellStyle name="Normal 6 6 2 3" xfId="47828" xr:uid="{00000000-0005-0000-0000-00005FD30000}"/>
    <cellStyle name="Normal 6 6 2 3 2" xfId="47829" xr:uid="{00000000-0005-0000-0000-000060D30000}"/>
    <cellStyle name="Normal 6 6 2 3 2 2" xfId="47830" xr:uid="{00000000-0005-0000-0000-000061D30000}"/>
    <cellStyle name="Normal 6 6 2 3 3" xfId="47831" xr:uid="{00000000-0005-0000-0000-000062D30000}"/>
    <cellStyle name="Normal 6 6 2 3 3 2" xfId="47832" xr:uid="{00000000-0005-0000-0000-000063D30000}"/>
    <cellStyle name="Normal 6 6 2 3 4" xfId="47833" xr:uid="{00000000-0005-0000-0000-000064D30000}"/>
    <cellStyle name="Normal 6 6 2 4" xfId="47834" xr:uid="{00000000-0005-0000-0000-000065D30000}"/>
    <cellStyle name="Normal 6 6 2 4 2" xfId="47835" xr:uid="{00000000-0005-0000-0000-000066D30000}"/>
    <cellStyle name="Normal 6 6 2 5" xfId="47836" xr:uid="{00000000-0005-0000-0000-000067D30000}"/>
    <cellStyle name="Normal 6 6 2 5 2" xfId="47837" xr:uid="{00000000-0005-0000-0000-000068D30000}"/>
    <cellStyle name="Normal 6 6 2 6" xfId="47838" xr:uid="{00000000-0005-0000-0000-000069D30000}"/>
    <cellStyle name="Normal 6 6 3" xfId="47839" xr:uid="{00000000-0005-0000-0000-00006AD30000}"/>
    <cellStyle name="Normal 6 6 3 2" xfId="47840" xr:uid="{00000000-0005-0000-0000-00006BD30000}"/>
    <cellStyle name="Normal 6 6 3 2 2" xfId="47841" xr:uid="{00000000-0005-0000-0000-00006CD30000}"/>
    <cellStyle name="Normal 6 6 3 2 2 2" xfId="47842" xr:uid="{00000000-0005-0000-0000-00006DD30000}"/>
    <cellStyle name="Normal 6 6 3 2 3" xfId="47843" xr:uid="{00000000-0005-0000-0000-00006ED30000}"/>
    <cellStyle name="Normal 6 6 3 2 3 2" xfId="47844" xr:uid="{00000000-0005-0000-0000-00006FD30000}"/>
    <cellStyle name="Normal 6 6 3 2 4" xfId="47845" xr:uid="{00000000-0005-0000-0000-000070D30000}"/>
    <cellStyle name="Normal 6 6 3 3" xfId="47846" xr:uid="{00000000-0005-0000-0000-000071D30000}"/>
    <cellStyle name="Normal 6 6 3 3 2" xfId="47847" xr:uid="{00000000-0005-0000-0000-000072D30000}"/>
    <cellStyle name="Normal 6 6 3 4" xfId="47848" xr:uid="{00000000-0005-0000-0000-000073D30000}"/>
    <cellStyle name="Normal 6 6 3 4 2" xfId="47849" xr:uid="{00000000-0005-0000-0000-000074D30000}"/>
    <cellStyle name="Normal 6 6 3 5" xfId="47850" xr:uid="{00000000-0005-0000-0000-000075D30000}"/>
    <cellStyle name="Normal 6 6 4" xfId="47851" xr:uid="{00000000-0005-0000-0000-000076D30000}"/>
    <cellStyle name="Normal 6 6 4 2" xfId="47852" xr:uid="{00000000-0005-0000-0000-000077D30000}"/>
    <cellStyle name="Normal 6 6 4 2 2" xfId="47853" xr:uid="{00000000-0005-0000-0000-000078D30000}"/>
    <cellStyle name="Normal 6 6 4 3" xfId="47854" xr:uid="{00000000-0005-0000-0000-000079D30000}"/>
    <cellStyle name="Normal 6 6 4 3 2" xfId="47855" xr:uid="{00000000-0005-0000-0000-00007AD30000}"/>
    <cellStyle name="Normal 6 6 4 4" xfId="47856" xr:uid="{00000000-0005-0000-0000-00007BD30000}"/>
    <cellStyle name="Normal 6 6 5" xfId="47857" xr:uid="{00000000-0005-0000-0000-00007CD30000}"/>
    <cellStyle name="Normal 6 6 5 2" xfId="47858" xr:uid="{00000000-0005-0000-0000-00007DD30000}"/>
    <cellStyle name="Normal 6 6 6" xfId="47859" xr:uid="{00000000-0005-0000-0000-00007ED30000}"/>
    <cellStyle name="Normal 6 6 6 2" xfId="47860" xr:uid="{00000000-0005-0000-0000-00007FD30000}"/>
    <cellStyle name="Normal 6 6 7" xfId="47861" xr:uid="{00000000-0005-0000-0000-000080D30000}"/>
    <cellStyle name="Normal 6 7" xfId="5068" xr:uid="{00000000-0005-0000-0000-000081D30000}"/>
    <cellStyle name="Normal 6 7 2" xfId="47862" xr:uid="{00000000-0005-0000-0000-000082D30000}"/>
    <cellStyle name="Normal 6 7 2 2" xfId="47863" xr:uid="{00000000-0005-0000-0000-000083D30000}"/>
    <cellStyle name="Normal 6 7 2 2 2" xfId="47864" xr:uid="{00000000-0005-0000-0000-000084D30000}"/>
    <cellStyle name="Normal 6 7 2 2 2 2" xfId="47865" xr:uid="{00000000-0005-0000-0000-000085D30000}"/>
    <cellStyle name="Normal 6 7 2 2 3" xfId="47866" xr:uid="{00000000-0005-0000-0000-000086D30000}"/>
    <cellStyle name="Normal 6 7 2 2 3 2" xfId="47867" xr:uid="{00000000-0005-0000-0000-000087D30000}"/>
    <cellStyle name="Normal 6 7 2 2 4" xfId="47868" xr:uid="{00000000-0005-0000-0000-000088D30000}"/>
    <cellStyle name="Normal 6 7 2 3" xfId="47869" xr:uid="{00000000-0005-0000-0000-000089D30000}"/>
    <cellStyle name="Normal 6 7 2 3 2" xfId="47870" xr:uid="{00000000-0005-0000-0000-00008AD30000}"/>
    <cellStyle name="Normal 6 7 2 4" xfId="47871" xr:uid="{00000000-0005-0000-0000-00008BD30000}"/>
    <cellStyle name="Normal 6 7 2 4 2" xfId="47872" xr:uid="{00000000-0005-0000-0000-00008CD30000}"/>
    <cellStyle name="Normal 6 7 2 5" xfId="47873" xr:uid="{00000000-0005-0000-0000-00008DD30000}"/>
    <cellStyle name="Normal 6 7 3" xfId="47874" xr:uid="{00000000-0005-0000-0000-00008ED30000}"/>
    <cellStyle name="Normal 6 7 3 2" xfId="47875" xr:uid="{00000000-0005-0000-0000-00008FD30000}"/>
    <cellStyle name="Normal 6 7 3 2 2" xfId="47876" xr:uid="{00000000-0005-0000-0000-000090D30000}"/>
    <cellStyle name="Normal 6 7 3 3" xfId="47877" xr:uid="{00000000-0005-0000-0000-000091D30000}"/>
    <cellStyle name="Normal 6 7 3 3 2" xfId="47878" xr:uid="{00000000-0005-0000-0000-000092D30000}"/>
    <cellStyle name="Normal 6 7 3 4" xfId="47879" xr:uid="{00000000-0005-0000-0000-000093D30000}"/>
    <cellStyle name="Normal 6 7 4" xfId="47880" xr:uid="{00000000-0005-0000-0000-000094D30000}"/>
    <cellStyle name="Normal 6 7 4 2" xfId="47881" xr:uid="{00000000-0005-0000-0000-000095D30000}"/>
    <cellStyle name="Normal 6 7 5" xfId="47882" xr:uid="{00000000-0005-0000-0000-000096D30000}"/>
    <cellStyle name="Normal 6 7 5 2" xfId="47883" xr:uid="{00000000-0005-0000-0000-000097D30000}"/>
    <cellStyle name="Normal 6 7 6" xfId="47884" xr:uid="{00000000-0005-0000-0000-000098D30000}"/>
    <cellStyle name="Normal 6 8" xfId="5069" xr:uid="{00000000-0005-0000-0000-000099D30000}"/>
    <cellStyle name="Normal 6 8 2" xfId="47885" xr:uid="{00000000-0005-0000-0000-00009AD30000}"/>
    <cellStyle name="Normal 6 8 2 2" xfId="47886" xr:uid="{00000000-0005-0000-0000-00009BD30000}"/>
    <cellStyle name="Normal 6 8 2 2 2" xfId="47887" xr:uid="{00000000-0005-0000-0000-00009CD30000}"/>
    <cellStyle name="Normal 6 8 2 3" xfId="47888" xr:uid="{00000000-0005-0000-0000-00009DD30000}"/>
    <cellStyle name="Normal 6 8 2 3 2" xfId="47889" xr:uid="{00000000-0005-0000-0000-00009ED30000}"/>
    <cellStyle name="Normal 6 8 2 4" xfId="47890" xr:uid="{00000000-0005-0000-0000-00009FD30000}"/>
    <cellStyle name="Normal 6 8 3" xfId="47891" xr:uid="{00000000-0005-0000-0000-0000A0D30000}"/>
    <cellStyle name="Normal 6 8 3 2" xfId="47892" xr:uid="{00000000-0005-0000-0000-0000A1D30000}"/>
    <cellStyle name="Normal 6 8 4" xfId="47893" xr:uid="{00000000-0005-0000-0000-0000A2D30000}"/>
    <cellStyle name="Normal 6 8 4 2" xfId="47894" xr:uid="{00000000-0005-0000-0000-0000A3D30000}"/>
    <cellStyle name="Normal 6 8 5" xfId="47895" xr:uid="{00000000-0005-0000-0000-0000A4D30000}"/>
    <cellStyle name="Normal 6 9" xfId="47896" xr:uid="{00000000-0005-0000-0000-0000A5D30000}"/>
    <cellStyle name="Normal 6 9 2" xfId="47897" xr:uid="{00000000-0005-0000-0000-0000A6D30000}"/>
    <cellStyle name="Normal 6 9 2 2" xfId="47898" xr:uid="{00000000-0005-0000-0000-0000A7D30000}"/>
    <cellStyle name="Normal 6 9 3" xfId="47899" xr:uid="{00000000-0005-0000-0000-0000A8D30000}"/>
    <cellStyle name="Normal 6 9 3 2" xfId="47900" xr:uid="{00000000-0005-0000-0000-0000A9D30000}"/>
    <cellStyle name="Normal 6 9 4" xfId="47901" xr:uid="{00000000-0005-0000-0000-0000AAD30000}"/>
    <cellStyle name="Normal 6_Data RESTORAN Q209_Latest_Indeks 151009-eina" xfId="57551" xr:uid="{00000000-0005-0000-0000-0000ABD30000}"/>
    <cellStyle name="Normal 60" xfId="5070" xr:uid="{00000000-0005-0000-0000-0000ACD30000}"/>
    <cellStyle name="Normal 60 2" xfId="57552" xr:uid="{00000000-0005-0000-0000-0000ADD30000}"/>
    <cellStyle name="Normal 60 2 2" xfId="57553" xr:uid="{00000000-0005-0000-0000-0000AED30000}"/>
    <cellStyle name="Normal 60 3" xfId="57554" xr:uid="{00000000-0005-0000-0000-0000AFD30000}"/>
    <cellStyle name="Normal 600" xfId="57555" xr:uid="{00000000-0005-0000-0000-0000B0D30000}"/>
    <cellStyle name="Normal 601" xfId="57556" xr:uid="{00000000-0005-0000-0000-0000B1D30000}"/>
    <cellStyle name="Normal 602" xfId="57557" xr:uid="{00000000-0005-0000-0000-0000B2D30000}"/>
    <cellStyle name="Normal 603" xfId="57558" xr:uid="{00000000-0005-0000-0000-0000B3D30000}"/>
    <cellStyle name="Normal 604" xfId="57559" xr:uid="{00000000-0005-0000-0000-0000B4D30000}"/>
    <cellStyle name="Normal 605" xfId="57560" xr:uid="{00000000-0005-0000-0000-0000B5D30000}"/>
    <cellStyle name="Normal 606" xfId="57561" xr:uid="{00000000-0005-0000-0000-0000B6D30000}"/>
    <cellStyle name="Normal 607" xfId="57562" xr:uid="{00000000-0005-0000-0000-0000B7D30000}"/>
    <cellStyle name="Normal 608" xfId="57563" xr:uid="{00000000-0005-0000-0000-0000B8D30000}"/>
    <cellStyle name="Normal 609" xfId="57564" xr:uid="{00000000-0005-0000-0000-0000B9D30000}"/>
    <cellStyle name="Normal 61" xfId="5071" xr:uid="{00000000-0005-0000-0000-0000BAD30000}"/>
    <cellStyle name="Normal 61 2" xfId="57565" xr:uid="{00000000-0005-0000-0000-0000BBD30000}"/>
    <cellStyle name="Normal 61 2 2" xfId="57566" xr:uid="{00000000-0005-0000-0000-0000BCD30000}"/>
    <cellStyle name="Normal 61 3" xfId="57567" xr:uid="{00000000-0005-0000-0000-0000BDD30000}"/>
    <cellStyle name="Normal 610" xfId="57568" xr:uid="{00000000-0005-0000-0000-0000BED30000}"/>
    <cellStyle name="Normal 611" xfId="63" xr:uid="{00000000-0005-0000-0000-0000BFD30000}"/>
    <cellStyle name="Normal 62" xfId="5072" xr:uid="{00000000-0005-0000-0000-0000C0D30000}"/>
    <cellStyle name="Normal 62 2" xfId="57569" xr:uid="{00000000-0005-0000-0000-0000C1D30000}"/>
    <cellStyle name="Normal 62 2 2" xfId="57570" xr:uid="{00000000-0005-0000-0000-0000C2D30000}"/>
    <cellStyle name="Normal 62 3" xfId="57571" xr:uid="{00000000-0005-0000-0000-0000C3D30000}"/>
    <cellStyle name="Normal 63" xfId="5073" xr:uid="{00000000-0005-0000-0000-0000C4D30000}"/>
    <cellStyle name="Normal 63 2" xfId="47902" xr:uid="{00000000-0005-0000-0000-0000C5D30000}"/>
    <cellStyle name="Normal 63 2 2" xfId="57572" xr:uid="{00000000-0005-0000-0000-0000C6D30000}"/>
    <cellStyle name="Normal 63 3" xfId="47903" xr:uid="{00000000-0005-0000-0000-0000C7D30000}"/>
    <cellStyle name="Normal 64" xfId="5074" xr:uid="{00000000-0005-0000-0000-0000C8D30000}"/>
    <cellStyle name="Normal 64 2" xfId="47904" xr:uid="{00000000-0005-0000-0000-0000C9D30000}"/>
    <cellStyle name="Normal 64 2 2" xfId="57573" xr:uid="{00000000-0005-0000-0000-0000CAD30000}"/>
    <cellStyle name="Normal 64 3" xfId="57574" xr:uid="{00000000-0005-0000-0000-0000CBD30000}"/>
    <cellStyle name="Normal 65" xfId="5075" xr:uid="{00000000-0005-0000-0000-0000CCD30000}"/>
    <cellStyle name="Normal 65 2" xfId="47905" xr:uid="{00000000-0005-0000-0000-0000CDD30000}"/>
    <cellStyle name="Normal 65 2 2" xfId="57575" xr:uid="{00000000-0005-0000-0000-0000CED30000}"/>
    <cellStyle name="Normal 65 3" xfId="57576" xr:uid="{00000000-0005-0000-0000-0000CFD30000}"/>
    <cellStyle name="Normal 66" xfId="47906" xr:uid="{00000000-0005-0000-0000-0000D0D30000}"/>
    <cellStyle name="Normal 66 2" xfId="57577" xr:uid="{00000000-0005-0000-0000-0000D1D30000}"/>
    <cellStyle name="Normal 66 2 2" xfId="57578" xr:uid="{00000000-0005-0000-0000-0000D2D30000}"/>
    <cellStyle name="Normal 66 3" xfId="57579" xr:uid="{00000000-0005-0000-0000-0000D3D30000}"/>
    <cellStyle name="Normal 67" xfId="47907" xr:uid="{00000000-0005-0000-0000-0000D4D30000}"/>
    <cellStyle name="Normal 67 2" xfId="47908" xr:uid="{00000000-0005-0000-0000-0000D5D30000}"/>
    <cellStyle name="Normal 67 2 2" xfId="57580" xr:uid="{00000000-0005-0000-0000-0000D6D30000}"/>
    <cellStyle name="Normal 67 3" xfId="57581" xr:uid="{00000000-0005-0000-0000-0000D7D30000}"/>
    <cellStyle name="Normal 68" xfId="47909" xr:uid="{00000000-0005-0000-0000-0000D8D30000}"/>
    <cellStyle name="Normal 68 2" xfId="47910" xr:uid="{00000000-0005-0000-0000-0000D9D30000}"/>
    <cellStyle name="Normal 68 2 2" xfId="57582" xr:uid="{00000000-0005-0000-0000-0000DAD30000}"/>
    <cellStyle name="Normal 68 3" xfId="57583" xr:uid="{00000000-0005-0000-0000-0000DBD30000}"/>
    <cellStyle name="Normal 69" xfId="47911" xr:uid="{00000000-0005-0000-0000-0000DCD30000}"/>
    <cellStyle name="Normal 69 2" xfId="47912" xr:uid="{00000000-0005-0000-0000-0000DDD30000}"/>
    <cellStyle name="Normal 69 2 2" xfId="57584" xr:uid="{00000000-0005-0000-0000-0000DED30000}"/>
    <cellStyle name="Normal 69 3" xfId="57585" xr:uid="{00000000-0005-0000-0000-0000DFD30000}"/>
    <cellStyle name="Normal 7" xfId="53" xr:uid="{00000000-0005-0000-0000-0000E0D30000}"/>
    <cellStyle name="Normal 7 10" xfId="47913" xr:uid="{00000000-0005-0000-0000-0000E1D30000}"/>
    <cellStyle name="Normal 7 10 2" xfId="47914" xr:uid="{00000000-0005-0000-0000-0000E2D30000}"/>
    <cellStyle name="Normal 7 11" xfId="47915" xr:uid="{00000000-0005-0000-0000-0000E3D30000}"/>
    <cellStyle name="Normal 7 11 2" xfId="47916" xr:uid="{00000000-0005-0000-0000-0000E4D30000}"/>
    <cellStyle name="Normal 7 12" xfId="47917" xr:uid="{00000000-0005-0000-0000-0000E5D30000}"/>
    <cellStyle name="Normal 7 13" xfId="57586" xr:uid="{00000000-0005-0000-0000-0000E6D30000}"/>
    <cellStyle name="Normal 7 14" xfId="57587" xr:uid="{00000000-0005-0000-0000-0000E7D30000}"/>
    <cellStyle name="Normal 7 15" xfId="57588" xr:uid="{00000000-0005-0000-0000-0000E8D30000}"/>
    <cellStyle name="Normal 7 16" xfId="57589" xr:uid="{00000000-0005-0000-0000-0000E9D30000}"/>
    <cellStyle name="Normal 7 17" xfId="57590" xr:uid="{00000000-0005-0000-0000-0000EAD30000}"/>
    <cellStyle name="Normal 7 18" xfId="57591" xr:uid="{00000000-0005-0000-0000-0000EBD30000}"/>
    <cellStyle name="Normal 7 19" xfId="57592" xr:uid="{00000000-0005-0000-0000-0000ECD30000}"/>
    <cellStyle name="Normal 7 2" xfId="54" xr:uid="{00000000-0005-0000-0000-0000EDD30000}"/>
    <cellStyle name="Normal 7 2 10" xfId="47918" xr:uid="{00000000-0005-0000-0000-0000EED30000}"/>
    <cellStyle name="Normal 7 2 10 2" xfId="47919" xr:uid="{00000000-0005-0000-0000-0000EFD30000}"/>
    <cellStyle name="Normal 7 2 11" xfId="47920" xr:uid="{00000000-0005-0000-0000-0000F0D30000}"/>
    <cellStyle name="Normal 7 2 12" xfId="5077" xr:uid="{00000000-0005-0000-0000-0000F1D30000}"/>
    <cellStyle name="Normal 7 2 2" xfId="5078" xr:uid="{00000000-0005-0000-0000-0000F2D30000}"/>
    <cellStyle name="Normal 7 2 2 10" xfId="47921" xr:uid="{00000000-0005-0000-0000-0000F3D30000}"/>
    <cellStyle name="Normal 7 2 2 2" xfId="5079" xr:uid="{00000000-0005-0000-0000-0000F4D30000}"/>
    <cellStyle name="Normal 7 2 2 2 2" xfId="5080" xr:uid="{00000000-0005-0000-0000-0000F5D30000}"/>
    <cellStyle name="Normal 7 2 2 2 2 2" xfId="47922" xr:uid="{00000000-0005-0000-0000-0000F6D30000}"/>
    <cellStyle name="Normal 7 2 2 2 2 2 2" xfId="47923" xr:uid="{00000000-0005-0000-0000-0000F7D30000}"/>
    <cellStyle name="Normal 7 2 2 2 2 2 2 2" xfId="47924" xr:uid="{00000000-0005-0000-0000-0000F8D30000}"/>
    <cellStyle name="Normal 7 2 2 2 2 2 2 2 2" xfId="47925" xr:uid="{00000000-0005-0000-0000-0000F9D30000}"/>
    <cellStyle name="Normal 7 2 2 2 2 2 2 2 2 2" xfId="47926" xr:uid="{00000000-0005-0000-0000-0000FAD30000}"/>
    <cellStyle name="Normal 7 2 2 2 2 2 2 2 3" xfId="47927" xr:uid="{00000000-0005-0000-0000-0000FBD30000}"/>
    <cellStyle name="Normal 7 2 2 2 2 2 2 2 3 2" xfId="47928" xr:uid="{00000000-0005-0000-0000-0000FCD30000}"/>
    <cellStyle name="Normal 7 2 2 2 2 2 2 2 4" xfId="47929" xr:uid="{00000000-0005-0000-0000-0000FDD30000}"/>
    <cellStyle name="Normal 7 2 2 2 2 2 2 3" xfId="47930" xr:uid="{00000000-0005-0000-0000-0000FED30000}"/>
    <cellStyle name="Normal 7 2 2 2 2 2 2 3 2" xfId="47931" xr:uid="{00000000-0005-0000-0000-0000FFD30000}"/>
    <cellStyle name="Normal 7 2 2 2 2 2 2 4" xfId="47932" xr:uid="{00000000-0005-0000-0000-000000D40000}"/>
    <cellStyle name="Normal 7 2 2 2 2 2 2 4 2" xfId="47933" xr:uid="{00000000-0005-0000-0000-000001D40000}"/>
    <cellStyle name="Normal 7 2 2 2 2 2 2 5" xfId="47934" xr:uid="{00000000-0005-0000-0000-000002D40000}"/>
    <cellStyle name="Normal 7 2 2 2 2 2 3" xfId="47935" xr:uid="{00000000-0005-0000-0000-000003D40000}"/>
    <cellStyle name="Normal 7 2 2 2 2 2 3 2" xfId="47936" xr:uid="{00000000-0005-0000-0000-000004D40000}"/>
    <cellStyle name="Normal 7 2 2 2 2 2 3 2 2" xfId="47937" xr:uid="{00000000-0005-0000-0000-000005D40000}"/>
    <cellStyle name="Normal 7 2 2 2 2 2 3 3" xfId="47938" xr:uid="{00000000-0005-0000-0000-000006D40000}"/>
    <cellStyle name="Normal 7 2 2 2 2 2 3 3 2" xfId="47939" xr:uid="{00000000-0005-0000-0000-000007D40000}"/>
    <cellStyle name="Normal 7 2 2 2 2 2 3 4" xfId="47940" xr:uid="{00000000-0005-0000-0000-000008D40000}"/>
    <cellStyle name="Normal 7 2 2 2 2 2 4" xfId="47941" xr:uid="{00000000-0005-0000-0000-000009D40000}"/>
    <cellStyle name="Normal 7 2 2 2 2 2 4 2" xfId="47942" xr:uid="{00000000-0005-0000-0000-00000AD40000}"/>
    <cellStyle name="Normal 7 2 2 2 2 2 5" xfId="47943" xr:uid="{00000000-0005-0000-0000-00000BD40000}"/>
    <cellStyle name="Normal 7 2 2 2 2 2 5 2" xfId="47944" xr:uid="{00000000-0005-0000-0000-00000CD40000}"/>
    <cellStyle name="Normal 7 2 2 2 2 2 6" xfId="47945" xr:uid="{00000000-0005-0000-0000-00000DD40000}"/>
    <cellStyle name="Normal 7 2 2 2 2 3" xfId="47946" xr:uid="{00000000-0005-0000-0000-00000ED40000}"/>
    <cellStyle name="Normal 7 2 2 2 2 3 2" xfId="47947" xr:uid="{00000000-0005-0000-0000-00000FD40000}"/>
    <cellStyle name="Normal 7 2 2 2 2 3 2 2" xfId="47948" xr:uid="{00000000-0005-0000-0000-000010D40000}"/>
    <cellStyle name="Normal 7 2 2 2 2 3 2 2 2" xfId="47949" xr:uid="{00000000-0005-0000-0000-000011D40000}"/>
    <cellStyle name="Normal 7 2 2 2 2 3 2 3" xfId="47950" xr:uid="{00000000-0005-0000-0000-000012D40000}"/>
    <cellStyle name="Normal 7 2 2 2 2 3 2 3 2" xfId="47951" xr:uid="{00000000-0005-0000-0000-000013D40000}"/>
    <cellStyle name="Normal 7 2 2 2 2 3 2 4" xfId="47952" xr:uid="{00000000-0005-0000-0000-000014D40000}"/>
    <cellStyle name="Normal 7 2 2 2 2 3 3" xfId="47953" xr:uid="{00000000-0005-0000-0000-000015D40000}"/>
    <cellStyle name="Normal 7 2 2 2 2 3 3 2" xfId="47954" xr:uid="{00000000-0005-0000-0000-000016D40000}"/>
    <cellStyle name="Normal 7 2 2 2 2 3 4" xfId="47955" xr:uid="{00000000-0005-0000-0000-000017D40000}"/>
    <cellStyle name="Normal 7 2 2 2 2 3 4 2" xfId="47956" xr:uid="{00000000-0005-0000-0000-000018D40000}"/>
    <cellStyle name="Normal 7 2 2 2 2 3 5" xfId="47957" xr:uid="{00000000-0005-0000-0000-000019D40000}"/>
    <cellStyle name="Normal 7 2 2 2 2 4" xfId="47958" xr:uid="{00000000-0005-0000-0000-00001AD40000}"/>
    <cellStyle name="Normal 7 2 2 2 2 4 2" xfId="47959" xr:uid="{00000000-0005-0000-0000-00001BD40000}"/>
    <cellStyle name="Normal 7 2 2 2 2 4 2 2" xfId="47960" xr:uid="{00000000-0005-0000-0000-00001CD40000}"/>
    <cellStyle name="Normal 7 2 2 2 2 4 3" xfId="47961" xr:uid="{00000000-0005-0000-0000-00001DD40000}"/>
    <cellStyle name="Normal 7 2 2 2 2 4 3 2" xfId="47962" xr:uid="{00000000-0005-0000-0000-00001ED40000}"/>
    <cellStyle name="Normal 7 2 2 2 2 4 4" xfId="47963" xr:uid="{00000000-0005-0000-0000-00001FD40000}"/>
    <cellStyle name="Normal 7 2 2 2 2 5" xfId="47964" xr:uid="{00000000-0005-0000-0000-000020D40000}"/>
    <cellStyle name="Normal 7 2 2 2 2 5 2" xfId="47965" xr:uid="{00000000-0005-0000-0000-000021D40000}"/>
    <cellStyle name="Normal 7 2 2 2 2 6" xfId="47966" xr:uid="{00000000-0005-0000-0000-000022D40000}"/>
    <cellStyle name="Normal 7 2 2 2 2 6 2" xfId="47967" xr:uid="{00000000-0005-0000-0000-000023D40000}"/>
    <cellStyle name="Normal 7 2 2 2 2 7" xfId="47968" xr:uid="{00000000-0005-0000-0000-000024D40000}"/>
    <cellStyle name="Normal 7 2 2 2 3" xfId="47969" xr:uid="{00000000-0005-0000-0000-000025D40000}"/>
    <cellStyle name="Normal 7 2 2 2 3 2" xfId="47970" xr:uid="{00000000-0005-0000-0000-000026D40000}"/>
    <cellStyle name="Normal 7 2 2 2 3 2 2" xfId="47971" xr:uid="{00000000-0005-0000-0000-000027D40000}"/>
    <cellStyle name="Normal 7 2 2 2 3 2 2 2" xfId="47972" xr:uid="{00000000-0005-0000-0000-000028D40000}"/>
    <cellStyle name="Normal 7 2 2 2 3 2 2 2 2" xfId="47973" xr:uid="{00000000-0005-0000-0000-000029D40000}"/>
    <cellStyle name="Normal 7 2 2 2 3 2 2 2 2 2" xfId="47974" xr:uid="{00000000-0005-0000-0000-00002AD40000}"/>
    <cellStyle name="Normal 7 2 2 2 3 2 2 2 3" xfId="47975" xr:uid="{00000000-0005-0000-0000-00002BD40000}"/>
    <cellStyle name="Normal 7 2 2 2 3 2 2 2 3 2" xfId="47976" xr:uid="{00000000-0005-0000-0000-00002CD40000}"/>
    <cellStyle name="Normal 7 2 2 2 3 2 2 2 4" xfId="47977" xr:uid="{00000000-0005-0000-0000-00002DD40000}"/>
    <cellStyle name="Normal 7 2 2 2 3 2 2 3" xfId="47978" xr:uid="{00000000-0005-0000-0000-00002ED40000}"/>
    <cellStyle name="Normal 7 2 2 2 3 2 2 3 2" xfId="47979" xr:uid="{00000000-0005-0000-0000-00002FD40000}"/>
    <cellStyle name="Normal 7 2 2 2 3 2 2 4" xfId="47980" xr:uid="{00000000-0005-0000-0000-000030D40000}"/>
    <cellStyle name="Normal 7 2 2 2 3 2 2 4 2" xfId="47981" xr:uid="{00000000-0005-0000-0000-000031D40000}"/>
    <cellStyle name="Normal 7 2 2 2 3 2 2 5" xfId="47982" xr:uid="{00000000-0005-0000-0000-000032D40000}"/>
    <cellStyle name="Normal 7 2 2 2 3 2 3" xfId="47983" xr:uid="{00000000-0005-0000-0000-000033D40000}"/>
    <cellStyle name="Normal 7 2 2 2 3 2 3 2" xfId="47984" xr:uid="{00000000-0005-0000-0000-000034D40000}"/>
    <cellStyle name="Normal 7 2 2 2 3 2 3 2 2" xfId="47985" xr:uid="{00000000-0005-0000-0000-000035D40000}"/>
    <cellStyle name="Normal 7 2 2 2 3 2 3 3" xfId="47986" xr:uid="{00000000-0005-0000-0000-000036D40000}"/>
    <cellStyle name="Normal 7 2 2 2 3 2 3 3 2" xfId="47987" xr:uid="{00000000-0005-0000-0000-000037D40000}"/>
    <cellStyle name="Normal 7 2 2 2 3 2 3 4" xfId="47988" xr:uid="{00000000-0005-0000-0000-000038D40000}"/>
    <cellStyle name="Normal 7 2 2 2 3 2 4" xfId="47989" xr:uid="{00000000-0005-0000-0000-000039D40000}"/>
    <cellStyle name="Normal 7 2 2 2 3 2 4 2" xfId="47990" xr:uid="{00000000-0005-0000-0000-00003AD40000}"/>
    <cellStyle name="Normal 7 2 2 2 3 2 5" xfId="47991" xr:uid="{00000000-0005-0000-0000-00003BD40000}"/>
    <cellStyle name="Normal 7 2 2 2 3 2 5 2" xfId="47992" xr:uid="{00000000-0005-0000-0000-00003CD40000}"/>
    <cellStyle name="Normal 7 2 2 2 3 2 6" xfId="47993" xr:uid="{00000000-0005-0000-0000-00003DD40000}"/>
    <cellStyle name="Normal 7 2 2 2 3 3" xfId="47994" xr:uid="{00000000-0005-0000-0000-00003ED40000}"/>
    <cellStyle name="Normal 7 2 2 2 3 3 2" xfId="47995" xr:uid="{00000000-0005-0000-0000-00003FD40000}"/>
    <cellStyle name="Normal 7 2 2 2 3 3 2 2" xfId="47996" xr:uid="{00000000-0005-0000-0000-000040D40000}"/>
    <cellStyle name="Normal 7 2 2 2 3 3 2 2 2" xfId="47997" xr:uid="{00000000-0005-0000-0000-000041D40000}"/>
    <cellStyle name="Normal 7 2 2 2 3 3 2 3" xfId="47998" xr:uid="{00000000-0005-0000-0000-000042D40000}"/>
    <cellStyle name="Normal 7 2 2 2 3 3 2 3 2" xfId="47999" xr:uid="{00000000-0005-0000-0000-000043D40000}"/>
    <cellStyle name="Normal 7 2 2 2 3 3 2 4" xfId="48000" xr:uid="{00000000-0005-0000-0000-000044D40000}"/>
    <cellStyle name="Normal 7 2 2 2 3 3 3" xfId="48001" xr:uid="{00000000-0005-0000-0000-000045D40000}"/>
    <cellStyle name="Normal 7 2 2 2 3 3 3 2" xfId="48002" xr:uid="{00000000-0005-0000-0000-000046D40000}"/>
    <cellStyle name="Normal 7 2 2 2 3 3 4" xfId="48003" xr:uid="{00000000-0005-0000-0000-000047D40000}"/>
    <cellStyle name="Normal 7 2 2 2 3 3 4 2" xfId="48004" xr:uid="{00000000-0005-0000-0000-000048D40000}"/>
    <cellStyle name="Normal 7 2 2 2 3 3 5" xfId="48005" xr:uid="{00000000-0005-0000-0000-000049D40000}"/>
    <cellStyle name="Normal 7 2 2 2 3 4" xfId="48006" xr:uid="{00000000-0005-0000-0000-00004AD40000}"/>
    <cellStyle name="Normal 7 2 2 2 3 4 2" xfId="48007" xr:uid="{00000000-0005-0000-0000-00004BD40000}"/>
    <cellStyle name="Normal 7 2 2 2 3 4 2 2" xfId="48008" xr:uid="{00000000-0005-0000-0000-00004CD40000}"/>
    <cellStyle name="Normal 7 2 2 2 3 4 3" xfId="48009" xr:uid="{00000000-0005-0000-0000-00004DD40000}"/>
    <cellStyle name="Normal 7 2 2 2 3 4 3 2" xfId="48010" xr:uid="{00000000-0005-0000-0000-00004ED40000}"/>
    <cellStyle name="Normal 7 2 2 2 3 4 4" xfId="48011" xr:uid="{00000000-0005-0000-0000-00004FD40000}"/>
    <cellStyle name="Normal 7 2 2 2 3 5" xfId="48012" xr:uid="{00000000-0005-0000-0000-000050D40000}"/>
    <cellStyle name="Normal 7 2 2 2 3 5 2" xfId="48013" xr:uid="{00000000-0005-0000-0000-000051D40000}"/>
    <cellStyle name="Normal 7 2 2 2 3 6" xfId="48014" xr:uid="{00000000-0005-0000-0000-000052D40000}"/>
    <cellStyle name="Normal 7 2 2 2 3 6 2" xfId="48015" xr:uid="{00000000-0005-0000-0000-000053D40000}"/>
    <cellStyle name="Normal 7 2 2 2 3 7" xfId="48016" xr:uid="{00000000-0005-0000-0000-000054D40000}"/>
    <cellStyle name="Normal 7 2 2 2 4" xfId="48017" xr:uid="{00000000-0005-0000-0000-000055D40000}"/>
    <cellStyle name="Normal 7 2 2 2 4 2" xfId="48018" xr:uid="{00000000-0005-0000-0000-000056D40000}"/>
    <cellStyle name="Normal 7 2 2 2 4 2 2" xfId="48019" xr:uid="{00000000-0005-0000-0000-000057D40000}"/>
    <cellStyle name="Normal 7 2 2 2 4 2 2 2" xfId="48020" xr:uid="{00000000-0005-0000-0000-000058D40000}"/>
    <cellStyle name="Normal 7 2 2 2 4 2 2 2 2" xfId="48021" xr:uid="{00000000-0005-0000-0000-000059D40000}"/>
    <cellStyle name="Normal 7 2 2 2 4 2 2 3" xfId="48022" xr:uid="{00000000-0005-0000-0000-00005AD40000}"/>
    <cellStyle name="Normal 7 2 2 2 4 2 2 3 2" xfId="48023" xr:uid="{00000000-0005-0000-0000-00005BD40000}"/>
    <cellStyle name="Normal 7 2 2 2 4 2 2 4" xfId="48024" xr:uid="{00000000-0005-0000-0000-00005CD40000}"/>
    <cellStyle name="Normal 7 2 2 2 4 2 3" xfId="48025" xr:uid="{00000000-0005-0000-0000-00005DD40000}"/>
    <cellStyle name="Normal 7 2 2 2 4 2 3 2" xfId="48026" xr:uid="{00000000-0005-0000-0000-00005ED40000}"/>
    <cellStyle name="Normal 7 2 2 2 4 2 4" xfId="48027" xr:uid="{00000000-0005-0000-0000-00005FD40000}"/>
    <cellStyle name="Normal 7 2 2 2 4 2 4 2" xfId="48028" xr:uid="{00000000-0005-0000-0000-000060D40000}"/>
    <cellStyle name="Normal 7 2 2 2 4 2 5" xfId="48029" xr:uid="{00000000-0005-0000-0000-000061D40000}"/>
    <cellStyle name="Normal 7 2 2 2 4 3" xfId="48030" xr:uid="{00000000-0005-0000-0000-000062D40000}"/>
    <cellStyle name="Normal 7 2 2 2 4 3 2" xfId="48031" xr:uid="{00000000-0005-0000-0000-000063D40000}"/>
    <cellStyle name="Normal 7 2 2 2 4 3 2 2" xfId="48032" xr:uid="{00000000-0005-0000-0000-000064D40000}"/>
    <cellStyle name="Normal 7 2 2 2 4 3 3" xfId="48033" xr:uid="{00000000-0005-0000-0000-000065D40000}"/>
    <cellStyle name="Normal 7 2 2 2 4 3 3 2" xfId="48034" xr:uid="{00000000-0005-0000-0000-000066D40000}"/>
    <cellStyle name="Normal 7 2 2 2 4 3 4" xfId="48035" xr:uid="{00000000-0005-0000-0000-000067D40000}"/>
    <cellStyle name="Normal 7 2 2 2 4 4" xfId="48036" xr:uid="{00000000-0005-0000-0000-000068D40000}"/>
    <cellStyle name="Normal 7 2 2 2 4 4 2" xfId="48037" xr:uid="{00000000-0005-0000-0000-000069D40000}"/>
    <cellStyle name="Normal 7 2 2 2 4 5" xfId="48038" xr:uid="{00000000-0005-0000-0000-00006AD40000}"/>
    <cellStyle name="Normal 7 2 2 2 4 5 2" xfId="48039" xr:uid="{00000000-0005-0000-0000-00006BD40000}"/>
    <cellStyle name="Normal 7 2 2 2 4 6" xfId="48040" xr:uid="{00000000-0005-0000-0000-00006CD40000}"/>
    <cellStyle name="Normal 7 2 2 2 5" xfId="48041" xr:uid="{00000000-0005-0000-0000-00006DD40000}"/>
    <cellStyle name="Normal 7 2 2 2 5 2" xfId="48042" xr:uid="{00000000-0005-0000-0000-00006ED40000}"/>
    <cellStyle name="Normal 7 2 2 2 5 2 2" xfId="48043" xr:uid="{00000000-0005-0000-0000-00006FD40000}"/>
    <cellStyle name="Normal 7 2 2 2 5 2 2 2" xfId="48044" xr:uid="{00000000-0005-0000-0000-000070D40000}"/>
    <cellStyle name="Normal 7 2 2 2 5 2 3" xfId="48045" xr:uid="{00000000-0005-0000-0000-000071D40000}"/>
    <cellStyle name="Normal 7 2 2 2 5 2 3 2" xfId="48046" xr:uid="{00000000-0005-0000-0000-000072D40000}"/>
    <cellStyle name="Normal 7 2 2 2 5 2 4" xfId="48047" xr:uid="{00000000-0005-0000-0000-000073D40000}"/>
    <cellStyle name="Normal 7 2 2 2 5 3" xfId="48048" xr:uid="{00000000-0005-0000-0000-000074D40000}"/>
    <cellStyle name="Normal 7 2 2 2 5 3 2" xfId="48049" xr:uid="{00000000-0005-0000-0000-000075D40000}"/>
    <cellStyle name="Normal 7 2 2 2 5 4" xfId="48050" xr:uid="{00000000-0005-0000-0000-000076D40000}"/>
    <cellStyle name="Normal 7 2 2 2 5 4 2" xfId="48051" xr:uid="{00000000-0005-0000-0000-000077D40000}"/>
    <cellStyle name="Normal 7 2 2 2 5 5" xfId="48052" xr:uid="{00000000-0005-0000-0000-000078D40000}"/>
    <cellStyle name="Normal 7 2 2 2 6" xfId="48053" xr:uid="{00000000-0005-0000-0000-000079D40000}"/>
    <cellStyle name="Normal 7 2 2 2 6 2" xfId="48054" xr:uid="{00000000-0005-0000-0000-00007AD40000}"/>
    <cellStyle name="Normal 7 2 2 2 6 2 2" xfId="48055" xr:uid="{00000000-0005-0000-0000-00007BD40000}"/>
    <cellStyle name="Normal 7 2 2 2 6 3" xfId="48056" xr:uid="{00000000-0005-0000-0000-00007CD40000}"/>
    <cellStyle name="Normal 7 2 2 2 6 3 2" xfId="48057" xr:uid="{00000000-0005-0000-0000-00007DD40000}"/>
    <cellStyle name="Normal 7 2 2 2 6 4" xfId="48058" xr:uid="{00000000-0005-0000-0000-00007ED40000}"/>
    <cellStyle name="Normal 7 2 2 2 7" xfId="48059" xr:uid="{00000000-0005-0000-0000-00007FD40000}"/>
    <cellStyle name="Normal 7 2 2 2 7 2" xfId="48060" xr:uid="{00000000-0005-0000-0000-000080D40000}"/>
    <cellStyle name="Normal 7 2 2 2 8" xfId="48061" xr:uid="{00000000-0005-0000-0000-000081D40000}"/>
    <cellStyle name="Normal 7 2 2 2 8 2" xfId="48062" xr:uid="{00000000-0005-0000-0000-000082D40000}"/>
    <cellStyle name="Normal 7 2 2 2 9" xfId="48063" xr:uid="{00000000-0005-0000-0000-000083D40000}"/>
    <cellStyle name="Normal 7 2 2 3" xfId="5081" xr:uid="{00000000-0005-0000-0000-000084D40000}"/>
    <cellStyle name="Normal 7 2 2 3 2" xfId="48064" xr:uid="{00000000-0005-0000-0000-000085D40000}"/>
    <cellStyle name="Normal 7 2 2 3 2 2" xfId="48065" xr:uid="{00000000-0005-0000-0000-000086D40000}"/>
    <cellStyle name="Normal 7 2 2 3 2 2 2" xfId="48066" xr:uid="{00000000-0005-0000-0000-000087D40000}"/>
    <cellStyle name="Normal 7 2 2 3 2 2 2 2" xfId="48067" xr:uid="{00000000-0005-0000-0000-000088D40000}"/>
    <cellStyle name="Normal 7 2 2 3 2 2 2 2 2" xfId="48068" xr:uid="{00000000-0005-0000-0000-000089D40000}"/>
    <cellStyle name="Normal 7 2 2 3 2 2 2 3" xfId="48069" xr:uid="{00000000-0005-0000-0000-00008AD40000}"/>
    <cellStyle name="Normal 7 2 2 3 2 2 2 3 2" xfId="48070" xr:uid="{00000000-0005-0000-0000-00008BD40000}"/>
    <cellStyle name="Normal 7 2 2 3 2 2 2 4" xfId="48071" xr:uid="{00000000-0005-0000-0000-00008CD40000}"/>
    <cellStyle name="Normal 7 2 2 3 2 2 3" xfId="48072" xr:uid="{00000000-0005-0000-0000-00008DD40000}"/>
    <cellStyle name="Normal 7 2 2 3 2 2 3 2" xfId="48073" xr:uid="{00000000-0005-0000-0000-00008ED40000}"/>
    <cellStyle name="Normal 7 2 2 3 2 2 4" xfId="48074" xr:uid="{00000000-0005-0000-0000-00008FD40000}"/>
    <cellStyle name="Normal 7 2 2 3 2 2 4 2" xfId="48075" xr:uid="{00000000-0005-0000-0000-000090D40000}"/>
    <cellStyle name="Normal 7 2 2 3 2 2 5" xfId="48076" xr:uid="{00000000-0005-0000-0000-000091D40000}"/>
    <cellStyle name="Normal 7 2 2 3 2 3" xfId="48077" xr:uid="{00000000-0005-0000-0000-000092D40000}"/>
    <cellStyle name="Normal 7 2 2 3 2 3 2" xfId="48078" xr:uid="{00000000-0005-0000-0000-000093D40000}"/>
    <cellStyle name="Normal 7 2 2 3 2 3 2 2" xfId="48079" xr:uid="{00000000-0005-0000-0000-000094D40000}"/>
    <cellStyle name="Normal 7 2 2 3 2 3 3" xfId="48080" xr:uid="{00000000-0005-0000-0000-000095D40000}"/>
    <cellStyle name="Normal 7 2 2 3 2 3 3 2" xfId="48081" xr:uid="{00000000-0005-0000-0000-000096D40000}"/>
    <cellStyle name="Normal 7 2 2 3 2 3 4" xfId="48082" xr:uid="{00000000-0005-0000-0000-000097D40000}"/>
    <cellStyle name="Normal 7 2 2 3 2 4" xfId="48083" xr:uid="{00000000-0005-0000-0000-000098D40000}"/>
    <cellStyle name="Normal 7 2 2 3 2 4 2" xfId="48084" xr:uid="{00000000-0005-0000-0000-000099D40000}"/>
    <cellStyle name="Normal 7 2 2 3 2 5" xfId="48085" xr:uid="{00000000-0005-0000-0000-00009AD40000}"/>
    <cellStyle name="Normal 7 2 2 3 2 5 2" xfId="48086" xr:uid="{00000000-0005-0000-0000-00009BD40000}"/>
    <cellStyle name="Normal 7 2 2 3 2 6" xfId="48087" xr:uid="{00000000-0005-0000-0000-00009CD40000}"/>
    <cellStyle name="Normal 7 2 2 3 3" xfId="48088" xr:uid="{00000000-0005-0000-0000-00009DD40000}"/>
    <cellStyle name="Normal 7 2 2 3 3 2" xfId="48089" xr:uid="{00000000-0005-0000-0000-00009ED40000}"/>
    <cellStyle name="Normal 7 2 2 3 3 2 2" xfId="48090" xr:uid="{00000000-0005-0000-0000-00009FD40000}"/>
    <cellStyle name="Normal 7 2 2 3 3 2 2 2" xfId="48091" xr:uid="{00000000-0005-0000-0000-0000A0D40000}"/>
    <cellStyle name="Normal 7 2 2 3 3 2 3" xfId="48092" xr:uid="{00000000-0005-0000-0000-0000A1D40000}"/>
    <cellStyle name="Normal 7 2 2 3 3 2 3 2" xfId="48093" xr:uid="{00000000-0005-0000-0000-0000A2D40000}"/>
    <cellStyle name="Normal 7 2 2 3 3 2 4" xfId="48094" xr:uid="{00000000-0005-0000-0000-0000A3D40000}"/>
    <cellStyle name="Normal 7 2 2 3 3 3" xfId="48095" xr:uid="{00000000-0005-0000-0000-0000A4D40000}"/>
    <cellStyle name="Normal 7 2 2 3 3 3 2" xfId="48096" xr:uid="{00000000-0005-0000-0000-0000A5D40000}"/>
    <cellStyle name="Normal 7 2 2 3 3 4" xfId="48097" xr:uid="{00000000-0005-0000-0000-0000A6D40000}"/>
    <cellStyle name="Normal 7 2 2 3 3 4 2" xfId="48098" xr:uid="{00000000-0005-0000-0000-0000A7D40000}"/>
    <cellStyle name="Normal 7 2 2 3 3 5" xfId="48099" xr:uid="{00000000-0005-0000-0000-0000A8D40000}"/>
    <cellStyle name="Normal 7 2 2 3 4" xfId="48100" xr:uid="{00000000-0005-0000-0000-0000A9D40000}"/>
    <cellStyle name="Normal 7 2 2 3 4 2" xfId="48101" xr:uid="{00000000-0005-0000-0000-0000AAD40000}"/>
    <cellStyle name="Normal 7 2 2 3 4 2 2" xfId="48102" xr:uid="{00000000-0005-0000-0000-0000ABD40000}"/>
    <cellStyle name="Normal 7 2 2 3 4 3" xfId="48103" xr:uid="{00000000-0005-0000-0000-0000ACD40000}"/>
    <cellStyle name="Normal 7 2 2 3 4 3 2" xfId="48104" xr:uid="{00000000-0005-0000-0000-0000ADD40000}"/>
    <cellStyle name="Normal 7 2 2 3 4 4" xfId="48105" xr:uid="{00000000-0005-0000-0000-0000AED40000}"/>
    <cellStyle name="Normal 7 2 2 3 5" xfId="48106" xr:uid="{00000000-0005-0000-0000-0000AFD40000}"/>
    <cellStyle name="Normal 7 2 2 3 5 2" xfId="48107" xr:uid="{00000000-0005-0000-0000-0000B0D40000}"/>
    <cellStyle name="Normal 7 2 2 3 6" xfId="48108" xr:uid="{00000000-0005-0000-0000-0000B1D40000}"/>
    <cellStyle name="Normal 7 2 2 3 6 2" xfId="48109" xr:uid="{00000000-0005-0000-0000-0000B2D40000}"/>
    <cellStyle name="Normal 7 2 2 3 7" xfId="48110" xr:uid="{00000000-0005-0000-0000-0000B3D40000}"/>
    <cellStyle name="Normal 7 2 2 4" xfId="48111" xr:uid="{00000000-0005-0000-0000-0000B4D40000}"/>
    <cellStyle name="Normal 7 2 2 4 2" xfId="48112" xr:uid="{00000000-0005-0000-0000-0000B5D40000}"/>
    <cellStyle name="Normal 7 2 2 4 2 2" xfId="48113" xr:uid="{00000000-0005-0000-0000-0000B6D40000}"/>
    <cellStyle name="Normal 7 2 2 4 2 2 2" xfId="48114" xr:uid="{00000000-0005-0000-0000-0000B7D40000}"/>
    <cellStyle name="Normal 7 2 2 4 2 2 2 2" xfId="48115" xr:uid="{00000000-0005-0000-0000-0000B8D40000}"/>
    <cellStyle name="Normal 7 2 2 4 2 2 2 2 2" xfId="48116" xr:uid="{00000000-0005-0000-0000-0000B9D40000}"/>
    <cellStyle name="Normal 7 2 2 4 2 2 2 3" xfId="48117" xr:uid="{00000000-0005-0000-0000-0000BAD40000}"/>
    <cellStyle name="Normal 7 2 2 4 2 2 2 3 2" xfId="48118" xr:uid="{00000000-0005-0000-0000-0000BBD40000}"/>
    <cellStyle name="Normal 7 2 2 4 2 2 2 4" xfId="48119" xr:uid="{00000000-0005-0000-0000-0000BCD40000}"/>
    <cellStyle name="Normal 7 2 2 4 2 2 3" xfId="48120" xr:uid="{00000000-0005-0000-0000-0000BDD40000}"/>
    <cellStyle name="Normal 7 2 2 4 2 2 3 2" xfId="48121" xr:uid="{00000000-0005-0000-0000-0000BED40000}"/>
    <cellStyle name="Normal 7 2 2 4 2 2 4" xfId="48122" xr:uid="{00000000-0005-0000-0000-0000BFD40000}"/>
    <cellStyle name="Normal 7 2 2 4 2 2 4 2" xfId="48123" xr:uid="{00000000-0005-0000-0000-0000C0D40000}"/>
    <cellStyle name="Normal 7 2 2 4 2 2 5" xfId="48124" xr:uid="{00000000-0005-0000-0000-0000C1D40000}"/>
    <cellStyle name="Normal 7 2 2 4 2 3" xfId="48125" xr:uid="{00000000-0005-0000-0000-0000C2D40000}"/>
    <cellStyle name="Normal 7 2 2 4 2 3 2" xfId="48126" xr:uid="{00000000-0005-0000-0000-0000C3D40000}"/>
    <cellStyle name="Normal 7 2 2 4 2 3 2 2" xfId="48127" xr:uid="{00000000-0005-0000-0000-0000C4D40000}"/>
    <cellStyle name="Normal 7 2 2 4 2 3 3" xfId="48128" xr:uid="{00000000-0005-0000-0000-0000C5D40000}"/>
    <cellStyle name="Normal 7 2 2 4 2 3 3 2" xfId="48129" xr:uid="{00000000-0005-0000-0000-0000C6D40000}"/>
    <cellStyle name="Normal 7 2 2 4 2 3 4" xfId="48130" xr:uid="{00000000-0005-0000-0000-0000C7D40000}"/>
    <cellStyle name="Normal 7 2 2 4 2 4" xfId="48131" xr:uid="{00000000-0005-0000-0000-0000C8D40000}"/>
    <cellStyle name="Normal 7 2 2 4 2 4 2" xfId="48132" xr:uid="{00000000-0005-0000-0000-0000C9D40000}"/>
    <cellStyle name="Normal 7 2 2 4 2 5" xfId="48133" xr:uid="{00000000-0005-0000-0000-0000CAD40000}"/>
    <cellStyle name="Normal 7 2 2 4 2 5 2" xfId="48134" xr:uid="{00000000-0005-0000-0000-0000CBD40000}"/>
    <cellStyle name="Normal 7 2 2 4 2 6" xfId="48135" xr:uid="{00000000-0005-0000-0000-0000CCD40000}"/>
    <cellStyle name="Normal 7 2 2 4 3" xfId="48136" xr:uid="{00000000-0005-0000-0000-0000CDD40000}"/>
    <cellStyle name="Normal 7 2 2 4 3 2" xfId="48137" xr:uid="{00000000-0005-0000-0000-0000CED40000}"/>
    <cellStyle name="Normal 7 2 2 4 3 2 2" xfId="48138" xr:uid="{00000000-0005-0000-0000-0000CFD40000}"/>
    <cellStyle name="Normal 7 2 2 4 3 2 2 2" xfId="48139" xr:uid="{00000000-0005-0000-0000-0000D0D40000}"/>
    <cellStyle name="Normal 7 2 2 4 3 2 3" xfId="48140" xr:uid="{00000000-0005-0000-0000-0000D1D40000}"/>
    <cellStyle name="Normal 7 2 2 4 3 2 3 2" xfId="48141" xr:uid="{00000000-0005-0000-0000-0000D2D40000}"/>
    <cellStyle name="Normal 7 2 2 4 3 2 4" xfId="48142" xr:uid="{00000000-0005-0000-0000-0000D3D40000}"/>
    <cellStyle name="Normal 7 2 2 4 3 3" xfId="48143" xr:uid="{00000000-0005-0000-0000-0000D4D40000}"/>
    <cellStyle name="Normal 7 2 2 4 3 3 2" xfId="48144" xr:uid="{00000000-0005-0000-0000-0000D5D40000}"/>
    <cellStyle name="Normal 7 2 2 4 3 4" xfId="48145" xr:uid="{00000000-0005-0000-0000-0000D6D40000}"/>
    <cellStyle name="Normal 7 2 2 4 3 4 2" xfId="48146" xr:uid="{00000000-0005-0000-0000-0000D7D40000}"/>
    <cellStyle name="Normal 7 2 2 4 3 5" xfId="48147" xr:uid="{00000000-0005-0000-0000-0000D8D40000}"/>
    <cellStyle name="Normal 7 2 2 4 4" xfId="48148" xr:uid="{00000000-0005-0000-0000-0000D9D40000}"/>
    <cellStyle name="Normal 7 2 2 4 4 2" xfId="48149" xr:uid="{00000000-0005-0000-0000-0000DAD40000}"/>
    <cellStyle name="Normal 7 2 2 4 4 2 2" xfId="48150" xr:uid="{00000000-0005-0000-0000-0000DBD40000}"/>
    <cellStyle name="Normal 7 2 2 4 4 3" xfId="48151" xr:uid="{00000000-0005-0000-0000-0000DCD40000}"/>
    <cellStyle name="Normal 7 2 2 4 4 3 2" xfId="48152" xr:uid="{00000000-0005-0000-0000-0000DDD40000}"/>
    <cellStyle name="Normal 7 2 2 4 4 4" xfId="48153" xr:uid="{00000000-0005-0000-0000-0000DED40000}"/>
    <cellStyle name="Normal 7 2 2 4 5" xfId="48154" xr:uid="{00000000-0005-0000-0000-0000DFD40000}"/>
    <cellStyle name="Normal 7 2 2 4 5 2" xfId="48155" xr:uid="{00000000-0005-0000-0000-0000E0D40000}"/>
    <cellStyle name="Normal 7 2 2 4 6" xfId="48156" xr:uid="{00000000-0005-0000-0000-0000E1D40000}"/>
    <cellStyle name="Normal 7 2 2 4 6 2" xfId="48157" xr:uid="{00000000-0005-0000-0000-0000E2D40000}"/>
    <cellStyle name="Normal 7 2 2 4 7" xfId="48158" xr:uid="{00000000-0005-0000-0000-0000E3D40000}"/>
    <cellStyle name="Normal 7 2 2 5" xfId="48159" xr:uid="{00000000-0005-0000-0000-0000E4D40000}"/>
    <cellStyle name="Normal 7 2 2 5 2" xfId="48160" xr:uid="{00000000-0005-0000-0000-0000E5D40000}"/>
    <cellStyle name="Normal 7 2 2 5 2 2" xfId="48161" xr:uid="{00000000-0005-0000-0000-0000E6D40000}"/>
    <cellStyle name="Normal 7 2 2 5 2 2 2" xfId="48162" xr:uid="{00000000-0005-0000-0000-0000E7D40000}"/>
    <cellStyle name="Normal 7 2 2 5 2 2 2 2" xfId="48163" xr:uid="{00000000-0005-0000-0000-0000E8D40000}"/>
    <cellStyle name="Normal 7 2 2 5 2 2 3" xfId="48164" xr:uid="{00000000-0005-0000-0000-0000E9D40000}"/>
    <cellStyle name="Normal 7 2 2 5 2 2 3 2" xfId="48165" xr:uid="{00000000-0005-0000-0000-0000EAD40000}"/>
    <cellStyle name="Normal 7 2 2 5 2 2 4" xfId="48166" xr:uid="{00000000-0005-0000-0000-0000EBD40000}"/>
    <cellStyle name="Normal 7 2 2 5 2 3" xfId="48167" xr:uid="{00000000-0005-0000-0000-0000ECD40000}"/>
    <cellStyle name="Normal 7 2 2 5 2 3 2" xfId="48168" xr:uid="{00000000-0005-0000-0000-0000EDD40000}"/>
    <cellStyle name="Normal 7 2 2 5 2 4" xfId="48169" xr:uid="{00000000-0005-0000-0000-0000EED40000}"/>
    <cellStyle name="Normal 7 2 2 5 2 4 2" xfId="48170" xr:uid="{00000000-0005-0000-0000-0000EFD40000}"/>
    <cellStyle name="Normal 7 2 2 5 2 5" xfId="48171" xr:uid="{00000000-0005-0000-0000-0000F0D40000}"/>
    <cellStyle name="Normal 7 2 2 5 3" xfId="48172" xr:uid="{00000000-0005-0000-0000-0000F1D40000}"/>
    <cellStyle name="Normal 7 2 2 5 3 2" xfId="48173" xr:uid="{00000000-0005-0000-0000-0000F2D40000}"/>
    <cellStyle name="Normal 7 2 2 5 3 2 2" xfId="48174" xr:uid="{00000000-0005-0000-0000-0000F3D40000}"/>
    <cellStyle name="Normal 7 2 2 5 3 3" xfId="48175" xr:uid="{00000000-0005-0000-0000-0000F4D40000}"/>
    <cellStyle name="Normal 7 2 2 5 3 3 2" xfId="48176" xr:uid="{00000000-0005-0000-0000-0000F5D40000}"/>
    <cellStyle name="Normal 7 2 2 5 3 4" xfId="48177" xr:uid="{00000000-0005-0000-0000-0000F6D40000}"/>
    <cellStyle name="Normal 7 2 2 5 4" xfId="48178" xr:uid="{00000000-0005-0000-0000-0000F7D40000}"/>
    <cellStyle name="Normal 7 2 2 5 4 2" xfId="48179" xr:uid="{00000000-0005-0000-0000-0000F8D40000}"/>
    <cellStyle name="Normal 7 2 2 5 5" xfId="48180" xr:uid="{00000000-0005-0000-0000-0000F9D40000}"/>
    <cellStyle name="Normal 7 2 2 5 5 2" xfId="48181" xr:uid="{00000000-0005-0000-0000-0000FAD40000}"/>
    <cellStyle name="Normal 7 2 2 5 6" xfId="48182" xr:uid="{00000000-0005-0000-0000-0000FBD40000}"/>
    <cellStyle name="Normal 7 2 2 6" xfId="48183" xr:uid="{00000000-0005-0000-0000-0000FCD40000}"/>
    <cellStyle name="Normal 7 2 2 6 2" xfId="48184" xr:uid="{00000000-0005-0000-0000-0000FDD40000}"/>
    <cellStyle name="Normal 7 2 2 6 2 2" xfId="48185" xr:uid="{00000000-0005-0000-0000-0000FED40000}"/>
    <cellStyle name="Normal 7 2 2 6 2 2 2" xfId="48186" xr:uid="{00000000-0005-0000-0000-0000FFD40000}"/>
    <cellStyle name="Normal 7 2 2 6 2 3" xfId="48187" xr:uid="{00000000-0005-0000-0000-000000D50000}"/>
    <cellStyle name="Normal 7 2 2 6 2 3 2" xfId="48188" xr:uid="{00000000-0005-0000-0000-000001D50000}"/>
    <cellStyle name="Normal 7 2 2 6 2 4" xfId="48189" xr:uid="{00000000-0005-0000-0000-000002D50000}"/>
    <cellStyle name="Normal 7 2 2 6 3" xfId="48190" xr:uid="{00000000-0005-0000-0000-000003D50000}"/>
    <cellStyle name="Normal 7 2 2 6 3 2" xfId="48191" xr:uid="{00000000-0005-0000-0000-000004D50000}"/>
    <cellStyle name="Normal 7 2 2 6 4" xfId="48192" xr:uid="{00000000-0005-0000-0000-000005D50000}"/>
    <cellStyle name="Normal 7 2 2 6 4 2" xfId="48193" xr:uid="{00000000-0005-0000-0000-000006D50000}"/>
    <cellStyle name="Normal 7 2 2 6 5" xfId="48194" xr:uid="{00000000-0005-0000-0000-000007D50000}"/>
    <cellStyle name="Normal 7 2 2 7" xfId="48195" xr:uid="{00000000-0005-0000-0000-000008D50000}"/>
    <cellStyle name="Normal 7 2 2 7 2" xfId="48196" xr:uid="{00000000-0005-0000-0000-000009D50000}"/>
    <cellStyle name="Normal 7 2 2 7 2 2" xfId="48197" xr:uid="{00000000-0005-0000-0000-00000AD50000}"/>
    <cellStyle name="Normal 7 2 2 7 3" xfId="48198" xr:uid="{00000000-0005-0000-0000-00000BD50000}"/>
    <cellStyle name="Normal 7 2 2 7 3 2" xfId="48199" xr:uid="{00000000-0005-0000-0000-00000CD50000}"/>
    <cellStyle name="Normal 7 2 2 7 4" xfId="48200" xr:uid="{00000000-0005-0000-0000-00000DD50000}"/>
    <cellStyle name="Normal 7 2 2 8" xfId="48201" xr:uid="{00000000-0005-0000-0000-00000ED50000}"/>
    <cellStyle name="Normal 7 2 2 8 2" xfId="48202" xr:uid="{00000000-0005-0000-0000-00000FD50000}"/>
    <cellStyle name="Normal 7 2 2 9" xfId="48203" xr:uid="{00000000-0005-0000-0000-000010D50000}"/>
    <cellStyle name="Normal 7 2 2 9 2" xfId="48204" xr:uid="{00000000-0005-0000-0000-000011D50000}"/>
    <cellStyle name="Normal 7 2 3" xfId="5082" xr:uid="{00000000-0005-0000-0000-000012D50000}"/>
    <cellStyle name="Normal 7 2 3 2" xfId="5083" xr:uid="{00000000-0005-0000-0000-000013D50000}"/>
    <cellStyle name="Normal 7 2 3 2 2" xfId="5084" xr:uid="{00000000-0005-0000-0000-000014D50000}"/>
    <cellStyle name="Normal 7 2 3 2 2 2" xfId="48205" xr:uid="{00000000-0005-0000-0000-000015D50000}"/>
    <cellStyle name="Normal 7 2 3 2 2 2 2" xfId="48206" xr:uid="{00000000-0005-0000-0000-000016D50000}"/>
    <cellStyle name="Normal 7 2 3 2 2 2 2 2" xfId="48207" xr:uid="{00000000-0005-0000-0000-000017D50000}"/>
    <cellStyle name="Normal 7 2 3 2 2 2 2 2 2" xfId="48208" xr:uid="{00000000-0005-0000-0000-000018D50000}"/>
    <cellStyle name="Normal 7 2 3 2 2 2 2 3" xfId="48209" xr:uid="{00000000-0005-0000-0000-000019D50000}"/>
    <cellStyle name="Normal 7 2 3 2 2 2 2 3 2" xfId="48210" xr:uid="{00000000-0005-0000-0000-00001AD50000}"/>
    <cellStyle name="Normal 7 2 3 2 2 2 2 4" xfId="48211" xr:uid="{00000000-0005-0000-0000-00001BD50000}"/>
    <cellStyle name="Normal 7 2 3 2 2 2 3" xfId="48212" xr:uid="{00000000-0005-0000-0000-00001CD50000}"/>
    <cellStyle name="Normal 7 2 3 2 2 2 3 2" xfId="48213" xr:uid="{00000000-0005-0000-0000-00001DD50000}"/>
    <cellStyle name="Normal 7 2 3 2 2 2 4" xfId="48214" xr:uid="{00000000-0005-0000-0000-00001ED50000}"/>
    <cellStyle name="Normal 7 2 3 2 2 2 4 2" xfId="48215" xr:uid="{00000000-0005-0000-0000-00001FD50000}"/>
    <cellStyle name="Normal 7 2 3 2 2 2 5" xfId="48216" xr:uid="{00000000-0005-0000-0000-000020D50000}"/>
    <cellStyle name="Normal 7 2 3 2 2 3" xfId="48217" xr:uid="{00000000-0005-0000-0000-000021D50000}"/>
    <cellStyle name="Normal 7 2 3 2 2 3 2" xfId="48218" xr:uid="{00000000-0005-0000-0000-000022D50000}"/>
    <cellStyle name="Normal 7 2 3 2 2 3 2 2" xfId="48219" xr:uid="{00000000-0005-0000-0000-000023D50000}"/>
    <cellStyle name="Normal 7 2 3 2 2 3 3" xfId="48220" xr:uid="{00000000-0005-0000-0000-000024D50000}"/>
    <cellStyle name="Normal 7 2 3 2 2 3 3 2" xfId="48221" xr:uid="{00000000-0005-0000-0000-000025D50000}"/>
    <cellStyle name="Normal 7 2 3 2 2 3 4" xfId="48222" xr:uid="{00000000-0005-0000-0000-000026D50000}"/>
    <cellStyle name="Normal 7 2 3 2 2 4" xfId="48223" xr:uid="{00000000-0005-0000-0000-000027D50000}"/>
    <cellStyle name="Normal 7 2 3 2 2 4 2" xfId="48224" xr:uid="{00000000-0005-0000-0000-000028D50000}"/>
    <cellStyle name="Normal 7 2 3 2 2 5" xfId="48225" xr:uid="{00000000-0005-0000-0000-000029D50000}"/>
    <cellStyle name="Normal 7 2 3 2 2 5 2" xfId="48226" xr:uid="{00000000-0005-0000-0000-00002AD50000}"/>
    <cellStyle name="Normal 7 2 3 2 2 6" xfId="48227" xr:uid="{00000000-0005-0000-0000-00002BD50000}"/>
    <cellStyle name="Normal 7 2 3 2 3" xfId="48228" xr:uid="{00000000-0005-0000-0000-00002CD50000}"/>
    <cellStyle name="Normal 7 2 3 2 3 2" xfId="48229" xr:uid="{00000000-0005-0000-0000-00002DD50000}"/>
    <cellStyle name="Normal 7 2 3 2 3 2 2" xfId="48230" xr:uid="{00000000-0005-0000-0000-00002ED50000}"/>
    <cellStyle name="Normal 7 2 3 2 3 2 2 2" xfId="48231" xr:uid="{00000000-0005-0000-0000-00002FD50000}"/>
    <cellStyle name="Normal 7 2 3 2 3 2 3" xfId="48232" xr:uid="{00000000-0005-0000-0000-000030D50000}"/>
    <cellStyle name="Normal 7 2 3 2 3 2 3 2" xfId="48233" xr:uid="{00000000-0005-0000-0000-000031D50000}"/>
    <cellStyle name="Normal 7 2 3 2 3 2 4" xfId="48234" xr:uid="{00000000-0005-0000-0000-000032D50000}"/>
    <cellStyle name="Normal 7 2 3 2 3 3" xfId="48235" xr:uid="{00000000-0005-0000-0000-000033D50000}"/>
    <cellStyle name="Normal 7 2 3 2 3 3 2" xfId="48236" xr:uid="{00000000-0005-0000-0000-000034D50000}"/>
    <cellStyle name="Normal 7 2 3 2 3 4" xfId="48237" xr:uid="{00000000-0005-0000-0000-000035D50000}"/>
    <cellStyle name="Normal 7 2 3 2 3 4 2" xfId="48238" xr:uid="{00000000-0005-0000-0000-000036D50000}"/>
    <cellStyle name="Normal 7 2 3 2 3 5" xfId="48239" xr:uid="{00000000-0005-0000-0000-000037D50000}"/>
    <cellStyle name="Normal 7 2 3 2 4" xfId="48240" xr:uid="{00000000-0005-0000-0000-000038D50000}"/>
    <cellStyle name="Normal 7 2 3 2 4 2" xfId="48241" xr:uid="{00000000-0005-0000-0000-000039D50000}"/>
    <cellStyle name="Normal 7 2 3 2 4 2 2" xfId="48242" xr:uid="{00000000-0005-0000-0000-00003AD50000}"/>
    <cellStyle name="Normal 7 2 3 2 4 3" xfId="48243" xr:uid="{00000000-0005-0000-0000-00003BD50000}"/>
    <cellStyle name="Normal 7 2 3 2 4 3 2" xfId="48244" xr:uid="{00000000-0005-0000-0000-00003CD50000}"/>
    <cellStyle name="Normal 7 2 3 2 4 4" xfId="48245" xr:uid="{00000000-0005-0000-0000-00003DD50000}"/>
    <cellStyle name="Normal 7 2 3 2 5" xfId="48246" xr:uid="{00000000-0005-0000-0000-00003ED50000}"/>
    <cellStyle name="Normal 7 2 3 2 5 2" xfId="48247" xr:uid="{00000000-0005-0000-0000-00003FD50000}"/>
    <cellStyle name="Normal 7 2 3 2 6" xfId="48248" xr:uid="{00000000-0005-0000-0000-000040D50000}"/>
    <cellStyle name="Normal 7 2 3 2 6 2" xfId="48249" xr:uid="{00000000-0005-0000-0000-000041D50000}"/>
    <cellStyle name="Normal 7 2 3 2 7" xfId="48250" xr:uid="{00000000-0005-0000-0000-000042D50000}"/>
    <cellStyle name="Normal 7 2 3 3" xfId="5085" xr:uid="{00000000-0005-0000-0000-000043D50000}"/>
    <cellStyle name="Normal 7 2 3 3 2" xfId="48251" xr:uid="{00000000-0005-0000-0000-000044D50000}"/>
    <cellStyle name="Normal 7 2 3 3 2 2" xfId="48252" xr:uid="{00000000-0005-0000-0000-000045D50000}"/>
    <cellStyle name="Normal 7 2 3 3 2 2 2" xfId="48253" xr:uid="{00000000-0005-0000-0000-000046D50000}"/>
    <cellStyle name="Normal 7 2 3 3 2 2 2 2" xfId="48254" xr:uid="{00000000-0005-0000-0000-000047D50000}"/>
    <cellStyle name="Normal 7 2 3 3 2 2 2 2 2" xfId="48255" xr:uid="{00000000-0005-0000-0000-000048D50000}"/>
    <cellStyle name="Normal 7 2 3 3 2 2 2 3" xfId="48256" xr:uid="{00000000-0005-0000-0000-000049D50000}"/>
    <cellStyle name="Normal 7 2 3 3 2 2 2 3 2" xfId="48257" xr:uid="{00000000-0005-0000-0000-00004AD50000}"/>
    <cellStyle name="Normal 7 2 3 3 2 2 2 4" xfId="48258" xr:uid="{00000000-0005-0000-0000-00004BD50000}"/>
    <cellStyle name="Normal 7 2 3 3 2 2 3" xfId="48259" xr:uid="{00000000-0005-0000-0000-00004CD50000}"/>
    <cellStyle name="Normal 7 2 3 3 2 2 3 2" xfId="48260" xr:uid="{00000000-0005-0000-0000-00004DD50000}"/>
    <cellStyle name="Normal 7 2 3 3 2 2 4" xfId="48261" xr:uid="{00000000-0005-0000-0000-00004ED50000}"/>
    <cellStyle name="Normal 7 2 3 3 2 2 4 2" xfId="48262" xr:uid="{00000000-0005-0000-0000-00004FD50000}"/>
    <cellStyle name="Normal 7 2 3 3 2 2 5" xfId="48263" xr:uid="{00000000-0005-0000-0000-000050D50000}"/>
    <cellStyle name="Normal 7 2 3 3 2 3" xfId="48264" xr:uid="{00000000-0005-0000-0000-000051D50000}"/>
    <cellStyle name="Normal 7 2 3 3 2 3 2" xfId="48265" xr:uid="{00000000-0005-0000-0000-000052D50000}"/>
    <cellStyle name="Normal 7 2 3 3 2 3 2 2" xfId="48266" xr:uid="{00000000-0005-0000-0000-000053D50000}"/>
    <cellStyle name="Normal 7 2 3 3 2 3 3" xfId="48267" xr:uid="{00000000-0005-0000-0000-000054D50000}"/>
    <cellStyle name="Normal 7 2 3 3 2 3 3 2" xfId="48268" xr:uid="{00000000-0005-0000-0000-000055D50000}"/>
    <cellStyle name="Normal 7 2 3 3 2 3 4" xfId="48269" xr:uid="{00000000-0005-0000-0000-000056D50000}"/>
    <cellStyle name="Normal 7 2 3 3 2 4" xfId="48270" xr:uid="{00000000-0005-0000-0000-000057D50000}"/>
    <cellStyle name="Normal 7 2 3 3 2 4 2" xfId="48271" xr:uid="{00000000-0005-0000-0000-000058D50000}"/>
    <cellStyle name="Normal 7 2 3 3 2 5" xfId="48272" xr:uid="{00000000-0005-0000-0000-000059D50000}"/>
    <cellStyle name="Normal 7 2 3 3 2 5 2" xfId="48273" xr:uid="{00000000-0005-0000-0000-00005AD50000}"/>
    <cellStyle name="Normal 7 2 3 3 2 6" xfId="48274" xr:uid="{00000000-0005-0000-0000-00005BD50000}"/>
    <cellStyle name="Normal 7 2 3 3 3" xfId="48275" xr:uid="{00000000-0005-0000-0000-00005CD50000}"/>
    <cellStyle name="Normal 7 2 3 3 3 2" xfId="48276" xr:uid="{00000000-0005-0000-0000-00005DD50000}"/>
    <cellStyle name="Normal 7 2 3 3 3 2 2" xfId="48277" xr:uid="{00000000-0005-0000-0000-00005ED50000}"/>
    <cellStyle name="Normal 7 2 3 3 3 2 2 2" xfId="48278" xr:uid="{00000000-0005-0000-0000-00005FD50000}"/>
    <cellStyle name="Normal 7 2 3 3 3 2 3" xfId="48279" xr:uid="{00000000-0005-0000-0000-000060D50000}"/>
    <cellStyle name="Normal 7 2 3 3 3 2 3 2" xfId="48280" xr:uid="{00000000-0005-0000-0000-000061D50000}"/>
    <cellStyle name="Normal 7 2 3 3 3 2 4" xfId="48281" xr:uid="{00000000-0005-0000-0000-000062D50000}"/>
    <cellStyle name="Normal 7 2 3 3 3 3" xfId="48282" xr:uid="{00000000-0005-0000-0000-000063D50000}"/>
    <cellStyle name="Normal 7 2 3 3 3 3 2" xfId="48283" xr:uid="{00000000-0005-0000-0000-000064D50000}"/>
    <cellStyle name="Normal 7 2 3 3 3 4" xfId="48284" xr:uid="{00000000-0005-0000-0000-000065D50000}"/>
    <cellStyle name="Normal 7 2 3 3 3 4 2" xfId="48285" xr:uid="{00000000-0005-0000-0000-000066D50000}"/>
    <cellStyle name="Normal 7 2 3 3 3 5" xfId="48286" xr:uid="{00000000-0005-0000-0000-000067D50000}"/>
    <cellStyle name="Normal 7 2 3 3 4" xfId="48287" xr:uid="{00000000-0005-0000-0000-000068D50000}"/>
    <cellStyle name="Normal 7 2 3 3 4 2" xfId="48288" xr:uid="{00000000-0005-0000-0000-000069D50000}"/>
    <cellStyle name="Normal 7 2 3 3 4 2 2" xfId="48289" xr:uid="{00000000-0005-0000-0000-00006AD50000}"/>
    <cellStyle name="Normal 7 2 3 3 4 3" xfId="48290" xr:uid="{00000000-0005-0000-0000-00006BD50000}"/>
    <cellStyle name="Normal 7 2 3 3 4 3 2" xfId="48291" xr:uid="{00000000-0005-0000-0000-00006CD50000}"/>
    <cellStyle name="Normal 7 2 3 3 4 4" xfId="48292" xr:uid="{00000000-0005-0000-0000-00006DD50000}"/>
    <cellStyle name="Normal 7 2 3 3 5" xfId="48293" xr:uid="{00000000-0005-0000-0000-00006ED50000}"/>
    <cellStyle name="Normal 7 2 3 3 5 2" xfId="48294" xr:uid="{00000000-0005-0000-0000-00006FD50000}"/>
    <cellStyle name="Normal 7 2 3 3 6" xfId="48295" xr:uid="{00000000-0005-0000-0000-000070D50000}"/>
    <cellStyle name="Normal 7 2 3 3 6 2" xfId="48296" xr:uid="{00000000-0005-0000-0000-000071D50000}"/>
    <cellStyle name="Normal 7 2 3 3 7" xfId="48297" xr:uid="{00000000-0005-0000-0000-000072D50000}"/>
    <cellStyle name="Normal 7 2 3 4" xfId="48298" xr:uid="{00000000-0005-0000-0000-000073D50000}"/>
    <cellStyle name="Normal 7 2 3 4 2" xfId="48299" xr:uid="{00000000-0005-0000-0000-000074D50000}"/>
    <cellStyle name="Normal 7 2 3 4 2 2" xfId="48300" xr:uid="{00000000-0005-0000-0000-000075D50000}"/>
    <cellStyle name="Normal 7 2 3 4 2 2 2" xfId="48301" xr:uid="{00000000-0005-0000-0000-000076D50000}"/>
    <cellStyle name="Normal 7 2 3 4 2 2 2 2" xfId="48302" xr:uid="{00000000-0005-0000-0000-000077D50000}"/>
    <cellStyle name="Normal 7 2 3 4 2 2 3" xfId="48303" xr:uid="{00000000-0005-0000-0000-000078D50000}"/>
    <cellStyle name="Normal 7 2 3 4 2 2 3 2" xfId="48304" xr:uid="{00000000-0005-0000-0000-000079D50000}"/>
    <cellStyle name="Normal 7 2 3 4 2 2 4" xfId="48305" xr:uid="{00000000-0005-0000-0000-00007AD50000}"/>
    <cellStyle name="Normal 7 2 3 4 2 3" xfId="48306" xr:uid="{00000000-0005-0000-0000-00007BD50000}"/>
    <cellStyle name="Normal 7 2 3 4 2 3 2" xfId="48307" xr:uid="{00000000-0005-0000-0000-00007CD50000}"/>
    <cellStyle name="Normal 7 2 3 4 2 4" xfId="48308" xr:uid="{00000000-0005-0000-0000-00007DD50000}"/>
    <cellStyle name="Normal 7 2 3 4 2 4 2" xfId="48309" xr:uid="{00000000-0005-0000-0000-00007ED50000}"/>
    <cellStyle name="Normal 7 2 3 4 2 5" xfId="48310" xr:uid="{00000000-0005-0000-0000-00007FD50000}"/>
    <cellStyle name="Normal 7 2 3 4 3" xfId="48311" xr:uid="{00000000-0005-0000-0000-000080D50000}"/>
    <cellStyle name="Normal 7 2 3 4 3 2" xfId="48312" xr:uid="{00000000-0005-0000-0000-000081D50000}"/>
    <cellStyle name="Normal 7 2 3 4 3 2 2" xfId="48313" xr:uid="{00000000-0005-0000-0000-000082D50000}"/>
    <cellStyle name="Normal 7 2 3 4 3 3" xfId="48314" xr:uid="{00000000-0005-0000-0000-000083D50000}"/>
    <cellStyle name="Normal 7 2 3 4 3 3 2" xfId="48315" xr:uid="{00000000-0005-0000-0000-000084D50000}"/>
    <cellStyle name="Normal 7 2 3 4 3 4" xfId="48316" xr:uid="{00000000-0005-0000-0000-000085D50000}"/>
    <cellStyle name="Normal 7 2 3 4 4" xfId="48317" xr:uid="{00000000-0005-0000-0000-000086D50000}"/>
    <cellStyle name="Normal 7 2 3 4 4 2" xfId="48318" xr:uid="{00000000-0005-0000-0000-000087D50000}"/>
    <cellStyle name="Normal 7 2 3 4 5" xfId="48319" xr:uid="{00000000-0005-0000-0000-000088D50000}"/>
    <cellStyle name="Normal 7 2 3 4 5 2" xfId="48320" xr:uid="{00000000-0005-0000-0000-000089D50000}"/>
    <cellStyle name="Normal 7 2 3 4 6" xfId="48321" xr:uid="{00000000-0005-0000-0000-00008AD50000}"/>
    <cellStyle name="Normal 7 2 3 5" xfId="48322" xr:uid="{00000000-0005-0000-0000-00008BD50000}"/>
    <cellStyle name="Normal 7 2 3 5 2" xfId="48323" xr:uid="{00000000-0005-0000-0000-00008CD50000}"/>
    <cellStyle name="Normal 7 2 3 5 2 2" xfId="48324" xr:uid="{00000000-0005-0000-0000-00008DD50000}"/>
    <cellStyle name="Normal 7 2 3 5 2 2 2" xfId="48325" xr:uid="{00000000-0005-0000-0000-00008ED50000}"/>
    <cellStyle name="Normal 7 2 3 5 2 3" xfId="48326" xr:uid="{00000000-0005-0000-0000-00008FD50000}"/>
    <cellStyle name="Normal 7 2 3 5 2 3 2" xfId="48327" xr:uid="{00000000-0005-0000-0000-000090D50000}"/>
    <cellStyle name="Normal 7 2 3 5 2 4" xfId="48328" xr:uid="{00000000-0005-0000-0000-000091D50000}"/>
    <cellStyle name="Normal 7 2 3 5 3" xfId="48329" xr:uid="{00000000-0005-0000-0000-000092D50000}"/>
    <cellStyle name="Normal 7 2 3 5 3 2" xfId="48330" xr:uid="{00000000-0005-0000-0000-000093D50000}"/>
    <cellStyle name="Normal 7 2 3 5 4" xfId="48331" xr:uid="{00000000-0005-0000-0000-000094D50000}"/>
    <cellStyle name="Normal 7 2 3 5 4 2" xfId="48332" xr:uid="{00000000-0005-0000-0000-000095D50000}"/>
    <cellStyle name="Normal 7 2 3 5 5" xfId="48333" xr:uid="{00000000-0005-0000-0000-000096D50000}"/>
    <cellStyle name="Normal 7 2 3 6" xfId="48334" xr:uid="{00000000-0005-0000-0000-000097D50000}"/>
    <cellStyle name="Normal 7 2 3 6 2" xfId="48335" xr:uid="{00000000-0005-0000-0000-000098D50000}"/>
    <cellStyle name="Normal 7 2 3 6 2 2" xfId="48336" xr:uid="{00000000-0005-0000-0000-000099D50000}"/>
    <cellStyle name="Normal 7 2 3 6 3" xfId="48337" xr:uid="{00000000-0005-0000-0000-00009AD50000}"/>
    <cellStyle name="Normal 7 2 3 6 3 2" xfId="48338" xr:uid="{00000000-0005-0000-0000-00009BD50000}"/>
    <cellStyle name="Normal 7 2 3 6 4" xfId="48339" xr:uid="{00000000-0005-0000-0000-00009CD50000}"/>
    <cellStyle name="Normal 7 2 3 7" xfId="48340" xr:uid="{00000000-0005-0000-0000-00009DD50000}"/>
    <cellStyle name="Normal 7 2 3 7 2" xfId="48341" xr:uid="{00000000-0005-0000-0000-00009ED50000}"/>
    <cellStyle name="Normal 7 2 3 8" xfId="48342" xr:uid="{00000000-0005-0000-0000-00009FD50000}"/>
    <cellStyle name="Normal 7 2 3 8 2" xfId="48343" xr:uid="{00000000-0005-0000-0000-0000A0D50000}"/>
    <cellStyle name="Normal 7 2 3 9" xfId="48344" xr:uid="{00000000-0005-0000-0000-0000A1D50000}"/>
    <cellStyle name="Normal 7 2 4" xfId="5086" xr:uid="{00000000-0005-0000-0000-0000A2D50000}"/>
    <cellStyle name="Normal 7 2 4 2" xfId="5087" xr:uid="{00000000-0005-0000-0000-0000A3D50000}"/>
    <cellStyle name="Normal 7 2 4 2 2" xfId="5088" xr:uid="{00000000-0005-0000-0000-0000A4D50000}"/>
    <cellStyle name="Normal 7 2 4 2 2 2" xfId="48345" xr:uid="{00000000-0005-0000-0000-0000A5D50000}"/>
    <cellStyle name="Normal 7 2 4 2 2 2 2" xfId="48346" xr:uid="{00000000-0005-0000-0000-0000A6D50000}"/>
    <cellStyle name="Normal 7 2 4 2 2 2 2 2" xfId="48347" xr:uid="{00000000-0005-0000-0000-0000A7D50000}"/>
    <cellStyle name="Normal 7 2 4 2 2 2 3" xfId="48348" xr:uid="{00000000-0005-0000-0000-0000A8D50000}"/>
    <cellStyle name="Normal 7 2 4 2 2 2 3 2" xfId="48349" xr:uid="{00000000-0005-0000-0000-0000A9D50000}"/>
    <cellStyle name="Normal 7 2 4 2 2 2 4" xfId="48350" xr:uid="{00000000-0005-0000-0000-0000AAD50000}"/>
    <cellStyle name="Normal 7 2 4 2 2 3" xfId="48351" xr:uid="{00000000-0005-0000-0000-0000ABD50000}"/>
    <cellStyle name="Normal 7 2 4 2 2 3 2" xfId="48352" xr:uid="{00000000-0005-0000-0000-0000ACD50000}"/>
    <cellStyle name="Normal 7 2 4 2 2 4" xfId="48353" xr:uid="{00000000-0005-0000-0000-0000ADD50000}"/>
    <cellStyle name="Normal 7 2 4 2 2 4 2" xfId="48354" xr:uid="{00000000-0005-0000-0000-0000AED50000}"/>
    <cellStyle name="Normal 7 2 4 2 2 5" xfId="48355" xr:uid="{00000000-0005-0000-0000-0000AFD50000}"/>
    <cellStyle name="Normal 7 2 4 2 3" xfId="48356" xr:uid="{00000000-0005-0000-0000-0000B0D50000}"/>
    <cellStyle name="Normal 7 2 4 2 3 2" xfId="48357" xr:uid="{00000000-0005-0000-0000-0000B1D50000}"/>
    <cellStyle name="Normal 7 2 4 2 3 2 2" xfId="48358" xr:uid="{00000000-0005-0000-0000-0000B2D50000}"/>
    <cellStyle name="Normal 7 2 4 2 3 3" xfId="48359" xr:uid="{00000000-0005-0000-0000-0000B3D50000}"/>
    <cellStyle name="Normal 7 2 4 2 3 3 2" xfId="48360" xr:uid="{00000000-0005-0000-0000-0000B4D50000}"/>
    <cellStyle name="Normal 7 2 4 2 3 4" xfId="48361" xr:uid="{00000000-0005-0000-0000-0000B5D50000}"/>
    <cellStyle name="Normal 7 2 4 2 4" xfId="48362" xr:uid="{00000000-0005-0000-0000-0000B6D50000}"/>
    <cellStyle name="Normal 7 2 4 2 4 2" xfId="48363" xr:uid="{00000000-0005-0000-0000-0000B7D50000}"/>
    <cellStyle name="Normal 7 2 4 2 5" xfId="48364" xr:uid="{00000000-0005-0000-0000-0000B8D50000}"/>
    <cellStyle name="Normal 7 2 4 2 5 2" xfId="48365" xr:uid="{00000000-0005-0000-0000-0000B9D50000}"/>
    <cellStyle name="Normal 7 2 4 2 6" xfId="48366" xr:uid="{00000000-0005-0000-0000-0000BAD50000}"/>
    <cellStyle name="Normal 7 2 4 3" xfId="5089" xr:uid="{00000000-0005-0000-0000-0000BBD50000}"/>
    <cellStyle name="Normal 7 2 4 3 2" xfId="48367" xr:uid="{00000000-0005-0000-0000-0000BCD50000}"/>
    <cellStyle name="Normal 7 2 4 3 2 2" xfId="48368" xr:uid="{00000000-0005-0000-0000-0000BDD50000}"/>
    <cellStyle name="Normal 7 2 4 3 2 2 2" xfId="48369" xr:uid="{00000000-0005-0000-0000-0000BED50000}"/>
    <cellStyle name="Normal 7 2 4 3 2 3" xfId="48370" xr:uid="{00000000-0005-0000-0000-0000BFD50000}"/>
    <cellStyle name="Normal 7 2 4 3 2 3 2" xfId="48371" xr:uid="{00000000-0005-0000-0000-0000C0D50000}"/>
    <cellStyle name="Normal 7 2 4 3 2 4" xfId="48372" xr:uid="{00000000-0005-0000-0000-0000C1D50000}"/>
    <cellStyle name="Normal 7 2 4 3 3" xfId="48373" xr:uid="{00000000-0005-0000-0000-0000C2D50000}"/>
    <cellStyle name="Normal 7 2 4 3 3 2" xfId="48374" xr:uid="{00000000-0005-0000-0000-0000C3D50000}"/>
    <cellStyle name="Normal 7 2 4 3 4" xfId="48375" xr:uid="{00000000-0005-0000-0000-0000C4D50000}"/>
    <cellStyle name="Normal 7 2 4 3 4 2" xfId="48376" xr:uid="{00000000-0005-0000-0000-0000C5D50000}"/>
    <cellStyle name="Normal 7 2 4 3 5" xfId="48377" xr:uid="{00000000-0005-0000-0000-0000C6D50000}"/>
    <cellStyle name="Normal 7 2 4 4" xfId="48378" xr:uid="{00000000-0005-0000-0000-0000C7D50000}"/>
    <cellStyle name="Normal 7 2 4 4 2" xfId="48379" xr:uid="{00000000-0005-0000-0000-0000C8D50000}"/>
    <cellStyle name="Normal 7 2 4 4 2 2" xfId="48380" xr:uid="{00000000-0005-0000-0000-0000C9D50000}"/>
    <cellStyle name="Normal 7 2 4 4 3" xfId="48381" xr:uid="{00000000-0005-0000-0000-0000CAD50000}"/>
    <cellStyle name="Normal 7 2 4 4 3 2" xfId="48382" xr:uid="{00000000-0005-0000-0000-0000CBD50000}"/>
    <cellStyle name="Normal 7 2 4 4 4" xfId="48383" xr:uid="{00000000-0005-0000-0000-0000CCD50000}"/>
    <cellStyle name="Normal 7 2 4 5" xfId="48384" xr:uid="{00000000-0005-0000-0000-0000CDD50000}"/>
    <cellStyle name="Normal 7 2 4 5 2" xfId="48385" xr:uid="{00000000-0005-0000-0000-0000CED50000}"/>
    <cellStyle name="Normal 7 2 4 6" xfId="48386" xr:uid="{00000000-0005-0000-0000-0000CFD50000}"/>
    <cellStyle name="Normal 7 2 4 6 2" xfId="48387" xr:uid="{00000000-0005-0000-0000-0000D0D50000}"/>
    <cellStyle name="Normal 7 2 4 7" xfId="48388" xr:uid="{00000000-0005-0000-0000-0000D1D50000}"/>
    <cellStyle name="Normal 7 2 5" xfId="5090" xr:uid="{00000000-0005-0000-0000-0000D2D50000}"/>
    <cellStyle name="Normal 7 2 5 2" xfId="5091" xr:uid="{00000000-0005-0000-0000-0000D3D50000}"/>
    <cellStyle name="Normal 7 2 5 2 2" xfId="48389" xr:uid="{00000000-0005-0000-0000-0000D4D50000}"/>
    <cellStyle name="Normal 7 2 5 2 2 2" xfId="48390" xr:uid="{00000000-0005-0000-0000-0000D5D50000}"/>
    <cellStyle name="Normal 7 2 5 2 2 2 2" xfId="48391" xr:uid="{00000000-0005-0000-0000-0000D6D50000}"/>
    <cellStyle name="Normal 7 2 5 2 2 2 2 2" xfId="48392" xr:uid="{00000000-0005-0000-0000-0000D7D50000}"/>
    <cellStyle name="Normal 7 2 5 2 2 2 3" xfId="48393" xr:uid="{00000000-0005-0000-0000-0000D8D50000}"/>
    <cellStyle name="Normal 7 2 5 2 2 2 3 2" xfId="48394" xr:uid="{00000000-0005-0000-0000-0000D9D50000}"/>
    <cellStyle name="Normal 7 2 5 2 2 2 4" xfId="48395" xr:uid="{00000000-0005-0000-0000-0000DAD50000}"/>
    <cellStyle name="Normal 7 2 5 2 2 3" xfId="48396" xr:uid="{00000000-0005-0000-0000-0000DBD50000}"/>
    <cellStyle name="Normal 7 2 5 2 2 3 2" xfId="48397" xr:uid="{00000000-0005-0000-0000-0000DCD50000}"/>
    <cellStyle name="Normal 7 2 5 2 2 4" xfId="48398" xr:uid="{00000000-0005-0000-0000-0000DDD50000}"/>
    <cellStyle name="Normal 7 2 5 2 2 4 2" xfId="48399" xr:uid="{00000000-0005-0000-0000-0000DED50000}"/>
    <cellStyle name="Normal 7 2 5 2 2 5" xfId="48400" xr:uid="{00000000-0005-0000-0000-0000DFD50000}"/>
    <cellStyle name="Normal 7 2 5 2 3" xfId="48401" xr:uid="{00000000-0005-0000-0000-0000E0D50000}"/>
    <cellStyle name="Normal 7 2 5 2 3 2" xfId="48402" xr:uid="{00000000-0005-0000-0000-0000E1D50000}"/>
    <cellStyle name="Normal 7 2 5 2 3 2 2" xfId="48403" xr:uid="{00000000-0005-0000-0000-0000E2D50000}"/>
    <cellStyle name="Normal 7 2 5 2 3 3" xfId="48404" xr:uid="{00000000-0005-0000-0000-0000E3D50000}"/>
    <cellStyle name="Normal 7 2 5 2 3 3 2" xfId="48405" xr:uid="{00000000-0005-0000-0000-0000E4D50000}"/>
    <cellStyle name="Normal 7 2 5 2 3 4" xfId="48406" xr:uid="{00000000-0005-0000-0000-0000E5D50000}"/>
    <cellStyle name="Normal 7 2 5 2 4" xfId="48407" xr:uid="{00000000-0005-0000-0000-0000E6D50000}"/>
    <cellStyle name="Normal 7 2 5 2 4 2" xfId="48408" xr:uid="{00000000-0005-0000-0000-0000E7D50000}"/>
    <cellStyle name="Normal 7 2 5 2 5" xfId="48409" xr:uid="{00000000-0005-0000-0000-0000E8D50000}"/>
    <cellStyle name="Normal 7 2 5 2 5 2" xfId="48410" xr:uid="{00000000-0005-0000-0000-0000E9D50000}"/>
    <cellStyle name="Normal 7 2 5 2 6" xfId="48411" xr:uid="{00000000-0005-0000-0000-0000EAD50000}"/>
    <cellStyle name="Normal 7 2 5 3" xfId="48412" xr:uid="{00000000-0005-0000-0000-0000EBD50000}"/>
    <cellStyle name="Normal 7 2 5 3 2" xfId="48413" xr:uid="{00000000-0005-0000-0000-0000ECD50000}"/>
    <cellStyle name="Normal 7 2 5 3 2 2" xfId="48414" xr:uid="{00000000-0005-0000-0000-0000EDD50000}"/>
    <cellStyle name="Normal 7 2 5 3 2 2 2" xfId="48415" xr:uid="{00000000-0005-0000-0000-0000EED50000}"/>
    <cellStyle name="Normal 7 2 5 3 2 3" xfId="48416" xr:uid="{00000000-0005-0000-0000-0000EFD50000}"/>
    <cellStyle name="Normal 7 2 5 3 2 3 2" xfId="48417" xr:uid="{00000000-0005-0000-0000-0000F0D50000}"/>
    <cellStyle name="Normal 7 2 5 3 2 4" xfId="48418" xr:uid="{00000000-0005-0000-0000-0000F1D50000}"/>
    <cellStyle name="Normal 7 2 5 3 3" xfId="48419" xr:uid="{00000000-0005-0000-0000-0000F2D50000}"/>
    <cellStyle name="Normal 7 2 5 3 3 2" xfId="48420" xr:uid="{00000000-0005-0000-0000-0000F3D50000}"/>
    <cellStyle name="Normal 7 2 5 3 4" xfId="48421" xr:uid="{00000000-0005-0000-0000-0000F4D50000}"/>
    <cellStyle name="Normal 7 2 5 3 4 2" xfId="48422" xr:uid="{00000000-0005-0000-0000-0000F5D50000}"/>
    <cellStyle name="Normal 7 2 5 3 5" xfId="48423" xr:uid="{00000000-0005-0000-0000-0000F6D50000}"/>
    <cellStyle name="Normal 7 2 5 4" xfId="48424" xr:uid="{00000000-0005-0000-0000-0000F7D50000}"/>
    <cellStyle name="Normal 7 2 5 4 2" xfId="48425" xr:uid="{00000000-0005-0000-0000-0000F8D50000}"/>
    <cellStyle name="Normal 7 2 5 4 2 2" xfId="48426" xr:uid="{00000000-0005-0000-0000-0000F9D50000}"/>
    <cellStyle name="Normal 7 2 5 4 3" xfId="48427" xr:uid="{00000000-0005-0000-0000-0000FAD50000}"/>
    <cellStyle name="Normal 7 2 5 4 3 2" xfId="48428" xr:uid="{00000000-0005-0000-0000-0000FBD50000}"/>
    <cellStyle name="Normal 7 2 5 4 4" xfId="48429" xr:uid="{00000000-0005-0000-0000-0000FCD50000}"/>
    <cellStyle name="Normal 7 2 5 5" xfId="48430" xr:uid="{00000000-0005-0000-0000-0000FDD50000}"/>
    <cellStyle name="Normal 7 2 5 5 2" xfId="48431" xr:uid="{00000000-0005-0000-0000-0000FED50000}"/>
    <cellStyle name="Normal 7 2 5 6" xfId="48432" xr:uid="{00000000-0005-0000-0000-0000FFD50000}"/>
    <cellStyle name="Normal 7 2 5 6 2" xfId="48433" xr:uid="{00000000-0005-0000-0000-000000D60000}"/>
    <cellStyle name="Normal 7 2 5 7" xfId="48434" xr:uid="{00000000-0005-0000-0000-000001D60000}"/>
    <cellStyle name="Normal 7 2 6" xfId="5092" xr:uid="{00000000-0005-0000-0000-000002D60000}"/>
    <cellStyle name="Normal 7 2 6 2" xfId="48435" xr:uid="{00000000-0005-0000-0000-000003D60000}"/>
    <cellStyle name="Normal 7 2 6 2 2" xfId="48436" xr:uid="{00000000-0005-0000-0000-000004D60000}"/>
    <cellStyle name="Normal 7 2 6 2 2 2" xfId="48437" xr:uid="{00000000-0005-0000-0000-000005D60000}"/>
    <cellStyle name="Normal 7 2 6 2 2 2 2" xfId="48438" xr:uid="{00000000-0005-0000-0000-000006D60000}"/>
    <cellStyle name="Normal 7 2 6 2 2 3" xfId="48439" xr:uid="{00000000-0005-0000-0000-000007D60000}"/>
    <cellStyle name="Normal 7 2 6 2 2 3 2" xfId="48440" xr:uid="{00000000-0005-0000-0000-000008D60000}"/>
    <cellStyle name="Normal 7 2 6 2 2 4" xfId="48441" xr:uid="{00000000-0005-0000-0000-000009D60000}"/>
    <cellStyle name="Normal 7 2 6 2 3" xfId="48442" xr:uid="{00000000-0005-0000-0000-00000AD60000}"/>
    <cellStyle name="Normal 7 2 6 2 3 2" xfId="48443" xr:uid="{00000000-0005-0000-0000-00000BD60000}"/>
    <cellStyle name="Normal 7 2 6 2 4" xfId="48444" xr:uid="{00000000-0005-0000-0000-00000CD60000}"/>
    <cellStyle name="Normal 7 2 6 2 4 2" xfId="48445" xr:uid="{00000000-0005-0000-0000-00000DD60000}"/>
    <cellStyle name="Normal 7 2 6 2 5" xfId="48446" xr:uid="{00000000-0005-0000-0000-00000ED60000}"/>
    <cellStyle name="Normal 7 2 6 3" xfId="48447" xr:uid="{00000000-0005-0000-0000-00000FD60000}"/>
    <cellStyle name="Normal 7 2 6 3 2" xfId="48448" xr:uid="{00000000-0005-0000-0000-000010D60000}"/>
    <cellStyle name="Normal 7 2 6 3 2 2" xfId="48449" xr:uid="{00000000-0005-0000-0000-000011D60000}"/>
    <cellStyle name="Normal 7 2 6 3 3" xfId="48450" xr:uid="{00000000-0005-0000-0000-000012D60000}"/>
    <cellStyle name="Normal 7 2 6 3 3 2" xfId="48451" xr:uid="{00000000-0005-0000-0000-000013D60000}"/>
    <cellStyle name="Normal 7 2 6 3 4" xfId="48452" xr:uid="{00000000-0005-0000-0000-000014D60000}"/>
    <cellStyle name="Normal 7 2 6 4" xfId="48453" xr:uid="{00000000-0005-0000-0000-000015D60000}"/>
    <cellStyle name="Normal 7 2 6 4 2" xfId="48454" xr:uid="{00000000-0005-0000-0000-000016D60000}"/>
    <cellStyle name="Normal 7 2 6 5" xfId="48455" xr:uid="{00000000-0005-0000-0000-000017D60000}"/>
    <cellStyle name="Normal 7 2 6 5 2" xfId="48456" xr:uid="{00000000-0005-0000-0000-000018D60000}"/>
    <cellStyle name="Normal 7 2 6 6" xfId="48457" xr:uid="{00000000-0005-0000-0000-000019D60000}"/>
    <cellStyle name="Normal 7 2 7" xfId="48458" xr:uid="{00000000-0005-0000-0000-00001AD60000}"/>
    <cellStyle name="Normal 7 2 7 2" xfId="48459" xr:uid="{00000000-0005-0000-0000-00001BD60000}"/>
    <cellStyle name="Normal 7 2 7 2 2" xfId="48460" xr:uid="{00000000-0005-0000-0000-00001CD60000}"/>
    <cellStyle name="Normal 7 2 7 2 2 2" xfId="48461" xr:uid="{00000000-0005-0000-0000-00001DD60000}"/>
    <cellStyle name="Normal 7 2 7 2 3" xfId="48462" xr:uid="{00000000-0005-0000-0000-00001ED60000}"/>
    <cellStyle name="Normal 7 2 7 2 3 2" xfId="48463" xr:uid="{00000000-0005-0000-0000-00001FD60000}"/>
    <cellStyle name="Normal 7 2 7 2 4" xfId="48464" xr:uid="{00000000-0005-0000-0000-000020D60000}"/>
    <cellStyle name="Normal 7 2 7 3" xfId="48465" xr:uid="{00000000-0005-0000-0000-000021D60000}"/>
    <cellStyle name="Normal 7 2 7 3 2" xfId="48466" xr:uid="{00000000-0005-0000-0000-000022D60000}"/>
    <cellStyle name="Normal 7 2 7 4" xfId="48467" xr:uid="{00000000-0005-0000-0000-000023D60000}"/>
    <cellStyle name="Normal 7 2 7 4 2" xfId="48468" xr:uid="{00000000-0005-0000-0000-000024D60000}"/>
    <cellStyle name="Normal 7 2 7 5" xfId="48469" xr:uid="{00000000-0005-0000-0000-000025D60000}"/>
    <cellStyle name="Normal 7 2 8" xfId="48470" xr:uid="{00000000-0005-0000-0000-000026D60000}"/>
    <cellStyle name="Normal 7 2 8 2" xfId="48471" xr:uid="{00000000-0005-0000-0000-000027D60000}"/>
    <cellStyle name="Normal 7 2 8 2 2" xfId="48472" xr:uid="{00000000-0005-0000-0000-000028D60000}"/>
    <cellStyle name="Normal 7 2 8 3" xfId="48473" xr:uid="{00000000-0005-0000-0000-000029D60000}"/>
    <cellStyle name="Normal 7 2 8 3 2" xfId="48474" xr:uid="{00000000-0005-0000-0000-00002AD60000}"/>
    <cellStyle name="Normal 7 2 8 4" xfId="48475" xr:uid="{00000000-0005-0000-0000-00002BD60000}"/>
    <cellStyle name="Normal 7 2 9" xfId="48476" xr:uid="{00000000-0005-0000-0000-00002CD60000}"/>
    <cellStyle name="Normal 7 2 9 2" xfId="48477" xr:uid="{00000000-0005-0000-0000-00002DD60000}"/>
    <cellStyle name="Normal 7 2_VAL&amp;VOL-2011" xfId="5093" xr:uid="{00000000-0005-0000-0000-00002ED60000}"/>
    <cellStyle name="Normal 7 20" xfId="57593" xr:uid="{00000000-0005-0000-0000-00002FD60000}"/>
    <cellStyle name="Normal 7 21" xfId="57594" xr:uid="{00000000-0005-0000-0000-000030D60000}"/>
    <cellStyle name="Normal 7 22" xfId="57595" xr:uid="{00000000-0005-0000-0000-000031D60000}"/>
    <cellStyle name="Normal 7 23" xfId="57596" xr:uid="{00000000-0005-0000-0000-000032D60000}"/>
    <cellStyle name="Normal 7 24" xfId="57597" xr:uid="{00000000-0005-0000-0000-000033D60000}"/>
    <cellStyle name="Normal 7 25" xfId="57598" xr:uid="{00000000-0005-0000-0000-000034D60000}"/>
    <cellStyle name="Normal 7 26" xfId="57599" xr:uid="{00000000-0005-0000-0000-000035D60000}"/>
    <cellStyle name="Normal 7 27" xfId="57600" xr:uid="{00000000-0005-0000-0000-000036D60000}"/>
    <cellStyle name="Normal 7 28" xfId="57601" xr:uid="{00000000-0005-0000-0000-000037D60000}"/>
    <cellStyle name="Normal 7 29" xfId="57602" xr:uid="{00000000-0005-0000-0000-000038D60000}"/>
    <cellStyle name="Normal 7 3" xfId="5094" xr:uid="{00000000-0005-0000-0000-000039D60000}"/>
    <cellStyle name="Normal 7 3 10" xfId="48478" xr:uid="{00000000-0005-0000-0000-00003AD60000}"/>
    <cellStyle name="Normal 7 3 2" xfId="5095" xr:uid="{00000000-0005-0000-0000-00003BD60000}"/>
    <cellStyle name="Normal 7 3 2 2" xfId="5096" xr:uid="{00000000-0005-0000-0000-00003CD60000}"/>
    <cellStyle name="Normal 7 3 2 2 2" xfId="48479" xr:uid="{00000000-0005-0000-0000-00003DD60000}"/>
    <cellStyle name="Normal 7 3 2 2 2 2" xfId="48480" xr:uid="{00000000-0005-0000-0000-00003ED60000}"/>
    <cellStyle name="Normal 7 3 2 2 2 2 2" xfId="48481" xr:uid="{00000000-0005-0000-0000-00003FD60000}"/>
    <cellStyle name="Normal 7 3 2 2 2 2 2 2" xfId="48482" xr:uid="{00000000-0005-0000-0000-000040D60000}"/>
    <cellStyle name="Normal 7 3 2 2 2 2 2 2 2" xfId="48483" xr:uid="{00000000-0005-0000-0000-000041D60000}"/>
    <cellStyle name="Normal 7 3 2 2 2 2 2 3" xfId="48484" xr:uid="{00000000-0005-0000-0000-000042D60000}"/>
    <cellStyle name="Normal 7 3 2 2 2 2 2 3 2" xfId="48485" xr:uid="{00000000-0005-0000-0000-000043D60000}"/>
    <cellStyle name="Normal 7 3 2 2 2 2 2 4" xfId="48486" xr:uid="{00000000-0005-0000-0000-000044D60000}"/>
    <cellStyle name="Normal 7 3 2 2 2 2 3" xfId="48487" xr:uid="{00000000-0005-0000-0000-000045D60000}"/>
    <cellStyle name="Normal 7 3 2 2 2 2 3 2" xfId="48488" xr:uid="{00000000-0005-0000-0000-000046D60000}"/>
    <cellStyle name="Normal 7 3 2 2 2 2 4" xfId="48489" xr:uid="{00000000-0005-0000-0000-000047D60000}"/>
    <cellStyle name="Normal 7 3 2 2 2 2 4 2" xfId="48490" xr:uid="{00000000-0005-0000-0000-000048D60000}"/>
    <cellStyle name="Normal 7 3 2 2 2 2 5" xfId="48491" xr:uid="{00000000-0005-0000-0000-000049D60000}"/>
    <cellStyle name="Normal 7 3 2 2 2 3" xfId="48492" xr:uid="{00000000-0005-0000-0000-00004AD60000}"/>
    <cellStyle name="Normal 7 3 2 2 2 3 2" xfId="48493" xr:uid="{00000000-0005-0000-0000-00004BD60000}"/>
    <cellStyle name="Normal 7 3 2 2 2 3 2 2" xfId="48494" xr:uid="{00000000-0005-0000-0000-00004CD60000}"/>
    <cellStyle name="Normal 7 3 2 2 2 3 3" xfId="48495" xr:uid="{00000000-0005-0000-0000-00004DD60000}"/>
    <cellStyle name="Normal 7 3 2 2 2 3 3 2" xfId="48496" xr:uid="{00000000-0005-0000-0000-00004ED60000}"/>
    <cellStyle name="Normal 7 3 2 2 2 3 4" xfId="48497" xr:uid="{00000000-0005-0000-0000-00004FD60000}"/>
    <cellStyle name="Normal 7 3 2 2 2 4" xfId="48498" xr:uid="{00000000-0005-0000-0000-000050D60000}"/>
    <cellStyle name="Normal 7 3 2 2 2 4 2" xfId="48499" xr:uid="{00000000-0005-0000-0000-000051D60000}"/>
    <cellStyle name="Normal 7 3 2 2 2 5" xfId="48500" xr:uid="{00000000-0005-0000-0000-000052D60000}"/>
    <cellStyle name="Normal 7 3 2 2 2 5 2" xfId="48501" xr:uid="{00000000-0005-0000-0000-000053D60000}"/>
    <cellStyle name="Normal 7 3 2 2 2 6" xfId="48502" xr:uid="{00000000-0005-0000-0000-000054D60000}"/>
    <cellStyle name="Normal 7 3 2 2 3" xfId="48503" xr:uid="{00000000-0005-0000-0000-000055D60000}"/>
    <cellStyle name="Normal 7 3 2 2 3 2" xfId="48504" xr:uid="{00000000-0005-0000-0000-000056D60000}"/>
    <cellStyle name="Normal 7 3 2 2 3 2 2" xfId="48505" xr:uid="{00000000-0005-0000-0000-000057D60000}"/>
    <cellStyle name="Normal 7 3 2 2 3 2 2 2" xfId="48506" xr:uid="{00000000-0005-0000-0000-000058D60000}"/>
    <cellStyle name="Normal 7 3 2 2 3 2 3" xfId="48507" xr:uid="{00000000-0005-0000-0000-000059D60000}"/>
    <cellStyle name="Normal 7 3 2 2 3 2 3 2" xfId="48508" xr:uid="{00000000-0005-0000-0000-00005AD60000}"/>
    <cellStyle name="Normal 7 3 2 2 3 2 4" xfId="48509" xr:uid="{00000000-0005-0000-0000-00005BD60000}"/>
    <cellStyle name="Normal 7 3 2 2 3 3" xfId="48510" xr:uid="{00000000-0005-0000-0000-00005CD60000}"/>
    <cellStyle name="Normal 7 3 2 2 3 3 2" xfId="48511" xr:uid="{00000000-0005-0000-0000-00005DD60000}"/>
    <cellStyle name="Normal 7 3 2 2 3 4" xfId="48512" xr:uid="{00000000-0005-0000-0000-00005ED60000}"/>
    <cellStyle name="Normal 7 3 2 2 3 4 2" xfId="48513" xr:uid="{00000000-0005-0000-0000-00005FD60000}"/>
    <cellStyle name="Normal 7 3 2 2 3 5" xfId="48514" xr:uid="{00000000-0005-0000-0000-000060D60000}"/>
    <cellStyle name="Normal 7 3 2 2 4" xfId="48515" xr:uid="{00000000-0005-0000-0000-000061D60000}"/>
    <cellStyle name="Normal 7 3 2 2 4 2" xfId="48516" xr:uid="{00000000-0005-0000-0000-000062D60000}"/>
    <cellStyle name="Normal 7 3 2 2 4 2 2" xfId="48517" xr:uid="{00000000-0005-0000-0000-000063D60000}"/>
    <cellStyle name="Normal 7 3 2 2 4 3" xfId="48518" xr:uid="{00000000-0005-0000-0000-000064D60000}"/>
    <cellStyle name="Normal 7 3 2 2 4 3 2" xfId="48519" xr:uid="{00000000-0005-0000-0000-000065D60000}"/>
    <cellStyle name="Normal 7 3 2 2 4 4" xfId="48520" xr:uid="{00000000-0005-0000-0000-000066D60000}"/>
    <cellStyle name="Normal 7 3 2 2 5" xfId="48521" xr:uid="{00000000-0005-0000-0000-000067D60000}"/>
    <cellStyle name="Normal 7 3 2 2 5 2" xfId="48522" xr:uid="{00000000-0005-0000-0000-000068D60000}"/>
    <cellStyle name="Normal 7 3 2 2 6" xfId="48523" xr:uid="{00000000-0005-0000-0000-000069D60000}"/>
    <cellStyle name="Normal 7 3 2 2 6 2" xfId="48524" xr:uid="{00000000-0005-0000-0000-00006AD60000}"/>
    <cellStyle name="Normal 7 3 2 2 7" xfId="48525" xr:uid="{00000000-0005-0000-0000-00006BD60000}"/>
    <cellStyle name="Normal 7 3 2 3" xfId="48526" xr:uid="{00000000-0005-0000-0000-00006CD60000}"/>
    <cellStyle name="Normal 7 3 2 3 2" xfId="48527" xr:uid="{00000000-0005-0000-0000-00006DD60000}"/>
    <cellStyle name="Normal 7 3 2 3 2 2" xfId="48528" xr:uid="{00000000-0005-0000-0000-00006ED60000}"/>
    <cellStyle name="Normal 7 3 2 3 2 2 2" xfId="48529" xr:uid="{00000000-0005-0000-0000-00006FD60000}"/>
    <cellStyle name="Normal 7 3 2 3 2 2 2 2" xfId="48530" xr:uid="{00000000-0005-0000-0000-000070D60000}"/>
    <cellStyle name="Normal 7 3 2 3 2 2 2 2 2" xfId="48531" xr:uid="{00000000-0005-0000-0000-000071D60000}"/>
    <cellStyle name="Normal 7 3 2 3 2 2 2 3" xfId="48532" xr:uid="{00000000-0005-0000-0000-000072D60000}"/>
    <cellStyle name="Normal 7 3 2 3 2 2 2 3 2" xfId="48533" xr:uid="{00000000-0005-0000-0000-000073D60000}"/>
    <cellStyle name="Normal 7 3 2 3 2 2 2 4" xfId="48534" xr:uid="{00000000-0005-0000-0000-000074D60000}"/>
    <cellStyle name="Normal 7 3 2 3 2 2 3" xfId="48535" xr:uid="{00000000-0005-0000-0000-000075D60000}"/>
    <cellStyle name="Normal 7 3 2 3 2 2 3 2" xfId="48536" xr:uid="{00000000-0005-0000-0000-000076D60000}"/>
    <cellStyle name="Normal 7 3 2 3 2 2 4" xfId="48537" xr:uid="{00000000-0005-0000-0000-000077D60000}"/>
    <cellStyle name="Normal 7 3 2 3 2 2 4 2" xfId="48538" xr:uid="{00000000-0005-0000-0000-000078D60000}"/>
    <cellStyle name="Normal 7 3 2 3 2 2 5" xfId="48539" xr:uid="{00000000-0005-0000-0000-000079D60000}"/>
    <cellStyle name="Normal 7 3 2 3 2 3" xfId="48540" xr:uid="{00000000-0005-0000-0000-00007AD60000}"/>
    <cellStyle name="Normal 7 3 2 3 2 3 2" xfId="48541" xr:uid="{00000000-0005-0000-0000-00007BD60000}"/>
    <cellStyle name="Normal 7 3 2 3 2 3 2 2" xfId="48542" xr:uid="{00000000-0005-0000-0000-00007CD60000}"/>
    <cellStyle name="Normal 7 3 2 3 2 3 3" xfId="48543" xr:uid="{00000000-0005-0000-0000-00007DD60000}"/>
    <cellStyle name="Normal 7 3 2 3 2 3 3 2" xfId="48544" xr:uid="{00000000-0005-0000-0000-00007ED60000}"/>
    <cellStyle name="Normal 7 3 2 3 2 3 4" xfId="48545" xr:uid="{00000000-0005-0000-0000-00007FD60000}"/>
    <cellStyle name="Normal 7 3 2 3 2 4" xfId="48546" xr:uid="{00000000-0005-0000-0000-000080D60000}"/>
    <cellStyle name="Normal 7 3 2 3 2 4 2" xfId="48547" xr:uid="{00000000-0005-0000-0000-000081D60000}"/>
    <cellStyle name="Normal 7 3 2 3 2 5" xfId="48548" xr:uid="{00000000-0005-0000-0000-000082D60000}"/>
    <cellStyle name="Normal 7 3 2 3 2 5 2" xfId="48549" xr:uid="{00000000-0005-0000-0000-000083D60000}"/>
    <cellStyle name="Normal 7 3 2 3 2 6" xfId="48550" xr:uid="{00000000-0005-0000-0000-000084D60000}"/>
    <cellStyle name="Normal 7 3 2 3 3" xfId="48551" xr:uid="{00000000-0005-0000-0000-000085D60000}"/>
    <cellStyle name="Normal 7 3 2 3 3 2" xfId="48552" xr:uid="{00000000-0005-0000-0000-000086D60000}"/>
    <cellStyle name="Normal 7 3 2 3 3 2 2" xfId="48553" xr:uid="{00000000-0005-0000-0000-000087D60000}"/>
    <cellStyle name="Normal 7 3 2 3 3 2 2 2" xfId="48554" xr:uid="{00000000-0005-0000-0000-000088D60000}"/>
    <cellStyle name="Normal 7 3 2 3 3 2 3" xfId="48555" xr:uid="{00000000-0005-0000-0000-000089D60000}"/>
    <cellStyle name="Normal 7 3 2 3 3 2 3 2" xfId="48556" xr:uid="{00000000-0005-0000-0000-00008AD60000}"/>
    <cellStyle name="Normal 7 3 2 3 3 2 4" xfId="48557" xr:uid="{00000000-0005-0000-0000-00008BD60000}"/>
    <cellStyle name="Normal 7 3 2 3 3 3" xfId="48558" xr:uid="{00000000-0005-0000-0000-00008CD60000}"/>
    <cellStyle name="Normal 7 3 2 3 3 3 2" xfId="48559" xr:uid="{00000000-0005-0000-0000-00008DD60000}"/>
    <cellStyle name="Normal 7 3 2 3 3 4" xfId="48560" xr:uid="{00000000-0005-0000-0000-00008ED60000}"/>
    <cellStyle name="Normal 7 3 2 3 3 4 2" xfId="48561" xr:uid="{00000000-0005-0000-0000-00008FD60000}"/>
    <cellStyle name="Normal 7 3 2 3 3 5" xfId="48562" xr:uid="{00000000-0005-0000-0000-000090D60000}"/>
    <cellStyle name="Normal 7 3 2 3 4" xfId="48563" xr:uid="{00000000-0005-0000-0000-000091D60000}"/>
    <cellStyle name="Normal 7 3 2 3 4 2" xfId="48564" xr:uid="{00000000-0005-0000-0000-000092D60000}"/>
    <cellStyle name="Normal 7 3 2 3 4 2 2" xfId="48565" xr:uid="{00000000-0005-0000-0000-000093D60000}"/>
    <cellStyle name="Normal 7 3 2 3 4 3" xfId="48566" xr:uid="{00000000-0005-0000-0000-000094D60000}"/>
    <cellStyle name="Normal 7 3 2 3 4 3 2" xfId="48567" xr:uid="{00000000-0005-0000-0000-000095D60000}"/>
    <cellStyle name="Normal 7 3 2 3 4 4" xfId="48568" xr:uid="{00000000-0005-0000-0000-000096D60000}"/>
    <cellStyle name="Normal 7 3 2 3 5" xfId="48569" xr:uid="{00000000-0005-0000-0000-000097D60000}"/>
    <cellStyle name="Normal 7 3 2 3 5 2" xfId="48570" xr:uid="{00000000-0005-0000-0000-000098D60000}"/>
    <cellStyle name="Normal 7 3 2 3 6" xfId="48571" xr:uid="{00000000-0005-0000-0000-000099D60000}"/>
    <cellStyle name="Normal 7 3 2 3 6 2" xfId="48572" xr:uid="{00000000-0005-0000-0000-00009AD60000}"/>
    <cellStyle name="Normal 7 3 2 3 7" xfId="48573" xr:uid="{00000000-0005-0000-0000-00009BD60000}"/>
    <cellStyle name="Normal 7 3 2 4" xfId="48574" xr:uid="{00000000-0005-0000-0000-00009CD60000}"/>
    <cellStyle name="Normal 7 3 2 4 2" xfId="48575" xr:uid="{00000000-0005-0000-0000-00009DD60000}"/>
    <cellStyle name="Normal 7 3 2 4 2 2" xfId="48576" xr:uid="{00000000-0005-0000-0000-00009ED60000}"/>
    <cellStyle name="Normal 7 3 2 4 2 2 2" xfId="48577" xr:uid="{00000000-0005-0000-0000-00009FD60000}"/>
    <cellStyle name="Normal 7 3 2 4 2 2 2 2" xfId="48578" xr:uid="{00000000-0005-0000-0000-0000A0D60000}"/>
    <cellStyle name="Normal 7 3 2 4 2 2 3" xfId="48579" xr:uid="{00000000-0005-0000-0000-0000A1D60000}"/>
    <cellStyle name="Normal 7 3 2 4 2 2 3 2" xfId="48580" xr:uid="{00000000-0005-0000-0000-0000A2D60000}"/>
    <cellStyle name="Normal 7 3 2 4 2 2 4" xfId="48581" xr:uid="{00000000-0005-0000-0000-0000A3D60000}"/>
    <cellStyle name="Normal 7 3 2 4 2 3" xfId="48582" xr:uid="{00000000-0005-0000-0000-0000A4D60000}"/>
    <cellStyle name="Normal 7 3 2 4 2 3 2" xfId="48583" xr:uid="{00000000-0005-0000-0000-0000A5D60000}"/>
    <cellStyle name="Normal 7 3 2 4 2 4" xfId="48584" xr:uid="{00000000-0005-0000-0000-0000A6D60000}"/>
    <cellStyle name="Normal 7 3 2 4 2 4 2" xfId="48585" xr:uid="{00000000-0005-0000-0000-0000A7D60000}"/>
    <cellStyle name="Normal 7 3 2 4 2 5" xfId="48586" xr:uid="{00000000-0005-0000-0000-0000A8D60000}"/>
    <cellStyle name="Normal 7 3 2 4 3" xfId="48587" xr:uid="{00000000-0005-0000-0000-0000A9D60000}"/>
    <cellStyle name="Normal 7 3 2 4 3 2" xfId="48588" xr:uid="{00000000-0005-0000-0000-0000AAD60000}"/>
    <cellStyle name="Normal 7 3 2 4 3 2 2" xfId="48589" xr:uid="{00000000-0005-0000-0000-0000ABD60000}"/>
    <cellStyle name="Normal 7 3 2 4 3 3" xfId="48590" xr:uid="{00000000-0005-0000-0000-0000ACD60000}"/>
    <cellStyle name="Normal 7 3 2 4 3 3 2" xfId="48591" xr:uid="{00000000-0005-0000-0000-0000ADD60000}"/>
    <cellStyle name="Normal 7 3 2 4 3 4" xfId="48592" xr:uid="{00000000-0005-0000-0000-0000AED60000}"/>
    <cellStyle name="Normal 7 3 2 4 4" xfId="48593" xr:uid="{00000000-0005-0000-0000-0000AFD60000}"/>
    <cellStyle name="Normal 7 3 2 4 4 2" xfId="48594" xr:uid="{00000000-0005-0000-0000-0000B0D60000}"/>
    <cellStyle name="Normal 7 3 2 4 5" xfId="48595" xr:uid="{00000000-0005-0000-0000-0000B1D60000}"/>
    <cellStyle name="Normal 7 3 2 4 5 2" xfId="48596" xr:uid="{00000000-0005-0000-0000-0000B2D60000}"/>
    <cellStyle name="Normal 7 3 2 4 6" xfId="48597" xr:uid="{00000000-0005-0000-0000-0000B3D60000}"/>
    <cellStyle name="Normal 7 3 2 5" xfId="48598" xr:uid="{00000000-0005-0000-0000-0000B4D60000}"/>
    <cellStyle name="Normal 7 3 2 5 2" xfId="48599" xr:uid="{00000000-0005-0000-0000-0000B5D60000}"/>
    <cellStyle name="Normal 7 3 2 5 2 2" xfId="48600" xr:uid="{00000000-0005-0000-0000-0000B6D60000}"/>
    <cellStyle name="Normal 7 3 2 5 2 2 2" xfId="48601" xr:uid="{00000000-0005-0000-0000-0000B7D60000}"/>
    <cellStyle name="Normal 7 3 2 5 2 3" xfId="48602" xr:uid="{00000000-0005-0000-0000-0000B8D60000}"/>
    <cellStyle name="Normal 7 3 2 5 2 3 2" xfId="48603" xr:uid="{00000000-0005-0000-0000-0000B9D60000}"/>
    <cellStyle name="Normal 7 3 2 5 2 4" xfId="48604" xr:uid="{00000000-0005-0000-0000-0000BAD60000}"/>
    <cellStyle name="Normal 7 3 2 5 3" xfId="48605" xr:uid="{00000000-0005-0000-0000-0000BBD60000}"/>
    <cellStyle name="Normal 7 3 2 5 3 2" xfId="48606" xr:uid="{00000000-0005-0000-0000-0000BCD60000}"/>
    <cellStyle name="Normal 7 3 2 5 4" xfId="48607" xr:uid="{00000000-0005-0000-0000-0000BDD60000}"/>
    <cellStyle name="Normal 7 3 2 5 4 2" xfId="48608" xr:uid="{00000000-0005-0000-0000-0000BED60000}"/>
    <cellStyle name="Normal 7 3 2 5 5" xfId="48609" xr:uid="{00000000-0005-0000-0000-0000BFD60000}"/>
    <cellStyle name="Normal 7 3 2 6" xfId="48610" xr:uid="{00000000-0005-0000-0000-0000C0D60000}"/>
    <cellStyle name="Normal 7 3 2 6 2" xfId="48611" xr:uid="{00000000-0005-0000-0000-0000C1D60000}"/>
    <cellStyle name="Normal 7 3 2 6 2 2" xfId="48612" xr:uid="{00000000-0005-0000-0000-0000C2D60000}"/>
    <cellStyle name="Normal 7 3 2 6 3" xfId="48613" xr:uid="{00000000-0005-0000-0000-0000C3D60000}"/>
    <cellStyle name="Normal 7 3 2 6 3 2" xfId="48614" xr:uid="{00000000-0005-0000-0000-0000C4D60000}"/>
    <cellStyle name="Normal 7 3 2 6 4" xfId="48615" xr:uid="{00000000-0005-0000-0000-0000C5D60000}"/>
    <cellStyle name="Normal 7 3 2 7" xfId="48616" xr:uid="{00000000-0005-0000-0000-0000C6D60000}"/>
    <cellStyle name="Normal 7 3 2 7 2" xfId="48617" xr:uid="{00000000-0005-0000-0000-0000C7D60000}"/>
    <cellStyle name="Normal 7 3 2 8" xfId="48618" xr:uid="{00000000-0005-0000-0000-0000C8D60000}"/>
    <cellStyle name="Normal 7 3 2 8 2" xfId="48619" xr:uid="{00000000-0005-0000-0000-0000C9D60000}"/>
    <cellStyle name="Normal 7 3 2 9" xfId="48620" xr:uid="{00000000-0005-0000-0000-0000CAD60000}"/>
    <cellStyle name="Normal 7 3 3" xfId="5097" xr:uid="{00000000-0005-0000-0000-0000CBD60000}"/>
    <cellStyle name="Normal 7 3 3 2" xfId="48621" xr:uid="{00000000-0005-0000-0000-0000CCD60000}"/>
    <cellStyle name="Normal 7 3 3 2 2" xfId="48622" xr:uid="{00000000-0005-0000-0000-0000CDD60000}"/>
    <cellStyle name="Normal 7 3 3 2 2 2" xfId="48623" xr:uid="{00000000-0005-0000-0000-0000CED60000}"/>
    <cellStyle name="Normal 7 3 3 2 2 2 2" xfId="48624" xr:uid="{00000000-0005-0000-0000-0000CFD60000}"/>
    <cellStyle name="Normal 7 3 3 2 2 2 2 2" xfId="48625" xr:uid="{00000000-0005-0000-0000-0000D0D60000}"/>
    <cellStyle name="Normal 7 3 3 2 2 2 3" xfId="48626" xr:uid="{00000000-0005-0000-0000-0000D1D60000}"/>
    <cellStyle name="Normal 7 3 3 2 2 2 3 2" xfId="48627" xr:uid="{00000000-0005-0000-0000-0000D2D60000}"/>
    <cellStyle name="Normal 7 3 3 2 2 2 4" xfId="48628" xr:uid="{00000000-0005-0000-0000-0000D3D60000}"/>
    <cellStyle name="Normal 7 3 3 2 2 3" xfId="48629" xr:uid="{00000000-0005-0000-0000-0000D4D60000}"/>
    <cellStyle name="Normal 7 3 3 2 2 3 2" xfId="48630" xr:uid="{00000000-0005-0000-0000-0000D5D60000}"/>
    <cellStyle name="Normal 7 3 3 2 2 4" xfId="48631" xr:uid="{00000000-0005-0000-0000-0000D6D60000}"/>
    <cellStyle name="Normal 7 3 3 2 2 4 2" xfId="48632" xr:uid="{00000000-0005-0000-0000-0000D7D60000}"/>
    <cellStyle name="Normal 7 3 3 2 2 5" xfId="48633" xr:uid="{00000000-0005-0000-0000-0000D8D60000}"/>
    <cellStyle name="Normal 7 3 3 2 3" xfId="48634" xr:uid="{00000000-0005-0000-0000-0000D9D60000}"/>
    <cellStyle name="Normal 7 3 3 2 3 2" xfId="48635" xr:uid="{00000000-0005-0000-0000-0000DAD60000}"/>
    <cellStyle name="Normal 7 3 3 2 3 2 2" xfId="48636" xr:uid="{00000000-0005-0000-0000-0000DBD60000}"/>
    <cellStyle name="Normal 7 3 3 2 3 3" xfId="48637" xr:uid="{00000000-0005-0000-0000-0000DCD60000}"/>
    <cellStyle name="Normal 7 3 3 2 3 3 2" xfId="48638" xr:uid="{00000000-0005-0000-0000-0000DDD60000}"/>
    <cellStyle name="Normal 7 3 3 2 3 4" xfId="48639" xr:uid="{00000000-0005-0000-0000-0000DED60000}"/>
    <cellStyle name="Normal 7 3 3 2 4" xfId="48640" xr:uid="{00000000-0005-0000-0000-0000DFD60000}"/>
    <cellStyle name="Normal 7 3 3 2 4 2" xfId="48641" xr:uid="{00000000-0005-0000-0000-0000E0D60000}"/>
    <cellStyle name="Normal 7 3 3 2 5" xfId="48642" xr:uid="{00000000-0005-0000-0000-0000E1D60000}"/>
    <cellStyle name="Normal 7 3 3 2 5 2" xfId="48643" xr:uid="{00000000-0005-0000-0000-0000E2D60000}"/>
    <cellStyle name="Normal 7 3 3 2 6" xfId="48644" xr:uid="{00000000-0005-0000-0000-0000E3D60000}"/>
    <cellStyle name="Normal 7 3 3 3" xfId="48645" xr:uid="{00000000-0005-0000-0000-0000E4D60000}"/>
    <cellStyle name="Normal 7 3 3 3 2" xfId="48646" xr:uid="{00000000-0005-0000-0000-0000E5D60000}"/>
    <cellStyle name="Normal 7 3 3 3 2 2" xfId="48647" xr:uid="{00000000-0005-0000-0000-0000E6D60000}"/>
    <cellStyle name="Normal 7 3 3 3 2 2 2" xfId="48648" xr:uid="{00000000-0005-0000-0000-0000E7D60000}"/>
    <cellStyle name="Normal 7 3 3 3 2 3" xfId="48649" xr:uid="{00000000-0005-0000-0000-0000E8D60000}"/>
    <cellStyle name="Normal 7 3 3 3 2 3 2" xfId="48650" xr:uid="{00000000-0005-0000-0000-0000E9D60000}"/>
    <cellStyle name="Normal 7 3 3 3 2 4" xfId="48651" xr:uid="{00000000-0005-0000-0000-0000EAD60000}"/>
    <cellStyle name="Normal 7 3 3 3 3" xfId="48652" xr:uid="{00000000-0005-0000-0000-0000EBD60000}"/>
    <cellStyle name="Normal 7 3 3 3 3 2" xfId="48653" xr:uid="{00000000-0005-0000-0000-0000ECD60000}"/>
    <cellStyle name="Normal 7 3 3 3 4" xfId="48654" xr:uid="{00000000-0005-0000-0000-0000EDD60000}"/>
    <cellStyle name="Normal 7 3 3 3 4 2" xfId="48655" xr:uid="{00000000-0005-0000-0000-0000EED60000}"/>
    <cellStyle name="Normal 7 3 3 3 5" xfId="48656" xr:uid="{00000000-0005-0000-0000-0000EFD60000}"/>
    <cellStyle name="Normal 7 3 3 4" xfId="48657" xr:uid="{00000000-0005-0000-0000-0000F0D60000}"/>
    <cellStyle name="Normal 7 3 3 4 2" xfId="48658" xr:uid="{00000000-0005-0000-0000-0000F1D60000}"/>
    <cellStyle name="Normal 7 3 3 4 2 2" xfId="48659" xr:uid="{00000000-0005-0000-0000-0000F2D60000}"/>
    <cellStyle name="Normal 7 3 3 4 3" xfId="48660" xr:uid="{00000000-0005-0000-0000-0000F3D60000}"/>
    <cellStyle name="Normal 7 3 3 4 3 2" xfId="48661" xr:uid="{00000000-0005-0000-0000-0000F4D60000}"/>
    <cellStyle name="Normal 7 3 3 4 4" xfId="48662" xr:uid="{00000000-0005-0000-0000-0000F5D60000}"/>
    <cellStyle name="Normal 7 3 3 5" xfId="48663" xr:uid="{00000000-0005-0000-0000-0000F6D60000}"/>
    <cellStyle name="Normal 7 3 3 5 2" xfId="48664" xr:uid="{00000000-0005-0000-0000-0000F7D60000}"/>
    <cellStyle name="Normal 7 3 3 6" xfId="48665" xr:uid="{00000000-0005-0000-0000-0000F8D60000}"/>
    <cellStyle name="Normal 7 3 3 6 2" xfId="48666" xr:uid="{00000000-0005-0000-0000-0000F9D60000}"/>
    <cellStyle name="Normal 7 3 3 7" xfId="48667" xr:uid="{00000000-0005-0000-0000-0000FAD60000}"/>
    <cellStyle name="Normal 7 3 4" xfId="48668" xr:uid="{00000000-0005-0000-0000-0000FBD60000}"/>
    <cellStyle name="Normal 7 3 4 2" xfId="48669" xr:uid="{00000000-0005-0000-0000-0000FCD60000}"/>
    <cellStyle name="Normal 7 3 4 2 2" xfId="48670" xr:uid="{00000000-0005-0000-0000-0000FDD60000}"/>
    <cellStyle name="Normal 7 3 4 2 2 2" xfId="48671" xr:uid="{00000000-0005-0000-0000-0000FED60000}"/>
    <cellStyle name="Normal 7 3 4 2 2 2 2" xfId="48672" xr:uid="{00000000-0005-0000-0000-0000FFD60000}"/>
    <cellStyle name="Normal 7 3 4 2 2 2 2 2" xfId="48673" xr:uid="{00000000-0005-0000-0000-000000D70000}"/>
    <cellStyle name="Normal 7 3 4 2 2 2 3" xfId="48674" xr:uid="{00000000-0005-0000-0000-000001D70000}"/>
    <cellStyle name="Normal 7 3 4 2 2 2 3 2" xfId="48675" xr:uid="{00000000-0005-0000-0000-000002D70000}"/>
    <cellStyle name="Normal 7 3 4 2 2 2 4" xfId="48676" xr:uid="{00000000-0005-0000-0000-000003D70000}"/>
    <cellStyle name="Normal 7 3 4 2 2 3" xfId="48677" xr:uid="{00000000-0005-0000-0000-000004D70000}"/>
    <cellStyle name="Normal 7 3 4 2 2 3 2" xfId="48678" xr:uid="{00000000-0005-0000-0000-000005D70000}"/>
    <cellStyle name="Normal 7 3 4 2 2 4" xfId="48679" xr:uid="{00000000-0005-0000-0000-000006D70000}"/>
    <cellStyle name="Normal 7 3 4 2 2 4 2" xfId="48680" xr:uid="{00000000-0005-0000-0000-000007D70000}"/>
    <cellStyle name="Normal 7 3 4 2 2 5" xfId="48681" xr:uid="{00000000-0005-0000-0000-000008D70000}"/>
    <cellStyle name="Normal 7 3 4 2 3" xfId="48682" xr:uid="{00000000-0005-0000-0000-000009D70000}"/>
    <cellStyle name="Normal 7 3 4 2 3 2" xfId="48683" xr:uid="{00000000-0005-0000-0000-00000AD70000}"/>
    <cellStyle name="Normal 7 3 4 2 3 2 2" xfId="48684" xr:uid="{00000000-0005-0000-0000-00000BD70000}"/>
    <cellStyle name="Normal 7 3 4 2 3 3" xfId="48685" xr:uid="{00000000-0005-0000-0000-00000CD70000}"/>
    <cellStyle name="Normal 7 3 4 2 3 3 2" xfId="48686" xr:uid="{00000000-0005-0000-0000-00000DD70000}"/>
    <cellStyle name="Normal 7 3 4 2 3 4" xfId="48687" xr:uid="{00000000-0005-0000-0000-00000ED70000}"/>
    <cellStyle name="Normal 7 3 4 2 4" xfId="48688" xr:uid="{00000000-0005-0000-0000-00000FD70000}"/>
    <cellStyle name="Normal 7 3 4 2 4 2" xfId="48689" xr:uid="{00000000-0005-0000-0000-000010D70000}"/>
    <cellStyle name="Normal 7 3 4 2 5" xfId="48690" xr:uid="{00000000-0005-0000-0000-000011D70000}"/>
    <cellStyle name="Normal 7 3 4 2 5 2" xfId="48691" xr:uid="{00000000-0005-0000-0000-000012D70000}"/>
    <cellStyle name="Normal 7 3 4 2 6" xfId="48692" xr:uid="{00000000-0005-0000-0000-000013D70000}"/>
    <cellStyle name="Normal 7 3 4 3" xfId="48693" xr:uid="{00000000-0005-0000-0000-000014D70000}"/>
    <cellStyle name="Normal 7 3 4 3 2" xfId="48694" xr:uid="{00000000-0005-0000-0000-000015D70000}"/>
    <cellStyle name="Normal 7 3 4 3 2 2" xfId="48695" xr:uid="{00000000-0005-0000-0000-000016D70000}"/>
    <cellStyle name="Normal 7 3 4 3 2 2 2" xfId="48696" xr:uid="{00000000-0005-0000-0000-000017D70000}"/>
    <cellStyle name="Normal 7 3 4 3 2 3" xfId="48697" xr:uid="{00000000-0005-0000-0000-000018D70000}"/>
    <cellStyle name="Normal 7 3 4 3 2 3 2" xfId="48698" xr:uid="{00000000-0005-0000-0000-000019D70000}"/>
    <cellStyle name="Normal 7 3 4 3 2 4" xfId="48699" xr:uid="{00000000-0005-0000-0000-00001AD70000}"/>
    <cellStyle name="Normal 7 3 4 3 3" xfId="48700" xr:uid="{00000000-0005-0000-0000-00001BD70000}"/>
    <cellStyle name="Normal 7 3 4 3 3 2" xfId="48701" xr:uid="{00000000-0005-0000-0000-00001CD70000}"/>
    <cellStyle name="Normal 7 3 4 3 4" xfId="48702" xr:uid="{00000000-0005-0000-0000-00001DD70000}"/>
    <cellStyle name="Normal 7 3 4 3 4 2" xfId="48703" xr:uid="{00000000-0005-0000-0000-00001ED70000}"/>
    <cellStyle name="Normal 7 3 4 3 5" xfId="48704" xr:uid="{00000000-0005-0000-0000-00001FD70000}"/>
    <cellStyle name="Normal 7 3 4 4" xfId="48705" xr:uid="{00000000-0005-0000-0000-000020D70000}"/>
    <cellStyle name="Normal 7 3 4 4 2" xfId="48706" xr:uid="{00000000-0005-0000-0000-000021D70000}"/>
    <cellStyle name="Normal 7 3 4 4 2 2" xfId="48707" xr:uid="{00000000-0005-0000-0000-000022D70000}"/>
    <cellStyle name="Normal 7 3 4 4 3" xfId="48708" xr:uid="{00000000-0005-0000-0000-000023D70000}"/>
    <cellStyle name="Normal 7 3 4 4 3 2" xfId="48709" xr:uid="{00000000-0005-0000-0000-000024D70000}"/>
    <cellStyle name="Normal 7 3 4 4 4" xfId="48710" xr:uid="{00000000-0005-0000-0000-000025D70000}"/>
    <cellStyle name="Normal 7 3 4 5" xfId="48711" xr:uid="{00000000-0005-0000-0000-000026D70000}"/>
    <cellStyle name="Normal 7 3 4 5 2" xfId="48712" xr:uid="{00000000-0005-0000-0000-000027D70000}"/>
    <cellStyle name="Normal 7 3 4 6" xfId="48713" xr:uid="{00000000-0005-0000-0000-000028D70000}"/>
    <cellStyle name="Normal 7 3 4 6 2" xfId="48714" xr:uid="{00000000-0005-0000-0000-000029D70000}"/>
    <cellStyle name="Normal 7 3 4 7" xfId="48715" xr:uid="{00000000-0005-0000-0000-00002AD70000}"/>
    <cellStyle name="Normal 7 3 5" xfId="48716" xr:uid="{00000000-0005-0000-0000-00002BD70000}"/>
    <cellStyle name="Normal 7 3 5 2" xfId="48717" xr:uid="{00000000-0005-0000-0000-00002CD70000}"/>
    <cellStyle name="Normal 7 3 5 2 2" xfId="48718" xr:uid="{00000000-0005-0000-0000-00002DD70000}"/>
    <cellStyle name="Normal 7 3 5 2 2 2" xfId="48719" xr:uid="{00000000-0005-0000-0000-00002ED70000}"/>
    <cellStyle name="Normal 7 3 5 2 2 2 2" xfId="48720" xr:uid="{00000000-0005-0000-0000-00002FD70000}"/>
    <cellStyle name="Normal 7 3 5 2 2 3" xfId="48721" xr:uid="{00000000-0005-0000-0000-000030D70000}"/>
    <cellStyle name="Normal 7 3 5 2 2 3 2" xfId="48722" xr:uid="{00000000-0005-0000-0000-000031D70000}"/>
    <cellStyle name="Normal 7 3 5 2 2 4" xfId="48723" xr:uid="{00000000-0005-0000-0000-000032D70000}"/>
    <cellStyle name="Normal 7 3 5 2 3" xfId="48724" xr:uid="{00000000-0005-0000-0000-000033D70000}"/>
    <cellStyle name="Normal 7 3 5 2 3 2" xfId="48725" xr:uid="{00000000-0005-0000-0000-000034D70000}"/>
    <cellStyle name="Normal 7 3 5 2 4" xfId="48726" xr:uid="{00000000-0005-0000-0000-000035D70000}"/>
    <cellStyle name="Normal 7 3 5 2 4 2" xfId="48727" xr:uid="{00000000-0005-0000-0000-000036D70000}"/>
    <cellStyle name="Normal 7 3 5 2 5" xfId="48728" xr:uid="{00000000-0005-0000-0000-000037D70000}"/>
    <cellStyle name="Normal 7 3 5 3" xfId="48729" xr:uid="{00000000-0005-0000-0000-000038D70000}"/>
    <cellStyle name="Normal 7 3 5 3 2" xfId="48730" xr:uid="{00000000-0005-0000-0000-000039D70000}"/>
    <cellStyle name="Normal 7 3 5 3 2 2" xfId="48731" xr:uid="{00000000-0005-0000-0000-00003AD70000}"/>
    <cellStyle name="Normal 7 3 5 3 3" xfId="48732" xr:uid="{00000000-0005-0000-0000-00003BD70000}"/>
    <cellStyle name="Normal 7 3 5 3 3 2" xfId="48733" xr:uid="{00000000-0005-0000-0000-00003CD70000}"/>
    <cellStyle name="Normal 7 3 5 3 4" xfId="48734" xr:uid="{00000000-0005-0000-0000-00003DD70000}"/>
    <cellStyle name="Normal 7 3 5 4" xfId="48735" xr:uid="{00000000-0005-0000-0000-00003ED70000}"/>
    <cellStyle name="Normal 7 3 5 4 2" xfId="48736" xr:uid="{00000000-0005-0000-0000-00003FD70000}"/>
    <cellStyle name="Normal 7 3 5 5" xfId="48737" xr:uid="{00000000-0005-0000-0000-000040D70000}"/>
    <cellStyle name="Normal 7 3 5 5 2" xfId="48738" xr:uid="{00000000-0005-0000-0000-000041D70000}"/>
    <cellStyle name="Normal 7 3 5 6" xfId="48739" xr:uid="{00000000-0005-0000-0000-000042D70000}"/>
    <cellStyle name="Normal 7 3 6" xfId="48740" xr:uid="{00000000-0005-0000-0000-000043D70000}"/>
    <cellStyle name="Normal 7 3 6 2" xfId="48741" xr:uid="{00000000-0005-0000-0000-000044D70000}"/>
    <cellStyle name="Normal 7 3 6 2 2" xfId="48742" xr:uid="{00000000-0005-0000-0000-000045D70000}"/>
    <cellStyle name="Normal 7 3 6 2 2 2" xfId="48743" xr:uid="{00000000-0005-0000-0000-000046D70000}"/>
    <cellStyle name="Normal 7 3 6 2 3" xfId="48744" xr:uid="{00000000-0005-0000-0000-000047D70000}"/>
    <cellStyle name="Normal 7 3 6 2 3 2" xfId="48745" xr:uid="{00000000-0005-0000-0000-000048D70000}"/>
    <cellStyle name="Normal 7 3 6 2 4" xfId="48746" xr:uid="{00000000-0005-0000-0000-000049D70000}"/>
    <cellStyle name="Normal 7 3 6 3" xfId="48747" xr:uid="{00000000-0005-0000-0000-00004AD70000}"/>
    <cellStyle name="Normal 7 3 6 3 2" xfId="48748" xr:uid="{00000000-0005-0000-0000-00004BD70000}"/>
    <cellStyle name="Normal 7 3 6 4" xfId="48749" xr:uid="{00000000-0005-0000-0000-00004CD70000}"/>
    <cellStyle name="Normal 7 3 6 4 2" xfId="48750" xr:uid="{00000000-0005-0000-0000-00004DD70000}"/>
    <cellStyle name="Normal 7 3 6 5" xfId="48751" xr:uid="{00000000-0005-0000-0000-00004ED70000}"/>
    <cellStyle name="Normal 7 3 7" xfId="48752" xr:uid="{00000000-0005-0000-0000-00004FD70000}"/>
    <cellStyle name="Normal 7 3 7 2" xfId="48753" xr:uid="{00000000-0005-0000-0000-000050D70000}"/>
    <cellStyle name="Normal 7 3 7 2 2" xfId="48754" xr:uid="{00000000-0005-0000-0000-000051D70000}"/>
    <cellStyle name="Normal 7 3 7 3" xfId="48755" xr:uid="{00000000-0005-0000-0000-000052D70000}"/>
    <cellStyle name="Normal 7 3 7 3 2" xfId="48756" xr:uid="{00000000-0005-0000-0000-000053D70000}"/>
    <cellStyle name="Normal 7 3 7 4" xfId="48757" xr:uid="{00000000-0005-0000-0000-000054D70000}"/>
    <cellStyle name="Normal 7 3 8" xfId="48758" xr:uid="{00000000-0005-0000-0000-000055D70000}"/>
    <cellStyle name="Normal 7 3 8 2" xfId="48759" xr:uid="{00000000-0005-0000-0000-000056D70000}"/>
    <cellStyle name="Normal 7 3 9" xfId="48760" xr:uid="{00000000-0005-0000-0000-000057D70000}"/>
    <cellStyle name="Normal 7 3 9 2" xfId="48761" xr:uid="{00000000-0005-0000-0000-000058D70000}"/>
    <cellStyle name="Normal 7 30" xfId="57603" xr:uid="{00000000-0005-0000-0000-000059D70000}"/>
    <cellStyle name="Normal 7 31" xfId="57604" xr:uid="{00000000-0005-0000-0000-00005AD70000}"/>
    <cellStyle name="Normal 7 32" xfId="57605" xr:uid="{00000000-0005-0000-0000-00005BD70000}"/>
    <cellStyle name="Normal 7 33" xfId="57606" xr:uid="{00000000-0005-0000-0000-00005CD70000}"/>
    <cellStyle name="Normal 7 34" xfId="57607" xr:uid="{00000000-0005-0000-0000-00005DD70000}"/>
    <cellStyle name="Normal 7 35" xfId="57608" xr:uid="{00000000-0005-0000-0000-00005ED70000}"/>
    <cellStyle name="Normal 7 36" xfId="57609" xr:uid="{00000000-0005-0000-0000-00005FD70000}"/>
    <cellStyle name="Normal 7 37" xfId="57610" xr:uid="{00000000-0005-0000-0000-000060D70000}"/>
    <cellStyle name="Normal 7 38" xfId="57611" xr:uid="{00000000-0005-0000-0000-000061D70000}"/>
    <cellStyle name="Normal 7 39" xfId="57612" xr:uid="{00000000-0005-0000-0000-000062D70000}"/>
    <cellStyle name="Normal 7 4" xfId="5098" xr:uid="{00000000-0005-0000-0000-000063D70000}"/>
    <cellStyle name="Normal 7 4 2" xfId="48762" xr:uid="{00000000-0005-0000-0000-000064D70000}"/>
    <cellStyle name="Normal 7 4 2 2" xfId="48763" xr:uid="{00000000-0005-0000-0000-000065D70000}"/>
    <cellStyle name="Normal 7 4 2 2 2" xfId="48764" xr:uid="{00000000-0005-0000-0000-000066D70000}"/>
    <cellStyle name="Normal 7 4 2 2 2 2" xfId="48765" xr:uid="{00000000-0005-0000-0000-000067D70000}"/>
    <cellStyle name="Normal 7 4 2 2 2 2 2" xfId="48766" xr:uid="{00000000-0005-0000-0000-000068D70000}"/>
    <cellStyle name="Normal 7 4 2 2 2 2 2 2" xfId="48767" xr:uid="{00000000-0005-0000-0000-000069D70000}"/>
    <cellStyle name="Normal 7 4 2 2 2 2 3" xfId="48768" xr:uid="{00000000-0005-0000-0000-00006AD70000}"/>
    <cellStyle name="Normal 7 4 2 2 2 2 3 2" xfId="48769" xr:uid="{00000000-0005-0000-0000-00006BD70000}"/>
    <cellStyle name="Normal 7 4 2 2 2 2 4" xfId="48770" xr:uid="{00000000-0005-0000-0000-00006CD70000}"/>
    <cellStyle name="Normal 7 4 2 2 2 3" xfId="48771" xr:uid="{00000000-0005-0000-0000-00006DD70000}"/>
    <cellStyle name="Normal 7 4 2 2 2 3 2" xfId="48772" xr:uid="{00000000-0005-0000-0000-00006ED70000}"/>
    <cellStyle name="Normal 7 4 2 2 2 4" xfId="48773" xr:uid="{00000000-0005-0000-0000-00006FD70000}"/>
    <cellStyle name="Normal 7 4 2 2 2 4 2" xfId="48774" xr:uid="{00000000-0005-0000-0000-000070D70000}"/>
    <cellStyle name="Normal 7 4 2 2 2 5" xfId="48775" xr:uid="{00000000-0005-0000-0000-000071D70000}"/>
    <cellStyle name="Normal 7 4 2 2 3" xfId="48776" xr:uid="{00000000-0005-0000-0000-000072D70000}"/>
    <cellStyle name="Normal 7 4 2 2 3 2" xfId="48777" xr:uid="{00000000-0005-0000-0000-000073D70000}"/>
    <cellStyle name="Normal 7 4 2 2 3 2 2" xfId="48778" xr:uid="{00000000-0005-0000-0000-000074D70000}"/>
    <cellStyle name="Normal 7 4 2 2 3 3" xfId="48779" xr:uid="{00000000-0005-0000-0000-000075D70000}"/>
    <cellStyle name="Normal 7 4 2 2 3 3 2" xfId="48780" xr:uid="{00000000-0005-0000-0000-000076D70000}"/>
    <cellStyle name="Normal 7 4 2 2 3 4" xfId="48781" xr:uid="{00000000-0005-0000-0000-000077D70000}"/>
    <cellStyle name="Normal 7 4 2 2 4" xfId="48782" xr:uid="{00000000-0005-0000-0000-000078D70000}"/>
    <cellStyle name="Normal 7 4 2 2 4 2" xfId="48783" xr:uid="{00000000-0005-0000-0000-000079D70000}"/>
    <cellStyle name="Normal 7 4 2 2 5" xfId="48784" xr:uid="{00000000-0005-0000-0000-00007AD70000}"/>
    <cellStyle name="Normal 7 4 2 2 5 2" xfId="48785" xr:uid="{00000000-0005-0000-0000-00007BD70000}"/>
    <cellStyle name="Normal 7 4 2 2 6" xfId="48786" xr:uid="{00000000-0005-0000-0000-00007CD70000}"/>
    <cellStyle name="Normal 7 4 2 3" xfId="48787" xr:uid="{00000000-0005-0000-0000-00007DD70000}"/>
    <cellStyle name="Normal 7 4 2 3 2" xfId="48788" xr:uid="{00000000-0005-0000-0000-00007ED70000}"/>
    <cellStyle name="Normal 7 4 2 3 2 2" xfId="48789" xr:uid="{00000000-0005-0000-0000-00007FD70000}"/>
    <cellStyle name="Normal 7 4 2 3 2 2 2" xfId="48790" xr:uid="{00000000-0005-0000-0000-000080D70000}"/>
    <cellStyle name="Normal 7 4 2 3 2 3" xfId="48791" xr:uid="{00000000-0005-0000-0000-000081D70000}"/>
    <cellStyle name="Normal 7 4 2 3 2 3 2" xfId="48792" xr:uid="{00000000-0005-0000-0000-000082D70000}"/>
    <cellStyle name="Normal 7 4 2 3 2 4" xfId="48793" xr:uid="{00000000-0005-0000-0000-000083D70000}"/>
    <cellStyle name="Normal 7 4 2 3 3" xfId="48794" xr:uid="{00000000-0005-0000-0000-000084D70000}"/>
    <cellStyle name="Normal 7 4 2 3 3 2" xfId="48795" xr:uid="{00000000-0005-0000-0000-000085D70000}"/>
    <cellStyle name="Normal 7 4 2 3 4" xfId="48796" xr:uid="{00000000-0005-0000-0000-000086D70000}"/>
    <cellStyle name="Normal 7 4 2 3 4 2" xfId="48797" xr:uid="{00000000-0005-0000-0000-000087D70000}"/>
    <cellStyle name="Normal 7 4 2 3 5" xfId="48798" xr:uid="{00000000-0005-0000-0000-000088D70000}"/>
    <cellStyle name="Normal 7 4 2 4" xfId="48799" xr:uid="{00000000-0005-0000-0000-000089D70000}"/>
    <cellStyle name="Normal 7 4 2 4 2" xfId="48800" xr:uid="{00000000-0005-0000-0000-00008AD70000}"/>
    <cellStyle name="Normal 7 4 2 4 2 2" xfId="48801" xr:uid="{00000000-0005-0000-0000-00008BD70000}"/>
    <cellStyle name="Normal 7 4 2 4 3" xfId="48802" xr:uid="{00000000-0005-0000-0000-00008CD70000}"/>
    <cellStyle name="Normal 7 4 2 4 3 2" xfId="48803" xr:uid="{00000000-0005-0000-0000-00008DD70000}"/>
    <cellStyle name="Normal 7 4 2 4 4" xfId="48804" xr:uid="{00000000-0005-0000-0000-00008ED70000}"/>
    <cellStyle name="Normal 7 4 2 5" xfId="48805" xr:uid="{00000000-0005-0000-0000-00008FD70000}"/>
    <cellStyle name="Normal 7 4 2 5 2" xfId="48806" xr:uid="{00000000-0005-0000-0000-000090D70000}"/>
    <cellStyle name="Normal 7 4 2 6" xfId="48807" xr:uid="{00000000-0005-0000-0000-000091D70000}"/>
    <cellStyle name="Normal 7 4 2 6 2" xfId="48808" xr:uid="{00000000-0005-0000-0000-000092D70000}"/>
    <cellStyle name="Normal 7 4 2 7" xfId="48809" xr:uid="{00000000-0005-0000-0000-000093D70000}"/>
    <cellStyle name="Normal 7 4 3" xfId="48810" xr:uid="{00000000-0005-0000-0000-000094D70000}"/>
    <cellStyle name="Normal 7 4 3 2" xfId="48811" xr:uid="{00000000-0005-0000-0000-000095D70000}"/>
    <cellStyle name="Normal 7 4 3 2 2" xfId="48812" xr:uid="{00000000-0005-0000-0000-000096D70000}"/>
    <cellStyle name="Normal 7 4 3 2 2 2" xfId="48813" xr:uid="{00000000-0005-0000-0000-000097D70000}"/>
    <cellStyle name="Normal 7 4 3 2 2 2 2" xfId="48814" xr:uid="{00000000-0005-0000-0000-000098D70000}"/>
    <cellStyle name="Normal 7 4 3 2 2 2 2 2" xfId="48815" xr:uid="{00000000-0005-0000-0000-000099D70000}"/>
    <cellStyle name="Normal 7 4 3 2 2 2 3" xfId="48816" xr:uid="{00000000-0005-0000-0000-00009AD70000}"/>
    <cellStyle name="Normal 7 4 3 2 2 2 3 2" xfId="48817" xr:uid="{00000000-0005-0000-0000-00009BD70000}"/>
    <cellStyle name="Normal 7 4 3 2 2 2 4" xfId="48818" xr:uid="{00000000-0005-0000-0000-00009CD70000}"/>
    <cellStyle name="Normal 7 4 3 2 2 3" xfId="48819" xr:uid="{00000000-0005-0000-0000-00009DD70000}"/>
    <cellStyle name="Normal 7 4 3 2 2 3 2" xfId="48820" xr:uid="{00000000-0005-0000-0000-00009ED70000}"/>
    <cellStyle name="Normal 7 4 3 2 2 4" xfId="48821" xr:uid="{00000000-0005-0000-0000-00009FD70000}"/>
    <cellStyle name="Normal 7 4 3 2 2 4 2" xfId="48822" xr:uid="{00000000-0005-0000-0000-0000A0D70000}"/>
    <cellStyle name="Normal 7 4 3 2 2 5" xfId="48823" xr:uid="{00000000-0005-0000-0000-0000A1D70000}"/>
    <cellStyle name="Normal 7 4 3 2 3" xfId="48824" xr:uid="{00000000-0005-0000-0000-0000A2D70000}"/>
    <cellStyle name="Normal 7 4 3 2 3 2" xfId="48825" xr:uid="{00000000-0005-0000-0000-0000A3D70000}"/>
    <cellStyle name="Normal 7 4 3 2 3 2 2" xfId="48826" xr:uid="{00000000-0005-0000-0000-0000A4D70000}"/>
    <cellStyle name="Normal 7 4 3 2 3 3" xfId="48827" xr:uid="{00000000-0005-0000-0000-0000A5D70000}"/>
    <cellStyle name="Normal 7 4 3 2 3 3 2" xfId="48828" xr:uid="{00000000-0005-0000-0000-0000A6D70000}"/>
    <cellStyle name="Normal 7 4 3 2 3 4" xfId="48829" xr:uid="{00000000-0005-0000-0000-0000A7D70000}"/>
    <cellStyle name="Normal 7 4 3 2 4" xfId="48830" xr:uid="{00000000-0005-0000-0000-0000A8D70000}"/>
    <cellStyle name="Normal 7 4 3 2 4 2" xfId="48831" xr:uid="{00000000-0005-0000-0000-0000A9D70000}"/>
    <cellStyle name="Normal 7 4 3 2 5" xfId="48832" xr:uid="{00000000-0005-0000-0000-0000AAD70000}"/>
    <cellStyle name="Normal 7 4 3 2 5 2" xfId="48833" xr:uid="{00000000-0005-0000-0000-0000ABD70000}"/>
    <cellStyle name="Normal 7 4 3 2 6" xfId="48834" xr:uid="{00000000-0005-0000-0000-0000ACD70000}"/>
    <cellStyle name="Normal 7 4 3 3" xfId="48835" xr:uid="{00000000-0005-0000-0000-0000ADD70000}"/>
    <cellStyle name="Normal 7 4 3 3 2" xfId="48836" xr:uid="{00000000-0005-0000-0000-0000AED70000}"/>
    <cellStyle name="Normal 7 4 3 3 2 2" xfId="48837" xr:uid="{00000000-0005-0000-0000-0000AFD70000}"/>
    <cellStyle name="Normal 7 4 3 3 2 2 2" xfId="48838" xr:uid="{00000000-0005-0000-0000-0000B0D70000}"/>
    <cellStyle name="Normal 7 4 3 3 2 3" xfId="48839" xr:uid="{00000000-0005-0000-0000-0000B1D70000}"/>
    <cellStyle name="Normal 7 4 3 3 2 3 2" xfId="48840" xr:uid="{00000000-0005-0000-0000-0000B2D70000}"/>
    <cellStyle name="Normal 7 4 3 3 2 4" xfId="48841" xr:uid="{00000000-0005-0000-0000-0000B3D70000}"/>
    <cellStyle name="Normal 7 4 3 3 3" xfId="48842" xr:uid="{00000000-0005-0000-0000-0000B4D70000}"/>
    <cellStyle name="Normal 7 4 3 3 3 2" xfId="48843" xr:uid="{00000000-0005-0000-0000-0000B5D70000}"/>
    <cellStyle name="Normal 7 4 3 3 4" xfId="48844" xr:uid="{00000000-0005-0000-0000-0000B6D70000}"/>
    <cellStyle name="Normal 7 4 3 3 4 2" xfId="48845" xr:uid="{00000000-0005-0000-0000-0000B7D70000}"/>
    <cellStyle name="Normal 7 4 3 3 5" xfId="48846" xr:uid="{00000000-0005-0000-0000-0000B8D70000}"/>
    <cellStyle name="Normal 7 4 3 4" xfId="48847" xr:uid="{00000000-0005-0000-0000-0000B9D70000}"/>
    <cellStyle name="Normal 7 4 3 4 2" xfId="48848" xr:uid="{00000000-0005-0000-0000-0000BAD70000}"/>
    <cellStyle name="Normal 7 4 3 4 2 2" xfId="48849" xr:uid="{00000000-0005-0000-0000-0000BBD70000}"/>
    <cellStyle name="Normal 7 4 3 4 3" xfId="48850" xr:uid="{00000000-0005-0000-0000-0000BCD70000}"/>
    <cellStyle name="Normal 7 4 3 4 3 2" xfId="48851" xr:uid="{00000000-0005-0000-0000-0000BDD70000}"/>
    <cellStyle name="Normal 7 4 3 4 4" xfId="48852" xr:uid="{00000000-0005-0000-0000-0000BED70000}"/>
    <cellStyle name="Normal 7 4 3 5" xfId="48853" xr:uid="{00000000-0005-0000-0000-0000BFD70000}"/>
    <cellStyle name="Normal 7 4 3 5 2" xfId="48854" xr:uid="{00000000-0005-0000-0000-0000C0D70000}"/>
    <cellStyle name="Normal 7 4 3 6" xfId="48855" xr:uid="{00000000-0005-0000-0000-0000C1D70000}"/>
    <cellStyle name="Normal 7 4 3 6 2" xfId="48856" xr:uid="{00000000-0005-0000-0000-0000C2D70000}"/>
    <cellStyle name="Normal 7 4 3 7" xfId="48857" xr:uid="{00000000-0005-0000-0000-0000C3D70000}"/>
    <cellStyle name="Normal 7 4 4" xfId="48858" xr:uid="{00000000-0005-0000-0000-0000C4D70000}"/>
    <cellStyle name="Normal 7 4 4 2" xfId="48859" xr:uid="{00000000-0005-0000-0000-0000C5D70000}"/>
    <cellStyle name="Normal 7 4 4 2 2" xfId="48860" xr:uid="{00000000-0005-0000-0000-0000C6D70000}"/>
    <cellStyle name="Normal 7 4 4 2 2 2" xfId="48861" xr:uid="{00000000-0005-0000-0000-0000C7D70000}"/>
    <cellStyle name="Normal 7 4 4 2 2 2 2" xfId="48862" xr:uid="{00000000-0005-0000-0000-0000C8D70000}"/>
    <cellStyle name="Normal 7 4 4 2 2 3" xfId="48863" xr:uid="{00000000-0005-0000-0000-0000C9D70000}"/>
    <cellStyle name="Normal 7 4 4 2 2 3 2" xfId="48864" xr:uid="{00000000-0005-0000-0000-0000CAD70000}"/>
    <cellStyle name="Normal 7 4 4 2 2 4" xfId="48865" xr:uid="{00000000-0005-0000-0000-0000CBD70000}"/>
    <cellStyle name="Normal 7 4 4 2 3" xfId="48866" xr:uid="{00000000-0005-0000-0000-0000CCD70000}"/>
    <cellStyle name="Normal 7 4 4 2 3 2" xfId="48867" xr:uid="{00000000-0005-0000-0000-0000CDD70000}"/>
    <cellStyle name="Normal 7 4 4 2 4" xfId="48868" xr:uid="{00000000-0005-0000-0000-0000CED70000}"/>
    <cellStyle name="Normal 7 4 4 2 4 2" xfId="48869" xr:uid="{00000000-0005-0000-0000-0000CFD70000}"/>
    <cellStyle name="Normal 7 4 4 2 5" xfId="48870" xr:uid="{00000000-0005-0000-0000-0000D0D70000}"/>
    <cellStyle name="Normal 7 4 4 3" xfId="48871" xr:uid="{00000000-0005-0000-0000-0000D1D70000}"/>
    <cellStyle name="Normal 7 4 4 3 2" xfId="48872" xr:uid="{00000000-0005-0000-0000-0000D2D70000}"/>
    <cellStyle name="Normal 7 4 4 3 2 2" xfId="48873" xr:uid="{00000000-0005-0000-0000-0000D3D70000}"/>
    <cellStyle name="Normal 7 4 4 3 3" xfId="48874" xr:uid="{00000000-0005-0000-0000-0000D4D70000}"/>
    <cellStyle name="Normal 7 4 4 3 3 2" xfId="48875" xr:uid="{00000000-0005-0000-0000-0000D5D70000}"/>
    <cellStyle name="Normal 7 4 4 3 4" xfId="48876" xr:uid="{00000000-0005-0000-0000-0000D6D70000}"/>
    <cellStyle name="Normal 7 4 4 4" xfId="48877" xr:uid="{00000000-0005-0000-0000-0000D7D70000}"/>
    <cellStyle name="Normal 7 4 4 4 2" xfId="48878" xr:uid="{00000000-0005-0000-0000-0000D8D70000}"/>
    <cellStyle name="Normal 7 4 4 5" xfId="48879" xr:uid="{00000000-0005-0000-0000-0000D9D70000}"/>
    <cellStyle name="Normal 7 4 4 5 2" xfId="48880" xr:uid="{00000000-0005-0000-0000-0000DAD70000}"/>
    <cellStyle name="Normal 7 4 4 6" xfId="48881" xr:uid="{00000000-0005-0000-0000-0000DBD70000}"/>
    <cellStyle name="Normal 7 4 5" xfId="48882" xr:uid="{00000000-0005-0000-0000-0000DCD70000}"/>
    <cellStyle name="Normal 7 4 5 2" xfId="48883" xr:uid="{00000000-0005-0000-0000-0000DDD70000}"/>
    <cellStyle name="Normal 7 4 5 2 2" xfId="48884" xr:uid="{00000000-0005-0000-0000-0000DED70000}"/>
    <cellStyle name="Normal 7 4 5 2 2 2" xfId="48885" xr:uid="{00000000-0005-0000-0000-0000DFD70000}"/>
    <cellStyle name="Normal 7 4 5 2 3" xfId="48886" xr:uid="{00000000-0005-0000-0000-0000E0D70000}"/>
    <cellStyle name="Normal 7 4 5 2 3 2" xfId="48887" xr:uid="{00000000-0005-0000-0000-0000E1D70000}"/>
    <cellStyle name="Normal 7 4 5 2 4" xfId="48888" xr:uid="{00000000-0005-0000-0000-0000E2D70000}"/>
    <cellStyle name="Normal 7 4 5 3" xfId="48889" xr:uid="{00000000-0005-0000-0000-0000E3D70000}"/>
    <cellStyle name="Normal 7 4 5 3 2" xfId="48890" xr:uid="{00000000-0005-0000-0000-0000E4D70000}"/>
    <cellStyle name="Normal 7 4 5 4" xfId="48891" xr:uid="{00000000-0005-0000-0000-0000E5D70000}"/>
    <cellStyle name="Normal 7 4 5 4 2" xfId="48892" xr:uid="{00000000-0005-0000-0000-0000E6D70000}"/>
    <cellStyle name="Normal 7 4 5 5" xfId="48893" xr:uid="{00000000-0005-0000-0000-0000E7D70000}"/>
    <cellStyle name="Normal 7 4 6" xfId="48894" xr:uid="{00000000-0005-0000-0000-0000E8D70000}"/>
    <cellStyle name="Normal 7 4 6 2" xfId="48895" xr:uid="{00000000-0005-0000-0000-0000E9D70000}"/>
    <cellStyle name="Normal 7 4 6 2 2" xfId="48896" xr:uid="{00000000-0005-0000-0000-0000EAD70000}"/>
    <cellStyle name="Normal 7 4 6 3" xfId="48897" xr:uid="{00000000-0005-0000-0000-0000EBD70000}"/>
    <cellStyle name="Normal 7 4 6 3 2" xfId="48898" xr:uid="{00000000-0005-0000-0000-0000ECD70000}"/>
    <cellStyle name="Normal 7 4 6 4" xfId="48899" xr:uid="{00000000-0005-0000-0000-0000EDD70000}"/>
    <cellStyle name="Normal 7 4 7" xfId="48900" xr:uid="{00000000-0005-0000-0000-0000EED70000}"/>
    <cellStyle name="Normal 7 4 7 2" xfId="48901" xr:uid="{00000000-0005-0000-0000-0000EFD70000}"/>
    <cellStyle name="Normal 7 4 8" xfId="48902" xr:uid="{00000000-0005-0000-0000-0000F0D70000}"/>
    <cellStyle name="Normal 7 4 8 2" xfId="48903" xr:uid="{00000000-0005-0000-0000-0000F1D70000}"/>
    <cellStyle name="Normal 7 4 9" xfId="48904" xr:uid="{00000000-0005-0000-0000-0000F2D70000}"/>
    <cellStyle name="Normal 7 40" xfId="57613" xr:uid="{00000000-0005-0000-0000-0000F3D70000}"/>
    <cellStyle name="Normal 7 41" xfId="57614" xr:uid="{00000000-0005-0000-0000-0000F4D70000}"/>
    <cellStyle name="Normal 7 42" xfId="57615" xr:uid="{00000000-0005-0000-0000-0000F5D70000}"/>
    <cellStyle name="Normal 7 43" xfId="57616" xr:uid="{00000000-0005-0000-0000-0000F6D70000}"/>
    <cellStyle name="Normal 7 44" xfId="57617" xr:uid="{00000000-0005-0000-0000-0000F7D70000}"/>
    <cellStyle name="Normal 7 45" xfId="57618" xr:uid="{00000000-0005-0000-0000-0000F8D70000}"/>
    <cellStyle name="Normal 7 46" xfId="57619" xr:uid="{00000000-0005-0000-0000-0000F9D70000}"/>
    <cellStyle name="Normal 7 47" xfId="57620" xr:uid="{00000000-0005-0000-0000-0000FAD70000}"/>
    <cellStyle name="Normal 7 48" xfId="57621" xr:uid="{00000000-0005-0000-0000-0000FBD70000}"/>
    <cellStyle name="Normal 7 49" xfId="57622" xr:uid="{00000000-0005-0000-0000-0000FCD70000}"/>
    <cellStyle name="Normal 7 5" xfId="5099" xr:uid="{00000000-0005-0000-0000-0000FDD70000}"/>
    <cellStyle name="Normal 7 5 2" xfId="5100" xr:uid="{00000000-0005-0000-0000-0000FED70000}"/>
    <cellStyle name="Normal 7 5 2 2" xfId="48905" xr:uid="{00000000-0005-0000-0000-0000FFD70000}"/>
    <cellStyle name="Normal 7 5 2 2 2" xfId="48906" xr:uid="{00000000-0005-0000-0000-000000D80000}"/>
    <cellStyle name="Normal 7 5 2 2 2 2" xfId="48907" xr:uid="{00000000-0005-0000-0000-000001D80000}"/>
    <cellStyle name="Normal 7 5 2 2 2 2 2" xfId="48908" xr:uid="{00000000-0005-0000-0000-000002D80000}"/>
    <cellStyle name="Normal 7 5 2 2 2 3" xfId="48909" xr:uid="{00000000-0005-0000-0000-000003D80000}"/>
    <cellStyle name="Normal 7 5 2 2 2 3 2" xfId="48910" xr:uid="{00000000-0005-0000-0000-000004D80000}"/>
    <cellStyle name="Normal 7 5 2 2 2 4" xfId="48911" xr:uid="{00000000-0005-0000-0000-000005D80000}"/>
    <cellStyle name="Normal 7 5 2 2 3" xfId="48912" xr:uid="{00000000-0005-0000-0000-000006D80000}"/>
    <cellStyle name="Normal 7 5 2 2 3 2" xfId="48913" xr:uid="{00000000-0005-0000-0000-000007D80000}"/>
    <cellStyle name="Normal 7 5 2 2 4" xfId="48914" xr:uid="{00000000-0005-0000-0000-000008D80000}"/>
    <cellStyle name="Normal 7 5 2 2 4 2" xfId="48915" xr:uid="{00000000-0005-0000-0000-000009D80000}"/>
    <cellStyle name="Normal 7 5 2 2 5" xfId="48916" xr:uid="{00000000-0005-0000-0000-00000AD80000}"/>
    <cellStyle name="Normal 7 5 2 3" xfId="48917" xr:uid="{00000000-0005-0000-0000-00000BD80000}"/>
    <cellStyle name="Normal 7 5 2 3 2" xfId="48918" xr:uid="{00000000-0005-0000-0000-00000CD80000}"/>
    <cellStyle name="Normal 7 5 2 3 2 2" xfId="48919" xr:uid="{00000000-0005-0000-0000-00000DD80000}"/>
    <cellStyle name="Normal 7 5 2 3 3" xfId="48920" xr:uid="{00000000-0005-0000-0000-00000ED80000}"/>
    <cellStyle name="Normal 7 5 2 3 3 2" xfId="48921" xr:uid="{00000000-0005-0000-0000-00000FD80000}"/>
    <cellStyle name="Normal 7 5 2 3 4" xfId="48922" xr:uid="{00000000-0005-0000-0000-000010D80000}"/>
    <cellStyle name="Normal 7 5 2 4" xfId="48923" xr:uid="{00000000-0005-0000-0000-000011D80000}"/>
    <cellStyle name="Normal 7 5 2 4 2" xfId="48924" xr:uid="{00000000-0005-0000-0000-000012D80000}"/>
    <cellStyle name="Normal 7 5 2 5" xfId="48925" xr:uid="{00000000-0005-0000-0000-000013D80000}"/>
    <cellStyle name="Normal 7 5 2 5 2" xfId="48926" xr:uid="{00000000-0005-0000-0000-000014D80000}"/>
    <cellStyle name="Normal 7 5 2 6" xfId="48927" xr:uid="{00000000-0005-0000-0000-000015D80000}"/>
    <cellStyle name="Normal 7 5 3" xfId="48928" xr:uid="{00000000-0005-0000-0000-000016D80000}"/>
    <cellStyle name="Normal 7 5 3 2" xfId="48929" xr:uid="{00000000-0005-0000-0000-000017D80000}"/>
    <cellStyle name="Normal 7 5 3 2 2" xfId="48930" xr:uid="{00000000-0005-0000-0000-000018D80000}"/>
    <cellStyle name="Normal 7 5 3 2 2 2" xfId="48931" xr:uid="{00000000-0005-0000-0000-000019D80000}"/>
    <cellStyle name="Normal 7 5 3 2 3" xfId="48932" xr:uid="{00000000-0005-0000-0000-00001AD80000}"/>
    <cellStyle name="Normal 7 5 3 2 3 2" xfId="48933" xr:uid="{00000000-0005-0000-0000-00001BD80000}"/>
    <cellStyle name="Normal 7 5 3 2 4" xfId="48934" xr:uid="{00000000-0005-0000-0000-00001CD80000}"/>
    <cellStyle name="Normal 7 5 3 3" xfId="48935" xr:uid="{00000000-0005-0000-0000-00001DD80000}"/>
    <cellStyle name="Normal 7 5 3 3 2" xfId="48936" xr:uid="{00000000-0005-0000-0000-00001ED80000}"/>
    <cellStyle name="Normal 7 5 3 4" xfId="48937" xr:uid="{00000000-0005-0000-0000-00001FD80000}"/>
    <cellStyle name="Normal 7 5 3 4 2" xfId="48938" xr:uid="{00000000-0005-0000-0000-000020D80000}"/>
    <cellStyle name="Normal 7 5 3 5" xfId="48939" xr:uid="{00000000-0005-0000-0000-000021D80000}"/>
    <cellStyle name="Normal 7 5 4" xfId="48940" xr:uid="{00000000-0005-0000-0000-000022D80000}"/>
    <cellStyle name="Normal 7 5 4 2" xfId="48941" xr:uid="{00000000-0005-0000-0000-000023D80000}"/>
    <cellStyle name="Normal 7 5 4 2 2" xfId="48942" xr:uid="{00000000-0005-0000-0000-000024D80000}"/>
    <cellStyle name="Normal 7 5 4 3" xfId="48943" xr:uid="{00000000-0005-0000-0000-000025D80000}"/>
    <cellStyle name="Normal 7 5 4 3 2" xfId="48944" xr:uid="{00000000-0005-0000-0000-000026D80000}"/>
    <cellStyle name="Normal 7 5 4 4" xfId="48945" xr:uid="{00000000-0005-0000-0000-000027D80000}"/>
    <cellStyle name="Normal 7 5 5" xfId="48946" xr:uid="{00000000-0005-0000-0000-000028D80000}"/>
    <cellStyle name="Normal 7 5 5 2" xfId="48947" xr:uid="{00000000-0005-0000-0000-000029D80000}"/>
    <cellStyle name="Normal 7 5 6" xfId="48948" xr:uid="{00000000-0005-0000-0000-00002AD80000}"/>
    <cellStyle name="Normal 7 5 6 2" xfId="48949" xr:uid="{00000000-0005-0000-0000-00002BD80000}"/>
    <cellStyle name="Normal 7 5 7" xfId="48950" xr:uid="{00000000-0005-0000-0000-00002CD80000}"/>
    <cellStyle name="Normal 7 50" xfId="57623" xr:uid="{00000000-0005-0000-0000-00002DD80000}"/>
    <cellStyle name="Normal 7 51" xfId="57624" xr:uid="{00000000-0005-0000-0000-00002ED80000}"/>
    <cellStyle name="Normal 7 52" xfId="57625" xr:uid="{00000000-0005-0000-0000-00002FD80000}"/>
    <cellStyle name="Normal 7 53" xfId="57626" xr:uid="{00000000-0005-0000-0000-000030D80000}"/>
    <cellStyle name="Normal 7 54" xfId="5076" xr:uid="{00000000-0005-0000-0000-000031D80000}"/>
    <cellStyle name="Normal 7 6" xfId="5101" xr:uid="{00000000-0005-0000-0000-000032D80000}"/>
    <cellStyle name="Normal 7 6 2" xfId="48951" xr:uid="{00000000-0005-0000-0000-000033D80000}"/>
    <cellStyle name="Normal 7 6 2 2" xfId="48952" xr:uid="{00000000-0005-0000-0000-000034D80000}"/>
    <cellStyle name="Normal 7 6 2 2 2" xfId="48953" xr:uid="{00000000-0005-0000-0000-000035D80000}"/>
    <cellStyle name="Normal 7 6 2 2 2 2" xfId="48954" xr:uid="{00000000-0005-0000-0000-000036D80000}"/>
    <cellStyle name="Normal 7 6 2 2 2 2 2" xfId="48955" xr:uid="{00000000-0005-0000-0000-000037D80000}"/>
    <cellStyle name="Normal 7 6 2 2 2 3" xfId="48956" xr:uid="{00000000-0005-0000-0000-000038D80000}"/>
    <cellStyle name="Normal 7 6 2 2 2 3 2" xfId="48957" xr:uid="{00000000-0005-0000-0000-000039D80000}"/>
    <cellStyle name="Normal 7 6 2 2 2 4" xfId="48958" xr:uid="{00000000-0005-0000-0000-00003AD80000}"/>
    <cellStyle name="Normal 7 6 2 2 3" xfId="48959" xr:uid="{00000000-0005-0000-0000-00003BD80000}"/>
    <cellStyle name="Normal 7 6 2 2 3 2" xfId="48960" xr:uid="{00000000-0005-0000-0000-00003CD80000}"/>
    <cellStyle name="Normal 7 6 2 2 4" xfId="48961" xr:uid="{00000000-0005-0000-0000-00003DD80000}"/>
    <cellStyle name="Normal 7 6 2 2 4 2" xfId="48962" xr:uid="{00000000-0005-0000-0000-00003ED80000}"/>
    <cellStyle name="Normal 7 6 2 2 5" xfId="48963" xr:uid="{00000000-0005-0000-0000-00003FD80000}"/>
    <cellStyle name="Normal 7 6 2 3" xfId="48964" xr:uid="{00000000-0005-0000-0000-000040D80000}"/>
    <cellStyle name="Normal 7 6 2 3 2" xfId="48965" xr:uid="{00000000-0005-0000-0000-000041D80000}"/>
    <cellStyle name="Normal 7 6 2 3 2 2" xfId="48966" xr:uid="{00000000-0005-0000-0000-000042D80000}"/>
    <cellStyle name="Normal 7 6 2 3 3" xfId="48967" xr:uid="{00000000-0005-0000-0000-000043D80000}"/>
    <cellStyle name="Normal 7 6 2 3 3 2" xfId="48968" xr:uid="{00000000-0005-0000-0000-000044D80000}"/>
    <cellStyle name="Normal 7 6 2 3 4" xfId="48969" xr:uid="{00000000-0005-0000-0000-000045D80000}"/>
    <cellStyle name="Normal 7 6 2 4" xfId="48970" xr:uid="{00000000-0005-0000-0000-000046D80000}"/>
    <cellStyle name="Normal 7 6 2 4 2" xfId="48971" xr:uid="{00000000-0005-0000-0000-000047D80000}"/>
    <cellStyle name="Normal 7 6 2 5" xfId="48972" xr:uid="{00000000-0005-0000-0000-000048D80000}"/>
    <cellStyle name="Normal 7 6 2 5 2" xfId="48973" xr:uid="{00000000-0005-0000-0000-000049D80000}"/>
    <cellStyle name="Normal 7 6 2 6" xfId="48974" xr:uid="{00000000-0005-0000-0000-00004AD80000}"/>
    <cellStyle name="Normal 7 6 3" xfId="48975" xr:uid="{00000000-0005-0000-0000-00004BD80000}"/>
    <cellStyle name="Normal 7 6 3 2" xfId="48976" xr:uid="{00000000-0005-0000-0000-00004CD80000}"/>
    <cellStyle name="Normal 7 6 3 2 2" xfId="48977" xr:uid="{00000000-0005-0000-0000-00004DD80000}"/>
    <cellStyle name="Normal 7 6 3 2 2 2" xfId="48978" xr:uid="{00000000-0005-0000-0000-00004ED80000}"/>
    <cellStyle name="Normal 7 6 3 2 3" xfId="48979" xr:uid="{00000000-0005-0000-0000-00004FD80000}"/>
    <cellStyle name="Normal 7 6 3 2 3 2" xfId="48980" xr:uid="{00000000-0005-0000-0000-000050D80000}"/>
    <cellStyle name="Normal 7 6 3 2 4" xfId="48981" xr:uid="{00000000-0005-0000-0000-000051D80000}"/>
    <cellStyle name="Normal 7 6 3 3" xfId="48982" xr:uid="{00000000-0005-0000-0000-000052D80000}"/>
    <cellStyle name="Normal 7 6 3 3 2" xfId="48983" xr:uid="{00000000-0005-0000-0000-000053D80000}"/>
    <cellStyle name="Normal 7 6 3 4" xfId="48984" xr:uid="{00000000-0005-0000-0000-000054D80000}"/>
    <cellStyle name="Normal 7 6 3 4 2" xfId="48985" xr:uid="{00000000-0005-0000-0000-000055D80000}"/>
    <cellStyle name="Normal 7 6 3 5" xfId="48986" xr:uid="{00000000-0005-0000-0000-000056D80000}"/>
    <cellStyle name="Normal 7 6 4" xfId="48987" xr:uid="{00000000-0005-0000-0000-000057D80000}"/>
    <cellStyle name="Normal 7 6 4 2" xfId="48988" xr:uid="{00000000-0005-0000-0000-000058D80000}"/>
    <cellStyle name="Normal 7 6 4 2 2" xfId="48989" xr:uid="{00000000-0005-0000-0000-000059D80000}"/>
    <cellStyle name="Normal 7 6 4 3" xfId="48990" xr:uid="{00000000-0005-0000-0000-00005AD80000}"/>
    <cellStyle name="Normal 7 6 4 3 2" xfId="48991" xr:uid="{00000000-0005-0000-0000-00005BD80000}"/>
    <cellStyle name="Normal 7 6 4 4" xfId="48992" xr:uid="{00000000-0005-0000-0000-00005CD80000}"/>
    <cellStyle name="Normal 7 6 5" xfId="48993" xr:uid="{00000000-0005-0000-0000-00005DD80000}"/>
    <cellStyle name="Normal 7 6 5 2" xfId="48994" xr:uid="{00000000-0005-0000-0000-00005ED80000}"/>
    <cellStyle name="Normal 7 6 6" xfId="48995" xr:uid="{00000000-0005-0000-0000-00005FD80000}"/>
    <cellStyle name="Normal 7 6 6 2" xfId="48996" xr:uid="{00000000-0005-0000-0000-000060D80000}"/>
    <cellStyle name="Normal 7 6 7" xfId="48997" xr:uid="{00000000-0005-0000-0000-000061D80000}"/>
    <cellStyle name="Normal 7 7" xfId="5102" xr:uid="{00000000-0005-0000-0000-000062D80000}"/>
    <cellStyle name="Normal 7 7 2" xfId="48998" xr:uid="{00000000-0005-0000-0000-000063D80000}"/>
    <cellStyle name="Normal 7 7 2 2" xfId="48999" xr:uid="{00000000-0005-0000-0000-000064D80000}"/>
    <cellStyle name="Normal 7 7 2 2 2" xfId="49000" xr:uid="{00000000-0005-0000-0000-000065D80000}"/>
    <cellStyle name="Normal 7 7 2 2 2 2" xfId="49001" xr:uid="{00000000-0005-0000-0000-000066D80000}"/>
    <cellStyle name="Normal 7 7 2 2 3" xfId="49002" xr:uid="{00000000-0005-0000-0000-000067D80000}"/>
    <cellStyle name="Normal 7 7 2 2 3 2" xfId="49003" xr:uid="{00000000-0005-0000-0000-000068D80000}"/>
    <cellStyle name="Normal 7 7 2 2 4" xfId="49004" xr:uid="{00000000-0005-0000-0000-000069D80000}"/>
    <cellStyle name="Normal 7 7 2 3" xfId="49005" xr:uid="{00000000-0005-0000-0000-00006AD80000}"/>
    <cellStyle name="Normal 7 7 2 3 2" xfId="49006" xr:uid="{00000000-0005-0000-0000-00006BD80000}"/>
    <cellStyle name="Normal 7 7 2 4" xfId="49007" xr:uid="{00000000-0005-0000-0000-00006CD80000}"/>
    <cellStyle name="Normal 7 7 2 4 2" xfId="49008" xr:uid="{00000000-0005-0000-0000-00006DD80000}"/>
    <cellStyle name="Normal 7 7 2 5" xfId="49009" xr:uid="{00000000-0005-0000-0000-00006ED80000}"/>
    <cellStyle name="Normal 7 7 3" xfId="49010" xr:uid="{00000000-0005-0000-0000-00006FD80000}"/>
    <cellStyle name="Normal 7 7 3 2" xfId="49011" xr:uid="{00000000-0005-0000-0000-000070D80000}"/>
    <cellStyle name="Normal 7 7 3 2 2" xfId="49012" xr:uid="{00000000-0005-0000-0000-000071D80000}"/>
    <cellStyle name="Normal 7 7 3 3" xfId="49013" xr:uid="{00000000-0005-0000-0000-000072D80000}"/>
    <cellStyle name="Normal 7 7 3 3 2" xfId="49014" xr:uid="{00000000-0005-0000-0000-000073D80000}"/>
    <cellStyle name="Normal 7 7 3 4" xfId="49015" xr:uid="{00000000-0005-0000-0000-000074D80000}"/>
    <cellStyle name="Normal 7 7 4" xfId="49016" xr:uid="{00000000-0005-0000-0000-000075D80000}"/>
    <cellStyle name="Normal 7 7 4 2" xfId="49017" xr:uid="{00000000-0005-0000-0000-000076D80000}"/>
    <cellStyle name="Normal 7 7 5" xfId="49018" xr:uid="{00000000-0005-0000-0000-000077D80000}"/>
    <cellStyle name="Normal 7 7 5 2" xfId="49019" xr:uid="{00000000-0005-0000-0000-000078D80000}"/>
    <cellStyle name="Normal 7 7 6" xfId="49020" xr:uid="{00000000-0005-0000-0000-000079D80000}"/>
    <cellStyle name="Normal 7 8" xfId="49021" xr:uid="{00000000-0005-0000-0000-00007AD80000}"/>
    <cellStyle name="Normal 7 8 2" xfId="49022" xr:uid="{00000000-0005-0000-0000-00007BD80000}"/>
    <cellStyle name="Normal 7 8 2 2" xfId="49023" xr:uid="{00000000-0005-0000-0000-00007CD80000}"/>
    <cellStyle name="Normal 7 8 2 2 2" xfId="49024" xr:uid="{00000000-0005-0000-0000-00007DD80000}"/>
    <cellStyle name="Normal 7 8 2 3" xfId="49025" xr:uid="{00000000-0005-0000-0000-00007ED80000}"/>
    <cellStyle name="Normal 7 8 2 3 2" xfId="49026" xr:uid="{00000000-0005-0000-0000-00007FD80000}"/>
    <cellStyle name="Normal 7 8 2 4" xfId="49027" xr:uid="{00000000-0005-0000-0000-000080D80000}"/>
    <cellStyle name="Normal 7 8 3" xfId="49028" xr:uid="{00000000-0005-0000-0000-000081D80000}"/>
    <cellStyle name="Normal 7 8 3 2" xfId="49029" xr:uid="{00000000-0005-0000-0000-000082D80000}"/>
    <cellStyle name="Normal 7 8 4" xfId="49030" xr:uid="{00000000-0005-0000-0000-000083D80000}"/>
    <cellStyle name="Normal 7 8 4 2" xfId="49031" xr:uid="{00000000-0005-0000-0000-000084D80000}"/>
    <cellStyle name="Normal 7 8 5" xfId="49032" xr:uid="{00000000-0005-0000-0000-000085D80000}"/>
    <cellStyle name="Normal 7 9" xfId="49033" xr:uid="{00000000-0005-0000-0000-000086D80000}"/>
    <cellStyle name="Normal 7 9 2" xfId="49034" xr:uid="{00000000-0005-0000-0000-000087D80000}"/>
    <cellStyle name="Normal 7 9 2 2" xfId="49035" xr:uid="{00000000-0005-0000-0000-000088D80000}"/>
    <cellStyle name="Normal 7 9 3" xfId="49036" xr:uid="{00000000-0005-0000-0000-000089D80000}"/>
    <cellStyle name="Normal 7 9 3 2" xfId="49037" xr:uid="{00000000-0005-0000-0000-00008AD80000}"/>
    <cellStyle name="Normal 7 9 4" xfId="49038" xr:uid="{00000000-0005-0000-0000-00008BD80000}"/>
    <cellStyle name="Normal 7_1 Restoran - process 4 new EST REV" xfId="57627" xr:uid="{00000000-0005-0000-0000-00008CD80000}"/>
    <cellStyle name="Normal 70" xfId="49039" xr:uid="{00000000-0005-0000-0000-00008DD80000}"/>
    <cellStyle name="Normal 70 2" xfId="49040" xr:uid="{00000000-0005-0000-0000-00008ED80000}"/>
    <cellStyle name="Normal 70 2 2" xfId="57628" xr:uid="{00000000-0005-0000-0000-00008FD80000}"/>
    <cellStyle name="Normal 70 3" xfId="57629" xr:uid="{00000000-0005-0000-0000-000090D80000}"/>
    <cellStyle name="Normal 71" xfId="49041" xr:uid="{00000000-0005-0000-0000-000091D80000}"/>
    <cellStyle name="Normal 71 2" xfId="49042" xr:uid="{00000000-0005-0000-0000-000092D80000}"/>
    <cellStyle name="Normal 71 2 2" xfId="57630" xr:uid="{00000000-0005-0000-0000-000093D80000}"/>
    <cellStyle name="Normal 71 3" xfId="57631" xr:uid="{00000000-0005-0000-0000-000094D80000}"/>
    <cellStyle name="Normal 72" xfId="49043" xr:uid="{00000000-0005-0000-0000-000095D80000}"/>
    <cellStyle name="Normal 72 2" xfId="49044" xr:uid="{00000000-0005-0000-0000-000096D80000}"/>
    <cellStyle name="Normal 72 2 2" xfId="57632" xr:uid="{00000000-0005-0000-0000-000097D80000}"/>
    <cellStyle name="Normal 72 3" xfId="57633" xr:uid="{00000000-0005-0000-0000-000098D80000}"/>
    <cellStyle name="Normal 73" xfId="49045" xr:uid="{00000000-0005-0000-0000-000099D80000}"/>
    <cellStyle name="Normal 73 2" xfId="49046" xr:uid="{00000000-0005-0000-0000-00009AD80000}"/>
    <cellStyle name="Normal 73 2 2" xfId="57634" xr:uid="{00000000-0005-0000-0000-00009BD80000}"/>
    <cellStyle name="Normal 73 3" xfId="57635" xr:uid="{00000000-0005-0000-0000-00009CD80000}"/>
    <cellStyle name="Normal 74" xfId="49047" xr:uid="{00000000-0005-0000-0000-00009DD80000}"/>
    <cellStyle name="Normal 74 2" xfId="49048" xr:uid="{00000000-0005-0000-0000-00009ED80000}"/>
    <cellStyle name="Normal 74 2 2" xfId="57636" xr:uid="{00000000-0005-0000-0000-00009FD80000}"/>
    <cellStyle name="Normal 74 3" xfId="57637" xr:uid="{00000000-0005-0000-0000-0000A0D80000}"/>
    <cellStyle name="Normal 75" xfId="5103" xr:uid="{00000000-0005-0000-0000-0000A1D80000}"/>
    <cellStyle name="Normal 75 2" xfId="57638" xr:uid="{00000000-0005-0000-0000-0000A2D80000}"/>
    <cellStyle name="Normal 75 2 2" xfId="57639" xr:uid="{00000000-0005-0000-0000-0000A3D80000}"/>
    <cellStyle name="Normal 75 3" xfId="57640" xr:uid="{00000000-0005-0000-0000-0000A4D80000}"/>
    <cellStyle name="Normal 76" xfId="49049" xr:uid="{00000000-0005-0000-0000-0000A5D80000}"/>
    <cellStyle name="Normal 76 2" xfId="49050" xr:uid="{00000000-0005-0000-0000-0000A6D80000}"/>
    <cellStyle name="Normal 76 2 2" xfId="57641" xr:uid="{00000000-0005-0000-0000-0000A7D80000}"/>
    <cellStyle name="Normal 76 3" xfId="57642" xr:uid="{00000000-0005-0000-0000-0000A8D80000}"/>
    <cellStyle name="Normal 77" xfId="49051" xr:uid="{00000000-0005-0000-0000-0000A9D80000}"/>
    <cellStyle name="Normal 77 2" xfId="49052" xr:uid="{00000000-0005-0000-0000-0000AAD80000}"/>
    <cellStyle name="Normal 77 2 2" xfId="57643" xr:uid="{00000000-0005-0000-0000-0000ABD80000}"/>
    <cellStyle name="Normal 77 3" xfId="57644" xr:uid="{00000000-0005-0000-0000-0000ACD80000}"/>
    <cellStyle name="Normal 78" xfId="49053" xr:uid="{00000000-0005-0000-0000-0000ADD80000}"/>
    <cellStyle name="Normal 78 2" xfId="49054" xr:uid="{00000000-0005-0000-0000-0000AED80000}"/>
    <cellStyle name="Normal 78 2 2" xfId="57645" xr:uid="{00000000-0005-0000-0000-0000AFD80000}"/>
    <cellStyle name="Normal 78 3" xfId="57646" xr:uid="{00000000-0005-0000-0000-0000B0D80000}"/>
    <cellStyle name="Normal 79" xfId="49055" xr:uid="{00000000-0005-0000-0000-0000B1D80000}"/>
    <cellStyle name="Normal 79 2" xfId="49056" xr:uid="{00000000-0005-0000-0000-0000B2D80000}"/>
    <cellStyle name="Normal 79 2 2" xfId="57647" xr:uid="{00000000-0005-0000-0000-0000B3D80000}"/>
    <cellStyle name="Normal 79 3" xfId="57648" xr:uid="{00000000-0005-0000-0000-0000B4D80000}"/>
    <cellStyle name="Normal 8" xfId="55" xr:uid="{00000000-0005-0000-0000-0000B5D80000}"/>
    <cellStyle name="Normal 8 10" xfId="49057" xr:uid="{00000000-0005-0000-0000-0000B6D80000}"/>
    <cellStyle name="Normal 8 10 2" xfId="49058" xr:uid="{00000000-0005-0000-0000-0000B7D80000}"/>
    <cellStyle name="Normal 8 11" xfId="49059" xr:uid="{00000000-0005-0000-0000-0000B8D80000}"/>
    <cellStyle name="Normal 8 11 2" xfId="49060" xr:uid="{00000000-0005-0000-0000-0000B9D80000}"/>
    <cellStyle name="Normal 8 12" xfId="49061" xr:uid="{00000000-0005-0000-0000-0000BAD80000}"/>
    <cellStyle name="Normal 8 13" xfId="49062" xr:uid="{00000000-0005-0000-0000-0000BBD80000}"/>
    <cellStyle name="Normal 8 14" xfId="49063" xr:uid="{00000000-0005-0000-0000-0000BCD80000}"/>
    <cellStyle name="Normal 8 15" xfId="49064" xr:uid="{00000000-0005-0000-0000-0000BDD80000}"/>
    <cellStyle name="Normal 8 16" xfId="49065" xr:uid="{00000000-0005-0000-0000-0000BED80000}"/>
    <cellStyle name="Normal 8 17" xfId="49066" xr:uid="{00000000-0005-0000-0000-0000BFD80000}"/>
    <cellStyle name="Normal 8 18" xfId="49067" xr:uid="{00000000-0005-0000-0000-0000C0D80000}"/>
    <cellStyle name="Normal 8 19" xfId="49068" xr:uid="{00000000-0005-0000-0000-0000C1D80000}"/>
    <cellStyle name="Normal 8 2" xfId="5105" xr:uid="{00000000-0005-0000-0000-0000C2D80000}"/>
    <cellStyle name="Normal 8 2 10" xfId="49069" xr:uid="{00000000-0005-0000-0000-0000C3D80000}"/>
    <cellStyle name="Normal 8 2 10 2" xfId="49070" xr:uid="{00000000-0005-0000-0000-0000C4D80000}"/>
    <cellStyle name="Normal 8 2 11" xfId="49071" xr:uid="{00000000-0005-0000-0000-0000C5D80000}"/>
    <cellStyle name="Normal 8 2 2" xfId="5106" xr:uid="{00000000-0005-0000-0000-0000C6D80000}"/>
    <cellStyle name="Normal 8 2 2 10" xfId="49072" xr:uid="{00000000-0005-0000-0000-0000C7D80000}"/>
    <cellStyle name="Normal 8 2 2 2" xfId="5107" xr:uid="{00000000-0005-0000-0000-0000C8D80000}"/>
    <cellStyle name="Normal 8 2 2 2 2" xfId="5108" xr:uid="{00000000-0005-0000-0000-0000C9D80000}"/>
    <cellStyle name="Normal 8 2 2 2 2 2" xfId="49073" xr:uid="{00000000-0005-0000-0000-0000CAD80000}"/>
    <cellStyle name="Normal 8 2 2 2 2 2 2" xfId="49074" xr:uid="{00000000-0005-0000-0000-0000CBD80000}"/>
    <cellStyle name="Normal 8 2 2 2 2 2 2 2" xfId="49075" xr:uid="{00000000-0005-0000-0000-0000CCD80000}"/>
    <cellStyle name="Normal 8 2 2 2 2 2 2 2 2" xfId="49076" xr:uid="{00000000-0005-0000-0000-0000CDD80000}"/>
    <cellStyle name="Normal 8 2 2 2 2 2 2 2 2 2" xfId="49077" xr:uid="{00000000-0005-0000-0000-0000CED80000}"/>
    <cellStyle name="Normal 8 2 2 2 2 2 2 2 3" xfId="49078" xr:uid="{00000000-0005-0000-0000-0000CFD80000}"/>
    <cellStyle name="Normal 8 2 2 2 2 2 2 2 3 2" xfId="49079" xr:uid="{00000000-0005-0000-0000-0000D0D80000}"/>
    <cellStyle name="Normal 8 2 2 2 2 2 2 2 4" xfId="49080" xr:uid="{00000000-0005-0000-0000-0000D1D80000}"/>
    <cellStyle name="Normal 8 2 2 2 2 2 2 3" xfId="49081" xr:uid="{00000000-0005-0000-0000-0000D2D80000}"/>
    <cellStyle name="Normal 8 2 2 2 2 2 2 3 2" xfId="49082" xr:uid="{00000000-0005-0000-0000-0000D3D80000}"/>
    <cellStyle name="Normal 8 2 2 2 2 2 2 4" xfId="49083" xr:uid="{00000000-0005-0000-0000-0000D4D80000}"/>
    <cellStyle name="Normal 8 2 2 2 2 2 2 4 2" xfId="49084" xr:uid="{00000000-0005-0000-0000-0000D5D80000}"/>
    <cellStyle name="Normal 8 2 2 2 2 2 2 5" xfId="49085" xr:uid="{00000000-0005-0000-0000-0000D6D80000}"/>
    <cellStyle name="Normal 8 2 2 2 2 2 3" xfId="49086" xr:uid="{00000000-0005-0000-0000-0000D7D80000}"/>
    <cellStyle name="Normal 8 2 2 2 2 2 3 2" xfId="49087" xr:uid="{00000000-0005-0000-0000-0000D8D80000}"/>
    <cellStyle name="Normal 8 2 2 2 2 2 3 2 2" xfId="49088" xr:uid="{00000000-0005-0000-0000-0000D9D80000}"/>
    <cellStyle name="Normal 8 2 2 2 2 2 3 3" xfId="49089" xr:uid="{00000000-0005-0000-0000-0000DAD80000}"/>
    <cellStyle name="Normal 8 2 2 2 2 2 3 3 2" xfId="49090" xr:uid="{00000000-0005-0000-0000-0000DBD80000}"/>
    <cellStyle name="Normal 8 2 2 2 2 2 3 4" xfId="49091" xr:uid="{00000000-0005-0000-0000-0000DCD80000}"/>
    <cellStyle name="Normal 8 2 2 2 2 2 4" xfId="49092" xr:uid="{00000000-0005-0000-0000-0000DDD80000}"/>
    <cellStyle name="Normal 8 2 2 2 2 2 4 2" xfId="49093" xr:uid="{00000000-0005-0000-0000-0000DED80000}"/>
    <cellStyle name="Normal 8 2 2 2 2 2 5" xfId="49094" xr:uid="{00000000-0005-0000-0000-0000DFD80000}"/>
    <cellStyle name="Normal 8 2 2 2 2 2 5 2" xfId="49095" xr:uid="{00000000-0005-0000-0000-0000E0D80000}"/>
    <cellStyle name="Normal 8 2 2 2 2 2 6" xfId="49096" xr:uid="{00000000-0005-0000-0000-0000E1D80000}"/>
    <cellStyle name="Normal 8 2 2 2 2 3" xfId="49097" xr:uid="{00000000-0005-0000-0000-0000E2D80000}"/>
    <cellStyle name="Normal 8 2 2 2 2 3 2" xfId="49098" xr:uid="{00000000-0005-0000-0000-0000E3D80000}"/>
    <cellStyle name="Normal 8 2 2 2 2 3 2 2" xfId="49099" xr:uid="{00000000-0005-0000-0000-0000E4D80000}"/>
    <cellStyle name="Normal 8 2 2 2 2 3 2 2 2" xfId="49100" xr:uid="{00000000-0005-0000-0000-0000E5D80000}"/>
    <cellStyle name="Normal 8 2 2 2 2 3 2 3" xfId="49101" xr:uid="{00000000-0005-0000-0000-0000E6D80000}"/>
    <cellStyle name="Normal 8 2 2 2 2 3 2 3 2" xfId="49102" xr:uid="{00000000-0005-0000-0000-0000E7D80000}"/>
    <cellStyle name="Normal 8 2 2 2 2 3 2 4" xfId="49103" xr:uid="{00000000-0005-0000-0000-0000E8D80000}"/>
    <cellStyle name="Normal 8 2 2 2 2 3 3" xfId="49104" xr:uid="{00000000-0005-0000-0000-0000E9D80000}"/>
    <cellStyle name="Normal 8 2 2 2 2 3 3 2" xfId="49105" xr:uid="{00000000-0005-0000-0000-0000EAD80000}"/>
    <cellStyle name="Normal 8 2 2 2 2 3 4" xfId="49106" xr:uid="{00000000-0005-0000-0000-0000EBD80000}"/>
    <cellStyle name="Normal 8 2 2 2 2 3 4 2" xfId="49107" xr:uid="{00000000-0005-0000-0000-0000ECD80000}"/>
    <cellStyle name="Normal 8 2 2 2 2 3 5" xfId="49108" xr:uid="{00000000-0005-0000-0000-0000EDD80000}"/>
    <cellStyle name="Normal 8 2 2 2 2 4" xfId="49109" xr:uid="{00000000-0005-0000-0000-0000EED80000}"/>
    <cellStyle name="Normal 8 2 2 2 2 4 2" xfId="49110" xr:uid="{00000000-0005-0000-0000-0000EFD80000}"/>
    <cellStyle name="Normal 8 2 2 2 2 4 2 2" xfId="49111" xr:uid="{00000000-0005-0000-0000-0000F0D80000}"/>
    <cellStyle name="Normal 8 2 2 2 2 4 3" xfId="49112" xr:uid="{00000000-0005-0000-0000-0000F1D80000}"/>
    <cellStyle name="Normal 8 2 2 2 2 4 3 2" xfId="49113" xr:uid="{00000000-0005-0000-0000-0000F2D80000}"/>
    <cellStyle name="Normal 8 2 2 2 2 4 4" xfId="49114" xr:uid="{00000000-0005-0000-0000-0000F3D80000}"/>
    <cellStyle name="Normal 8 2 2 2 2 5" xfId="49115" xr:uid="{00000000-0005-0000-0000-0000F4D80000}"/>
    <cellStyle name="Normal 8 2 2 2 2 5 2" xfId="49116" xr:uid="{00000000-0005-0000-0000-0000F5D80000}"/>
    <cellStyle name="Normal 8 2 2 2 2 6" xfId="49117" xr:uid="{00000000-0005-0000-0000-0000F6D80000}"/>
    <cellStyle name="Normal 8 2 2 2 2 6 2" xfId="49118" xr:uid="{00000000-0005-0000-0000-0000F7D80000}"/>
    <cellStyle name="Normal 8 2 2 2 2 7" xfId="49119" xr:uid="{00000000-0005-0000-0000-0000F8D80000}"/>
    <cellStyle name="Normal 8 2 2 2 3" xfId="49120" xr:uid="{00000000-0005-0000-0000-0000F9D80000}"/>
    <cellStyle name="Normal 8 2 2 2 3 2" xfId="49121" xr:uid="{00000000-0005-0000-0000-0000FAD80000}"/>
    <cellStyle name="Normal 8 2 2 2 3 2 2" xfId="49122" xr:uid="{00000000-0005-0000-0000-0000FBD80000}"/>
    <cellStyle name="Normal 8 2 2 2 3 2 2 2" xfId="49123" xr:uid="{00000000-0005-0000-0000-0000FCD80000}"/>
    <cellStyle name="Normal 8 2 2 2 3 2 2 2 2" xfId="49124" xr:uid="{00000000-0005-0000-0000-0000FDD80000}"/>
    <cellStyle name="Normal 8 2 2 2 3 2 2 2 2 2" xfId="49125" xr:uid="{00000000-0005-0000-0000-0000FED80000}"/>
    <cellStyle name="Normal 8 2 2 2 3 2 2 2 3" xfId="49126" xr:uid="{00000000-0005-0000-0000-0000FFD80000}"/>
    <cellStyle name="Normal 8 2 2 2 3 2 2 2 3 2" xfId="49127" xr:uid="{00000000-0005-0000-0000-000000D90000}"/>
    <cellStyle name="Normal 8 2 2 2 3 2 2 2 4" xfId="49128" xr:uid="{00000000-0005-0000-0000-000001D90000}"/>
    <cellStyle name="Normal 8 2 2 2 3 2 2 3" xfId="49129" xr:uid="{00000000-0005-0000-0000-000002D90000}"/>
    <cellStyle name="Normal 8 2 2 2 3 2 2 3 2" xfId="49130" xr:uid="{00000000-0005-0000-0000-000003D90000}"/>
    <cellStyle name="Normal 8 2 2 2 3 2 2 4" xfId="49131" xr:uid="{00000000-0005-0000-0000-000004D90000}"/>
    <cellStyle name="Normal 8 2 2 2 3 2 2 4 2" xfId="49132" xr:uid="{00000000-0005-0000-0000-000005D90000}"/>
    <cellStyle name="Normal 8 2 2 2 3 2 2 5" xfId="49133" xr:uid="{00000000-0005-0000-0000-000006D90000}"/>
    <cellStyle name="Normal 8 2 2 2 3 2 3" xfId="49134" xr:uid="{00000000-0005-0000-0000-000007D90000}"/>
    <cellStyle name="Normal 8 2 2 2 3 2 3 2" xfId="49135" xr:uid="{00000000-0005-0000-0000-000008D90000}"/>
    <cellStyle name="Normal 8 2 2 2 3 2 3 2 2" xfId="49136" xr:uid="{00000000-0005-0000-0000-000009D90000}"/>
    <cellStyle name="Normal 8 2 2 2 3 2 3 3" xfId="49137" xr:uid="{00000000-0005-0000-0000-00000AD90000}"/>
    <cellStyle name="Normal 8 2 2 2 3 2 3 3 2" xfId="49138" xr:uid="{00000000-0005-0000-0000-00000BD90000}"/>
    <cellStyle name="Normal 8 2 2 2 3 2 3 4" xfId="49139" xr:uid="{00000000-0005-0000-0000-00000CD90000}"/>
    <cellStyle name="Normal 8 2 2 2 3 2 4" xfId="49140" xr:uid="{00000000-0005-0000-0000-00000DD90000}"/>
    <cellStyle name="Normal 8 2 2 2 3 2 4 2" xfId="49141" xr:uid="{00000000-0005-0000-0000-00000ED90000}"/>
    <cellStyle name="Normal 8 2 2 2 3 2 5" xfId="49142" xr:uid="{00000000-0005-0000-0000-00000FD90000}"/>
    <cellStyle name="Normal 8 2 2 2 3 2 5 2" xfId="49143" xr:uid="{00000000-0005-0000-0000-000010D90000}"/>
    <cellStyle name="Normal 8 2 2 2 3 2 6" xfId="49144" xr:uid="{00000000-0005-0000-0000-000011D90000}"/>
    <cellStyle name="Normal 8 2 2 2 3 3" xfId="49145" xr:uid="{00000000-0005-0000-0000-000012D90000}"/>
    <cellStyle name="Normal 8 2 2 2 3 3 2" xfId="49146" xr:uid="{00000000-0005-0000-0000-000013D90000}"/>
    <cellStyle name="Normal 8 2 2 2 3 3 2 2" xfId="49147" xr:uid="{00000000-0005-0000-0000-000014D90000}"/>
    <cellStyle name="Normal 8 2 2 2 3 3 2 2 2" xfId="49148" xr:uid="{00000000-0005-0000-0000-000015D90000}"/>
    <cellStyle name="Normal 8 2 2 2 3 3 2 3" xfId="49149" xr:uid="{00000000-0005-0000-0000-000016D90000}"/>
    <cellStyle name="Normal 8 2 2 2 3 3 2 3 2" xfId="49150" xr:uid="{00000000-0005-0000-0000-000017D90000}"/>
    <cellStyle name="Normal 8 2 2 2 3 3 2 4" xfId="49151" xr:uid="{00000000-0005-0000-0000-000018D90000}"/>
    <cellStyle name="Normal 8 2 2 2 3 3 3" xfId="49152" xr:uid="{00000000-0005-0000-0000-000019D90000}"/>
    <cellStyle name="Normal 8 2 2 2 3 3 3 2" xfId="49153" xr:uid="{00000000-0005-0000-0000-00001AD90000}"/>
    <cellStyle name="Normal 8 2 2 2 3 3 4" xfId="49154" xr:uid="{00000000-0005-0000-0000-00001BD90000}"/>
    <cellStyle name="Normal 8 2 2 2 3 3 4 2" xfId="49155" xr:uid="{00000000-0005-0000-0000-00001CD90000}"/>
    <cellStyle name="Normal 8 2 2 2 3 3 5" xfId="49156" xr:uid="{00000000-0005-0000-0000-00001DD90000}"/>
    <cellStyle name="Normal 8 2 2 2 3 4" xfId="49157" xr:uid="{00000000-0005-0000-0000-00001ED90000}"/>
    <cellStyle name="Normal 8 2 2 2 3 4 2" xfId="49158" xr:uid="{00000000-0005-0000-0000-00001FD90000}"/>
    <cellStyle name="Normal 8 2 2 2 3 4 2 2" xfId="49159" xr:uid="{00000000-0005-0000-0000-000020D90000}"/>
    <cellStyle name="Normal 8 2 2 2 3 4 3" xfId="49160" xr:uid="{00000000-0005-0000-0000-000021D90000}"/>
    <cellStyle name="Normal 8 2 2 2 3 4 3 2" xfId="49161" xr:uid="{00000000-0005-0000-0000-000022D90000}"/>
    <cellStyle name="Normal 8 2 2 2 3 4 4" xfId="49162" xr:uid="{00000000-0005-0000-0000-000023D90000}"/>
    <cellStyle name="Normal 8 2 2 2 3 5" xfId="49163" xr:uid="{00000000-0005-0000-0000-000024D90000}"/>
    <cellStyle name="Normal 8 2 2 2 3 5 2" xfId="49164" xr:uid="{00000000-0005-0000-0000-000025D90000}"/>
    <cellStyle name="Normal 8 2 2 2 3 6" xfId="49165" xr:uid="{00000000-0005-0000-0000-000026D90000}"/>
    <cellStyle name="Normal 8 2 2 2 3 6 2" xfId="49166" xr:uid="{00000000-0005-0000-0000-000027D90000}"/>
    <cellStyle name="Normal 8 2 2 2 3 7" xfId="49167" xr:uid="{00000000-0005-0000-0000-000028D90000}"/>
    <cellStyle name="Normal 8 2 2 2 4" xfId="49168" xr:uid="{00000000-0005-0000-0000-000029D90000}"/>
    <cellStyle name="Normal 8 2 2 2 4 2" xfId="49169" xr:uid="{00000000-0005-0000-0000-00002AD90000}"/>
    <cellStyle name="Normal 8 2 2 2 4 2 2" xfId="49170" xr:uid="{00000000-0005-0000-0000-00002BD90000}"/>
    <cellStyle name="Normal 8 2 2 2 4 2 2 2" xfId="49171" xr:uid="{00000000-0005-0000-0000-00002CD90000}"/>
    <cellStyle name="Normal 8 2 2 2 4 2 2 2 2" xfId="49172" xr:uid="{00000000-0005-0000-0000-00002DD90000}"/>
    <cellStyle name="Normal 8 2 2 2 4 2 2 3" xfId="49173" xr:uid="{00000000-0005-0000-0000-00002ED90000}"/>
    <cellStyle name="Normal 8 2 2 2 4 2 2 3 2" xfId="49174" xr:uid="{00000000-0005-0000-0000-00002FD90000}"/>
    <cellStyle name="Normal 8 2 2 2 4 2 2 4" xfId="49175" xr:uid="{00000000-0005-0000-0000-000030D90000}"/>
    <cellStyle name="Normal 8 2 2 2 4 2 3" xfId="49176" xr:uid="{00000000-0005-0000-0000-000031D90000}"/>
    <cellStyle name="Normal 8 2 2 2 4 2 3 2" xfId="49177" xr:uid="{00000000-0005-0000-0000-000032D90000}"/>
    <cellStyle name="Normal 8 2 2 2 4 2 4" xfId="49178" xr:uid="{00000000-0005-0000-0000-000033D90000}"/>
    <cellStyle name="Normal 8 2 2 2 4 2 4 2" xfId="49179" xr:uid="{00000000-0005-0000-0000-000034D90000}"/>
    <cellStyle name="Normal 8 2 2 2 4 2 5" xfId="49180" xr:uid="{00000000-0005-0000-0000-000035D90000}"/>
    <cellStyle name="Normal 8 2 2 2 4 3" xfId="49181" xr:uid="{00000000-0005-0000-0000-000036D90000}"/>
    <cellStyle name="Normal 8 2 2 2 4 3 2" xfId="49182" xr:uid="{00000000-0005-0000-0000-000037D90000}"/>
    <cellStyle name="Normal 8 2 2 2 4 3 2 2" xfId="49183" xr:uid="{00000000-0005-0000-0000-000038D90000}"/>
    <cellStyle name="Normal 8 2 2 2 4 3 3" xfId="49184" xr:uid="{00000000-0005-0000-0000-000039D90000}"/>
    <cellStyle name="Normal 8 2 2 2 4 3 3 2" xfId="49185" xr:uid="{00000000-0005-0000-0000-00003AD90000}"/>
    <cellStyle name="Normal 8 2 2 2 4 3 4" xfId="49186" xr:uid="{00000000-0005-0000-0000-00003BD90000}"/>
    <cellStyle name="Normal 8 2 2 2 4 4" xfId="49187" xr:uid="{00000000-0005-0000-0000-00003CD90000}"/>
    <cellStyle name="Normal 8 2 2 2 4 4 2" xfId="49188" xr:uid="{00000000-0005-0000-0000-00003DD90000}"/>
    <cellStyle name="Normal 8 2 2 2 4 5" xfId="49189" xr:uid="{00000000-0005-0000-0000-00003ED90000}"/>
    <cellStyle name="Normal 8 2 2 2 4 5 2" xfId="49190" xr:uid="{00000000-0005-0000-0000-00003FD90000}"/>
    <cellStyle name="Normal 8 2 2 2 4 6" xfId="49191" xr:uid="{00000000-0005-0000-0000-000040D90000}"/>
    <cellStyle name="Normal 8 2 2 2 5" xfId="49192" xr:uid="{00000000-0005-0000-0000-000041D90000}"/>
    <cellStyle name="Normal 8 2 2 2 5 2" xfId="49193" xr:uid="{00000000-0005-0000-0000-000042D90000}"/>
    <cellStyle name="Normal 8 2 2 2 5 2 2" xfId="49194" xr:uid="{00000000-0005-0000-0000-000043D90000}"/>
    <cellStyle name="Normal 8 2 2 2 5 2 2 2" xfId="49195" xr:uid="{00000000-0005-0000-0000-000044D90000}"/>
    <cellStyle name="Normal 8 2 2 2 5 2 3" xfId="49196" xr:uid="{00000000-0005-0000-0000-000045D90000}"/>
    <cellStyle name="Normal 8 2 2 2 5 2 3 2" xfId="49197" xr:uid="{00000000-0005-0000-0000-000046D90000}"/>
    <cellStyle name="Normal 8 2 2 2 5 2 4" xfId="49198" xr:uid="{00000000-0005-0000-0000-000047D90000}"/>
    <cellStyle name="Normal 8 2 2 2 5 3" xfId="49199" xr:uid="{00000000-0005-0000-0000-000048D90000}"/>
    <cellStyle name="Normal 8 2 2 2 5 3 2" xfId="49200" xr:uid="{00000000-0005-0000-0000-000049D90000}"/>
    <cellStyle name="Normal 8 2 2 2 5 4" xfId="49201" xr:uid="{00000000-0005-0000-0000-00004AD90000}"/>
    <cellStyle name="Normal 8 2 2 2 5 4 2" xfId="49202" xr:uid="{00000000-0005-0000-0000-00004BD90000}"/>
    <cellStyle name="Normal 8 2 2 2 5 5" xfId="49203" xr:uid="{00000000-0005-0000-0000-00004CD90000}"/>
    <cellStyle name="Normal 8 2 2 2 6" xfId="49204" xr:uid="{00000000-0005-0000-0000-00004DD90000}"/>
    <cellStyle name="Normal 8 2 2 2 6 2" xfId="49205" xr:uid="{00000000-0005-0000-0000-00004ED90000}"/>
    <cellStyle name="Normal 8 2 2 2 6 2 2" xfId="49206" xr:uid="{00000000-0005-0000-0000-00004FD90000}"/>
    <cellStyle name="Normal 8 2 2 2 6 3" xfId="49207" xr:uid="{00000000-0005-0000-0000-000050D90000}"/>
    <cellStyle name="Normal 8 2 2 2 6 3 2" xfId="49208" xr:uid="{00000000-0005-0000-0000-000051D90000}"/>
    <cellStyle name="Normal 8 2 2 2 6 4" xfId="49209" xr:uid="{00000000-0005-0000-0000-000052D90000}"/>
    <cellStyle name="Normal 8 2 2 2 7" xfId="49210" xr:uid="{00000000-0005-0000-0000-000053D90000}"/>
    <cellStyle name="Normal 8 2 2 2 7 2" xfId="49211" xr:uid="{00000000-0005-0000-0000-000054D90000}"/>
    <cellStyle name="Normal 8 2 2 2 8" xfId="49212" xr:uid="{00000000-0005-0000-0000-000055D90000}"/>
    <cellStyle name="Normal 8 2 2 2 8 2" xfId="49213" xr:uid="{00000000-0005-0000-0000-000056D90000}"/>
    <cellStyle name="Normal 8 2 2 2 9" xfId="49214" xr:uid="{00000000-0005-0000-0000-000057D90000}"/>
    <cellStyle name="Normal 8 2 2 3" xfId="5109" xr:uid="{00000000-0005-0000-0000-000058D90000}"/>
    <cellStyle name="Normal 8 2 2 3 2" xfId="49215" xr:uid="{00000000-0005-0000-0000-000059D90000}"/>
    <cellStyle name="Normal 8 2 2 3 2 2" xfId="49216" xr:uid="{00000000-0005-0000-0000-00005AD90000}"/>
    <cellStyle name="Normal 8 2 2 3 2 2 2" xfId="49217" xr:uid="{00000000-0005-0000-0000-00005BD90000}"/>
    <cellStyle name="Normal 8 2 2 3 2 2 2 2" xfId="49218" xr:uid="{00000000-0005-0000-0000-00005CD90000}"/>
    <cellStyle name="Normal 8 2 2 3 2 2 2 2 2" xfId="49219" xr:uid="{00000000-0005-0000-0000-00005DD90000}"/>
    <cellStyle name="Normal 8 2 2 3 2 2 2 3" xfId="49220" xr:uid="{00000000-0005-0000-0000-00005ED90000}"/>
    <cellStyle name="Normal 8 2 2 3 2 2 2 3 2" xfId="49221" xr:uid="{00000000-0005-0000-0000-00005FD90000}"/>
    <cellStyle name="Normal 8 2 2 3 2 2 2 4" xfId="49222" xr:uid="{00000000-0005-0000-0000-000060D90000}"/>
    <cellStyle name="Normal 8 2 2 3 2 2 3" xfId="49223" xr:uid="{00000000-0005-0000-0000-000061D90000}"/>
    <cellStyle name="Normal 8 2 2 3 2 2 3 2" xfId="49224" xr:uid="{00000000-0005-0000-0000-000062D90000}"/>
    <cellStyle name="Normal 8 2 2 3 2 2 4" xfId="49225" xr:uid="{00000000-0005-0000-0000-000063D90000}"/>
    <cellStyle name="Normal 8 2 2 3 2 2 4 2" xfId="49226" xr:uid="{00000000-0005-0000-0000-000064D90000}"/>
    <cellStyle name="Normal 8 2 2 3 2 2 5" xfId="49227" xr:uid="{00000000-0005-0000-0000-000065D90000}"/>
    <cellStyle name="Normal 8 2 2 3 2 3" xfId="49228" xr:uid="{00000000-0005-0000-0000-000066D90000}"/>
    <cellStyle name="Normal 8 2 2 3 2 3 2" xfId="49229" xr:uid="{00000000-0005-0000-0000-000067D90000}"/>
    <cellStyle name="Normal 8 2 2 3 2 3 2 2" xfId="49230" xr:uid="{00000000-0005-0000-0000-000068D90000}"/>
    <cellStyle name="Normal 8 2 2 3 2 3 3" xfId="49231" xr:uid="{00000000-0005-0000-0000-000069D90000}"/>
    <cellStyle name="Normal 8 2 2 3 2 3 3 2" xfId="49232" xr:uid="{00000000-0005-0000-0000-00006AD90000}"/>
    <cellStyle name="Normal 8 2 2 3 2 3 4" xfId="49233" xr:uid="{00000000-0005-0000-0000-00006BD90000}"/>
    <cellStyle name="Normal 8 2 2 3 2 4" xfId="49234" xr:uid="{00000000-0005-0000-0000-00006CD90000}"/>
    <cellStyle name="Normal 8 2 2 3 2 4 2" xfId="49235" xr:uid="{00000000-0005-0000-0000-00006DD90000}"/>
    <cellStyle name="Normal 8 2 2 3 2 5" xfId="49236" xr:uid="{00000000-0005-0000-0000-00006ED90000}"/>
    <cellStyle name="Normal 8 2 2 3 2 5 2" xfId="49237" xr:uid="{00000000-0005-0000-0000-00006FD90000}"/>
    <cellStyle name="Normal 8 2 2 3 2 6" xfId="49238" xr:uid="{00000000-0005-0000-0000-000070D90000}"/>
    <cellStyle name="Normal 8 2 2 3 3" xfId="49239" xr:uid="{00000000-0005-0000-0000-000071D90000}"/>
    <cellStyle name="Normal 8 2 2 3 3 2" xfId="49240" xr:uid="{00000000-0005-0000-0000-000072D90000}"/>
    <cellStyle name="Normal 8 2 2 3 3 2 2" xfId="49241" xr:uid="{00000000-0005-0000-0000-000073D90000}"/>
    <cellStyle name="Normal 8 2 2 3 3 2 2 2" xfId="49242" xr:uid="{00000000-0005-0000-0000-000074D90000}"/>
    <cellStyle name="Normal 8 2 2 3 3 2 3" xfId="49243" xr:uid="{00000000-0005-0000-0000-000075D90000}"/>
    <cellStyle name="Normal 8 2 2 3 3 2 3 2" xfId="49244" xr:uid="{00000000-0005-0000-0000-000076D90000}"/>
    <cellStyle name="Normal 8 2 2 3 3 2 4" xfId="49245" xr:uid="{00000000-0005-0000-0000-000077D90000}"/>
    <cellStyle name="Normal 8 2 2 3 3 3" xfId="49246" xr:uid="{00000000-0005-0000-0000-000078D90000}"/>
    <cellStyle name="Normal 8 2 2 3 3 3 2" xfId="49247" xr:uid="{00000000-0005-0000-0000-000079D90000}"/>
    <cellStyle name="Normal 8 2 2 3 3 4" xfId="49248" xr:uid="{00000000-0005-0000-0000-00007AD90000}"/>
    <cellStyle name="Normal 8 2 2 3 3 4 2" xfId="49249" xr:uid="{00000000-0005-0000-0000-00007BD90000}"/>
    <cellStyle name="Normal 8 2 2 3 3 5" xfId="49250" xr:uid="{00000000-0005-0000-0000-00007CD90000}"/>
    <cellStyle name="Normal 8 2 2 3 4" xfId="49251" xr:uid="{00000000-0005-0000-0000-00007DD90000}"/>
    <cellStyle name="Normal 8 2 2 3 4 2" xfId="49252" xr:uid="{00000000-0005-0000-0000-00007ED90000}"/>
    <cellStyle name="Normal 8 2 2 3 4 2 2" xfId="49253" xr:uid="{00000000-0005-0000-0000-00007FD90000}"/>
    <cellStyle name="Normal 8 2 2 3 4 3" xfId="49254" xr:uid="{00000000-0005-0000-0000-000080D90000}"/>
    <cellStyle name="Normal 8 2 2 3 4 3 2" xfId="49255" xr:uid="{00000000-0005-0000-0000-000081D90000}"/>
    <cellStyle name="Normal 8 2 2 3 4 4" xfId="49256" xr:uid="{00000000-0005-0000-0000-000082D90000}"/>
    <cellStyle name="Normal 8 2 2 3 5" xfId="49257" xr:uid="{00000000-0005-0000-0000-000083D90000}"/>
    <cellStyle name="Normal 8 2 2 3 5 2" xfId="49258" xr:uid="{00000000-0005-0000-0000-000084D90000}"/>
    <cellStyle name="Normal 8 2 2 3 6" xfId="49259" xr:uid="{00000000-0005-0000-0000-000085D90000}"/>
    <cellStyle name="Normal 8 2 2 3 6 2" xfId="49260" xr:uid="{00000000-0005-0000-0000-000086D90000}"/>
    <cellStyle name="Normal 8 2 2 3 7" xfId="49261" xr:uid="{00000000-0005-0000-0000-000087D90000}"/>
    <cellStyle name="Normal 8 2 2 4" xfId="49262" xr:uid="{00000000-0005-0000-0000-000088D90000}"/>
    <cellStyle name="Normal 8 2 2 4 2" xfId="49263" xr:uid="{00000000-0005-0000-0000-000089D90000}"/>
    <cellStyle name="Normal 8 2 2 4 2 2" xfId="49264" xr:uid="{00000000-0005-0000-0000-00008AD90000}"/>
    <cellStyle name="Normal 8 2 2 4 2 2 2" xfId="49265" xr:uid="{00000000-0005-0000-0000-00008BD90000}"/>
    <cellStyle name="Normal 8 2 2 4 2 2 2 2" xfId="49266" xr:uid="{00000000-0005-0000-0000-00008CD90000}"/>
    <cellStyle name="Normal 8 2 2 4 2 2 2 2 2" xfId="49267" xr:uid="{00000000-0005-0000-0000-00008DD90000}"/>
    <cellStyle name="Normal 8 2 2 4 2 2 2 3" xfId="49268" xr:uid="{00000000-0005-0000-0000-00008ED90000}"/>
    <cellStyle name="Normal 8 2 2 4 2 2 2 3 2" xfId="49269" xr:uid="{00000000-0005-0000-0000-00008FD90000}"/>
    <cellStyle name="Normal 8 2 2 4 2 2 2 4" xfId="49270" xr:uid="{00000000-0005-0000-0000-000090D90000}"/>
    <cellStyle name="Normal 8 2 2 4 2 2 3" xfId="49271" xr:uid="{00000000-0005-0000-0000-000091D90000}"/>
    <cellStyle name="Normal 8 2 2 4 2 2 3 2" xfId="49272" xr:uid="{00000000-0005-0000-0000-000092D90000}"/>
    <cellStyle name="Normal 8 2 2 4 2 2 4" xfId="49273" xr:uid="{00000000-0005-0000-0000-000093D90000}"/>
    <cellStyle name="Normal 8 2 2 4 2 2 4 2" xfId="49274" xr:uid="{00000000-0005-0000-0000-000094D90000}"/>
    <cellStyle name="Normal 8 2 2 4 2 2 5" xfId="49275" xr:uid="{00000000-0005-0000-0000-000095D90000}"/>
    <cellStyle name="Normal 8 2 2 4 2 3" xfId="49276" xr:uid="{00000000-0005-0000-0000-000096D90000}"/>
    <cellStyle name="Normal 8 2 2 4 2 3 2" xfId="49277" xr:uid="{00000000-0005-0000-0000-000097D90000}"/>
    <cellStyle name="Normal 8 2 2 4 2 3 2 2" xfId="49278" xr:uid="{00000000-0005-0000-0000-000098D90000}"/>
    <cellStyle name="Normal 8 2 2 4 2 3 3" xfId="49279" xr:uid="{00000000-0005-0000-0000-000099D90000}"/>
    <cellStyle name="Normal 8 2 2 4 2 3 3 2" xfId="49280" xr:uid="{00000000-0005-0000-0000-00009AD90000}"/>
    <cellStyle name="Normal 8 2 2 4 2 3 4" xfId="49281" xr:uid="{00000000-0005-0000-0000-00009BD90000}"/>
    <cellStyle name="Normal 8 2 2 4 2 4" xfId="49282" xr:uid="{00000000-0005-0000-0000-00009CD90000}"/>
    <cellStyle name="Normal 8 2 2 4 2 4 2" xfId="49283" xr:uid="{00000000-0005-0000-0000-00009DD90000}"/>
    <cellStyle name="Normal 8 2 2 4 2 5" xfId="49284" xr:uid="{00000000-0005-0000-0000-00009ED90000}"/>
    <cellStyle name="Normal 8 2 2 4 2 5 2" xfId="49285" xr:uid="{00000000-0005-0000-0000-00009FD90000}"/>
    <cellStyle name="Normal 8 2 2 4 2 6" xfId="49286" xr:uid="{00000000-0005-0000-0000-0000A0D90000}"/>
    <cellStyle name="Normal 8 2 2 4 3" xfId="49287" xr:uid="{00000000-0005-0000-0000-0000A1D90000}"/>
    <cellStyle name="Normal 8 2 2 4 3 2" xfId="49288" xr:uid="{00000000-0005-0000-0000-0000A2D90000}"/>
    <cellStyle name="Normal 8 2 2 4 3 2 2" xfId="49289" xr:uid="{00000000-0005-0000-0000-0000A3D90000}"/>
    <cellStyle name="Normal 8 2 2 4 3 2 2 2" xfId="49290" xr:uid="{00000000-0005-0000-0000-0000A4D90000}"/>
    <cellStyle name="Normal 8 2 2 4 3 2 3" xfId="49291" xr:uid="{00000000-0005-0000-0000-0000A5D90000}"/>
    <cellStyle name="Normal 8 2 2 4 3 2 3 2" xfId="49292" xr:uid="{00000000-0005-0000-0000-0000A6D90000}"/>
    <cellStyle name="Normal 8 2 2 4 3 2 4" xfId="49293" xr:uid="{00000000-0005-0000-0000-0000A7D90000}"/>
    <cellStyle name="Normal 8 2 2 4 3 3" xfId="49294" xr:uid="{00000000-0005-0000-0000-0000A8D90000}"/>
    <cellStyle name="Normal 8 2 2 4 3 3 2" xfId="49295" xr:uid="{00000000-0005-0000-0000-0000A9D90000}"/>
    <cellStyle name="Normal 8 2 2 4 3 4" xfId="49296" xr:uid="{00000000-0005-0000-0000-0000AAD90000}"/>
    <cellStyle name="Normal 8 2 2 4 3 4 2" xfId="49297" xr:uid="{00000000-0005-0000-0000-0000ABD90000}"/>
    <cellStyle name="Normal 8 2 2 4 3 5" xfId="49298" xr:uid="{00000000-0005-0000-0000-0000ACD90000}"/>
    <cellStyle name="Normal 8 2 2 4 4" xfId="49299" xr:uid="{00000000-0005-0000-0000-0000ADD90000}"/>
    <cellStyle name="Normal 8 2 2 4 4 2" xfId="49300" xr:uid="{00000000-0005-0000-0000-0000AED90000}"/>
    <cellStyle name="Normal 8 2 2 4 4 2 2" xfId="49301" xr:uid="{00000000-0005-0000-0000-0000AFD90000}"/>
    <cellStyle name="Normal 8 2 2 4 4 3" xfId="49302" xr:uid="{00000000-0005-0000-0000-0000B0D90000}"/>
    <cellStyle name="Normal 8 2 2 4 4 3 2" xfId="49303" xr:uid="{00000000-0005-0000-0000-0000B1D90000}"/>
    <cellStyle name="Normal 8 2 2 4 4 4" xfId="49304" xr:uid="{00000000-0005-0000-0000-0000B2D90000}"/>
    <cellStyle name="Normal 8 2 2 4 5" xfId="49305" xr:uid="{00000000-0005-0000-0000-0000B3D90000}"/>
    <cellStyle name="Normal 8 2 2 4 5 2" xfId="49306" xr:uid="{00000000-0005-0000-0000-0000B4D90000}"/>
    <cellStyle name="Normal 8 2 2 4 6" xfId="49307" xr:uid="{00000000-0005-0000-0000-0000B5D90000}"/>
    <cellStyle name="Normal 8 2 2 4 6 2" xfId="49308" xr:uid="{00000000-0005-0000-0000-0000B6D90000}"/>
    <cellStyle name="Normal 8 2 2 4 7" xfId="49309" xr:uid="{00000000-0005-0000-0000-0000B7D90000}"/>
    <cellStyle name="Normal 8 2 2 5" xfId="49310" xr:uid="{00000000-0005-0000-0000-0000B8D90000}"/>
    <cellStyle name="Normal 8 2 2 5 2" xfId="49311" xr:uid="{00000000-0005-0000-0000-0000B9D90000}"/>
    <cellStyle name="Normal 8 2 2 5 2 2" xfId="49312" xr:uid="{00000000-0005-0000-0000-0000BAD90000}"/>
    <cellStyle name="Normal 8 2 2 5 2 2 2" xfId="49313" xr:uid="{00000000-0005-0000-0000-0000BBD90000}"/>
    <cellStyle name="Normal 8 2 2 5 2 2 2 2" xfId="49314" xr:uid="{00000000-0005-0000-0000-0000BCD90000}"/>
    <cellStyle name="Normal 8 2 2 5 2 2 3" xfId="49315" xr:uid="{00000000-0005-0000-0000-0000BDD90000}"/>
    <cellStyle name="Normal 8 2 2 5 2 2 3 2" xfId="49316" xr:uid="{00000000-0005-0000-0000-0000BED90000}"/>
    <cellStyle name="Normal 8 2 2 5 2 2 4" xfId="49317" xr:uid="{00000000-0005-0000-0000-0000BFD90000}"/>
    <cellStyle name="Normal 8 2 2 5 2 3" xfId="49318" xr:uid="{00000000-0005-0000-0000-0000C0D90000}"/>
    <cellStyle name="Normal 8 2 2 5 2 3 2" xfId="49319" xr:uid="{00000000-0005-0000-0000-0000C1D90000}"/>
    <cellStyle name="Normal 8 2 2 5 2 4" xfId="49320" xr:uid="{00000000-0005-0000-0000-0000C2D90000}"/>
    <cellStyle name="Normal 8 2 2 5 2 4 2" xfId="49321" xr:uid="{00000000-0005-0000-0000-0000C3D90000}"/>
    <cellStyle name="Normal 8 2 2 5 2 5" xfId="49322" xr:uid="{00000000-0005-0000-0000-0000C4D90000}"/>
    <cellStyle name="Normal 8 2 2 5 3" xfId="49323" xr:uid="{00000000-0005-0000-0000-0000C5D90000}"/>
    <cellStyle name="Normal 8 2 2 5 3 2" xfId="49324" xr:uid="{00000000-0005-0000-0000-0000C6D90000}"/>
    <cellStyle name="Normal 8 2 2 5 3 2 2" xfId="49325" xr:uid="{00000000-0005-0000-0000-0000C7D90000}"/>
    <cellStyle name="Normal 8 2 2 5 3 3" xfId="49326" xr:uid="{00000000-0005-0000-0000-0000C8D90000}"/>
    <cellStyle name="Normal 8 2 2 5 3 3 2" xfId="49327" xr:uid="{00000000-0005-0000-0000-0000C9D90000}"/>
    <cellStyle name="Normal 8 2 2 5 3 4" xfId="49328" xr:uid="{00000000-0005-0000-0000-0000CAD90000}"/>
    <cellStyle name="Normal 8 2 2 5 4" xfId="49329" xr:uid="{00000000-0005-0000-0000-0000CBD90000}"/>
    <cellStyle name="Normal 8 2 2 5 4 2" xfId="49330" xr:uid="{00000000-0005-0000-0000-0000CCD90000}"/>
    <cellStyle name="Normal 8 2 2 5 5" xfId="49331" xr:uid="{00000000-0005-0000-0000-0000CDD90000}"/>
    <cellStyle name="Normal 8 2 2 5 5 2" xfId="49332" xr:uid="{00000000-0005-0000-0000-0000CED90000}"/>
    <cellStyle name="Normal 8 2 2 5 6" xfId="49333" xr:uid="{00000000-0005-0000-0000-0000CFD90000}"/>
    <cellStyle name="Normal 8 2 2 6" xfId="49334" xr:uid="{00000000-0005-0000-0000-0000D0D90000}"/>
    <cellStyle name="Normal 8 2 2 6 2" xfId="49335" xr:uid="{00000000-0005-0000-0000-0000D1D90000}"/>
    <cellStyle name="Normal 8 2 2 6 2 2" xfId="49336" xr:uid="{00000000-0005-0000-0000-0000D2D90000}"/>
    <cellStyle name="Normal 8 2 2 6 2 2 2" xfId="49337" xr:uid="{00000000-0005-0000-0000-0000D3D90000}"/>
    <cellStyle name="Normal 8 2 2 6 2 3" xfId="49338" xr:uid="{00000000-0005-0000-0000-0000D4D90000}"/>
    <cellStyle name="Normal 8 2 2 6 2 3 2" xfId="49339" xr:uid="{00000000-0005-0000-0000-0000D5D90000}"/>
    <cellStyle name="Normal 8 2 2 6 2 4" xfId="49340" xr:uid="{00000000-0005-0000-0000-0000D6D90000}"/>
    <cellStyle name="Normal 8 2 2 6 3" xfId="49341" xr:uid="{00000000-0005-0000-0000-0000D7D90000}"/>
    <cellStyle name="Normal 8 2 2 6 3 2" xfId="49342" xr:uid="{00000000-0005-0000-0000-0000D8D90000}"/>
    <cellStyle name="Normal 8 2 2 6 4" xfId="49343" xr:uid="{00000000-0005-0000-0000-0000D9D90000}"/>
    <cellStyle name="Normal 8 2 2 6 4 2" xfId="49344" xr:uid="{00000000-0005-0000-0000-0000DAD90000}"/>
    <cellStyle name="Normal 8 2 2 6 5" xfId="49345" xr:uid="{00000000-0005-0000-0000-0000DBD90000}"/>
    <cellStyle name="Normal 8 2 2 7" xfId="49346" xr:uid="{00000000-0005-0000-0000-0000DCD90000}"/>
    <cellStyle name="Normal 8 2 2 7 2" xfId="49347" xr:uid="{00000000-0005-0000-0000-0000DDD90000}"/>
    <cellStyle name="Normal 8 2 2 7 2 2" xfId="49348" xr:uid="{00000000-0005-0000-0000-0000DED90000}"/>
    <cellStyle name="Normal 8 2 2 7 3" xfId="49349" xr:uid="{00000000-0005-0000-0000-0000DFD90000}"/>
    <cellStyle name="Normal 8 2 2 7 3 2" xfId="49350" xr:uid="{00000000-0005-0000-0000-0000E0D90000}"/>
    <cellStyle name="Normal 8 2 2 7 4" xfId="49351" xr:uid="{00000000-0005-0000-0000-0000E1D90000}"/>
    <cellStyle name="Normal 8 2 2 8" xfId="49352" xr:uid="{00000000-0005-0000-0000-0000E2D90000}"/>
    <cellStyle name="Normal 8 2 2 8 2" xfId="49353" xr:uid="{00000000-0005-0000-0000-0000E3D90000}"/>
    <cellStyle name="Normal 8 2 2 9" xfId="49354" xr:uid="{00000000-0005-0000-0000-0000E4D90000}"/>
    <cellStyle name="Normal 8 2 2 9 2" xfId="49355" xr:uid="{00000000-0005-0000-0000-0000E5D90000}"/>
    <cellStyle name="Normal 8 2 3" xfId="5110" xr:uid="{00000000-0005-0000-0000-0000E6D90000}"/>
    <cellStyle name="Normal 8 2 3 2" xfId="5111" xr:uid="{00000000-0005-0000-0000-0000E7D90000}"/>
    <cellStyle name="Normal 8 2 3 2 2" xfId="49356" xr:uid="{00000000-0005-0000-0000-0000E8D90000}"/>
    <cellStyle name="Normal 8 2 3 2 2 2" xfId="49357" xr:uid="{00000000-0005-0000-0000-0000E9D90000}"/>
    <cellStyle name="Normal 8 2 3 2 2 2 2" xfId="49358" xr:uid="{00000000-0005-0000-0000-0000EAD90000}"/>
    <cellStyle name="Normal 8 2 3 2 2 2 2 2" xfId="49359" xr:uid="{00000000-0005-0000-0000-0000EBD90000}"/>
    <cellStyle name="Normal 8 2 3 2 2 2 2 2 2" xfId="49360" xr:uid="{00000000-0005-0000-0000-0000ECD90000}"/>
    <cellStyle name="Normal 8 2 3 2 2 2 2 3" xfId="49361" xr:uid="{00000000-0005-0000-0000-0000EDD90000}"/>
    <cellStyle name="Normal 8 2 3 2 2 2 2 3 2" xfId="49362" xr:uid="{00000000-0005-0000-0000-0000EED90000}"/>
    <cellStyle name="Normal 8 2 3 2 2 2 2 4" xfId="49363" xr:uid="{00000000-0005-0000-0000-0000EFD90000}"/>
    <cellStyle name="Normal 8 2 3 2 2 2 3" xfId="49364" xr:uid="{00000000-0005-0000-0000-0000F0D90000}"/>
    <cellStyle name="Normal 8 2 3 2 2 2 3 2" xfId="49365" xr:uid="{00000000-0005-0000-0000-0000F1D90000}"/>
    <cellStyle name="Normal 8 2 3 2 2 2 4" xfId="49366" xr:uid="{00000000-0005-0000-0000-0000F2D90000}"/>
    <cellStyle name="Normal 8 2 3 2 2 2 4 2" xfId="49367" xr:uid="{00000000-0005-0000-0000-0000F3D90000}"/>
    <cellStyle name="Normal 8 2 3 2 2 2 5" xfId="49368" xr:uid="{00000000-0005-0000-0000-0000F4D90000}"/>
    <cellStyle name="Normal 8 2 3 2 2 3" xfId="49369" xr:uid="{00000000-0005-0000-0000-0000F5D90000}"/>
    <cellStyle name="Normal 8 2 3 2 2 3 2" xfId="49370" xr:uid="{00000000-0005-0000-0000-0000F6D90000}"/>
    <cellStyle name="Normal 8 2 3 2 2 3 2 2" xfId="49371" xr:uid="{00000000-0005-0000-0000-0000F7D90000}"/>
    <cellStyle name="Normal 8 2 3 2 2 3 3" xfId="49372" xr:uid="{00000000-0005-0000-0000-0000F8D90000}"/>
    <cellStyle name="Normal 8 2 3 2 2 3 3 2" xfId="49373" xr:uid="{00000000-0005-0000-0000-0000F9D90000}"/>
    <cellStyle name="Normal 8 2 3 2 2 3 4" xfId="49374" xr:uid="{00000000-0005-0000-0000-0000FAD90000}"/>
    <cellStyle name="Normal 8 2 3 2 2 4" xfId="49375" xr:uid="{00000000-0005-0000-0000-0000FBD90000}"/>
    <cellStyle name="Normal 8 2 3 2 2 4 2" xfId="49376" xr:uid="{00000000-0005-0000-0000-0000FCD90000}"/>
    <cellStyle name="Normal 8 2 3 2 2 5" xfId="49377" xr:uid="{00000000-0005-0000-0000-0000FDD90000}"/>
    <cellStyle name="Normal 8 2 3 2 2 5 2" xfId="49378" xr:uid="{00000000-0005-0000-0000-0000FED90000}"/>
    <cellStyle name="Normal 8 2 3 2 2 6" xfId="49379" xr:uid="{00000000-0005-0000-0000-0000FFD90000}"/>
    <cellStyle name="Normal 8 2 3 2 3" xfId="49380" xr:uid="{00000000-0005-0000-0000-000000DA0000}"/>
    <cellStyle name="Normal 8 2 3 2 3 2" xfId="49381" xr:uid="{00000000-0005-0000-0000-000001DA0000}"/>
    <cellStyle name="Normal 8 2 3 2 3 2 2" xfId="49382" xr:uid="{00000000-0005-0000-0000-000002DA0000}"/>
    <cellStyle name="Normal 8 2 3 2 3 2 2 2" xfId="49383" xr:uid="{00000000-0005-0000-0000-000003DA0000}"/>
    <cellStyle name="Normal 8 2 3 2 3 2 3" xfId="49384" xr:uid="{00000000-0005-0000-0000-000004DA0000}"/>
    <cellStyle name="Normal 8 2 3 2 3 2 3 2" xfId="49385" xr:uid="{00000000-0005-0000-0000-000005DA0000}"/>
    <cellStyle name="Normal 8 2 3 2 3 2 4" xfId="49386" xr:uid="{00000000-0005-0000-0000-000006DA0000}"/>
    <cellStyle name="Normal 8 2 3 2 3 3" xfId="49387" xr:uid="{00000000-0005-0000-0000-000007DA0000}"/>
    <cellStyle name="Normal 8 2 3 2 3 3 2" xfId="49388" xr:uid="{00000000-0005-0000-0000-000008DA0000}"/>
    <cellStyle name="Normal 8 2 3 2 3 4" xfId="49389" xr:uid="{00000000-0005-0000-0000-000009DA0000}"/>
    <cellStyle name="Normal 8 2 3 2 3 4 2" xfId="49390" xr:uid="{00000000-0005-0000-0000-00000ADA0000}"/>
    <cellStyle name="Normal 8 2 3 2 3 5" xfId="49391" xr:uid="{00000000-0005-0000-0000-00000BDA0000}"/>
    <cellStyle name="Normal 8 2 3 2 4" xfId="49392" xr:uid="{00000000-0005-0000-0000-00000CDA0000}"/>
    <cellStyle name="Normal 8 2 3 2 4 2" xfId="49393" xr:uid="{00000000-0005-0000-0000-00000DDA0000}"/>
    <cellStyle name="Normal 8 2 3 2 4 2 2" xfId="49394" xr:uid="{00000000-0005-0000-0000-00000EDA0000}"/>
    <cellStyle name="Normal 8 2 3 2 4 3" xfId="49395" xr:uid="{00000000-0005-0000-0000-00000FDA0000}"/>
    <cellStyle name="Normal 8 2 3 2 4 3 2" xfId="49396" xr:uid="{00000000-0005-0000-0000-000010DA0000}"/>
    <cellStyle name="Normal 8 2 3 2 4 4" xfId="49397" xr:uid="{00000000-0005-0000-0000-000011DA0000}"/>
    <cellStyle name="Normal 8 2 3 2 5" xfId="49398" xr:uid="{00000000-0005-0000-0000-000012DA0000}"/>
    <cellStyle name="Normal 8 2 3 2 5 2" xfId="49399" xr:uid="{00000000-0005-0000-0000-000013DA0000}"/>
    <cellStyle name="Normal 8 2 3 2 6" xfId="49400" xr:uid="{00000000-0005-0000-0000-000014DA0000}"/>
    <cellStyle name="Normal 8 2 3 2 6 2" xfId="49401" xr:uid="{00000000-0005-0000-0000-000015DA0000}"/>
    <cellStyle name="Normal 8 2 3 2 7" xfId="49402" xr:uid="{00000000-0005-0000-0000-000016DA0000}"/>
    <cellStyle name="Normal 8 2 3 3" xfId="49403" xr:uid="{00000000-0005-0000-0000-000017DA0000}"/>
    <cellStyle name="Normal 8 2 3 3 2" xfId="49404" xr:uid="{00000000-0005-0000-0000-000018DA0000}"/>
    <cellStyle name="Normal 8 2 3 3 2 2" xfId="49405" xr:uid="{00000000-0005-0000-0000-000019DA0000}"/>
    <cellStyle name="Normal 8 2 3 3 2 2 2" xfId="49406" xr:uid="{00000000-0005-0000-0000-00001ADA0000}"/>
    <cellStyle name="Normal 8 2 3 3 2 2 2 2" xfId="49407" xr:uid="{00000000-0005-0000-0000-00001BDA0000}"/>
    <cellStyle name="Normal 8 2 3 3 2 2 2 2 2" xfId="49408" xr:uid="{00000000-0005-0000-0000-00001CDA0000}"/>
    <cellStyle name="Normal 8 2 3 3 2 2 2 3" xfId="49409" xr:uid="{00000000-0005-0000-0000-00001DDA0000}"/>
    <cellStyle name="Normal 8 2 3 3 2 2 2 3 2" xfId="49410" xr:uid="{00000000-0005-0000-0000-00001EDA0000}"/>
    <cellStyle name="Normal 8 2 3 3 2 2 2 4" xfId="49411" xr:uid="{00000000-0005-0000-0000-00001FDA0000}"/>
    <cellStyle name="Normal 8 2 3 3 2 2 3" xfId="49412" xr:uid="{00000000-0005-0000-0000-000020DA0000}"/>
    <cellStyle name="Normal 8 2 3 3 2 2 3 2" xfId="49413" xr:uid="{00000000-0005-0000-0000-000021DA0000}"/>
    <cellStyle name="Normal 8 2 3 3 2 2 4" xfId="49414" xr:uid="{00000000-0005-0000-0000-000022DA0000}"/>
    <cellStyle name="Normal 8 2 3 3 2 2 4 2" xfId="49415" xr:uid="{00000000-0005-0000-0000-000023DA0000}"/>
    <cellStyle name="Normal 8 2 3 3 2 2 5" xfId="49416" xr:uid="{00000000-0005-0000-0000-000024DA0000}"/>
    <cellStyle name="Normal 8 2 3 3 2 3" xfId="49417" xr:uid="{00000000-0005-0000-0000-000025DA0000}"/>
    <cellStyle name="Normal 8 2 3 3 2 3 2" xfId="49418" xr:uid="{00000000-0005-0000-0000-000026DA0000}"/>
    <cellStyle name="Normal 8 2 3 3 2 3 2 2" xfId="49419" xr:uid="{00000000-0005-0000-0000-000027DA0000}"/>
    <cellStyle name="Normal 8 2 3 3 2 3 3" xfId="49420" xr:uid="{00000000-0005-0000-0000-000028DA0000}"/>
    <cellStyle name="Normal 8 2 3 3 2 3 3 2" xfId="49421" xr:uid="{00000000-0005-0000-0000-000029DA0000}"/>
    <cellStyle name="Normal 8 2 3 3 2 3 4" xfId="49422" xr:uid="{00000000-0005-0000-0000-00002ADA0000}"/>
    <cellStyle name="Normal 8 2 3 3 2 4" xfId="49423" xr:uid="{00000000-0005-0000-0000-00002BDA0000}"/>
    <cellStyle name="Normal 8 2 3 3 2 4 2" xfId="49424" xr:uid="{00000000-0005-0000-0000-00002CDA0000}"/>
    <cellStyle name="Normal 8 2 3 3 2 5" xfId="49425" xr:uid="{00000000-0005-0000-0000-00002DDA0000}"/>
    <cellStyle name="Normal 8 2 3 3 2 5 2" xfId="49426" xr:uid="{00000000-0005-0000-0000-00002EDA0000}"/>
    <cellStyle name="Normal 8 2 3 3 2 6" xfId="49427" xr:uid="{00000000-0005-0000-0000-00002FDA0000}"/>
    <cellStyle name="Normal 8 2 3 3 3" xfId="49428" xr:uid="{00000000-0005-0000-0000-000030DA0000}"/>
    <cellStyle name="Normal 8 2 3 3 3 2" xfId="49429" xr:uid="{00000000-0005-0000-0000-000031DA0000}"/>
    <cellStyle name="Normal 8 2 3 3 3 2 2" xfId="49430" xr:uid="{00000000-0005-0000-0000-000032DA0000}"/>
    <cellStyle name="Normal 8 2 3 3 3 2 2 2" xfId="49431" xr:uid="{00000000-0005-0000-0000-000033DA0000}"/>
    <cellStyle name="Normal 8 2 3 3 3 2 3" xfId="49432" xr:uid="{00000000-0005-0000-0000-000034DA0000}"/>
    <cellStyle name="Normal 8 2 3 3 3 2 3 2" xfId="49433" xr:uid="{00000000-0005-0000-0000-000035DA0000}"/>
    <cellStyle name="Normal 8 2 3 3 3 2 4" xfId="49434" xr:uid="{00000000-0005-0000-0000-000036DA0000}"/>
    <cellStyle name="Normal 8 2 3 3 3 3" xfId="49435" xr:uid="{00000000-0005-0000-0000-000037DA0000}"/>
    <cellStyle name="Normal 8 2 3 3 3 3 2" xfId="49436" xr:uid="{00000000-0005-0000-0000-000038DA0000}"/>
    <cellStyle name="Normal 8 2 3 3 3 4" xfId="49437" xr:uid="{00000000-0005-0000-0000-000039DA0000}"/>
    <cellStyle name="Normal 8 2 3 3 3 4 2" xfId="49438" xr:uid="{00000000-0005-0000-0000-00003ADA0000}"/>
    <cellStyle name="Normal 8 2 3 3 3 5" xfId="49439" xr:uid="{00000000-0005-0000-0000-00003BDA0000}"/>
    <cellStyle name="Normal 8 2 3 3 4" xfId="49440" xr:uid="{00000000-0005-0000-0000-00003CDA0000}"/>
    <cellStyle name="Normal 8 2 3 3 4 2" xfId="49441" xr:uid="{00000000-0005-0000-0000-00003DDA0000}"/>
    <cellStyle name="Normal 8 2 3 3 4 2 2" xfId="49442" xr:uid="{00000000-0005-0000-0000-00003EDA0000}"/>
    <cellStyle name="Normal 8 2 3 3 4 3" xfId="49443" xr:uid="{00000000-0005-0000-0000-00003FDA0000}"/>
    <cellStyle name="Normal 8 2 3 3 4 3 2" xfId="49444" xr:uid="{00000000-0005-0000-0000-000040DA0000}"/>
    <cellStyle name="Normal 8 2 3 3 4 4" xfId="49445" xr:uid="{00000000-0005-0000-0000-000041DA0000}"/>
    <cellStyle name="Normal 8 2 3 3 5" xfId="49446" xr:uid="{00000000-0005-0000-0000-000042DA0000}"/>
    <cellStyle name="Normal 8 2 3 3 5 2" xfId="49447" xr:uid="{00000000-0005-0000-0000-000043DA0000}"/>
    <cellStyle name="Normal 8 2 3 3 6" xfId="49448" xr:uid="{00000000-0005-0000-0000-000044DA0000}"/>
    <cellStyle name="Normal 8 2 3 3 6 2" xfId="49449" xr:uid="{00000000-0005-0000-0000-000045DA0000}"/>
    <cellStyle name="Normal 8 2 3 3 7" xfId="49450" xr:uid="{00000000-0005-0000-0000-000046DA0000}"/>
    <cellStyle name="Normal 8 2 3 4" xfId="49451" xr:uid="{00000000-0005-0000-0000-000047DA0000}"/>
    <cellStyle name="Normal 8 2 3 4 2" xfId="49452" xr:uid="{00000000-0005-0000-0000-000048DA0000}"/>
    <cellStyle name="Normal 8 2 3 4 2 2" xfId="49453" xr:uid="{00000000-0005-0000-0000-000049DA0000}"/>
    <cellStyle name="Normal 8 2 3 4 2 2 2" xfId="49454" xr:uid="{00000000-0005-0000-0000-00004ADA0000}"/>
    <cellStyle name="Normal 8 2 3 4 2 2 2 2" xfId="49455" xr:uid="{00000000-0005-0000-0000-00004BDA0000}"/>
    <cellStyle name="Normal 8 2 3 4 2 2 3" xfId="49456" xr:uid="{00000000-0005-0000-0000-00004CDA0000}"/>
    <cellStyle name="Normal 8 2 3 4 2 2 3 2" xfId="49457" xr:uid="{00000000-0005-0000-0000-00004DDA0000}"/>
    <cellStyle name="Normal 8 2 3 4 2 2 4" xfId="49458" xr:uid="{00000000-0005-0000-0000-00004EDA0000}"/>
    <cellStyle name="Normal 8 2 3 4 2 3" xfId="49459" xr:uid="{00000000-0005-0000-0000-00004FDA0000}"/>
    <cellStyle name="Normal 8 2 3 4 2 3 2" xfId="49460" xr:uid="{00000000-0005-0000-0000-000050DA0000}"/>
    <cellStyle name="Normal 8 2 3 4 2 4" xfId="49461" xr:uid="{00000000-0005-0000-0000-000051DA0000}"/>
    <cellStyle name="Normal 8 2 3 4 2 4 2" xfId="49462" xr:uid="{00000000-0005-0000-0000-000052DA0000}"/>
    <cellStyle name="Normal 8 2 3 4 2 5" xfId="49463" xr:uid="{00000000-0005-0000-0000-000053DA0000}"/>
    <cellStyle name="Normal 8 2 3 4 3" xfId="49464" xr:uid="{00000000-0005-0000-0000-000054DA0000}"/>
    <cellStyle name="Normal 8 2 3 4 3 2" xfId="49465" xr:uid="{00000000-0005-0000-0000-000055DA0000}"/>
    <cellStyle name="Normal 8 2 3 4 3 2 2" xfId="49466" xr:uid="{00000000-0005-0000-0000-000056DA0000}"/>
    <cellStyle name="Normal 8 2 3 4 3 3" xfId="49467" xr:uid="{00000000-0005-0000-0000-000057DA0000}"/>
    <cellStyle name="Normal 8 2 3 4 3 3 2" xfId="49468" xr:uid="{00000000-0005-0000-0000-000058DA0000}"/>
    <cellStyle name="Normal 8 2 3 4 3 4" xfId="49469" xr:uid="{00000000-0005-0000-0000-000059DA0000}"/>
    <cellStyle name="Normal 8 2 3 4 4" xfId="49470" xr:uid="{00000000-0005-0000-0000-00005ADA0000}"/>
    <cellStyle name="Normal 8 2 3 4 4 2" xfId="49471" xr:uid="{00000000-0005-0000-0000-00005BDA0000}"/>
    <cellStyle name="Normal 8 2 3 4 5" xfId="49472" xr:uid="{00000000-0005-0000-0000-00005CDA0000}"/>
    <cellStyle name="Normal 8 2 3 4 5 2" xfId="49473" xr:uid="{00000000-0005-0000-0000-00005DDA0000}"/>
    <cellStyle name="Normal 8 2 3 4 6" xfId="49474" xr:uid="{00000000-0005-0000-0000-00005EDA0000}"/>
    <cellStyle name="Normal 8 2 3 5" xfId="49475" xr:uid="{00000000-0005-0000-0000-00005FDA0000}"/>
    <cellStyle name="Normal 8 2 3 5 2" xfId="49476" xr:uid="{00000000-0005-0000-0000-000060DA0000}"/>
    <cellStyle name="Normal 8 2 3 5 2 2" xfId="49477" xr:uid="{00000000-0005-0000-0000-000061DA0000}"/>
    <cellStyle name="Normal 8 2 3 5 2 2 2" xfId="49478" xr:uid="{00000000-0005-0000-0000-000062DA0000}"/>
    <cellStyle name="Normal 8 2 3 5 2 3" xfId="49479" xr:uid="{00000000-0005-0000-0000-000063DA0000}"/>
    <cellStyle name="Normal 8 2 3 5 2 3 2" xfId="49480" xr:uid="{00000000-0005-0000-0000-000064DA0000}"/>
    <cellStyle name="Normal 8 2 3 5 2 4" xfId="49481" xr:uid="{00000000-0005-0000-0000-000065DA0000}"/>
    <cellStyle name="Normal 8 2 3 5 3" xfId="49482" xr:uid="{00000000-0005-0000-0000-000066DA0000}"/>
    <cellStyle name="Normal 8 2 3 5 3 2" xfId="49483" xr:uid="{00000000-0005-0000-0000-000067DA0000}"/>
    <cellStyle name="Normal 8 2 3 5 4" xfId="49484" xr:uid="{00000000-0005-0000-0000-000068DA0000}"/>
    <cellStyle name="Normal 8 2 3 5 4 2" xfId="49485" xr:uid="{00000000-0005-0000-0000-000069DA0000}"/>
    <cellStyle name="Normal 8 2 3 5 5" xfId="49486" xr:uid="{00000000-0005-0000-0000-00006ADA0000}"/>
    <cellStyle name="Normal 8 2 3 6" xfId="49487" xr:uid="{00000000-0005-0000-0000-00006BDA0000}"/>
    <cellStyle name="Normal 8 2 3 6 2" xfId="49488" xr:uid="{00000000-0005-0000-0000-00006CDA0000}"/>
    <cellStyle name="Normal 8 2 3 6 2 2" xfId="49489" xr:uid="{00000000-0005-0000-0000-00006DDA0000}"/>
    <cellStyle name="Normal 8 2 3 6 3" xfId="49490" xr:uid="{00000000-0005-0000-0000-00006EDA0000}"/>
    <cellStyle name="Normal 8 2 3 6 3 2" xfId="49491" xr:uid="{00000000-0005-0000-0000-00006FDA0000}"/>
    <cellStyle name="Normal 8 2 3 6 4" xfId="49492" xr:uid="{00000000-0005-0000-0000-000070DA0000}"/>
    <cellStyle name="Normal 8 2 3 7" xfId="49493" xr:uid="{00000000-0005-0000-0000-000071DA0000}"/>
    <cellStyle name="Normal 8 2 3 7 2" xfId="49494" xr:uid="{00000000-0005-0000-0000-000072DA0000}"/>
    <cellStyle name="Normal 8 2 3 8" xfId="49495" xr:uid="{00000000-0005-0000-0000-000073DA0000}"/>
    <cellStyle name="Normal 8 2 3 8 2" xfId="49496" xr:uid="{00000000-0005-0000-0000-000074DA0000}"/>
    <cellStyle name="Normal 8 2 3 9" xfId="49497" xr:uid="{00000000-0005-0000-0000-000075DA0000}"/>
    <cellStyle name="Normal 8 2 4" xfId="5112" xr:uid="{00000000-0005-0000-0000-000076DA0000}"/>
    <cellStyle name="Normal 8 2 4 2" xfId="49498" xr:uid="{00000000-0005-0000-0000-000077DA0000}"/>
    <cellStyle name="Normal 8 2 4 2 2" xfId="49499" xr:uid="{00000000-0005-0000-0000-000078DA0000}"/>
    <cellStyle name="Normal 8 2 4 2 2 2" xfId="49500" xr:uid="{00000000-0005-0000-0000-000079DA0000}"/>
    <cellStyle name="Normal 8 2 4 2 2 2 2" xfId="49501" xr:uid="{00000000-0005-0000-0000-00007ADA0000}"/>
    <cellStyle name="Normal 8 2 4 2 2 2 2 2" xfId="49502" xr:uid="{00000000-0005-0000-0000-00007BDA0000}"/>
    <cellStyle name="Normal 8 2 4 2 2 2 3" xfId="49503" xr:uid="{00000000-0005-0000-0000-00007CDA0000}"/>
    <cellStyle name="Normal 8 2 4 2 2 2 3 2" xfId="49504" xr:uid="{00000000-0005-0000-0000-00007DDA0000}"/>
    <cellStyle name="Normal 8 2 4 2 2 2 4" xfId="49505" xr:uid="{00000000-0005-0000-0000-00007EDA0000}"/>
    <cellStyle name="Normal 8 2 4 2 2 3" xfId="49506" xr:uid="{00000000-0005-0000-0000-00007FDA0000}"/>
    <cellStyle name="Normal 8 2 4 2 2 3 2" xfId="49507" xr:uid="{00000000-0005-0000-0000-000080DA0000}"/>
    <cellStyle name="Normal 8 2 4 2 2 4" xfId="49508" xr:uid="{00000000-0005-0000-0000-000081DA0000}"/>
    <cellStyle name="Normal 8 2 4 2 2 4 2" xfId="49509" xr:uid="{00000000-0005-0000-0000-000082DA0000}"/>
    <cellStyle name="Normal 8 2 4 2 2 5" xfId="49510" xr:uid="{00000000-0005-0000-0000-000083DA0000}"/>
    <cellStyle name="Normal 8 2 4 2 3" xfId="49511" xr:uid="{00000000-0005-0000-0000-000084DA0000}"/>
    <cellStyle name="Normal 8 2 4 2 3 2" xfId="49512" xr:uid="{00000000-0005-0000-0000-000085DA0000}"/>
    <cellStyle name="Normal 8 2 4 2 3 2 2" xfId="49513" xr:uid="{00000000-0005-0000-0000-000086DA0000}"/>
    <cellStyle name="Normal 8 2 4 2 3 3" xfId="49514" xr:uid="{00000000-0005-0000-0000-000087DA0000}"/>
    <cellStyle name="Normal 8 2 4 2 3 3 2" xfId="49515" xr:uid="{00000000-0005-0000-0000-000088DA0000}"/>
    <cellStyle name="Normal 8 2 4 2 3 4" xfId="49516" xr:uid="{00000000-0005-0000-0000-000089DA0000}"/>
    <cellStyle name="Normal 8 2 4 2 4" xfId="49517" xr:uid="{00000000-0005-0000-0000-00008ADA0000}"/>
    <cellStyle name="Normal 8 2 4 2 4 2" xfId="49518" xr:uid="{00000000-0005-0000-0000-00008BDA0000}"/>
    <cellStyle name="Normal 8 2 4 2 5" xfId="49519" xr:uid="{00000000-0005-0000-0000-00008CDA0000}"/>
    <cellStyle name="Normal 8 2 4 2 5 2" xfId="49520" xr:uid="{00000000-0005-0000-0000-00008DDA0000}"/>
    <cellStyle name="Normal 8 2 4 2 6" xfId="49521" xr:uid="{00000000-0005-0000-0000-00008EDA0000}"/>
    <cellStyle name="Normal 8 2 4 3" xfId="49522" xr:uid="{00000000-0005-0000-0000-00008FDA0000}"/>
    <cellStyle name="Normal 8 2 4 3 2" xfId="49523" xr:uid="{00000000-0005-0000-0000-000090DA0000}"/>
    <cellStyle name="Normal 8 2 4 3 2 2" xfId="49524" xr:uid="{00000000-0005-0000-0000-000091DA0000}"/>
    <cellStyle name="Normal 8 2 4 3 2 2 2" xfId="49525" xr:uid="{00000000-0005-0000-0000-000092DA0000}"/>
    <cellStyle name="Normal 8 2 4 3 2 3" xfId="49526" xr:uid="{00000000-0005-0000-0000-000093DA0000}"/>
    <cellStyle name="Normal 8 2 4 3 2 3 2" xfId="49527" xr:uid="{00000000-0005-0000-0000-000094DA0000}"/>
    <cellStyle name="Normal 8 2 4 3 2 4" xfId="49528" xr:uid="{00000000-0005-0000-0000-000095DA0000}"/>
    <cellStyle name="Normal 8 2 4 3 3" xfId="49529" xr:uid="{00000000-0005-0000-0000-000096DA0000}"/>
    <cellStyle name="Normal 8 2 4 3 3 2" xfId="49530" xr:uid="{00000000-0005-0000-0000-000097DA0000}"/>
    <cellStyle name="Normal 8 2 4 3 4" xfId="49531" xr:uid="{00000000-0005-0000-0000-000098DA0000}"/>
    <cellStyle name="Normal 8 2 4 3 4 2" xfId="49532" xr:uid="{00000000-0005-0000-0000-000099DA0000}"/>
    <cellStyle name="Normal 8 2 4 3 5" xfId="49533" xr:uid="{00000000-0005-0000-0000-00009ADA0000}"/>
    <cellStyle name="Normal 8 2 4 4" xfId="49534" xr:uid="{00000000-0005-0000-0000-00009BDA0000}"/>
    <cellStyle name="Normal 8 2 4 4 2" xfId="49535" xr:uid="{00000000-0005-0000-0000-00009CDA0000}"/>
    <cellStyle name="Normal 8 2 4 4 2 2" xfId="49536" xr:uid="{00000000-0005-0000-0000-00009DDA0000}"/>
    <cellStyle name="Normal 8 2 4 4 3" xfId="49537" xr:uid="{00000000-0005-0000-0000-00009EDA0000}"/>
    <cellStyle name="Normal 8 2 4 4 3 2" xfId="49538" xr:uid="{00000000-0005-0000-0000-00009FDA0000}"/>
    <cellStyle name="Normal 8 2 4 4 4" xfId="49539" xr:uid="{00000000-0005-0000-0000-0000A0DA0000}"/>
    <cellStyle name="Normal 8 2 4 5" xfId="49540" xr:uid="{00000000-0005-0000-0000-0000A1DA0000}"/>
    <cellStyle name="Normal 8 2 4 5 2" xfId="49541" xr:uid="{00000000-0005-0000-0000-0000A2DA0000}"/>
    <cellStyle name="Normal 8 2 4 6" xfId="49542" xr:uid="{00000000-0005-0000-0000-0000A3DA0000}"/>
    <cellStyle name="Normal 8 2 4 6 2" xfId="49543" xr:uid="{00000000-0005-0000-0000-0000A4DA0000}"/>
    <cellStyle name="Normal 8 2 4 7" xfId="49544" xr:uid="{00000000-0005-0000-0000-0000A5DA0000}"/>
    <cellStyle name="Normal 8 2 5" xfId="49545" xr:uid="{00000000-0005-0000-0000-0000A6DA0000}"/>
    <cellStyle name="Normal 8 2 5 2" xfId="49546" xr:uid="{00000000-0005-0000-0000-0000A7DA0000}"/>
    <cellStyle name="Normal 8 2 5 2 2" xfId="49547" xr:uid="{00000000-0005-0000-0000-0000A8DA0000}"/>
    <cellStyle name="Normal 8 2 5 2 2 2" xfId="49548" xr:uid="{00000000-0005-0000-0000-0000A9DA0000}"/>
    <cellStyle name="Normal 8 2 5 2 2 2 2" xfId="49549" xr:uid="{00000000-0005-0000-0000-0000AADA0000}"/>
    <cellStyle name="Normal 8 2 5 2 2 2 2 2" xfId="49550" xr:uid="{00000000-0005-0000-0000-0000ABDA0000}"/>
    <cellStyle name="Normal 8 2 5 2 2 2 3" xfId="49551" xr:uid="{00000000-0005-0000-0000-0000ACDA0000}"/>
    <cellStyle name="Normal 8 2 5 2 2 2 3 2" xfId="49552" xr:uid="{00000000-0005-0000-0000-0000ADDA0000}"/>
    <cellStyle name="Normal 8 2 5 2 2 2 4" xfId="49553" xr:uid="{00000000-0005-0000-0000-0000AEDA0000}"/>
    <cellStyle name="Normal 8 2 5 2 2 3" xfId="49554" xr:uid="{00000000-0005-0000-0000-0000AFDA0000}"/>
    <cellStyle name="Normal 8 2 5 2 2 3 2" xfId="49555" xr:uid="{00000000-0005-0000-0000-0000B0DA0000}"/>
    <cellStyle name="Normal 8 2 5 2 2 4" xfId="49556" xr:uid="{00000000-0005-0000-0000-0000B1DA0000}"/>
    <cellStyle name="Normal 8 2 5 2 2 4 2" xfId="49557" xr:uid="{00000000-0005-0000-0000-0000B2DA0000}"/>
    <cellStyle name="Normal 8 2 5 2 2 5" xfId="49558" xr:uid="{00000000-0005-0000-0000-0000B3DA0000}"/>
    <cellStyle name="Normal 8 2 5 2 3" xfId="49559" xr:uid="{00000000-0005-0000-0000-0000B4DA0000}"/>
    <cellStyle name="Normal 8 2 5 2 3 2" xfId="49560" xr:uid="{00000000-0005-0000-0000-0000B5DA0000}"/>
    <cellStyle name="Normal 8 2 5 2 3 2 2" xfId="49561" xr:uid="{00000000-0005-0000-0000-0000B6DA0000}"/>
    <cellStyle name="Normal 8 2 5 2 3 3" xfId="49562" xr:uid="{00000000-0005-0000-0000-0000B7DA0000}"/>
    <cellStyle name="Normal 8 2 5 2 3 3 2" xfId="49563" xr:uid="{00000000-0005-0000-0000-0000B8DA0000}"/>
    <cellStyle name="Normal 8 2 5 2 3 4" xfId="49564" xr:uid="{00000000-0005-0000-0000-0000B9DA0000}"/>
    <cellStyle name="Normal 8 2 5 2 4" xfId="49565" xr:uid="{00000000-0005-0000-0000-0000BADA0000}"/>
    <cellStyle name="Normal 8 2 5 2 4 2" xfId="49566" xr:uid="{00000000-0005-0000-0000-0000BBDA0000}"/>
    <cellStyle name="Normal 8 2 5 2 5" xfId="49567" xr:uid="{00000000-0005-0000-0000-0000BCDA0000}"/>
    <cellStyle name="Normal 8 2 5 2 5 2" xfId="49568" xr:uid="{00000000-0005-0000-0000-0000BDDA0000}"/>
    <cellStyle name="Normal 8 2 5 2 6" xfId="49569" xr:uid="{00000000-0005-0000-0000-0000BEDA0000}"/>
    <cellStyle name="Normal 8 2 5 3" xfId="49570" xr:uid="{00000000-0005-0000-0000-0000BFDA0000}"/>
    <cellStyle name="Normal 8 2 5 3 2" xfId="49571" xr:uid="{00000000-0005-0000-0000-0000C0DA0000}"/>
    <cellStyle name="Normal 8 2 5 3 2 2" xfId="49572" xr:uid="{00000000-0005-0000-0000-0000C1DA0000}"/>
    <cellStyle name="Normal 8 2 5 3 2 2 2" xfId="49573" xr:uid="{00000000-0005-0000-0000-0000C2DA0000}"/>
    <cellStyle name="Normal 8 2 5 3 2 3" xfId="49574" xr:uid="{00000000-0005-0000-0000-0000C3DA0000}"/>
    <cellStyle name="Normal 8 2 5 3 2 3 2" xfId="49575" xr:uid="{00000000-0005-0000-0000-0000C4DA0000}"/>
    <cellStyle name="Normal 8 2 5 3 2 4" xfId="49576" xr:uid="{00000000-0005-0000-0000-0000C5DA0000}"/>
    <cellStyle name="Normal 8 2 5 3 3" xfId="49577" xr:uid="{00000000-0005-0000-0000-0000C6DA0000}"/>
    <cellStyle name="Normal 8 2 5 3 3 2" xfId="49578" xr:uid="{00000000-0005-0000-0000-0000C7DA0000}"/>
    <cellStyle name="Normal 8 2 5 3 4" xfId="49579" xr:uid="{00000000-0005-0000-0000-0000C8DA0000}"/>
    <cellStyle name="Normal 8 2 5 3 4 2" xfId="49580" xr:uid="{00000000-0005-0000-0000-0000C9DA0000}"/>
    <cellStyle name="Normal 8 2 5 3 5" xfId="49581" xr:uid="{00000000-0005-0000-0000-0000CADA0000}"/>
    <cellStyle name="Normal 8 2 5 4" xfId="49582" xr:uid="{00000000-0005-0000-0000-0000CBDA0000}"/>
    <cellStyle name="Normal 8 2 5 4 2" xfId="49583" xr:uid="{00000000-0005-0000-0000-0000CCDA0000}"/>
    <cellStyle name="Normal 8 2 5 4 2 2" xfId="49584" xr:uid="{00000000-0005-0000-0000-0000CDDA0000}"/>
    <cellStyle name="Normal 8 2 5 4 3" xfId="49585" xr:uid="{00000000-0005-0000-0000-0000CEDA0000}"/>
    <cellStyle name="Normal 8 2 5 4 3 2" xfId="49586" xr:uid="{00000000-0005-0000-0000-0000CFDA0000}"/>
    <cellStyle name="Normal 8 2 5 4 4" xfId="49587" xr:uid="{00000000-0005-0000-0000-0000D0DA0000}"/>
    <cellStyle name="Normal 8 2 5 5" xfId="49588" xr:uid="{00000000-0005-0000-0000-0000D1DA0000}"/>
    <cellStyle name="Normal 8 2 5 5 2" xfId="49589" xr:uid="{00000000-0005-0000-0000-0000D2DA0000}"/>
    <cellStyle name="Normal 8 2 5 6" xfId="49590" xr:uid="{00000000-0005-0000-0000-0000D3DA0000}"/>
    <cellStyle name="Normal 8 2 5 6 2" xfId="49591" xr:uid="{00000000-0005-0000-0000-0000D4DA0000}"/>
    <cellStyle name="Normal 8 2 5 7" xfId="49592" xr:uid="{00000000-0005-0000-0000-0000D5DA0000}"/>
    <cellStyle name="Normal 8 2 6" xfId="49593" xr:uid="{00000000-0005-0000-0000-0000D6DA0000}"/>
    <cellStyle name="Normal 8 2 6 2" xfId="49594" xr:uid="{00000000-0005-0000-0000-0000D7DA0000}"/>
    <cellStyle name="Normal 8 2 6 2 2" xfId="49595" xr:uid="{00000000-0005-0000-0000-0000D8DA0000}"/>
    <cellStyle name="Normal 8 2 6 2 2 2" xfId="49596" xr:uid="{00000000-0005-0000-0000-0000D9DA0000}"/>
    <cellStyle name="Normal 8 2 6 2 2 2 2" xfId="49597" xr:uid="{00000000-0005-0000-0000-0000DADA0000}"/>
    <cellStyle name="Normal 8 2 6 2 2 3" xfId="49598" xr:uid="{00000000-0005-0000-0000-0000DBDA0000}"/>
    <cellStyle name="Normal 8 2 6 2 2 3 2" xfId="49599" xr:uid="{00000000-0005-0000-0000-0000DCDA0000}"/>
    <cellStyle name="Normal 8 2 6 2 2 4" xfId="49600" xr:uid="{00000000-0005-0000-0000-0000DDDA0000}"/>
    <cellStyle name="Normal 8 2 6 2 3" xfId="49601" xr:uid="{00000000-0005-0000-0000-0000DEDA0000}"/>
    <cellStyle name="Normal 8 2 6 2 3 2" xfId="49602" xr:uid="{00000000-0005-0000-0000-0000DFDA0000}"/>
    <cellStyle name="Normal 8 2 6 2 4" xfId="49603" xr:uid="{00000000-0005-0000-0000-0000E0DA0000}"/>
    <cellStyle name="Normal 8 2 6 2 4 2" xfId="49604" xr:uid="{00000000-0005-0000-0000-0000E1DA0000}"/>
    <cellStyle name="Normal 8 2 6 2 5" xfId="49605" xr:uid="{00000000-0005-0000-0000-0000E2DA0000}"/>
    <cellStyle name="Normal 8 2 6 3" xfId="49606" xr:uid="{00000000-0005-0000-0000-0000E3DA0000}"/>
    <cellStyle name="Normal 8 2 6 3 2" xfId="49607" xr:uid="{00000000-0005-0000-0000-0000E4DA0000}"/>
    <cellStyle name="Normal 8 2 6 3 2 2" xfId="49608" xr:uid="{00000000-0005-0000-0000-0000E5DA0000}"/>
    <cellStyle name="Normal 8 2 6 3 3" xfId="49609" xr:uid="{00000000-0005-0000-0000-0000E6DA0000}"/>
    <cellStyle name="Normal 8 2 6 3 3 2" xfId="49610" xr:uid="{00000000-0005-0000-0000-0000E7DA0000}"/>
    <cellStyle name="Normal 8 2 6 3 4" xfId="49611" xr:uid="{00000000-0005-0000-0000-0000E8DA0000}"/>
    <cellStyle name="Normal 8 2 6 4" xfId="49612" xr:uid="{00000000-0005-0000-0000-0000E9DA0000}"/>
    <cellStyle name="Normal 8 2 6 4 2" xfId="49613" xr:uid="{00000000-0005-0000-0000-0000EADA0000}"/>
    <cellStyle name="Normal 8 2 6 5" xfId="49614" xr:uid="{00000000-0005-0000-0000-0000EBDA0000}"/>
    <cellStyle name="Normal 8 2 6 5 2" xfId="49615" xr:uid="{00000000-0005-0000-0000-0000ECDA0000}"/>
    <cellStyle name="Normal 8 2 6 6" xfId="49616" xr:uid="{00000000-0005-0000-0000-0000EDDA0000}"/>
    <cellStyle name="Normal 8 2 7" xfId="49617" xr:uid="{00000000-0005-0000-0000-0000EEDA0000}"/>
    <cellStyle name="Normal 8 2 7 2" xfId="49618" xr:uid="{00000000-0005-0000-0000-0000EFDA0000}"/>
    <cellStyle name="Normal 8 2 7 2 2" xfId="49619" xr:uid="{00000000-0005-0000-0000-0000F0DA0000}"/>
    <cellStyle name="Normal 8 2 7 2 2 2" xfId="49620" xr:uid="{00000000-0005-0000-0000-0000F1DA0000}"/>
    <cellStyle name="Normal 8 2 7 2 3" xfId="49621" xr:uid="{00000000-0005-0000-0000-0000F2DA0000}"/>
    <cellStyle name="Normal 8 2 7 2 3 2" xfId="49622" xr:uid="{00000000-0005-0000-0000-0000F3DA0000}"/>
    <cellStyle name="Normal 8 2 7 2 4" xfId="49623" xr:uid="{00000000-0005-0000-0000-0000F4DA0000}"/>
    <cellStyle name="Normal 8 2 7 3" xfId="49624" xr:uid="{00000000-0005-0000-0000-0000F5DA0000}"/>
    <cellStyle name="Normal 8 2 7 3 2" xfId="49625" xr:uid="{00000000-0005-0000-0000-0000F6DA0000}"/>
    <cellStyle name="Normal 8 2 7 4" xfId="49626" xr:uid="{00000000-0005-0000-0000-0000F7DA0000}"/>
    <cellStyle name="Normal 8 2 7 4 2" xfId="49627" xr:uid="{00000000-0005-0000-0000-0000F8DA0000}"/>
    <cellStyle name="Normal 8 2 7 5" xfId="49628" xr:uid="{00000000-0005-0000-0000-0000F9DA0000}"/>
    <cellStyle name="Normal 8 2 8" xfId="49629" xr:uid="{00000000-0005-0000-0000-0000FADA0000}"/>
    <cellStyle name="Normal 8 2 8 2" xfId="49630" xr:uid="{00000000-0005-0000-0000-0000FBDA0000}"/>
    <cellStyle name="Normal 8 2 8 2 2" xfId="49631" xr:uid="{00000000-0005-0000-0000-0000FCDA0000}"/>
    <cellStyle name="Normal 8 2 8 3" xfId="49632" xr:uid="{00000000-0005-0000-0000-0000FDDA0000}"/>
    <cellStyle name="Normal 8 2 8 3 2" xfId="49633" xr:uid="{00000000-0005-0000-0000-0000FEDA0000}"/>
    <cellStyle name="Normal 8 2 8 4" xfId="49634" xr:uid="{00000000-0005-0000-0000-0000FFDA0000}"/>
    <cellStyle name="Normal 8 2 9" xfId="49635" xr:uid="{00000000-0005-0000-0000-000000DB0000}"/>
    <cellStyle name="Normal 8 2 9 2" xfId="49636" xr:uid="{00000000-0005-0000-0000-000001DB0000}"/>
    <cellStyle name="Normal 8 20" xfId="49637" xr:uid="{00000000-0005-0000-0000-000002DB0000}"/>
    <cellStyle name="Normal 8 21" xfId="49638" xr:uid="{00000000-0005-0000-0000-000003DB0000}"/>
    <cellStyle name="Normal 8 22" xfId="49639" xr:uid="{00000000-0005-0000-0000-000004DB0000}"/>
    <cellStyle name="Normal 8 23" xfId="49640" xr:uid="{00000000-0005-0000-0000-000005DB0000}"/>
    <cellStyle name="Normal 8 24" xfId="49641" xr:uid="{00000000-0005-0000-0000-000006DB0000}"/>
    <cellStyle name="Normal 8 25" xfId="49642" xr:uid="{00000000-0005-0000-0000-000007DB0000}"/>
    <cellStyle name="Normal 8 26" xfId="49643" xr:uid="{00000000-0005-0000-0000-000008DB0000}"/>
    <cellStyle name="Normal 8 27" xfId="49644" xr:uid="{00000000-0005-0000-0000-000009DB0000}"/>
    <cellStyle name="Normal 8 28" xfId="49645" xr:uid="{00000000-0005-0000-0000-00000ADB0000}"/>
    <cellStyle name="Normal 8 29" xfId="49646" xr:uid="{00000000-0005-0000-0000-00000BDB0000}"/>
    <cellStyle name="Normal 8 3" xfId="5113" xr:uid="{00000000-0005-0000-0000-00000CDB0000}"/>
    <cellStyle name="Normal 8 3 10" xfId="49647" xr:uid="{00000000-0005-0000-0000-00000DDB0000}"/>
    <cellStyle name="Normal 8 3 2" xfId="49648" xr:uid="{00000000-0005-0000-0000-00000EDB0000}"/>
    <cellStyle name="Normal 8 3 2 2" xfId="49649" xr:uid="{00000000-0005-0000-0000-00000FDB0000}"/>
    <cellStyle name="Normal 8 3 2 2 2" xfId="49650" xr:uid="{00000000-0005-0000-0000-000010DB0000}"/>
    <cellStyle name="Normal 8 3 2 2 2 2" xfId="49651" xr:uid="{00000000-0005-0000-0000-000011DB0000}"/>
    <cellStyle name="Normal 8 3 2 2 2 2 2" xfId="49652" xr:uid="{00000000-0005-0000-0000-000012DB0000}"/>
    <cellStyle name="Normal 8 3 2 2 2 2 2 2" xfId="49653" xr:uid="{00000000-0005-0000-0000-000013DB0000}"/>
    <cellStyle name="Normal 8 3 2 2 2 2 2 2 2" xfId="49654" xr:uid="{00000000-0005-0000-0000-000014DB0000}"/>
    <cellStyle name="Normal 8 3 2 2 2 2 2 3" xfId="49655" xr:uid="{00000000-0005-0000-0000-000015DB0000}"/>
    <cellStyle name="Normal 8 3 2 2 2 2 2 3 2" xfId="49656" xr:uid="{00000000-0005-0000-0000-000016DB0000}"/>
    <cellStyle name="Normal 8 3 2 2 2 2 2 4" xfId="49657" xr:uid="{00000000-0005-0000-0000-000017DB0000}"/>
    <cellStyle name="Normal 8 3 2 2 2 2 3" xfId="49658" xr:uid="{00000000-0005-0000-0000-000018DB0000}"/>
    <cellStyle name="Normal 8 3 2 2 2 2 3 2" xfId="49659" xr:uid="{00000000-0005-0000-0000-000019DB0000}"/>
    <cellStyle name="Normal 8 3 2 2 2 2 4" xfId="49660" xr:uid="{00000000-0005-0000-0000-00001ADB0000}"/>
    <cellStyle name="Normal 8 3 2 2 2 2 4 2" xfId="49661" xr:uid="{00000000-0005-0000-0000-00001BDB0000}"/>
    <cellStyle name="Normal 8 3 2 2 2 2 5" xfId="49662" xr:uid="{00000000-0005-0000-0000-00001CDB0000}"/>
    <cellStyle name="Normal 8 3 2 2 2 3" xfId="49663" xr:uid="{00000000-0005-0000-0000-00001DDB0000}"/>
    <cellStyle name="Normal 8 3 2 2 2 3 2" xfId="49664" xr:uid="{00000000-0005-0000-0000-00001EDB0000}"/>
    <cellStyle name="Normal 8 3 2 2 2 3 2 2" xfId="49665" xr:uid="{00000000-0005-0000-0000-00001FDB0000}"/>
    <cellStyle name="Normal 8 3 2 2 2 3 3" xfId="49666" xr:uid="{00000000-0005-0000-0000-000020DB0000}"/>
    <cellStyle name="Normal 8 3 2 2 2 3 3 2" xfId="49667" xr:uid="{00000000-0005-0000-0000-000021DB0000}"/>
    <cellStyle name="Normal 8 3 2 2 2 3 4" xfId="49668" xr:uid="{00000000-0005-0000-0000-000022DB0000}"/>
    <cellStyle name="Normal 8 3 2 2 2 4" xfId="49669" xr:uid="{00000000-0005-0000-0000-000023DB0000}"/>
    <cellStyle name="Normal 8 3 2 2 2 4 2" xfId="49670" xr:uid="{00000000-0005-0000-0000-000024DB0000}"/>
    <cellStyle name="Normal 8 3 2 2 2 5" xfId="49671" xr:uid="{00000000-0005-0000-0000-000025DB0000}"/>
    <cellStyle name="Normal 8 3 2 2 2 5 2" xfId="49672" xr:uid="{00000000-0005-0000-0000-000026DB0000}"/>
    <cellStyle name="Normal 8 3 2 2 2 6" xfId="49673" xr:uid="{00000000-0005-0000-0000-000027DB0000}"/>
    <cellStyle name="Normal 8 3 2 2 3" xfId="49674" xr:uid="{00000000-0005-0000-0000-000028DB0000}"/>
    <cellStyle name="Normal 8 3 2 2 3 2" xfId="49675" xr:uid="{00000000-0005-0000-0000-000029DB0000}"/>
    <cellStyle name="Normal 8 3 2 2 3 2 2" xfId="49676" xr:uid="{00000000-0005-0000-0000-00002ADB0000}"/>
    <cellStyle name="Normal 8 3 2 2 3 2 2 2" xfId="49677" xr:uid="{00000000-0005-0000-0000-00002BDB0000}"/>
    <cellStyle name="Normal 8 3 2 2 3 2 3" xfId="49678" xr:uid="{00000000-0005-0000-0000-00002CDB0000}"/>
    <cellStyle name="Normal 8 3 2 2 3 2 3 2" xfId="49679" xr:uid="{00000000-0005-0000-0000-00002DDB0000}"/>
    <cellStyle name="Normal 8 3 2 2 3 2 4" xfId="49680" xr:uid="{00000000-0005-0000-0000-00002EDB0000}"/>
    <cellStyle name="Normal 8 3 2 2 3 3" xfId="49681" xr:uid="{00000000-0005-0000-0000-00002FDB0000}"/>
    <cellStyle name="Normal 8 3 2 2 3 3 2" xfId="49682" xr:uid="{00000000-0005-0000-0000-000030DB0000}"/>
    <cellStyle name="Normal 8 3 2 2 3 4" xfId="49683" xr:uid="{00000000-0005-0000-0000-000031DB0000}"/>
    <cellStyle name="Normal 8 3 2 2 3 4 2" xfId="49684" xr:uid="{00000000-0005-0000-0000-000032DB0000}"/>
    <cellStyle name="Normal 8 3 2 2 3 5" xfId="49685" xr:uid="{00000000-0005-0000-0000-000033DB0000}"/>
    <cellStyle name="Normal 8 3 2 2 4" xfId="49686" xr:uid="{00000000-0005-0000-0000-000034DB0000}"/>
    <cellStyle name="Normal 8 3 2 2 4 2" xfId="49687" xr:uid="{00000000-0005-0000-0000-000035DB0000}"/>
    <cellStyle name="Normal 8 3 2 2 4 2 2" xfId="49688" xr:uid="{00000000-0005-0000-0000-000036DB0000}"/>
    <cellStyle name="Normal 8 3 2 2 4 3" xfId="49689" xr:uid="{00000000-0005-0000-0000-000037DB0000}"/>
    <cellStyle name="Normal 8 3 2 2 4 3 2" xfId="49690" xr:uid="{00000000-0005-0000-0000-000038DB0000}"/>
    <cellStyle name="Normal 8 3 2 2 4 4" xfId="49691" xr:uid="{00000000-0005-0000-0000-000039DB0000}"/>
    <cellStyle name="Normal 8 3 2 2 5" xfId="49692" xr:uid="{00000000-0005-0000-0000-00003ADB0000}"/>
    <cellStyle name="Normal 8 3 2 2 5 2" xfId="49693" xr:uid="{00000000-0005-0000-0000-00003BDB0000}"/>
    <cellStyle name="Normal 8 3 2 2 6" xfId="49694" xr:uid="{00000000-0005-0000-0000-00003CDB0000}"/>
    <cellStyle name="Normal 8 3 2 2 6 2" xfId="49695" xr:uid="{00000000-0005-0000-0000-00003DDB0000}"/>
    <cellStyle name="Normal 8 3 2 2 7" xfId="49696" xr:uid="{00000000-0005-0000-0000-00003EDB0000}"/>
    <cellStyle name="Normal 8 3 2 3" xfId="49697" xr:uid="{00000000-0005-0000-0000-00003FDB0000}"/>
    <cellStyle name="Normal 8 3 2 3 2" xfId="49698" xr:uid="{00000000-0005-0000-0000-000040DB0000}"/>
    <cellStyle name="Normal 8 3 2 3 2 2" xfId="49699" xr:uid="{00000000-0005-0000-0000-000041DB0000}"/>
    <cellStyle name="Normal 8 3 2 3 2 2 2" xfId="49700" xr:uid="{00000000-0005-0000-0000-000042DB0000}"/>
    <cellStyle name="Normal 8 3 2 3 2 2 2 2" xfId="49701" xr:uid="{00000000-0005-0000-0000-000043DB0000}"/>
    <cellStyle name="Normal 8 3 2 3 2 2 2 2 2" xfId="49702" xr:uid="{00000000-0005-0000-0000-000044DB0000}"/>
    <cellStyle name="Normal 8 3 2 3 2 2 2 3" xfId="49703" xr:uid="{00000000-0005-0000-0000-000045DB0000}"/>
    <cellStyle name="Normal 8 3 2 3 2 2 2 3 2" xfId="49704" xr:uid="{00000000-0005-0000-0000-000046DB0000}"/>
    <cellStyle name="Normal 8 3 2 3 2 2 2 4" xfId="49705" xr:uid="{00000000-0005-0000-0000-000047DB0000}"/>
    <cellStyle name="Normal 8 3 2 3 2 2 3" xfId="49706" xr:uid="{00000000-0005-0000-0000-000048DB0000}"/>
    <cellStyle name="Normal 8 3 2 3 2 2 3 2" xfId="49707" xr:uid="{00000000-0005-0000-0000-000049DB0000}"/>
    <cellStyle name="Normal 8 3 2 3 2 2 4" xfId="49708" xr:uid="{00000000-0005-0000-0000-00004ADB0000}"/>
    <cellStyle name="Normal 8 3 2 3 2 2 4 2" xfId="49709" xr:uid="{00000000-0005-0000-0000-00004BDB0000}"/>
    <cellStyle name="Normal 8 3 2 3 2 2 5" xfId="49710" xr:uid="{00000000-0005-0000-0000-00004CDB0000}"/>
    <cellStyle name="Normal 8 3 2 3 2 3" xfId="49711" xr:uid="{00000000-0005-0000-0000-00004DDB0000}"/>
    <cellStyle name="Normal 8 3 2 3 2 3 2" xfId="49712" xr:uid="{00000000-0005-0000-0000-00004EDB0000}"/>
    <cellStyle name="Normal 8 3 2 3 2 3 2 2" xfId="49713" xr:uid="{00000000-0005-0000-0000-00004FDB0000}"/>
    <cellStyle name="Normal 8 3 2 3 2 3 3" xfId="49714" xr:uid="{00000000-0005-0000-0000-000050DB0000}"/>
    <cellStyle name="Normal 8 3 2 3 2 3 3 2" xfId="49715" xr:uid="{00000000-0005-0000-0000-000051DB0000}"/>
    <cellStyle name="Normal 8 3 2 3 2 3 4" xfId="49716" xr:uid="{00000000-0005-0000-0000-000052DB0000}"/>
    <cellStyle name="Normal 8 3 2 3 2 4" xfId="49717" xr:uid="{00000000-0005-0000-0000-000053DB0000}"/>
    <cellStyle name="Normal 8 3 2 3 2 4 2" xfId="49718" xr:uid="{00000000-0005-0000-0000-000054DB0000}"/>
    <cellStyle name="Normal 8 3 2 3 2 5" xfId="49719" xr:uid="{00000000-0005-0000-0000-000055DB0000}"/>
    <cellStyle name="Normal 8 3 2 3 2 5 2" xfId="49720" xr:uid="{00000000-0005-0000-0000-000056DB0000}"/>
    <cellStyle name="Normal 8 3 2 3 2 6" xfId="49721" xr:uid="{00000000-0005-0000-0000-000057DB0000}"/>
    <cellStyle name="Normal 8 3 2 3 3" xfId="49722" xr:uid="{00000000-0005-0000-0000-000058DB0000}"/>
    <cellStyle name="Normal 8 3 2 3 3 2" xfId="49723" xr:uid="{00000000-0005-0000-0000-000059DB0000}"/>
    <cellStyle name="Normal 8 3 2 3 3 2 2" xfId="49724" xr:uid="{00000000-0005-0000-0000-00005ADB0000}"/>
    <cellStyle name="Normal 8 3 2 3 3 2 2 2" xfId="49725" xr:uid="{00000000-0005-0000-0000-00005BDB0000}"/>
    <cellStyle name="Normal 8 3 2 3 3 2 3" xfId="49726" xr:uid="{00000000-0005-0000-0000-00005CDB0000}"/>
    <cellStyle name="Normal 8 3 2 3 3 2 3 2" xfId="49727" xr:uid="{00000000-0005-0000-0000-00005DDB0000}"/>
    <cellStyle name="Normal 8 3 2 3 3 2 4" xfId="49728" xr:uid="{00000000-0005-0000-0000-00005EDB0000}"/>
    <cellStyle name="Normal 8 3 2 3 3 3" xfId="49729" xr:uid="{00000000-0005-0000-0000-00005FDB0000}"/>
    <cellStyle name="Normal 8 3 2 3 3 3 2" xfId="49730" xr:uid="{00000000-0005-0000-0000-000060DB0000}"/>
    <cellStyle name="Normal 8 3 2 3 3 4" xfId="49731" xr:uid="{00000000-0005-0000-0000-000061DB0000}"/>
    <cellStyle name="Normal 8 3 2 3 3 4 2" xfId="49732" xr:uid="{00000000-0005-0000-0000-000062DB0000}"/>
    <cellStyle name="Normal 8 3 2 3 3 5" xfId="49733" xr:uid="{00000000-0005-0000-0000-000063DB0000}"/>
    <cellStyle name="Normal 8 3 2 3 4" xfId="49734" xr:uid="{00000000-0005-0000-0000-000064DB0000}"/>
    <cellStyle name="Normal 8 3 2 3 4 2" xfId="49735" xr:uid="{00000000-0005-0000-0000-000065DB0000}"/>
    <cellStyle name="Normal 8 3 2 3 4 2 2" xfId="49736" xr:uid="{00000000-0005-0000-0000-000066DB0000}"/>
    <cellStyle name="Normal 8 3 2 3 4 3" xfId="49737" xr:uid="{00000000-0005-0000-0000-000067DB0000}"/>
    <cellStyle name="Normal 8 3 2 3 4 3 2" xfId="49738" xr:uid="{00000000-0005-0000-0000-000068DB0000}"/>
    <cellStyle name="Normal 8 3 2 3 4 4" xfId="49739" xr:uid="{00000000-0005-0000-0000-000069DB0000}"/>
    <cellStyle name="Normal 8 3 2 3 5" xfId="49740" xr:uid="{00000000-0005-0000-0000-00006ADB0000}"/>
    <cellStyle name="Normal 8 3 2 3 5 2" xfId="49741" xr:uid="{00000000-0005-0000-0000-00006BDB0000}"/>
    <cellStyle name="Normal 8 3 2 3 6" xfId="49742" xr:uid="{00000000-0005-0000-0000-00006CDB0000}"/>
    <cellStyle name="Normal 8 3 2 3 6 2" xfId="49743" xr:uid="{00000000-0005-0000-0000-00006DDB0000}"/>
    <cellStyle name="Normal 8 3 2 3 7" xfId="49744" xr:uid="{00000000-0005-0000-0000-00006EDB0000}"/>
    <cellStyle name="Normal 8 3 2 4" xfId="49745" xr:uid="{00000000-0005-0000-0000-00006FDB0000}"/>
    <cellStyle name="Normal 8 3 2 4 2" xfId="49746" xr:uid="{00000000-0005-0000-0000-000070DB0000}"/>
    <cellStyle name="Normal 8 3 2 4 2 2" xfId="49747" xr:uid="{00000000-0005-0000-0000-000071DB0000}"/>
    <cellStyle name="Normal 8 3 2 4 2 2 2" xfId="49748" xr:uid="{00000000-0005-0000-0000-000072DB0000}"/>
    <cellStyle name="Normal 8 3 2 4 2 2 2 2" xfId="49749" xr:uid="{00000000-0005-0000-0000-000073DB0000}"/>
    <cellStyle name="Normal 8 3 2 4 2 2 3" xfId="49750" xr:uid="{00000000-0005-0000-0000-000074DB0000}"/>
    <cellStyle name="Normal 8 3 2 4 2 2 3 2" xfId="49751" xr:uid="{00000000-0005-0000-0000-000075DB0000}"/>
    <cellStyle name="Normal 8 3 2 4 2 2 4" xfId="49752" xr:uid="{00000000-0005-0000-0000-000076DB0000}"/>
    <cellStyle name="Normal 8 3 2 4 2 3" xfId="49753" xr:uid="{00000000-0005-0000-0000-000077DB0000}"/>
    <cellStyle name="Normal 8 3 2 4 2 3 2" xfId="49754" xr:uid="{00000000-0005-0000-0000-000078DB0000}"/>
    <cellStyle name="Normal 8 3 2 4 2 4" xfId="49755" xr:uid="{00000000-0005-0000-0000-000079DB0000}"/>
    <cellStyle name="Normal 8 3 2 4 2 4 2" xfId="49756" xr:uid="{00000000-0005-0000-0000-00007ADB0000}"/>
    <cellStyle name="Normal 8 3 2 4 2 5" xfId="49757" xr:uid="{00000000-0005-0000-0000-00007BDB0000}"/>
    <cellStyle name="Normal 8 3 2 4 3" xfId="49758" xr:uid="{00000000-0005-0000-0000-00007CDB0000}"/>
    <cellStyle name="Normal 8 3 2 4 3 2" xfId="49759" xr:uid="{00000000-0005-0000-0000-00007DDB0000}"/>
    <cellStyle name="Normal 8 3 2 4 3 2 2" xfId="49760" xr:uid="{00000000-0005-0000-0000-00007EDB0000}"/>
    <cellStyle name="Normal 8 3 2 4 3 3" xfId="49761" xr:uid="{00000000-0005-0000-0000-00007FDB0000}"/>
    <cellStyle name="Normal 8 3 2 4 3 3 2" xfId="49762" xr:uid="{00000000-0005-0000-0000-000080DB0000}"/>
    <cellStyle name="Normal 8 3 2 4 3 4" xfId="49763" xr:uid="{00000000-0005-0000-0000-000081DB0000}"/>
    <cellStyle name="Normal 8 3 2 4 4" xfId="49764" xr:uid="{00000000-0005-0000-0000-000082DB0000}"/>
    <cellStyle name="Normal 8 3 2 4 4 2" xfId="49765" xr:uid="{00000000-0005-0000-0000-000083DB0000}"/>
    <cellStyle name="Normal 8 3 2 4 5" xfId="49766" xr:uid="{00000000-0005-0000-0000-000084DB0000}"/>
    <cellStyle name="Normal 8 3 2 4 5 2" xfId="49767" xr:uid="{00000000-0005-0000-0000-000085DB0000}"/>
    <cellStyle name="Normal 8 3 2 4 6" xfId="49768" xr:uid="{00000000-0005-0000-0000-000086DB0000}"/>
    <cellStyle name="Normal 8 3 2 5" xfId="49769" xr:uid="{00000000-0005-0000-0000-000087DB0000}"/>
    <cellStyle name="Normal 8 3 2 5 2" xfId="49770" xr:uid="{00000000-0005-0000-0000-000088DB0000}"/>
    <cellStyle name="Normal 8 3 2 5 2 2" xfId="49771" xr:uid="{00000000-0005-0000-0000-000089DB0000}"/>
    <cellStyle name="Normal 8 3 2 5 2 2 2" xfId="49772" xr:uid="{00000000-0005-0000-0000-00008ADB0000}"/>
    <cellStyle name="Normal 8 3 2 5 2 3" xfId="49773" xr:uid="{00000000-0005-0000-0000-00008BDB0000}"/>
    <cellStyle name="Normal 8 3 2 5 2 3 2" xfId="49774" xr:uid="{00000000-0005-0000-0000-00008CDB0000}"/>
    <cellStyle name="Normal 8 3 2 5 2 4" xfId="49775" xr:uid="{00000000-0005-0000-0000-00008DDB0000}"/>
    <cellStyle name="Normal 8 3 2 5 3" xfId="49776" xr:uid="{00000000-0005-0000-0000-00008EDB0000}"/>
    <cellStyle name="Normal 8 3 2 5 3 2" xfId="49777" xr:uid="{00000000-0005-0000-0000-00008FDB0000}"/>
    <cellStyle name="Normal 8 3 2 5 4" xfId="49778" xr:uid="{00000000-0005-0000-0000-000090DB0000}"/>
    <cellStyle name="Normal 8 3 2 5 4 2" xfId="49779" xr:uid="{00000000-0005-0000-0000-000091DB0000}"/>
    <cellStyle name="Normal 8 3 2 5 5" xfId="49780" xr:uid="{00000000-0005-0000-0000-000092DB0000}"/>
    <cellStyle name="Normal 8 3 2 6" xfId="49781" xr:uid="{00000000-0005-0000-0000-000093DB0000}"/>
    <cellStyle name="Normal 8 3 2 6 2" xfId="49782" xr:uid="{00000000-0005-0000-0000-000094DB0000}"/>
    <cellStyle name="Normal 8 3 2 6 2 2" xfId="49783" xr:uid="{00000000-0005-0000-0000-000095DB0000}"/>
    <cellStyle name="Normal 8 3 2 6 3" xfId="49784" xr:uid="{00000000-0005-0000-0000-000096DB0000}"/>
    <cellStyle name="Normal 8 3 2 6 3 2" xfId="49785" xr:uid="{00000000-0005-0000-0000-000097DB0000}"/>
    <cellStyle name="Normal 8 3 2 6 4" xfId="49786" xr:uid="{00000000-0005-0000-0000-000098DB0000}"/>
    <cellStyle name="Normal 8 3 2 7" xfId="49787" xr:uid="{00000000-0005-0000-0000-000099DB0000}"/>
    <cellStyle name="Normal 8 3 2 7 2" xfId="49788" xr:uid="{00000000-0005-0000-0000-00009ADB0000}"/>
    <cellStyle name="Normal 8 3 2 8" xfId="49789" xr:uid="{00000000-0005-0000-0000-00009BDB0000}"/>
    <cellStyle name="Normal 8 3 2 8 2" xfId="49790" xr:uid="{00000000-0005-0000-0000-00009CDB0000}"/>
    <cellStyle name="Normal 8 3 2 9" xfId="49791" xr:uid="{00000000-0005-0000-0000-00009DDB0000}"/>
    <cellStyle name="Normal 8 3 3" xfId="49792" xr:uid="{00000000-0005-0000-0000-00009EDB0000}"/>
    <cellStyle name="Normal 8 3 3 2" xfId="49793" xr:uid="{00000000-0005-0000-0000-00009FDB0000}"/>
    <cellStyle name="Normal 8 3 3 2 2" xfId="49794" xr:uid="{00000000-0005-0000-0000-0000A0DB0000}"/>
    <cellStyle name="Normal 8 3 3 2 2 2" xfId="49795" xr:uid="{00000000-0005-0000-0000-0000A1DB0000}"/>
    <cellStyle name="Normal 8 3 3 2 2 2 2" xfId="49796" xr:uid="{00000000-0005-0000-0000-0000A2DB0000}"/>
    <cellStyle name="Normal 8 3 3 2 2 2 2 2" xfId="49797" xr:uid="{00000000-0005-0000-0000-0000A3DB0000}"/>
    <cellStyle name="Normal 8 3 3 2 2 2 3" xfId="49798" xr:uid="{00000000-0005-0000-0000-0000A4DB0000}"/>
    <cellStyle name="Normal 8 3 3 2 2 2 3 2" xfId="49799" xr:uid="{00000000-0005-0000-0000-0000A5DB0000}"/>
    <cellStyle name="Normal 8 3 3 2 2 2 4" xfId="49800" xr:uid="{00000000-0005-0000-0000-0000A6DB0000}"/>
    <cellStyle name="Normal 8 3 3 2 2 3" xfId="49801" xr:uid="{00000000-0005-0000-0000-0000A7DB0000}"/>
    <cellStyle name="Normal 8 3 3 2 2 3 2" xfId="49802" xr:uid="{00000000-0005-0000-0000-0000A8DB0000}"/>
    <cellStyle name="Normal 8 3 3 2 2 4" xfId="49803" xr:uid="{00000000-0005-0000-0000-0000A9DB0000}"/>
    <cellStyle name="Normal 8 3 3 2 2 4 2" xfId="49804" xr:uid="{00000000-0005-0000-0000-0000AADB0000}"/>
    <cellStyle name="Normal 8 3 3 2 2 5" xfId="49805" xr:uid="{00000000-0005-0000-0000-0000ABDB0000}"/>
    <cellStyle name="Normal 8 3 3 2 3" xfId="49806" xr:uid="{00000000-0005-0000-0000-0000ACDB0000}"/>
    <cellStyle name="Normal 8 3 3 2 3 2" xfId="49807" xr:uid="{00000000-0005-0000-0000-0000ADDB0000}"/>
    <cellStyle name="Normal 8 3 3 2 3 2 2" xfId="49808" xr:uid="{00000000-0005-0000-0000-0000AEDB0000}"/>
    <cellStyle name="Normal 8 3 3 2 3 3" xfId="49809" xr:uid="{00000000-0005-0000-0000-0000AFDB0000}"/>
    <cellStyle name="Normal 8 3 3 2 3 3 2" xfId="49810" xr:uid="{00000000-0005-0000-0000-0000B0DB0000}"/>
    <cellStyle name="Normal 8 3 3 2 3 4" xfId="49811" xr:uid="{00000000-0005-0000-0000-0000B1DB0000}"/>
    <cellStyle name="Normal 8 3 3 2 4" xfId="49812" xr:uid="{00000000-0005-0000-0000-0000B2DB0000}"/>
    <cellStyle name="Normal 8 3 3 2 4 2" xfId="49813" xr:uid="{00000000-0005-0000-0000-0000B3DB0000}"/>
    <cellStyle name="Normal 8 3 3 2 5" xfId="49814" xr:uid="{00000000-0005-0000-0000-0000B4DB0000}"/>
    <cellStyle name="Normal 8 3 3 2 5 2" xfId="49815" xr:uid="{00000000-0005-0000-0000-0000B5DB0000}"/>
    <cellStyle name="Normal 8 3 3 2 6" xfId="49816" xr:uid="{00000000-0005-0000-0000-0000B6DB0000}"/>
    <cellStyle name="Normal 8 3 3 3" xfId="49817" xr:uid="{00000000-0005-0000-0000-0000B7DB0000}"/>
    <cellStyle name="Normal 8 3 3 3 2" xfId="49818" xr:uid="{00000000-0005-0000-0000-0000B8DB0000}"/>
    <cellStyle name="Normal 8 3 3 3 2 2" xfId="49819" xr:uid="{00000000-0005-0000-0000-0000B9DB0000}"/>
    <cellStyle name="Normal 8 3 3 3 2 2 2" xfId="49820" xr:uid="{00000000-0005-0000-0000-0000BADB0000}"/>
    <cellStyle name="Normal 8 3 3 3 2 3" xfId="49821" xr:uid="{00000000-0005-0000-0000-0000BBDB0000}"/>
    <cellStyle name="Normal 8 3 3 3 2 3 2" xfId="49822" xr:uid="{00000000-0005-0000-0000-0000BCDB0000}"/>
    <cellStyle name="Normal 8 3 3 3 2 4" xfId="49823" xr:uid="{00000000-0005-0000-0000-0000BDDB0000}"/>
    <cellStyle name="Normal 8 3 3 3 3" xfId="49824" xr:uid="{00000000-0005-0000-0000-0000BEDB0000}"/>
    <cellStyle name="Normal 8 3 3 3 3 2" xfId="49825" xr:uid="{00000000-0005-0000-0000-0000BFDB0000}"/>
    <cellStyle name="Normal 8 3 3 3 4" xfId="49826" xr:uid="{00000000-0005-0000-0000-0000C0DB0000}"/>
    <cellStyle name="Normal 8 3 3 3 4 2" xfId="49827" xr:uid="{00000000-0005-0000-0000-0000C1DB0000}"/>
    <cellStyle name="Normal 8 3 3 3 5" xfId="49828" xr:uid="{00000000-0005-0000-0000-0000C2DB0000}"/>
    <cellStyle name="Normal 8 3 3 4" xfId="49829" xr:uid="{00000000-0005-0000-0000-0000C3DB0000}"/>
    <cellStyle name="Normal 8 3 3 4 2" xfId="49830" xr:uid="{00000000-0005-0000-0000-0000C4DB0000}"/>
    <cellStyle name="Normal 8 3 3 4 2 2" xfId="49831" xr:uid="{00000000-0005-0000-0000-0000C5DB0000}"/>
    <cellStyle name="Normal 8 3 3 4 3" xfId="49832" xr:uid="{00000000-0005-0000-0000-0000C6DB0000}"/>
    <cellStyle name="Normal 8 3 3 4 3 2" xfId="49833" xr:uid="{00000000-0005-0000-0000-0000C7DB0000}"/>
    <cellStyle name="Normal 8 3 3 4 4" xfId="49834" xr:uid="{00000000-0005-0000-0000-0000C8DB0000}"/>
    <cellStyle name="Normal 8 3 3 5" xfId="49835" xr:uid="{00000000-0005-0000-0000-0000C9DB0000}"/>
    <cellStyle name="Normal 8 3 3 5 2" xfId="49836" xr:uid="{00000000-0005-0000-0000-0000CADB0000}"/>
    <cellStyle name="Normal 8 3 3 6" xfId="49837" xr:uid="{00000000-0005-0000-0000-0000CBDB0000}"/>
    <cellStyle name="Normal 8 3 3 6 2" xfId="49838" xr:uid="{00000000-0005-0000-0000-0000CCDB0000}"/>
    <cellStyle name="Normal 8 3 3 7" xfId="49839" xr:uid="{00000000-0005-0000-0000-0000CDDB0000}"/>
    <cellStyle name="Normal 8 3 4" xfId="49840" xr:uid="{00000000-0005-0000-0000-0000CEDB0000}"/>
    <cellStyle name="Normal 8 3 4 2" xfId="49841" xr:uid="{00000000-0005-0000-0000-0000CFDB0000}"/>
    <cellStyle name="Normal 8 3 4 2 2" xfId="49842" xr:uid="{00000000-0005-0000-0000-0000D0DB0000}"/>
    <cellStyle name="Normal 8 3 4 2 2 2" xfId="49843" xr:uid="{00000000-0005-0000-0000-0000D1DB0000}"/>
    <cellStyle name="Normal 8 3 4 2 2 2 2" xfId="49844" xr:uid="{00000000-0005-0000-0000-0000D2DB0000}"/>
    <cellStyle name="Normal 8 3 4 2 2 2 2 2" xfId="49845" xr:uid="{00000000-0005-0000-0000-0000D3DB0000}"/>
    <cellStyle name="Normal 8 3 4 2 2 2 3" xfId="49846" xr:uid="{00000000-0005-0000-0000-0000D4DB0000}"/>
    <cellStyle name="Normal 8 3 4 2 2 2 3 2" xfId="49847" xr:uid="{00000000-0005-0000-0000-0000D5DB0000}"/>
    <cellStyle name="Normal 8 3 4 2 2 2 4" xfId="49848" xr:uid="{00000000-0005-0000-0000-0000D6DB0000}"/>
    <cellStyle name="Normal 8 3 4 2 2 3" xfId="49849" xr:uid="{00000000-0005-0000-0000-0000D7DB0000}"/>
    <cellStyle name="Normal 8 3 4 2 2 3 2" xfId="49850" xr:uid="{00000000-0005-0000-0000-0000D8DB0000}"/>
    <cellStyle name="Normal 8 3 4 2 2 4" xfId="49851" xr:uid="{00000000-0005-0000-0000-0000D9DB0000}"/>
    <cellStyle name="Normal 8 3 4 2 2 4 2" xfId="49852" xr:uid="{00000000-0005-0000-0000-0000DADB0000}"/>
    <cellStyle name="Normal 8 3 4 2 2 5" xfId="49853" xr:uid="{00000000-0005-0000-0000-0000DBDB0000}"/>
    <cellStyle name="Normal 8 3 4 2 3" xfId="49854" xr:uid="{00000000-0005-0000-0000-0000DCDB0000}"/>
    <cellStyle name="Normal 8 3 4 2 3 2" xfId="49855" xr:uid="{00000000-0005-0000-0000-0000DDDB0000}"/>
    <cellStyle name="Normal 8 3 4 2 3 2 2" xfId="49856" xr:uid="{00000000-0005-0000-0000-0000DEDB0000}"/>
    <cellStyle name="Normal 8 3 4 2 3 3" xfId="49857" xr:uid="{00000000-0005-0000-0000-0000DFDB0000}"/>
    <cellStyle name="Normal 8 3 4 2 3 3 2" xfId="49858" xr:uid="{00000000-0005-0000-0000-0000E0DB0000}"/>
    <cellStyle name="Normal 8 3 4 2 3 4" xfId="49859" xr:uid="{00000000-0005-0000-0000-0000E1DB0000}"/>
    <cellStyle name="Normal 8 3 4 2 4" xfId="49860" xr:uid="{00000000-0005-0000-0000-0000E2DB0000}"/>
    <cellStyle name="Normal 8 3 4 2 4 2" xfId="49861" xr:uid="{00000000-0005-0000-0000-0000E3DB0000}"/>
    <cellStyle name="Normal 8 3 4 2 5" xfId="49862" xr:uid="{00000000-0005-0000-0000-0000E4DB0000}"/>
    <cellStyle name="Normal 8 3 4 2 5 2" xfId="49863" xr:uid="{00000000-0005-0000-0000-0000E5DB0000}"/>
    <cellStyle name="Normal 8 3 4 2 6" xfId="49864" xr:uid="{00000000-0005-0000-0000-0000E6DB0000}"/>
    <cellStyle name="Normal 8 3 4 3" xfId="49865" xr:uid="{00000000-0005-0000-0000-0000E7DB0000}"/>
    <cellStyle name="Normal 8 3 4 3 2" xfId="49866" xr:uid="{00000000-0005-0000-0000-0000E8DB0000}"/>
    <cellStyle name="Normal 8 3 4 3 2 2" xfId="49867" xr:uid="{00000000-0005-0000-0000-0000E9DB0000}"/>
    <cellStyle name="Normal 8 3 4 3 2 2 2" xfId="49868" xr:uid="{00000000-0005-0000-0000-0000EADB0000}"/>
    <cellStyle name="Normal 8 3 4 3 2 3" xfId="49869" xr:uid="{00000000-0005-0000-0000-0000EBDB0000}"/>
    <cellStyle name="Normal 8 3 4 3 2 3 2" xfId="49870" xr:uid="{00000000-0005-0000-0000-0000ECDB0000}"/>
    <cellStyle name="Normal 8 3 4 3 2 4" xfId="49871" xr:uid="{00000000-0005-0000-0000-0000EDDB0000}"/>
    <cellStyle name="Normal 8 3 4 3 3" xfId="49872" xr:uid="{00000000-0005-0000-0000-0000EEDB0000}"/>
    <cellStyle name="Normal 8 3 4 3 3 2" xfId="49873" xr:uid="{00000000-0005-0000-0000-0000EFDB0000}"/>
    <cellStyle name="Normal 8 3 4 3 4" xfId="49874" xr:uid="{00000000-0005-0000-0000-0000F0DB0000}"/>
    <cellStyle name="Normal 8 3 4 3 4 2" xfId="49875" xr:uid="{00000000-0005-0000-0000-0000F1DB0000}"/>
    <cellStyle name="Normal 8 3 4 3 5" xfId="49876" xr:uid="{00000000-0005-0000-0000-0000F2DB0000}"/>
    <cellStyle name="Normal 8 3 4 4" xfId="49877" xr:uid="{00000000-0005-0000-0000-0000F3DB0000}"/>
    <cellStyle name="Normal 8 3 4 4 2" xfId="49878" xr:uid="{00000000-0005-0000-0000-0000F4DB0000}"/>
    <cellStyle name="Normal 8 3 4 4 2 2" xfId="49879" xr:uid="{00000000-0005-0000-0000-0000F5DB0000}"/>
    <cellStyle name="Normal 8 3 4 4 3" xfId="49880" xr:uid="{00000000-0005-0000-0000-0000F6DB0000}"/>
    <cellStyle name="Normal 8 3 4 4 3 2" xfId="49881" xr:uid="{00000000-0005-0000-0000-0000F7DB0000}"/>
    <cellStyle name="Normal 8 3 4 4 4" xfId="49882" xr:uid="{00000000-0005-0000-0000-0000F8DB0000}"/>
    <cellStyle name="Normal 8 3 4 5" xfId="49883" xr:uid="{00000000-0005-0000-0000-0000F9DB0000}"/>
    <cellStyle name="Normal 8 3 4 5 2" xfId="49884" xr:uid="{00000000-0005-0000-0000-0000FADB0000}"/>
    <cellStyle name="Normal 8 3 4 6" xfId="49885" xr:uid="{00000000-0005-0000-0000-0000FBDB0000}"/>
    <cellStyle name="Normal 8 3 4 6 2" xfId="49886" xr:uid="{00000000-0005-0000-0000-0000FCDB0000}"/>
    <cellStyle name="Normal 8 3 4 7" xfId="49887" xr:uid="{00000000-0005-0000-0000-0000FDDB0000}"/>
    <cellStyle name="Normal 8 3 5" xfId="49888" xr:uid="{00000000-0005-0000-0000-0000FEDB0000}"/>
    <cellStyle name="Normal 8 3 5 2" xfId="49889" xr:uid="{00000000-0005-0000-0000-0000FFDB0000}"/>
    <cellStyle name="Normal 8 3 5 2 2" xfId="49890" xr:uid="{00000000-0005-0000-0000-000000DC0000}"/>
    <cellStyle name="Normal 8 3 5 2 2 2" xfId="49891" xr:uid="{00000000-0005-0000-0000-000001DC0000}"/>
    <cellStyle name="Normal 8 3 5 2 2 2 2" xfId="49892" xr:uid="{00000000-0005-0000-0000-000002DC0000}"/>
    <cellStyle name="Normal 8 3 5 2 2 3" xfId="49893" xr:uid="{00000000-0005-0000-0000-000003DC0000}"/>
    <cellStyle name="Normal 8 3 5 2 2 3 2" xfId="49894" xr:uid="{00000000-0005-0000-0000-000004DC0000}"/>
    <cellStyle name="Normal 8 3 5 2 2 4" xfId="49895" xr:uid="{00000000-0005-0000-0000-000005DC0000}"/>
    <cellStyle name="Normal 8 3 5 2 3" xfId="49896" xr:uid="{00000000-0005-0000-0000-000006DC0000}"/>
    <cellStyle name="Normal 8 3 5 2 3 2" xfId="49897" xr:uid="{00000000-0005-0000-0000-000007DC0000}"/>
    <cellStyle name="Normal 8 3 5 2 4" xfId="49898" xr:uid="{00000000-0005-0000-0000-000008DC0000}"/>
    <cellStyle name="Normal 8 3 5 2 4 2" xfId="49899" xr:uid="{00000000-0005-0000-0000-000009DC0000}"/>
    <cellStyle name="Normal 8 3 5 2 5" xfId="49900" xr:uid="{00000000-0005-0000-0000-00000ADC0000}"/>
    <cellStyle name="Normal 8 3 5 3" xfId="49901" xr:uid="{00000000-0005-0000-0000-00000BDC0000}"/>
    <cellStyle name="Normal 8 3 5 3 2" xfId="49902" xr:uid="{00000000-0005-0000-0000-00000CDC0000}"/>
    <cellStyle name="Normal 8 3 5 3 2 2" xfId="49903" xr:uid="{00000000-0005-0000-0000-00000DDC0000}"/>
    <cellStyle name="Normal 8 3 5 3 3" xfId="49904" xr:uid="{00000000-0005-0000-0000-00000EDC0000}"/>
    <cellStyle name="Normal 8 3 5 3 3 2" xfId="49905" xr:uid="{00000000-0005-0000-0000-00000FDC0000}"/>
    <cellStyle name="Normal 8 3 5 3 4" xfId="49906" xr:uid="{00000000-0005-0000-0000-000010DC0000}"/>
    <cellStyle name="Normal 8 3 5 4" xfId="49907" xr:uid="{00000000-0005-0000-0000-000011DC0000}"/>
    <cellStyle name="Normal 8 3 5 4 2" xfId="49908" xr:uid="{00000000-0005-0000-0000-000012DC0000}"/>
    <cellStyle name="Normal 8 3 5 5" xfId="49909" xr:uid="{00000000-0005-0000-0000-000013DC0000}"/>
    <cellStyle name="Normal 8 3 5 5 2" xfId="49910" xr:uid="{00000000-0005-0000-0000-000014DC0000}"/>
    <cellStyle name="Normal 8 3 5 6" xfId="49911" xr:uid="{00000000-0005-0000-0000-000015DC0000}"/>
    <cellStyle name="Normal 8 3 6" xfId="49912" xr:uid="{00000000-0005-0000-0000-000016DC0000}"/>
    <cellStyle name="Normal 8 3 6 2" xfId="49913" xr:uid="{00000000-0005-0000-0000-000017DC0000}"/>
    <cellStyle name="Normal 8 3 6 2 2" xfId="49914" xr:uid="{00000000-0005-0000-0000-000018DC0000}"/>
    <cellStyle name="Normal 8 3 6 2 2 2" xfId="49915" xr:uid="{00000000-0005-0000-0000-000019DC0000}"/>
    <cellStyle name="Normal 8 3 6 2 3" xfId="49916" xr:uid="{00000000-0005-0000-0000-00001ADC0000}"/>
    <cellStyle name="Normal 8 3 6 2 3 2" xfId="49917" xr:uid="{00000000-0005-0000-0000-00001BDC0000}"/>
    <cellStyle name="Normal 8 3 6 2 4" xfId="49918" xr:uid="{00000000-0005-0000-0000-00001CDC0000}"/>
    <cellStyle name="Normal 8 3 6 3" xfId="49919" xr:uid="{00000000-0005-0000-0000-00001DDC0000}"/>
    <cellStyle name="Normal 8 3 6 3 2" xfId="49920" xr:uid="{00000000-0005-0000-0000-00001EDC0000}"/>
    <cellStyle name="Normal 8 3 6 4" xfId="49921" xr:uid="{00000000-0005-0000-0000-00001FDC0000}"/>
    <cellStyle name="Normal 8 3 6 4 2" xfId="49922" xr:uid="{00000000-0005-0000-0000-000020DC0000}"/>
    <cellStyle name="Normal 8 3 6 5" xfId="49923" xr:uid="{00000000-0005-0000-0000-000021DC0000}"/>
    <cellStyle name="Normal 8 3 7" xfId="49924" xr:uid="{00000000-0005-0000-0000-000022DC0000}"/>
    <cellStyle name="Normal 8 3 7 2" xfId="49925" xr:uid="{00000000-0005-0000-0000-000023DC0000}"/>
    <cellStyle name="Normal 8 3 7 2 2" xfId="49926" xr:uid="{00000000-0005-0000-0000-000024DC0000}"/>
    <cellStyle name="Normal 8 3 7 3" xfId="49927" xr:uid="{00000000-0005-0000-0000-000025DC0000}"/>
    <cellStyle name="Normal 8 3 7 3 2" xfId="49928" xr:uid="{00000000-0005-0000-0000-000026DC0000}"/>
    <cellStyle name="Normal 8 3 7 4" xfId="49929" xr:uid="{00000000-0005-0000-0000-000027DC0000}"/>
    <cellStyle name="Normal 8 3 8" xfId="49930" xr:uid="{00000000-0005-0000-0000-000028DC0000}"/>
    <cellStyle name="Normal 8 3 8 2" xfId="49931" xr:uid="{00000000-0005-0000-0000-000029DC0000}"/>
    <cellStyle name="Normal 8 3 9" xfId="49932" xr:uid="{00000000-0005-0000-0000-00002ADC0000}"/>
    <cellStyle name="Normal 8 3 9 2" xfId="49933" xr:uid="{00000000-0005-0000-0000-00002BDC0000}"/>
    <cellStyle name="Normal 8 30" xfId="49934" xr:uid="{00000000-0005-0000-0000-00002CDC0000}"/>
    <cellStyle name="Normal 8 31" xfId="49935" xr:uid="{00000000-0005-0000-0000-00002DDC0000}"/>
    <cellStyle name="Normal 8 32" xfId="49936" xr:uid="{00000000-0005-0000-0000-00002EDC0000}"/>
    <cellStyle name="Normal 8 33" xfId="49937" xr:uid="{00000000-0005-0000-0000-00002FDC0000}"/>
    <cellStyle name="Normal 8 34" xfId="49938" xr:uid="{00000000-0005-0000-0000-000030DC0000}"/>
    <cellStyle name="Normal 8 35" xfId="49939" xr:uid="{00000000-0005-0000-0000-000031DC0000}"/>
    <cellStyle name="Normal 8 36" xfId="49940" xr:uid="{00000000-0005-0000-0000-000032DC0000}"/>
    <cellStyle name="Normal 8 37" xfId="49941" xr:uid="{00000000-0005-0000-0000-000033DC0000}"/>
    <cellStyle name="Normal 8 38" xfId="49942" xr:uid="{00000000-0005-0000-0000-000034DC0000}"/>
    <cellStyle name="Normal 8 39" xfId="49943" xr:uid="{00000000-0005-0000-0000-000035DC0000}"/>
    <cellStyle name="Normal 8 4" xfId="5114" xr:uid="{00000000-0005-0000-0000-000036DC0000}"/>
    <cellStyle name="Normal 8 4 2" xfId="5115" xr:uid="{00000000-0005-0000-0000-000037DC0000}"/>
    <cellStyle name="Normal 8 4 2 2" xfId="49944" xr:uid="{00000000-0005-0000-0000-000038DC0000}"/>
    <cellStyle name="Normal 8 4 2 2 2" xfId="49945" xr:uid="{00000000-0005-0000-0000-000039DC0000}"/>
    <cellStyle name="Normal 8 4 2 2 2 2" xfId="49946" xr:uid="{00000000-0005-0000-0000-00003ADC0000}"/>
    <cellStyle name="Normal 8 4 2 2 2 2 2" xfId="49947" xr:uid="{00000000-0005-0000-0000-00003BDC0000}"/>
    <cellStyle name="Normal 8 4 2 2 2 2 2 2" xfId="49948" xr:uid="{00000000-0005-0000-0000-00003CDC0000}"/>
    <cellStyle name="Normal 8 4 2 2 2 2 3" xfId="49949" xr:uid="{00000000-0005-0000-0000-00003DDC0000}"/>
    <cellStyle name="Normal 8 4 2 2 2 2 3 2" xfId="49950" xr:uid="{00000000-0005-0000-0000-00003EDC0000}"/>
    <cellStyle name="Normal 8 4 2 2 2 2 4" xfId="49951" xr:uid="{00000000-0005-0000-0000-00003FDC0000}"/>
    <cellStyle name="Normal 8 4 2 2 2 3" xfId="49952" xr:uid="{00000000-0005-0000-0000-000040DC0000}"/>
    <cellStyle name="Normal 8 4 2 2 2 3 2" xfId="49953" xr:uid="{00000000-0005-0000-0000-000041DC0000}"/>
    <cellStyle name="Normal 8 4 2 2 2 4" xfId="49954" xr:uid="{00000000-0005-0000-0000-000042DC0000}"/>
    <cellStyle name="Normal 8 4 2 2 2 4 2" xfId="49955" xr:uid="{00000000-0005-0000-0000-000043DC0000}"/>
    <cellStyle name="Normal 8 4 2 2 2 5" xfId="49956" xr:uid="{00000000-0005-0000-0000-000044DC0000}"/>
    <cellStyle name="Normal 8 4 2 2 3" xfId="49957" xr:uid="{00000000-0005-0000-0000-000045DC0000}"/>
    <cellStyle name="Normal 8 4 2 2 3 2" xfId="49958" xr:uid="{00000000-0005-0000-0000-000046DC0000}"/>
    <cellStyle name="Normal 8 4 2 2 3 2 2" xfId="49959" xr:uid="{00000000-0005-0000-0000-000047DC0000}"/>
    <cellStyle name="Normal 8 4 2 2 3 3" xfId="49960" xr:uid="{00000000-0005-0000-0000-000048DC0000}"/>
    <cellStyle name="Normal 8 4 2 2 3 3 2" xfId="49961" xr:uid="{00000000-0005-0000-0000-000049DC0000}"/>
    <cellStyle name="Normal 8 4 2 2 3 4" xfId="49962" xr:uid="{00000000-0005-0000-0000-00004ADC0000}"/>
    <cellStyle name="Normal 8 4 2 2 4" xfId="49963" xr:uid="{00000000-0005-0000-0000-00004BDC0000}"/>
    <cellStyle name="Normal 8 4 2 2 4 2" xfId="49964" xr:uid="{00000000-0005-0000-0000-00004CDC0000}"/>
    <cellStyle name="Normal 8 4 2 2 5" xfId="49965" xr:uid="{00000000-0005-0000-0000-00004DDC0000}"/>
    <cellStyle name="Normal 8 4 2 2 5 2" xfId="49966" xr:uid="{00000000-0005-0000-0000-00004EDC0000}"/>
    <cellStyle name="Normal 8 4 2 2 6" xfId="49967" xr:uid="{00000000-0005-0000-0000-00004FDC0000}"/>
    <cellStyle name="Normal 8 4 2 3" xfId="49968" xr:uid="{00000000-0005-0000-0000-000050DC0000}"/>
    <cellStyle name="Normal 8 4 2 3 2" xfId="49969" xr:uid="{00000000-0005-0000-0000-000051DC0000}"/>
    <cellStyle name="Normal 8 4 2 3 2 2" xfId="49970" xr:uid="{00000000-0005-0000-0000-000052DC0000}"/>
    <cellStyle name="Normal 8 4 2 3 2 2 2" xfId="49971" xr:uid="{00000000-0005-0000-0000-000053DC0000}"/>
    <cellStyle name="Normal 8 4 2 3 2 3" xfId="49972" xr:uid="{00000000-0005-0000-0000-000054DC0000}"/>
    <cellStyle name="Normal 8 4 2 3 2 3 2" xfId="49973" xr:uid="{00000000-0005-0000-0000-000055DC0000}"/>
    <cellStyle name="Normal 8 4 2 3 2 4" xfId="49974" xr:uid="{00000000-0005-0000-0000-000056DC0000}"/>
    <cellStyle name="Normal 8 4 2 3 3" xfId="49975" xr:uid="{00000000-0005-0000-0000-000057DC0000}"/>
    <cellStyle name="Normal 8 4 2 3 3 2" xfId="49976" xr:uid="{00000000-0005-0000-0000-000058DC0000}"/>
    <cellStyle name="Normal 8 4 2 3 4" xfId="49977" xr:uid="{00000000-0005-0000-0000-000059DC0000}"/>
    <cellStyle name="Normal 8 4 2 3 4 2" xfId="49978" xr:uid="{00000000-0005-0000-0000-00005ADC0000}"/>
    <cellStyle name="Normal 8 4 2 3 5" xfId="49979" xr:uid="{00000000-0005-0000-0000-00005BDC0000}"/>
    <cellStyle name="Normal 8 4 2 4" xfId="49980" xr:uid="{00000000-0005-0000-0000-00005CDC0000}"/>
    <cellStyle name="Normal 8 4 2 4 2" xfId="49981" xr:uid="{00000000-0005-0000-0000-00005DDC0000}"/>
    <cellStyle name="Normal 8 4 2 4 2 2" xfId="49982" xr:uid="{00000000-0005-0000-0000-00005EDC0000}"/>
    <cellStyle name="Normal 8 4 2 4 3" xfId="49983" xr:uid="{00000000-0005-0000-0000-00005FDC0000}"/>
    <cellStyle name="Normal 8 4 2 4 3 2" xfId="49984" xr:uid="{00000000-0005-0000-0000-000060DC0000}"/>
    <cellStyle name="Normal 8 4 2 4 4" xfId="49985" xr:uid="{00000000-0005-0000-0000-000061DC0000}"/>
    <cellStyle name="Normal 8 4 2 5" xfId="49986" xr:uid="{00000000-0005-0000-0000-000062DC0000}"/>
    <cellStyle name="Normal 8 4 2 5 2" xfId="49987" xr:uid="{00000000-0005-0000-0000-000063DC0000}"/>
    <cellStyle name="Normal 8 4 2 6" xfId="49988" xr:uid="{00000000-0005-0000-0000-000064DC0000}"/>
    <cellStyle name="Normal 8 4 2 6 2" xfId="49989" xr:uid="{00000000-0005-0000-0000-000065DC0000}"/>
    <cellStyle name="Normal 8 4 2 7" xfId="49990" xr:uid="{00000000-0005-0000-0000-000066DC0000}"/>
    <cellStyle name="Normal 8 4 3" xfId="49991" xr:uid="{00000000-0005-0000-0000-000067DC0000}"/>
    <cellStyle name="Normal 8 4 3 2" xfId="49992" xr:uid="{00000000-0005-0000-0000-000068DC0000}"/>
    <cellStyle name="Normal 8 4 3 2 2" xfId="49993" xr:uid="{00000000-0005-0000-0000-000069DC0000}"/>
    <cellStyle name="Normal 8 4 3 2 2 2" xfId="49994" xr:uid="{00000000-0005-0000-0000-00006ADC0000}"/>
    <cellStyle name="Normal 8 4 3 2 2 2 2" xfId="49995" xr:uid="{00000000-0005-0000-0000-00006BDC0000}"/>
    <cellStyle name="Normal 8 4 3 2 2 2 2 2" xfId="49996" xr:uid="{00000000-0005-0000-0000-00006CDC0000}"/>
    <cellStyle name="Normal 8 4 3 2 2 2 3" xfId="49997" xr:uid="{00000000-0005-0000-0000-00006DDC0000}"/>
    <cellStyle name="Normal 8 4 3 2 2 2 3 2" xfId="49998" xr:uid="{00000000-0005-0000-0000-00006EDC0000}"/>
    <cellStyle name="Normal 8 4 3 2 2 2 4" xfId="49999" xr:uid="{00000000-0005-0000-0000-00006FDC0000}"/>
    <cellStyle name="Normal 8 4 3 2 2 3" xfId="50000" xr:uid="{00000000-0005-0000-0000-000070DC0000}"/>
    <cellStyle name="Normal 8 4 3 2 2 3 2" xfId="50001" xr:uid="{00000000-0005-0000-0000-000071DC0000}"/>
    <cellStyle name="Normal 8 4 3 2 2 4" xfId="50002" xr:uid="{00000000-0005-0000-0000-000072DC0000}"/>
    <cellStyle name="Normal 8 4 3 2 2 4 2" xfId="50003" xr:uid="{00000000-0005-0000-0000-000073DC0000}"/>
    <cellStyle name="Normal 8 4 3 2 2 5" xfId="50004" xr:uid="{00000000-0005-0000-0000-000074DC0000}"/>
    <cellStyle name="Normal 8 4 3 2 3" xfId="50005" xr:uid="{00000000-0005-0000-0000-000075DC0000}"/>
    <cellStyle name="Normal 8 4 3 2 3 2" xfId="50006" xr:uid="{00000000-0005-0000-0000-000076DC0000}"/>
    <cellStyle name="Normal 8 4 3 2 3 2 2" xfId="50007" xr:uid="{00000000-0005-0000-0000-000077DC0000}"/>
    <cellStyle name="Normal 8 4 3 2 3 3" xfId="50008" xr:uid="{00000000-0005-0000-0000-000078DC0000}"/>
    <cellStyle name="Normal 8 4 3 2 3 3 2" xfId="50009" xr:uid="{00000000-0005-0000-0000-000079DC0000}"/>
    <cellStyle name="Normal 8 4 3 2 3 4" xfId="50010" xr:uid="{00000000-0005-0000-0000-00007ADC0000}"/>
    <cellStyle name="Normal 8 4 3 2 4" xfId="50011" xr:uid="{00000000-0005-0000-0000-00007BDC0000}"/>
    <cellStyle name="Normal 8 4 3 2 4 2" xfId="50012" xr:uid="{00000000-0005-0000-0000-00007CDC0000}"/>
    <cellStyle name="Normal 8 4 3 2 5" xfId="50013" xr:uid="{00000000-0005-0000-0000-00007DDC0000}"/>
    <cellStyle name="Normal 8 4 3 2 5 2" xfId="50014" xr:uid="{00000000-0005-0000-0000-00007EDC0000}"/>
    <cellStyle name="Normal 8 4 3 2 6" xfId="50015" xr:uid="{00000000-0005-0000-0000-00007FDC0000}"/>
    <cellStyle name="Normal 8 4 3 3" xfId="50016" xr:uid="{00000000-0005-0000-0000-000080DC0000}"/>
    <cellStyle name="Normal 8 4 3 3 2" xfId="50017" xr:uid="{00000000-0005-0000-0000-000081DC0000}"/>
    <cellStyle name="Normal 8 4 3 3 2 2" xfId="50018" xr:uid="{00000000-0005-0000-0000-000082DC0000}"/>
    <cellStyle name="Normal 8 4 3 3 2 2 2" xfId="50019" xr:uid="{00000000-0005-0000-0000-000083DC0000}"/>
    <cellStyle name="Normal 8 4 3 3 2 3" xfId="50020" xr:uid="{00000000-0005-0000-0000-000084DC0000}"/>
    <cellStyle name="Normal 8 4 3 3 2 3 2" xfId="50021" xr:uid="{00000000-0005-0000-0000-000085DC0000}"/>
    <cellStyle name="Normal 8 4 3 3 2 4" xfId="50022" xr:uid="{00000000-0005-0000-0000-000086DC0000}"/>
    <cellStyle name="Normal 8 4 3 3 3" xfId="50023" xr:uid="{00000000-0005-0000-0000-000087DC0000}"/>
    <cellStyle name="Normal 8 4 3 3 3 2" xfId="50024" xr:uid="{00000000-0005-0000-0000-000088DC0000}"/>
    <cellStyle name="Normal 8 4 3 3 4" xfId="50025" xr:uid="{00000000-0005-0000-0000-000089DC0000}"/>
    <cellStyle name="Normal 8 4 3 3 4 2" xfId="50026" xr:uid="{00000000-0005-0000-0000-00008ADC0000}"/>
    <cellStyle name="Normal 8 4 3 3 5" xfId="50027" xr:uid="{00000000-0005-0000-0000-00008BDC0000}"/>
    <cellStyle name="Normal 8 4 3 4" xfId="50028" xr:uid="{00000000-0005-0000-0000-00008CDC0000}"/>
    <cellStyle name="Normal 8 4 3 4 2" xfId="50029" xr:uid="{00000000-0005-0000-0000-00008DDC0000}"/>
    <cellStyle name="Normal 8 4 3 4 2 2" xfId="50030" xr:uid="{00000000-0005-0000-0000-00008EDC0000}"/>
    <cellStyle name="Normal 8 4 3 4 3" xfId="50031" xr:uid="{00000000-0005-0000-0000-00008FDC0000}"/>
    <cellStyle name="Normal 8 4 3 4 3 2" xfId="50032" xr:uid="{00000000-0005-0000-0000-000090DC0000}"/>
    <cellStyle name="Normal 8 4 3 4 4" xfId="50033" xr:uid="{00000000-0005-0000-0000-000091DC0000}"/>
    <cellStyle name="Normal 8 4 3 5" xfId="50034" xr:uid="{00000000-0005-0000-0000-000092DC0000}"/>
    <cellStyle name="Normal 8 4 3 5 2" xfId="50035" xr:uid="{00000000-0005-0000-0000-000093DC0000}"/>
    <cellStyle name="Normal 8 4 3 6" xfId="50036" xr:uid="{00000000-0005-0000-0000-000094DC0000}"/>
    <cellStyle name="Normal 8 4 3 6 2" xfId="50037" xr:uid="{00000000-0005-0000-0000-000095DC0000}"/>
    <cellStyle name="Normal 8 4 3 7" xfId="50038" xr:uid="{00000000-0005-0000-0000-000096DC0000}"/>
    <cellStyle name="Normal 8 4 4" xfId="50039" xr:uid="{00000000-0005-0000-0000-000097DC0000}"/>
    <cellStyle name="Normal 8 4 4 2" xfId="50040" xr:uid="{00000000-0005-0000-0000-000098DC0000}"/>
    <cellStyle name="Normal 8 4 4 2 2" xfId="50041" xr:uid="{00000000-0005-0000-0000-000099DC0000}"/>
    <cellStyle name="Normal 8 4 4 2 2 2" xfId="50042" xr:uid="{00000000-0005-0000-0000-00009ADC0000}"/>
    <cellStyle name="Normal 8 4 4 2 2 2 2" xfId="50043" xr:uid="{00000000-0005-0000-0000-00009BDC0000}"/>
    <cellStyle name="Normal 8 4 4 2 2 3" xfId="50044" xr:uid="{00000000-0005-0000-0000-00009CDC0000}"/>
    <cellStyle name="Normal 8 4 4 2 2 3 2" xfId="50045" xr:uid="{00000000-0005-0000-0000-00009DDC0000}"/>
    <cellStyle name="Normal 8 4 4 2 2 4" xfId="50046" xr:uid="{00000000-0005-0000-0000-00009EDC0000}"/>
    <cellStyle name="Normal 8 4 4 2 3" xfId="50047" xr:uid="{00000000-0005-0000-0000-00009FDC0000}"/>
    <cellStyle name="Normal 8 4 4 2 3 2" xfId="50048" xr:uid="{00000000-0005-0000-0000-0000A0DC0000}"/>
    <cellStyle name="Normal 8 4 4 2 4" xfId="50049" xr:uid="{00000000-0005-0000-0000-0000A1DC0000}"/>
    <cellStyle name="Normal 8 4 4 2 4 2" xfId="50050" xr:uid="{00000000-0005-0000-0000-0000A2DC0000}"/>
    <cellStyle name="Normal 8 4 4 2 5" xfId="50051" xr:uid="{00000000-0005-0000-0000-0000A3DC0000}"/>
    <cellStyle name="Normal 8 4 4 3" xfId="50052" xr:uid="{00000000-0005-0000-0000-0000A4DC0000}"/>
    <cellStyle name="Normal 8 4 4 3 2" xfId="50053" xr:uid="{00000000-0005-0000-0000-0000A5DC0000}"/>
    <cellStyle name="Normal 8 4 4 3 2 2" xfId="50054" xr:uid="{00000000-0005-0000-0000-0000A6DC0000}"/>
    <cellStyle name="Normal 8 4 4 3 3" xfId="50055" xr:uid="{00000000-0005-0000-0000-0000A7DC0000}"/>
    <cellStyle name="Normal 8 4 4 3 3 2" xfId="50056" xr:uid="{00000000-0005-0000-0000-0000A8DC0000}"/>
    <cellStyle name="Normal 8 4 4 3 4" xfId="50057" xr:uid="{00000000-0005-0000-0000-0000A9DC0000}"/>
    <cellStyle name="Normal 8 4 4 4" xfId="50058" xr:uid="{00000000-0005-0000-0000-0000AADC0000}"/>
    <cellStyle name="Normal 8 4 4 4 2" xfId="50059" xr:uid="{00000000-0005-0000-0000-0000ABDC0000}"/>
    <cellStyle name="Normal 8 4 4 5" xfId="50060" xr:uid="{00000000-0005-0000-0000-0000ACDC0000}"/>
    <cellStyle name="Normal 8 4 4 5 2" xfId="50061" xr:uid="{00000000-0005-0000-0000-0000ADDC0000}"/>
    <cellStyle name="Normal 8 4 4 6" xfId="50062" xr:uid="{00000000-0005-0000-0000-0000AEDC0000}"/>
    <cellStyle name="Normal 8 4 5" xfId="50063" xr:uid="{00000000-0005-0000-0000-0000AFDC0000}"/>
    <cellStyle name="Normal 8 4 5 2" xfId="50064" xr:uid="{00000000-0005-0000-0000-0000B0DC0000}"/>
    <cellStyle name="Normal 8 4 5 2 2" xfId="50065" xr:uid="{00000000-0005-0000-0000-0000B1DC0000}"/>
    <cellStyle name="Normal 8 4 5 2 2 2" xfId="50066" xr:uid="{00000000-0005-0000-0000-0000B2DC0000}"/>
    <cellStyle name="Normal 8 4 5 2 3" xfId="50067" xr:uid="{00000000-0005-0000-0000-0000B3DC0000}"/>
    <cellStyle name="Normal 8 4 5 2 3 2" xfId="50068" xr:uid="{00000000-0005-0000-0000-0000B4DC0000}"/>
    <cellStyle name="Normal 8 4 5 2 4" xfId="50069" xr:uid="{00000000-0005-0000-0000-0000B5DC0000}"/>
    <cellStyle name="Normal 8 4 5 3" xfId="50070" xr:uid="{00000000-0005-0000-0000-0000B6DC0000}"/>
    <cellStyle name="Normal 8 4 5 3 2" xfId="50071" xr:uid="{00000000-0005-0000-0000-0000B7DC0000}"/>
    <cellStyle name="Normal 8 4 5 4" xfId="50072" xr:uid="{00000000-0005-0000-0000-0000B8DC0000}"/>
    <cellStyle name="Normal 8 4 5 4 2" xfId="50073" xr:uid="{00000000-0005-0000-0000-0000B9DC0000}"/>
    <cellStyle name="Normal 8 4 5 5" xfId="50074" xr:uid="{00000000-0005-0000-0000-0000BADC0000}"/>
    <cellStyle name="Normal 8 4 6" xfId="50075" xr:uid="{00000000-0005-0000-0000-0000BBDC0000}"/>
    <cellStyle name="Normal 8 4 6 2" xfId="50076" xr:uid="{00000000-0005-0000-0000-0000BCDC0000}"/>
    <cellStyle name="Normal 8 4 6 2 2" xfId="50077" xr:uid="{00000000-0005-0000-0000-0000BDDC0000}"/>
    <cellStyle name="Normal 8 4 6 3" xfId="50078" xr:uid="{00000000-0005-0000-0000-0000BEDC0000}"/>
    <cellStyle name="Normal 8 4 6 3 2" xfId="50079" xr:uid="{00000000-0005-0000-0000-0000BFDC0000}"/>
    <cellStyle name="Normal 8 4 6 4" xfId="50080" xr:uid="{00000000-0005-0000-0000-0000C0DC0000}"/>
    <cellStyle name="Normal 8 4 7" xfId="50081" xr:uid="{00000000-0005-0000-0000-0000C1DC0000}"/>
    <cellStyle name="Normal 8 4 7 2" xfId="50082" xr:uid="{00000000-0005-0000-0000-0000C2DC0000}"/>
    <cellStyle name="Normal 8 4 8" xfId="50083" xr:uid="{00000000-0005-0000-0000-0000C3DC0000}"/>
    <cellStyle name="Normal 8 4 8 2" xfId="50084" xr:uid="{00000000-0005-0000-0000-0000C4DC0000}"/>
    <cellStyle name="Normal 8 4 9" xfId="50085" xr:uid="{00000000-0005-0000-0000-0000C5DC0000}"/>
    <cellStyle name="Normal 8 40" xfId="50086" xr:uid="{00000000-0005-0000-0000-0000C6DC0000}"/>
    <cellStyle name="Normal 8 41" xfId="50087" xr:uid="{00000000-0005-0000-0000-0000C7DC0000}"/>
    <cellStyle name="Normal 8 42" xfId="50088" xr:uid="{00000000-0005-0000-0000-0000C8DC0000}"/>
    <cellStyle name="Normal 8 43" xfId="50089" xr:uid="{00000000-0005-0000-0000-0000C9DC0000}"/>
    <cellStyle name="Normal 8 44" xfId="50090" xr:uid="{00000000-0005-0000-0000-0000CADC0000}"/>
    <cellStyle name="Normal 8 45" xfId="5104" xr:uid="{00000000-0005-0000-0000-0000CBDC0000}"/>
    <cellStyle name="Normal 8 5" xfId="5116" xr:uid="{00000000-0005-0000-0000-0000CCDC0000}"/>
    <cellStyle name="Normal 8 5 2" xfId="50091" xr:uid="{00000000-0005-0000-0000-0000CDDC0000}"/>
    <cellStyle name="Normal 8 5 2 2" xfId="50092" xr:uid="{00000000-0005-0000-0000-0000CEDC0000}"/>
    <cellStyle name="Normal 8 5 2 2 2" xfId="50093" xr:uid="{00000000-0005-0000-0000-0000CFDC0000}"/>
    <cellStyle name="Normal 8 5 2 2 2 2" xfId="50094" xr:uid="{00000000-0005-0000-0000-0000D0DC0000}"/>
    <cellStyle name="Normal 8 5 2 2 2 2 2" xfId="50095" xr:uid="{00000000-0005-0000-0000-0000D1DC0000}"/>
    <cellStyle name="Normal 8 5 2 2 2 3" xfId="50096" xr:uid="{00000000-0005-0000-0000-0000D2DC0000}"/>
    <cellStyle name="Normal 8 5 2 2 2 3 2" xfId="50097" xr:uid="{00000000-0005-0000-0000-0000D3DC0000}"/>
    <cellStyle name="Normal 8 5 2 2 2 4" xfId="50098" xr:uid="{00000000-0005-0000-0000-0000D4DC0000}"/>
    <cellStyle name="Normal 8 5 2 2 3" xfId="50099" xr:uid="{00000000-0005-0000-0000-0000D5DC0000}"/>
    <cellStyle name="Normal 8 5 2 2 3 2" xfId="50100" xr:uid="{00000000-0005-0000-0000-0000D6DC0000}"/>
    <cellStyle name="Normal 8 5 2 2 4" xfId="50101" xr:uid="{00000000-0005-0000-0000-0000D7DC0000}"/>
    <cellStyle name="Normal 8 5 2 2 4 2" xfId="50102" xr:uid="{00000000-0005-0000-0000-0000D8DC0000}"/>
    <cellStyle name="Normal 8 5 2 2 5" xfId="50103" xr:uid="{00000000-0005-0000-0000-0000D9DC0000}"/>
    <cellStyle name="Normal 8 5 2 3" xfId="50104" xr:uid="{00000000-0005-0000-0000-0000DADC0000}"/>
    <cellStyle name="Normal 8 5 2 3 2" xfId="50105" xr:uid="{00000000-0005-0000-0000-0000DBDC0000}"/>
    <cellStyle name="Normal 8 5 2 3 2 2" xfId="50106" xr:uid="{00000000-0005-0000-0000-0000DCDC0000}"/>
    <cellStyle name="Normal 8 5 2 3 3" xfId="50107" xr:uid="{00000000-0005-0000-0000-0000DDDC0000}"/>
    <cellStyle name="Normal 8 5 2 3 3 2" xfId="50108" xr:uid="{00000000-0005-0000-0000-0000DEDC0000}"/>
    <cellStyle name="Normal 8 5 2 3 4" xfId="50109" xr:uid="{00000000-0005-0000-0000-0000DFDC0000}"/>
    <cellStyle name="Normal 8 5 2 4" xfId="50110" xr:uid="{00000000-0005-0000-0000-0000E0DC0000}"/>
    <cellStyle name="Normal 8 5 2 4 2" xfId="50111" xr:uid="{00000000-0005-0000-0000-0000E1DC0000}"/>
    <cellStyle name="Normal 8 5 2 5" xfId="50112" xr:uid="{00000000-0005-0000-0000-0000E2DC0000}"/>
    <cellStyle name="Normal 8 5 2 5 2" xfId="50113" xr:uid="{00000000-0005-0000-0000-0000E3DC0000}"/>
    <cellStyle name="Normal 8 5 2 6" xfId="50114" xr:uid="{00000000-0005-0000-0000-0000E4DC0000}"/>
    <cellStyle name="Normal 8 5 3" xfId="50115" xr:uid="{00000000-0005-0000-0000-0000E5DC0000}"/>
    <cellStyle name="Normal 8 5 3 2" xfId="50116" xr:uid="{00000000-0005-0000-0000-0000E6DC0000}"/>
    <cellStyle name="Normal 8 5 3 2 2" xfId="50117" xr:uid="{00000000-0005-0000-0000-0000E7DC0000}"/>
    <cellStyle name="Normal 8 5 3 2 2 2" xfId="50118" xr:uid="{00000000-0005-0000-0000-0000E8DC0000}"/>
    <cellStyle name="Normal 8 5 3 2 3" xfId="50119" xr:uid="{00000000-0005-0000-0000-0000E9DC0000}"/>
    <cellStyle name="Normal 8 5 3 2 3 2" xfId="50120" xr:uid="{00000000-0005-0000-0000-0000EADC0000}"/>
    <cellStyle name="Normal 8 5 3 2 4" xfId="50121" xr:uid="{00000000-0005-0000-0000-0000EBDC0000}"/>
    <cellStyle name="Normal 8 5 3 3" xfId="50122" xr:uid="{00000000-0005-0000-0000-0000ECDC0000}"/>
    <cellStyle name="Normal 8 5 3 3 2" xfId="50123" xr:uid="{00000000-0005-0000-0000-0000EDDC0000}"/>
    <cellStyle name="Normal 8 5 3 4" xfId="50124" xr:uid="{00000000-0005-0000-0000-0000EEDC0000}"/>
    <cellStyle name="Normal 8 5 3 4 2" xfId="50125" xr:uid="{00000000-0005-0000-0000-0000EFDC0000}"/>
    <cellStyle name="Normal 8 5 3 5" xfId="50126" xr:uid="{00000000-0005-0000-0000-0000F0DC0000}"/>
    <cellStyle name="Normal 8 5 4" xfId="50127" xr:uid="{00000000-0005-0000-0000-0000F1DC0000}"/>
    <cellStyle name="Normal 8 5 4 2" xfId="50128" xr:uid="{00000000-0005-0000-0000-0000F2DC0000}"/>
    <cellStyle name="Normal 8 5 4 2 2" xfId="50129" xr:uid="{00000000-0005-0000-0000-0000F3DC0000}"/>
    <cellStyle name="Normal 8 5 4 3" xfId="50130" xr:uid="{00000000-0005-0000-0000-0000F4DC0000}"/>
    <cellStyle name="Normal 8 5 4 3 2" xfId="50131" xr:uid="{00000000-0005-0000-0000-0000F5DC0000}"/>
    <cellStyle name="Normal 8 5 4 4" xfId="50132" xr:uid="{00000000-0005-0000-0000-0000F6DC0000}"/>
    <cellStyle name="Normal 8 5 5" xfId="50133" xr:uid="{00000000-0005-0000-0000-0000F7DC0000}"/>
    <cellStyle name="Normal 8 5 5 2" xfId="50134" xr:uid="{00000000-0005-0000-0000-0000F8DC0000}"/>
    <cellStyle name="Normal 8 5 6" xfId="50135" xr:uid="{00000000-0005-0000-0000-0000F9DC0000}"/>
    <cellStyle name="Normal 8 5 6 2" xfId="50136" xr:uid="{00000000-0005-0000-0000-0000FADC0000}"/>
    <cellStyle name="Normal 8 5 7" xfId="50137" xr:uid="{00000000-0005-0000-0000-0000FBDC0000}"/>
    <cellStyle name="Normal 8 6" xfId="5117" xr:uid="{00000000-0005-0000-0000-0000FCDC0000}"/>
    <cellStyle name="Normal 8 6 2" xfId="50138" xr:uid="{00000000-0005-0000-0000-0000FDDC0000}"/>
    <cellStyle name="Normal 8 6 2 2" xfId="50139" xr:uid="{00000000-0005-0000-0000-0000FEDC0000}"/>
    <cellStyle name="Normal 8 6 2 2 2" xfId="50140" xr:uid="{00000000-0005-0000-0000-0000FFDC0000}"/>
    <cellStyle name="Normal 8 6 2 2 2 2" xfId="50141" xr:uid="{00000000-0005-0000-0000-000000DD0000}"/>
    <cellStyle name="Normal 8 6 2 2 2 2 2" xfId="50142" xr:uid="{00000000-0005-0000-0000-000001DD0000}"/>
    <cellStyle name="Normal 8 6 2 2 2 3" xfId="50143" xr:uid="{00000000-0005-0000-0000-000002DD0000}"/>
    <cellStyle name="Normal 8 6 2 2 2 3 2" xfId="50144" xr:uid="{00000000-0005-0000-0000-000003DD0000}"/>
    <cellStyle name="Normal 8 6 2 2 2 4" xfId="50145" xr:uid="{00000000-0005-0000-0000-000004DD0000}"/>
    <cellStyle name="Normal 8 6 2 2 3" xfId="50146" xr:uid="{00000000-0005-0000-0000-000005DD0000}"/>
    <cellStyle name="Normal 8 6 2 2 3 2" xfId="50147" xr:uid="{00000000-0005-0000-0000-000006DD0000}"/>
    <cellStyle name="Normal 8 6 2 2 4" xfId="50148" xr:uid="{00000000-0005-0000-0000-000007DD0000}"/>
    <cellStyle name="Normal 8 6 2 2 4 2" xfId="50149" xr:uid="{00000000-0005-0000-0000-000008DD0000}"/>
    <cellStyle name="Normal 8 6 2 2 5" xfId="50150" xr:uid="{00000000-0005-0000-0000-000009DD0000}"/>
    <cellStyle name="Normal 8 6 2 3" xfId="50151" xr:uid="{00000000-0005-0000-0000-00000ADD0000}"/>
    <cellStyle name="Normal 8 6 2 3 2" xfId="50152" xr:uid="{00000000-0005-0000-0000-00000BDD0000}"/>
    <cellStyle name="Normal 8 6 2 3 2 2" xfId="50153" xr:uid="{00000000-0005-0000-0000-00000CDD0000}"/>
    <cellStyle name="Normal 8 6 2 3 3" xfId="50154" xr:uid="{00000000-0005-0000-0000-00000DDD0000}"/>
    <cellStyle name="Normal 8 6 2 3 3 2" xfId="50155" xr:uid="{00000000-0005-0000-0000-00000EDD0000}"/>
    <cellStyle name="Normal 8 6 2 3 4" xfId="50156" xr:uid="{00000000-0005-0000-0000-00000FDD0000}"/>
    <cellStyle name="Normal 8 6 2 4" xfId="50157" xr:uid="{00000000-0005-0000-0000-000010DD0000}"/>
    <cellStyle name="Normal 8 6 2 4 2" xfId="50158" xr:uid="{00000000-0005-0000-0000-000011DD0000}"/>
    <cellStyle name="Normal 8 6 2 5" xfId="50159" xr:uid="{00000000-0005-0000-0000-000012DD0000}"/>
    <cellStyle name="Normal 8 6 2 5 2" xfId="50160" xr:uid="{00000000-0005-0000-0000-000013DD0000}"/>
    <cellStyle name="Normal 8 6 2 6" xfId="50161" xr:uid="{00000000-0005-0000-0000-000014DD0000}"/>
    <cellStyle name="Normal 8 6 3" xfId="50162" xr:uid="{00000000-0005-0000-0000-000015DD0000}"/>
    <cellStyle name="Normal 8 6 3 2" xfId="50163" xr:uid="{00000000-0005-0000-0000-000016DD0000}"/>
    <cellStyle name="Normal 8 6 3 2 2" xfId="50164" xr:uid="{00000000-0005-0000-0000-000017DD0000}"/>
    <cellStyle name="Normal 8 6 3 2 2 2" xfId="50165" xr:uid="{00000000-0005-0000-0000-000018DD0000}"/>
    <cellStyle name="Normal 8 6 3 2 3" xfId="50166" xr:uid="{00000000-0005-0000-0000-000019DD0000}"/>
    <cellStyle name="Normal 8 6 3 2 3 2" xfId="50167" xr:uid="{00000000-0005-0000-0000-00001ADD0000}"/>
    <cellStyle name="Normal 8 6 3 2 4" xfId="50168" xr:uid="{00000000-0005-0000-0000-00001BDD0000}"/>
    <cellStyle name="Normal 8 6 3 3" xfId="50169" xr:uid="{00000000-0005-0000-0000-00001CDD0000}"/>
    <cellStyle name="Normal 8 6 3 3 2" xfId="50170" xr:uid="{00000000-0005-0000-0000-00001DDD0000}"/>
    <cellStyle name="Normal 8 6 3 4" xfId="50171" xr:uid="{00000000-0005-0000-0000-00001EDD0000}"/>
    <cellStyle name="Normal 8 6 3 4 2" xfId="50172" xr:uid="{00000000-0005-0000-0000-00001FDD0000}"/>
    <cellStyle name="Normal 8 6 3 5" xfId="50173" xr:uid="{00000000-0005-0000-0000-000020DD0000}"/>
    <cellStyle name="Normal 8 6 4" xfId="50174" xr:uid="{00000000-0005-0000-0000-000021DD0000}"/>
    <cellStyle name="Normal 8 6 4 2" xfId="50175" xr:uid="{00000000-0005-0000-0000-000022DD0000}"/>
    <cellStyle name="Normal 8 6 4 2 2" xfId="50176" xr:uid="{00000000-0005-0000-0000-000023DD0000}"/>
    <cellStyle name="Normal 8 6 4 3" xfId="50177" xr:uid="{00000000-0005-0000-0000-000024DD0000}"/>
    <cellStyle name="Normal 8 6 4 3 2" xfId="50178" xr:uid="{00000000-0005-0000-0000-000025DD0000}"/>
    <cellStyle name="Normal 8 6 4 4" xfId="50179" xr:uid="{00000000-0005-0000-0000-000026DD0000}"/>
    <cellStyle name="Normal 8 6 5" xfId="50180" xr:uid="{00000000-0005-0000-0000-000027DD0000}"/>
    <cellStyle name="Normal 8 6 5 2" xfId="50181" xr:uid="{00000000-0005-0000-0000-000028DD0000}"/>
    <cellStyle name="Normal 8 6 6" xfId="50182" xr:uid="{00000000-0005-0000-0000-000029DD0000}"/>
    <cellStyle name="Normal 8 6 6 2" xfId="50183" xr:uid="{00000000-0005-0000-0000-00002ADD0000}"/>
    <cellStyle name="Normal 8 6 7" xfId="50184" xr:uid="{00000000-0005-0000-0000-00002BDD0000}"/>
    <cellStyle name="Normal 8 7" xfId="5118" xr:uid="{00000000-0005-0000-0000-00002CDD0000}"/>
    <cellStyle name="Normal 8 7 2" xfId="50185" xr:uid="{00000000-0005-0000-0000-00002DDD0000}"/>
    <cellStyle name="Normal 8 7 2 2" xfId="50186" xr:uid="{00000000-0005-0000-0000-00002EDD0000}"/>
    <cellStyle name="Normal 8 7 2 2 2" xfId="50187" xr:uid="{00000000-0005-0000-0000-00002FDD0000}"/>
    <cellStyle name="Normal 8 7 2 2 2 2" xfId="50188" xr:uid="{00000000-0005-0000-0000-000030DD0000}"/>
    <cellStyle name="Normal 8 7 2 2 3" xfId="50189" xr:uid="{00000000-0005-0000-0000-000031DD0000}"/>
    <cellStyle name="Normal 8 7 2 2 3 2" xfId="50190" xr:uid="{00000000-0005-0000-0000-000032DD0000}"/>
    <cellStyle name="Normal 8 7 2 2 4" xfId="50191" xr:uid="{00000000-0005-0000-0000-000033DD0000}"/>
    <cellStyle name="Normal 8 7 2 3" xfId="50192" xr:uid="{00000000-0005-0000-0000-000034DD0000}"/>
    <cellStyle name="Normal 8 7 2 3 2" xfId="50193" xr:uid="{00000000-0005-0000-0000-000035DD0000}"/>
    <cellStyle name="Normal 8 7 2 4" xfId="50194" xr:uid="{00000000-0005-0000-0000-000036DD0000}"/>
    <cellStyle name="Normal 8 7 2 4 2" xfId="50195" xr:uid="{00000000-0005-0000-0000-000037DD0000}"/>
    <cellStyle name="Normal 8 7 2 5" xfId="50196" xr:uid="{00000000-0005-0000-0000-000038DD0000}"/>
    <cellStyle name="Normal 8 7 3" xfId="50197" xr:uid="{00000000-0005-0000-0000-000039DD0000}"/>
    <cellStyle name="Normal 8 7 3 2" xfId="50198" xr:uid="{00000000-0005-0000-0000-00003ADD0000}"/>
    <cellStyle name="Normal 8 7 3 2 2" xfId="50199" xr:uid="{00000000-0005-0000-0000-00003BDD0000}"/>
    <cellStyle name="Normal 8 7 3 3" xfId="50200" xr:uid="{00000000-0005-0000-0000-00003CDD0000}"/>
    <cellStyle name="Normal 8 7 3 3 2" xfId="50201" xr:uid="{00000000-0005-0000-0000-00003DDD0000}"/>
    <cellStyle name="Normal 8 7 3 4" xfId="50202" xr:uid="{00000000-0005-0000-0000-00003EDD0000}"/>
    <cellStyle name="Normal 8 7 4" xfId="50203" xr:uid="{00000000-0005-0000-0000-00003FDD0000}"/>
    <cellStyle name="Normal 8 7 4 2" xfId="50204" xr:uid="{00000000-0005-0000-0000-000040DD0000}"/>
    <cellStyle name="Normal 8 7 5" xfId="50205" xr:uid="{00000000-0005-0000-0000-000041DD0000}"/>
    <cellStyle name="Normal 8 7 5 2" xfId="50206" xr:uid="{00000000-0005-0000-0000-000042DD0000}"/>
    <cellStyle name="Normal 8 7 6" xfId="50207" xr:uid="{00000000-0005-0000-0000-000043DD0000}"/>
    <cellStyle name="Normal 8 8" xfId="50208" xr:uid="{00000000-0005-0000-0000-000044DD0000}"/>
    <cellStyle name="Normal 8 8 2" xfId="50209" xr:uid="{00000000-0005-0000-0000-000045DD0000}"/>
    <cellStyle name="Normal 8 8 2 2" xfId="50210" xr:uid="{00000000-0005-0000-0000-000046DD0000}"/>
    <cellStyle name="Normal 8 8 2 2 2" xfId="50211" xr:uid="{00000000-0005-0000-0000-000047DD0000}"/>
    <cellStyle name="Normal 8 8 2 3" xfId="50212" xr:uid="{00000000-0005-0000-0000-000048DD0000}"/>
    <cellStyle name="Normal 8 8 2 3 2" xfId="50213" xr:uid="{00000000-0005-0000-0000-000049DD0000}"/>
    <cellStyle name="Normal 8 8 2 4" xfId="50214" xr:uid="{00000000-0005-0000-0000-00004ADD0000}"/>
    <cellStyle name="Normal 8 8 3" xfId="50215" xr:uid="{00000000-0005-0000-0000-00004BDD0000}"/>
    <cellStyle name="Normal 8 8 3 2" xfId="50216" xr:uid="{00000000-0005-0000-0000-00004CDD0000}"/>
    <cellStyle name="Normal 8 8 4" xfId="50217" xr:uid="{00000000-0005-0000-0000-00004DDD0000}"/>
    <cellStyle name="Normal 8 8 4 2" xfId="50218" xr:uid="{00000000-0005-0000-0000-00004EDD0000}"/>
    <cellStyle name="Normal 8 8 5" xfId="50219" xr:uid="{00000000-0005-0000-0000-00004FDD0000}"/>
    <cellStyle name="Normal 8 9" xfId="50220" xr:uid="{00000000-0005-0000-0000-000050DD0000}"/>
    <cellStyle name="Normal 8 9 2" xfId="50221" xr:uid="{00000000-0005-0000-0000-000051DD0000}"/>
    <cellStyle name="Normal 8 9 2 2" xfId="50222" xr:uid="{00000000-0005-0000-0000-000052DD0000}"/>
    <cellStyle name="Normal 8 9 3" xfId="50223" xr:uid="{00000000-0005-0000-0000-000053DD0000}"/>
    <cellStyle name="Normal 8 9 3 2" xfId="50224" xr:uid="{00000000-0005-0000-0000-000054DD0000}"/>
    <cellStyle name="Normal 8 9 4" xfId="50225" xr:uid="{00000000-0005-0000-0000-000055DD0000}"/>
    <cellStyle name="Normal 8_VAL&amp;VOL-2011" xfId="5119" xr:uid="{00000000-0005-0000-0000-000056DD0000}"/>
    <cellStyle name="Normal 80" xfId="50226" xr:uid="{00000000-0005-0000-0000-000057DD0000}"/>
    <cellStyle name="Normal 80 2" xfId="50227" xr:uid="{00000000-0005-0000-0000-000058DD0000}"/>
    <cellStyle name="Normal 80 2 2" xfId="57649" xr:uid="{00000000-0005-0000-0000-000059DD0000}"/>
    <cellStyle name="Normal 80 3" xfId="57650" xr:uid="{00000000-0005-0000-0000-00005ADD0000}"/>
    <cellStyle name="Normal 81" xfId="50228" xr:uid="{00000000-0005-0000-0000-00005BDD0000}"/>
    <cellStyle name="Normal 81 2" xfId="57651" xr:uid="{00000000-0005-0000-0000-00005CDD0000}"/>
    <cellStyle name="Normal 81 2 2" xfId="57652" xr:uid="{00000000-0005-0000-0000-00005DDD0000}"/>
    <cellStyle name="Normal 81 3" xfId="57653" xr:uid="{00000000-0005-0000-0000-00005EDD0000}"/>
    <cellStyle name="Normal 82" xfId="50229" xr:uid="{00000000-0005-0000-0000-00005FDD0000}"/>
    <cellStyle name="Normal 82 2" xfId="57654" xr:uid="{00000000-0005-0000-0000-000060DD0000}"/>
    <cellStyle name="Normal 82 2 2" xfId="57655" xr:uid="{00000000-0005-0000-0000-000061DD0000}"/>
    <cellStyle name="Normal 82 3" xfId="57656" xr:uid="{00000000-0005-0000-0000-000062DD0000}"/>
    <cellStyle name="Normal 83" xfId="50230" xr:uid="{00000000-0005-0000-0000-000063DD0000}"/>
    <cellStyle name="Normal 83 2" xfId="57657" xr:uid="{00000000-0005-0000-0000-000064DD0000}"/>
    <cellStyle name="Normal 83 2 2" xfId="57658" xr:uid="{00000000-0005-0000-0000-000065DD0000}"/>
    <cellStyle name="Normal 83 3" xfId="57659" xr:uid="{00000000-0005-0000-0000-000066DD0000}"/>
    <cellStyle name="Normal 84" xfId="50231" xr:uid="{00000000-0005-0000-0000-000067DD0000}"/>
    <cellStyle name="Normal 84 2" xfId="50232" xr:uid="{00000000-0005-0000-0000-000068DD0000}"/>
    <cellStyle name="Normal 84 2 2" xfId="57660" xr:uid="{00000000-0005-0000-0000-000069DD0000}"/>
    <cellStyle name="Normal 84 3" xfId="57661" xr:uid="{00000000-0005-0000-0000-00006ADD0000}"/>
    <cellStyle name="Normal 85" xfId="50233" xr:uid="{00000000-0005-0000-0000-00006BDD0000}"/>
    <cellStyle name="Normal 85 2" xfId="50234" xr:uid="{00000000-0005-0000-0000-00006CDD0000}"/>
    <cellStyle name="Normal 85 2 2" xfId="57662" xr:uid="{00000000-0005-0000-0000-00006DDD0000}"/>
    <cellStyle name="Normal 85 3" xfId="57663" xr:uid="{00000000-0005-0000-0000-00006EDD0000}"/>
    <cellStyle name="Normal 86" xfId="50235" xr:uid="{00000000-0005-0000-0000-00006FDD0000}"/>
    <cellStyle name="Normal 86 2" xfId="50236" xr:uid="{00000000-0005-0000-0000-000070DD0000}"/>
    <cellStyle name="Normal 86 2 2" xfId="57664" xr:uid="{00000000-0005-0000-0000-000071DD0000}"/>
    <cellStyle name="Normal 86 3" xfId="50237" xr:uid="{00000000-0005-0000-0000-000072DD0000}"/>
    <cellStyle name="Normal 87" xfId="50238" xr:uid="{00000000-0005-0000-0000-000073DD0000}"/>
    <cellStyle name="Normal 87 2" xfId="57665" xr:uid="{00000000-0005-0000-0000-000074DD0000}"/>
    <cellStyle name="Normal 87 2 2" xfId="57666" xr:uid="{00000000-0005-0000-0000-000075DD0000}"/>
    <cellStyle name="Normal 87 3" xfId="57667" xr:uid="{00000000-0005-0000-0000-000076DD0000}"/>
    <cellStyle name="Normal 88" xfId="50239" xr:uid="{00000000-0005-0000-0000-000077DD0000}"/>
    <cellStyle name="Normal 88 2" xfId="57668" xr:uid="{00000000-0005-0000-0000-000078DD0000}"/>
    <cellStyle name="Normal 88 2 2" xfId="57669" xr:uid="{00000000-0005-0000-0000-000079DD0000}"/>
    <cellStyle name="Normal 88 3" xfId="57670" xr:uid="{00000000-0005-0000-0000-00007ADD0000}"/>
    <cellStyle name="Normal 89" xfId="50240" xr:uid="{00000000-0005-0000-0000-00007BDD0000}"/>
    <cellStyle name="Normal 89 2" xfId="57671" xr:uid="{00000000-0005-0000-0000-00007CDD0000}"/>
    <cellStyle name="Normal 89 2 2" xfId="57672" xr:uid="{00000000-0005-0000-0000-00007DDD0000}"/>
    <cellStyle name="Normal 89 3" xfId="57673" xr:uid="{00000000-0005-0000-0000-00007EDD0000}"/>
    <cellStyle name="Normal 9" xfId="56" xr:uid="{00000000-0005-0000-0000-00007FDD0000}"/>
    <cellStyle name="Normal 9 10" xfId="57674" xr:uid="{00000000-0005-0000-0000-000080DD0000}"/>
    <cellStyle name="Normal 9 11" xfId="57675" xr:uid="{00000000-0005-0000-0000-000081DD0000}"/>
    <cellStyle name="Normal 9 12" xfId="57676" xr:uid="{00000000-0005-0000-0000-000082DD0000}"/>
    <cellStyle name="Normal 9 13" xfId="57677" xr:uid="{00000000-0005-0000-0000-000083DD0000}"/>
    <cellStyle name="Normal 9 14" xfId="57678" xr:uid="{00000000-0005-0000-0000-000084DD0000}"/>
    <cellStyle name="Normal 9 15" xfId="57679" xr:uid="{00000000-0005-0000-0000-000085DD0000}"/>
    <cellStyle name="Normal 9 16" xfId="57680" xr:uid="{00000000-0005-0000-0000-000086DD0000}"/>
    <cellStyle name="Normal 9 17" xfId="57681" xr:uid="{00000000-0005-0000-0000-000087DD0000}"/>
    <cellStyle name="Normal 9 18" xfId="57682" xr:uid="{00000000-0005-0000-0000-000088DD0000}"/>
    <cellStyle name="Normal 9 19" xfId="57683" xr:uid="{00000000-0005-0000-0000-000089DD0000}"/>
    <cellStyle name="Normal 9 2" xfId="5121" xr:uid="{00000000-0005-0000-0000-00008ADD0000}"/>
    <cellStyle name="Normal 9 2 2" xfId="5122" xr:uid="{00000000-0005-0000-0000-00008BDD0000}"/>
    <cellStyle name="Normal 9 2 3" xfId="57684" xr:uid="{00000000-0005-0000-0000-00008CDD0000}"/>
    <cellStyle name="Normal 9 2 4" xfId="57685" xr:uid="{00000000-0005-0000-0000-00008DDD0000}"/>
    <cellStyle name="Normal 9 2 5" xfId="57686" xr:uid="{00000000-0005-0000-0000-00008EDD0000}"/>
    <cellStyle name="Normal 9 2_VAL&amp;VOL-2011" xfId="5123" xr:uid="{00000000-0005-0000-0000-00008FDD0000}"/>
    <cellStyle name="Normal 9 20" xfId="57687" xr:uid="{00000000-0005-0000-0000-000090DD0000}"/>
    <cellStyle name="Normal 9 21" xfId="57688" xr:uid="{00000000-0005-0000-0000-000091DD0000}"/>
    <cellStyle name="Normal 9 22" xfId="57689" xr:uid="{00000000-0005-0000-0000-000092DD0000}"/>
    <cellStyle name="Normal 9 23" xfId="57690" xr:uid="{00000000-0005-0000-0000-000093DD0000}"/>
    <cellStyle name="Normal 9 24" xfId="57691" xr:uid="{00000000-0005-0000-0000-000094DD0000}"/>
    <cellStyle name="Normal 9 25" xfId="57692" xr:uid="{00000000-0005-0000-0000-000095DD0000}"/>
    <cellStyle name="Normal 9 26" xfId="57693" xr:uid="{00000000-0005-0000-0000-000096DD0000}"/>
    <cellStyle name="Normal 9 27" xfId="57694" xr:uid="{00000000-0005-0000-0000-000097DD0000}"/>
    <cellStyle name="Normal 9 28" xfId="57695" xr:uid="{00000000-0005-0000-0000-000098DD0000}"/>
    <cellStyle name="Normal 9 29" xfId="57696" xr:uid="{00000000-0005-0000-0000-000099DD0000}"/>
    <cellStyle name="Normal 9 3" xfId="5124" xr:uid="{00000000-0005-0000-0000-00009ADD0000}"/>
    <cellStyle name="Normal 9 3 2" xfId="57697" xr:uid="{00000000-0005-0000-0000-00009BDD0000}"/>
    <cellStyle name="Normal 9 30" xfId="57698" xr:uid="{00000000-0005-0000-0000-00009CDD0000}"/>
    <cellStyle name="Normal 9 31" xfId="57699" xr:uid="{00000000-0005-0000-0000-00009DDD0000}"/>
    <cellStyle name="Normal 9 32" xfId="57700" xr:uid="{00000000-0005-0000-0000-00009EDD0000}"/>
    <cellStyle name="Normal 9 33" xfId="57701" xr:uid="{00000000-0005-0000-0000-00009FDD0000}"/>
    <cellStyle name="Normal 9 34" xfId="57702" xr:uid="{00000000-0005-0000-0000-0000A0DD0000}"/>
    <cellStyle name="Normal 9 35" xfId="57703" xr:uid="{00000000-0005-0000-0000-0000A1DD0000}"/>
    <cellStyle name="Normal 9 36" xfId="57704" xr:uid="{00000000-0005-0000-0000-0000A2DD0000}"/>
    <cellStyle name="Normal 9 37" xfId="57705" xr:uid="{00000000-0005-0000-0000-0000A3DD0000}"/>
    <cellStyle name="Normal 9 38" xfId="57706" xr:uid="{00000000-0005-0000-0000-0000A4DD0000}"/>
    <cellStyle name="Normal 9 39" xfId="57707" xr:uid="{00000000-0005-0000-0000-0000A5DD0000}"/>
    <cellStyle name="Normal 9 4" xfId="5125" xr:uid="{00000000-0005-0000-0000-0000A6DD0000}"/>
    <cellStyle name="Normal 9 40" xfId="57708" xr:uid="{00000000-0005-0000-0000-0000A7DD0000}"/>
    <cellStyle name="Normal 9 41" xfId="57709" xr:uid="{00000000-0005-0000-0000-0000A8DD0000}"/>
    <cellStyle name="Normal 9 42" xfId="57710" xr:uid="{00000000-0005-0000-0000-0000A9DD0000}"/>
    <cellStyle name="Normal 9 43" xfId="57711" xr:uid="{00000000-0005-0000-0000-0000AADD0000}"/>
    <cellStyle name="Normal 9 44" xfId="57712" xr:uid="{00000000-0005-0000-0000-0000ABDD0000}"/>
    <cellStyle name="Normal 9 45" xfId="57713" xr:uid="{00000000-0005-0000-0000-0000ACDD0000}"/>
    <cellStyle name="Normal 9 46" xfId="57714" xr:uid="{00000000-0005-0000-0000-0000ADDD0000}"/>
    <cellStyle name="Normal 9 47" xfId="57715" xr:uid="{00000000-0005-0000-0000-0000AEDD0000}"/>
    <cellStyle name="Normal 9 48" xfId="57716" xr:uid="{00000000-0005-0000-0000-0000AFDD0000}"/>
    <cellStyle name="Normal 9 49" xfId="57717" xr:uid="{00000000-0005-0000-0000-0000B0DD0000}"/>
    <cellStyle name="Normal 9 5" xfId="57718" xr:uid="{00000000-0005-0000-0000-0000B1DD0000}"/>
    <cellStyle name="Normal 9 50" xfId="57719" xr:uid="{00000000-0005-0000-0000-0000B2DD0000}"/>
    <cellStyle name="Normal 9 51" xfId="57720" xr:uid="{00000000-0005-0000-0000-0000B3DD0000}"/>
    <cellStyle name="Normal 9 52" xfId="5120" xr:uid="{00000000-0005-0000-0000-0000B4DD0000}"/>
    <cellStyle name="Normal 9 6" xfId="57721" xr:uid="{00000000-0005-0000-0000-0000B5DD0000}"/>
    <cellStyle name="Normal 9 7" xfId="57722" xr:uid="{00000000-0005-0000-0000-0000B6DD0000}"/>
    <cellStyle name="Normal 9 8" xfId="57723" xr:uid="{00000000-0005-0000-0000-0000B7DD0000}"/>
    <cellStyle name="Normal 9 9" xfId="57724" xr:uid="{00000000-0005-0000-0000-0000B8DD0000}"/>
    <cellStyle name="Normal 9_VAL&amp;VOL-2011" xfId="5126" xr:uid="{00000000-0005-0000-0000-0000B9DD0000}"/>
    <cellStyle name="Normal 90" xfId="50241" xr:uid="{00000000-0005-0000-0000-0000BADD0000}"/>
    <cellStyle name="Normal 90 2" xfId="57725" xr:uid="{00000000-0005-0000-0000-0000BBDD0000}"/>
    <cellStyle name="Normal 90 2 2" xfId="57726" xr:uid="{00000000-0005-0000-0000-0000BCDD0000}"/>
    <cellStyle name="Normal 90 3" xfId="57727" xr:uid="{00000000-0005-0000-0000-0000BDDD0000}"/>
    <cellStyle name="Normal 91" xfId="50242" xr:uid="{00000000-0005-0000-0000-0000BEDD0000}"/>
    <cellStyle name="Normal 91 2" xfId="57728" xr:uid="{00000000-0005-0000-0000-0000BFDD0000}"/>
    <cellStyle name="Normal 91 2 2" xfId="57729" xr:uid="{00000000-0005-0000-0000-0000C0DD0000}"/>
    <cellStyle name="Normal 91 3" xfId="57730" xr:uid="{00000000-0005-0000-0000-0000C1DD0000}"/>
    <cellStyle name="Normal 92" xfId="50243" xr:uid="{00000000-0005-0000-0000-0000C2DD0000}"/>
    <cellStyle name="Normal 92 2" xfId="57731" xr:uid="{00000000-0005-0000-0000-0000C3DD0000}"/>
    <cellStyle name="Normal 92 2 2" xfId="57732" xr:uid="{00000000-0005-0000-0000-0000C4DD0000}"/>
    <cellStyle name="Normal 92 3" xfId="57733" xr:uid="{00000000-0005-0000-0000-0000C5DD0000}"/>
    <cellStyle name="Normal 93" xfId="50244" xr:uid="{00000000-0005-0000-0000-0000C6DD0000}"/>
    <cellStyle name="Normal 93 2" xfId="57734" xr:uid="{00000000-0005-0000-0000-0000C7DD0000}"/>
    <cellStyle name="Normal 93 2 2" xfId="57735" xr:uid="{00000000-0005-0000-0000-0000C8DD0000}"/>
    <cellStyle name="Normal 93 3" xfId="57736" xr:uid="{00000000-0005-0000-0000-0000C9DD0000}"/>
    <cellStyle name="Normal 94" xfId="50245" xr:uid="{00000000-0005-0000-0000-0000CADD0000}"/>
    <cellStyle name="Normal 94 2" xfId="57737" xr:uid="{00000000-0005-0000-0000-0000CBDD0000}"/>
    <cellStyle name="Normal 94 2 2" xfId="57738" xr:uid="{00000000-0005-0000-0000-0000CCDD0000}"/>
    <cellStyle name="Normal 94 3" xfId="57739" xr:uid="{00000000-0005-0000-0000-0000CDDD0000}"/>
    <cellStyle name="Normal 95" xfId="50246" xr:uid="{00000000-0005-0000-0000-0000CEDD0000}"/>
    <cellStyle name="Normal 95 2" xfId="57740" xr:uid="{00000000-0005-0000-0000-0000CFDD0000}"/>
    <cellStyle name="Normal 95 2 2" xfId="57741" xr:uid="{00000000-0005-0000-0000-0000D0DD0000}"/>
    <cellStyle name="Normal 95 3" xfId="57742" xr:uid="{00000000-0005-0000-0000-0000D1DD0000}"/>
    <cellStyle name="Normal 96" xfId="50247" xr:uid="{00000000-0005-0000-0000-0000D2DD0000}"/>
    <cellStyle name="Normal 96 2" xfId="57743" xr:uid="{00000000-0005-0000-0000-0000D3DD0000}"/>
    <cellStyle name="Normal 96 2 2" xfId="57744" xr:uid="{00000000-0005-0000-0000-0000D4DD0000}"/>
    <cellStyle name="Normal 96 3" xfId="57745" xr:uid="{00000000-0005-0000-0000-0000D5DD0000}"/>
    <cellStyle name="Normal 97" xfId="50248" xr:uid="{00000000-0005-0000-0000-0000D6DD0000}"/>
    <cellStyle name="Normal 97 2" xfId="57746" xr:uid="{00000000-0005-0000-0000-0000D7DD0000}"/>
    <cellStyle name="Normal 97 2 2" xfId="57747" xr:uid="{00000000-0005-0000-0000-0000D8DD0000}"/>
    <cellStyle name="Normal 97 3" xfId="57748" xr:uid="{00000000-0005-0000-0000-0000D9DD0000}"/>
    <cellStyle name="Normal 98" xfId="50249" xr:uid="{00000000-0005-0000-0000-0000DADD0000}"/>
    <cellStyle name="Normal 98 2" xfId="57749" xr:uid="{00000000-0005-0000-0000-0000DBDD0000}"/>
    <cellStyle name="Normal 98 2 2" xfId="57750" xr:uid="{00000000-0005-0000-0000-0000DCDD0000}"/>
    <cellStyle name="Normal 98 3" xfId="57751" xr:uid="{00000000-0005-0000-0000-0000DDDD0000}"/>
    <cellStyle name="Normal 99" xfId="50250" xr:uid="{00000000-0005-0000-0000-0000DEDD0000}"/>
    <cellStyle name="Normal 99 2" xfId="57752" xr:uid="{00000000-0005-0000-0000-0000DFDD0000}"/>
    <cellStyle name="Normal 99 2 2" xfId="57753" xr:uid="{00000000-0005-0000-0000-0000E0DD0000}"/>
    <cellStyle name="Normal 99 3" xfId="57754" xr:uid="{00000000-0005-0000-0000-0000E1DD0000}"/>
    <cellStyle name="Note 2" xfId="5127" xr:uid="{00000000-0005-0000-0000-0000E2DD0000}"/>
    <cellStyle name="Note 2 10" xfId="57755" xr:uid="{00000000-0005-0000-0000-0000E3DD0000}"/>
    <cellStyle name="Note 2 11" xfId="57756" xr:uid="{00000000-0005-0000-0000-0000E4DD0000}"/>
    <cellStyle name="Note 2 12" xfId="57757" xr:uid="{00000000-0005-0000-0000-0000E5DD0000}"/>
    <cellStyle name="Note 2 13" xfId="57758" xr:uid="{00000000-0005-0000-0000-0000E6DD0000}"/>
    <cellStyle name="Note 2 14" xfId="57759" xr:uid="{00000000-0005-0000-0000-0000E7DD0000}"/>
    <cellStyle name="Note 2 15" xfId="57760" xr:uid="{00000000-0005-0000-0000-0000E8DD0000}"/>
    <cellStyle name="Note 2 16" xfId="57761" xr:uid="{00000000-0005-0000-0000-0000E9DD0000}"/>
    <cellStyle name="Note 2 17" xfId="57762" xr:uid="{00000000-0005-0000-0000-0000EADD0000}"/>
    <cellStyle name="Note 2 18" xfId="57763" xr:uid="{00000000-0005-0000-0000-0000EBDD0000}"/>
    <cellStyle name="Note 2 19" xfId="57764" xr:uid="{00000000-0005-0000-0000-0000ECDD0000}"/>
    <cellStyle name="Note 2 2" xfId="5128" xr:uid="{00000000-0005-0000-0000-0000EDDD0000}"/>
    <cellStyle name="Note 2 2 2" xfId="50251" xr:uid="{00000000-0005-0000-0000-0000EEDD0000}"/>
    <cellStyle name="Note 2 2 2 2" xfId="50252" xr:uid="{00000000-0005-0000-0000-0000EFDD0000}"/>
    <cellStyle name="Note 2 2 2 3" xfId="50253" xr:uid="{00000000-0005-0000-0000-0000F0DD0000}"/>
    <cellStyle name="Note 2 2 3" xfId="50254" xr:uid="{00000000-0005-0000-0000-0000F1DD0000}"/>
    <cellStyle name="Note 2 2 3 2" xfId="50255" xr:uid="{00000000-0005-0000-0000-0000F2DD0000}"/>
    <cellStyle name="Note 2 2 3 3" xfId="50256" xr:uid="{00000000-0005-0000-0000-0000F3DD0000}"/>
    <cellStyle name="Note 2 2 4" xfId="50257" xr:uid="{00000000-0005-0000-0000-0000F4DD0000}"/>
    <cellStyle name="Note 2 2 5" xfId="50258" xr:uid="{00000000-0005-0000-0000-0000F5DD0000}"/>
    <cellStyle name="Note 2 20" xfId="57765" xr:uid="{00000000-0005-0000-0000-0000F6DD0000}"/>
    <cellStyle name="Note 2 21" xfId="57766" xr:uid="{00000000-0005-0000-0000-0000F7DD0000}"/>
    <cellStyle name="Note 2 22" xfId="57767" xr:uid="{00000000-0005-0000-0000-0000F8DD0000}"/>
    <cellStyle name="Note 2 23" xfId="57768" xr:uid="{00000000-0005-0000-0000-0000F9DD0000}"/>
    <cellStyle name="Note 2 24" xfId="57769" xr:uid="{00000000-0005-0000-0000-0000FADD0000}"/>
    <cellStyle name="Note 2 25" xfId="57770" xr:uid="{00000000-0005-0000-0000-0000FBDD0000}"/>
    <cellStyle name="Note 2 26" xfId="57771" xr:uid="{00000000-0005-0000-0000-0000FCDD0000}"/>
    <cellStyle name="Note 2 27" xfId="57772" xr:uid="{00000000-0005-0000-0000-0000FDDD0000}"/>
    <cellStyle name="Note 2 28" xfId="57773" xr:uid="{00000000-0005-0000-0000-0000FEDD0000}"/>
    <cellStyle name="Note 2 29" xfId="57774" xr:uid="{00000000-0005-0000-0000-0000FFDD0000}"/>
    <cellStyle name="Note 2 3" xfId="5129" xr:uid="{00000000-0005-0000-0000-000000DE0000}"/>
    <cellStyle name="Note 2 3 2" xfId="50259" xr:uid="{00000000-0005-0000-0000-000001DE0000}"/>
    <cellStyle name="Note 2 3 3" xfId="50260" xr:uid="{00000000-0005-0000-0000-000002DE0000}"/>
    <cellStyle name="Note 2 30" xfId="57775" xr:uid="{00000000-0005-0000-0000-000003DE0000}"/>
    <cellStyle name="Note 2 31" xfId="57776" xr:uid="{00000000-0005-0000-0000-000004DE0000}"/>
    <cellStyle name="Note 2 32" xfId="57777" xr:uid="{00000000-0005-0000-0000-000005DE0000}"/>
    <cellStyle name="Note 2 33" xfId="57778" xr:uid="{00000000-0005-0000-0000-000006DE0000}"/>
    <cellStyle name="Note 2 34" xfId="57779" xr:uid="{00000000-0005-0000-0000-000007DE0000}"/>
    <cellStyle name="Note 2 35" xfId="57780" xr:uid="{00000000-0005-0000-0000-000008DE0000}"/>
    <cellStyle name="Note 2 36" xfId="57781" xr:uid="{00000000-0005-0000-0000-000009DE0000}"/>
    <cellStyle name="Note 2 37" xfId="57782" xr:uid="{00000000-0005-0000-0000-00000ADE0000}"/>
    <cellStyle name="Note 2 38" xfId="57783" xr:uid="{00000000-0005-0000-0000-00000BDE0000}"/>
    <cellStyle name="Note 2 39" xfId="57784" xr:uid="{00000000-0005-0000-0000-00000CDE0000}"/>
    <cellStyle name="Note 2 4" xfId="5130" xr:uid="{00000000-0005-0000-0000-00000DDE0000}"/>
    <cellStyle name="Note 2 4 2" xfId="50261" xr:uid="{00000000-0005-0000-0000-00000EDE0000}"/>
    <cellStyle name="Note 2 4 3" xfId="50262" xr:uid="{00000000-0005-0000-0000-00000FDE0000}"/>
    <cellStyle name="Note 2 40" xfId="57785" xr:uid="{00000000-0005-0000-0000-000010DE0000}"/>
    <cellStyle name="Note 2 41" xfId="57786" xr:uid="{00000000-0005-0000-0000-000011DE0000}"/>
    <cellStyle name="Note 2 42" xfId="57787" xr:uid="{00000000-0005-0000-0000-000012DE0000}"/>
    <cellStyle name="Note 2 43" xfId="57788" xr:uid="{00000000-0005-0000-0000-000013DE0000}"/>
    <cellStyle name="Note 2 44" xfId="57789" xr:uid="{00000000-0005-0000-0000-000014DE0000}"/>
    <cellStyle name="Note 2 45" xfId="57790" xr:uid="{00000000-0005-0000-0000-000015DE0000}"/>
    <cellStyle name="Note 2 46" xfId="57791" xr:uid="{00000000-0005-0000-0000-000016DE0000}"/>
    <cellStyle name="Note 2 47" xfId="57792" xr:uid="{00000000-0005-0000-0000-000017DE0000}"/>
    <cellStyle name="Note 2 48" xfId="57793" xr:uid="{00000000-0005-0000-0000-000018DE0000}"/>
    <cellStyle name="Note 2 49" xfId="57794" xr:uid="{00000000-0005-0000-0000-000019DE0000}"/>
    <cellStyle name="Note 2 5" xfId="5131" xr:uid="{00000000-0005-0000-0000-00001ADE0000}"/>
    <cellStyle name="Note 2 5 2" xfId="50263" xr:uid="{00000000-0005-0000-0000-00001BDE0000}"/>
    <cellStyle name="Note 2 50" xfId="57795" xr:uid="{00000000-0005-0000-0000-00001CDE0000}"/>
    <cellStyle name="Note 2 51" xfId="57796" xr:uid="{00000000-0005-0000-0000-00001DDE0000}"/>
    <cellStyle name="Note 2 52" xfId="57797" xr:uid="{00000000-0005-0000-0000-00001EDE0000}"/>
    <cellStyle name="Note 2 53" xfId="57798" xr:uid="{00000000-0005-0000-0000-00001FDE0000}"/>
    <cellStyle name="Note 2 54" xfId="57799" xr:uid="{00000000-0005-0000-0000-000020DE0000}"/>
    <cellStyle name="Note 2 55" xfId="57800" xr:uid="{00000000-0005-0000-0000-000021DE0000}"/>
    <cellStyle name="Note 2 56" xfId="57801" xr:uid="{00000000-0005-0000-0000-000022DE0000}"/>
    <cellStyle name="Note 2 57" xfId="57802" xr:uid="{00000000-0005-0000-0000-000023DE0000}"/>
    <cellStyle name="Note 2 6" xfId="5132" xr:uid="{00000000-0005-0000-0000-000024DE0000}"/>
    <cellStyle name="Note 2 6 2" xfId="57803" xr:uid="{00000000-0005-0000-0000-000025DE0000}"/>
    <cellStyle name="Note 2 7" xfId="5133" xr:uid="{00000000-0005-0000-0000-000026DE0000}"/>
    <cellStyle name="Note 2 7 2" xfId="57804" xr:uid="{00000000-0005-0000-0000-000027DE0000}"/>
    <cellStyle name="Note 2 8" xfId="5134" xr:uid="{00000000-0005-0000-0000-000028DE0000}"/>
    <cellStyle name="Note 2 9" xfId="50264" xr:uid="{00000000-0005-0000-0000-000029DE0000}"/>
    <cellStyle name="Note 2_PENERBITAN NOVEMBER 2012 (2)" xfId="50265" xr:uid="{00000000-0005-0000-0000-00002ADE0000}"/>
    <cellStyle name="Note 3" xfId="5135" xr:uid="{00000000-0005-0000-0000-00002BDE0000}"/>
    <cellStyle name="Note 4" xfId="57805" xr:uid="{00000000-0005-0000-0000-00002CDE0000}"/>
    <cellStyle name="Note 5" xfId="57806" xr:uid="{00000000-0005-0000-0000-00002DDE0000}"/>
    <cellStyle name="Note 6" xfId="57807" xr:uid="{00000000-0005-0000-0000-00002EDE0000}"/>
    <cellStyle name="Output 2" xfId="5136" xr:uid="{00000000-0005-0000-0000-00002FDE0000}"/>
    <cellStyle name="Output 2 2" xfId="5137" xr:uid="{00000000-0005-0000-0000-000030DE0000}"/>
    <cellStyle name="Output 2 2 2" xfId="50266" xr:uid="{00000000-0005-0000-0000-000031DE0000}"/>
    <cellStyle name="Output 2 2 2 2" xfId="50267" xr:uid="{00000000-0005-0000-0000-000032DE0000}"/>
    <cellStyle name="Output 2 2 2 3" xfId="50268" xr:uid="{00000000-0005-0000-0000-000033DE0000}"/>
    <cellStyle name="Output 2 2 3" xfId="50269" xr:uid="{00000000-0005-0000-0000-000034DE0000}"/>
    <cellStyle name="Output 2 2 4" xfId="50270" xr:uid="{00000000-0005-0000-0000-000035DE0000}"/>
    <cellStyle name="Output 2 3" xfId="5138" xr:uid="{00000000-0005-0000-0000-000036DE0000}"/>
    <cellStyle name="Output 2 3 2" xfId="50271" xr:uid="{00000000-0005-0000-0000-000037DE0000}"/>
    <cellStyle name="Output 2 3 3" xfId="50272" xr:uid="{00000000-0005-0000-0000-000038DE0000}"/>
    <cellStyle name="Output 2 4" xfId="5139" xr:uid="{00000000-0005-0000-0000-000039DE0000}"/>
    <cellStyle name="Output 2 4 2" xfId="50273" xr:uid="{00000000-0005-0000-0000-00003ADE0000}"/>
    <cellStyle name="Output 2 5" xfId="5140" xr:uid="{00000000-0005-0000-0000-00003BDE0000}"/>
    <cellStyle name="Output 2 6" xfId="5141" xr:uid="{00000000-0005-0000-0000-00003CDE0000}"/>
    <cellStyle name="Output 2 7" xfId="5142" xr:uid="{00000000-0005-0000-0000-00003DDE0000}"/>
    <cellStyle name="Output 2 8" xfId="5143" xr:uid="{00000000-0005-0000-0000-00003EDE0000}"/>
    <cellStyle name="Output 2 9" xfId="50274" xr:uid="{00000000-0005-0000-0000-00003FDE0000}"/>
    <cellStyle name="Output 3" xfId="5144" xr:uid="{00000000-0005-0000-0000-000040DE0000}"/>
    <cellStyle name="Output 4" xfId="57808" xr:uid="{00000000-0005-0000-0000-000041DE0000}"/>
    <cellStyle name="Output 5" xfId="57809" xr:uid="{00000000-0005-0000-0000-000042DE0000}"/>
    <cellStyle name="Output 6" xfId="57810" xr:uid="{00000000-0005-0000-0000-000043DE0000}"/>
    <cellStyle name="Output Amounts" xfId="5145" xr:uid="{00000000-0005-0000-0000-000044DE0000}"/>
    <cellStyle name="Output Column Headings" xfId="5146" xr:uid="{00000000-0005-0000-0000-000045DE0000}"/>
    <cellStyle name="Output Line Items" xfId="5147" xr:uid="{00000000-0005-0000-0000-000046DE0000}"/>
    <cellStyle name="Output Report Heading" xfId="5148" xr:uid="{00000000-0005-0000-0000-000047DE0000}"/>
    <cellStyle name="Output Report Title" xfId="5149" xr:uid="{00000000-0005-0000-0000-000048DE0000}"/>
    <cellStyle name="Percent 10" xfId="5150" xr:uid="{00000000-0005-0000-0000-000049DE0000}"/>
    <cellStyle name="Percent 10 2" xfId="5151" xr:uid="{00000000-0005-0000-0000-00004ADE0000}"/>
    <cellStyle name="Percent 10 2 2" xfId="5152" xr:uid="{00000000-0005-0000-0000-00004BDE0000}"/>
    <cellStyle name="Percent 10 2 2 2" xfId="50275" xr:uid="{00000000-0005-0000-0000-00004CDE0000}"/>
    <cellStyle name="Percent 10 2 3" xfId="50276" xr:uid="{00000000-0005-0000-0000-00004DDE0000}"/>
    <cellStyle name="Percent 10 2 3 2" xfId="50277" xr:uid="{00000000-0005-0000-0000-00004EDE0000}"/>
    <cellStyle name="Percent 10 2 4" xfId="50278" xr:uid="{00000000-0005-0000-0000-00004FDE0000}"/>
    <cellStyle name="Percent 10 3" xfId="5153" xr:uid="{00000000-0005-0000-0000-000050DE0000}"/>
    <cellStyle name="Percent 10 3 2" xfId="50279" xr:uid="{00000000-0005-0000-0000-000051DE0000}"/>
    <cellStyle name="Percent 10 4" xfId="50280" xr:uid="{00000000-0005-0000-0000-000052DE0000}"/>
    <cellStyle name="Percent 10 4 2" xfId="50281" xr:uid="{00000000-0005-0000-0000-000053DE0000}"/>
    <cellStyle name="Percent 10 5" xfId="50282" xr:uid="{00000000-0005-0000-0000-000054DE0000}"/>
    <cellStyle name="Percent 11" xfId="5154" xr:uid="{00000000-0005-0000-0000-000055DE0000}"/>
    <cellStyle name="Percent 12" xfId="5155" xr:uid="{00000000-0005-0000-0000-000056DE0000}"/>
    <cellStyle name="Percent 13" xfId="5156" xr:uid="{00000000-0005-0000-0000-000057DE0000}"/>
    <cellStyle name="Percent 13 2" xfId="50283" xr:uid="{00000000-0005-0000-0000-000058DE0000}"/>
    <cellStyle name="Percent 13 2 2" xfId="50284" xr:uid="{00000000-0005-0000-0000-000059DE0000}"/>
    <cellStyle name="Percent 14" xfId="5157" xr:uid="{00000000-0005-0000-0000-00005ADE0000}"/>
    <cellStyle name="Percent 14 2" xfId="50285" xr:uid="{00000000-0005-0000-0000-00005BDE0000}"/>
    <cellStyle name="Percent 15" xfId="50286" xr:uid="{00000000-0005-0000-0000-00005CDE0000}"/>
    <cellStyle name="Percent 2" xfId="57" xr:uid="{00000000-0005-0000-0000-00005DDE0000}"/>
    <cellStyle name="Percent 2 10" xfId="5159" xr:uid="{00000000-0005-0000-0000-00005EDE0000}"/>
    <cellStyle name="Percent 2 10 2" xfId="5160" xr:uid="{00000000-0005-0000-0000-00005FDE0000}"/>
    <cellStyle name="Percent 2 10 3" xfId="5161" xr:uid="{00000000-0005-0000-0000-000060DE0000}"/>
    <cellStyle name="Percent 2 100" xfId="5162" xr:uid="{00000000-0005-0000-0000-000061DE0000}"/>
    <cellStyle name="Percent 2 101" xfId="5163" xr:uid="{00000000-0005-0000-0000-000062DE0000}"/>
    <cellStyle name="Percent 2 102" xfId="5164" xr:uid="{00000000-0005-0000-0000-000063DE0000}"/>
    <cellStyle name="Percent 2 103" xfId="5165" xr:uid="{00000000-0005-0000-0000-000064DE0000}"/>
    <cellStyle name="Percent 2 104" xfId="5166" xr:uid="{00000000-0005-0000-0000-000065DE0000}"/>
    <cellStyle name="Percent 2 105" xfId="5167" xr:uid="{00000000-0005-0000-0000-000066DE0000}"/>
    <cellStyle name="Percent 2 106" xfId="5168" xr:uid="{00000000-0005-0000-0000-000067DE0000}"/>
    <cellStyle name="Percent 2 107" xfId="5169" xr:uid="{00000000-0005-0000-0000-000068DE0000}"/>
    <cellStyle name="Percent 2 108" xfId="5170" xr:uid="{00000000-0005-0000-0000-000069DE0000}"/>
    <cellStyle name="Percent 2 109" xfId="5171" xr:uid="{00000000-0005-0000-0000-00006ADE0000}"/>
    <cellStyle name="Percent 2 11" xfId="5172" xr:uid="{00000000-0005-0000-0000-00006BDE0000}"/>
    <cellStyle name="Percent 2 11 2" xfId="5173" xr:uid="{00000000-0005-0000-0000-00006CDE0000}"/>
    <cellStyle name="Percent 2 11 3" xfId="5174" xr:uid="{00000000-0005-0000-0000-00006DDE0000}"/>
    <cellStyle name="Percent 2 110" xfId="50287" xr:uid="{00000000-0005-0000-0000-00006EDE0000}"/>
    <cellStyle name="Percent 2 111" xfId="5158" xr:uid="{00000000-0005-0000-0000-00006FDE0000}"/>
    <cellStyle name="Percent 2 12" xfId="5175" xr:uid="{00000000-0005-0000-0000-000070DE0000}"/>
    <cellStyle name="Percent 2 12 2" xfId="5176" xr:uid="{00000000-0005-0000-0000-000071DE0000}"/>
    <cellStyle name="Percent 2 12 3" xfId="5177" xr:uid="{00000000-0005-0000-0000-000072DE0000}"/>
    <cellStyle name="Percent 2 13" xfId="5178" xr:uid="{00000000-0005-0000-0000-000073DE0000}"/>
    <cellStyle name="Percent 2 13 2" xfId="5179" xr:uid="{00000000-0005-0000-0000-000074DE0000}"/>
    <cellStyle name="Percent 2 13 3" xfId="5180" xr:uid="{00000000-0005-0000-0000-000075DE0000}"/>
    <cellStyle name="Percent 2 14" xfId="5181" xr:uid="{00000000-0005-0000-0000-000076DE0000}"/>
    <cellStyle name="Percent 2 14 2" xfId="5182" xr:uid="{00000000-0005-0000-0000-000077DE0000}"/>
    <cellStyle name="Percent 2 14 3" xfId="5183" xr:uid="{00000000-0005-0000-0000-000078DE0000}"/>
    <cellStyle name="Percent 2 15" xfId="5184" xr:uid="{00000000-0005-0000-0000-000079DE0000}"/>
    <cellStyle name="Percent 2 15 2" xfId="5185" xr:uid="{00000000-0005-0000-0000-00007ADE0000}"/>
    <cellStyle name="Percent 2 15 3" xfId="5186" xr:uid="{00000000-0005-0000-0000-00007BDE0000}"/>
    <cellStyle name="Percent 2 16" xfId="5187" xr:uid="{00000000-0005-0000-0000-00007CDE0000}"/>
    <cellStyle name="Percent 2 16 2" xfId="5188" xr:uid="{00000000-0005-0000-0000-00007DDE0000}"/>
    <cellStyle name="Percent 2 16 3" xfId="5189" xr:uid="{00000000-0005-0000-0000-00007EDE0000}"/>
    <cellStyle name="Percent 2 17" xfId="5190" xr:uid="{00000000-0005-0000-0000-00007FDE0000}"/>
    <cellStyle name="Percent 2 17 2" xfId="5191" xr:uid="{00000000-0005-0000-0000-000080DE0000}"/>
    <cellStyle name="Percent 2 17 3" xfId="5192" xr:uid="{00000000-0005-0000-0000-000081DE0000}"/>
    <cellStyle name="Percent 2 18" xfId="5193" xr:uid="{00000000-0005-0000-0000-000082DE0000}"/>
    <cellStyle name="Percent 2 18 2" xfId="5194" xr:uid="{00000000-0005-0000-0000-000083DE0000}"/>
    <cellStyle name="Percent 2 18 3" xfId="5195" xr:uid="{00000000-0005-0000-0000-000084DE0000}"/>
    <cellStyle name="Percent 2 19" xfId="5196" xr:uid="{00000000-0005-0000-0000-000085DE0000}"/>
    <cellStyle name="Percent 2 19 2" xfId="5197" xr:uid="{00000000-0005-0000-0000-000086DE0000}"/>
    <cellStyle name="Percent 2 19 3" xfId="5198" xr:uid="{00000000-0005-0000-0000-000087DE0000}"/>
    <cellStyle name="Percent 2 2" xfId="5199" xr:uid="{00000000-0005-0000-0000-000088DE0000}"/>
    <cellStyle name="Percent 2 2 10" xfId="57908" xr:uid="{00000000-0005-0000-0000-000089DE0000}"/>
    <cellStyle name="Percent 2 2 11" xfId="57909" xr:uid="{00000000-0005-0000-0000-00008ADE0000}"/>
    <cellStyle name="Percent 2 2 12" xfId="57910" xr:uid="{00000000-0005-0000-0000-00008BDE0000}"/>
    <cellStyle name="Percent 2 2 13" xfId="57911" xr:uid="{00000000-0005-0000-0000-00008CDE0000}"/>
    <cellStyle name="Percent 2 2 2" xfId="5200" xr:uid="{00000000-0005-0000-0000-00008DDE0000}"/>
    <cellStyle name="Percent 2 2 3" xfId="50288" xr:uid="{00000000-0005-0000-0000-00008EDE0000}"/>
    <cellStyle name="Percent 2 2 4" xfId="57811" xr:uid="{00000000-0005-0000-0000-00008FDE0000}"/>
    <cellStyle name="Percent 2 2 5" xfId="57812" xr:uid="{00000000-0005-0000-0000-000090DE0000}"/>
    <cellStyle name="Percent 2 2 6" xfId="57813" xr:uid="{00000000-0005-0000-0000-000091DE0000}"/>
    <cellStyle name="Percent 2 2 7" xfId="57912" xr:uid="{00000000-0005-0000-0000-000092DE0000}"/>
    <cellStyle name="Percent 2 2 8" xfId="57913" xr:uid="{00000000-0005-0000-0000-000093DE0000}"/>
    <cellStyle name="Percent 2 2 9" xfId="57914" xr:uid="{00000000-0005-0000-0000-000094DE0000}"/>
    <cellStyle name="Percent 2 20" xfId="5201" xr:uid="{00000000-0005-0000-0000-000095DE0000}"/>
    <cellStyle name="Percent 2 20 2" xfId="5202" xr:uid="{00000000-0005-0000-0000-000096DE0000}"/>
    <cellStyle name="Percent 2 20 3" xfId="5203" xr:uid="{00000000-0005-0000-0000-000097DE0000}"/>
    <cellStyle name="Percent 2 21" xfId="5204" xr:uid="{00000000-0005-0000-0000-000098DE0000}"/>
    <cellStyle name="Percent 2 21 2" xfId="5205" xr:uid="{00000000-0005-0000-0000-000099DE0000}"/>
    <cellStyle name="Percent 2 21 3" xfId="5206" xr:uid="{00000000-0005-0000-0000-00009ADE0000}"/>
    <cellStyle name="Percent 2 22" xfId="5207" xr:uid="{00000000-0005-0000-0000-00009BDE0000}"/>
    <cellStyle name="Percent 2 22 2" xfId="5208" xr:uid="{00000000-0005-0000-0000-00009CDE0000}"/>
    <cellStyle name="Percent 2 22 3" xfId="5209" xr:uid="{00000000-0005-0000-0000-00009DDE0000}"/>
    <cellStyle name="Percent 2 23" xfId="5210" xr:uid="{00000000-0005-0000-0000-00009EDE0000}"/>
    <cellStyle name="Percent 2 23 2" xfId="5211" xr:uid="{00000000-0005-0000-0000-00009FDE0000}"/>
    <cellStyle name="Percent 2 23 3" xfId="5212" xr:uid="{00000000-0005-0000-0000-0000A0DE0000}"/>
    <cellStyle name="Percent 2 24" xfId="5213" xr:uid="{00000000-0005-0000-0000-0000A1DE0000}"/>
    <cellStyle name="Percent 2 24 2" xfId="5214" xr:uid="{00000000-0005-0000-0000-0000A2DE0000}"/>
    <cellStyle name="Percent 2 24 3" xfId="5215" xr:uid="{00000000-0005-0000-0000-0000A3DE0000}"/>
    <cellStyle name="Percent 2 25" xfId="5216" xr:uid="{00000000-0005-0000-0000-0000A4DE0000}"/>
    <cellStyle name="Percent 2 25 2" xfId="5217" xr:uid="{00000000-0005-0000-0000-0000A5DE0000}"/>
    <cellStyle name="Percent 2 25 3" xfId="5218" xr:uid="{00000000-0005-0000-0000-0000A6DE0000}"/>
    <cellStyle name="Percent 2 26" xfId="5219" xr:uid="{00000000-0005-0000-0000-0000A7DE0000}"/>
    <cellStyle name="Percent 2 26 2" xfId="5220" xr:uid="{00000000-0005-0000-0000-0000A8DE0000}"/>
    <cellStyle name="Percent 2 26 3" xfId="5221" xr:uid="{00000000-0005-0000-0000-0000A9DE0000}"/>
    <cellStyle name="Percent 2 27" xfId="5222" xr:uid="{00000000-0005-0000-0000-0000AADE0000}"/>
    <cellStyle name="Percent 2 27 2" xfId="5223" xr:uid="{00000000-0005-0000-0000-0000ABDE0000}"/>
    <cellStyle name="Percent 2 27 3" xfId="5224" xr:uid="{00000000-0005-0000-0000-0000ACDE0000}"/>
    <cellStyle name="Percent 2 28" xfId="5225" xr:uid="{00000000-0005-0000-0000-0000ADDE0000}"/>
    <cellStyle name="Percent 2 28 2" xfId="5226" xr:uid="{00000000-0005-0000-0000-0000AEDE0000}"/>
    <cellStyle name="Percent 2 28 3" xfId="5227" xr:uid="{00000000-0005-0000-0000-0000AFDE0000}"/>
    <cellStyle name="Percent 2 29" xfId="5228" xr:uid="{00000000-0005-0000-0000-0000B0DE0000}"/>
    <cellStyle name="Percent 2 29 2" xfId="5229" xr:uid="{00000000-0005-0000-0000-0000B1DE0000}"/>
    <cellStyle name="Percent 2 29 3" xfId="5230" xr:uid="{00000000-0005-0000-0000-0000B2DE0000}"/>
    <cellStyle name="Percent 2 3" xfId="5231" xr:uid="{00000000-0005-0000-0000-0000B3DE0000}"/>
    <cellStyle name="Percent 2 3 2" xfId="5232" xr:uid="{00000000-0005-0000-0000-0000B4DE0000}"/>
    <cellStyle name="Percent 2 3 3" xfId="5233" xr:uid="{00000000-0005-0000-0000-0000B5DE0000}"/>
    <cellStyle name="Percent 2 30" xfId="5234" xr:uid="{00000000-0005-0000-0000-0000B6DE0000}"/>
    <cellStyle name="Percent 2 30 2" xfId="5235" xr:uid="{00000000-0005-0000-0000-0000B7DE0000}"/>
    <cellStyle name="Percent 2 30 3" xfId="5236" xr:uid="{00000000-0005-0000-0000-0000B8DE0000}"/>
    <cellStyle name="Percent 2 31" xfId="5237" xr:uid="{00000000-0005-0000-0000-0000B9DE0000}"/>
    <cellStyle name="Percent 2 31 2" xfId="5238" xr:uid="{00000000-0005-0000-0000-0000BADE0000}"/>
    <cellStyle name="Percent 2 31 3" xfId="5239" xr:uid="{00000000-0005-0000-0000-0000BBDE0000}"/>
    <cellStyle name="Percent 2 32" xfId="5240" xr:uid="{00000000-0005-0000-0000-0000BCDE0000}"/>
    <cellStyle name="Percent 2 32 2" xfId="5241" xr:uid="{00000000-0005-0000-0000-0000BDDE0000}"/>
    <cellStyle name="Percent 2 32 3" xfId="5242" xr:uid="{00000000-0005-0000-0000-0000BEDE0000}"/>
    <cellStyle name="Percent 2 33" xfId="5243" xr:uid="{00000000-0005-0000-0000-0000BFDE0000}"/>
    <cellStyle name="Percent 2 33 2" xfId="5244" xr:uid="{00000000-0005-0000-0000-0000C0DE0000}"/>
    <cellStyle name="Percent 2 33 3" xfId="5245" xr:uid="{00000000-0005-0000-0000-0000C1DE0000}"/>
    <cellStyle name="Percent 2 34" xfId="5246" xr:uid="{00000000-0005-0000-0000-0000C2DE0000}"/>
    <cellStyle name="Percent 2 34 2" xfId="5247" xr:uid="{00000000-0005-0000-0000-0000C3DE0000}"/>
    <cellStyle name="Percent 2 34 3" xfId="5248" xr:uid="{00000000-0005-0000-0000-0000C4DE0000}"/>
    <cellStyle name="Percent 2 35" xfId="5249" xr:uid="{00000000-0005-0000-0000-0000C5DE0000}"/>
    <cellStyle name="Percent 2 35 2" xfId="5250" xr:uid="{00000000-0005-0000-0000-0000C6DE0000}"/>
    <cellStyle name="Percent 2 35 3" xfId="5251" xr:uid="{00000000-0005-0000-0000-0000C7DE0000}"/>
    <cellStyle name="Percent 2 36" xfId="5252" xr:uid="{00000000-0005-0000-0000-0000C8DE0000}"/>
    <cellStyle name="Percent 2 36 2" xfId="5253" xr:uid="{00000000-0005-0000-0000-0000C9DE0000}"/>
    <cellStyle name="Percent 2 36 3" xfId="5254" xr:uid="{00000000-0005-0000-0000-0000CADE0000}"/>
    <cellStyle name="Percent 2 37" xfId="5255" xr:uid="{00000000-0005-0000-0000-0000CBDE0000}"/>
    <cellStyle name="Percent 2 37 2" xfId="5256" xr:uid="{00000000-0005-0000-0000-0000CCDE0000}"/>
    <cellStyle name="Percent 2 37 3" xfId="5257" xr:uid="{00000000-0005-0000-0000-0000CDDE0000}"/>
    <cellStyle name="Percent 2 38" xfId="5258" xr:uid="{00000000-0005-0000-0000-0000CEDE0000}"/>
    <cellStyle name="Percent 2 38 2" xfId="5259" xr:uid="{00000000-0005-0000-0000-0000CFDE0000}"/>
    <cellStyle name="Percent 2 38 3" xfId="5260" xr:uid="{00000000-0005-0000-0000-0000D0DE0000}"/>
    <cellStyle name="Percent 2 39" xfId="5261" xr:uid="{00000000-0005-0000-0000-0000D1DE0000}"/>
    <cellStyle name="Percent 2 39 2" xfId="5262" xr:uid="{00000000-0005-0000-0000-0000D2DE0000}"/>
    <cellStyle name="Percent 2 39 3" xfId="5263" xr:uid="{00000000-0005-0000-0000-0000D3DE0000}"/>
    <cellStyle name="Percent 2 4" xfId="5264" xr:uid="{00000000-0005-0000-0000-0000D4DE0000}"/>
    <cellStyle name="Percent 2 4 2" xfId="5265" xr:uid="{00000000-0005-0000-0000-0000D5DE0000}"/>
    <cellStyle name="Percent 2 4 3" xfId="5266" xr:uid="{00000000-0005-0000-0000-0000D6DE0000}"/>
    <cellStyle name="Percent 2 40" xfId="5267" xr:uid="{00000000-0005-0000-0000-0000D7DE0000}"/>
    <cellStyle name="Percent 2 40 2" xfId="5268" xr:uid="{00000000-0005-0000-0000-0000D8DE0000}"/>
    <cellStyle name="Percent 2 40 3" xfId="5269" xr:uid="{00000000-0005-0000-0000-0000D9DE0000}"/>
    <cellStyle name="Percent 2 41" xfId="5270" xr:uid="{00000000-0005-0000-0000-0000DADE0000}"/>
    <cellStyle name="Percent 2 41 2" xfId="5271" xr:uid="{00000000-0005-0000-0000-0000DBDE0000}"/>
    <cellStyle name="Percent 2 41 3" xfId="5272" xr:uid="{00000000-0005-0000-0000-0000DCDE0000}"/>
    <cellStyle name="Percent 2 42" xfId="5273" xr:uid="{00000000-0005-0000-0000-0000DDDE0000}"/>
    <cellStyle name="Percent 2 42 2" xfId="5274" xr:uid="{00000000-0005-0000-0000-0000DEDE0000}"/>
    <cellStyle name="Percent 2 42 3" xfId="5275" xr:uid="{00000000-0005-0000-0000-0000DFDE0000}"/>
    <cellStyle name="Percent 2 43" xfId="5276" xr:uid="{00000000-0005-0000-0000-0000E0DE0000}"/>
    <cellStyle name="Percent 2 43 2" xfId="5277" xr:uid="{00000000-0005-0000-0000-0000E1DE0000}"/>
    <cellStyle name="Percent 2 43 3" xfId="5278" xr:uid="{00000000-0005-0000-0000-0000E2DE0000}"/>
    <cellStyle name="Percent 2 44" xfId="5279" xr:uid="{00000000-0005-0000-0000-0000E3DE0000}"/>
    <cellStyle name="Percent 2 44 2" xfId="5280" xr:uid="{00000000-0005-0000-0000-0000E4DE0000}"/>
    <cellStyle name="Percent 2 44 3" xfId="5281" xr:uid="{00000000-0005-0000-0000-0000E5DE0000}"/>
    <cellStyle name="Percent 2 45" xfId="5282" xr:uid="{00000000-0005-0000-0000-0000E6DE0000}"/>
    <cellStyle name="Percent 2 45 2" xfId="5283" xr:uid="{00000000-0005-0000-0000-0000E7DE0000}"/>
    <cellStyle name="Percent 2 45 3" xfId="5284" xr:uid="{00000000-0005-0000-0000-0000E8DE0000}"/>
    <cellStyle name="Percent 2 46" xfId="5285" xr:uid="{00000000-0005-0000-0000-0000E9DE0000}"/>
    <cellStyle name="Percent 2 46 2" xfId="5286" xr:uid="{00000000-0005-0000-0000-0000EADE0000}"/>
    <cellStyle name="Percent 2 46 3" xfId="5287" xr:uid="{00000000-0005-0000-0000-0000EBDE0000}"/>
    <cellStyle name="Percent 2 47" xfId="5288" xr:uid="{00000000-0005-0000-0000-0000ECDE0000}"/>
    <cellStyle name="Percent 2 47 2" xfId="5289" xr:uid="{00000000-0005-0000-0000-0000EDDE0000}"/>
    <cellStyle name="Percent 2 47 3" xfId="5290" xr:uid="{00000000-0005-0000-0000-0000EEDE0000}"/>
    <cellStyle name="Percent 2 48" xfId="5291" xr:uid="{00000000-0005-0000-0000-0000EFDE0000}"/>
    <cellStyle name="Percent 2 48 2" xfId="5292" xr:uid="{00000000-0005-0000-0000-0000F0DE0000}"/>
    <cellStyle name="Percent 2 48 3" xfId="5293" xr:uid="{00000000-0005-0000-0000-0000F1DE0000}"/>
    <cellStyle name="Percent 2 49" xfId="5294" xr:uid="{00000000-0005-0000-0000-0000F2DE0000}"/>
    <cellStyle name="Percent 2 49 2" xfId="5295" xr:uid="{00000000-0005-0000-0000-0000F3DE0000}"/>
    <cellStyle name="Percent 2 49 3" xfId="5296" xr:uid="{00000000-0005-0000-0000-0000F4DE0000}"/>
    <cellStyle name="Percent 2 5" xfId="5297" xr:uid="{00000000-0005-0000-0000-0000F5DE0000}"/>
    <cellStyle name="Percent 2 5 2" xfId="5298" xr:uid="{00000000-0005-0000-0000-0000F6DE0000}"/>
    <cellStyle name="Percent 2 5 3" xfId="5299" xr:uid="{00000000-0005-0000-0000-0000F7DE0000}"/>
    <cellStyle name="Percent 2 50" xfId="5300" xr:uid="{00000000-0005-0000-0000-0000F8DE0000}"/>
    <cellStyle name="Percent 2 50 2" xfId="5301" xr:uid="{00000000-0005-0000-0000-0000F9DE0000}"/>
    <cellStyle name="Percent 2 50 3" xfId="5302" xr:uid="{00000000-0005-0000-0000-0000FADE0000}"/>
    <cellStyle name="Percent 2 51" xfId="5303" xr:uid="{00000000-0005-0000-0000-0000FBDE0000}"/>
    <cellStyle name="Percent 2 51 2" xfId="5304" xr:uid="{00000000-0005-0000-0000-0000FCDE0000}"/>
    <cellStyle name="Percent 2 51 3" xfId="5305" xr:uid="{00000000-0005-0000-0000-0000FDDE0000}"/>
    <cellStyle name="Percent 2 52" xfId="5306" xr:uid="{00000000-0005-0000-0000-0000FEDE0000}"/>
    <cellStyle name="Percent 2 52 2" xfId="5307" xr:uid="{00000000-0005-0000-0000-0000FFDE0000}"/>
    <cellStyle name="Percent 2 52 3" xfId="5308" xr:uid="{00000000-0005-0000-0000-000000DF0000}"/>
    <cellStyle name="Percent 2 53" xfId="5309" xr:uid="{00000000-0005-0000-0000-000001DF0000}"/>
    <cellStyle name="Percent 2 53 2" xfId="5310" xr:uid="{00000000-0005-0000-0000-000002DF0000}"/>
    <cellStyle name="Percent 2 53 3" xfId="5311" xr:uid="{00000000-0005-0000-0000-000003DF0000}"/>
    <cellStyle name="Percent 2 54" xfId="5312" xr:uid="{00000000-0005-0000-0000-000004DF0000}"/>
    <cellStyle name="Percent 2 54 2" xfId="5313" xr:uid="{00000000-0005-0000-0000-000005DF0000}"/>
    <cellStyle name="Percent 2 54 3" xfId="5314" xr:uid="{00000000-0005-0000-0000-000006DF0000}"/>
    <cellStyle name="Percent 2 55" xfId="5315" xr:uid="{00000000-0005-0000-0000-000007DF0000}"/>
    <cellStyle name="Percent 2 55 2" xfId="5316" xr:uid="{00000000-0005-0000-0000-000008DF0000}"/>
    <cellStyle name="Percent 2 55 3" xfId="5317" xr:uid="{00000000-0005-0000-0000-000009DF0000}"/>
    <cellStyle name="Percent 2 56" xfId="5318" xr:uid="{00000000-0005-0000-0000-00000ADF0000}"/>
    <cellStyle name="Percent 2 56 2" xfId="5319" xr:uid="{00000000-0005-0000-0000-00000BDF0000}"/>
    <cellStyle name="Percent 2 56 3" xfId="5320" xr:uid="{00000000-0005-0000-0000-00000CDF0000}"/>
    <cellStyle name="Percent 2 57" xfId="5321" xr:uid="{00000000-0005-0000-0000-00000DDF0000}"/>
    <cellStyle name="Percent 2 57 2" xfId="5322" xr:uid="{00000000-0005-0000-0000-00000EDF0000}"/>
    <cellStyle name="Percent 2 57 3" xfId="5323" xr:uid="{00000000-0005-0000-0000-00000FDF0000}"/>
    <cellStyle name="Percent 2 58" xfId="5324" xr:uid="{00000000-0005-0000-0000-000010DF0000}"/>
    <cellStyle name="Percent 2 58 2" xfId="5325" xr:uid="{00000000-0005-0000-0000-000011DF0000}"/>
    <cellStyle name="Percent 2 58 3" xfId="5326" xr:uid="{00000000-0005-0000-0000-000012DF0000}"/>
    <cellStyle name="Percent 2 59" xfId="5327" xr:uid="{00000000-0005-0000-0000-000013DF0000}"/>
    <cellStyle name="Percent 2 59 2" xfId="5328" xr:uid="{00000000-0005-0000-0000-000014DF0000}"/>
    <cellStyle name="Percent 2 59 3" xfId="5329" xr:uid="{00000000-0005-0000-0000-000015DF0000}"/>
    <cellStyle name="Percent 2 6" xfId="5330" xr:uid="{00000000-0005-0000-0000-000016DF0000}"/>
    <cellStyle name="Percent 2 6 2" xfId="5331" xr:uid="{00000000-0005-0000-0000-000017DF0000}"/>
    <cellStyle name="Percent 2 6 3" xfId="5332" xr:uid="{00000000-0005-0000-0000-000018DF0000}"/>
    <cellStyle name="Percent 2 60" xfId="5333" xr:uid="{00000000-0005-0000-0000-000019DF0000}"/>
    <cellStyle name="Percent 2 60 2" xfId="5334" xr:uid="{00000000-0005-0000-0000-00001ADF0000}"/>
    <cellStyle name="Percent 2 60 3" xfId="5335" xr:uid="{00000000-0005-0000-0000-00001BDF0000}"/>
    <cellStyle name="Percent 2 61" xfId="5336" xr:uid="{00000000-0005-0000-0000-00001CDF0000}"/>
    <cellStyle name="Percent 2 61 2" xfId="5337" xr:uid="{00000000-0005-0000-0000-00001DDF0000}"/>
    <cellStyle name="Percent 2 61 3" xfId="5338" xr:uid="{00000000-0005-0000-0000-00001EDF0000}"/>
    <cellStyle name="Percent 2 62" xfId="5339" xr:uid="{00000000-0005-0000-0000-00001FDF0000}"/>
    <cellStyle name="Percent 2 62 2" xfId="5340" xr:uid="{00000000-0005-0000-0000-000020DF0000}"/>
    <cellStyle name="Percent 2 62 3" xfId="5341" xr:uid="{00000000-0005-0000-0000-000021DF0000}"/>
    <cellStyle name="Percent 2 63" xfId="5342" xr:uid="{00000000-0005-0000-0000-000022DF0000}"/>
    <cellStyle name="Percent 2 63 2" xfId="5343" xr:uid="{00000000-0005-0000-0000-000023DF0000}"/>
    <cellStyle name="Percent 2 63 3" xfId="5344" xr:uid="{00000000-0005-0000-0000-000024DF0000}"/>
    <cellStyle name="Percent 2 64" xfId="5345" xr:uid="{00000000-0005-0000-0000-000025DF0000}"/>
    <cellStyle name="Percent 2 64 2" xfId="5346" xr:uid="{00000000-0005-0000-0000-000026DF0000}"/>
    <cellStyle name="Percent 2 64 3" xfId="5347" xr:uid="{00000000-0005-0000-0000-000027DF0000}"/>
    <cellStyle name="Percent 2 65" xfId="5348" xr:uid="{00000000-0005-0000-0000-000028DF0000}"/>
    <cellStyle name="Percent 2 65 2" xfId="5349" xr:uid="{00000000-0005-0000-0000-000029DF0000}"/>
    <cellStyle name="Percent 2 65 3" xfId="5350" xr:uid="{00000000-0005-0000-0000-00002ADF0000}"/>
    <cellStyle name="Percent 2 66" xfId="5351" xr:uid="{00000000-0005-0000-0000-00002BDF0000}"/>
    <cellStyle name="Percent 2 66 2" xfId="5352" xr:uid="{00000000-0005-0000-0000-00002CDF0000}"/>
    <cellStyle name="Percent 2 66 3" xfId="5353" xr:uid="{00000000-0005-0000-0000-00002DDF0000}"/>
    <cellStyle name="Percent 2 67" xfId="5354" xr:uid="{00000000-0005-0000-0000-00002EDF0000}"/>
    <cellStyle name="Percent 2 67 2" xfId="5355" xr:uid="{00000000-0005-0000-0000-00002FDF0000}"/>
    <cellStyle name="Percent 2 67 3" xfId="5356" xr:uid="{00000000-0005-0000-0000-000030DF0000}"/>
    <cellStyle name="Percent 2 68" xfId="5357" xr:uid="{00000000-0005-0000-0000-000031DF0000}"/>
    <cellStyle name="Percent 2 68 2" xfId="5358" xr:uid="{00000000-0005-0000-0000-000032DF0000}"/>
    <cellStyle name="Percent 2 68 3" xfId="5359" xr:uid="{00000000-0005-0000-0000-000033DF0000}"/>
    <cellStyle name="Percent 2 69" xfId="5360" xr:uid="{00000000-0005-0000-0000-000034DF0000}"/>
    <cellStyle name="Percent 2 69 2" xfId="5361" xr:uid="{00000000-0005-0000-0000-000035DF0000}"/>
    <cellStyle name="Percent 2 69 3" xfId="5362" xr:uid="{00000000-0005-0000-0000-000036DF0000}"/>
    <cellStyle name="Percent 2 7" xfId="5363" xr:uid="{00000000-0005-0000-0000-000037DF0000}"/>
    <cellStyle name="Percent 2 7 2" xfId="5364" xr:uid="{00000000-0005-0000-0000-000038DF0000}"/>
    <cellStyle name="Percent 2 7 3" xfId="5365" xr:uid="{00000000-0005-0000-0000-000039DF0000}"/>
    <cellStyle name="Percent 2 70" xfId="5366" xr:uid="{00000000-0005-0000-0000-00003ADF0000}"/>
    <cellStyle name="Percent 2 70 2" xfId="5367" xr:uid="{00000000-0005-0000-0000-00003BDF0000}"/>
    <cellStyle name="Percent 2 70 3" xfId="5368" xr:uid="{00000000-0005-0000-0000-00003CDF0000}"/>
    <cellStyle name="Percent 2 71" xfId="5369" xr:uid="{00000000-0005-0000-0000-00003DDF0000}"/>
    <cellStyle name="Percent 2 71 2" xfId="5370" xr:uid="{00000000-0005-0000-0000-00003EDF0000}"/>
    <cellStyle name="Percent 2 71 3" xfId="5371" xr:uid="{00000000-0005-0000-0000-00003FDF0000}"/>
    <cellStyle name="Percent 2 72" xfId="5372" xr:uid="{00000000-0005-0000-0000-000040DF0000}"/>
    <cellStyle name="Percent 2 72 2" xfId="5373" xr:uid="{00000000-0005-0000-0000-000041DF0000}"/>
    <cellStyle name="Percent 2 72 3" xfId="5374" xr:uid="{00000000-0005-0000-0000-000042DF0000}"/>
    <cellStyle name="Percent 2 73" xfId="5375" xr:uid="{00000000-0005-0000-0000-000043DF0000}"/>
    <cellStyle name="Percent 2 73 2" xfId="5376" xr:uid="{00000000-0005-0000-0000-000044DF0000}"/>
    <cellStyle name="Percent 2 73 3" xfId="5377" xr:uid="{00000000-0005-0000-0000-000045DF0000}"/>
    <cellStyle name="Percent 2 74" xfId="5378" xr:uid="{00000000-0005-0000-0000-000046DF0000}"/>
    <cellStyle name="Percent 2 74 2" xfId="5379" xr:uid="{00000000-0005-0000-0000-000047DF0000}"/>
    <cellStyle name="Percent 2 74 3" xfId="5380" xr:uid="{00000000-0005-0000-0000-000048DF0000}"/>
    <cellStyle name="Percent 2 75" xfId="5381" xr:uid="{00000000-0005-0000-0000-000049DF0000}"/>
    <cellStyle name="Percent 2 75 2" xfId="5382" xr:uid="{00000000-0005-0000-0000-00004ADF0000}"/>
    <cellStyle name="Percent 2 75 3" xfId="5383" xr:uid="{00000000-0005-0000-0000-00004BDF0000}"/>
    <cellStyle name="Percent 2 76" xfId="5384" xr:uid="{00000000-0005-0000-0000-00004CDF0000}"/>
    <cellStyle name="Percent 2 77" xfId="5385" xr:uid="{00000000-0005-0000-0000-00004DDF0000}"/>
    <cellStyle name="Percent 2 78" xfId="5386" xr:uid="{00000000-0005-0000-0000-00004EDF0000}"/>
    <cellStyle name="Percent 2 79" xfId="5387" xr:uid="{00000000-0005-0000-0000-00004FDF0000}"/>
    <cellStyle name="Percent 2 8" xfId="5388" xr:uid="{00000000-0005-0000-0000-000050DF0000}"/>
    <cellStyle name="Percent 2 8 2" xfId="5389" xr:uid="{00000000-0005-0000-0000-000051DF0000}"/>
    <cellStyle name="Percent 2 8 3" xfId="5390" xr:uid="{00000000-0005-0000-0000-000052DF0000}"/>
    <cellStyle name="Percent 2 80" xfId="5391" xr:uid="{00000000-0005-0000-0000-000053DF0000}"/>
    <cellStyle name="Percent 2 81" xfId="5392" xr:uid="{00000000-0005-0000-0000-000054DF0000}"/>
    <cellStyle name="Percent 2 82" xfId="5393" xr:uid="{00000000-0005-0000-0000-000055DF0000}"/>
    <cellStyle name="Percent 2 83" xfId="5394" xr:uid="{00000000-0005-0000-0000-000056DF0000}"/>
    <cellStyle name="Percent 2 84" xfId="5395" xr:uid="{00000000-0005-0000-0000-000057DF0000}"/>
    <cellStyle name="Percent 2 85" xfId="5396" xr:uid="{00000000-0005-0000-0000-000058DF0000}"/>
    <cellStyle name="Percent 2 86" xfId="5397" xr:uid="{00000000-0005-0000-0000-000059DF0000}"/>
    <cellStyle name="Percent 2 87" xfId="5398" xr:uid="{00000000-0005-0000-0000-00005ADF0000}"/>
    <cellStyle name="Percent 2 88" xfId="5399" xr:uid="{00000000-0005-0000-0000-00005BDF0000}"/>
    <cellStyle name="Percent 2 89" xfId="5400" xr:uid="{00000000-0005-0000-0000-00005CDF0000}"/>
    <cellStyle name="Percent 2 9" xfId="5401" xr:uid="{00000000-0005-0000-0000-00005DDF0000}"/>
    <cellStyle name="Percent 2 9 2" xfId="5402" xr:uid="{00000000-0005-0000-0000-00005EDF0000}"/>
    <cellStyle name="Percent 2 9 3" xfId="5403" xr:uid="{00000000-0005-0000-0000-00005FDF0000}"/>
    <cellStyle name="Percent 2 90" xfId="5404" xr:uid="{00000000-0005-0000-0000-000060DF0000}"/>
    <cellStyle name="Percent 2 91" xfId="5405" xr:uid="{00000000-0005-0000-0000-000061DF0000}"/>
    <cellStyle name="Percent 2 92" xfId="5406" xr:uid="{00000000-0005-0000-0000-000062DF0000}"/>
    <cellStyle name="Percent 2 93" xfId="5407" xr:uid="{00000000-0005-0000-0000-000063DF0000}"/>
    <cellStyle name="Percent 2 94" xfId="5408" xr:uid="{00000000-0005-0000-0000-000064DF0000}"/>
    <cellStyle name="Percent 2 95" xfId="5409" xr:uid="{00000000-0005-0000-0000-000065DF0000}"/>
    <cellStyle name="Percent 2 96" xfId="5410" xr:uid="{00000000-0005-0000-0000-000066DF0000}"/>
    <cellStyle name="Percent 2 97" xfId="5411" xr:uid="{00000000-0005-0000-0000-000067DF0000}"/>
    <cellStyle name="Percent 2 98" xfId="5412" xr:uid="{00000000-0005-0000-0000-000068DF0000}"/>
    <cellStyle name="Percent 2 99" xfId="5413" xr:uid="{00000000-0005-0000-0000-000069DF0000}"/>
    <cellStyle name="Percent 2_PANdata - combined,name QSS" xfId="57814" xr:uid="{00000000-0005-0000-0000-00006ADF0000}"/>
    <cellStyle name="Percent 3" xfId="58" xr:uid="{00000000-0005-0000-0000-00006BDF0000}"/>
    <cellStyle name="Percent 3 10" xfId="50289" xr:uid="{00000000-0005-0000-0000-00006CDF0000}"/>
    <cellStyle name="Percent 3 10 2" xfId="50290" xr:uid="{00000000-0005-0000-0000-00006DDF0000}"/>
    <cellStyle name="Percent 3 11" xfId="50291" xr:uid="{00000000-0005-0000-0000-00006EDF0000}"/>
    <cellStyle name="Percent 3 11 2" xfId="50292" xr:uid="{00000000-0005-0000-0000-00006FDF0000}"/>
    <cellStyle name="Percent 3 12" xfId="50293" xr:uid="{00000000-0005-0000-0000-000070DF0000}"/>
    <cellStyle name="Percent 3 13" xfId="50294" xr:uid="{00000000-0005-0000-0000-000071DF0000}"/>
    <cellStyle name="Percent 3 14" xfId="50295" xr:uid="{00000000-0005-0000-0000-000072DF0000}"/>
    <cellStyle name="Percent 3 15" xfId="50296" xr:uid="{00000000-0005-0000-0000-000073DF0000}"/>
    <cellStyle name="Percent 3 16" xfId="50297" xr:uid="{00000000-0005-0000-0000-000074DF0000}"/>
    <cellStyle name="Percent 3 17" xfId="50298" xr:uid="{00000000-0005-0000-0000-000075DF0000}"/>
    <cellStyle name="Percent 3 18" xfId="50299" xr:uid="{00000000-0005-0000-0000-000076DF0000}"/>
    <cellStyle name="Percent 3 19" xfId="50300" xr:uid="{00000000-0005-0000-0000-000077DF0000}"/>
    <cellStyle name="Percent 3 2" xfId="5414" xr:uid="{00000000-0005-0000-0000-000078DF0000}"/>
    <cellStyle name="Percent 3 2 2" xfId="5415" xr:uid="{00000000-0005-0000-0000-000079DF0000}"/>
    <cellStyle name="Percent 3 20" xfId="50301" xr:uid="{00000000-0005-0000-0000-00007ADF0000}"/>
    <cellStyle name="Percent 3 21" xfId="50302" xr:uid="{00000000-0005-0000-0000-00007BDF0000}"/>
    <cellStyle name="Percent 3 22" xfId="50303" xr:uid="{00000000-0005-0000-0000-00007CDF0000}"/>
    <cellStyle name="Percent 3 23" xfId="50304" xr:uid="{00000000-0005-0000-0000-00007DDF0000}"/>
    <cellStyle name="Percent 3 24" xfId="50305" xr:uid="{00000000-0005-0000-0000-00007EDF0000}"/>
    <cellStyle name="Percent 3 25" xfId="50306" xr:uid="{00000000-0005-0000-0000-00007FDF0000}"/>
    <cellStyle name="Percent 3 26" xfId="50307" xr:uid="{00000000-0005-0000-0000-000080DF0000}"/>
    <cellStyle name="Percent 3 27" xfId="50308" xr:uid="{00000000-0005-0000-0000-000081DF0000}"/>
    <cellStyle name="Percent 3 28" xfId="50309" xr:uid="{00000000-0005-0000-0000-000082DF0000}"/>
    <cellStyle name="Percent 3 29" xfId="50310" xr:uid="{00000000-0005-0000-0000-000083DF0000}"/>
    <cellStyle name="Percent 3 3" xfId="5416" xr:uid="{00000000-0005-0000-0000-000084DF0000}"/>
    <cellStyle name="Percent 3 3 10" xfId="50311" xr:uid="{00000000-0005-0000-0000-000085DF0000}"/>
    <cellStyle name="Percent 3 3 2" xfId="5417" xr:uid="{00000000-0005-0000-0000-000086DF0000}"/>
    <cellStyle name="Percent 3 3 2 2" xfId="50312" xr:uid="{00000000-0005-0000-0000-000087DF0000}"/>
    <cellStyle name="Percent 3 3 2 2 2" xfId="50313" xr:uid="{00000000-0005-0000-0000-000088DF0000}"/>
    <cellStyle name="Percent 3 3 2 2 2 2" xfId="50314" xr:uid="{00000000-0005-0000-0000-000089DF0000}"/>
    <cellStyle name="Percent 3 3 2 2 2 2 2" xfId="50315" xr:uid="{00000000-0005-0000-0000-00008ADF0000}"/>
    <cellStyle name="Percent 3 3 2 2 2 2 2 2" xfId="50316" xr:uid="{00000000-0005-0000-0000-00008BDF0000}"/>
    <cellStyle name="Percent 3 3 2 2 2 2 2 2 2" xfId="50317" xr:uid="{00000000-0005-0000-0000-00008CDF0000}"/>
    <cellStyle name="Percent 3 3 2 2 2 2 2 3" xfId="50318" xr:uid="{00000000-0005-0000-0000-00008DDF0000}"/>
    <cellStyle name="Percent 3 3 2 2 2 2 2 3 2" xfId="50319" xr:uid="{00000000-0005-0000-0000-00008EDF0000}"/>
    <cellStyle name="Percent 3 3 2 2 2 2 2 4" xfId="50320" xr:uid="{00000000-0005-0000-0000-00008FDF0000}"/>
    <cellStyle name="Percent 3 3 2 2 2 2 3" xfId="50321" xr:uid="{00000000-0005-0000-0000-000090DF0000}"/>
    <cellStyle name="Percent 3 3 2 2 2 2 3 2" xfId="50322" xr:uid="{00000000-0005-0000-0000-000091DF0000}"/>
    <cellStyle name="Percent 3 3 2 2 2 2 4" xfId="50323" xr:uid="{00000000-0005-0000-0000-000092DF0000}"/>
    <cellStyle name="Percent 3 3 2 2 2 2 4 2" xfId="50324" xr:uid="{00000000-0005-0000-0000-000093DF0000}"/>
    <cellStyle name="Percent 3 3 2 2 2 2 5" xfId="50325" xr:uid="{00000000-0005-0000-0000-000094DF0000}"/>
    <cellStyle name="Percent 3 3 2 2 2 3" xfId="50326" xr:uid="{00000000-0005-0000-0000-000095DF0000}"/>
    <cellStyle name="Percent 3 3 2 2 2 3 2" xfId="50327" xr:uid="{00000000-0005-0000-0000-000096DF0000}"/>
    <cellStyle name="Percent 3 3 2 2 2 3 2 2" xfId="50328" xr:uid="{00000000-0005-0000-0000-000097DF0000}"/>
    <cellStyle name="Percent 3 3 2 2 2 3 3" xfId="50329" xr:uid="{00000000-0005-0000-0000-000098DF0000}"/>
    <cellStyle name="Percent 3 3 2 2 2 3 3 2" xfId="50330" xr:uid="{00000000-0005-0000-0000-000099DF0000}"/>
    <cellStyle name="Percent 3 3 2 2 2 3 4" xfId="50331" xr:uid="{00000000-0005-0000-0000-00009ADF0000}"/>
    <cellStyle name="Percent 3 3 2 2 2 4" xfId="50332" xr:uid="{00000000-0005-0000-0000-00009BDF0000}"/>
    <cellStyle name="Percent 3 3 2 2 2 4 2" xfId="50333" xr:uid="{00000000-0005-0000-0000-00009CDF0000}"/>
    <cellStyle name="Percent 3 3 2 2 2 5" xfId="50334" xr:uid="{00000000-0005-0000-0000-00009DDF0000}"/>
    <cellStyle name="Percent 3 3 2 2 2 5 2" xfId="50335" xr:uid="{00000000-0005-0000-0000-00009EDF0000}"/>
    <cellStyle name="Percent 3 3 2 2 2 6" xfId="50336" xr:uid="{00000000-0005-0000-0000-00009FDF0000}"/>
    <cellStyle name="Percent 3 3 2 2 3" xfId="50337" xr:uid="{00000000-0005-0000-0000-0000A0DF0000}"/>
    <cellStyle name="Percent 3 3 2 2 3 2" xfId="50338" xr:uid="{00000000-0005-0000-0000-0000A1DF0000}"/>
    <cellStyle name="Percent 3 3 2 2 3 2 2" xfId="50339" xr:uid="{00000000-0005-0000-0000-0000A2DF0000}"/>
    <cellStyle name="Percent 3 3 2 2 3 2 2 2" xfId="50340" xr:uid="{00000000-0005-0000-0000-0000A3DF0000}"/>
    <cellStyle name="Percent 3 3 2 2 3 2 3" xfId="50341" xr:uid="{00000000-0005-0000-0000-0000A4DF0000}"/>
    <cellStyle name="Percent 3 3 2 2 3 2 3 2" xfId="50342" xr:uid="{00000000-0005-0000-0000-0000A5DF0000}"/>
    <cellStyle name="Percent 3 3 2 2 3 2 4" xfId="50343" xr:uid="{00000000-0005-0000-0000-0000A6DF0000}"/>
    <cellStyle name="Percent 3 3 2 2 3 3" xfId="50344" xr:uid="{00000000-0005-0000-0000-0000A7DF0000}"/>
    <cellStyle name="Percent 3 3 2 2 3 3 2" xfId="50345" xr:uid="{00000000-0005-0000-0000-0000A8DF0000}"/>
    <cellStyle name="Percent 3 3 2 2 3 4" xfId="50346" xr:uid="{00000000-0005-0000-0000-0000A9DF0000}"/>
    <cellStyle name="Percent 3 3 2 2 3 4 2" xfId="50347" xr:uid="{00000000-0005-0000-0000-0000AADF0000}"/>
    <cellStyle name="Percent 3 3 2 2 3 5" xfId="50348" xr:uid="{00000000-0005-0000-0000-0000ABDF0000}"/>
    <cellStyle name="Percent 3 3 2 2 4" xfId="50349" xr:uid="{00000000-0005-0000-0000-0000ACDF0000}"/>
    <cellStyle name="Percent 3 3 2 2 4 2" xfId="50350" xr:uid="{00000000-0005-0000-0000-0000ADDF0000}"/>
    <cellStyle name="Percent 3 3 2 2 4 2 2" xfId="50351" xr:uid="{00000000-0005-0000-0000-0000AEDF0000}"/>
    <cellStyle name="Percent 3 3 2 2 4 3" xfId="50352" xr:uid="{00000000-0005-0000-0000-0000AFDF0000}"/>
    <cellStyle name="Percent 3 3 2 2 4 3 2" xfId="50353" xr:uid="{00000000-0005-0000-0000-0000B0DF0000}"/>
    <cellStyle name="Percent 3 3 2 2 4 4" xfId="50354" xr:uid="{00000000-0005-0000-0000-0000B1DF0000}"/>
    <cellStyle name="Percent 3 3 2 2 5" xfId="50355" xr:uid="{00000000-0005-0000-0000-0000B2DF0000}"/>
    <cellStyle name="Percent 3 3 2 2 5 2" xfId="50356" xr:uid="{00000000-0005-0000-0000-0000B3DF0000}"/>
    <cellStyle name="Percent 3 3 2 2 6" xfId="50357" xr:uid="{00000000-0005-0000-0000-0000B4DF0000}"/>
    <cellStyle name="Percent 3 3 2 2 6 2" xfId="50358" xr:uid="{00000000-0005-0000-0000-0000B5DF0000}"/>
    <cellStyle name="Percent 3 3 2 2 7" xfId="50359" xr:uid="{00000000-0005-0000-0000-0000B6DF0000}"/>
    <cellStyle name="Percent 3 3 2 3" xfId="50360" xr:uid="{00000000-0005-0000-0000-0000B7DF0000}"/>
    <cellStyle name="Percent 3 3 2 3 2" xfId="50361" xr:uid="{00000000-0005-0000-0000-0000B8DF0000}"/>
    <cellStyle name="Percent 3 3 2 3 2 2" xfId="50362" xr:uid="{00000000-0005-0000-0000-0000B9DF0000}"/>
    <cellStyle name="Percent 3 3 2 3 2 2 2" xfId="50363" xr:uid="{00000000-0005-0000-0000-0000BADF0000}"/>
    <cellStyle name="Percent 3 3 2 3 2 2 2 2" xfId="50364" xr:uid="{00000000-0005-0000-0000-0000BBDF0000}"/>
    <cellStyle name="Percent 3 3 2 3 2 2 2 2 2" xfId="50365" xr:uid="{00000000-0005-0000-0000-0000BCDF0000}"/>
    <cellStyle name="Percent 3 3 2 3 2 2 2 3" xfId="50366" xr:uid="{00000000-0005-0000-0000-0000BDDF0000}"/>
    <cellStyle name="Percent 3 3 2 3 2 2 2 3 2" xfId="50367" xr:uid="{00000000-0005-0000-0000-0000BEDF0000}"/>
    <cellStyle name="Percent 3 3 2 3 2 2 2 4" xfId="50368" xr:uid="{00000000-0005-0000-0000-0000BFDF0000}"/>
    <cellStyle name="Percent 3 3 2 3 2 2 3" xfId="50369" xr:uid="{00000000-0005-0000-0000-0000C0DF0000}"/>
    <cellStyle name="Percent 3 3 2 3 2 2 3 2" xfId="50370" xr:uid="{00000000-0005-0000-0000-0000C1DF0000}"/>
    <cellStyle name="Percent 3 3 2 3 2 2 4" xfId="50371" xr:uid="{00000000-0005-0000-0000-0000C2DF0000}"/>
    <cellStyle name="Percent 3 3 2 3 2 2 4 2" xfId="50372" xr:uid="{00000000-0005-0000-0000-0000C3DF0000}"/>
    <cellStyle name="Percent 3 3 2 3 2 2 5" xfId="50373" xr:uid="{00000000-0005-0000-0000-0000C4DF0000}"/>
    <cellStyle name="Percent 3 3 2 3 2 3" xfId="50374" xr:uid="{00000000-0005-0000-0000-0000C5DF0000}"/>
    <cellStyle name="Percent 3 3 2 3 2 3 2" xfId="50375" xr:uid="{00000000-0005-0000-0000-0000C6DF0000}"/>
    <cellStyle name="Percent 3 3 2 3 2 3 2 2" xfId="50376" xr:uid="{00000000-0005-0000-0000-0000C7DF0000}"/>
    <cellStyle name="Percent 3 3 2 3 2 3 3" xfId="50377" xr:uid="{00000000-0005-0000-0000-0000C8DF0000}"/>
    <cellStyle name="Percent 3 3 2 3 2 3 3 2" xfId="50378" xr:uid="{00000000-0005-0000-0000-0000C9DF0000}"/>
    <cellStyle name="Percent 3 3 2 3 2 3 4" xfId="50379" xr:uid="{00000000-0005-0000-0000-0000CADF0000}"/>
    <cellStyle name="Percent 3 3 2 3 2 4" xfId="50380" xr:uid="{00000000-0005-0000-0000-0000CBDF0000}"/>
    <cellStyle name="Percent 3 3 2 3 2 4 2" xfId="50381" xr:uid="{00000000-0005-0000-0000-0000CCDF0000}"/>
    <cellStyle name="Percent 3 3 2 3 2 5" xfId="50382" xr:uid="{00000000-0005-0000-0000-0000CDDF0000}"/>
    <cellStyle name="Percent 3 3 2 3 2 5 2" xfId="50383" xr:uid="{00000000-0005-0000-0000-0000CEDF0000}"/>
    <cellStyle name="Percent 3 3 2 3 2 6" xfId="50384" xr:uid="{00000000-0005-0000-0000-0000CFDF0000}"/>
    <cellStyle name="Percent 3 3 2 3 3" xfId="50385" xr:uid="{00000000-0005-0000-0000-0000D0DF0000}"/>
    <cellStyle name="Percent 3 3 2 3 3 2" xfId="50386" xr:uid="{00000000-0005-0000-0000-0000D1DF0000}"/>
    <cellStyle name="Percent 3 3 2 3 3 2 2" xfId="50387" xr:uid="{00000000-0005-0000-0000-0000D2DF0000}"/>
    <cellStyle name="Percent 3 3 2 3 3 2 2 2" xfId="50388" xr:uid="{00000000-0005-0000-0000-0000D3DF0000}"/>
    <cellStyle name="Percent 3 3 2 3 3 2 3" xfId="50389" xr:uid="{00000000-0005-0000-0000-0000D4DF0000}"/>
    <cellStyle name="Percent 3 3 2 3 3 2 3 2" xfId="50390" xr:uid="{00000000-0005-0000-0000-0000D5DF0000}"/>
    <cellStyle name="Percent 3 3 2 3 3 2 4" xfId="50391" xr:uid="{00000000-0005-0000-0000-0000D6DF0000}"/>
    <cellStyle name="Percent 3 3 2 3 3 3" xfId="50392" xr:uid="{00000000-0005-0000-0000-0000D7DF0000}"/>
    <cellStyle name="Percent 3 3 2 3 3 3 2" xfId="50393" xr:uid="{00000000-0005-0000-0000-0000D8DF0000}"/>
    <cellStyle name="Percent 3 3 2 3 3 4" xfId="50394" xr:uid="{00000000-0005-0000-0000-0000D9DF0000}"/>
    <cellStyle name="Percent 3 3 2 3 3 4 2" xfId="50395" xr:uid="{00000000-0005-0000-0000-0000DADF0000}"/>
    <cellStyle name="Percent 3 3 2 3 3 5" xfId="50396" xr:uid="{00000000-0005-0000-0000-0000DBDF0000}"/>
    <cellStyle name="Percent 3 3 2 3 4" xfId="50397" xr:uid="{00000000-0005-0000-0000-0000DCDF0000}"/>
    <cellStyle name="Percent 3 3 2 3 4 2" xfId="50398" xr:uid="{00000000-0005-0000-0000-0000DDDF0000}"/>
    <cellStyle name="Percent 3 3 2 3 4 2 2" xfId="50399" xr:uid="{00000000-0005-0000-0000-0000DEDF0000}"/>
    <cellStyle name="Percent 3 3 2 3 4 3" xfId="50400" xr:uid="{00000000-0005-0000-0000-0000DFDF0000}"/>
    <cellStyle name="Percent 3 3 2 3 4 3 2" xfId="50401" xr:uid="{00000000-0005-0000-0000-0000E0DF0000}"/>
    <cellStyle name="Percent 3 3 2 3 4 4" xfId="50402" xr:uid="{00000000-0005-0000-0000-0000E1DF0000}"/>
    <cellStyle name="Percent 3 3 2 3 5" xfId="50403" xr:uid="{00000000-0005-0000-0000-0000E2DF0000}"/>
    <cellStyle name="Percent 3 3 2 3 5 2" xfId="50404" xr:uid="{00000000-0005-0000-0000-0000E3DF0000}"/>
    <cellStyle name="Percent 3 3 2 3 6" xfId="50405" xr:uid="{00000000-0005-0000-0000-0000E4DF0000}"/>
    <cellStyle name="Percent 3 3 2 3 6 2" xfId="50406" xr:uid="{00000000-0005-0000-0000-0000E5DF0000}"/>
    <cellStyle name="Percent 3 3 2 3 7" xfId="50407" xr:uid="{00000000-0005-0000-0000-0000E6DF0000}"/>
    <cellStyle name="Percent 3 3 2 4" xfId="50408" xr:uid="{00000000-0005-0000-0000-0000E7DF0000}"/>
    <cellStyle name="Percent 3 3 2 4 2" xfId="50409" xr:uid="{00000000-0005-0000-0000-0000E8DF0000}"/>
    <cellStyle name="Percent 3 3 2 4 2 2" xfId="50410" xr:uid="{00000000-0005-0000-0000-0000E9DF0000}"/>
    <cellStyle name="Percent 3 3 2 4 2 2 2" xfId="50411" xr:uid="{00000000-0005-0000-0000-0000EADF0000}"/>
    <cellStyle name="Percent 3 3 2 4 2 2 2 2" xfId="50412" xr:uid="{00000000-0005-0000-0000-0000EBDF0000}"/>
    <cellStyle name="Percent 3 3 2 4 2 2 3" xfId="50413" xr:uid="{00000000-0005-0000-0000-0000ECDF0000}"/>
    <cellStyle name="Percent 3 3 2 4 2 2 3 2" xfId="50414" xr:uid="{00000000-0005-0000-0000-0000EDDF0000}"/>
    <cellStyle name="Percent 3 3 2 4 2 2 4" xfId="50415" xr:uid="{00000000-0005-0000-0000-0000EEDF0000}"/>
    <cellStyle name="Percent 3 3 2 4 2 3" xfId="50416" xr:uid="{00000000-0005-0000-0000-0000EFDF0000}"/>
    <cellStyle name="Percent 3 3 2 4 2 3 2" xfId="50417" xr:uid="{00000000-0005-0000-0000-0000F0DF0000}"/>
    <cellStyle name="Percent 3 3 2 4 2 4" xfId="50418" xr:uid="{00000000-0005-0000-0000-0000F1DF0000}"/>
    <cellStyle name="Percent 3 3 2 4 2 4 2" xfId="50419" xr:uid="{00000000-0005-0000-0000-0000F2DF0000}"/>
    <cellStyle name="Percent 3 3 2 4 2 5" xfId="50420" xr:uid="{00000000-0005-0000-0000-0000F3DF0000}"/>
    <cellStyle name="Percent 3 3 2 4 3" xfId="50421" xr:uid="{00000000-0005-0000-0000-0000F4DF0000}"/>
    <cellStyle name="Percent 3 3 2 4 3 2" xfId="50422" xr:uid="{00000000-0005-0000-0000-0000F5DF0000}"/>
    <cellStyle name="Percent 3 3 2 4 3 2 2" xfId="50423" xr:uid="{00000000-0005-0000-0000-0000F6DF0000}"/>
    <cellStyle name="Percent 3 3 2 4 3 3" xfId="50424" xr:uid="{00000000-0005-0000-0000-0000F7DF0000}"/>
    <cellStyle name="Percent 3 3 2 4 3 3 2" xfId="50425" xr:uid="{00000000-0005-0000-0000-0000F8DF0000}"/>
    <cellStyle name="Percent 3 3 2 4 3 4" xfId="50426" xr:uid="{00000000-0005-0000-0000-0000F9DF0000}"/>
    <cellStyle name="Percent 3 3 2 4 4" xfId="50427" xr:uid="{00000000-0005-0000-0000-0000FADF0000}"/>
    <cellStyle name="Percent 3 3 2 4 4 2" xfId="50428" xr:uid="{00000000-0005-0000-0000-0000FBDF0000}"/>
    <cellStyle name="Percent 3 3 2 4 5" xfId="50429" xr:uid="{00000000-0005-0000-0000-0000FCDF0000}"/>
    <cellStyle name="Percent 3 3 2 4 5 2" xfId="50430" xr:uid="{00000000-0005-0000-0000-0000FDDF0000}"/>
    <cellStyle name="Percent 3 3 2 4 6" xfId="50431" xr:uid="{00000000-0005-0000-0000-0000FEDF0000}"/>
    <cellStyle name="Percent 3 3 2 5" xfId="50432" xr:uid="{00000000-0005-0000-0000-0000FFDF0000}"/>
    <cellStyle name="Percent 3 3 2 5 2" xfId="50433" xr:uid="{00000000-0005-0000-0000-000000E00000}"/>
    <cellStyle name="Percent 3 3 2 5 2 2" xfId="50434" xr:uid="{00000000-0005-0000-0000-000001E00000}"/>
    <cellStyle name="Percent 3 3 2 5 2 2 2" xfId="50435" xr:uid="{00000000-0005-0000-0000-000002E00000}"/>
    <cellStyle name="Percent 3 3 2 5 2 3" xfId="50436" xr:uid="{00000000-0005-0000-0000-000003E00000}"/>
    <cellStyle name="Percent 3 3 2 5 2 3 2" xfId="50437" xr:uid="{00000000-0005-0000-0000-000004E00000}"/>
    <cellStyle name="Percent 3 3 2 5 2 4" xfId="50438" xr:uid="{00000000-0005-0000-0000-000005E00000}"/>
    <cellStyle name="Percent 3 3 2 5 3" xfId="50439" xr:uid="{00000000-0005-0000-0000-000006E00000}"/>
    <cellStyle name="Percent 3 3 2 5 3 2" xfId="50440" xr:uid="{00000000-0005-0000-0000-000007E00000}"/>
    <cellStyle name="Percent 3 3 2 5 4" xfId="50441" xr:uid="{00000000-0005-0000-0000-000008E00000}"/>
    <cellStyle name="Percent 3 3 2 5 4 2" xfId="50442" xr:uid="{00000000-0005-0000-0000-000009E00000}"/>
    <cellStyle name="Percent 3 3 2 5 5" xfId="50443" xr:uid="{00000000-0005-0000-0000-00000AE00000}"/>
    <cellStyle name="Percent 3 3 2 6" xfId="50444" xr:uid="{00000000-0005-0000-0000-00000BE00000}"/>
    <cellStyle name="Percent 3 3 2 6 2" xfId="50445" xr:uid="{00000000-0005-0000-0000-00000CE00000}"/>
    <cellStyle name="Percent 3 3 2 6 2 2" xfId="50446" xr:uid="{00000000-0005-0000-0000-00000DE00000}"/>
    <cellStyle name="Percent 3 3 2 6 3" xfId="50447" xr:uid="{00000000-0005-0000-0000-00000EE00000}"/>
    <cellStyle name="Percent 3 3 2 6 3 2" xfId="50448" xr:uid="{00000000-0005-0000-0000-00000FE00000}"/>
    <cellStyle name="Percent 3 3 2 6 4" xfId="50449" xr:uid="{00000000-0005-0000-0000-000010E00000}"/>
    <cellStyle name="Percent 3 3 2 7" xfId="50450" xr:uid="{00000000-0005-0000-0000-000011E00000}"/>
    <cellStyle name="Percent 3 3 2 7 2" xfId="50451" xr:uid="{00000000-0005-0000-0000-000012E00000}"/>
    <cellStyle name="Percent 3 3 2 8" xfId="50452" xr:uid="{00000000-0005-0000-0000-000013E00000}"/>
    <cellStyle name="Percent 3 3 2 8 2" xfId="50453" xr:uid="{00000000-0005-0000-0000-000014E00000}"/>
    <cellStyle name="Percent 3 3 2 9" xfId="50454" xr:uid="{00000000-0005-0000-0000-000015E00000}"/>
    <cellStyle name="Percent 3 3 3" xfId="50455" xr:uid="{00000000-0005-0000-0000-000016E00000}"/>
    <cellStyle name="Percent 3 3 3 2" xfId="50456" xr:uid="{00000000-0005-0000-0000-000017E00000}"/>
    <cellStyle name="Percent 3 3 3 2 2" xfId="50457" xr:uid="{00000000-0005-0000-0000-000018E00000}"/>
    <cellStyle name="Percent 3 3 3 2 2 2" xfId="50458" xr:uid="{00000000-0005-0000-0000-000019E00000}"/>
    <cellStyle name="Percent 3 3 3 2 2 2 2" xfId="50459" xr:uid="{00000000-0005-0000-0000-00001AE00000}"/>
    <cellStyle name="Percent 3 3 3 2 2 2 2 2" xfId="50460" xr:uid="{00000000-0005-0000-0000-00001BE00000}"/>
    <cellStyle name="Percent 3 3 3 2 2 2 3" xfId="50461" xr:uid="{00000000-0005-0000-0000-00001CE00000}"/>
    <cellStyle name="Percent 3 3 3 2 2 2 3 2" xfId="50462" xr:uid="{00000000-0005-0000-0000-00001DE00000}"/>
    <cellStyle name="Percent 3 3 3 2 2 2 4" xfId="50463" xr:uid="{00000000-0005-0000-0000-00001EE00000}"/>
    <cellStyle name="Percent 3 3 3 2 2 3" xfId="50464" xr:uid="{00000000-0005-0000-0000-00001FE00000}"/>
    <cellStyle name="Percent 3 3 3 2 2 3 2" xfId="50465" xr:uid="{00000000-0005-0000-0000-000020E00000}"/>
    <cellStyle name="Percent 3 3 3 2 2 4" xfId="50466" xr:uid="{00000000-0005-0000-0000-000021E00000}"/>
    <cellStyle name="Percent 3 3 3 2 2 4 2" xfId="50467" xr:uid="{00000000-0005-0000-0000-000022E00000}"/>
    <cellStyle name="Percent 3 3 3 2 2 5" xfId="50468" xr:uid="{00000000-0005-0000-0000-000023E00000}"/>
    <cellStyle name="Percent 3 3 3 2 3" xfId="50469" xr:uid="{00000000-0005-0000-0000-000024E00000}"/>
    <cellStyle name="Percent 3 3 3 2 3 2" xfId="50470" xr:uid="{00000000-0005-0000-0000-000025E00000}"/>
    <cellStyle name="Percent 3 3 3 2 3 2 2" xfId="50471" xr:uid="{00000000-0005-0000-0000-000026E00000}"/>
    <cellStyle name="Percent 3 3 3 2 3 3" xfId="50472" xr:uid="{00000000-0005-0000-0000-000027E00000}"/>
    <cellStyle name="Percent 3 3 3 2 3 3 2" xfId="50473" xr:uid="{00000000-0005-0000-0000-000028E00000}"/>
    <cellStyle name="Percent 3 3 3 2 3 4" xfId="50474" xr:uid="{00000000-0005-0000-0000-000029E00000}"/>
    <cellStyle name="Percent 3 3 3 2 4" xfId="50475" xr:uid="{00000000-0005-0000-0000-00002AE00000}"/>
    <cellStyle name="Percent 3 3 3 2 4 2" xfId="50476" xr:uid="{00000000-0005-0000-0000-00002BE00000}"/>
    <cellStyle name="Percent 3 3 3 2 5" xfId="50477" xr:uid="{00000000-0005-0000-0000-00002CE00000}"/>
    <cellStyle name="Percent 3 3 3 2 5 2" xfId="50478" xr:uid="{00000000-0005-0000-0000-00002DE00000}"/>
    <cellStyle name="Percent 3 3 3 2 6" xfId="50479" xr:uid="{00000000-0005-0000-0000-00002EE00000}"/>
    <cellStyle name="Percent 3 3 3 3" xfId="50480" xr:uid="{00000000-0005-0000-0000-00002FE00000}"/>
    <cellStyle name="Percent 3 3 3 3 2" xfId="50481" xr:uid="{00000000-0005-0000-0000-000030E00000}"/>
    <cellStyle name="Percent 3 3 3 3 2 2" xfId="50482" xr:uid="{00000000-0005-0000-0000-000031E00000}"/>
    <cellStyle name="Percent 3 3 3 3 2 2 2" xfId="50483" xr:uid="{00000000-0005-0000-0000-000032E00000}"/>
    <cellStyle name="Percent 3 3 3 3 2 3" xfId="50484" xr:uid="{00000000-0005-0000-0000-000033E00000}"/>
    <cellStyle name="Percent 3 3 3 3 2 3 2" xfId="50485" xr:uid="{00000000-0005-0000-0000-000034E00000}"/>
    <cellStyle name="Percent 3 3 3 3 2 4" xfId="50486" xr:uid="{00000000-0005-0000-0000-000035E00000}"/>
    <cellStyle name="Percent 3 3 3 3 3" xfId="50487" xr:uid="{00000000-0005-0000-0000-000036E00000}"/>
    <cellStyle name="Percent 3 3 3 3 3 2" xfId="50488" xr:uid="{00000000-0005-0000-0000-000037E00000}"/>
    <cellStyle name="Percent 3 3 3 3 4" xfId="50489" xr:uid="{00000000-0005-0000-0000-000038E00000}"/>
    <cellStyle name="Percent 3 3 3 3 4 2" xfId="50490" xr:uid="{00000000-0005-0000-0000-000039E00000}"/>
    <cellStyle name="Percent 3 3 3 3 5" xfId="50491" xr:uid="{00000000-0005-0000-0000-00003AE00000}"/>
    <cellStyle name="Percent 3 3 3 4" xfId="50492" xr:uid="{00000000-0005-0000-0000-00003BE00000}"/>
    <cellStyle name="Percent 3 3 3 4 2" xfId="50493" xr:uid="{00000000-0005-0000-0000-00003CE00000}"/>
    <cellStyle name="Percent 3 3 3 4 2 2" xfId="50494" xr:uid="{00000000-0005-0000-0000-00003DE00000}"/>
    <cellStyle name="Percent 3 3 3 4 3" xfId="50495" xr:uid="{00000000-0005-0000-0000-00003EE00000}"/>
    <cellStyle name="Percent 3 3 3 4 3 2" xfId="50496" xr:uid="{00000000-0005-0000-0000-00003FE00000}"/>
    <cellStyle name="Percent 3 3 3 4 4" xfId="50497" xr:uid="{00000000-0005-0000-0000-000040E00000}"/>
    <cellStyle name="Percent 3 3 3 5" xfId="50498" xr:uid="{00000000-0005-0000-0000-000041E00000}"/>
    <cellStyle name="Percent 3 3 3 5 2" xfId="50499" xr:uid="{00000000-0005-0000-0000-000042E00000}"/>
    <cellStyle name="Percent 3 3 3 6" xfId="50500" xr:uid="{00000000-0005-0000-0000-000043E00000}"/>
    <cellStyle name="Percent 3 3 3 6 2" xfId="50501" xr:uid="{00000000-0005-0000-0000-000044E00000}"/>
    <cellStyle name="Percent 3 3 3 7" xfId="50502" xr:uid="{00000000-0005-0000-0000-000045E00000}"/>
    <cellStyle name="Percent 3 3 4" xfId="50503" xr:uid="{00000000-0005-0000-0000-000046E00000}"/>
    <cellStyle name="Percent 3 3 4 2" xfId="50504" xr:uid="{00000000-0005-0000-0000-000047E00000}"/>
    <cellStyle name="Percent 3 3 4 2 2" xfId="50505" xr:uid="{00000000-0005-0000-0000-000048E00000}"/>
    <cellStyle name="Percent 3 3 4 2 2 2" xfId="50506" xr:uid="{00000000-0005-0000-0000-000049E00000}"/>
    <cellStyle name="Percent 3 3 4 2 2 2 2" xfId="50507" xr:uid="{00000000-0005-0000-0000-00004AE00000}"/>
    <cellStyle name="Percent 3 3 4 2 2 2 2 2" xfId="50508" xr:uid="{00000000-0005-0000-0000-00004BE00000}"/>
    <cellStyle name="Percent 3 3 4 2 2 2 3" xfId="50509" xr:uid="{00000000-0005-0000-0000-00004CE00000}"/>
    <cellStyle name="Percent 3 3 4 2 2 2 3 2" xfId="50510" xr:uid="{00000000-0005-0000-0000-00004DE00000}"/>
    <cellStyle name="Percent 3 3 4 2 2 2 4" xfId="50511" xr:uid="{00000000-0005-0000-0000-00004EE00000}"/>
    <cellStyle name="Percent 3 3 4 2 2 3" xfId="50512" xr:uid="{00000000-0005-0000-0000-00004FE00000}"/>
    <cellStyle name="Percent 3 3 4 2 2 3 2" xfId="50513" xr:uid="{00000000-0005-0000-0000-000050E00000}"/>
    <cellStyle name="Percent 3 3 4 2 2 4" xfId="50514" xr:uid="{00000000-0005-0000-0000-000051E00000}"/>
    <cellStyle name="Percent 3 3 4 2 2 4 2" xfId="50515" xr:uid="{00000000-0005-0000-0000-000052E00000}"/>
    <cellStyle name="Percent 3 3 4 2 2 5" xfId="50516" xr:uid="{00000000-0005-0000-0000-000053E00000}"/>
    <cellStyle name="Percent 3 3 4 2 3" xfId="50517" xr:uid="{00000000-0005-0000-0000-000054E00000}"/>
    <cellStyle name="Percent 3 3 4 2 3 2" xfId="50518" xr:uid="{00000000-0005-0000-0000-000055E00000}"/>
    <cellStyle name="Percent 3 3 4 2 3 2 2" xfId="50519" xr:uid="{00000000-0005-0000-0000-000056E00000}"/>
    <cellStyle name="Percent 3 3 4 2 3 3" xfId="50520" xr:uid="{00000000-0005-0000-0000-000057E00000}"/>
    <cellStyle name="Percent 3 3 4 2 3 3 2" xfId="50521" xr:uid="{00000000-0005-0000-0000-000058E00000}"/>
    <cellStyle name="Percent 3 3 4 2 3 4" xfId="50522" xr:uid="{00000000-0005-0000-0000-000059E00000}"/>
    <cellStyle name="Percent 3 3 4 2 4" xfId="50523" xr:uid="{00000000-0005-0000-0000-00005AE00000}"/>
    <cellStyle name="Percent 3 3 4 2 4 2" xfId="50524" xr:uid="{00000000-0005-0000-0000-00005BE00000}"/>
    <cellStyle name="Percent 3 3 4 2 5" xfId="50525" xr:uid="{00000000-0005-0000-0000-00005CE00000}"/>
    <cellStyle name="Percent 3 3 4 2 5 2" xfId="50526" xr:uid="{00000000-0005-0000-0000-00005DE00000}"/>
    <cellStyle name="Percent 3 3 4 2 6" xfId="50527" xr:uid="{00000000-0005-0000-0000-00005EE00000}"/>
    <cellStyle name="Percent 3 3 4 3" xfId="50528" xr:uid="{00000000-0005-0000-0000-00005FE00000}"/>
    <cellStyle name="Percent 3 3 4 3 2" xfId="50529" xr:uid="{00000000-0005-0000-0000-000060E00000}"/>
    <cellStyle name="Percent 3 3 4 3 2 2" xfId="50530" xr:uid="{00000000-0005-0000-0000-000061E00000}"/>
    <cellStyle name="Percent 3 3 4 3 2 2 2" xfId="50531" xr:uid="{00000000-0005-0000-0000-000062E00000}"/>
    <cellStyle name="Percent 3 3 4 3 2 3" xfId="50532" xr:uid="{00000000-0005-0000-0000-000063E00000}"/>
    <cellStyle name="Percent 3 3 4 3 2 3 2" xfId="50533" xr:uid="{00000000-0005-0000-0000-000064E00000}"/>
    <cellStyle name="Percent 3 3 4 3 2 4" xfId="50534" xr:uid="{00000000-0005-0000-0000-000065E00000}"/>
    <cellStyle name="Percent 3 3 4 3 3" xfId="50535" xr:uid="{00000000-0005-0000-0000-000066E00000}"/>
    <cellStyle name="Percent 3 3 4 3 3 2" xfId="50536" xr:uid="{00000000-0005-0000-0000-000067E00000}"/>
    <cellStyle name="Percent 3 3 4 3 4" xfId="50537" xr:uid="{00000000-0005-0000-0000-000068E00000}"/>
    <cellStyle name="Percent 3 3 4 3 4 2" xfId="50538" xr:uid="{00000000-0005-0000-0000-000069E00000}"/>
    <cellStyle name="Percent 3 3 4 3 5" xfId="50539" xr:uid="{00000000-0005-0000-0000-00006AE00000}"/>
    <cellStyle name="Percent 3 3 4 4" xfId="50540" xr:uid="{00000000-0005-0000-0000-00006BE00000}"/>
    <cellStyle name="Percent 3 3 4 4 2" xfId="50541" xr:uid="{00000000-0005-0000-0000-00006CE00000}"/>
    <cellStyle name="Percent 3 3 4 4 2 2" xfId="50542" xr:uid="{00000000-0005-0000-0000-00006DE00000}"/>
    <cellStyle name="Percent 3 3 4 4 3" xfId="50543" xr:uid="{00000000-0005-0000-0000-00006EE00000}"/>
    <cellStyle name="Percent 3 3 4 4 3 2" xfId="50544" xr:uid="{00000000-0005-0000-0000-00006FE00000}"/>
    <cellStyle name="Percent 3 3 4 4 4" xfId="50545" xr:uid="{00000000-0005-0000-0000-000070E00000}"/>
    <cellStyle name="Percent 3 3 4 5" xfId="50546" xr:uid="{00000000-0005-0000-0000-000071E00000}"/>
    <cellStyle name="Percent 3 3 4 5 2" xfId="50547" xr:uid="{00000000-0005-0000-0000-000072E00000}"/>
    <cellStyle name="Percent 3 3 4 6" xfId="50548" xr:uid="{00000000-0005-0000-0000-000073E00000}"/>
    <cellStyle name="Percent 3 3 4 6 2" xfId="50549" xr:uid="{00000000-0005-0000-0000-000074E00000}"/>
    <cellStyle name="Percent 3 3 4 7" xfId="50550" xr:uid="{00000000-0005-0000-0000-000075E00000}"/>
    <cellStyle name="Percent 3 3 5" xfId="50551" xr:uid="{00000000-0005-0000-0000-000076E00000}"/>
    <cellStyle name="Percent 3 3 5 2" xfId="50552" xr:uid="{00000000-0005-0000-0000-000077E00000}"/>
    <cellStyle name="Percent 3 3 5 2 2" xfId="50553" xr:uid="{00000000-0005-0000-0000-000078E00000}"/>
    <cellStyle name="Percent 3 3 5 2 2 2" xfId="50554" xr:uid="{00000000-0005-0000-0000-000079E00000}"/>
    <cellStyle name="Percent 3 3 5 2 2 2 2" xfId="50555" xr:uid="{00000000-0005-0000-0000-00007AE00000}"/>
    <cellStyle name="Percent 3 3 5 2 2 3" xfId="50556" xr:uid="{00000000-0005-0000-0000-00007BE00000}"/>
    <cellStyle name="Percent 3 3 5 2 2 3 2" xfId="50557" xr:uid="{00000000-0005-0000-0000-00007CE00000}"/>
    <cellStyle name="Percent 3 3 5 2 2 4" xfId="50558" xr:uid="{00000000-0005-0000-0000-00007DE00000}"/>
    <cellStyle name="Percent 3 3 5 2 3" xfId="50559" xr:uid="{00000000-0005-0000-0000-00007EE00000}"/>
    <cellStyle name="Percent 3 3 5 2 3 2" xfId="50560" xr:uid="{00000000-0005-0000-0000-00007FE00000}"/>
    <cellStyle name="Percent 3 3 5 2 4" xfId="50561" xr:uid="{00000000-0005-0000-0000-000080E00000}"/>
    <cellStyle name="Percent 3 3 5 2 4 2" xfId="50562" xr:uid="{00000000-0005-0000-0000-000081E00000}"/>
    <cellStyle name="Percent 3 3 5 2 5" xfId="50563" xr:uid="{00000000-0005-0000-0000-000082E00000}"/>
    <cellStyle name="Percent 3 3 5 3" xfId="50564" xr:uid="{00000000-0005-0000-0000-000083E00000}"/>
    <cellStyle name="Percent 3 3 5 3 2" xfId="50565" xr:uid="{00000000-0005-0000-0000-000084E00000}"/>
    <cellStyle name="Percent 3 3 5 3 2 2" xfId="50566" xr:uid="{00000000-0005-0000-0000-000085E00000}"/>
    <cellStyle name="Percent 3 3 5 3 3" xfId="50567" xr:uid="{00000000-0005-0000-0000-000086E00000}"/>
    <cellStyle name="Percent 3 3 5 3 3 2" xfId="50568" xr:uid="{00000000-0005-0000-0000-000087E00000}"/>
    <cellStyle name="Percent 3 3 5 3 4" xfId="50569" xr:uid="{00000000-0005-0000-0000-000088E00000}"/>
    <cellStyle name="Percent 3 3 5 4" xfId="50570" xr:uid="{00000000-0005-0000-0000-000089E00000}"/>
    <cellStyle name="Percent 3 3 5 4 2" xfId="50571" xr:uid="{00000000-0005-0000-0000-00008AE00000}"/>
    <cellStyle name="Percent 3 3 5 5" xfId="50572" xr:uid="{00000000-0005-0000-0000-00008BE00000}"/>
    <cellStyle name="Percent 3 3 5 5 2" xfId="50573" xr:uid="{00000000-0005-0000-0000-00008CE00000}"/>
    <cellStyle name="Percent 3 3 5 6" xfId="50574" xr:uid="{00000000-0005-0000-0000-00008DE00000}"/>
    <cellStyle name="Percent 3 3 6" xfId="50575" xr:uid="{00000000-0005-0000-0000-00008EE00000}"/>
    <cellStyle name="Percent 3 3 6 2" xfId="50576" xr:uid="{00000000-0005-0000-0000-00008FE00000}"/>
    <cellStyle name="Percent 3 3 6 2 2" xfId="50577" xr:uid="{00000000-0005-0000-0000-000090E00000}"/>
    <cellStyle name="Percent 3 3 6 2 2 2" xfId="50578" xr:uid="{00000000-0005-0000-0000-000091E00000}"/>
    <cellStyle name="Percent 3 3 6 2 3" xfId="50579" xr:uid="{00000000-0005-0000-0000-000092E00000}"/>
    <cellStyle name="Percent 3 3 6 2 3 2" xfId="50580" xr:uid="{00000000-0005-0000-0000-000093E00000}"/>
    <cellStyle name="Percent 3 3 6 2 4" xfId="50581" xr:uid="{00000000-0005-0000-0000-000094E00000}"/>
    <cellStyle name="Percent 3 3 6 3" xfId="50582" xr:uid="{00000000-0005-0000-0000-000095E00000}"/>
    <cellStyle name="Percent 3 3 6 3 2" xfId="50583" xr:uid="{00000000-0005-0000-0000-000096E00000}"/>
    <cellStyle name="Percent 3 3 6 4" xfId="50584" xr:uid="{00000000-0005-0000-0000-000097E00000}"/>
    <cellStyle name="Percent 3 3 6 4 2" xfId="50585" xr:uid="{00000000-0005-0000-0000-000098E00000}"/>
    <cellStyle name="Percent 3 3 6 5" xfId="50586" xr:uid="{00000000-0005-0000-0000-000099E00000}"/>
    <cellStyle name="Percent 3 3 7" xfId="50587" xr:uid="{00000000-0005-0000-0000-00009AE00000}"/>
    <cellStyle name="Percent 3 3 7 2" xfId="50588" xr:uid="{00000000-0005-0000-0000-00009BE00000}"/>
    <cellStyle name="Percent 3 3 7 2 2" xfId="50589" xr:uid="{00000000-0005-0000-0000-00009CE00000}"/>
    <cellStyle name="Percent 3 3 7 3" xfId="50590" xr:uid="{00000000-0005-0000-0000-00009DE00000}"/>
    <cellStyle name="Percent 3 3 7 3 2" xfId="50591" xr:uid="{00000000-0005-0000-0000-00009EE00000}"/>
    <cellStyle name="Percent 3 3 7 4" xfId="50592" xr:uid="{00000000-0005-0000-0000-00009FE00000}"/>
    <cellStyle name="Percent 3 3 8" xfId="50593" xr:uid="{00000000-0005-0000-0000-0000A0E00000}"/>
    <cellStyle name="Percent 3 3 8 2" xfId="50594" xr:uid="{00000000-0005-0000-0000-0000A1E00000}"/>
    <cellStyle name="Percent 3 3 9" xfId="50595" xr:uid="{00000000-0005-0000-0000-0000A2E00000}"/>
    <cellStyle name="Percent 3 3 9 2" xfId="50596" xr:uid="{00000000-0005-0000-0000-0000A3E00000}"/>
    <cellStyle name="Percent 3 30" xfId="50597" xr:uid="{00000000-0005-0000-0000-0000A4E00000}"/>
    <cellStyle name="Percent 3 31" xfId="50598" xr:uid="{00000000-0005-0000-0000-0000A5E00000}"/>
    <cellStyle name="Percent 3 32" xfId="50599" xr:uid="{00000000-0005-0000-0000-0000A6E00000}"/>
    <cellStyle name="Percent 3 33" xfId="50600" xr:uid="{00000000-0005-0000-0000-0000A7E00000}"/>
    <cellStyle name="Percent 3 34" xfId="50601" xr:uid="{00000000-0005-0000-0000-0000A8E00000}"/>
    <cellStyle name="Percent 3 35" xfId="50602" xr:uid="{00000000-0005-0000-0000-0000A9E00000}"/>
    <cellStyle name="Percent 3 36" xfId="50603" xr:uid="{00000000-0005-0000-0000-0000AAE00000}"/>
    <cellStyle name="Percent 3 37" xfId="50604" xr:uid="{00000000-0005-0000-0000-0000ABE00000}"/>
    <cellStyle name="Percent 3 38" xfId="50605" xr:uid="{00000000-0005-0000-0000-0000ACE00000}"/>
    <cellStyle name="Percent 3 39" xfId="50606" xr:uid="{00000000-0005-0000-0000-0000ADE00000}"/>
    <cellStyle name="Percent 3 4" xfId="5418" xr:uid="{00000000-0005-0000-0000-0000AEE00000}"/>
    <cellStyle name="Percent 3 4 2" xfId="50607" xr:uid="{00000000-0005-0000-0000-0000AFE00000}"/>
    <cellStyle name="Percent 3 4 2 2" xfId="50608" xr:uid="{00000000-0005-0000-0000-0000B0E00000}"/>
    <cellStyle name="Percent 3 4 2 2 2" xfId="50609" xr:uid="{00000000-0005-0000-0000-0000B1E00000}"/>
    <cellStyle name="Percent 3 4 2 2 2 2" xfId="50610" xr:uid="{00000000-0005-0000-0000-0000B2E00000}"/>
    <cellStyle name="Percent 3 4 2 2 2 2 2" xfId="50611" xr:uid="{00000000-0005-0000-0000-0000B3E00000}"/>
    <cellStyle name="Percent 3 4 2 2 2 2 2 2" xfId="50612" xr:uid="{00000000-0005-0000-0000-0000B4E00000}"/>
    <cellStyle name="Percent 3 4 2 2 2 2 3" xfId="50613" xr:uid="{00000000-0005-0000-0000-0000B5E00000}"/>
    <cellStyle name="Percent 3 4 2 2 2 2 3 2" xfId="50614" xr:uid="{00000000-0005-0000-0000-0000B6E00000}"/>
    <cellStyle name="Percent 3 4 2 2 2 2 4" xfId="50615" xr:uid="{00000000-0005-0000-0000-0000B7E00000}"/>
    <cellStyle name="Percent 3 4 2 2 2 3" xfId="50616" xr:uid="{00000000-0005-0000-0000-0000B8E00000}"/>
    <cellStyle name="Percent 3 4 2 2 2 3 2" xfId="50617" xr:uid="{00000000-0005-0000-0000-0000B9E00000}"/>
    <cellStyle name="Percent 3 4 2 2 2 4" xfId="50618" xr:uid="{00000000-0005-0000-0000-0000BAE00000}"/>
    <cellStyle name="Percent 3 4 2 2 2 4 2" xfId="50619" xr:uid="{00000000-0005-0000-0000-0000BBE00000}"/>
    <cellStyle name="Percent 3 4 2 2 2 5" xfId="50620" xr:uid="{00000000-0005-0000-0000-0000BCE00000}"/>
    <cellStyle name="Percent 3 4 2 2 3" xfId="50621" xr:uid="{00000000-0005-0000-0000-0000BDE00000}"/>
    <cellStyle name="Percent 3 4 2 2 3 2" xfId="50622" xr:uid="{00000000-0005-0000-0000-0000BEE00000}"/>
    <cellStyle name="Percent 3 4 2 2 3 2 2" xfId="50623" xr:uid="{00000000-0005-0000-0000-0000BFE00000}"/>
    <cellStyle name="Percent 3 4 2 2 3 3" xfId="50624" xr:uid="{00000000-0005-0000-0000-0000C0E00000}"/>
    <cellStyle name="Percent 3 4 2 2 3 3 2" xfId="50625" xr:uid="{00000000-0005-0000-0000-0000C1E00000}"/>
    <cellStyle name="Percent 3 4 2 2 3 4" xfId="50626" xr:uid="{00000000-0005-0000-0000-0000C2E00000}"/>
    <cellStyle name="Percent 3 4 2 2 4" xfId="50627" xr:uid="{00000000-0005-0000-0000-0000C3E00000}"/>
    <cellStyle name="Percent 3 4 2 2 4 2" xfId="50628" xr:uid="{00000000-0005-0000-0000-0000C4E00000}"/>
    <cellStyle name="Percent 3 4 2 2 5" xfId="50629" xr:uid="{00000000-0005-0000-0000-0000C5E00000}"/>
    <cellStyle name="Percent 3 4 2 2 5 2" xfId="50630" xr:uid="{00000000-0005-0000-0000-0000C6E00000}"/>
    <cellStyle name="Percent 3 4 2 2 6" xfId="50631" xr:uid="{00000000-0005-0000-0000-0000C7E00000}"/>
    <cellStyle name="Percent 3 4 2 3" xfId="50632" xr:uid="{00000000-0005-0000-0000-0000C8E00000}"/>
    <cellStyle name="Percent 3 4 2 3 2" xfId="50633" xr:uid="{00000000-0005-0000-0000-0000C9E00000}"/>
    <cellStyle name="Percent 3 4 2 3 2 2" xfId="50634" xr:uid="{00000000-0005-0000-0000-0000CAE00000}"/>
    <cellStyle name="Percent 3 4 2 3 2 2 2" xfId="50635" xr:uid="{00000000-0005-0000-0000-0000CBE00000}"/>
    <cellStyle name="Percent 3 4 2 3 2 3" xfId="50636" xr:uid="{00000000-0005-0000-0000-0000CCE00000}"/>
    <cellStyle name="Percent 3 4 2 3 2 3 2" xfId="50637" xr:uid="{00000000-0005-0000-0000-0000CDE00000}"/>
    <cellStyle name="Percent 3 4 2 3 2 4" xfId="50638" xr:uid="{00000000-0005-0000-0000-0000CEE00000}"/>
    <cellStyle name="Percent 3 4 2 3 3" xfId="50639" xr:uid="{00000000-0005-0000-0000-0000CFE00000}"/>
    <cellStyle name="Percent 3 4 2 3 3 2" xfId="50640" xr:uid="{00000000-0005-0000-0000-0000D0E00000}"/>
    <cellStyle name="Percent 3 4 2 3 4" xfId="50641" xr:uid="{00000000-0005-0000-0000-0000D1E00000}"/>
    <cellStyle name="Percent 3 4 2 3 4 2" xfId="50642" xr:uid="{00000000-0005-0000-0000-0000D2E00000}"/>
    <cellStyle name="Percent 3 4 2 3 5" xfId="50643" xr:uid="{00000000-0005-0000-0000-0000D3E00000}"/>
    <cellStyle name="Percent 3 4 2 4" xfId="50644" xr:uid="{00000000-0005-0000-0000-0000D4E00000}"/>
    <cellStyle name="Percent 3 4 2 4 2" xfId="50645" xr:uid="{00000000-0005-0000-0000-0000D5E00000}"/>
    <cellStyle name="Percent 3 4 2 4 2 2" xfId="50646" xr:uid="{00000000-0005-0000-0000-0000D6E00000}"/>
    <cellStyle name="Percent 3 4 2 4 3" xfId="50647" xr:uid="{00000000-0005-0000-0000-0000D7E00000}"/>
    <cellStyle name="Percent 3 4 2 4 3 2" xfId="50648" xr:uid="{00000000-0005-0000-0000-0000D8E00000}"/>
    <cellStyle name="Percent 3 4 2 4 4" xfId="50649" xr:uid="{00000000-0005-0000-0000-0000D9E00000}"/>
    <cellStyle name="Percent 3 4 2 5" xfId="50650" xr:uid="{00000000-0005-0000-0000-0000DAE00000}"/>
    <cellStyle name="Percent 3 4 2 5 2" xfId="50651" xr:uid="{00000000-0005-0000-0000-0000DBE00000}"/>
    <cellStyle name="Percent 3 4 2 6" xfId="50652" xr:uid="{00000000-0005-0000-0000-0000DCE00000}"/>
    <cellStyle name="Percent 3 4 2 6 2" xfId="50653" xr:uid="{00000000-0005-0000-0000-0000DDE00000}"/>
    <cellStyle name="Percent 3 4 2 7" xfId="50654" xr:uid="{00000000-0005-0000-0000-0000DEE00000}"/>
    <cellStyle name="Percent 3 4 3" xfId="50655" xr:uid="{00000000-0005-0000-0000-0000DFE00000}"/>
    <cellStyle name="Percent 3 4 3 2" xfId="50656" xr:uid="{00000000-0005-0000-0000-0000E0E00000}"/>
    <cellStyle name="Percent 3 4 3 2 2" xfId="50657" xr:uid="{00000000-0005-0000-0000-0000E1E00000}"/>
    <cellStyle name="Percent 3 4 3 2 2 2" xfId="50658" xr:uid="{00000000-0005-0000-0000-0000E2E00000}"/>
    <cellStyle name="Percent 3 4 3 2 2 2 2" xfId="50659" xr:uid="{00000000-0005-0000-0000-0000E3E00000}"/>
    <cellStyle name="Percent 3 4 3 2 2 2 2 2" xfId="50660" xr:uid="{00000000-0005-0000-0000-0000E4E00000}"/>
    <cellStyle name="Percent 3 4 3 2 2 2 3" xfId="50661" xr:uid="{00000000-0005-0000-0000-0000E5E00000}"/>
    <cellStyle name="Percent 3 4 3 2 2 2 3 2" xfId="50662" xr:uid="{00000000-0005-0000-0000-0000E6E00000}"/>
    <cellStyle name="Percent 3 4 3 2 2 2 4" xfId="50663" xr:uid="{00000000-0005-0000-0000-0000E7E00000}"/>
    <cellStyle name="Percent 3 4 3 2 2 3" xfId="50664" xr:uid="{00000000-0005-0000-0000-0000E8E00000}"/>
    <cellStyle name="Percent 3 4 3 2 2 3 2" xfId="50665" xr:uid="{00000000-0005-0000-0000-0000E9E00000}"/>
    <cellStyle name="Percent 3 4 3 2 2 4" xfId="50666" xr:uid="{00000000-0005-0000-0000-0000EAE00000}"/>
    <cellStyle name="Percent 3 4 3 2 2 4 2" xfId="50667" xr:uid="{00000000-0005-0000-0000-0000EBE00000}"/>
    <cellStyle name="Percent 3 4 3 2 2 5" xfId="50668" xr:uid="{00000000-0005-0000-0000-0000ECE00000}"/>
    <cellStyle name="Percent 3 4 3 2 3" xfId="50669" xr:uid="{00000000-0005-0000-0000-0000EDE00000}"/>
    <cellStyle name="Percent 3 4 3 2 3 2" xfId="50670" xr:uid="{00000000-0005-0000-0000-0000EEE00000}"/>
    <cellStyle name="Percent 3 4 3 2 3 2 2" xfId="50671" xr:uid="{00000000-0005-0000-0000-0000EFE00000}"/>
    <cellStyle name="Percent 3 4 3 2 3 3" xfId="50672" xr:uid="{00000000-0005-0000-0000-0000F0E00000}"/>
    <cellStyle name="Percent 3 4 3 2 3 3 2" xfId="50673" xr:uid="{00000000-0005-0000-0000-0000F1E00000}"/>
    <cellStyle name="Percent 3 4 3 2 3 4" xfId="50674" xr:uid="{00000000-0005-0000-0000-0000F2E00000}"/>
    <cellStyle name="Percent 3 4 3 2 4" xfId="50675" xr:uid="{00000000-0005-0000-0000-0000F3E00000}"/>
    <cellStyle name="Percent 3 4 3 2 4 2" xfId="50676" xr:uid="{00000000-0005-0000-0000-0000F4E00000}"/>
    <cellStyle name="Percent 3 4 3 2 5" xfId="50677" xr:uid="{00000000-0005-0000-0000-0000F5E00000}"/>
    <cellStyle name="Percent 3 4 3 2 5 2" xfId="50678" xr:uid="{00000000-0005-0000-0000-0000F6E00000}"/>
    <cellStyle name="Percent 3 4 3 2 6" xfId="50679" xr:uid="{00000000-0005-0000-0000-0000F7E00000}"/>
    <cellStyle name="Percent 3 4 3 3" xfId="50680" xr:uid="{00000000-0005-0000-0000-0000F8E00000}"/>
    <cellStyle name="Percent 3 4 3 3 2" xfId="50681" xr:uid="{00000000-0005-0000-0000-0000F9E00000}"/>
    <cellStyle name="Percent 3 4 3 3 2 2" xfId="50682" xr:uid="{00000000-0005-0000-0000-0000FAE00000}"/>
    <cellStyle name="Percent 3 4 3 3 2 2 2" xfId="50683" xr:uid="{00000000-0005-0000-0000-0000FBE00000}"/>
    <cellStyle name="Percent 3 4 3 3 2 3" xfId="50684" xr:uid="{00000000-0005-0000-0000-0000FCE00000}"/>
    <cellStyle name="Percent 3 4 3 3 2 3 2" xfId="50685" xr:uid="{00000000-0005-0000-0000-0000FDE00000}"/>
    <cellStyle name="Percent 3 4 3 3 2 4" xfId="50686" xr:uid="{00000000-0005-0000-0000-0000FEE00000}"/>
    <cellStyle name="Percent 3 4 3 3 3" xfId="50687" xr:uid="{00000000-0005-0000-0000-0000FFE00000}"/>
    <cellStyle name="Percent 3 4 3 3 3 2" xfId="50688" xr:uid="{00000000-0005-0000-0000-000000E10000}"/>
    <cellStyle name="Percent 3 4 3 3 4" xfId="50689" xr:uid="{00000000-0005-0000-0000-000001E10000}"/>
    <cellStyle name="Percent 3 4 3 3 4 2" xfId="50690" xr:uid="{00000000-0005-0000-0000-000002E10000}"/>
    <cellStyle name="Percent 3 4 3 3 5" xfId="50691" xr:uid="{00000000-0005-0000-0000-000003E10000}"/>
    <cellStyle name="Percent 3 4 3 4" xfId="50692" xr:uid="{00000000-0005-0000-0000-000004E10000}"/>
    <cellStyle name="Percent 3 4 3 4 2" xfId="50693" xr:uid="{00000000-0005-0000-0000-000005E10000}"/>
    <cellStyle name="Percent 3 4 3 4 2 2" xfId="50694" xr:uid="{00000000-0005-0000-0000-000006E10000}"/>
    <cellStyle name="Percent 3 4 3 4 3" xfId="50695" xr:uid="{00000000-0005-0000-0000-000007E10000}"/>
    <cellStyle name="Percent 3 4 3 4 3 2" xfId="50696" xr:uid="{00000000-0005-0000-0000-000008E10000}"/>
    <cellStyle name="Percent 3 4 3 4 4" xfId="50697" xr:uid="{00000000-0005-0000-0000-000009E10000}"/>
    <cellStyle name="Percent 3 4 3 5" xfId="50698" xr:uid="{00000000-0005-0000-0000-00000AE10000}"/>
    <cellStyle name="Percent 3 4 3 5 2" xfId="50699" xr:uid="{00000000-0005-0000-0000-00000BE10000}"/>
    <cellStyle name="Percent 3 4 3 6" xfId="50700" xr:uid="{00000000-0005-0000-0000-00000CE10000}"/>
    <cellStyle name="Percent 3 4 3 6 2" xfId="50701" xr:uid="{00000000-0005-0000-0000-00000DE10000}"/>
    <cellStyle name="Percent 3 4 3 7" xfId="50702" xr:uid="{00000000-0005-0000-0000-00000EE10000}"/>
    <cellStyle name="Percent 3 4 4" xfId="50703" xr:uid="{00000000-0005-0000-0000-00000FE10000}"/>
    <cellStyle name="Percent 3 4 4 2" xfId="50704" xr:uid="{00000000-0005-0000-0000-000010E10000}"/>
    <cellStyle name="Percent 3 4 4 2 2" xfId="50705" xr:uid="{00000000-0005-0000-0000-000011E10000}"/>
    <cellStyle name="Percent 3 4 4 2 2 2" xfId="50706" xr:uid="{00000000-0005-0000-0000-000012E10000}"/>
    <cellStyle name="Percent 3 4 4 2 2 2 2" xfId="50707" xr:uid="{00000000-0005-0000-0000-000013E10000}"/>
    <cellStyle name="Percent 3 4 4 2 2 3" xfId="50708" xr:uid="{00000000-0005-0000-0000-000014E10000}"/>
    <cellStyle name="Percent 3 4 4 2 2 3 2" xfId="50709" xr:uid="{00000000-0005-0000-0000-000015E10000}"/>
    <cellStyle name="Percent 3 4 4 2 2 4" xfId="50710" xr:uid="{00000000-0005-0000-0000-000016E10000}"/>
    <cellStyle name="Percent 3 4 4 2 3" xfId="50711" xr:uid="{00000000-0005-0000-0000-000017E10000}"/>
    <cellStyle name="Percent 3 4 4 2 3 2" xfId="50712" xr:uid="{00000000-0005-0000-0000-000018E10000}"/>
    <cellStyle name="Percent 3 4 4 2 4" xfId="50713" xr:uid="{00000000-0005-0000-0000-000019E10000}"/>
    <cellStyle name="Percent 3 4 4 2 4 2" xfId="50714" xr:uid="{00000000-0005-0000-0000-00001AE10000}"/>
    <cellStyle name="Percent 3 4 4 2 5" xfId="50715" xr:uid="{00000000-0005-0000-0000-00001BE10000}"/>
    <cellStyle name="Percent 3 4 4 3" xfId="50716" xr:uid="{00000000-0005-0000-0000-00001CE10000}"/>
    <cellStyle name="Percent 3 4 4 3 2" xfId="50717" xr:uid="{00000000-0005-0000-0000-00001DE10000}"/>
    <cellStyle name="Percent 3 4 4 3 2 2" xfId="50718" xr:uid="{00000000-0005-0000-0000-00001EE10000}"/>
    <cellStyle name="Percent 3 4 4 3 3" xfId="50719" xr:uid="{00000000-0005-0000-0000-00001FE10000}"/>
    <cellStyle name="Percent 3 4 4 3 3 2" xfId="50720" xr:uid="{00000000-0005-0000-0000-000020E10000}"/>
    <cellStyle name="Percent 3 4 4 3 4" xfId="50721" xr:uid="{00000000-0005-0000-0000-000021E10000}"/>
    <cellStyle name="Percent 3 4 4 4" xfId="50722" xr:uid="{00000000-0005-0000-0000-000022E10000}"/>
    <cellStyle name="Percent 3 4 4 4 2" xfId="50723" xr:uid="{00000000-0005-0000-0000-000023E10000}"/>
    <cellStyle name="Percent 3 4 4 5" xfId="50724" xr:uid="{00000000-0005-0000-0000-000024E10000}"/>
    <cellStyle name="Percent 3 4 4 5 2" xfId="50725" xr:uid="{00000000-0005-0000-0000-000025E10000}"/>
    <cellStyle name="Percent 3 4 4 6" xfId="50726" xr:uid="{00000000-0005-0000-0000-000026E10000}"/>
    <cellStyle name="Percent 3 4 5" xfId="50727" xr:uid="{00000000-0005-0000-0000-000027E10000}"/>
    <cellStyle name="Percent 3 4 5 2" xfId="50728" xr:uid="{00000000-0005-0000-0000-000028E10000}"/>
    <cellStyle name="Percent 3 4 5 2 2" xfId="50729" xr:uid="{00000000-0005-0000-0000-000029E10000}"/>
    <cellStyle name="Percent 3 4 5 2 2 2" xfId="50730" xr:uid="{00000000-0005-0000-0000-00002AE10000}"/>
    <cellStyle name="Percent 3 4 5 2 3" xfId="50731" xr:uid="{00000000-0005-0000-0000-00002BE10000}"/>
    <cellStyle name="Percent 3 4 5 2 3 2" xfId="50732" xr:uid="{00000000-0005-0000-0000-00002CE10000}"/>
    <cellStyle name="Percent 3 4 5 2 4" xfId="50733" xr:uid="{00000000-0005-0000-0000-00002DE10000}"/>
    <cellStyle name="Percent 3 4 5 3" xfId="50734" xr:uid="{00000000-0005-0000-0000-00002EE10000}"/>
    <cellStyle name="Percent 3 4 5 3 2" xfId="50735" xr:uid="{00000000-0005-0000-0000-00002FE10000}"/>
    <cellStyle name="Percent 3 4 5 4" xfId="50736" xr:uid="{00000000-0005-0000-0000-000030E10000}"/>
    <cellStyle name="Percent 3 4 5 4 2" xfId="50737" xr:uid="{00000000-0005-0000-0000-000031E10000}"/>
    <cellStyle name="Percent 3 4 5 5" xfId="50738" xr:uid="{00000000-0005-0000-0000-000032E10000}"/>
    <cellStyle name="Percent 3 4 6" xfId="50739" xr:uid="{00000000-0005-0000-0000-000033E10000}"/>
    <cellStyle name="Percent 3 4 6 2" xfId="50740" xr:uid="{00000000-0005-0000-0000-000034E10000}"/>
    <cellStyle name="Percent 3 4 6 2 2" xfId="50741" xr:uid="{00000000-0005-0000-0000-000035E10000}"/>
    <cellStyle name="Percent 3 4 6 3" xfId="50742" xr:uid="{00000000-0005-0000-0000-000036E10000}"/>
    <cellStyle name="Percent 3 4 6 3 2" xfId="50743" xr:uid="{00000000-0005-0000-0000-000037E10000}"/>
    <cellStyle name="Percent 3 4 6 4" xfId="50744" xr:uid="{00000000-0005-0000-0000-000038E10000}"/>
    <cellStyle name="Percent 3 4 7" xfId="50745" xr:uid="{00000000-0005-0000-0000-000039E10000}"/>
    <cellStyle name="Percent 3 4 7 2" xfId="50746" xr:uid="{00000000-0005-0000-0000-00003AE10000}"/>
    <cellStyle name="Percent 3 4 8" xfId="50747" xr:uid="{00000000-0005-0000-0000-00003BE10000}"/>
    <cellStyle name="Percent 3 4 8 2" xfId="50748" xr:uid="{00000000-0005-0000-0000-00003CE10000}"/>
    <cellStyle name="Percent 3 4 9" xfId="50749" xr:uid="{00000000-0005-0000-0000-00003DE10000}"/>
    <cellStyle name="Percent 3 40" xfId="50750" xr:uid="{00000000-0005-0000-0000-00003EE10000}"/>
    <cellStyle name="Percent 3 41" xfId="50751" xr:uid="{00000000-0005-0000-0000-00003FE10000}"/>
    <cellStyle name="Percent 3 42" xfId="50752" xr:uid="{00000000-0005-0000-0000-000040E10000}"/>
    <cellStyle name="Percent 3 43" xfId="50753" xr:uid="{00000000-0005-0000-0000-000041E10000}"/>
    <cellStyle name="Percent 3 44" xfId="50754" xr:uid="{00000000-0005-0000-0000-000042E10000}"/>
    <cellStyle name="Percent 3 45" xfId="50755" xr:uid="{00000000-0005-0000-0000-000043E10000}"/>
    <cellStyle name="Percent 3 5" xfId="50756" xr:uid="{00000000-0005-0000-0000-000044E10000}"/>
    <cellStyle name="Percent 3 5 2" xfId="50757" xr:uid="{00000000-0005-0000-0000-000045E10000}"/>
    <cellStyle name="Percent 3 5 2 2" xfId="50758" xr:uid="{00000000-0005-0000-0000-000046E10000}"/>
    <cellStyle name="Percent 3 5 2 2 2" xfId="50759" xr:uid="{00000000-0005-0000-0000-000047E10000}"/>
    <cellStyle name="Percent 3 5 2 2 2 2" xfId="50760" xr:uid="{00000000-0005-0000-0000-000048E10000}"/>
    <cellStyle name="Percent 3 5 2 2 2 2 2" xfId="50761" xr:uid="{00000000-0005-0000-0000-000049E10000}"/>
    <cellStyle name="Percent 3 5 2 2 2 3" xfId="50762" xr:uid="{00000000-0005-0000-0000-00004AE10000}"/>
    <cellStyle name="Percent 3 5 2 2 2 3 2" xfId="50763" xr:uid="{00000000-0005-0000-0000-00004BE10000}"/>
    <cellStyle name="Percent 3 5 2 2 2 4" xfId="50764" xr:uid="{00000000-0005-0000-0000-00004CE10000}"/>
    <cellStyle name="Percent 3 5 2 2 3" xfId="50765" xr:uid="{00000000-0005-0000-0000-00004DE10000}"/>
    <cellStyle name="Percent 3 5 2 2 3 2" xfId="50766" xr:uid="{00000000-0005-0000-0000-00004EE10000}"/>
    <cellStyle name="Percent 3 5 2 2 4" xfId="50767" xr:uid="{00000000-0005-0000-0000-00004FE10000}"/>
    <cellStyle name="Percent 3 5 2 2 4 2" xfId="50768" xr:uid="{00000000-0005-0000-0000-000050E10000}"/>
    <cellStyle name="Percent 3 5 2 2 5" xfId="50769" xr:uid="{00000000-0005-0000-0000-000051E10000}"/>
    <cellStyle name="Percent 3 5 2 3" xfId="50770" xr:uid="{00000000-0005-0000-0000-000052E10000}"/>
    <cellStyle name="Percent 3 5 2 3 2" xfId="50771" xr:uid="{00000000-0005-0000-0000-000053E10000}"/>
    <cellStyle name="Percent 3 5 2 3 2 2" xfId="50772" xr:uid="{00000000-0005-0000-0000-000054E10000}"/>
    <cellStyle name="Percent 3 5 2 3 3" xfId="50773" xr:uid="{00000000-0005-0000-0000-000055E10000}"/>
    <cellStyle name="Percent 3 5 2 3 3 2" xfId="50774" xr:uid="{00000000-0005-0000-0000-000056E10000}"/>
    <cellStyle name="Percent 3 5 2 3 4" xfId="50775" xr:uid="{00000000-0005-0000-0000-000057E10000}"/>
    <cellStyle name="Percent 3 5 2 4" xfId="50776" xr:uid="{00000000-0005-0000-0000-000058E10000}"/>
    <cellStyle name="Percent 3 5 2 4 2" xfId="50777" xr:uid="{00000000-0005-0000-0000-000059E10000}"/>
    <cellStyle name="Percent 3 5 2 5" xfId="50778" xr:uid="{00000000-0005-0000-0000-00005AE10000}"/>
    <cellStyle name="Percent 3 5 2 5 2" xfId="50779" xr:uid="{00000000-0005-0000-0000-00005BE10000}"/>
    <cellStyle name="Percent 3 5 2 6" xfId="50780" xr:uid="{00000000-0005-0000-0000-00005CE10000}"/>
    <cellStyle name="Percent 3 5 3" xfId="50781" xr:uid="{00000000-0005-0000-0000-00005DE10000}"/>
    <cellStyle name="Percent 3 5 3 2" xfId="50782" xr:uid="{00000000-0005-0000-0000-00005EE10000}"/>
    <cellStyle name="Percent 3 5 3 2 2" xfId="50783" xr:uid="{00000000-0005-0000-0000-00005FE10000}"/>
    <cellStyle name="Percent 3 5 3 2 2 2" xfId="50784" xr:uid="{00000000-0005-0000-0000-000060E10000}"/>
    <cellStyle name="Percent 3 5 3 2 3" xfId="50785" xr:uid="{00000000-0005-0000-0000-000061E10000}"/>
    <cellStyle name="Percent 3 5 3 2 3 2" xfId="50786" xr:uid="{00000000-0005-0000-0000-000062E10000}"/>
    <cellStyle name="Percent 3 5 3 2 4" xfId="50787" xr:uid="{00000000-0005-0000-0000-000063E10000}"/>
    <cellStyle name="Percent 3 5 3 3" xfId="50788" xr:uid="{00000000-0005-0000-0000-000064E10000}"/>
    <cellStyle name="Percent 3 5 3 3 2" xfId="50789" xr:uid="{00000000-0005-0000-0000-000065E10000}"/>
    <cellStyle name="Percent 3 5 3 4" xfId="50790" xr:uid="{00000000-0005-0000-0000-000066E10000}"/>
    <cellStyle name="Percent 3 5 3 4 2" xfId="50791" xr:uid="{00000000-0005-0000-0000-000067E10000}"/>
    <cellStyle name="Percent 3 5 3 5" xfId="50792" xr:uid="{00000000-0005-0000-0000-000068E10000}"/>
    <cellStyle name="Percent 3 5 4" xfId="50793" xr:uid="{00000000-0005-0000-0000-000069E10000}"/>
    <cellStyle name="Percent 3 5 4 2" xfId="50794" xr:uid="{00000000-0005-0000-0000-00006AE10000}"/>
    <cellStyle name="Percent 3 5 4 2 2" xfId="50795" xr:uid="{00000000-0005-0000-0000-00006BE10000}"/>
    <cellStyle name="Percent 3 5 4 3" xfId="50796" xr:uid="{00000000-0005-0000-0000-00006CE10000}"/>
    <cellStyle name="Percent 3 5 4 3 2" xfId="50797" xr:uid="{00000000-0005-0000-0000-00006DE10000}"/>
    <cellStyle name="Percent 3 5 4 4" xfId="50798" xr:uid="{00000000-0005-0000-0000-00006EE10000}"/>
    <cellStyle name="Percent 3 5 5" xfId="50799" xr:uid="{00000000-0005-0000-0000-00006FE10000}"/>
    <cellStyle name="Percent 3 5 5 2" xfId="50800" xr:uid="{00000000-0005-0000-0000-000070E10000}"/>
    <cellStyle name="Percent 3 5 6" xfId="50801" xr:uid="{00000000-0005-0000-0000-000071E10000}"/>
    <cellStyle name="Percent 3 5 6 2" xfId="50802" xr:uid="{00000000-0005-0000-0000-000072E10000}"/>
    <cellStyle name="Percent 3 5 7" xfId="50803" xr:uid="{00000000-0005-0000-0000-000073E10000}"/>
    <cellStyle name="Percent 3 6" xfId="50804" xr:uid="{00000000-0005-0000-0000-000074E10000}"/>
    <cellStyle name="Percent 3 6 2" xfId="50805" xr:uid="{00000000-0005-0000-0000-000075E10000}"/>
    <cellStyle name="Percent 3 6 2 2" xfId="50806" xr:uid="{00000000-0005-0000-0000-000076E10000}"/>
    <cellStyle name="Percent 3 6 2 2 2" xfId="50807" xr:uid="{00000000-0005-0000-0000-000077E10000}"/>
    <cellStyle name="Percent 3 6 2 2 2 2" xfId="50808" xr:uid="{00000000-0005-0000-0000-000078E10000}"/>
    <cellStyle name="Percent 3 6 2 2 2 2 2" xfId="50809" xr:uid="{00000000-0005-0000-0000-000079E10000}"/>
    <cellStyle name="Percent 3 6 2 2 2 3" xfId="50810" xr:uid="{00000000-0005-0000-0000-00007AE10000}"/>
    <cellStyle name="Percent 3 6 2 2 2 3 2" xfId="50811" xr:uid="{00000000-0005-0000-0000-00007BE10000}"/>
    <cellStyle name="Percent 3 6 2 2 2 4" xfId="50812" xr:uid="{00000000-0005-0000-0000-00007CE10000}"/>
    <cellStyle name="Percent 3 6 2 2 3" xfId="50813" xr:uid="{00000000-0005-0000-0000-00007DE10000}"/>
    <cellStyle name="Percent 3 6 2 2 3 2" xfId="50814" xr:uid="{00000000-0005-0000-0000-00007EE10000}"/>
    <cellStyle name="Percent 3 6 2 2 4" xfId="50815" xr:uid="{00000000-0005-0000-0000-00007FE10000}"/>
    <cellStyle name="Percent 3 6 2 2 4 2" xfId="50816" xr:uid="{00000000-0005-0000-0000-000080E10000}"/>
    <cellStyle name="Percent 3 6 2 2 5" xfId="50817" xr:uid="{00000000-0005-0000-0000-000081E10000}"/>
    <cellStyle name="Percent 3 6 2 3" xfId="50818" xr:uid="{00000000-0005-0000-0000-000082E10000}"/>
    <cellStyle name="Percent 3 6 2 3 2" xfId="50819" xr:uid="{00000000-0005-0000-0000-000083E10000}"/>
    <cellStyle name="Percent 3 6 2 3 2 2" xfId="50820" xr:uid="{00000000-0005-0000-0000-000084E10000}"/>
    <cellStyle name="Percent 3 6 2 3 3" xfId="50821" xr:uid="{00000000-0005-0000-0000-000085E10000}"/>
    <cellStyle name="Percent 3 6 2 3 3 2" xfId="50822" xr:uid="{00000000-0005-0000-0000-000086E10000}"/>
    <cellStyle name="Percent 3 6 2 3 4" xfId="50823" xr:uid="{00000000-0005-0000-0000-000087E10000}"/>
    <cellStyle name="Percent 3 6 2 4" xfId="50824" xr:uid="{00000000-0005-0000-0000-000088E10000}"/>
    <cellStyle name="Percent 3 6 2 4 2" xfId="50825" xr:uid="{00000000-0005-0000-0000-000089E10000}"/>
    <cellStyle name="Percent 3 6 2 5" xfId="50826" xr:uid="{00000000-0005-0000-0000-00008AE10000}"/>
    <cellStyle name="Percent 3 6 2 5 2" xfId="50827" xr:uid="{00000000-0005-0000-0000-00008BE10000}"/>
    <cellStyle name="Percent 3 6 2 6" xfId="50828" xr:uid="{00000000-0005-0000-0000-00008CE10000}"/>
    <cellStyle name="Percent 3 6 3" xfId="50829" xr:uid="{00000000-0005-0000-0000-00008DE10000}"/>
    <cellStyle name="Percent 3 6 3 2" xfId="50830" xr:uid="{00000000-0005-0000-0000-00008EE10000}"/>
    <cellStyle name="Percent 3 6 3 2 2" xfId="50831" xr:uid="{00000000-0005-0000-0000-00008FE10000}"/>
    <cellStyle name="Percent 3 6 3 2 2 2" xfId="50832" xr:uid="{00000000-0005-0000-0000-000090E10000}"/>
    <cellStyle name="Percent 3 6 3 2 3" xfId="50833" xr:uid="{00000000-0005-0000-0000-000091E10000}"/>
    <cellStyle name="Percent 3 6 3 2 3 2" xfId="50834" xr:uid="{00000000-0005-0000-0000-000092E10000}"/>
    <cellStyle name="Percent 3 6 3 2 4" xfId="50835" xr:uid="{00000000-0005-0000-0000-000093E10000}"/>
    <cellStyle name="Percent 3 6 3 3" xfId="50836" xr:uid="{00000000-0005-0000-0000-000094E10000}"/>
    <cellStyle name="Percent 3 6 3 3 2" xfId="50837" xr:uid="{00000000-0005-0000-0000-000095E10000}"/>
    <cellStyle name="Percent 3 6 3 4" xfId="50838" xr:uid="{00000000-0005-0000-0000-000096E10000}"/>
    <cellStyle name="Percent 3 6 3 4 2" xfId="50839" xr:uid="{00000000-0005-0000-0000-000097E10000}"/>
    <cellStyle name="Percent 3 6 3 5" xfId="50840" xr:uid="{00000000-0005-0000-0000-000098E10000}"/>
    <cellStyle name="Percent 3 6 4" xfId="50841" xr:uid="{00000000-0005-0000-0000-000099E10000}"/>
    <cellStyle name="Percent 3 6 4 2" xfId="50842" xr:uid="{00000000-0005-0000-0000-00009AE10000}"/>
    <cellStyle name="Percent 3 6 4 2 2" xfId="50843" xr:uid="{00000000-0005-0000-0000-00009BE10000}"/>
    <cellStyle name="Percent 3 6 4 3" xfId="50844" xr:uid="{00000000-0005-0000-0000-00009CE10000}"/>
    <cellStyle name="Percent 3 6 4 3 2" xfId="50845" xr:uid="{00000000-0005-0000-0000-00009DE10000}"/>
    <cellStyle name="Percent 3 6 4 4" xfId="50846" xr:uid="{00000000-0005-0000-0000-00009EE10000}"/>
    <cellStyle name="Percent 3 6 5" xfId="50847" xr:uid="{00000000-0005-0000-0000-00009FE10000}"/>
    <cellStyle name="Percent 3 6 5 2" xfId="50848" xr:uid="{00000000-0005-0000-0000-0000A0E10000}"/>
    <cellStyle name="Percent 3 6 6" xfId="50849" xr:uid="{00000000-0005-0000-0000-0000A1E10000}"/>
    <cellStyle name="Percent 3 6 6 2" xfId="50850" xr:uid="{00000000-0005-0000-0000-0000A2E10000}"/>
    <cellStyle name="Percent 3 6 7" xfId="50851" xr:uid="{00000000-0005-0000-0000-0000A3E10000}"/>
    <cellStyle name="Percent 3 7" xfId="50852" xr:uid="{00000000-0005-0000-0000-0000A4E10000}"/>
    <cellStyle name="Percent 3 7 2" xfId="50853" xr:uid="{00000000-0005-0000-0000-0000A5E10000}"/>
    <cellStyle name="Percent 3 7 2 2" xfId="50854" xr:uid="{00000000-0005-0000-0000-0000A6E10000}"/>
    <cellStyle name="Percent 3 7 2 2 2" xfId="50855" xr:uid="{00000000-0005-0000-0000-0000A7E10000}"/>
    <cellStyle name="Percent 3 7 2 2 2 2" xfId="50856" xr:uid="{00000000-0005-0000-0000-0000A8E10000}"/>
    <cellStyle name="Percent 3 7 2 2 3" xfId="50857" xr:uid="{00000000-0005-0000-0000-0000A9E10000}"/>
    <cellStyle name="Percent 3 7 2 2 3 2" xfId="50858" xr:uid="{00000000-0005-0000-0000-0000AAE10000}"/>
    <cellStyle name="Percent 3 7 2 2 4" xfId="50859" xr:uid="{00000000-0005-0000-0000-0000ABE10000}"/>
    <cellStyle name="Percent 3 7 2 3" xfId="50860" xr:uid="{00000000-0005-0000-0000-0000ACE10000}"/>
    <cellStyle name="Percent 3 7 2 3 2" xfId="50861" xr:uid="{00000000-0005-0000-0000-0000ADE10000}"/>
    <cellStyle name="Percent 3 7 2 4" xfId="50862" xr:uid="{00000000-0005-0000-0000-0000AEE10000}"/>
    <cellStyle name="Percent 3 7 2 4 2" xfId="50863" xr:uid="{00000000-0005-0000-0000-0000AFE10000}"/>
    <cellStyle name="Percent 3 7 2 5" xfId="50864" xr:uid="{00000000-0005-0000-0000-0000B0E10000}"/>
    <cellStyle name="Percent 3 7 3" xfId="50865" xr:uid="{00000000-0005-0000-0000-0000B1E10000}"/>
    <cellStyle name="Percent 3 7 3 2" xfId="50866" xr:uid="{00000000-0005-0000-0000-0000B2E10000}"/>
    <cellStyle name="Percent 3 7 3 2 2" xfId="50867" xr:uid="{00000000-0005-0000-0000-0000B3E10000}"/>
    <cellStyle name="Percent 3 7 3 3" xfId="50868" xr:uid="{00000000-0005-0000-0000-0000B4E10000}"/>
    <cellStyle name="Percent 3 7 3 3 2" xfId="50869" xr:uid="{00000000-0005-0000-0000-0000B5E10000}"/>
    <cellStyle name="Percent 3 7 3 4" xfId="50870" xr:uid="{00000000-0005-0000-0000-0000B6E10000}"/>
    <cellStyle name="Percent 3 7 4" xfId="50871" xr:uid="{00000000-0005-0000-0000-0000B7E10000}"/>
    <cellStyle name="Percent 3 7 4 2" xfId="50872" xr:uid="{00000000-0005-0000-0000-0000B8E10000}"/>
    <cellStyle name="Percent 3 7 5" xfId="50873" xr:uid="{00000000-0005-0000-0000-0000B9E10000}"/>
    <cellStyle name="Percent 3 7 5 2" xfId="50874" xr:uid="{00000000-0005-0000-0000-0000BAE10000}"/>
    <cellStyle name="Percent 3 7 6" xfId="50875" xr:uid="{00000000-0005-0000-0000-0000BBE10000}"/>
    <cellStyle name="Percent 3 8" xfId="50876" xr:uid="{00000000-0005-0000-0000-0000BCE10000}"/>
    <cellStyle name="Percent 3 8 2" xfId="50877" xr:uid="{00000000-0005-0000-0000-0000BDE10000}"/>
    <cellStyle name="Percent 3 8 2 2" xfId="50878" xr:uid="{00000000-0005-0000-0000-0000BEE10000}"/>
    <cellStyle name="Percent 3 8 2 2 2" xfId="50879" xr:uid="{00000000-0005-0000-0000-0000BFE10000}"/>
    <cellStyle name="Percent 3 8 2 3" xfId="50880" xr:uid="{00000000-0005-0000-0000-0000C0E10000}"/>
    <cellStyle name="Percent 3 8 2 3 2" xfId="50881" xr:uid="{00000000-0005-0000-0000-0000C1E10000}"/>
    <cellStyle name="Percent 3 8 2 4" xfId="50882" xr:uid="{00000000-0005-0000-0000-0000C2E10000}"/>
    <cellStyle name="Percent 3 8 3" xfId="50883" xr:uid="{00000000-0005-0000-0000-0000C3E10000}"/>
    <cellStyle name="Percent 3 8 3 2" xfId="50884" xr:uid="{00000000-0005-0000-0000-0000C4E10000}"/>
    <cellStyle name="Percent 3 8 4" xfId="50885" xr:uid="{00000000-0005-0000-0000-0000C5E10000}"/>
    <cellStyle name="Percent 3 8 4 2" xfId="50886" xr:uid="{00000000-0005-0000-0000-0000C6E10000}"/>
    <cellStyle name="Percent 3 8 5" xfId="50887" xr:uid="{00000000-0005-0000-0000-0000C7E10000}"/>
    <cellStyle name="Percent 3 9" xfId="50888" xr:uid="{00000000-0005-0000-0000-0000C8E10000}"/>
    <cellStyle name="Percent 3 9 2" xfId="50889" xr:uid="{00000000-0005-0000-0000-0000C9E10000}"/>
    <cellStyle name="Percent 3 9 2 2" xfId="50890" xr:uid="{00000000-0005-0000-0000-0000CAE10000}"/>
    <cellStyle name="Percent 3 9 3" xfId="50891" xr:uid="{00000000-0005-0000-0000-0000CBE10000}"/>
    <cellStyle name="Percent 3 9 3 2" xfId="50892" xr:uid="{00000000-0005-0000-0000-0000CCE10000}"/>
    <cellStyle name="Percent 3 9 4" xfId="50893" xr:uid="{00000000-0005-0000-0000-0000CDE10000}"/>
    <cellStyle name="Percent 4" xfId="5419" xr:uid="{00000000-0005-0000-0000-0000CEE10000}"/>
    <cellStyle name="Percent 4 2" xfId="5420" xr:uid="{00000000-0005-0000-0000-0000CFE10000}"/>
    <cellStyle name="Percent 4 3" xfId="5421" xr:uid="{00000000-0005-0000-0000-0000D0E10000}"/>
    <cellStyle name="Percent 4 4" xfId="5422" xr:uid="{00000000-0005-0000-0000-0000D1E10000}"/>
    <cellStyle name="Percent 5" xfId="5423" xr:uid="{00000000-0005-0000-0000-0000D2E10000}"/>
    <cellStyle name="Percent 5 2" xfId="50894" xr:uid="{00000000-0005-0000-0000-0000D3E10000}"/>
    <cellStyle name="Percent 6" xfId="5424" xr:uid="{00000000-0005-0000-0000-0000D4E10000}"/>
    <cellStyle name="Percent 6 2" xfId="50895" xr:uid="{00000000-0005-0000-0000-0000D5E10000}"/>
    <cellStyle name="Percent 7" xfId="5425" xr:uid="{00000000-0005-0000-0000-0000D6E10000}"/>
    <cellStyle name="Percent 8" xfId="5426" xr:uid="{00000000-0005-0000-0000-0000D7E10000}"/>
    <cellStyle name="Percent 8 2" xfId="50896" xr:uid="{00000000-0005-0000-0000-0000D8E10000}"/>
    <cellStyle name="Percent 8 2 2" xfId="50897" xr:uid="{00000000-0005-0000-0000-0000D9E10000}"/>
    <cellStyle name="Percent 8 2 2 2" xfId="50898" xr:uid="{00000000-0005-0000-0000-0000DAE10000}"/>
    <cellStyle name="Percent 8 2 2 2 2" xfId="50899" xr:uid="{00000000-0005-0000-0000-0000DBE10000}"/>
    <cellStyle name="Percent 8 2 2 2 2 2" xfId="50900" xr:uid="{00000000-0005-0000-0000-0000DCE10000}"/>
    <cellStyle name="Percent 8 2 2 2 3" xfId="50901" xr:uid="{00000000-0005-0000-0000-0000DDE10000}"/>
    <cellStyle name="Percent 8 2 2 2 3 2" xfId="50902" xr:uid="{00000000-0005-0000-0000-0000DEE10000}"/>
    <cellStyle name="Percent 8 2 2 2 4" xfId="50903" xr:uid="{00000000-0005-0000-0000-0000DFE10000}"/>
    <cellStyle name="Percent 8 2 2 3" xfId="50904" xr:uid="{00000000-0005-0000-0000-0000E0E10000}"/>
    <cellStyle name="Percent 8 2 2 3 2" xfId="50905" xr:uid="{00000000-0005-0000-0000-0000E1E10000}"/>
    <cellStyle name="Percent 8 2 2 4" xfId="50906" xr:uid="{00000000-0005-0000-0000-0000E2E10000}"/>
    <cellStyle name="Percent 8 2 2 4 2" xfId="50907" xr:uid="{00000000-0005-0000-0000-0000E3E10000}"/>
    <cellStyle name="Percent 8 2 2 5" xfId="50908" xr:uid="{00000000-0005-0000-0000-0000E4E10000}"/>
    <cellStyle name="Percent 8 2 3" xfId="50909" xr:uid="{00000000-0005-0000-0000-0000E5E10000}"/>
    <cellStyle name="Percent 8 2 3 2" xfId="50910" xr:uid="{00000000-0005-0000-0000-0000E6E10000}"/>
    <cellStyle name="Percent 8 2 3 2 2" xfId="50911" xr:uid="{00000000-0005-0000-0000-0000E7E10000}"/>
    <cellStyle name="Percent 8 2 3 3" xfId="50912" xr:uid="{00000000-0005-0000-0000-0000E8E10000}"/>
    <cellStyle name="Percent 8 2 3 3 2" xfId="50913" xr:uid="{00000000-0005-0000-0000-0000E9E10000}"/>
    <cellStyle name="Percent 8 2 3 4" xfId="50914" xr:uid="{00000000-0005-0000-0000-0000EAE10000}"/>
    <cellStyle name="Percent 8 2 4" xfId="50915" xr:uid="{00000000-0005-0000-0000-0000EBE10000}"/>
    <cellStyle name="Percent 8 2 4 2" xfId="50916" xr:uid="{00000000-0005-0000-0000-0000ECE10000}"/>
    <cellStyle name="Percent 8 2 5" xfId="50917" xr:uid="{00000000-0005-0000-0000-0000EDE10000}"/>
    <cellStyle name="Percent 8 2 5 2" xfId="50918" xr:uid="{00000000-0005-0000-0000-0000EEE10000}"/>
    <cellStyle name="Percent 8 2 6" xfId="50919" xr:uid="{00000000-0005-0000-0000-0000EFE10000}"/>
    <cellStyle name="Percent 8 3" xfId="50920" xr:uid="{00000000-0005-0000-0000-0000F0E10000}"/>
    <cellStyle name="Percent 8 3 2" xfId="50921" xr:uid="{00000000-0005-0000-0000-0000F1E10000}"/>
    <cellStyle name="Percent 8 3 2 2" xfId="50922" xr:uid="{00000000-0005-0000-0000-0000F2E10000}"/>
    <cellStyle name="Percent 8 3 2 2 2" xfId="50923" xr:uid="{00000000-0005-0000-0000-0000F3E10000}"/>
    <cellStyle name="Percent 8 3 2 3" xfId="50924" xr:uid="{00000000-0005-0000-0000-0000F4E10000}"/>
    <cellStyle name="Percent 8 3 2 3 2" xfId="50925" xr:uid="{00000000-0005-0000-0000-0000F5E10000}"/>
    <cellStyle name="Percent 8 3 2 4" xfId="50926" xr:uid="{00000000-0005-0000-0000-0000F6E10000}"/>
    <cellStyle name="Percent 8 3 3" xfId="50927" xr:uid="{00000000-0005-0000-0000-0000F7E10000}"/>
    <cellStyle name="Percent 8 3 3 2" xfId="50928" xr:uid="{00000000-0005-0000-0000-0000F8E10000}"/>
    <cellStyle name="Percent 8 3 4" xfId="50929" xr:uid="{00000000-0005-0000-0000-0000F9E10000}"/>
    <cellStyle name="Percent 8 3 4 2" xfId="50930" xr:uid="{00000000-0005-0000-0000-0000FAE10000}"/>
    <cellStyle name="Percent 8 3 5" xfId="50931" xr:uid="{00000000-0005-0000-0000-0000FBE10000}"/>
    <cellStyle name="Percent 8 4" xfId="50932" xr:uid="{00000000-0005-0000-0000-0000FCE10000}"/>
    <cellStyle name="Percent 8 4 2" xfId="50933" xr:uid="{00000000-0005-0000-0000-0000FDE10000}"/>
    <cellStyle name="Percent 8 4 2 2" xfId="50934" xr:uid="{00000000-0005-0000-0000-0000FEE10000}"/>
    <cellStyle name="Percent 8 4 3" xfId="50935" xr:uid="{00000000-0005-0000-0000-0000FFE10000}"/>
    <cellStyle name="Percent 8 4 3 2" xfId="50936" xr:uid="{00000000-0005-0000-0000-000000E20000}"/>
    <cellStyle name="Percent 8 4 4" xfId="50937" xr:uid="{00000000-0005-0000-0000-000001E20000}"/>
    <cellStyle name="Percent 8 5" xfId="50938" xr:uid="{00000000-0005-0000-0000-000002E20000}"/>
    <cellStyle name="Percent 8 5 2" xfId="50939" xr:uid="{00000000-0005-0000-0000-000003E20000}"/>
    <cellStyle name="Percent 8 6" xfId="50940" xr:uid="{00000000-0005-0000-0000-000004E20000}"/>
    <cellStyle name="Percent 8 6 2" xfId="50941" xr:uid="{00000000-0005-0000-0000-000005E20000}"/>
    <cellStyle name="Percent 8 7" xfId="50942" xr:uid="{00000000-0005-0000-0000-000006E20000}"/>
    <cellStyle name="Percent 9" xfId="5427" xr:uid="{00000000-0005-0000-0000-000007E20000}"/>
    <cellStyle name="Percent 9 2" xfId="5428" xr:uid="{00000000-0005-0000-0000-000008E20000}"/>
    <cellStyle name="Percent 9 2 2" xfId="5429" xr:uid="{00000000-0005-0000-0000-000009E20000}"/>
    <cellStyle name="Percent 9 3" xfId="5430" xr:uid="{00000000-0005-0000-0000-00000AE20000}"/>
    <cellStyle name="Percent 9 4" xfId="50943" xr:uid="{00000000-0005-0000-0000-00000BE20000}"/>
    <cellStyle name="Product Title" xfId="57815" xr:uid="{00000000-0005-0000-0000-00000CE20000}"/>
    <cellStyle name="SUb Hd" xfId="57915" xr:uid="{00000000-0005-0000-0000-00000DE20000}"/>
    <cellStyle name="Sub Hd-mil" xfId="57916" xr:uid="{00000000-0005-0000-0000-00000EE20000}"/>
    <cellStyle name="Text" xfId="57816" xr:uid="{00000000-0005-0000-0000-00000FE20000}"/>
    <cellStyle name="Title 2" xfId="5431" xr:uid="{00000000-0005-0000-0000-000010E20000}"/>
    <cellStyle name="Title 2 2" xfId="5432" xr:uid="{00000000-0005-0000-0000-000011E20000}"/>
    <cellStyle name="Title 2 3" xfId="5433" xr:uid="{00000000-0005-0000-0000-000012E20000}"/>
    <cellStyle name="Title 2 4" xfId="5434" xr:uid="{00000000-0005-0000-0000-000013E20000}"/>
    <cellStyle name="Title 2 5" xfId="5435" xr:uid="{00000000-0005-0000-0000-000014E20000}"/>
    <cellStyle name="Title 2 6" xfId="5436" xr:uid="{00000000-0005-0000-0000-000015E20000}"/>
    <cellStyle name="Title 2 7" xfId="5437" xr:uid="{00000000-0005-0000-0000-000016E20000}"/>
    <cellStyle name="Title 2 8" xfId="5438" xr:uid="{00000000-0005-0000-0000-000017E20000}"/>
    <cellStyle name="Title 3" xfId="5439" xr:uid="{00000000-0005-0000-0000-000018E20000}"/>
    <cellStyle name="Title 4" xfId="57817" xr:uid="{00000000-0005-0000-0000-000019E20000}"/>
    <cellStyle name="Title 5" xfId="57818" xr:uid="{00000000-0005-0000-0000-00001AE20000}"/>
    <cellStyle name="Title 6" xfId="57819" xr:uid="{00000000-0005-0000-0000-00001BE20000}"/>
    <cellStyle name="Total 2" xfId="5440" xr:uid="{00000000-0005-0000-0000-00001CE20000}"/>
    <cellStyle name="Total 2 2" xfId="5441" xr:uid="{00000000-0005-0000-0000-00001DE20000}"/>
    <cellStyle name="Total 2 2 2" xfId="50944" xr:uid="{00000000-0005-0000-0000-00001EE20000}"/>
    <cellStyle name="Total 2 2 2 2" xfId="50945" xr:uid="{00000000-0005-0000-0000-00001FE20000}"/>
    <cellStyle name="Total 2 2 2 3" xfId="50946" xr:uid="{00000000-0005-0000-0000-000020E20000}"/>
    <cellStyle name="Total 2 2 3" xfId="50947" xr:uid="{00000000-0005-0000-0000-000021E20000}"/>
    <cellStyle name="Total 2 2 4" xfId="50948" xr:uid="{00000000-0005-0000-0000-000022E20000}"/>
    <cellStyle name="Total 2 3" xfId="5442" xr:uid="{00000000-0005-0000-0000-000023E20000}"/>
    <cellStyle name="Total 2 3 2" xfId="50949" xr:uid="{00000000-0005-0000-0000-000024E20000}"/>
    <cellStyle name="Total 2 3 3" xfId="50950" xr:uid="{00000000-0005-0000-0000-000025E20000}"/>
    <cellStyle name="Total 2 4" xfId="5443" xr:uid="{00000000-0005-0000-0000-000026E20000}"/>
    <cellStyle name="Total 2 4 2" xfId="50951" xr:uid="{00000000-0005-0000-0000-000027E20000}"/>
    <cellStyle name="Total 2 5" xfId="5444" xr:uid="{00000000-0005-0000-0000-000028E20000}"/>
    <cellStyle name="Total 2 6" xfId="5445" xr:uid="{00000000-0005-0000-0000-000029E20000}"/>
    <cellStyle name="Total 2 7" xfId="5446" xr:uid="{00000000-0005-0000-0000-00002AE20000}"/>
    <cellStyle name="Total 2 8" xfId="5447" xr:uid="{00000000-0005-0000-0000-00002BE20000}"/>
    <cellStyle name="Total 2 9" xfId="50952" xr:uid="{00000000-0005-0000-0000-00002CE20000}"/>
    <cellStyle name="Total 3" xfId="5448" xr:uid="{00000000-0005-0000-0000-00002DE20000}"/>
    <cellStyle name="Total 4" xfId="57820" xr:uid="{00000000-0005-0000-0000-00002EE20000}"/>
    <cellStyle name="Total 5" xfId="57821" xr:uid="{00000000-0005-0000-0000-00002FE20000}"/>
    <cellStyle name="Total 6" xfId="57822" xr:uid="{00000000-0005-0000-0000-000030E20000}"/>
    <cellStyle name="V Line" xfId="57917" xr:uid="{00000000-0005-0000-0000-000031E20000}"/>
    <cellStyle name="Warning Text 2" xfId="5449" xr:uid="{00000000-0005-0000-0000-000032E20000}"/>
    <cellStyle name="Warning Text 2 2" xfId="5450" xr:uid="{00000000-0005-0000-0000-000033E20000}"/>
    <cellStyle name="Warning Text 2 3" xfId="5451" xr:uid="{00000000-0005-0000-0000-000034E20000}"/>
    <cellStyle name="Warning Text 2 4" xfId="5452" xr:uid="{00000000-0005-0000-0000-000035E20000}"/>
    <cellStyle name="Warning Text 2 5" xfId="5453" xr:uid="{00000000-0005-0000-0000-000036E20000}"/>
    <cellStyle name="Warning Text 2 6" xfId="5454" xr:uid="{00000000-0005-0000-0000-000037E20000}"/>
    <cellStyle name="Warning Text 2 7" xfId="5455" xr:uid="{00000000-0005-0000-0000-000038E20000}"/>
    <cellStyle name="Warning Text 2 8" xfId="5456" xr:uid="{00000000-0005-0000-0000-000039E20000}"/>
    <cellStyle name="Warning Text 3" xfId="5457" xr:uid="{00000000-0005-0000-0000-00003AE20000}"/>
    <cellStyle name="Warning Text 4" xfId="57823" xr:uid="{00000000-0005-0000-0000-00003BE20000}"/>
    <cellStyle name="Warning Text 5" xfId="57824" xr:uid="{00000000-0005-0000-0000-00003CE20000}"/>
    <cellStyle name="Warning Text 6" xfId="57825" xr:uid="{00000000-0005-0000-0000-00003DE20000}"/>
    <cellStyle name="一般_useside" xfId="57918" xr:uid="{00000000-0005-0000-0000-00003EE20000}"/>
  </cellStyles>
  <dxfs count="0"/>
  <tableStyles count="0" defaultTableStyle="TableStyleMedium9" defaultPivotStyle="PivotStyleLight16"/>
  <colors>
    <mruColors>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603812</xdr:colOff>
      <xdr:row>63</xdr:row>
      <xdr:rowOff>203565</xdr:rowOff>
    </xdr:from>
    <xdr:to>
      <xdr:col>7</xdr:col>
      <xdr:colOff>129801</xdr:colOff>
      <xdr:row>64</xdr:row>
      <xdr:rowOff>209237</xdr:rowOff>
    </xdr:to>
    <xdr:sp macro="" textlink="">
      <xdr:nvSpPr>
        <xdr:cNvPr id="4" name="Text Box 7">
          <a:extLst>
            <a:ext uri="{FF2B5EF4-FFF2-40B4-BE49-F238E27FC236}">
              <a16:creationId xmlns:a16="http://schemas.microsoft.com/office/drawing/2014/main" id="{00000000-0008-0000-0400-000004000000}"/>
            </a:ext>
          </a:extLst>
        </xdr:cNvPr>
        <xdr:cNvSpPr txBox="1">
          <a:spLocks noChangeArrowheads="1"/>
        </xdr:cNvSpPr>
      </xdr:nvSpPr>
      <xdr:spPr bwMode="auto">
        <a:xfrm>
          <a:off x="5774526" y="17103636"/>
          <a:ext cx="696204" cy="34585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ctr" rtl="0">
            <a:defRPr sz="1000"/>
          </a:pPr>
          <a:r>
            <a:rPr lang="en-US" sz="1350" b="1" i="0" u="none" strike="noStrike" baseline="0">
              <a:solidFill>
                <a:srgbClr val="FFFFFF"/>
              </a:solidFill>
              <a:latin typeface="Century Gothic"/>
            </a:rPr>
            <a:t>7</a:t>
          </a:r>
        </a:p>
        <a:p>
          <a:pPr algn="l" rtl="0">
            <a:defRPr sz="1000"/>
          </a:pPr>
          <a:endParaRPr lang="en-US" sz="1000" b="1" i="0" u="none" strike="noStrike" baseline="0">
            <a:solidFill>
              <a:srgbClr val="FFFFFF"/>
            </a:solidFill>
            <a:latin typeface="Century Gothic"/>
          </a:endParaRPr>
        </a:p>
      </xdr:txBody>
    </xdr:sp>
    <xdr:clientData/>
  </xdr:twoCellAnchor>
  <xdr:twoCellAnchor>
    <xdr:from>
      <xdr:col>13</xdr:col>
      <xdr:colOff>777874</xdr:colOff>
      <xdr:row>56</xdr:row>
      <xdr:rowOff>273065</xdr:rowOff>
    </xdr:from>
    <xdr:to>
      <xdr:col>14</xdr:col>
      <xdr:colOff>476250</xdr:colOff>
      <xdr:row>58</xdr:row>
      <xdr:rowOff>25399</xdr:rowOff>
    </xdr:to>
    <xdr:sp macro="" textlink="">
      <xdr:nvSpPr>
        <xdr:cNvPr id="6" name="Text Box 7">
          <a:extLst>
            <a:ext uri="{FF2B5EF4-FFF2-40B4-BE49-F238E27FC236}">
              <a16:creationId xmlns:a16="http://schemas.microsoft.com/office/drawing/2014/main" id="{00000000-0008-0000-0400-000006000000}"/>
            </a:ext>
          </a:extLst>
        </xdr:cNvPr>
        <xdr:cNvSpPr txBox="1">
          <a:spLocks noChangeArrowheads="1"/>
        </xdr:cNvSpPr>
      </xdr:nvSpPr>
      <xdr:spPr bwMode="auto">
        <a:xfrm>
          <a:off x="11579224" y="18637265"/>
          <a:ext cx="536576" cy="4000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7</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0</xdr:col>
      <xdr:colOff>31749</xdr:colOff>
      <xdr:row>56</xdr:row>
      <xdr:rowOff>250824</xdr:rowOff>
    </xdr:from>
    <xdr:to>
      <xdr:col>14</xdr:col>
      <xdr:colOff>96519</xdr:colOff>
      <xdr:row>57</xdr:row>
      <xdr:rowOff>316804</xdr:rowOff>
    </xdr:to>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49" y="18615024"/>
          <a:ext cx="11704320" cy="389830"/>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228098</xdr:colOff>
      <xdr:row>60</xdr:row>
      <xdr:rowOff>31793</xdr:rowOff>
    </xdr:from>
    <xdr:to>
      <xdr:col>6</xdr:col>
      <xdr:colOff>877653</xdr:colOff>
      <xdr:row>61</xdr:row>
      <xdr:rowOff>133597</xdr:rowOff>
    </xdr:to>
    <xdr:sp macro="" textlink="">
      <xdr:nvSpPr>
        <xdr:cNvPr id="13" name="Text Box 7">
          <a:extLst>
            <a:ext uri="{FF2B5EF4-FFF2-40B4-BE49-F238E27FC236}">
              <a16:creationId xmlns:a16="http://schemas.microsoft.com/office/drawing/2014/main" id="{00000000-0008-0000-0D00-00000D000000}"/>
            </a:ext>
          </a:extLst>
        </xdr:cNvPr>
        <xdr:cNvSpPr txBox="1">
          <a:spLocks noChangeArrowheads="1"/>
        </xdr:cNvSpPr>
      </xdr:nvSpPr>
      <xdr:spPr bwMode="auto">
        <a:xfrm>
          <a:off x="6260598" y="17573668"/>
          <a:ext cx="649555" cy="33992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ctr" rtl="0">
            <a:defRPr sz="1000"/>
          </a:pPr>
          <a:r>
            <a:rPr lang="en-US" sz="1350" b="1" i="0" u="none" strike="noStrike" baseline="0">
              <a:solidFill>
                <a:srgbClr val="FFFFFF"/>
              </a:solidFill>
              <a:latin typeface="Century Gothic"/>
            </a:rPr>
            <a:t>16</a:t>
          </a:r>
        </a:p>
        <a:p>
          <a:pPr algn="ctr"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twoCellAnchor editAs="oneCell">
    <xdr:from>
      <xdr:col>1</xdr:col>
      <xdr:colOff>492125</xdr:colOff>
      <xdr:row>60</xdr:row>
      <xdr:rowOff>15873</xdr:rowOff>
    </xdr:from>
    <xdr:to>
      <xdr:col>10</xdr:col>
      <xdr:colOff>1218625</xdr:colOff>
      <xdr:row>61</xdr:row>
      <xdr:rowOff>167847</xdr:rowOff>
    </xdr:to>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1381125" y="17557748"/>
          <a:ext cx="10886500"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xdr:from>
      <xdr:col>1</xdr:col>
      <xdr:colOff>79375</xdr:colOff>
      <xdr:row>60</xdr:row>
      <xdr:rowOff>47633</xdr:rowOff>
    </xdr:from>
    <xdr:to>
      <xdr:col>1</xdr:col>
      <xdr:colOff>619126</xdr:colOff>
      <xdr:row>62</xdr:row>
      <xdr:rowOff>6342</xdr:rowOff>
    </xdr:to>
    <xdr:sp macro="" textlink="">
      <xdr:nvSpPr>
        <xdr:cNvPr id="6" name="Text Box 7">
          <a:extLst>
            <a:ext uri="{FF2B5EF4-FFF2-40B4-BE49-F238E27FC236}">
              <a16:creationId xmlns:a16="http://schemas.microsoft.com/office/drawing/2014/main" id="{00000000-0008-0000-0D00-000006000000}"/>
            </a:ext>
          </a:extLst>
        </xdr:cNvPr>
        <xdr:cNvSpPr txBox="1">
          <a:spLocks noChangeArrowheads="1"/>
        </xdr:cNvSpPr>
      </xdr:nvSpPr>
      <xdr:spPr bwMode="auto">
        <a:xfrm>
          <a:off x="968375" y="17589508"/>
          <a:ext cx="539751"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16</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555624</xdr:colOff>
      <xdr:row>66</xdr:row>
      <xdr:rowOff>142891</xdr:rowOff>
    </xdr:from>
    <xdr:to>
      <xdr:col>10</xdr:col>
      <xdr:colOff>1111249</xdr:colOff>
      <xdr:row>68</xdr:row>
      <xdr:rowOff>101600</xdr:rowOff>
    </xdr:to>
    <xdr:sp macro="" textlink="">
      <xdr:nvSpPr>
        <xdr:cNvPr id="5" name="Text Box 7">
          <a:extLst>
            <a:ext uri="{FF2B5EF4-FFF2-40B4-BE49-F238E27FC236}">
              <a16:creationId xmlns:a16="http://schemas.microsoft.com/office/drawing/2014/main" id="{00000000-0008-0000-0E00-000005000000}"/>
            </a:ext>
          </a:extLst>
        </xdr:cNvPr>
        <xdr:cNvSpPr txBox="1">
          <a:spLocks noChangeArrowheads="1"/>
        </xdr:cNvSpPr>
      </xdr:nvSpPr>
      <xdr:spPr bwMode="auto">
        <a:xfrm>
          <a:off x="11541124" y="17383141"/>
          <a:ext cx="555625" cy="466709"/>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17</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1</xdr:col>
      <xdr:colOff>31749</xdr:colOff>
      <xdr:row>66</xdr:row>
      <xdr:rowOff>95250</xdr:rowOff>
    </xdr:from>
    <xdr:to>
      <xdr:col>10</xdr:col>
      <xdr:colOff>730250</xdr:colOff>
      <xdr:row>67</xdr:row>
      <xdr:rowOff>215474</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749" y="17335500"/>
          <a:ext cx="10795001"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460375</xdr:colOff>
      <xdr:row>60</xdr:row>
      <xdr:rowOff>15873</xdr:rowOff>
    </xdr:from>
    <xdr:to>
      <xdr:col>10</xdr:col>
      <xdr:colOff>948750</xdr:colOff>
      <xdr:row>61</xdr:row>
      <xdr:rowOff>167847</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1016000" y="17541873"/>
          <a:ext cx="10727750"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xdr:from>
      <xdr:col>1</xdr:col>
      <xdr:colOff>63500</xdr:colOff>
      <xdr:row>60</xdr:row>
      <xdr:rowOff>63510</xdr:rowOff>
    </xdr:from>
    <xdr:to>
      <xdr:col>1</xdr:col>
      <xdr:colOff>603251</xdr:colOff>
      <xdr:row>62</xdr:row>
      <xdr:rowOff>22219</xdr:rowOff>
    </xdr:to>
    <xdr:sp macro="" textlink="">
      <xdr:nvSpPr>
        <xdr:cNvPr id="6" name="Text Box 7">
          <a:extLst>
            <a:ext uri="{FF2B5EF4-FFF2-40B4-BE49-F238E27FC236}">
              <a16:creationId xmlns:a16="http://schemas.microsoft.com/office/drawing/2014/main" id="{00000000-0008-0000-0F00-000006000000}"/>
            </a:ext>
          </a:extLst>
        </xdr:cNvPr>
        <xdr:cNvSpPr txBox="1">
          <a:spLocks noChangeArrowheads="1"/>
        </xdr:cNvSpPr>
      </xdr:nvSpPr>
      <xdr:spPr bwMode="auto">
        <a:xfrm>
          <a:off x="619125" y="17589510"/>
          <a:ext cx="539751"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18</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349250</xdr:colOff>
      <xdr:row>67</xdr:row>
      <xdr:rowOff>63516</xdr:rowOff>
    </xdr:from>
    <xdr:to>
      <xdr:col>10</xdr:col>
      <xdr:colOff>904875</xdr:colOff>
      <xdr:row>69</xdr:row>
      <xdr:rowOff>22225</xdr:rowOff>
    </xdr:to>
    <xdr:sp macro="" textlink="">
      <xdr:nvSpPr>
        <xdr:cNvPr id="5" name="Text Box 7">
          <a:extLst>
            <a:ext uri="{FF2B5EF4-FFF2-40B4-BE49-F238E27FC236}">
              <a16:creationId xmlns:a16="http://schemas.microsoft.com/office/drawing/2014/main" id="{00000000-0008-0000-1000-000005000000}"/>
            </a:ext>
          </a:extLst>
        </xdr:cNvPr>
        <xdr:cNvSpPr txBox="1">
          <a:spLocks noChangeArrowheads="1"/>
        </xdr:cNvSpPr>
      </xdr:nvSpPr>
      <xdr:spPr bwMode="auto">
        <a:xfrm>
          <a:off x="11144250" y="17541891"/>
          <a:ext cx="555625"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19</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1</xdr:col>
      <xdr:colOff>31751</xdr:colOff>
      <xdr:row>67</xdr:row>
      <xdr:rowOff>15875</xdr:rowOff>
    </xdr:from>
    <xdr:to>
      <xdr:col>10</xdr:col>
      <xdr:colOff>492126</xdr:colOff>
      <xdr:row>68</xdr:row>
      <xdr:rowOff>167849</xdr:rowOff>
    </xdr:to>
    <xdr:pic>
      <xdr:nvPicPr>
        <xdr:cNvPr id="6" name="Picture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376" y="17494250"/>
          <a:ext cx="10699750"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508000</xdr:colOff>
      <xdr:row>60</xdr:row>
      <xdr:rowOff>15872</xdr:rowOff>
    </xdr:from>
    <xdr:to>
      <xdr:col>8</xdr:col>
      <xdr:colOff>1234499</xdr:colOff>
      <xdr:row>61</xdr:row>
      <xdr:rowOff>167846</xdr:rowOff>
    </xdr:to>
    <xdr:pic>
      <xdr:nvPicPr>
        <xdr:cNvPr id="8" name="Picture 7">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1063625" y="17541872"/>
          <a:ext cx="10267374"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xdr:from>
      <xdr:col>1</xdr:col>
      <xdr:colOff>79375</xdr:colOff>
      <xdr:row>60</xdr:row>
      <xdr:rowOff>63512</xdr:rowOff>
    </xdr:from>
    <xdr:to>
      <xdr:col>1</xdr:col>
      <xdr:colOff>619126</xdr:colOff>
      <xdr:row>62</xdr:row>
      <xdr:rowOff>22221</xdr:rowOff>
    </xdr:to>
    <xdr:sp macro="" textlink="">
      <xdr:nvSpPr>
        <xdr:cNvPr id="9" name="Text Box 7">
          <a:extLst>
            <a:ext uri="{FF2B5EF4-FFF2-40B4-BE49-F238E27FC236}">
              <a16:creationId xmlns:a16="http://schemas.microsoft.com/office/drawing/2014/main" id="{00000000-0008-0000-1100-000009000000}"/>
            </a:ext>
          </a:extLst>
        </xdr:cNvPr>
        <xdr:cNvSpPr txBox="1">
          <a:spLocks noChangeArrowheads="1"/>
        </xdr:cNvSpPr>
      </xdr:nvSpPr>
      <xdr:spPr bwMode="auto">
        <a:xfrm>
          <a:off x="635000" y="17589512"/>
          <a:ext cx="539751"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20</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634999</xdr:colOff>
      <xdr:row>67</xdr:row>
      <xdr:rowOff>63516</xdr:rowOff>
    </xdr:from>
    <xdr:to>
      <xdr:col>8</xdr:col>
      <xdr:colOff>1190624</xdr:colOff>
      <xdr:row>69</xdr:row>
      <xdr:rowOff>22225</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10731499" y="17541891"/>
          <a:ext cx="555625"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21</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1</xdr:col>
      <xdr:colOff>31750</xdr:colOff>
      <xdr:row>67</xdr:row>
      <xdr:rowOff>15875</xdr:rowOff>
    </xdr:from>
    <xdr:to>
      <xdr:col>8</xdr:col>
      <xdr:colOff>730250</xdr:colOff>
      <xdr:row>68</xdr:row>
      <xdr:rowOff>167849</xdr:rowOff>
    </xdr:to>
    <xdr:pic>
      <xdr:nvPicPr>
        <xdr:cNvPr id="9" name="Picture 8">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375" y="17494250"/>
          <a:ext cx="10239375"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492125</xdr:colOff>
      <xdr:row>60</xdr:row>
      <xdr:rowOff>15874</xdr:rowOff>
    </xdr:from>
    <xdr:to>
      <xdr:col>10</xdr:col>
      <xdr:colOff>901124</xdr:colOff>
      <xdr:row>61</xdr:row>
      <xdr:rowOff>167848</xdr:rowOff>
    </xdr:to>
    <xdr:pic>
      <xdr:nvPicPr>
        <xdr:cNvPr id="5" name="Picture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1047750" y="17557749"/>
          <a:ext cx="10505499"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xdr:from>
      <xdr:col>1</xdr:col>
      <xdr:colOff>79375</xdr:colOff>
      <xdr:row>60</xdr:row>
      <xdr:rowOff>63515</xdr:rowOff>
    </xdr:from>
    <xdr:to>
      <xdr:col>1</xdr:col>
      <xdr:colOff>619126</xdr:colOff>
      <xdr:row>62</xdr:row>
      <xdr:rowOff>22224</xdr:rowOff>
    </xdr:to>
    <xdr:sp macro="" textlink="">
      <xdr:nvSpPr>
        <xdr:cNvPr id="6" name="Text Box 7">
          <a:extLst>
            <a:ext uri="{FF2B5EF4-FFF2-40B4-BE49-F238E27FC236}">
              <a16:creationId xmlns:a16="http://schemas.microsoft.com/office/drawing/2014/main" id="{00000000-0008-0000-1300-000006000000}"/>
            </a:ext>
          </a:extLst>
        </xdr:cNvPr>
        <xdr:cNvSpPr txBox="1">
          <a:spLocks noChangeArrowheads="1"/>
        </xdr:cNvSpPr>
      </xdr:nvSpPr>
      <xdr:spPr bwMode="auto">
        <a:xfrm>
          <a:off x="635000" y="17605390"/>
          <a:ext cx="539751"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22</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301624</xdr:colOff>
      <xdr:row>67</xdr:row>
      <xdr:rowOff>47641</xdr:rowOff>
    </xdr:from>
    <xdr:to>
      <xdr:col>10</xdr:col>
      <xdr:colOff>857249</xdr:colOff>
      <xdr:row>69</xdr:row>
      <xdr:rowOff>6350</xdr:rowOff>
    </xdr:to>
    <xdr:sp macro="" textlink="">
      <xdr:nvSpPr>
        <xdr:cNvPr id="5" name="Text Box 7">
          <a:extLst>
            <a:ext uri="{FF2B5EF4-FFF2-40B4-BE49-F238E27FC236}">
              <a16:creationId xmlns:a16="http://schemas.microsoft.com/office/drawing/2014/main" id="{00000000-0008-0000-1400-000005000000}"/>
            </a:ext>
          </a:extLst>
        </xdr:cNvPr>
        <xdr:cNvSpPr txBox="1">
          <a:spLocks noChangeArrowheads="1"/>
        </xdr:cNvSpPr>
      </xdr:nvSpPr>
      <xdr:spPr bwMode="auto">
        <a:xfrm>
          <a:off x="10953749" y="17573641"/>
          <a:ext cx="555625"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23</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1</xdr:col>
      <xdr:colOff>31749</xdr:colOff>
      <xdr:row>67</xdr:row>
      <xdr:rowOff>15875</xdr:rowOff>
    </xdr:from>
    <xdr:to>
      <xdr:col>10</xdr:col>
      <xdr:colOff>460374</xdr:colOff>
      <xdr:row>68</xdr:row>
      <xdr:rowOff>167849</xdr:rowOff>
    </xdr:to>
    <xdr:pic>
      <xdr:nvPicPr>
        <xdr:cNvPr id="6" name="Picture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374" y="17541875"/>
          <a:ext cx="10525125"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98425</xdr:colOff>
      <xdr:row>65</xdr:row>
      <xdr:rowOff>63516</xdr:rowOff>
    </xdr:from>
    <xdr:to>
      <xdr:col>1</xdr:col>
      <xdr:colOff>654051</xdr:colOff>
      <xdr:row>67</xdr:row>
      <xdr:rowOff>22225</xdr:rowOff>
    </xdr:to>
    <xdr:sp macro="" textlink="">
      <xdr:nvSpPr>
        <xdr:cNvPr id="6" name="Text Box 7">
          <a:extLst>
            <a:ext uri="{FF2B5EF4-FFF2-40B4-BE49-F238E27FC236}">
              <a16:creationId xmlns:a16="http://schemas.microsoft.com/office/drawing/2014/main" id="{00000000-0008-0000-1500-000006000000}"/>
            </a:ext>
          </a:extLst>
        </xdr:cNvPr>
        <xdr:cNvSpPr txBox="1">
          <a:spLocks noChangeArrowheads="1"/>
        </xdr:cNvSpPr>
      </xdr:nvSpPr>
      <xdr:spPr bwMode="auto">
        <a:xfrm>
          <a:off x="669925" y="18427716"/>
          <a:ext cx="555626" cy="396859"/>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24</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twoCellAnchor editAs="oneCell">
    <xdr:from>
      <xdr:col>1</xdr:col>
      <xdr:colOff>495300</xdr:colOff>
      <xdr:row>65</xdr:row>
      <xdr:rowOff>34562</xdr:rowOff>
    </xdr:from>
    <xdr:to>
      <xdr:col>12</xdr:col>
      <xdr:colOff>514350</xdr:colOff>
      <xdr:row>66</xdr:row>
      <xdr:rowOff>172435</xdr:rowOff>
    </xdr:to>
    <xdr:pic>
      <xdr:nvPicPr>
        <xdr:cNvPr id="7" name="Picture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1066800" y="18398762"/>
          <a:ext cx="10382250" cy="385523"/>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1079500</xdr:colOff>
      <xdr:row>65</xdr:row>
      <xdr:rowOff>111141</xdr:rowOff>
    </xdr:from>
    <xdr:to>
      <xdr:col>12</xdr:col>
      <xdr:colOff>444500</xdr:colOff>
      <xdr:row>67</xdr:row>
      <xdr:rowOff>69850</xdr:rowOff>
    </xdr:to>
    <xdr:sp macro="" textlink="">
      <xdr:nvSpPr>
        <xdr:cNvPr id="5" name="Text Box 7">
          <a:extLst>
            <a:ext uri="{FF2B5EF4-FFF2-40B4-BE49-F238E27FC236}">
              <a16:creationId xmlns:a16="http://schemas.microsoft.com/office/drawing/2014/main" id="{00000000-0008-0000-1600-000005000000}"/>
            </a:ext>
          </a:extLst>
        </xdr:cNvPr>
        <xdr:cNvSpPr txBox="1">
          <a:spLocks noChangeArrowheads="1"/>
        </xdr:cNvSpPr>
      </xdr:nvSpPr>
      <xdr:spPr bwMode="auto">
        <a:xfrm>
          <a:off x="10763250" y="16954516"/>
          <a:ext cx="555625" cy="434959"/>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25</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1</xdr:col>
      <xdr:colOff>31751</xdr:colOff>
      <xdr:row>65</xdr:row>
      <xdr:rowOff>63500</xdr:rowOff>
    </xdr:from>
    <xdr:to>
      <xdr:col>12</xdr:col>
      <xdr:colOff>31751</xdr:colOff>
      <xdr:row>66</xdr:row>
      <xdr:rowOff>215474</xdr:rowOff>
    </xdr:to>
    <xdr:pic>
      <xdr:nvPicPr>
        <xdr:cNvPr id="6" name="Picture 5">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376" y="16906875"/>
          <a:ext cx="10318750"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349250</xdr:colOff>
      <xdr:row>64</xdr:row>
      <xdr:rowOff>15874</xdr:rowOff>
    </xdr:from>
    <xdr:to>
      <xdr:col>12</xdr:col>
      <xdr:colOff>377256</xdr:colOff>
      <xdr:row>65</xdr:row>
      <xdr:rowOff>167848</xdr:rowOff>
    </xdr:to>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1238250" y="17335499"/>
          <a:ext cx="11013506"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xdr:from>
      <xdr:col>1</xdr:col>
      <xdr:colOff>47625</xdr:colOff>
      <xdr:row>64</xdr:row>
      <xdr:rowOff>63500</xdr:rowOff>
    </xdr:from>
    <xdr:to>
      <xdr:col>1</xdr:col>
      <xdr:colOff>587376</xdr:colOff>
      <xdr:row>66</xdr:row>
      <xdr:rowOff>22209</xdr:rowOff>
    </xdr:to>
    <xdr:sp macro="" textlink="">
      <xdr:nvSpPr>
        <xdr:cNvPr id="9" name="Text Box 7">
          <a:extLst>
            <a:ext uri="{FF2B5EF4-FFF2-40B4-BE49-F238E27FC236}">
              <a16:creationId xmlns:a16="http://schemas.microsoft.com/office/drawing/2014/main" id="{00000000-0008-0000-0500-000009000000}"/>
            </a:ext>
          </a:extLst>
        </xdr:cNvPr>
        <xdr:cNvSpPr txBox="1">
          <a:spLocks noChangeArrowheads="1"/>
        </xdr:cNvSpPr>
      </xdr:nvSpPr>
      <xdr:spPr bwMode="auto">
        <a:xfrm>
          <a:off x="936625" y="17383125"/>
          <a:ext cx="539751"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8</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79375</xdr:colOff>
      <xdr:row>65</xdr:row>
      <xdr:rowOff>75871</xdr:rowOff>
    </xdr:from>
    <xdr:to>
      <xdr:col>2</xdr:col>
      <xdr:colOff>492126</xdr:colOff>
      <xdr:row>67</xdr:row>
      <xdr:rowOff>28230</xdr:rowOff>
    </xdr:to>
    <xdr:sp macro="" textlink="">
      <xdr:nvSpPr>
        <xdr:cNvPr id="20" name="Text Box 7">
          <a:extLst>
            <a:ext uri="{FF2B5EF4-FFF2-40B4-BE49-F238E27FC236}">
              <a16:creationId xmlns:a16="http://schemas.microsoft.com/office/drawing/2014/main" id="{00000000-0008-0000-1700-000014000000}"/>
            </a:ext>
          </a:extLst>
        </xdr:cNvPr>
        <xdr:cNvSpPr txBox="1">
          <a:spLocks noChangeArrowheads="1"/>
        </xdr:cNvSpPr>
      </xdr:nvSpPr>
      <xdr:spPr bwMode="auto">
        <a:xfrm>
          <a:off x="682625" y="18728996"/>
          <a:ext cx="555626" cy="396859"/>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26</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twoCellAnchor editAs="oneCell">
    <xdr:from>
      <xdr:col>2</xdr:col>
      <xdr:colOff>333352</xdr:colOff>
      <xdr:row>65</xdr:row>
      <xdr:rowOff>63500</xdr:rowOff>
    </xdr:from>
    <xdr:to>
      <xdr:col>14</xdr:col>
      <xdr:colOff>31725</xdr:colOff>
      <xdr:row>67</xdr:row>
      <xdr:rowOff>3790</xdr:rowOff>
    </xdr:to>
    <xdr:pic>
      <xdr:nvPicPr>
        <xdr:cNvPr id="21" name="Picture 20">
          <a:extLst>
            <a:ext uri="{FF2B5EF4-FFF2-40B4-BE49-F238E27FC236}">
              <a16:creationId xmlns:a16="http://schemas.microsoft.com/office/drawing/2014/main" id="{00000000-0008-0000-1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1079477" y="18716625"/>
          <a:ext cx="11160123" cy="384790"/>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editAs="oneCell">
    <xdr:from>
      <xdr:col>14</xdr:col>
      <xdr:colOff>9517</xdr:colOff>
      <xdr:row>65</xdr:row>
      <xdr:rowOff>63500</xdr:rowOff>
    </xdr:from>
    <xdr:to>
      <xdr:col>23</xdr:col>
      <xdr:colOff>333375</xdr:colOff>
      <xdr:row>66</xdr:row>
      <xdr:rowOff>217412</xdr:rowOff>
    </xdr:to>
    <xdr:pic>
      <xdr:nvPicPr>
        <xdr:cNvPr id="22" name="Picture 21">
          <a:extLst>
            <a:ext uri="{FF2B5EF4-FFF2-40B4-BE49-F238E27FC236}">
              <a16:creationId xmlns:a16="http://schemas.microsoft.com/office/drawing/2014/main" id="{00000000-0008-0000-1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17392" y="18716625"/>
          <a:ext cx="10182233" cy="376162"/>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xdr:from>
      <xdr:col>23</xdr:col>
      <xdr:colOff>263525</xdr:colOff>
      <xdr:row>65</xdr:row>
      <xdr:rowOff>69521</xdr:rowOff>
    </xdr:from>
    <xdr:to>
      <xdr:col>23</xdr:col>
      <xdr:colOff>809625</xdr:colOff>
      <xdr:row>67</xdr:row>
      <xdr:rowOff>21880</xdr:rowOff>
    </xdr:to>
    <xdr:sp macro="" textlink="">
      <xdr:nvSpPr>
        <xdr:cNvPr id="23" name="Text Box 7">
          <a:extLst>
            <a:ext uri="{FF2B5EF4-FFF2-40B4-BE49-F238E27FC236}">
              <a16:creationId xmlns:a16="http://schemas.microsoft.com/office/drawing/2014/main" id="{00000000-0008-0000-1700-000017000000}"/>
            </a:ext>
          </a:extLst>
        </xdr:cNvPr>
        <xdr:cNvSpPr txBox="1">
          <a:spLocks noChangeArrowheads="1"/>
        </xdr:cNvSpPr>
      </xdr:nvSpPr>
      <xdr:spPr bwMode="auto">
        <a:xfrm>
          <a:off x="22329775" y="18722646"/>
          <a:ext cx="546100" cy="396859"/>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27</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25</xdr:col>
      <xdr:colOff>555625</xdr:colOff>
      <xdr:row>65</xdr:row>
      <xdr:rowOff>63499</xdr:rowOff>
    </xdr:from>
    <xdr:to>
      <xdr:col>34</xdr:col>
      <xdr:colOff>825493</xdr:colOff>
      <xdr:row>67</xdr:row>
      <xdr:rowOff>3783</xdr:rowOff>
    </xdr:to>
    <xdr:pic>
      <xdr:nvPicPr>
        <xdr:cNvPr id="7" name="Picture 6">
          <a:extLst>
            <a:ext uri="{FF2B5EF4-FFF2-40B4-BE49-F238E27FC236}">
              <a16:creationId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23526750" y="18716624"/>
          <a:ext cx="10620368" cy="384784"/>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editAs="oneCell">
    <xdr:from>
      <xdr:col>35</xdr:col>
      <xdr:colOff>25416</xdr:colOff>
      <xdr:row>65</xdr:row>
      <xdr:rowOff>60438</xdr:rowOff>
    </xdr:from>
    <xdr:to>
      <xdr:col>42</xdr:col>
      <xdr:colOff>777875</xdr:colOff>
      <xdr:row>66</xdr:row>
      <xdr:rowOff>215692</xdr:rowOff>
    </xdr:to>
    <xdr:pic>
      <xdr:nvPicPr>
        <xdr:cNvPr id="8" name="Picture 7">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88416" y="18713563"/>
          <a:ext cx="9785334" cy="377504"/>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xdr:from>
      <xdr:col>25</xdr:col>
      <xdr:colOff>79375</xdr:colOff>
      <xdr:row>65</xdr:row>
      <xdr:rowOff>79375</xdr:rowOff>
    </xdr:from>
    <xdr:to>
      <xdr:col>25</xdr:col>
      <xdr:colOff>635001</xdr:colOff>
      <xdr:row>67</xdr:row>
      <xdr:rowOff>31734</xdr:rowOff>
    </xdr:to>
    <xdr:sp macro="" textlink="">
      <xdr:nvSpPr>
        <xdr:cNvPr id="9" name="Text Box 7">
          <a:extLst>
            <a:ext uri="{FF2B5EF4-FFF2-40B4-BE49-F238E27FC236}">
              <a16:creationId xmlns:a16="http://schemas.microsoft.com/office/drawing/2014/main" id="{00000000-0008-0000-1700-000009000000}"/>
            </a:ext>
          </a:extLst>
        </xdr:cNvPr>
        <xdr:cNvSpPr txBox="1">
          <a:spLocks noChangeArrowheads="1"/>
        </xdr:cNvSpPr>
      </xdr:nvSpPr>
      <xdr:spPr bwMode="auto">
        <a:xfrm>
          <a:off x="23050500" y="18732500"/>
          <a:ext cx="555626" cy="396859"/>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28</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twoCellAnchor>
    <xdr:from>
      <xdr:col>42</xdr:col>
      <xdr:colOff>619125</xdr:colOff>
      <xdr:row>65</xdr:row>
      <xdr:rowOff>79375</xdr:rowOff>
    </xdr:from>
    <xdr:to>
      <xdr:col>42</xdr:col>
      <xdr:colOff>1165225</xdr:colOff>
      <xdr:row>67</xdr:row>
      <xdr:rowOff>31734</xdr:rowOff>
    </xdr:to>
    <xdr:sp macro="" textlink="">
      <xdr:nvSpPr>
        <xdr:cNvPr id="10" name="Text Box 7">
          <a:extLst>
            <a:ext uri="{FF2B5EF4-FFF2-40B4-BE49-F238E27FC236}">
              <a16:creationId xmlns:a16="http://schemas.microsoft.com/office/drawing/2014/main" id="{00000000-0008-0000-1700-00000A000000}"/>
            </a:ext>
          </a:extLst>
        </xdr:cNvPr>
        <xdr:cNvSpPr txBox="1">
          <a:spLocks noChangeArrowheads="1"/>
        </xdr:cNvSpPr>
      </xdr:nvSpPr>
      <xdr:spPr bwMode="auto">
        <a:xfrm>
          <a:off x="43815000" y="18732500"/>
          <a:ext cx="546100" cy="396859"/>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29</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43</xdr:col>
      <xdr:colOff>460373</xdr:colOff>
      <xdr:row>65</xdr:row>
      <xdr:rowOff>63500</xdr:rowOff>
    </xdr:from>
    <xdr:to>
      <xdr:col>52</xdr:col>
      <xdr:colOff>1031865</xdr:colOff>
      <xdr:row>67</xdr:row>
      <xdr:rowOff>3784</xdr:rowOff>
    </xdr:to>
    <xdr:pic>
      <xdr:nvPicPr>
        <xdr:cNvPr id="11" name="Picture 10">
          <a:extLst>
            <a:ext uri="{FF2B5EF4-FFF2-40B4-BE49-F238E27FC236}">
              <a16:creationId xmlns:a16="http://schemas.microsoft.com/office/drawing/2014/main" id="{00000000-0008-0000-1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44894498" y="18716625"/>
          <a:ext cx="11255367" cy="384784"/>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xdr:from>
      <xdr:col>43</xdr:col>
      <xdr:colOff>79375</xdr:colOff>
      <xdr:row>65</xdr:row>
      <xdr:rowOff>79375</xdr:rowOff>
    </xdr:from>
    <xdr:to>
      <xdr:col>43</xdr:col>
      <xdr:colOff>635001</xdr:colOff>
      <xdr:row>67</xdr:row>
      <xdr:rowOff>31734</xdr:rowOff>
    </xdr:to>
    <xdr:sp macro="" textlink="">
      <xdr:nvSpPr>
        <xdr:cNvPr id="12" name="Text Box 7">
          <a:extLst>
            <a:ext uri="{FF2B5EF4-FFF2-40B4-BE49-F238E27FC236}">
              <a16:creationId xmlns:a16="http://schemas.microsoft.com/office/drawing/2014/main" id="{00000000-0008-0000-1700-00000C000000}"/>
            </a:ext>
          </a:extLst>
        </xdr:cNvPr>
        <xdr:cNvSpPr txBox="1">
          <a:spLocks noChangeArrowheads="1"/>
        </xdr:cNvSpPr>
      </xdr:nvSpPr>
      <xdr:spPr bwMode="auto">
        <a:xfrm>
          <a:off x="44513500" y="18732500"/>
          <a:ext cx="555626" cy="396859"/>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30</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1047750</xdr:colOff>
      <xdr:row>64</xdr:row>
      <xdr:rowOff>111141</xdr:rowOff>
    </xdr:from>
    <xdr:to>
      <xdr:col>12</xdr:col>
      <xdr:colOff>333376</xdr:colOff>
      <xdr:row>66</xdr:row>
      <xdr:rowOff>69850</xdr:rowOff>
    </xdr:to>
    <xdr:sp macro="" textlink="">
      <xdr:nvSpPr>
        <xdr:cNvPr id="5" name="Text Box 7">
          <a:extLst>
            <a:ext uri="{FF2B5EF4-FFF2-40B4-BE49-F238E27FC236}">
              <a16:creationId xmlns:a16="http://schemas.microsoft.com/office/drawing/2014/main" id="{00000000-0008-0000-0600-000005000000}"/>
            </a:ext>
          </a:extLst>
        </xdr:cNvPr>
        <xdr:cNvSpPr txBox="1">
          <a:spLocks noChangeArrowheads="1"/>
        </xdr:cNvSpPr>
      </xdr:nvSpPr>
      <xdr:spPr bwMode="auto">
        <a:xfrm>
          <a:off x="11668125" y="17573641"/>
          <a:ext cx="539751" cy="434959"/>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9</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1</xdr:col>
      <xdr:colOff>31751</xdr:colOff>
      <xdr:row>64</xdr:row>
      <xdr:rowOff>63500</xdr:rowOff>
    </xdr:from>
    <xdr:to>
      <xdr:col>12</xdr:col>
      <xdr:colOff>1</xdr:colOff>
      <xdr:row>65</xdr:row>
      <xdr:rowOff>215474</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751" y="17526000"/>
          <a:ext cx="10953750"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476249</xdr:colOff>
      <xdr:row>65</xdr:row>
      <xdr:rowOff>15869</xdr:rowOff>
    </xdr:from>
    <xdr:to>
      <xdr:col>10</xdr:col>
      <xdr:colOff>901126</xdr:colOff>
      <xdr:row>66</xdr:row>
      <xdr:rowOff>167843</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1365249" y="17557744"/>
          <a:ext cx="10473752"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xdr:from>
      <xdr:col>1</xdr:col>
      <xdr:colOff>31750</xdr:colOff>
      <xdr:row>65</xdr:row>
      <xdr:rowOff>47626</xdr:rowOff>
    </xdr:from>
    <xdr:to>
      <xdr:col>1</xdr:col>
      <xdr:colOff>571501</xdr:colOff>
      <xdr:row>67</xdr:row>
      <xdr:rowOff>6335</xdr:rowOff>
    </xdr:to>
    <xdr:sp macro="" textlink="">
      <xdr:nvSpPr>
        <xdr:cNvPr id="9" name="Text Box 7">
          <a:extLst>
            <a:ext uri="{FF2B5EF4-FFF2-40B4-BE49-F238E27FC236}">
              <a16:creationId xmlns:a16="http://schemas.microsoft.com/office/drawing/2014/main" id="{00000000-0008-0000-0700-000009000000}"/>
            </a:ext>
          </a:extLst>
        </xdr:cNvPr>
        <xdr:cNvSpPr txBox="1">
          <a:spLocks noChangeArrowheads="1"/>
        </xdr:cNvSpPr>
      </xdr:nvSpPr>
      <xdr:spPr bwMode="auto">
        <a:xfrm>
          <a:off x="920750" y="17589501"/>
          <a:ext cx="539751"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10</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371474</xdr:colOff>
      <xdr:row>64</xdr:row>
      <xdr:rowOff>47641</xdr:rowOff>
    </xdr:from>
    <xdr:to>
      <xdr:col>11</xdr:col>
      <xdr:colOff>0</xdr:colOff>
      <xdr:row>66</xdr:row>
      <xdr:rowOff>6350</xdr:rowOff>
    </xdr:to>
    <xdr:sp macro="" textlink="">
      <xdr:nvSpPr>
        <xdr:cNvPr id="8" name="Text Box 7">
          <a:extLst>
            <a:ext uri="{FF2B5EF4-FFF2-40B4-BE49-F238E27FC236}">
              <a16:creationId xmlns:a16="http://schemas.microsoft.com/office/drawing/2014/main" id="{00000000-0008-0000-0800-000008000000}"/>
            </a:ext>
          </a:extLst>
        </xdr:cNvPr>
        <xdr:cNvSpPr txBox="1">
          <a:spLocks noChangeArrowheads="1"/>
        </xdr:cNvSpPr>
      </xdr:nvSpPr>
      <xdr:spPr bwMode="auto">
        <a:xfrm>
          <a:off x="11309349" y="17637141"/>
          <a:ext cx="549276"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11</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1</xdr:col>
      <xdr:colOff>31750</xdr:colOff>
      <xdr:row>64</xdr:row>
      <xdr:rowOff>15875</xdr:rowOff>
    </xdr:from>
    <xdr:to>
      <xdr:col>10</xdr:col>
      <xdr:colOff>508000</xdr:colOff>
      <xdr:row>65</xdr:row>
      <xdr:rowOff>167849</xdr:rowOff>
    </xdr:to>
    <xdr:pic>
      <xdr:nvPicPr>
        <xdr:cNvPr id="9" name="Picture 8">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750" y="17605375"/>
          <a:ext cx="10525125"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428624</xdr:colOff>
      <xdr:row>65</xdr:row>
      <xdr:rowOff>15874</xdr:rowOff>
    </xdr:from>
    <xdr:to>
      <xdr:col>10</xdr:col>
      <xdr:colOff>901125</xdr:colOff>
      <xdr:row>66</xdr:row>
      <xdr:rowOff>167848</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1317624" y="17525999"/>
          <a:ext cx="10410251"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xdr:from>
      <xdr:col>1</xdr:col>
      <xdr:colOff>15875</xdr:colOff>
      <xdr:row>65</xdr:row>
      <xdr:rowOff>47632</xdr:rowOff>
    </xdr:from>
    <xdr:to>
      <xdr:col>1</xdr:col>
      <xdr:colOff>555626</xdr:colOff>
      <xdr:row>67</xdr:row>
      <xdr:rowOff>6341</xdr:rowOff>
    </xdr:to>
    <xdr:sp macro="" textlink="">
      <xdr:nvSpPr>
        <xdr:cNvPr id="9" name="Text Box 7">
          <a:extLst>
            <a:ext uri="{FF2B5EF4-FFF2-40B4-BE49-F238E27FC236}">
              <a16:creationId xmlns:a16="http://schemas.microsoft.com/office/drawing/2014/main" id="{00000000-0008-0000-0900-000009000000}"/>
            </a:ext>
          </a:extLst>
        </xdr:cNvPr>
        <xdr:cNvSpPr txBox="1">
          <a:spLocks noChangeArrowheads="1"/>
        </xdr:cNvSpPr>
      </xdr:nvSpPr>
      <xdr:spPr bwMode="auto">
        <a:xfrm>
          <a:off x="904875" y="17557757"/>
          <a:ext cx="539751"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12</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349250</xdr:colOff>
      <xdr:row>68</xdr:row>
      <xdr:rowOff>190516</xdr:rowOff>
    </xdr:from>
    <xdr:to>
      <xdr:col>10</xdr:col>
      <xdr:colOff>904875</xdr:colOff>
      <xdr:row>70</xdr:row>
      <xdr:rowOff>117475</xdr:rowOff>
    </xdr:to>
    <xdr:sp macro="" textlink="">
      <xdr:nvSpPr>
        <xdr:cNvPr id="8" name="Text Box 7">
          <a:extLst>
            <a:ext uri="{FF2B5EF4-FFF2-40B4-BE49-F238E27FC236}">
              <a16:creationId xmlns:a16="http://schemas.microsoft.com/office/drawing/2014/main" id="{00000000-0008-0000-0A00-000008000000}"/>
            </a:ext>
          </a:extLst>
        </xdr:cNvPr>
        <xdr:cNvSpPr txBox="1">
          <a:spLocks noChangeArrowheads="1"/>
        </xdr:cNvSpPr>
      </xdr:nvSpPr>
      <xdr:spPr bwMode="auto">
        <a:xfrm>
          <a:off x="11430000" y="17637141"/>
          <a:ext cx="555625" cy="466709"/>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13</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1</xdr:col>
      <xdr:colOff>31750</xdr:colOff>
      <xdr:row>68</xdr:row>
      <xdr:rowOff>158750</xdr:rowOff>
    </xdr:from>
    <xdr:to>
      <xdr:col>10</xdr:col>
      <xdr:colOff>555625</xdr:colOff>
      <xdr:row>70</xdr:row>
      <xdr:rowOff>2749</xdr:rowOff>
    </xdr:to>
    <xdr:pic>
      <xdr:nvPicPr>
        <xdr:cNvPr id="9" name="Picture 8">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750" y="17605375"/>
          <a:ext cx="10715625" cy="38374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492124</xdr:colOff>
      <xdr:row>60</xdr:row>
      <xdr:rowOff>15875</xdr:rowOff>
    </xdr:from>
    <xdr:to>
      <xdr:col>8</xdr:col>
      <xdr:colOff>1345625</xdr:colOff>
      <xdr:row>61</xdr:row>
      <xdr:rowOff>167849</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800000">
          <a:off x="1381124" y="17526000"/>
          <a:ext cx="10410251"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twoCellAnchor>
    <xdr:from>
      <xdr:col>1</xdr:col>
      <xdr:colOff>79375</xdr:colOff>
      <xdr:row>60</xdr:row>
      <xdr:rowOff>47633</xdr:rowOff>
    </xdr:from>
    <xdr:to>
      <xdr:col>1</xdr:col>
      <xdr:colOff>619126</xdr:colOff>
      <xdr:row>62</xdr:row>
      <xdr:rowOff>6342</xdr:rowOff>
    </xdr:to>
    <xdr:sp macro="" textlink="">
      <xdr:nvSpPr>
        <xdr:cNvPr id="6" name="Text Box 7">
          <a:extLst>
            <a:ext uri="{FF2B5EF4-FFF2-40B4-BE49-F238E27FC236}">
              <a16:creationId xmlns:a16="http://schemas.microsoft.com/office/drawing/2014/main" id="{00000000-0008-0000-0B00-000006000000}"/>
            </a:ext>
          </a:extLst>
        </xdr:cNvPr>
        <xdr:cNvSpPr txBox="1">
          <a:spLocks noChangeArrowheads="1"/>
        </xdr:cNvSpPr>
      </xdr:nvSpPr>
      <xdr:spPr bwMode="auto">
        <a:xfrm>
          <a:off x="968375" y="17557758"/>
          <a:ext cx="539751" cy="3873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l" rtl="0">
            <a:defRPr sz="1000"/>
          </a:pPr>
          <a:r>
            <a:rPr lang="en-US" sz="1350" b="1" i="0" u="none" strike="noStrike" baseline="0">
              <a:solidFill>
                <a:sysClr val="windowText" lastClr="000000"/>
              </a:solidFill>
              <a:latin typeface="Century Gothic"/>
            </a:rPr>
            <a:t>14</a:t>
          </a:r>
        </a:p>
        <a:p>
          <a:pPr algn="l" rtl="0">
            <a:defRPr sz="1000"/>
          </a:pPr>
          <a:endParaRPr lang="en-US" sz="1350" b="1" i="0" u="none" strike="noStrike" baseline="0">
            <a:solidFill>
              <a:srgbClr val="FFFFFF"/>
            </a:solidFill>
            <a:latin typeface="Century Gothic"/>
          </a:endParaRPr>
        </a:p>
        <a:p>
          <a:pPr algn="l" rtl="0">
            <a:defRPr sz="1000"/>
          </a:pPr>
          <a:endParaRPr lang="en-US" sz="1000" b="1" i="0" u="none" strike="noStrike" baseline="0">
            <a:solidFill>
              <a:srgbClr val="FFFFFF"/>
            </a:solidFill>
            <a:latin typeface="Century Gothic"/>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746125</xdr:colOff>
      <xdr:row>64</xdr:row>
      <xdr:rowOff>127016</xdr:rowOff>
    </xdr:from>
    <xdr:to>
      <xdr:col>8</xdr:col>
      <xdr:colOff>1301750</xdr:colOff>
      <xdr:row>66</xdr:row>
      <xdr:rowOff>85725</xdr:rowOff>
    </xdr:to>
    <xdr:sp macro="" textlink="">
      <xdr:nvSpPr>
        <xdr:cNvPr id="5" name="Text Box 7">
          <a:extLst>
            <a:ext uri="{FF2B5EF4-FFF2-40B4-BE49-F238E27FC236}">
              <a16:creationId xmlns:a16="http://schemas.microsoft.com/office/drawing/2014/main" id="{00000000-0008-0000-0C00-000005000000}"/>
            </a:ext>
          </a:extLst>
        </xdr:cNvPr>
        <xdr:cNvSpPr txBox="1">
          <a:spLocks noChangeArrowheads="1"/>
        </xdr:cNvSpPr>
      </xdr:nvSpPr>
      <xdr:spPr bwMode="auto">
        <a:xfrm>
          <a:off x="11191875" y="17033891"/>
          <a:ext cx="555625" cy="450834"/>
        </a:xfrm>
        <a:prstGeom prst="rect">
          <a:avLst/>
        </a:prstGeom>
        <a:no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r" rtl="0">
            <a:defRPr sz="1000"/>
          </a:pPr>
          <a:r>
            <a:rPr lang="en-US" sz="1350" b="1" i="0" u="none" strike="noStrike" baseline="0">
              <a:solidFill>
                <a:sysClr val="windowText" lastClr="000000"/>
              </a:solidFill>
              <a:latin typeface="Century Gothic"/>
            </a:rPr>
            <a:t>15</a:t>
          </a:r>
        </a:p>
        <a:p>
          <a:pPr algn="r" rtl="0">
            <a:defRPr sz="1000"/>
          </a:pPr>
          <a:endParaRPr lang="en-US" sz="1350" b="1" i="0" u="none" strike="noStrike" baseline="0">
            <a:solidFill>
              <a:srgbClr val="FFFFFF"/>
            </a:solidFill>
            <a:latin typeface="Century Gothic"/>
          </a:endParaRPr>
        </a:p>
        <a:p>
          <a:pPr algn="r" rtl="0">
            <a:defRPr sz="1000"/>
          </a:pPr>
          <a:endParaRPr lang="en-US" sz="1000" b="1" i="0" u="none" strike="noStrike" baseline="0">
            <a:solidFill>
              <a:srgbClr val="FFFFFF"/>
            </a:solidFill>
            <a:latin typeface="Century Gothic"/>
          </a:endParaRPr>
        </a:p>
      </xdr:txBody>
    </xdr:sp>
    <xdr:clientData/>
  </xdr:twoCellAnchor>
  <xdr:twoCellAnchor editAs="oneCell">
    <xdr:from>
      <xdr:col>1</xdr:col>
      <xdr:colOff>31751</xdr:colOff>
      <xdr:row>64</xdr:row>
      <xdr:rowOff>79375</xdr:rowOff>
    </xdr:from>
    <xdr:to>
      <xdr:col>8</xdr:col>
      <xdr:colOff>889000</xdr:colOff>
      <xdr:row>65</xdr:row>
      <xdr:rowOff>215474</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751" y="16986250"/>
          <a:ext cx="10413999" cy="390099"/>
        </a:xfrm>
        <a:prstGeom prst="rect">
          <a:avLst/>
        </a:prstGeom>
        <a:noFill/>
        <a:ln>
          <a:noFill/>
        </a:ln>
        <a:effectLst/>
        <a:extLst>
          <a:ext uri="{909E8E84-426E-40DD-AFC4-6F175D3DCCD1}">
            <a14:hiddenFill xmlns:a14="http://schemas.microsoft.com/office/drawing/2010/main">
              <a:solidFill>
                <a:schemeClr val="folHlink"/>
              </a:solidFill>
            </a14:hiddenFill>
          </a:ext>
          <a:ext uri="{91240B29-F687-4F45-9708-019B960494DF}">
            <a14:hiddenLine xmlns:a14="http://schemas.microsoft.com/office/drawing/2010/main" w="9525" cap="flat">
              <a:solidFill>
                <a:schemeClr val="bg1"/>
              </a:solidFill>
              <a:miter lim="800000"/>
              <a:headEnd/>
              <a:tailEnd/>
            </a14:hiddenLine>
          </a:ext>
          <a:ext uri="{AF507438-7753-43E0-B8FC-AC1667EBCBE1}">
            <a14:hiddenEffects xmlns:a14="http://schemas.microsoft.com/office/drawing/2010/main">
              <a:effectLst>
                <a:outerShdw dist="35921" dir="2700000" algn="ctr" rotWithShape="0">
                  <a:schemeClr val="accent1"/>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QNA\241busr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34.47\Salmiah\A%20Yazid's%20Works\A%20GDP\A%20Bank\Monthly\BNM%20II.6-V.4%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haslinda/My%20Documents/rebase/PPI/ppi_sit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base/water-linda/Water_New_2l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c8\banci%20ekonom\QDT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1/ADMINI~1/LOCALS~1/Temp/Tab13a(based%20on%20IO%20revised-1603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wylee/My%20Documents/Sabah%20&amp;%20Sarawak/real%20estate%20msiasbhsrwk/Hartanah%20-%20SabahBase2000%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18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9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20Yazid's%20Works/Insurance/241Ins97Chella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ummi/Local%20Settings/Temporary%20Internet%20Files/OLK72/MINDEF%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221iq96rb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nts%20and%20Settings/Administrator/Local%20Settings/Temporary%20Internet%20Files/Content.IE5/Y1LY7EPK/io2000_classific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NLFP.TXT52-13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rozita_misran/Local%20Settings/Temporary%20Internet%20Files/Content.Outlook/2VBP0PEC/Documents%20and%20Settings/hafidz/Desktop/jadual/JADUAL%20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TEMP\BUS\241BQ94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kamarul/Salmiah/Q1%202007%20-%20HHC/PAN/PAN%20REST%20Q206%208.8.06%20MY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yazid_kasim/Application%20Data/Microsoft/Excel/KAJIAN%20DATA%20TAHUNAN%20REBASING%20WRT%2021%2011%2006%20Wat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2-8\hotel%20restau\222HR4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20GDP/A%20WHOLESALE%20&amp;%20RETAIL/KAJIAN%20DATA%20WHOLESALE/LIST%20A%20LIST%20B/COMBINED%20ALL%20LIST%20ABC%20&amp;%20QD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8\banci%20ekonom\QDT_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BASE/elect/Elektrik%20Lin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NA/TRANS/231q94r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20GDP/A%20WHOLESALE%20&amp;%20RETAIL/KAJIAN%20DATA%20WHOLESALE/Master(4h)%20EKS%20by%20Industr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20GDP\A%20HOTEL%20&amp;%20RESTAURANTS\HOTEL\PENGIRAAN%20VA%20HOTEL%20SUKU%20TAHUNAN\HotelRest\222OCUP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anbb\QNA\HOTEL\222HR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20Yazid's%20Works/An%20Insurance/Ins%20Ann%201999%202000/241Ins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anbb/QNA/HOTEL/222HR4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FCF%202008/GFCF%20IAPG%20FINAL%20(Q208)~FIRDAUS~/Indicator/kamarul/Salmiah/01.rebase%20gfcf_2000_used/9.4.2007/Kiv/kamarull_7.3.07_used/kamarul/Salmiah/Rebase%20GFCF_Salmiah/Kamarull/01.cf_1987-2004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QNA/231TR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bs"/>
      <sheetName val="summ (2)"/>
      <sheetName val="summu"/>
      <sheetName val="SUMRB2 (2)"/>
      <sheetName val="SUMRB1"/>
      <sheetName val="SUMRB2"/>
      <sheetName val="bq91s"/>
      <sheetName val="bq92s"/>
      <sheetName val="bq93s"/>
      <sheetName val="indus"/>
      <sheetName val="emas"/>
      <sheetName val="newm"/>
      <sheetName val="BQ94S(B)"/>
      <sheetName val="bq94s(A)"/>
      <sheetName val="bq94s"/>
      <sheetName val="qitems"/>
      <sheetName val="bq94s (2)"/>
      <sheetName val="va-bs"/>
      <sheetName val="notes"/>
      <sheetName val="Sheet1"/>
      <sheetName val="MAIN"/>
      <sheetName val="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v>460085</v>
          </cell>
        </row>
        <row r="12">
          <cell r="E12">
            <v>263899</v>
          </cell>
        </row>
        <row r="13">
          <cell r="D13">
            <v>891168</v>
          </cell>
        </row>
        <row r="14">
          <cell r="E14">
            <v>511162</v>
          </cell>
        </row>
        <row r="15">
          <cell r="D15">
            <v>269492</v>
          </cell>
        </row>
        <row r="16">
          <cell r="E16">
            <v>157040</v>
          </cell>
        </row>
        <row r="17">
          <cell r="D17">
            <v>4471668</v>
          </cell>
        </row>
        <row r="18">
          <cell r="E18">
            <v>2377659</v>
          </cell>
        </row>
        <row r="19">
          <cell r="D19">
            <v>142485</v>
          </cell>
        </row>
        <row r="20">
          <cell r="E20">
            <v>83029</v>
          </cell>
        </row>
        <row r="21">
          <cell r="D21">
            <v>266863</v>
          </cell>
        </row>
        <row r="22">
          <cell r="E22">
            <v>155507</v>
          </cell>
        </row>
        <row r="23">
          <cell r="D23">
            <v>6501761</v>
          </cell>
          <cell r="H23">
            <v>79781</v>
          </cell>
          <cell r="I23" t="str">
            <v xml:space="preserve"> </v>
          </cell>
          <cell r="K23">
            <v>19482</v>
          </cell>
          <cell r="M23">
            <v>1574986.1413066271</v>
          </cell>
          <cell r="P23">
            <v>19788</v>
          </cell>
          <cell r="R23">
            <v>1602949.3938154699</v>
          </cell>
          <cell r="U23">
            <v>20098</v>
          </cell>
          <cell r="W23">
            <v>1641164.4045970344</v>
          </cell>
          <cell r="Z23">
            <v>20413</v>
          </cell>
          <cell r="AB23">
            <v>1683522.3005542173</v>
          </cell>
          <cell r="AD23">
            <v>6502622.240273349</v>
          </cell>
          <cell r="AF23">
            <v>861.2402733489871</v>
          </cell>
          <cell r="AJ23">
            <v>20733</v>
          </cell>
          <cell r="AL23">
            <v>1730189.3317019341</v>
          </cell>
          <cell r="AO23">
            <v>21058</v>
          </cell>
          <cell r="AQ23">
            <v>1767607.6463335883</v>
          </cell>
          <cell r="AT23">
            <v>21388</v>
          </cell>
          <cell r="AV23">
            <v>1807508.9538350734</v>
          </cell>
          <cell r="AY23">
            <v>21723</v>
          </cell>
          <cell r="BA23">
            <v>1851752.8095202867</v>
          </cell>
          <cell r="BC23">
            <v>7157058.741390883</v>
          </cell>
          <cell r="BE23">
            <v>655297.74139088299</v>
          </cell>
          <cell r="BI23">
            <v>22063</v>
          </cell>
          <cell r="BK23">
            <v>1904110.0734089196</v>
          </cell>
          <cell r="BN23">
            <v>22409</v>
          </cell>
          <cell r="BP23">
            <v>1948580.8114674296</v>
          </cell>
          <cell r="BS23">
            <v>22760</v>
          </cell>
          <cell r="BU23">
            <v>1992085.9140226371</v>
          </cell>
          <cell r="BX23">
            <v>23087</v>
          </cell>
          <cell r="BZ23">
            <v>2033877.1745123153</v>
          </cell>
          <cell r="CB23">
            <v>7878653.9734113012</v>
          </cell>
          <cell r="CD23">
            <v>1376892.9734113012</v>
          </cell>
          <cell r="CH23">
            <v>23445</v>
          </cell>
          <cell r="CJ23">
            <v>2086432.7974873716</v>
          </cell>
          <cell r="CM23">
            <v>23814</v>
          </cell>
          <cell r="CO23">
            <v>2121211.8116371315</v>
          </cell>
          <cell r="CR23">
            <v>24188</v>
          </cell>
          <cell r="CT23">
            <v>2164381.5618338203</v>
          </cell>
        </row>
        <row r="24">
          <cell r="E24">
            <v>3548296</v>
          </cell>
          <cell r="F24">
            <v>0.54574383770796864</v>
          </cell>
          <cell r="I24">
            <v>1000</v>
          </cell>
          <cell r="L24">
            <v>992</v>
          </cell>
          <cell r="N24">
            <v>866470.74707010447</v>
          </cell>
          <cell r="Q24">
            <v>994</v>
          </cell>
          <cell r="S24">
            <v>880080.23524398042</v>
          </cell>
          <cell r="V24">
            <v>1002</v>
          </cell>
          <cell r="X24">
            <v>893867.62522405083</v>
          </cell>
          <cell r="AA24">
            <v>1012</v>
          </cell>
          <cell r="AC24">
            <v>907877.39246186439</v>
          </cell>
          <cell r="AE24">
            <v>3548296</v>
          </cell>
          <cell r="AG24">
            <v>0</v>
          </cell>
          <cell r="AK24">
            <v>1023.9999999999999</v>
          </cell>
          <cell r="AM24">
            <v>922109.53695742099</v>
          </cell>
          <cell r="AP24">
            <v>1030</v>
          </cell>
          <cell r="AR24">
            <v>936564.05871072062</v>
          </cell>
          <cell r="AU24">
            <v>1037</v>
          </cell>
          <cell r="AW24">
            <v>951240.95772176329</v>
          </cell>
          <cell r="AZ24">
            <v>1046</v>
          </cell>
          <cell r="BB24">
            <v>966140.23399054911</v>
          </cell>
          <cell r="BD24">
            <v>3776054.7873804537</v>
          </cell>
          <cell r="BF24">
            <v>227758.78738045366</v>
          </cell>
          <cell r="BJ24">
            <v>1059</v>
          </cell>
          <cell r="BL24">
            <v>981261.88751707796</v>
          </cell>
          <cell r="BO24">
            <v>1067</v>
          </cell>
          <cell r="BQ24">
            <v>996650.39375289856</v>
          </cell>
          <cell r="BT24">
            <v>1074</v>
          </cell>
          <cell r="BV24">
            <v>1012261.2772464622</v>
          </cell>
          <cell r="BY24">
            <v>1081</v>
          </cell>
          <cell r="CA24">
            <v>1026804.7499028591</v>
          </cell>
          <cell r="CC24">
            <v>4016978.3084192974</v>
          </cell>
          <cell r="CE24">
            <v>468682.30841929745</v>
          </cell>
          <cell r="CI24">
            <v>1092</v>
          </cell>
          <cell r="CK24">
            <v>1042726.961557263</v>
          </cell>
          <cell r="CN24">
            <v>1093</v>
          </cell>
          <cell r="CP24">
            <v>1059138.4031787016</v>
          </cell>
          <cell r="CS24">
            <v>1098</v>
          </cell>
          <cell r="CU24">
            <v>1075772.2220578834</v>
          </cell>
        </row>
        <row r="25">
          <cell r="D25" t="str">
            <v xml:space="preserve"> </v>
          </cell>
        </row>
        <row r="27">
          <cell r="D27">
            <v>23866</v>
          </cell>
          <cell r="G27" t="str">
            <v>as Tab10.3</v>
          </cell>
          <cell r="H27" t="str">
            <v xml:space="preserve"> </v>
          </cell>
        </row>
        <row r="28">
          <cell r="E28">
            <v>18444</v>
          </cell>
          <cell r="F28">
            <v>0.77281488309729318</v>
          </cell>
          <cell r="H28">
            <v>13246.976000000001</v>
          </cell>
          <cell r="I28" t="str">
            <v xml:space="preserve"> </v>
          </cell>
          <cell r="J28" t="str">
            <v>Ann CPI</v>
          </cell>
          <cell r="K28">
            <v>3254.5430000000001</v>
          </cell>
          <cell r="M28">
            <v>5752.0401408199123</v>
          </cell>
          <cell r="P28">
            <v>3220.3139999999999</v>
          </cell>
          <cell r="R28">
            <v>5703.1477740498658</v>
          </cell>
          <cell r="U28">
            <v>3382.26</v>
          </cell>
          <cell r="W28">
            <v>6160.5719183578212</v>
          </cell>
          <cell r="Z28">
            <v>3389.8589999999999</v>
          </cell>
          <cell r="AB28">
            <v>6259.914282803109</v>
          </cell>
          <cell r="AD28">
            <v>23875.674116030707</v>
          </cell>
          <cell r="AF28">
            <v>9.6741160307065002</v>
          </cell>
          <cell r="AI28" t="str">
            <v>Ann CPI</v>
          </cell>
          <cell r="AJ28">
            <v>3327.9250000000002</v>
          </cell>
          <cell r="AL28">
            <v>7170.7997831203129</v>
          </cell>
          <cell r="AO28">
            <v>3448.7036666666663</v>
          </cell>
          <cell r="AQ28">
            <v>7791.4143713001358</v>
          </cell>
          <cell r="AT28">
            <v>3416.8886666666667</v>
          </cell>
          <cell r="AV28">
            <v>8107.3606004784788</v>
          </cell>
          <cell r="AY28">
            <v>3353.6120000000001</v>
          </cell>
          <cell r="BA28">
            <v>8132.4380125118369</v>
          </cell>
          <cell r="BC28">
            <v>31202.012767410764</v>
          </cell>
          <cell r="BE28">
            <v>7336.0127674107644</v>
          </cell>
          <cell r="BH28" t="str">
            <v>Ann CPI</v>
          </cell>
          <cell r="BI28">
            <v>3339.5569999999998</v>
          </cell>
          <cell r="BK28">
            <v>8495.4510912636961</v>
          </cell>
          <cell r="BN28">
            <v>3344.8020000000001</v>
          </cell>
          <cell r="BP28">
            <v>8713.6797404382687</v>
          </cell>
          <cell r="BS28">
            <v>3348.672</v>
          </cell>
          <cell r="BU28">
            <v>8723.7616348510037</v>
          </cell>
          <cell r="BX28">
            <v>3363.7440000000001</v>
          </cell>
          <cell r="BZ28">
            <v>8763.0263151064828</v>
          </cell>
          <cell r="CB28">
            <v>34695.918781659449</v>
          </cell>
          <cell r="CD28">
            <v>10829.918781659449</v>
          </cell>
          <cell r="CH28">
            <v>3365.788</v>
          </cell>
          <cell r="CJ28">
            <v>8865.3730895636872</v>
          </cell>
          <cell r="CM28">
            <v>3490.08</v>
          </cell>
          <cell r="CO28">
            <v>9142.4517152533535</v>
          </cell>
          <cell r="CR28">
            <v>3567.9009999999998</v>
          </cell>
          <cell r="CT28">
            <v>9346.3079978980859</v>
          </cell>
        </row>
        <row r="29">
          <cell r="I29">
            <v>1000</v>
          </cell>
          <cell r="L29">
            <v>981</v>
          </cell>
          <cell r="N29">
            <v>4531.3580315990603</v>
          </cell>
          <cell r="Q29">
            <v>983</v>
          </cell>
          <cell r="S29">
            <v>4483.7003868656511</v>
          </cell>
          <cell r="V29">
            <v>1011</v>
          </cell>
          <cell r="X29">
            <v>4709.1806794244967</v>
          </cell>
          <cell r="AA29">
            <v>1025</v>
          </cell>
          <cell r="AC29">
            <v>4719.760902110791</v>
          </cell>
          <cell r="AE29">
            <v>18444</v>
          </cell>
          <cell r="AG29">
            <v>0</v>
          </cell>
          <cell r="AK29">
            <v>1196</v>
          </cell>
          <cell r="AM29">
            <v>4633.5290937342979</v>
          </cell>
          <cell r="AP29">
            <v>1254</v>
          </cell>
          <cell r="AR29">
            <v>4801.6913768093182</v>
          </cell>
          <cell r="AU29">
            <v>1317</v>
          </cell>
          <cell r="AW29">
            <v>4757.3947871574619</v>
          </cell>
          <cell r="AZ29">
            <v>1346</v>
          </cell>
          <cell r="BB29">
            <v>4669.2935601302515</v>
          </cell>
          <cell r="BD29">
            <v>18861.908817831329</v>
          </cell>
          <cell r="BF29">
            <v>417.90881783132863</v>
          </cell>
          <cell r="BJ29">
            <v>1412</v>
          </cell>
          <cell r="BL29">
            <v>4649.724533961562</v>
          </cell>
          <cell r="BO29">
            <v>1446</v>
          </cell>
          <cell r="BQ29">
            <v>4657.0272406321255</v>
          </cell>
          <cell r="BT29">
            <v>1446</v>
          </cell>
          <cell r="BV29">
            <v>4662.4155103776138</v>
          </cell>
          <cell r="BY29">
            <v>1446</v>
          </cell>
          <cell r="CA29">
            <v>4683.4005237119782</v>
          </cell>
          <cell r="CC29">
            <v>18652.567808683278</v>
          </cell>
          <cell r="CE29">
            <v>208.56780868327769</v>
          </cell>
          <cell r="CI29">
            <v>1462</v>
          </cell>
          <cell r="CK29">
            <v>4686.2464212209643</v>
          </cell>
          <cell r="CN29">
            <v>1454</v>
          </cell>
          <cell r="CP29">
            <v>4859.3003807057548</v>
          </cell>
          <cell r="CS29">
            <v>1454</v>
          </cell>
          <cell r="CU29">
            <v>4967.6519413940205</v>
          </cell>
        </row>
        <row r="32">
          <cell r="D32">
            <v>451468</v>
          </cell>
        </row>
        <row r="33">
          <cell r="E33">
            <v>286075</v>
          </cell>
        </row>
        <row r="34">
          <cell r="D34">
            <v>947357</v>
          </cell>
        </row>
        <row r="35">
          <cell r="E35">
            <v>543392</v>
          </cell>
        </row>
        <row r="36">
          <cell r="D36">
            <v>447609</v>
          </cell>
        </row>
        <row r="37">
          <cell r="E37">
            <v>256743</v>
          </cell>
        </row>
        <row r="38">
          <cell r="D38">
            <v>760419</v>
          </cell>
        </row>
        <row r="39">
          <cell r="E39">
            <v>415735</v>
          </cell>
        </row>
        <row r="40">
          <cell r="D40">
            <v>2606853</v>
          </cell>
          <cell r="G40">
            <v>11009</v>
          </cell>
          <cell r="J40">
            <v>2370</v>
          </cell>
          <cell r="M40">
            <v>561199.16522844951</v>
          </cell>
          <cell r="O40">
            <v>2469</v>
          </cell>
          <cell r="R40">
            <v>584641.66200381506</v>
          </cell>
          <cell r="T40">
            <v>2854</v>
          </cell>
          <cell r="W40">
            <v>675806.92724134796</v>
          </cell>
          <cell r="Y40">
            <v>3316</v>
          </cell>
          <cell r="AB40">
            <v>785205.24552638747</v>
          </cell>
          <cell r="AD40">
            <v>2606853</v>
          </cell>
          <cell r="AF40">
            <v>0</v>
          </cell>
          <cell r="AI40">
            <v>2630</v>
          </cell>
          <cell r="AL40">
            <v>622765.31837587431</v>
          </cell>
          <cell r="AN40">
            <v>3281</v>
          </cell>
          <cell r="AQ40">
            <v>776917.49414115725</v>
          </cell>
          <cell r="AS40">
            <v>3510</v>
          </cell>
          <cell r="AV40">
            <v>831143.0674902352</v>
          </cell>
          <cell r="AX40">
            <v>3629</v>
          </cell>
          <cell r="BA40">
            <v>859321.42220001819</v>
          </cell>
          <cell r="BC40">
            <v>3090147.3022072851</v>
          </cell>
          <cell r="BE40">
            <v>483294.30220728507</v>
          </cell>
          <cell r="BH40">
            <v>3478</v>
          </cell>
          <cell r="BK40">
            <v>823565.69479516754</v>
          </cell>
          <cell r="BM40">
            <v>3760</v>
          </cell>
          <cell r="BP40">
            <v>890341.29167045141</v>
          </cell>
          <cell r="BR40">
            <v>3926</v>
          </cell>
          <cell r="BU40">
            <v>929648.91252611496</v>
          </cell>
          <cell r="BW40">
            <v>4399</v>
          </cell>
          <cell r="BZ40">
            <v>1041651.952675084</v>
          </cell>
          <cell r="CB40">
            <v>3685207.8516668179</v>
          </cell>
          <cell r="CD40">
            <v>1078354.8516668179</v>
          </cell>
          <cell r="CG40">
            <v>3627</v>
          </cell>
          <cell r="CJ40">
            <v>858847.83640657645</v>
          </cell>
          <cell r="CL40">
            <v>4420</v>
          </cell>
          <cell r="CO40">
            <v>1046624.6035062221</v>
          </cell>
          <cell r="CQ40">
            <v>4814</v>
          </cell>
          <cell r="CT40">
            <v>1139921.0048142429</v>
          </cell>
        </row>
        <row r="41">
          <cell r="E41">
            <v>1501945</v>
          </cell>
          <cell r="H41">
            <v>6084</v>
          </cell>
          <cell r="K41">
            <v>1296</v>
          </cell>
          <cell r="N41">
            <v>319940.94674556213</v>
          </cell>
          <cell r="P41">
            <v>1360</v>
          </cell>
          <cell r="S41">
            <v>335740.49967126892</v>
          </cell>
          <cell r="U41">
            <v>1586</v>
          </cell>
          <cell r="X41">
            <v>391532.67094017094</v>
          </cell>
          <cell r="Z41">
            <v>1842</v>
          </cell>
          <cell r="AC41">
            <v>454730.88264299801</v>
          </cell>
          <cell r="AE41">
            <v>1501945</v>
          </cell>
          <cell r="AG41">
            <v>0</v>
          </cell>
          <cell r="AJ41">
            <v>1359</v>
          </cell>
          <cell r="AM41">
            <v>335493.63165680476</v>
          </cell>
          <cell r="AO41">
            <v>1741</v>
          </cell>
          <cell r="AR41">
            <v>429797.21318211703</v>
          </cell>
          <cell r="AT41">
            <v>1898</v>
          </cell>
          <cell r="AW41">
            <v>468555.49145299144</v>
          </cell>
          <cell r="AY41">
            <v>2013</v>
          </cell>
          <cell r="BB41">
            <v>496945.31311637082</v>
          </cell>
          <cell r="BD41">
            <v>1730791.6494082841</v>
          </cell>
          <cell r="BF41">
            <v>228846.64940828411</v>
          </cell>
          <cell r="BI41">
            <v>1733</v>
          </cell>
          <cell r="BL41">
            <v>427822.26906640368</v>
          </cell>
          <cell r="BN41">
            <v>1900</v>
          </cell>
          <cell r="BQ41">
            <v>469049.22748191981</v>
          </cell>
          <cell r="BS41">
            <v>1987</v>
          </cell>
          <cell r="BV41">
            <v>490526.74474030244</v>
          </cell>
          <cell r="BX41">
            <v>2256</v>
          </cell>
          <cell r="CA41">
            <v>556934.2406311637</v>
          </cell>
          <cell r="CC41">
            <v>1944332.4819197897</v>
          </cell>
          <cell r="CE41">
            <v>442387.48191978969</v>
          </cell>
          <cell r="CH41">
            <v>1752</v>
          </cell>
          <cell r="CK41">
            <v>432512.76134122285</v>
          </cell>
          <cell r="CM41">
            <v>2128</v>
          </cell>
          <cell r="CP41">
            <v>525335.13477975014</v>
          </cell>
          <cell r="CR41">
            <v>2326</v>
          </cell>
          <cell r="CU41">
            <v>574215.00164365547</v>
          </cell>
        </row>
        <row r="44">
          <cell r="D44">
            <v>706751</v>
          </cell>
        </row>
        <row r="45">
          <cell r="E45">
            <v>566922</v>
          </cell>
        </row>
        <row r="46">
          <cell r="D46">
            <v>252784</v>
          </cell>
        </row>
        <row r="47">
          <cell r="E47">
            <v>202771</v>
          </cell>
        </row>
        <row r="48">
          <cell r="D48">
            <v>959535</v>
          </cell>
          <cell r="G48">
            <v>52072</v>
          </cell>
          <cell r="J48">
            <v>11064</v>
          </cell>
          <cell r="M48">
            <v>203877.23229374713</v>
          </cell>
          <cell r="O48">
            <v>12515</v>
          </cell>
          <cell r="R48">
            <v>230614.92788830851</v>
          </cell>
          <cell r="T48">
            <v>13948</v>
          </cell>
          <cell r="W48">
            <v>257020.93601167615</v>
          </cell>
          <cell r="Y48">
            <v>14545</v>
          </cell>
          <cell r="AB48">
            <v>268021.90380626824</v>
          </cell>
          <cell r="AD48">
            <v>959535.00000000012</v>
          </cell>
          <cell r="AF48">
            <v>0</v>
          </cell>
          <cell r="AI48">
            <v>13324</v>
          </cell>
          <cell r="AL48">
            <v>245522.43701029345</v>
          </cell>
          <cell r="AN48">
            <v>14287</v>
          </cell>
          <cell r="AQ48">
            <v>263267.71671915811</v>
          </cell>
          <cell r="AS48">
            <v>15327</v>
          </cell>
          <cell r="AV48">
            <v>282431.88172146259</v>
          </cell>
          <cell r="AX48">
            <v>15746</v>
          </cell>
          <cell r="BA48">
            <v>290152.82896758337</v>
          </cell>
          <cell r="BC48">
            <v>1081374.8644184975</v>
          </cell>
          <cell r="BE48">
            <v>121839.86441849754</v>
          </cell>
          <cell r="BH48">
            <v>15776</v>
          </cell>
          <cell r="BK48">
            <v>290705.64141957293</v>
          </cell>
          <cell r="BM48">
            <v>16706</v>
          </cell>
          <cell r="BP48">
            <v>307842.82743124902</v>
          </cell>
          <cell r="BR48">
            <v>17460</v>
          </cell>
          <cell r="BU48">
            <v>321736.84705791983</v>
          </cell>
          <cell r="BW48">
            <v>17875</v>
          </cell>
          <cell r="BZ48">
            <v>329384.08597710863</v>
          </cell>
          <cell r="CB48">
            <v>1249669.4018858504</v>
          </cell>
          <cell r="CD48">
            <v>290134.40188585036</v>
          </cell>
          <cell r="CG48">
            <v>17596</v>
          </cell>
          <cell r="CJ48">
            <v>324242.9301736058</v>
          </cell>
          <cell r="CL48">
            <v>18671</v>
          </cell>
          <cell r="CO48">
            <v>344052.04303656478</v>
          </cell>
          <cell r="CQ48">
            <v>20531</v>
          </cell>
          <cell r="CT48">
            <v>378326.41505991702</v>
          </cell>
        </row>
        <row r="49">
          <cell r="E49">
            <v>769693</v>
          </cell>
          <cell r="H49">
            <v>41468</v>
          </cell>
          <cell r="K49">
            <v>9159</v>
          </cell>
          <cell r="N49">
            <v>170001.40317835441</v>
          </cell>
          <cell r="P49">
            <v>10204</v>
          </cell>
          <cell r="S49">
            <v>189397.78556959584</v>
          </cell>
          <cell r="U49">
            <v>11078</v>
          </cell>
          <cell r="X49">
            <v>205620.21447863412</v>
          </cell>
          <cell r="Z49">
            <v>11027</v>
          </cell>
          <cell r="AC49">
            <v>204673.59677341566</v>
          </cell>
          <cell r="AE49">
            <v>769693</v>
          </cell>
          <cell r="AG49">
            <v>0</v>
          </cell>
          <cell r="AJ49">
            <v>10545</v>
          </cell>
          <cell r="AM49">
            <v>195727.13140252724</v>
          </cell>
          <cell r="AO49">
            <v>11496</v>
          </cell>
          <cell r="AR49">
            <v>213378.76743513072</v>
          </cell>
          <cell r="AT49">
            <v>12009</v>
          </cell>
          <cell r="AW49">
            <v>222900.62788174013</v>
          </cell>
          <cell r="AY49">
            <v>12185</v>
          </cell>
          <cell r="BB49">
            <v>226167.38702131764</v>
          </cell>
          <cell r="BD49">
            <v>858173.91374071571</v>
          </cell>
          <cell r="BF49">
            <v>88480.91374071571</v>
          </cell>
          <cell r="BI49">
            <v>11642</v>
          </cell>
          <cell r="BL49">
            <v>216088.69263046206</v>
          </cell>
          <cell r="BN49">
            <v>12285</v>
          </cell>
          <cell r="BQ49">
            <v>228023.50016880487</v>
          </cell>
          <cell r="BS49">
            <v>13223</v>
          </cell>
          <cell r="BV49">
            <v>245433.84149223499</v>
          </cell>
          <cell r="BX49">
            <v>13389</v>
          </cell>
          <cell r="CA49">
            <v>248514.98931706377</v>
          </cell>
          <cell r="CC49">
            <v>938061.0236085658</v>
          </cell>
          <cell r="CE49">
            <v>168368.0236085658</v>
          </cell>
          <cell r="CH49">
            <v>12787</v>
          </cell>
          <cell r="CK49">
            <v>237341.18816919072</v>
          </cell>
          <cell r="CM49">
            <v>13844</v>
          </cell>
          <cell r="CP49">
            <v>256960.30413813062</v>
          </cell>
          <cell r="CR49">
            <v>14753</v>
          </cell>
          <cell r="CU49">
            <v>273832.37264878943</v>
          </cell>
        </row>
        <row r="51">
          <cell r="D51">
            <v>0</v>
          </cell>
        </row>
        <row r="52">
          <cell r="E52">
            <v>0</v>
          </cell>
        </row>
        <row r="53">
          <cell r="D53">
            <v>0</v>
          </cell>
        </row>
        <row r="54">
          <cell r="E54">
            <v>0</v>
          </cell>
        </row>
        <row r="55">
          <cell r="D55">
            <v>23796</v>
          </cell>
        </row>
        <row r="56">
          <cell r="E56">
            <v>17243</v>
          </cell>
        </row>
        <row r="57">
          <cell r="D57">
            <v>23796</v>
          </cell>
          <cell r="G57">
            <v>52072</v>
          </cell>
          <cell r="J57">
            <v>11064</v>
          </cell>
          <cell r="M57">
            <v>5056.0559225687512</v>
          </cell>
          <cell r="O57">
            <v>12515</v>
          </cell>
          <cell r="R57">
            <v>5719.1377323705638</v>
          </cell>
          <cell r="T57">
            <v>13948</v>
          </cell>
          <cell r="W57">
            <v>6373.9938546627745</v>
          </cell>
          <cell r="Y57">
            <v>14545</v>
          </cell>
          <cell r="AB57">
            <v>6646.8124903979106</v>
          </cell>
          <cell r="AD57">
            <v>23796</v>
          </cell>
          <cell r="AF57">
            <v>0</v>
          </cell>
          <cell r="AI57">
            <v>13324</v>
          </cell>
          <cell r="AL57">
            <v>6088.8366876632354</v>
          </cell>
          <cell r="AN57">
            <v>14287</v>
          </cell>
          <cell r="AQ57">
            <v>6528.9109694269473</v>
          </cell>
          <cell r="AS57">
            <v>15327</v>
          </cell>
          <cell r="AV57">
            <v>7004.172914426179</v>
          </cell>
          <cell r="AX57">
            <v>15746</v>
          </cell>
          <cell r="BA57">
            <v>7195.6486403441386</v>
          </cell>
          <cell r="BC57">
            <v>26817.5692118605</v>
          </cell>
          <cell r="BE57">
            <v>3021.5692118605002</v>
          </cell>
          <cell r="BH57">
            <v>15776</v>
          </cell>
          <cell r="BK57">
            <v>7209.3581195268089</v>
          </cell>
          <cell r="BM57">
            <v>16706</v>
          </cell>
          <cell r="BP57">
            <v>7634.3519741895834</v>
          </cell>
          <cell r="BR57">
            <v>17460</v>
          </cell>
          <cell r="BU57">
            <v>7978.9168843140269</v>
          </cell>
          <cell r="BW57">
            <v>17875</v>
          </cell>
          <cell r="BZ57">
            <v>8168.5646796742967</v>
          </cell>
          <cell r="CB57">
            <v>30991.191657704716</v>
          </cell>
          <cell r="CD57">
            <v>7195.1916577047159</v>
          </cell>
          <cell r="CG57">
            <v>17596</v>
          </cell>
          <cell r="CJ57">
            <v>8041.0665232754645</v>
          </cell>
          <cell r="CL57">
            <v>18671</v>
          </cell>
          <cell r="CO57">
            <v>8532.3228606544781</v>
          </cell>
          <cell r="CQ57">
            <v>20531</v>
          </cell>
          <cell r="CT57">
            <v>9382.3105699800271</v>
          </cell>
        </row>
        <row r="58">
          <cell r="E58">
            <v>17243</v>
          </cell>
          <cell r="H58">
            <v>41468</v>
          </cell>
          <cell r="K58">
            <v>9159</v>
          </cell>
          <cell r="N58">
            <v>3808.4459583293142</v>
          </cell>
          <cell r="P58">
            <v>10204</v>
          </cell>
          <cell r="S58">
            <v>4242.9722195427803</v>
          </cell>
          <cell r="U58">
            <v>11078</v>
          </cell>
          <cell r="X58">
            <v>4606.3941834667694</v>
          </cell>
          <cell r="Z58">
            <v>11027</v>
          </cell>
          <cell r="AC58">
            <v>4585.1876386611366</v>
          </cell>
          <cell r="AE58">
            <v>17243</v>
          </cell>
          <cell r="AG58">
            <v>0</v>
          </cell>
          <cell r="AJ58">
            <v>10545</v>
          </cell>
          <cell r="AM58">
            <v>4384.7649995177007</v>
          </cell>
          <cell r="AO58">
            <v>11496</v>
          </cell>
          <cell r="AR58">
            <v>4780.2046879521558</v>
          </cell>
          <cell r="AT58">
            <v>12009</v>
          </cell>
          <cell r="AW58">
            <v>4993.5175798205846</v>
          </cell>
          <cell r="AY58">
            <v>12185</v>
          </cell>
          <cell r="BB58">
            <v>5066.7009501302209</v>
          </cell>
          <cell r="BD58">
            <v>19225.188217420662</v>
          </cell>
          <cell r="BF58">
            <v>1982.1882174206621</v>
          </cell>
          <cell r="BI58">
            <v>11642</v>
          </cell>
          <cell r="BL58">
            <v>4840.9136201408319</v>
          </cell>
          <cell r="BN58">
            <v>12285</v>
          </cell>
          <cell r="BQ58">
            <v>5108.282410533423</v>
          </cell>
          <cell r="BS58">
            <v>13223</v>
          </cell>
          <cell r="BV58">
            <v>5498.3165091154624</v>
          </cell>
          <cell r="BX58">
            <v>13389</v>
          </cell>
          <cell r="CA58">
            <v>5567.3417333847783</v>
          </cell>
          <cell r="CC58">
            <v>21014.854273174496</v>
          </cell>
          <cell r="CE58">
            <v>3771.8542731744965</v>
          </cell>
          <cell r="CH58">
            <v>12787</v>
          </cell>
          <cell r="CK58">
            <v>5317.0213417574996</v>
          </cell>
          <cell r="CM58">
            <v>13844</v>
          </cell>
          <cell r="CP58">
            <v>5756.5373782193501</v>
          </cell>
          <cell r="CR58">
            <v>14753</v>
          </cell>
          <cell r="CU58">
            <v>6134.5128532844601</v>
          </cell>
        </row>
        <row r="60">
          <cell r="D60" t="str">
            <v xml:space="preserve"> </v>
          </cell>
        </row>
        <row r="61">
          <cell r="D61">
            <v>32059</v>
          </cell>
          <cell r="G61">
            <v>12304</v>
          </cell>
          <cell r="J61">
            <v>2823</v>
          </cell>
          <cell r="M61">
            <v>7355.5394180754229</v>
          </cell>
          <cell r="O61">
            <v>2985</v>
          </cell>
          <cell r="R61">
            <v>7777.6426365409625</v>
          </cell>
          <cell r="T61">
            <v>3177</v>
          </cell>
          <cell r="W61">
            <v>8277.9131176853061</v>
          </cell>
          <cell r="Y61">
            <v>3319</v>
          </cell>
          <cell r="AB61">
            <v>8647.9048276983103</v>
          </cell>
          <cell r="AD61">
            <v>32059</v>
          </cell>
          <cell r="AF61">
            <v>0</v>
          </cell>
          <cell r="AI61">
            <v>3245</v>
          </cell>
          <cell r="AL61">
            <v>8455.0922464239284</v>
          </cell>
          <cell r="AN61">
            <v>3548</v>
          </cell>
          <cell r="AQ61">
            <v>9244.581599479845</v>
          </cell>
          <cell r="AS61">
            <v>3666</v>
          </cell>
          <cell r="AV61">
            <v>9552.0394993498048</v>
          </cell>
          <cell r="AX61">
            <v>3821</v>
          </cell>
          <cell r="BA61">
            <v>9955.9036898569575</v>
          </cell>
          <cell r="BC61">
            <v>37207.617035110532</v>
          </cell>
          <cell r="BE61">
            <v>5148.617035110532</v>
          </cell>
          <cell r="BH61">
            <v>3698</v>
          </cell>
          <cell r="BK61">
            <v>9635.4179128738633</v>
          </cell>
          <cell r="BM61">
            <v>3843</v>
          </cell>
          <cell r="BP61">
            <v>10013.226349154747</v>
          </cell>
          <cell r="BR61">
            <v>3964</v>
          </cell>
          <cell r="BU61">
            <v>10328.500975292589</v>
          </cell>
          <cell r="BW61">
            <v>4094</v>
          </cell>
          <cell r="BZ61">
            <v>10667.22578023407</v>
          </cell>
          <cell r="CB61">
            <v>40644.37101755527</v>
          </cell>
          <cell r="CD61">
            <v>8585.3710175552696</v>
          </cell>
          <cell r="CG61">
            <v>3853</v>
          </cell>
          <cell r="CJ61">
            <v>10039.282103381014</v>
          </cell>
          <cell r="CL61">
            <v>4066</v>
          </cell>
          <cell r="CO61">
            <v>10594.26966840052</v>
          </cell>
          <cell r="CQ61">
            <v>4418</v>
          </cell>
          <cell r="CT61">
            <v>11511.432217165151</v>
          </cell>
        </row>
        <row r="62">
          <cell r="E62">
            <v>24438</v>
          </cell>
          <cell r="H62">
            <v>9406</v>
          </cell>
          <cell r="K62">
            <v>2192</v>
          </cell>
          <cell r="N62">
            <v>5695.098447799277</v>
          </cell>
          <cell r="P62">
            <v>2279</v>
          </cell>
          <cell r="S62">
            <v>5921.1356580905804</v>
          </cell>
          <cell r="U62">
            <v>2422</v>
          </cell>
          <cell r="X62">
            <v>6292.668084201573</v>
          </cell>
          <cell r="Z62">
            <v>2513</v>
          </cell>
          <cell r="AC62">
            <v>6529.0978099085687</v>
          </cell>
          <cell r="AE62">
            <v>24438</v>
          </cell>
          <cell r="AG62">
            <v>0</v>
          </cell>
          <cell r="AJ62">
            <v>2408</v>
          </cell>
          <cell r="AM62">
            <v>6256.2942802466514</v>
          </cell>
          <cell r="AO62">
            <v>2618</v>
          </cell>
          <cell r="AR62">
            <v>6801.9013395704869</v>
          </cell>
          <cell r="AT62">
            <v>2724</v>
          </cell>
          <cell r="AW62">
            <v>7077.3029980863275</v>
          </cell>
          <cell r="AY62">
            <v>2841</v>
          </cell>
          <cell r="BB62">
            <v>7381.2840739953217</v>
          </cell>
          <cell r="BD62">
            <v>27516.782691898785</v>
          </cell>
          <cell r="BF62">
            <v>3078.7826918987848</v>
          </cell>
          <cell r="BI62">
            <v>2694</v>
          </cell>
          <cell r="BL62">
            <v>6999.3591324686367</v>
          </cell>
          <cell r="BN62">
            <v>2779</v>
          </cell>
          <cell r="BQ62">
            <v>7220.2000850520944</v>
          </cell>
          <cell r="BS62">
            <v>2981</v>
          </cell>
          <cell r="BV62">
            <v>7745.0221135445463</v>
          </cell>
          <cell r="BX62">
            <v>3073</v>
          </cell>
          <cell r="CA62">
            <v>7984.0499681054644</v>
          </cell>
          <cell r="CC62">
            <v>29948.631299170738</v>
          </cell>
          <cell r="CE62">
            <v>5510.6312991707382</v>
          </cell>
          <cell r="CH62">
            <v>2888</v>
          </cell>
          <cell r="CK62">
            <v>7503.396130129704</v>
          </cell>
          <cell r="CM62">
            <v>3076</v>
          </cell>
          <cell r="CP62">
            <v>7991.8443546672333</v>
          </cell>
          <cell r="CR62">
            <v>3308</v>
          </cell>
          <cell r="CU62">
            <v>8594.6102487773769</v>
          </cell>
        </row>
        <row r="65">
          <cell r="D65">
            <v>437369</v>
          </cell>
          <cell r="G65">
            <v>9442</v>
          </cell>
          <cell r="J65">
            <v>2092</v>
          </cell>
          <cell r="M65">
            <v>96904.88752382969</v>
          </cell>
          <cell r="O65">
            <v>2413</v>
          </cell>
          <cell r="R65">
            <v>111774.13651768693</v>
          </cell>
          <cell r="T65">
            <v>2489</v>
          </cell>
          <cell r="W65">
            <v>115294.58176233848</v>
          </cell>
          <cell r="Y65">
            <v>2448</v>
          </cell>
          <cell r="AB65">
            <v>113395.39419614489</v>
          </cell>
          <cell r="AD65">
            <v>437369</v>
          </cell>
          <cell r="AF65">
            <v>0</v>
          </cell>
          <cell r="AI65">
            <v>1911</v>
          </cell>
          <cell r="AL65">
            <v>88520.669243804281</v>
          </cell>
          <cell r="AN65">
            <v>2055</v>
          </cell>
          <cell r="AQ65">
            <v>95190.986549459863</v>
          </cell>
          <cell r="AS65">
            <v>2197</v>
          </cell>
          <cell r="AV65">
            <v>101768.66055920355</v>
          </cell>
          <cell r="AX65">
            <v>2291</v>
          </cell>
          <cell r="BA65">
            <v>106122.89546706206</v>
          </cell>
          <cell r="BC65">
            <v>391603.21181952977</v>
          </cell>
          <cell r="BE65">
            <v>-45765.788180470234</v>
          </cell>
          <cell r="BH65">
            <v>1793</v>
          </cell>
          <cell r="BK65">
            <v>83054.714785003176</v>
          </cell>
          <cell r="BM65">
            <v>2259</v>
          </cell>
          <cell r="BP65">
            <v>104640.60273247193</v>
          </cell>
          <cell r="BR65">
            <v>2395</v>
          </cell>
          <cell r="BU65">
            <v>110940.34685447998</v>
          </cell>
          <cell r="BW65">
            <v>2368</v>
          </cell>
          <cell r="BZ65">
            <v>109689.66235966956</v>
          </cell>
          <cell r="CB65">
            <v>408325.32673162466</v>
          </cell>
          <cell r="CD65">
            <v>-29043.673268375336</v>
          </cell>
          <cell r="CG65">
            <v>1896</v>
          </cell>
          <cell r="CJ65">
            <v>87825.844524465152</v>
          </cell>
          <cell r="CL65">
            <v>2094</v>
          </cell>
          <cell r="CO65">
            <v>96997.530819741572</v>
          </cell>
          <cell r="CQ65">
            <v>2168</v>
          </cell>
          <cell r="CT65">
            <v>100425.33276848125</v>
          </cell>
        </row>
        <row r="66">
          <cell r="E66">
            <v>212675</v>
          </cell>
          <cell r="H66">
            <v>4647</v>
          </cell>
          <cell r="K66">
            <v>1041</v>
          </cell>
          <cell r="N66">
            <v>47642.495158166559</v>
          </cell>
          <cell r="P66">
            <v>1196</v>
          </cell>
          <cell r="S66">
            <v>54736.238433397892</v>
          </cell>
          <cell r="U66">
            <v>1227</v>
          </cell>
          <cell r="X66">
            <v>56154.987088444163</v>
          </cell>
          <cell r="Z66">
            <v>1183</v>
          </cell>
          <cell r="AC66">
            <v>54141.279319991394</v>
          </cell>
          <cell r="AE66">
            <v>212675.00000000003</v>
          </cell>
          <cell r="AG66">
            <v>0</v>
          </cell>
          <cell r="AJ66">
            <v>985</v>
          </cell>
          <cell r="AM66">
            <v>45079.594361953954</v>
          </cell>
          <cell r="AO66">
            <v>1012</v>
          </cell>
          <cell r="AR66">
            <v>46315.278674413603</v>
          </cell>
          <cell r="AT66">
            <v>1037</v>
          </cell>
          <cell r="AW66">
            <v>47459.430815579944</v>
          </cell>
          <cell r="AY66">
            <v>1039</v>
          </cell>
          <cell r="BB66">
            <v>47550.962986873252</v>
          </cell>
          <cell r="BD66">
            <v>186405.26683882077</v>
          </cell>
          <cell r="BF66">
            <v>-26269.733161179232</v>
          </cell>
          <cell r="BI66">
            <v>827</v>
          </cell>
          <cell r="BL66">
            <v>37848.552829782653</v>
          </cell>
          <cell r="BN66">
            <v>1002</v>
          </cell>
          <cell r="BQ66">
            <v>45857.617817947066</v>
          </cell>
          <cell r="BS66">
            <v>1041</v>
          </cell>
          <cell r="BV66">
            <v>47642.495158166559</v>
          </cell>
          <cell r="BX66">
            <v>1019</v>
          </cell>
          <cell r="CA66">
            <v>46635.641273940179</v>
          </cell>
          <cell r="CC66">
            <v>177984.30707983646</v>
          </cell>
          <cell r="CE66">
            <v>-34690.692920163536</v>
          </cell>
          <cell r="CH66">
            <v>840</v>
          </cell>
          <cell r="CK66">
            <v>38443.511943189158</v>
          </cell>
          <cell r="CM66">
            <v>917</v>
          </cell>
          <cell r="CP66">
            <v>41967.500537981497</v>
          </cell>
          <cell r="CR66">
            <v>954</v>
          </cell>
          <cell r="CU66">
            <v>43660.845706907683</v>
          </cell>
        </row>
        <row r="69">
          <cell r="D69">
            <v>106084</v>
          </cell>
          <cell r="G69">
            <v>10238</v>
          </cell>
          <cell r="J69">
            <v>2411</v>
          </cell>
          <cell r="M69">
            <v>24982.274272318813</v>
          </cell>
          <cell r="O69">
            <v>2647</v>
          </cell>
          <cell r="R69">
            <v>27427.656573549524</v>
          </cell>
          <cell r="T69">
            <v>2792</v>
          </cell>
          <cell r="W69">
            <v>28930.116038288732</v>
          </cell>
          <cell r="Y69">
            <v>2388</v>
          </cell>
          <cell r="AB69">
            <v>24743.953115842938</v>
          </cell>
          <cell r="AD69">
            <v>106084</v>
          </cell>
          <cell r="AF69">
            <v>0</v>
          </cell>
          <cell r="AI69">
            <v>2745</v>
          </cell>
          <cell r="AL69">
            <v>28443.111935924986</v>
          </cell>
          <cell r="AN69">
            <v>2977</v>
          </cell>
          <cell r="AQ69">
            <v>30847.04707950772</v>
          </cell>
          <cell r="AS69">
            <v>3524</v>
          </cell>
          <cell r="AV69">
            <v>36514.945887868729</v>
          </cell>
          <cell r="AX69">
            <v>3646</v>
          </cell>
          <cell r="BA69">
            <v>37779.084196132062</v>
          </cell>
          <cell r="BC69">
            <v>133584.18909943348</v>
          </cell>
          <cell r="BE69">
            <v>27500.189099433483</v>
          </cell>
          <cell r="BH69">
            <v>3595</v>
          </cell>
          <cell r="BK69">
            <v>37250.632936120339</v>
          </cell>
          <cell r="BM69">
            <v>3872</v>
          </cell>
          <cell r="BP69">
            <v>40120.848603242826</v>
          </cell>
          <cell r="BR69">
            <v>4334</v>
          </cell>
          <cell r="BU69">
            <v>44907.995311584295</v>
          </cell>
          <cell r="BW69">
            <v>4446</v>
          </cell>
          <cell r="BZ69">
            <v>46068.515725727681</v>
          </cell>
          <cell r="CB69">
            <v>168347.99257667514</v>
          </cell>
          <cell r="CD69">
            <v>62263.99257667514</v>
          </cell>
          <cell r="CG69">
            <v>4958</v>
          </cell>
          <cell r="CJ69">
            <v>51373.751904668883</v>
          </cell>
          <cell r="CL69">
            <v>5606</v>
          </cell>
          <cell r="CO69">
            <v>58088.191443641343</v>
          </cell>
          <cell r="CQ69">
            <v>6715</v>
          </cell>
          <cell r="CT69">
            <v>69579.415901543282</v>
          </cell>
        </row>
        <row r="70">
          <cell r="E70">
            <v>87094</v>
          </cell>
          <cell r="H70">
            <v>8347</v>
          </cell>
          <cell r="K70">
            <v>2008</v>
          </cell>
          <cell r="N70">
            <v>20951.809272792623</v>
          </cell>
          <cell r="P70">
            <v>2154</v>
          </cell>
          <cell r="S70">
            <v>22475.197795615193</v>
          </cell>
          <cell r="U70">
            <v>2273</v>
          </cell>
          <cell r="X70">
            <v>23716.863783395234</v>
          </cell>
          <cell r="Z70">
            <v>1912</v>
          </cell>
          <cell r="AC70">
            <v>19950.12914819696</v>
          </cell>
          <cell r="AE70">
            <v>87094.000000000015</v>
          </cell>
          <cell r="AG70">
            <v>0</v>
          </cell>
          <cell r="AJ70">
            <v>2135</v>
          </cell>
          <cell r="AM70">
            <v>22276.948604288969</v>
          </cell>
          <cell r="AO70">
            <v>2301</v>
          </cell>
          <cell r="AR70">
            <v>24009.020486402304</v>
          </cell>
          <cell r="AT70">
            <v>2747</v>
          </cell>
          <cell r="AW70">
            <v>28662.659398586322</v>
          </cell>
          <cell r="AY70">
            <v>2830</v>
          </cell>
          <cell r="BB70">
            <v>29528.695339642989</v>
          </cell>
          <cell r="BD70">
            <v>104477.32382892058</v>
          </cell>
          <cell r="BF70">
            <v>17383.323828920576</v>
          </cell>
          <cell r="BI70">
            <v>2759</v>
          </cell>
          <cell r="BL70">
            <v>28787.869414160778</v>
          </cell>
          <cell r="BN70">
            <v>2924</v>
          </cell>
          <cell r="BQ70">
            <v>30509.507128309575</v>
          </cell>
          <cell r="BS70">
            <v>3293</v>
          </cell>
          <cell r="BV70">
            <v>34359.715107224154</v>
          </cell>
          <cell r="BX70">
            <v>3325</v>
          </cell>
          <cell r="CA70">
            <v>34693.608482089374</v>
          </cell>
          <cell r="CC70">
            <v>128350.70013178387</v>
          </cell>
          <cell r="CE70">
            <v>41256.700131783873</v>
          </cell>
          <cell r="CH70">
            <v>3673</v>
          </cell>
          <cell r="CK70">
            <v>38324.698933748652</v>
          </cell>
          <cell r="CM70">
            <v>4214</v>
          </cell>
          <cell r="CP70">
            <v>43969.5838025638</v>
          </cell>
          <cell r="CR70">
            <v>5024</v>
          </cell>
          <cell r="CU70">
            <v>52421.259853839707</v>
          </cell>
        </row>
        <row r="73">
          <cell r="D73">
            <v>9804</v>
          </cell>
          <cell r="G73">
            <v>4120</v>
          </cell>
          <cell r="J73">
            <v>957</v>
          </cell>
          <cell r="M73">
            <v>2277.2883495145629</v>
          </cell>
          <cell r="O73">
            <v>997</v>
          </cell>
          <cell r="R73">
            <v>2372.4728155339803</v>
          </cell>
          <cell r="T73">
            <v>1060</v>
          </cell>
          <cell r="W73">
            <v>2522.3883495145628</v>
          </cell>
          <cell r="Y73">
            <v>1106</v>
          </cell>
          <cell r="AB73">
            <v>2631.850485436893</v>
          </cell>
          <cell r="AD73">
            <v>9804</v>
          </cell>
          <cell r="AF73">
            <v>0</v>
          </cell>
          <cell r="AI73">
            <v>1088</v>
          </cell>
          <cell r="AL73">
            <v>2589.0174757281552</v>
          </cell>
          <cell r="AN73">
            <v>1161</v>
          </cell>
          <cell r="AQ73">
            <v>2762.7291262135923</v>
          </cell>
          <cell r="AS73">
            <v>1221</v>
          </cell>
          <cell r="AV73">
            <v>2905.5058252427184</v>
          </cell>
          <cell r="AX73">
            <v>1262</v>
          </cell>
          <cell r="BA73">
            <v>3003.0699029126213</v>
          </cell>
          <cell r="BC73">
            <v>11260.322330097088</v>
          </cell>
          <cell r="BE73">
            <v>1456.3223300970876</v>
          </cell>
          <cell r="BH73">
            <v>1319</v>
          </cell>
          <cell r="BK73">
            <v>3138.707766990291</v>
          </cell>
          <cell r="BM73">
            <v>1359</v>
          </cell>
          <cell r="BP73">
            <v>3233.8922330097084</v>
          </cell>
          <cell r="BR73">
            <v>1410</v>
          </cell>
          <cell r="BU73">
            <v>3355.2524271844659</v>
          </cell>
          <cell r="BW73">
            <v>1467</v>
          </cell>
          <cell r="BZ73">
            <v>3490.8902912621356</v>
          </cell>
          <cell r="CB73">
            <v>13218.7427184466</v>
          </cell>
          <cell r="CD73">
            <v>3414.7427184465996</v>
          </cell>
          <cell r="CG73">
            <v>1529</v>
          </cell>
          <cell r="CJ73">
            <v>3638.4262135922327</v>
          </cell>
          <cell r="CL73">
            <v>1613</v>
          </cell>
          <cell r="CO73">
            <v>3838.3135922330093</v>
          </cell>
          <cell r="CQ73">
            <v>1744</v>
          </cell>
          <cell r="CT73">
            <v>4150.0427184466016</v>
          </cell>
        </row>
        <row r="74">
          <cell r="E74">
            <v>7990</v>
          </cell>
          <cell r="H74">
            <v>3304</v>
          </cell>
          <cell r="K74">
            <v>779</v>
          </cell>
          <cell r="N74">
            <v>1883.840799031477</v>
          </cell>
          <cell r="P74">
            <v>804</v>
          </cell>
          <cell r="S74">
            <v>1944.2978208232444</v>
          </cell>
          <cell r="U74">
            <v>848</v>
          </cell>
          <cell r="X74">
            <v>2050.7021791767552</v>
          </cell>
          <cell r="Z74">
            <v>873</v>
          </cell>
          <cell r="AC74">
            <v>2111.1592009685228</v>
          </cell>
          <cell r="AE74">
            <v>7989.9999999999991</v>
          </cell>
          <cell r="AG74">
            <v>0</v>
          </cell>
          <cell r="AJ74">
            <v>850</v>
          </cell>
          <cell r="AM74">
            <v>2055.5387409200966</v>
          </cell>
          <cell r="AO74">
            <v>908</v>
          </cell>
          <cell r="AR74">
            <v>2195.7990314769972</v>
          </cell>
          <cell r="AT74">
            <v>950</v>
          </cell>
          <cell r="AW74">
            <v>2297.3668280871671</v>
          </cell>
          <cell r="AY74">
            <v>972</v>
          </cell>
          <cell r="BB74">
            <v>2350.5690072639222</v>
          </cell>
          <cell r="BD74">
            <v>8899.2736077481823</v>
          </cell>
          <cell r="BF74">
            <v>909.27360774818226</v>
          </cell>
          <cell r="BI74">
            <v>1005</v>
          </cell>
          <cell r="BL74">
            <v>2430.3722760290557</v>
          </cell>
          <cell r="BN74">
            <v>1029</v>
          </cell>
          <cell r="BQ74">
            <v>2488.4110169491523</v>
          </cell>
          <cell r="BS74">
            <v>1066</v>
          </cell>
          <cell r="BV74">
            <v>2577.8874092009682</v>
          </cell>
          <cell r="BX74">
            <v>1099</v>
          </cell>
          <cell r="CA74">
            <v>2657.6906779661017</v>
          </cell>
          <cell r="CC74">
            <v>10154.361380145278</v>
          </cell>
          <cell r="CE74">
            <v>2164.3613801452775</v>
          </cell>
          <cell r="CH74">
            <v>1162</v>
          </cell>
          <cell r="CK74">
            <v>2810.0423728813557</v>
          </cell>
          <cell r="CM74">
            <v>1228</v>
          </cell>
          <cell r="CP74">
            <v>2969.6489104116222</v>
          </cell>
          <cell r="CR74">
            <v>1316</v>
          </cell>
          <cell r="CU74">
            <v>3182.4576271186438</v>
          </cell>
        </row>
        <row r="77">
          <cell r="D77">
            <v>27938</v>
          </cell>
          <cell r="E77">
            <v>16155</v>
          </cell>
          <cell r="H77" t="str">
            <v xml:space="preserve"> </v>
          </cell>
        </row>
        <row r="79">
          <cell r="D79">
            <v>5321</v>
          </cell>
          <cell r="E79">
            <v>3077</v>
          </cell>
        </row>
        <row r="80">
          <cell r="D80">
            <v>33259</v>
          </cell>
          <cell r="E80">
            <v>19232</v>
          </cell>
        </row>
        <row r="82">
          <cell r="D82">
            <v>10734386</v>
          </cell>
          <cell r="E82">
            <v>6207050</v>
          </cell>
        </row>
        <row r="83">
          <cell r="D83">
            <v>10701127</v>
          </cell>
          <cell r="E83" t="str">
            <v>**</v>
          </cell>
          <cell r="M83">
            <v>2482390.6244559512</v>
          </cell>
          <cell r="N83" t="str">
            <v xml:space="preserve"> </v>
          </cell>
          <cell r="R83">
            <v>2578980.1777573256</v>
          </cell>
          <cell r="S83" t="str">
            <v xml:space="preserve"> </v>
          </cell>
          <cell r="W83">
            <v>2741551.8328909064</v>
          </cell>
          <cell r="X83" t="str">
            <v xml:space="preserve"> </v>
          </cell>
          <cell r="AB83">
            <v>2899075.2792851971</v>
          </cell>
          <cell r="AC83" t="str">
            <v xml:space="preserve"> </v>
          </cell>
          <cell r="AD83">
            <v>10701997.914389379</v>
          </cell>
          <cell r="AF83">
            <v>870.91438937932253</v>
          </cell>
          <cell r="AL83">
            <v>2739744.6144607668</v>
          </cell>
          <cell r="AM83" t="str">
            <v xml:space="preserve"> </v>
          </cell>
          <cell r="AQ83">
            <v>2960158.5268892916</v>
          </cell>
          <cell r="AR83" t="str">
            <v xml:space="preserve"> </v>
          </cell>
          <cell r="AV83">
            <v>3086936.5883333404</v>
          </cell>
          <cell r="AW83" t="str">
            <v xml:space="preserve"> </v>
          </cell>
          <cell r="BA83">
            <v>3173416.1005967082</v>
          </cell>
          <cell r="BB83" t="str">
            <v xml:space="preserve"> </v>
          </cell>
          <cell r="BC83">
            <v>11960255.830280107</v>
          </cell>
          <cell r="BE83">
            <v>1259128.8302801065</v>
          </cell>
          <cell r="BK83">
            <v>3167165.6922354382</v>
          </cell>
          <cell r="BL83" t="str">
            <v xml:space="preserve"> </v>
          </cell>
          <cell r="BP83">
            <v>3321121.532201637</v>
          </cell>
          <cell r="BQ83" t="str">
            <v xml:space="preserve"> </v>
          </cell>
          <cell r="BU83">
            <v>3429706.447694378</v>
          </cell>
          <cell r="BV83" t="str">
            <v xml:space="preserve"> </v>
          </cell>
          <cell r="BZ83">
            <v>3591761.0983161824</v>
          </cell>
          <cell r="CA83" t="str">
            <v xml:space="preserve"> </v>
          </cell>
          <cell r="CB83">
            <v>13509754.770447636</v>
          </cell>
          <cell r="CD83">
            <v>2808627.770447636</v>
          </cell>
          <cell r="CJ83">
            <v>3439307.3084265003</v>
          </cell>
          <cell r="CK83" t="str">
            <v xml:space="preserve"> </v>
          </cell>
          <cell r="CO83">
            <v>3699081.5382798426</v>
          </cell>
          <cell r="CP83" t="str">
            <v xml:space="preserve"> </v>
          </cell>
          <cell r="CT83">
            <v>3887023.8238814948</v>
          </cell>
          <cell r="CU83" t="str">
            <v xml:space="preserve"> </v>
          </cell>
        </row>
        <row r="84">
          <cell r="M84">
            <v>2482188.6108009126</v>
          </cell>
          <cell r="R84">
            <v>2578770.3037726078</v>
          </cell>
          <cell r="W84">
            <v>2741328.7290406167</v>
          </cell>
          <cell r="AB84">
            <v>2898839.3563858639</v>
          </cell>
          <cell r="AD84">
            <v>10701127</v>
          </cell>
          <cell r="AF84">
            <v>0</v>
          </cell>
          <cell r="AL84">
            <v>2739521.6576795145</v>
          </cell>
          <cell r="AQ84">
            <v>2959917.6331163216</v>
          </cell>
          <cell r="AV84">
            <v>3086685.3775299569</v>
          </cell>
          <cell r="BA84">
            <v>3173157.8522053696</v>
          </cell>
          <cell r="BC84">
            <v>11959282.520531163</v>
          </cell>
          <cell r="BE84">
            <v>1258155.5205311626</v>
          </cell>
          <cell r="BK84">
            <v>3166907.9524940383</v>
          </cell>
          <cell r="BP84">
            <v>3320851.2637382708</v>
          </cell>
          <cell r="BU84">
            <v>3429427.3427346745</v>
          </cell>
          <cell r="BZ84">
            <v>3591468.8055640478</v>
          </cell>
          <cell r="CB84">
            <v>13508655.364531031</v>
          </cell>
          <cell r="CD84">
            <v>2807528.3645310309</v>
          </cell>
          <cell r="CJ84">
            <v>3439027.4221614902</v>
          </cell>
          <cell r="CO84">
            <v>3698780.5119327111</v>
          </cell>
          <cell r="CT84">
            <v>3886707.5030405489</v>
          </cell>
        </row>
        <row r="85">
          <cell r="E85">
            <v>6187818</v>
          </cell>
          <cell r="F85" t="str">
            <v>**</v>
          </cell>
          <cell r="N85">
            <v>1440926.1446617395</v>
          </cell>
          <cell r="S85">
            <v>1499022.0627991804</v>
          </cell>
          <cell r="X85">
            <v>1588551.3066409649</v>
          </cell>
          <cell r="AC85">
            <v>1659318.4858981154</v>
          </cell>
          <cell r="AE85">
            <v>6187818</v>
          </cell>
          <cell r="AG85">
            <v>0</v>
          </cell>
          <cell r="AM85">
            <v>1538016.9700974147</v>
          </cell>
          <cell r="AR85">
            <v>1668643.9349245932</v>
          </cell>
          <cell r="AW85">
            <v>1737944.7494638127</v>
          </cell>
          <cell r="BB85">
            <v>1785800.4400462736</v>
          </cell>
          <cell r="BD85">
            <v>6730406.0945320949</v>
          </cell>
          <cell r="BF85">
            <v>542588.0945320949</v>
          </cell>
          <cell r="BL85">
            <v>1710729.6410204871</v>
          </cell>
          <cell r="BQ85">
            <v>1789564.1671030466</v>
          </cell>
          <cell r="BV85">
            <v>1850707.7152866288</v>
          </cell>
          <cell r="CA85">
            <v>1934475.7125102845</v>
          </cell>
          <cell r="CC85">
            <v>7285477.2359204469</v>
          </cell>
          <cell r="CE85">
            <v>1097659.2359204469</v>
          </cell>
          <cell r="CK85">
            <v>1809665.8282106039</v>
          </cell>
          <cell r="CP85">
            <v>1948948.2574611316</v>
          </cell>
          <cell r="CU85">
            <v>2042780.9345816502</v>
          </cell>
        </row>
        <row r="86">
          <cell r="D86">
            <v>7583224</v>
          </cell>
          <cell r="E86" t="str">
            <v xml:space="preserve"> </v>
          </cell>
          <cell r="M86">
            <v>1758972.8863092775</v>
          </cell>
          <cell r="N86" t="str">
            <v xml:space="preserve"> </v>
          </cell>
          <cell r="R86">
            <v>1827414.3329067798</v>
          </cell>
          <cell r="S86" t="str">
            <v xml:space="preserve"> </v>
          </cell>
          <cell r="W86">
            <v>1942609.3915108475</v>
          </cell>
          <cell r="X86" t="str">
            <v xml:space="preserve"> </v>
          </cell>
          <cell r="AB86">
            <v>2054227.3892730956</v>
          </cell>
          <cell r="AC86" t="str">
            <v xml:space="preserve"> </v>
          </cell>
          <cell r="AD86">
            <v>7583224</v>
          </cell>
          <cell r="AF86">
            <v>0</v>
          </cell>
          <cell r="AL86">
            <v>1941328.8322842144</v>
          </cell>
          <cell r="AM86" t="str">
            <v xml:space="preserve"> </v>
          </cell>
          <cell r="AQ86">
            <v>2097509.770089719</v>
          </cell>
          <cell r="AR86" t="str">
            <v xml:space="preserve"> </v>
          </cell>
          <cell r="AV86">
            <v>2187342.1963251373</v>
          </cell>
          <cell r="AW86" t="str">
            <v xml:space="preserve"> </v>
          </cell>
          <cell r="BA86">
            <v>2248619.8678543121</v>
          </cell>
          <cell r="BB86" t="str">
            <v xml:space="preserve"> </v>
          </cell>
          <cell r="BC86">
            <v>8474800.6665533818</v>
          </cell>
          <cell r="BE86">
            <v>891576.66655338183</v>
          </cell>
          <cell r="BK86">
            <v>2244190.9521439797</v>
          </cell>
          <cell r="BL86" t="str">
            <v xml:space="preserve"> </v>
          </cell>
          <cell r="BP86">
            <v>2353281.0145707442</v>
          </cell>
          <cell r="BQ86" t="str">
            <v xml:space="preserve"> </v>
          </cell>
          <cell r="BU86">
            <v>2430222.1375077418</v>
          </cell>
          <cell r="BV86" t="str">
            <v xml:space="preserve"> </v>
          </cell>
          <cell r="BZ86">
            <v>2545050.8569428828</v>
          </cell>
          <cell r="CA86" t="str">
            <v xml:space="preserve"> </v>
          </cell>
          <cell r="CB86">
            <v>9572744.9611653499</v>
          </cell>
          <cell r="CD86">
            <v>1989520.9611653499</v>
          </cell>
          <cell r="CJ86">
            <v>2437025.1174846482</v>
          </cell>
          <cell r="CK86" t="str">
            <v xml:space="preserve"> </v>
          </cell>
          <cell r="CO86">
            <v>2621095.9975356259</v>
          </cell>
          <cell r="CP86" t="str">
            <v xml:space="preserve"> </v>
          </cell>
          <cell r="CT86">
            <v>2754268.182971491</v>
          </cell>
          <cell r="CU86" t="str">
            <v xml:space="preserve"> </v>
          </cell>
        </row>
        <row r="87">
          <cell r="E87">
            <v>4384922</v>
          </cell>
          <cell r="N87">
            <v>1021094.7949830528</v>
          </cell>
          <cell r="S87">
            <v>1062263.7610953501</v>
          </cell>
          <cell r="X87">
            <v>1125707.5713310754</v>
          </cell>
          <cell r="AC87">
            <v>1175855.8725905216</v>
          </cell>
          <cell r="AE87">
            <v>4384922</v>
          </cell>
          <cell r="AG87">
            <v>0</v>
          </cell>
          <cell r="AM87">
            <v>1089897.0280886567</v>
          </cell>
          <cell r="AR87">
            <v>1182464.2386730534</v>
          </cell>
          <cell r="AW87">
            <v>1231573.4184018276</v>
          </cell>
          <cell r="BB87">
            <v>1265485.771748391</v>
          </cell>
          <cell r="BD87">
            <v>4769420.456911929</v>
          </cell>
          <cell r="BF87">
            <v>384498.45691192895</v>
          </cell>
          <cell r="BL87">
            <v>1212287.7626592824</v>
          </cell>
          <cell r="BQ87">
            <v>1268152.8911713022</v>
          </cell>
          <cell r="BV87">
            <v>1311481.5232655639</v>
          </cell>
          <cell r="CA87">
            <v>1370842.6961251965</v>
          </cell>
          <cell r="CC87">
            <v>5162764.8732213452</v>
          </cell>
          <cell r="CE87">
            <v>777842.87322134525</v>
          </cell>
          <cell r="CK87">
            <v>1282397.6889379902</v>
          </cell>
          <cell r="CP87">
            <v>1381098.4891609577</v>
          </cell>
          <cell r="CU87">
            <v>1447591.8750725437</v>
          </cell>
        </row>
        <row r="88">
          <cell r="D88" t="str">
            <v>Above are controls from the Annual</v>
          </cell>
          <cell r="H88" t="str">
            <v xml:space="preserve"> </v>
          </cell>
          <cell r="J88" t="str">
            <v xml:space="preserve"> </v>
          </cell>
          <cell r="L88" t="str">
            <v xml:space="preserve"> </v>
          </cell>
          <cell r="M88" t="str">
            <v>1994 Q1</v>
          </cell>
          <cell r="O88" t="str">
            <v xml:space="preserve"> </v>
          </cell>
          <cell r="Q88" t="str">
            <v>1994 Q2</v>
          </cell>
          <cell r="T88" t="str">
            <v xml:space="preserve"> </v>
          </cell>
          <cell r="V88" t="str">
            <v>1994 Q3</v>
          </cell>
          <cell r="Y88" t="str">
            <v xml:space="preserve"> </v>
          </cell>
          <cell r="AA88" t="str">
            <v>1994 Q4</v>
          </cell>
          <cell r="AD88" t="str">
            <v xml:space="preserve"> </v>
          </cell>
          <cell r="AE88">
            <v>1994</v>
          </cell>
          <cell r="AF88" t="str">
            <v xml:space="preserve"> </v>
          </cell>
          <cell r="AI88" t="str">
            <v>1991 Q1</v>
          </cell>
          <cell r="AK88" t="str">
            <v>1995 Q1</v>
          </cell>
          <cell r="AN88" t="str">
            <v>1991 Q2</v>
          </cell>
          <cell r="AP88" t="str">
            <v>1995 Q2</v>
          </cell>
          <cell r="AS88" t="str">
            <v>1991 Q3</v>
          </cell>
          <cell r="AU88" t="str">
            <v>1995 Q3</v>
          </cell>
          <cell r="AX88" t="str">
            <v>1991 Q4</v>
          </cell>
          <cell r="AZ88" t="str">
            <v>1995 Q4</v>
          </cell>
          <cell r="BC88" t="str">
            <v xml:space="preserve"> </v>
          </cell>
          <cell r="BD88">
            <v>1994</v>
          </cell>
          <cell r="BE88" t="str">
            <v xml:space="preserve"> </v>
          </cell>
          <cell r="BH88" t="str">
            <v>1996 Q1</v>
          </cell>
          <cell r="BK88" t="str">
            <v>Cur Val</v>
          </cell>
          <cell r="BL88" t="str">
            <v>Con Val</v>
          </cell>
          <cell r="BM88" t="str">
            <v>1996 Q2</v>
          </cell>
          <cell r="BP88" t="str">
            <v>Cur Val</v>
          </cell>
          <cell r="BQ88" t="str">
            <v>Con Val</v>
          </cell>
          <cell r="BR88" t="str">
            <v>1996 Q3</v>
          </cell>
          <cell r="BU88" t="str">
            <v>Cur Val</v>
          </cell>
          <cell r="BV88" t="str">
            <v>Con Val</v>
          </cell>
          <cell r="BW88" t="str">
            <v>1996 Q4</v>
          </cell>
          <cell r="BY88" t="str">
            <v>1996 Q4</v>
          </cell>
          <cell r="BZ88" t="str">
            <v>Cur Val</v>
          </cell>
          <cell r="CA88" t="str">
            <v>Con Val</v>
          </cell>
          <cell r="CB88" t="str">
            <v>Cur Val</v>
          </cell>
          <cell r="CC88" t="str">
            <v>Con Val</v>
          </cell>
          <cell r="CG88" t="str">
            <v>1997 Q1</v>
          </cell>
          <cell r="CJ88" t="str">
            <v>Cur Val</v>
          </cell>
          <cell r="CK88" t="str">
            <v>Con Val</v>
          </cell>
          <cell r="CL88" t="str">
            <v>1997 Q2</v>
          </cell>
          <cell r="CO88" t="str">
            <v>Cur Val</v>
          </cell>
          <cell r="CP88" t="str">
            <v>Con Val</v>
          </cell>
          <cell r="CQ88" t="str">
            <v>1997 Q3</v>
          </cell>
          <cell r="CT88" t="str">
            <v>Cur Val</v>
          </cell>
          <cell r="CU88" t="str">
            <v>Con Val</v>
          </cell>
        </row>
        <row r="89">
          <cell r="R89">
            <v>1.0389098928870404</v>
          </cell>
          <cell r="S89">
            <v>1.0403184565376036</v>
          </cell>
          <cell r="W89">
            <v>1.0630371867669619</v>
          </cell>
          <cell r="X89">
            <v>1.0597251008264703</v>
          </cell>
          <cell r="AB89">
            <v>1.0574577669860012</v>
          </cell>
          <cell r="AC89">
            <v>1.0445482490627198</v>
          </cell>
          <cell r="AL89">
            <v>0.94504086666431253</v>
          </cell>
          <cell r="AM89">
            <v>0.92689678513703433</v>
          </cell>
          <cell r="AQ89">
            <v>1.0804505322376212</v>
          </cell>
          <cell r="AR89">
            <v>1.084932069910064</v>
          </cell>
          <cell r="AV89">
            <v>1.0428281324437292</v>
          </cell>
          <cell r="AW89">
            <v>1.041531217708439</v>
          </cell>
          <cell r="BA89">
            <v>1.0280146707872801</v>
          </cell>
          <cell r="BB89">
            <v>1.0275357951380359</v>
          </cell>
          <cell r="BK89">
            <v>0.99803038487133955</v>
          </cell>
          <cell r="BL89">
            <v>0.95796238071044426</v>
          </cell>
          <cell r="BP89">
            <v>1.0486099733726071</v>
          </cell>
          <cell r="BQ89">
            <v>1.0460823991075137</v>
          </cell>
          <cell r="BU89">
            <v>1.0326952550335482</v>
          </cell>
          <cell r="BV89">
            <v>1.034166725791432</v>
          </cell>
          <cell r="BZ89">
            <v>1.0472502976838574</v>
          </cell>
          <cell r="CA89">
            <v>1.0452626833139247</v>
          </cell>
          <cell r="CJ89">
            <v>0.95755458514176994</v>
          </cell>
          <cell r="CK89">
            <v>0.93548128648370554</v>
          </cell>
          <cell r="CO89">
            <v>1.0755309736983609</v>
          </cell>
          <cell r="CP89">
            <v>1.076965828209427</v>
          </cell>
          <cell r="CT89">
            <v>1.0508078244982537</v>
          </cell>
          <cell r="CU89">
            <v>1.0481452890097518</v>
          </cell>
        </row>
        <row r="90">
          <cell r="D90">
            <v>1.7293862923901497</v>
          </cell>
          <cell r="M90">
            <v>1.7226342695620844</v>
          </cell>
          <cell r="R90">
            <v>1.7203018683631333</v>
          </cell>
          <cell r="W90">
            <v>1.7256785340919749</v>
          </cell>
          <cell r="AB90">
            <v>1.7470061060693081</v>
          </cell>
          <cell r="AD90">
            <v>1.7293862923901497</v>
          </cell>
          <cell r="AL90">
            <v>1.7812038956457259</v>
          </cell>
          <cell r="AQ90">
            <v>1.7738462623136224</v>
          </cell>
          <cell r="AV90">
            <v>1.7760550557867509</v>
          </cell>
          <cell r="BA90">
            <v>1.7768827734409263</v>
          </cell>
          <cell r="BC90">
            <v>1.7769036601232231</v>
          </cell>
          <cell r="BK90">
            <v>1.8512031724391143</v>
          </cell>
          <cell r="BP90">
            <v>1.855676102585065</v>
          </cell>
          <cell r="BU90">
            <v>1.8530357419420864</v>
          </cell>
          <cell r="BZ90">
            <v>1.8565593733961494</v>
          </cell>
          <cell r="CJ90">
            <v>1.9003661177078817</v>
          </cell>
          <cell r="CO90">
            <v>1.897834237099187</v>
          </cell>
          <cell r="CT90">
            <v>1.902655182306453</v>
          </cell>
        </row>
      </sheetData>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6"/>
      <sheetName val="II.7"/>
      <sheetName val="II.8"/>
      <sheetName val="II.9"/>
      <sheetName val="II.10"/>
      <sheetName val="II.13"/>
      <sheetName val="II.17"/>
      <sheetName val="III.4"/>
      <sheetName val="III.5"/>
      <sheetName val="III.8"/>
      <sheetName val="III.9"/>
      <sheetName val="III.10"/>
      <sheetName val="III.11"/>
      <sheetName val="III.12"/>
      <sheetName val="III.13"/>
      <sheetName val="III.14"/>
      <sheetName val="V.1"/>
      <sheetName val="V.3"/>
      <sheetName val="frm"/>
      <sheetName val="cpi &amp; ppi"/>
      <sheetName val="Annual"/>
      <sheetName val="Ins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sheetData sheetId="1"/>
      <sheetData sheetId="2"/>
      <sheetData sheetId="3">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 (2)"/>
      <sheetName val="2002"/>
      <sheetName val="2003"/>
      <sheetName val="2004"/>
      <sheetName val="series1"/>
      <sheetName val="series2"/>
      <sheetName val="series2 (2)"/>
      <sheetName val="Sheet1"/>
      <sheetName val="Sheet3"/>
      <sheetName val="fna00a"/>
      <sheetName val="cpi&amp;ppi00"/>
      <sheetName val="cpi&amp;ppi00 (2)"/>
      <sheetName val="cpi&amp;ppi87"/>
      <sheetName val="Q15A0305 (2)"/>
      <sheetName val="Sheet4"/>
      <sheetName val="summary"/>
      <sheetName val="fna00"/>
      <sheetName val="Sheet2"/>
      <sheetName val="summbycomp"/>
      <sheetName val="2001-costapp"/>
      <sheetName val="2002-costapp"/>
      <sheetName val="2003 -costapp"/>
      <sheetName val="2004-costapp"/>
      <sheetName val="series2 (3)"/>
      <sheetName val="series-costapp"/>
      <sheetName val="bycompanies"/>
      <sheetName val="series"/>
      <sheetName val="Sheet3 (2)"/>
      <sheetName val="published"/>
      <sheetName val="Sheet5"/>
    </sheetNames>
    <sheetDataSet>
      <sheetData sheetId="0"/>
      <sheetData sheetId="1"/>
      <sheetData sheetId="2"/>
      <sheetData sheetId="3"/>
      <sheetData sheetId="4"/>
      <sheetData sheetId="5"/>
      <sheetData sheetId="6">
        <row r="1">
          <cell r="A1" t="str">
            <v>Distribution of water</v>
          </cell>
        </row>
      </sheetData>
      <sheetData sheetId="7"/>
      <sheetData sheetId="8"/>
      <sheetData sheetId="9">
        <row r="1">
          <cell r="A1" t="str">
            <v>Distribution of water</v>
          </cell>
        </row>
      </sheetData>
      <sheetData sheetId="10"/>
      <sheetData sheetId="11"/>
      <sheetData sheetId="12">
        <row r="2">
          <cell r="E2" t="str">
            <v>11111(21)</v>
          </cell>
          <cell r="F2">
            <v>1</v>
          </cell>
          <cell r="G2" t="str">
            <v>11111(21)1</v>
          </cell>
          <cell r="H2" t="str">
            <v>Other Rice In The Husk</v>
          </cell>
          <cell r="I2">
            <v>100.00013916666668</v>
          </cell>
          <cell r="J2">
            <v>98.675834999999992</v>
          </cell>
          <cell r="K2">
            <v>98.803471666666653</v>
          </cell>
          <cell r="L2">
            <v>99.027361666666678</v>
          </cell>
          <cell r="M2">
            <v>103.21514083333334</v>
          </cell>
          <cell r="N2">
            <v>105.16667</v>
          </cell>
        </row>
        <row r="3">
          <cell r="F3">
            <v>2</v>
          </cell>
          <cell r="G3" t="str">
            <v>11112(21)2</v>
          </cell>
          <cell r="H3" t="str">
            <v>Maize (Corn), Seed</v>
          </cell>
          <cell r="I3">
            <v>100</v>
          </cell>
          <cell r="J3">
            <v>103.42</v>
          </cell>
          <cell r="K3">
            <v>100</v>
          </cell>
          <cell r="L3">
            <v>105.9375</v>
          </cell>
          <cell r="M3">
            <v>139.38916666666665</v>
          </cell>
          <cell r="N3">
            <v>120.86499999999999</v>
          </cell>
        </row>
        <row r="4">
          <cell r="F4">
            <v>3</v>
          </cell>
          <cell r="G4" t="str">
            <v>11116(21)3</v>
          </cell>
          <cell r="H4" t="str">
            <v>Sugar Cane</v>
          </cell>
          <cell r="I4">
            <v>99.99990249999999</v>
          </cell>
          <cell r="J4">
            <v>89.17990166666668</v>
          </cell>
          <cell r="K4">
            <v>107.33984416666667</v>
          </cell>
          <cell r="L4">
            <v>126.76292250000002</v>
          </cell>
          <cell r="M4">
            <v>143.83867833333335</v>
          </cell>
          <cell r="N4">
            <v>145.43075333333334</v>
          </cell>
        </row>
        <row r="5">
          <cell r="F5">
            <v>4</v>
          </cell>
          <cell r="G5" t="str">
            <v>11121(21)4</v>
          </cell>
          <cell r="H5" t="str">
            <v>Coffee, Not Roasted</v>
          </cell>
          <cell r="I5">
            <v>99.99990249999999</v>
          </cell>
          <cell r="J5">
            <v>89.17990166666668</v>
          </cell>
          <cell r="K5">
            <v>107.33984416666667</v>
          </cell>
          <cell r="L5">
            <v>126.76292250000002</v>
          </cell>
          <cell r="M5">
            <v>143.83867833333335</v>
          </cell>
          <cell r="N5">
            <v>145.43075333333334</v>
          </cell>
        </row>
        <row r="6">
          <cell r="F6">
            <v>5</v>
          </cell>
          <cell r="G6" t="str">
            <v>11122(21)5</v>
          </cell>
          <cell r="H6" t="str">
            <v>Nutmeg Preserved (New)</v>
          </cell>
          <cell r="I6">
            <v>100</v>
          </cell>
          <cell r="J6">
            <v>100</v>
          </cell>
          <cell r="K6">
            <v>100</v>
          </cell>
          <cell r="L6">
            <v>78.94</v>
          </cell>
          <cell r="M6">
            <v>87.82583333333335</v>
          </cell>
          <cell r="N6">
            <v>91.337500000000006</v>
          </cell>
        </row>
        <row r="7">
          <cell r="F7">
            <v>6</v>
          </cell>
          <cell r="G7" t="str">
            <v>11122(21)6</v>
          </cell>
          <cell r="H7" t="str">
            <v>Pepper Powder( New)</v>
          </cell>
          <cell r="I7">
            <v>100</v>
          </cell>
          <cell r="J7">
            <v>99.64</v>
          </cell>
          <cell r="K7">
            <v>98.866666666666688</v>
          </cell>
          <cell r="L7">
            <v>91.788333333333327</v>
          </cell>
          <cell r="M7">
            <v>91.655000000000001</v>
          </cell>
          <cell r="N7">
            <v>88.188333333333318</v>
          </cell>
        </row>
        <row r="8">
          <cell r="F8">
            <v>7</v>
          </cell>
          <cell r="G8" t="str">
            <v>11122(21)7</v>
          </cell>
          <cell r="H8" t="str">
            <v>Powder, Corriander</v>
          </cell>
          <cell r="I8">
            <v>100</v>
          </cell>
          <cell r="J8">
            <v>100</v>
          </cell>
          <cell r="K8">
            <v>100</v>
          </cell>
          <cell r="L8">
            <v>100</v>
          </cell>
          <cell r="M8">
            <v>100</v>
          </cell>
          <cell r="N8">
            <v>100</v>
          </cell>
        </row>
        <row r="9">
          <cell r="F9">
            <v>8</v>
          </cell>
          <cell r="G9" t="str">
            <v>11122(21)8</v>
          </cell>
          <cell r="H9" t="str">
            <v>Powder, Tumeric</v>
          </cell>
          <cell r="I9">
            <v>100</v>
          </cell>
          <cell r="J9">
            <v>99.166666666666657</v>
          </cell>
          <cell r="K9">
            <v>94.015000000000001</v>
          </cell>
          <cell r="L9">
            <v>91.515000000000001</v>
          </cell>
          <cell r="M9">
            <v>94.258750000000006</v>
          </cell>
          <cell r="N9">
            <v>87.682083333333338</v>
          </cell>
        </row>
        <row r="10">
          <cell r="F10">
            <v>9</v>
          </cell>
          <cell r="G10" t="str">
            <v>11122(21)9</v>
          </cell>
          <cell r="H10" t="str">
            <v>Powder And Mixtures, Curry/Instant</v>
          </cell>
          <cell r="I10">
            <v>100.00166666666665</v>
          </cell>
          <cell r="J10">
            <v>98.265000000000001</v>
          </cell>
          <cell r="K10">
            <v>96.816666666666663</v>
          </cell>
          <cell r="L10">
            <v>96.09</v>
          </cell>
          <cell r="M10">
            <v>95.906666666666652</v>
          </cell>
          <cell r="N10">
            <v>96.98208333333335</v>
          </cell>
        </row>
        <row r="11">
          <cell r="F11">
            <v>10</v>
          </cell>
          <cell r="G11" t="str">
            <v>11125(21)10</v>
          </cell>
          <cell r="H11" t="str">
            <v>Tomatoes, Fresh Or Chilled</v>
          </cell>
          <cell r="I11">
            <v>99.997500000000002</v>
          </cell>
          <cell r="J11">
            <v>100.56291666666667</v>
          </cell>
          <cell r="K11">
            <v>115.86791666666666</v>
          </cell>
          <cell r="L11">
            <v>100.99083333333333</v>
          </cell>
          <cell r="M11">
            <v>112.00333333333333</v>
          </cell>
          <cell r="N11">
            <v>120.9654166666667</v>
          </cell>
        </row>
        <row r="12">
          <cell r="F12">
            <v>11</v>
          </cell>
          <cell r="G12" t="str">
            <v>11125(21)11</v>
          </cell>
          <cell r="H12" t="str">
            <v>Cauliflowers And Headed Broccoli,Fresh Or Chilled</v>
          </cell>
          <cell r="I12">
            <v>99.999166666666682</v>
          </cell>
          <cell r="J12">
            <v>81.805833333333354</v>
          </cell>
          <cell r="K12">
            <v>86.155000000000001</v>
          </cell>
          <cell r="L12">
            <v>77.435833333333349</v>
          </cell>
          <cell r="M12">
            <v>79.139166666666682</v>
          </cell>
          <cell r="N12">
            <v>80.355833333333337</v>
          </cell>
        </row>
        <row r="13">
          <cell r="F13">
            <v>12</v>
          </cell>
          <cell r="G13" t="str">
            <v>11125(21)12</v>
          </cell>
          <cell r="H13" t="str">
            <v>Round Cabbages, Fresh Or Chillied</v>
          </cell>
          <cell r="I13">
            <v>100.00208333333335</v>
          </cell>
          <cell r="J13">
            <v>101.93</v>
          </cell>
          <cell r="K13">
            <v>108.825</v>
          </cell>
          <cell r="L13">
            <v>103.75291666666669</v>
          </cell>
          <cell r="M13">
            <v>105.05166666666666</v>
          </cell>
          <cell r="N13">
            <v>122.13</v>
          </cell>
        </row>
        <row r="14">
          <cell r="F14">
            <v>13</v>
          </cell>
          <cell r="G14" t="str">
            <v>11125(21)13</v>
          </cell>
          <cell r="H14" t="str">
            <v>Chinese Mustard (Sawi Hijau), Fresh Or Chilled</v>
          </cell>
          <cell r="I14">
            <v>100.00083333333332</v>
          </cell>
          <cell r="J14">
            <v>100.69541666666667</v>
          </cell>
          <cell r="K14">
            <v>109.81083333333333</v>
          </cell>
          <cell r="L14">
            <v>102.47041666666667</v>
          </cell>
          <cell r="M14">
            <v>99.873333333333363</v>
          </cell>
          <cell r="N14">
            <v>111.37791666666666</v>
          </cell>
        </row>
        <row r="15">
          <cell r="F15">
            <v>14</v>
          </cell>
          <cell r="G15" t="str">
            <v>11125(21)14</v>
          </cell>
          <cell r="H15" t="str">
            <v>Carrots &amp; Turnips, Fresh Or Chilled (New)</v>
          </cell>
          <cell r="I15">
            <v>100.00041666666667</v>
          </cell>
          <cell r="J15">
            <v>133.0325</v>
          </cell>
          <cell r="K15">
            <v>110.49958333333332</v>
          </cell>
          <cell r="L15">
            <v>123.71458333333332</v>
          </cell>
          <cell r="M15">
            <v>117.40625</v>
          </cell>
          <cell r="N15">
            <v>130.79041666666666</v>
          </cell>
        </row>
        <row r="16">
          <cell r="F16">
            <v>15</v>
          </cell>
          <cell r="G16" t="str">
            <v>11125(21)15</v>
          </cell>
          <cell r="H16" t="str">
            <v>Cucumbers And Gherkins, Fresh Or Chilled</v>
          </cell>
          <cell r="I16">
            <v>99.998333333333321</v>
          </cell>
          <cell r="J16">
            <v>115.4166666666667</v>
          </cell>
          <cell r="K16">
            <v>150.58527750000002</v>
          </cell>
          <cell r="L16">
            <v>128.87944416666667</v>
          </cell>
          <cell r="M16">
            <v>132.68111249999998</v>
          </cell>
          <cell r="N16">
            <v>141.99277833333332</v>
          </cell>
        </row>
        <row r="17">
          <cell r="F17">
            <v>16</v>
          </cell>
          <cell r="G17" t="str">
            <v>11125(21)16</v>
          </cell>
          <cell r="H17" t="str">
            <v>French Beans, Fresh Or Chilled</v>
          </cell>
          <cell r="I17">
            <v>100.00111083333333</v>
          </cell>
          <cell r="J17">
            <v>94.631389166666665</v>
          </cell>
          <cell r="K17">
            <v>103.57472249999998</v>
          </cell>
          <cell r="L17">
            <v>98.045000000000002</v>
          </cell>
          <cell r="M17">
            <v>97.895276666666661</v>
          </cell>
          <cell r="N17">
            <v>104.60138833333333</v>
          </cell>
        </row>
        <row r="18">
          <cell r="F18">
            <v>17</v>
          </cell>
          <cell r="G18" t="str">
            <v>11125(21)17</v>
          </cell>
          <cell r="H18" t="str">
            <v>Long Bean , Fresh Or Chilled</v>
          </cell>
          <cell r="I18">
            <v>99.998958333333334</v>
          </cell>
          <cell r="J18">
            <v>106.30145833333333</v>
          </cell>
          <cell r="K18">
            <v>107.79979166666669</v>
          </cell>
          <cell r="L18">
            <v>108.38520833333334</v>
          </cell>
          <cell r="M18">
            <v>107.82291666666667</v>
          </cell>
          <cell r="N18">
            <v>118.46083333333334</v>
          </cell>
        </row>
        <row r="19">
          <cell r="F19">
            <v>18</v>
          </cell>
          <cell r="G19" t="str">
            <v>11125(21)18</v>
          </cell>
          <cell r="H19" t="str">
            <v>Chillies, Fresh Or Chilled</v>
          </cell>
          <cell r="I19">
            <v>100</v>
          </cell>
          <cell r="J19">
            <v>86.601668333333365</v>
          </cell>
          <cell r="K19">
            <v>94.408749166666652</v>
          </cell>
          <cell r="L19">
            <v>95.602502499999986</v>
          </cell>
          <cell r="M19">
            <v>105.71638916666669</v>
          </cell>
          <cell r="N19">
            <v>123.2722225</v>
          </cell>
        </row>
        <row r="20">
          <cell r="F20">
            <v>19</v>
          </cell>
          <cell r="G20" t="str">
            <v>11125(21)19</v>
          </cell>
          <cell r="H20" t="str">
            <v>Spinach, New Zealand Spinach And Orache Spinach, Fresh Or Chilled</v>
          </cell>
          <cell r="I20">
            <v>100.00416666666665</v>
          </cell>
          <cell r="J20">
            <v>105.91666666666667</v>
          </cell>
          <cell r="K20">
            <v>102.17333333333332</v>
          </cell>
          <cell r="L20">
            <v>105.02833333333335</v>
          </cell>
          <cell r="M20">
            <v>103.25583333333334</v>
          </cell>
          <cell r="N20">
            <v>106.50666666666669</v>
          </cell>
        </row>
        <row r="21">
          <cell r="F21">
            <v>20</v>
          </cell>
          <cell r="G21" t="str">
            <v>11125(21)20</v>
          </cell>
          <cell r="H21" t="str">
            <v>Sweet Corn, Fresh Or Chilled</v>
          </cell>
          <cell r="I21">
            <v>100.01666666666667</v>
          </cell>
          <cell r="J21">
            <v>116.43</v>
          </cell>
          <cell r="K21">
            <v>129.4075</v>
          </cell>
          <cell r="L21">
            <v>146.96916666666667</v>
          </cell>
          <cell r="M21">
            <v>129.4075</v>
          </cell>
          <cell r="N21">
            <v>165.29166666666663</v>
          </cell>
        </row>
        <row r="22">
          <cell r="F22">
            <v>21</v>
          </cell>
          <cell r="G22" t="str">
            <v>11125(21)21</v>
          </cell>
          <cell r="H22" t="str">
            <v>Lady's Fingers, Fresh Or Chilled</v>
          </cell>
          <cell r="I22">
            <v>100.00041666666667</v>
          </cell>
          <cell r="J22">
            <v>94.878124999999997</v>
          </cell>
          <cell r="K22">
            <v>93.051666666666648</v>
          </cell>
          <cell r="L22">
            <v>100.25562499999999</v>
          </cell>
          <cell r="M22">
            <v>90.375208333333319</v>
          </cell>
          <cell r="N22">
            <v>101.03458333333333</v>
          </cell>
        </row>
        <row r="23">
          <cell r="F23">
            <v>22</v>
          </cell>
          <cell r="G23" t="str">
            <v>11125(21)22</v>
          </cell>
          <cell r="H23" t="str">
            <v>Other Vegetables, Fresh Or Chilled</v>
          </cell>
          <cell r="I23">
            <v>99.999625000000009</v>
          </cell>
          <cell r="J23">
            <v>101.05497166666667</v>
          </cell>
          <cell r="K23">
            <v>103.3818675</v>
          </cell>
          <cell r="L23">
            <v>104.16043083333334</v>
          </cell>
          <cell r="M23">
            <v>113.37787333333333</v>
          </cell>
          <cell r="N23">
            <v>115.60089250000001</v>
          </cell>
        </row>
        <row r="24">
          <cell r="F24">
            <v>23</v>
          </cell>
          <cell r="G24" t="str">
            <v>11125(21)23</v>
          </cell>
          <cell r="H24" t="str">
            <v>Watermelons</v>
          </cell>
          <cell r="I24">
            <v>99.999722500000004</v>
          </cell>
          <cell r="J24">
            <v>113.04722333333332</v>
          </cell>
          <cell r="K24">
            <v>117.73222166666667</v>
          </cell>
          <cell r="L24">
            <v>111.325</v>
          </cell>
          <cell r="M24">
            <v>111.29666749999997</v>
          </cell>
          <cell r="N24">
            <v>128.50444416666664</v>
          </cell>
        </row>
        <row r="25">
          <cell r="F25">
            <v>24</v>
          </cell>
          <cell r="G25" t="str">
            <v>11126(21)24</v>
          </cell>
          <cell r="H25" t="str">
            <v>Orchid, Fresh</v>
          </cell>
          <cell r="I25">
            <v>100</v>
          </cell>
          <cell r="J25">
            <v>100</v>
          </cell>
          <cell r="K25">
            <v>100</v>
          </cell>
          <cell r="L25">
            <v>101.11</v>
          </cell>
          <cell r="M25">
            <v>112.40722000000001</v>
          </cell>
          <cell r="N25">
            <v>113.33333</v>
          </cell>
        </row>
        <row r="26">
          <cell r="F26">
            <v>25</v>
          </cell>
          <cell r="G26" t="str">
            <v>11127(21)25</v>
          </cell>
          <cell r="H26" t="str">
            <v>Pineapples, Fresh Or Dried</v>
          </cell>
          <cell r="I26">
            <v>100.00222166666668</v>
          </cell>
          <cell r="J26">
            <v>94.915555833333343</v>
          </cell>
          <cell r="K26">
            <v>98.076666666666682</v>
          </cell>
          <cell r="L26">
            <v>112.75888750000001</v>
          </cell>
          <cell r="M26">
            <v>121.0427766666667</v>
          </cell>
          <cell r="N26">
            <v>113.35055416666667</v>
          </cell>
        </row>
        <row r="27">
          <cell r="F27">
            <v>26</v>
          </cell>
          <cell r="G27" t="str">
            <v>11127(21)26</v>
          </cell>
          <cell r="H27" t="str">
            <v>Pisang Mas, Fresh Or Dried</v>
          </cell>
          <cell r="I27">
            <v>99.997776666666681</v>
          </cell>
          <cell r="J27">
            <v>99.613332499999984</v>
          </cell>
          <cell r="K27">
            <v>101.13138749999999</v>
          </cell>
          <cell r="L27">
            <v>100.33472166666667</v>
          </cell>
          <cell r="M27">
            <v>103.32944416666666</v>
          </cell>
          <cell r="N27">
            <v>120.78916499999998</v>
          </cell>
        </row>
        <row r="28">
          <cell r="F28">
            <v>27</v>
          </cell>
          <cell r="G28" t="str">
            <v>11127(21)27</v>
          </cell>
          <cell r="H28" t="str">
            <v>Pisang Rastali, Fresh Or Dried</v>
          </cell>
          <cell r="I28">
            <v>99.998055833333325</v>
          </cell>
          <cell r="J28">
            <v>97.581387499999991</v>
          </cell>
          <cell r="K28">
            <v>99.452500000000001</v>
          </cell>
          <cell r="L28">
            <v>99.943055833333318</v>
          </cell>
          <cell r="M28">
            <v>96.986389166666669</v>
          </cell>
          <cell r="N28">
            <v>121.3961125</v>
          </cell>
        </row>
        <row r="29">
          <cell r="F29">
            <v>28</v>
          </cell>
          <cell r="G29" t="str">
            <v>11127(21)28</v>
          </cell>
          <cell r="H29" t="str">
            <v>Pisang Berangan, Fresh Or Dried</v>
          </cell>
          <cell r="I29">
            <v>100.00333333333333</v>
          </cell>
          <cell r="J29">
            <v>98.646666666666661</v>
          </cell>
          <cell r="K29">
            <v>94.823333333333352</v>
          </cell>
          <cell r="L29">
            <v>97.043333333333337</v>
          </cell>
          <cell r="M29">
            <v>107.89666666666668</v>
          </cell>
          <cell r="N29">
            <v>116.40666666666668</v>
          </cell>
        </row>
        <row r="30">
          <cell r="F30">
            <v>29</v>
          </cell>
          <cell r="G30" t="str">
            <v>11127(21)29</v>
          </cell>
          <cell r="H30" t="str">
            <v>Durian , Fresh</v>
          </cell>
          <cell r="I30">
            <v>99.998333333333321</v>
          </cell>
          <cell r="J30">
            <v>60.584166666666668</v>
          </cell>
          <cell r="K30">
            <v>61.395000000000003</v>
          </cell>
          <cell r="L30">
            <v>89.68</v>
          </cell>
          <cell r="M30">
            <v>80.314999999999998</v>
          </cell>
          <cell r="N30">
            <v>58.814166666666679</v>
          </cell>
        </row>
        <row r="31">
          <cell r="F31">
            <v>30</v>
          </cell>
          <cell r="G31" t="str">
            <v>11127(21)30</v>
          </cell>
          <cell r="H31" t="str">
            <v>Guava , Fresh Or Dried</v>
          </cell>
          <cell r="I31">
            <v>100.0025</v>
          </cell>
          <cell r="J31">
            <v>108.6575</v>
          </cell>
          <cell r="K31">
            <v>101.66249999999999</v>
          </cell>
          <cell r="L31">
            <v>102.1875</v>
          </cell>
          <cell r="M31">
            <v>98.692499999999995</v>
          </cell>
          <cell r="N31">
            <v>110.8425</v>
          </cell>
        </row>
        <row r="32">
          <cell r="F32">
            <v>31</v>
          </cell>
          <cell r="G32" t="str">
            <v>11127(21)31</v>
          </cell>
          <cell r="H32" t="str">
            <v>Mangoes, Fresh Or Dried</v>
          </cell>
          <cell r="I32">
            <v>100</v>
          </cell>
          <cell r="J32">
            <v>77.860833333333318</v>
          </cell>
          <cell r="K32">
            <v>46.805833333333332</v>
          </cell>
          <cell r="L32">
            <v>63.778333333333329</v>
          </cell>
          <cell r="M32">
            <v>52.5</v>
          </cell>
          <cell r="N32">
            <v>87.5</v>
          </cell>
        </row>
        <row r="33">
          <cell r="F33">
            <v>32</v>
          </cell>
          <cell r="G33" t="str">
            <v>11127(21)32</v>
          </cell>
          <cell r="H33" t="str">
            <v>Mangosteens, Fresh (New)</v>
          </cell>
          <cell r="I33">
            <v>100</v>
          </cell>
          <cell r="J33">
            <v>82.475833333333327</v>
          </cell>
          <cell r="K33">
            <v>48.289166666666667</v>
          </cell>
          <cell r="L33">
            <v>82.607500000000002</v>
          </cell>
          <cell r="M33">
            <v>66.964166666666671</v>
          </cell>
          <cell r="N33">
            <v>51.28</v>
          </cell>
        </row>
        <row r="34">
          <cell r="F34">
            <v>33</v>
          </cell>
          <cell r="G34" t="str">
            <v>11127(21)33</v>
          </cell>
          <cell r="H34" t="str">
            <v>Other Papayas</v>
          </cell>
          <cell r="I34">
            <v>100.00083166666667</v>
          </cell>
          <cell r="J34">
            <v>96.470554166666673</v>
          </cell>
          <cell r="K34">
            <v>116.38166749999998</v>
          </cell>
          <cell r="L34">
            <v>108.00805583333333</v>
          </cell>
          <cell r="M34">
            <v>118.55972083333333</v>
          </cell>
          <cell r="N34">
            <v>119.88527916666669</v>
          </cell>
        </row>
        <row r="35">
          <cell r="F35">
            <v>34</v>
          </cell>
          <cell r="G35" t="str">
            <v>11127(21)34</v>
          </cell>
          <cell r="H35" t="str">
            <v>Rambutan, Fresh</v>
          </cell>
          <cell r="I35">
            <v>99.995833333333337</v>
          </cell>
          <cell r="J35">
            <v>77.342500000000001</v>
          </cell>
          <cell r="K35">
            <v>57.755833333333328</v>
          </cell>
          <cell r="L35">
            <v>73.609166666666667</v>
          </cell>
          <cell r="M35">
            <v>106.55166666666666</v>
          </cell>
          <cell r="N35">
            <v>143.72666666666663</v>
          </cell>
        </row>
        <row r="36">
          <cell r="F36">
            <v>35</v>
          </cell>
          <cell r="G36" t="str">
            <v>11127(21)35</v>
          </cell>
          <cell r="H36" t="str">
            <v>Langsat &amp; Duku, Fresh</v>
          </cell>
          <cell r="I36">
            <v>100</v>
          </cell>
          <cell r="J36">
            <v>66.06</v>
          </cell>
          <cell r="K36">
            <v>55.471666666666671</v>
          </cell>
          <cell r="L36">
            <v>65.590833333333336</v>
          </cell>
          <cell r="M36">
            <v>76.354166666666686</v>
          </cell>
          <cell r="N36">
            <v>72.040000000000006</v>
          </cell>
        </row>
        <row r="37">
          <cell r="F37">
            <v>36</v>
          </cell>
          <cell r="G37" t="str">
            <v>11127(21)36</v>
          </cell>
          <cell r="H37" t="str">
            <v>Jack Fruit (Cempedak And Nangka), Fresh</v>
          </cell>
          <cell r="I37">
            <v>99.992500000000007</v>
          </cell>
          <cell r="J37">
            <v>88.475833333333327</v>
          </cell>
          <cell r="K37">
            <v>110.2225</v>
          </cell>
          <cell r="L37">
            <v>128.19749999999999</v>
          </cell>
          <cell r="M37">
            <v>101.38500000000001</v>
          </cell>
          <cell r="N37">
            <v>138.82416666666668</v>
          </cell>
        </row>
        <row r="38">
          <cell r="F38">
            <v>37</v>
          </cell>
          <cell r="G38" t="str">
            <v>11127(21)37</v>
          </cell>
          <cell r="H38" t="str">
            <v>Cikus, Fresh</v>
          </cell>
          <cell r="I38">
            <v>100.0025</v>
          </cell>
          <cell r="J38">
            <v>96.817499999999995</v>
          </cell>
          <cell r="K38">
            <v>77.355833333333337</v>
          </cell>
          <cell r="L38">
            <v>71.803333333333342</v>
          </cell>
          <cell r="M38">
            <v>92.131666666666675</v>
          </cell>
          <cell r="N38">
            <v>95.368333333333354</v>
          </cell>
        </row>
        <row r="39">
          <cell r="F39">
            <v>38</v>
          </cell>
          <cell r="G39" t="str">
            <v>11127(21)38</v>
          </cell>
          <cell r="H39" t="str">
            <v>Star Fruits, Fresh</v>
          </cell>
          <cell r="I39">
            <v>100</v>
          </cell>
          <cell r="J39">
            <v>102.0125</v>
          </cell>
          <cell r="K39">
            <v>104.40333333333335</v>
          </cell>
          <cell r="L39">
            <v>104.59166666666665</v>
          </cell>
          <cell r="M39">
            <v>103.08166666666666</v>
          </cell>
          <cell r="N39">
            <v>97.988333333333358</v>
          </cell>
        </row>
        <row r="40">
          <cell r="F40">
            <v>39</v>
          </cell>
          <cell r="G40" t="str">
            <v>11127(21)39</v>
          </cell>
          <cell r="H40" t="str">
            <v>Other Tropical Fruits, Fresh</v>
          </cell>
          <cell r="I40">
            <v>100.00166666666669</v>
          </cell>
          <cell r="J40">
            <v>96.284999999999997</v>
          </cell>
          <cell r="K40">
            <v>87.457083333333316</v>
          </cell>
          <cell r="L40">
            <v>87.399166666666673</v>
          </cell>
          <cell r="M40">
            <v>105.89749999999999</v>
          </cell>
          <cell r="N40">
            <v>105.37875</v>
          </cell>
        </row>
        <row r="41">
          <cell r="F41">
            <v>40</v>
          </cell>
          <cell r="G41" t="str">
            <v>11411(21)40</v>
          </cell>
          <cell r="H41" t="str">
            <v>Coconut, Dessicated</v>
          </cell>
          <cell r="I41">
            <v>100.00222166666666</v>
          </cell>
          <cell r="J41">
            <v>66.706388333333337</v>
          </cell>
          <cell r="K41">
            <v>89.288889166666664</v>
          </cell>
          <cell r="L41">
            <v>90.516112499999991</v>
          </cell>
          <cell r="M41">
            <v>85.709721666666695</v>
          </cell>
          <cell r="N41">
            <v>98.332777500000006</v>
          </cell>
        </row>
        <row r="42">
          <cell r="F42">
            <v>41</v>
          </cell>
          <cell r="G42" t="str">
            <v>11411(21)41</v>
          </cell>
          <cell r="H42" t="str">
            <v>Coconut, Milk Powder (New)</v>
          </cell>
          <cell r="I42">
            <v>99.99999916666664</v>
          </cell>
          <cell r="J42">
            <v>96.715832500000005</v>
          </cell>
          <cell r="K42">
            <v>100.6913875</v>
          </cell>
          <cell r="L42">
            <v>99.479721666666677</v>
          </cell>
          <cell r="M42">
            <v>96.981944999999996</v>
          </cell>
          <cell r="N42">
            <v>103.2305575</v>
          </cell>
        </row>
        <row r="43">
          <cell r="F43">
            <v>42</v>
          </cell>
          <cell r="G43" t="str">
            <v>11611(21)42</v>
          </cell>
          <cell r="H43" t="str">
            <v>Cattle, Pure Bred Breeding Animals</v>
          </cell>
          <cell r="I43">
            <v>100</v>
          </cell>
          <cell r="J43">
            <v>102.46</v>
          </cell>
          <cell r="K43">
            <v>116.42</v>
          </cell>
          <cell r="L43">
            <v>121.92</v>
          </cell>
          <cell r="M43">
            <v>121.92</v>
          </cell>
          <cell r="N43">
            <v>121.92</v>
          </cell>
        </row>
        <row r="44">
          <cell r="F44">
            <v>43</v>
          </cell>
          <cell r="G44" t="str">
            <v>11612(21)43</v>
          </cell>
          <cell r="H44" t="str">
            <v>Live Swine, Pure-Bred Breeding Animals</v>
          </cell>
          <cell r="I44">
            <v>99.998750000000001</v>
          </cell>
          <cell r="J44">
            <v>97.411249999999995</v>
          </cell>
          <cell r="K44">
            <v>91.732500000000002</v>
          </cell>
          <cell r="L44">
            <v>64.263333333333335</v>
          </cell>
          <cell r="M44">
            <v>100.14583333333334</v>
          </cell>
          <cell r="N44">
            <v>121.83083333333336</v>
          </cell>
        </row>
        <row r="45">
          <cell r="F45">
            <v>44</v>
          </cell>
          <cell r="G45" t="str">
            <v>11615(21)44</v>
          </cell>
          <cell r="H45" t="str">
            <v>Day Old Chicks Of The Species Gallus Domesticus Weighing Not More Than 185 G</v>
          </cell>
          <cell r="I45">
            <v>99.999166666666682</v>
          </cell>
          <cell r="J45">
            <v>102.12375</v>
          </cell>
          <cell r="K45">
            <v>102.74375000000001</v>
          </cell>
          <cell r="L45">
            <v>87.055000000000007</v>
          </cell>
          <cell r="M45">
            <v>88.287499999999994</v>
          </cell>
          <cell r="N45">
            <v>141.76666666666671</v>
          </cell>
        </row>
        <row r="46">
          <cell r="F46">
            <v>45</v>
          </cell>
          <cell r="G46" t="str">
            <v>11615(21)45</v>
          </cell>
          <cell r="H46" t="str">
            <v>Fowls Of The Species Gallus Domesticus, Weighing Not More Than 2000g</v>
          </cell>
          <cell r="I46">
            <v>99.999375000000001</v>
          </cell>
          <cell r="J46">
            <v>98.265000000000001</v>
          </cell>
          <cell r="K46">
            <v>93.678749999999994</v>
          </cell>
          <cell r="L46">
            <v>97.722499999999997</v>
          </cell>
          <cell r="M46">
            <v>95.292083333333323</v>
          </cell>
          <cell r="N46">
            <v>121.16187499999999</v>
          </cell>
        </row>
        <row r="47">
          <cell r="F47">
            <v>46</v>
          </cell>
          <cell r="G47" t="str">
            <v>11621(21)46</v>
          </cell>
          <cell r="H47" t="str">
            <v>Fresh Hen's Eggs, In Shell, For Hatching</v>
          </cell>
          <cell r="I47">
            <v>100.00069499999999</v>
          </cell>
          <cell r="J47">
            <v>104.23236</v>
          </cell>
          <cell r="K47">
            <v>92.242500833333352</v>
          </cell>
          <cell r="L47">
            <v>101.80680666666667</v>
          </cell>
          <cell r="M47">
            <v>115.11541916666667</v>
          </cell>
          <cell r="N47">
            <v>131.06986083333334</v>
          </cell>
        </row>
        <row r="48">
          <cell r="F48">
            <v>47</v>
          </cell>
          <cell r="G48" t="str">
            <v>11911(21)47</v>
          </cell>
          <cell r="H48" t="str">
            <v>Cocoa Beans, Whole Or Broken, Raw Or Roasted</v>
          </cell>
          <cell r="I48">
            <v>99.999958333333339</v>
          </cell>
          <cell r="J48">
            <v>129.24299999999999</v>
          </cell>
          <cell r="K48">
            <v>213.14420833333338</v>
          </cell>
          <cell r="L48">
            <v>227.99366666666668</v>
          </cell>
          <cell r="M48">
            <v>192.03937500000001</v>
          </cell>
          <cell r="N48">
            <v>186.22770833333337</v>
          </cell>
        </row>
        <row r="49">
          <cell r="F49">
            <v>48</v>
          </cell>
          <cell r="G49" t="str">
            <v>12019(21)48</v>
          </cell>
          <cell r="H49" t="str">
            <v>Sawlogs And Veneer Logs Of Coniferous Species In Rough-Podo</v>
          </cell>
          <cell r="I49">
            <v>100.0005125</v>
          </cell>
          <cell r="J49">
            <v>96.674423333333337</v>
          </cell>
          <cell r="K49">
            <v>96.266281666666657</v>
          </cell>
          <cell r="L49">
            <v>97.256282500000012</v>
          </cell>
          <cell r="M49">
            <v>98.493462499999993</v>
          </cell>
          <cell r="N49">
            <v>103.65968000000002</v>
          </cell>
        </row>
        <row r="50">
          <cell r="F50">
            <v>49</v>
          </cell>
          <cell r="G50" t="str">
            <v>12019(21)49</v>
          </cell>
          <cell r="H50" t="str">
            <v>Timber, Impregnated (Tanalized Timber)</v>
          </cell>
          <cell r="I50">
            <v>99.999901666666659</v>
          </cell>
          <cell r="J50">
            <v>99.407724166666654</v>
          </cell>
          <cell r="K50">
            <v>102.68631166666667</v>
          </cell>
          <cell r="L50">
            <v>104.83410333333333</v>
          </cell>
          <cell r="M50">
            <v>104.32822916666666</v>
          </cell>
          <cell r="N50">
            <v>108.42826083333337</v>
          </cell>
        </row>
        <row r="51">
          <cell r="F51">
            <v>50</v>
          </cell>
          <cell r="G51" t="str">
            <v>12019(21)50</v>
          </cell>
          <cell r="H51" t="str">
            <v>Kiln Dried Timber</v>
          </cell>
          <cell r="I51">
            <v>99.999901666666659</v>
          </cell>
          <cell r="J51">
            <v>99.407724166666654</v>
          </cell>
          <cell r="K51">
            <v>102.68631166666667</v>
          </cell>
          <cell r="L51">
            <v>104.83410333333333</v>
          </cell>
          <cell r="M51">
            <v>104.32822916666666</v>
          </cell>
          <cell r="N51">
            <v>108.42826083333337</v>
          </cell>
        </row>
        <row r="52">
          <cell r="F52">
            <v>51</v>
          </cell>
          <cell r="G52" t="str">
            <v>12019(21)51</v>
          </cell>
          <cell r="H52" t="str">
            <v>Plywood</v>
          </cell>
          <cell r="I52">
            <v>100.00024750000003</v>
          </cell>
          <cell r="J52">
            <v>90.345636666666678</v>
          </cell>
          <cell r="K52">
            <v>90.900416666666658</v>
          </cell>
          <cell r="L52">
            <v>91.594584166666678</v>
          </cell>
          <cell r="M52">
            <v>107.08519333333334</v>
          </cell>
          <cell r="N52">
            <v>105.97636166666666</v>
          </cell>
        </row>
        <row r="53">
          <cell r="F53">
            <v>52</v>
          </cell>
          <cell r="G53" t="str">
            <v>12019(21)52</v>
          </cell>
          <cell r="H53" t="str">
            <v>Veneer Sheet</v>
          </cell>
          <cell r="I53">
            <v>99.999791666666653</v>
          </cell>
          <cell r="J53">
            <v>97.303749999999994</v>
          </cell>
          <cell r="K53">
            <v>96.988749999999996</v>
          </cell>
          <cell r="L53">
            <v>103.28666666666666</v>
          </cell>
          <cell r="M53">
            <v>124.57395833333332</v>
          </cell>
          <cell r="N53">
            <v>132.13104166666665</v>
          </cell>
        </row>
        <row r="54">
          <cell r="F54">
            <v>53</v>
          </cell>
          <cell r="G54" t="str">
            <v>12022(21)53</v>
          </cell>
          <cell r="H54" t="str">
            <v>Charcoal /Combonised Saw Dust</v>
          </cell>
          <cell r="I54">
            <v>100</v>
          </cell>
          <cell r="J54">
            <v>100</v>
          </cell>
          <cell r="K54">
            <v>103.185</v>
          </cell>
          <cell r="L54">
            <v>102.94</v>
          </cell>
          <cell r="M54">
            <v>102.94</v>
          </cell>
          <cell r="N54">
            <v>102.15666666666665</v>
          </cell>
        </row>
        <row r="55">
          <cell r="F55">
            <v>54</v>
          </cell>
          <cell r="G55" t="str">
            <v>13015(21)54</v>
          </cell>
          <cell r="H55" t="str">
            <v>Shrimps And Prawn,Other Than In Shell Fresh Or Chilled</v>
          </cell>
          <cell r="I55">
            <v>99.999749999999992</v>
          </cell>
          <cell r="J55">
            <v>108.03900000000002</v>
          </cell>
          <cell r="K55">
            <v>102.91024999999999</v>
          </cell>
          <cell r="L55">
            <v>96.121833333333342</v>
          </cell>
          <cell r="M55">
            <v>93.333166666666685</v>
          </cell>
          <cell r="N55">
            <v>94.217916666666639</v>
          </cell>
        </row>
        <row r="56">
          <cell r="F56">
            <v>55</v>
          </cell>
          <cell r="G56" t="str">
            <v>21211(21)55</v>
          </cell>
          <cell r="H56" t="str">
            <v>Petroleum Oils, Crude</v>
          </cell>
          <cell r="I56">
            <v>99.999833333333342</v>
          </cell>
          <cell r="J56">
            <v>83.152833333333348</v>
          </cell>
          <cell r="K56">
            <v>83.748500000000007</v>
          </cell>
          <cell r="L56">
            <v>100.62333333333332</v>
          </cell>
          <cell r="M56">
            <v>138.11883333333336</v>
          </cell>
          <cell r="N56">
            <v>191.59666666666669</v>
          </cell>
        </row>
        <row r="57">
          <cell r="F57">
            <v>56</v>
          </cell>
          <cell r="G57" t="str">
            <v>21315(21)56</v>
          </cell>
          <cell r="H57" t="str">
            <v>Zircon And Concentrates</v>
          </cell>
          <cell r="I57">
            <v>99.999833333333342</v>
          </cell>
          <cell r="J57">
            <v>83.152833333333348</v>
          </cell>
          <cell r="K57">
            <v>83.748500000000007</v>
          </cell>
          <cell r="L57">
            <v>100.62333333333332</v>
          </cell>
          <cell r="M57">
            <v>138.11883333333336</v>
          </cell>
          <cell r="N57">
            <v>191.59666666666669</v>
          </cell>
        </row>
        <row r="58">
          <cell r="F58">
            <v>57</v>
          </cell>
          <cell r="G58" t="str">
            <v>21316(21)57</v>
          </cell>
          <cell r="H58" t="str">
            <v>Tin Ores And Concentrates</v>
          </cell>
          <cell r="I58">
            <v>99.999833333333342</v>
          </cell>
          <cell r="J58">
            <v>83.152833333333348</v>
          </cell>
          <cell r="K58">
            <v>83.748500000000007</v>
          </cell>
          <cell r="L58">
            <v>100.62333333333332</v>
          </cell>
          <cell r="M58">
            <v>138.11883333333336</v>
          </cell>
          <cell r="N58">
            <v>191.59666666666669</v>
          </cell>
        </row>
        <row r="59">
          <cell r="F59">
            <v>58</v>
          </cell>
          <cell r="G59" t="str">
            <v>31111(21)58</v>
          </cell>
          <cell r="H59" t="str">
            <v>Meat Ball (New)</v>
          </cell>
          <cell r="I59">
            <v>99.997500000000002</v>
          </cell>
          <cell r="J59">
            <v>94.947500000000005</v>
          </cell>
          <cell r="K59">
            <v>91.888333333333335</v>
          </cell>
          <cell r="L59">
            <v>70.61166666666665</v>
          </cell>
          <cell r="M59">
            <v>97.871666666666698</v>
          </cell>
          <cell r="N59">
            <v>112.76416666666667</v>
          </cell>
        </row>
        <row r="60">
          <cell r="F60">
            <v>59</v>
          </cell>
          <cell r="G60" t="str">
            <v>31111(21)59</v>
          </cell>
          <cell r="H60" t="str">
            <v>Meat, Other Prep (New)</v>
          </cell>
          <cell r="I60">
            <v>99.997500000000002</v>
          </cell>
          <cell r="J60">
            <v>94.947500000000005</v>
          </cell>
          <cell r="K60">
            <v>91.888333333333335</v>
          </cell>
          <cell r="L60">
            <v>70.61166666666665</v>
          </cell>
          <cell r="M60">
            <v>97.871666666666698</v>
          </cell>
          <cell r="N60">
            <v>112.76416666666667</v>
          </cell>
        </row>
        <row r="61">
          <cell r="F61">
            <v>60</v>
          </cell>
          <cell r="G61" t="str">
            <v>31111(21)60</v>
          </cell>
          <cell r="H61" t="str">
            <v>Beef, Frozen (New)</v>
          </cell>
          <cell r="I61">
            <v>99.997500000000002</v>
          </cell>
          <cell r="J61">
            <v>94.947500000000005</v>
          </cell>
          <cell r="K61">
            <v>91.888333333333335</v>
          </cell>
          <cell r="L61">
            <v>70.61166666666665</v>
          </cell>
          <cell r="M61">
            <v>97.871666666666698</v>
          </cell>
          <cell r="N61">
            <v>112.76416666666667</v>
          </cell>
        </row>
        <row r="62">
          <cell r="F62">
            <v>61</v>
          </cell>
          <cell r="G62" t="str">
            <v>31113(21)61</v>
          </cell>
          <cell r="H62" t="str">
            <v>Other Meat Of Swine</v>
          </cell>
          <cell r="I62">
            <v>99.997500000000002</v>
          </cell>
          <cell r="J62">
            <v>94.947500000000005</v>
          </cell>
          <cell r="K62">
            <v>91.888333333333335</v>
          </cell>
          <cell r="L62">
            <v>70.61166666666665</v>
          </cell>
          <cell r="M62">
            <v>97.871666666666698</v>
          </cell>
          <cell r="N62">
            <v>112.76416666666667</v>
          </cell>
        </row>
        <row r="63">
          <cell r="F63">
            <v>62</v>
          </cell>
          <cell r="G63" t="str">
            <v>31114(21)62</v>
          </cell>
          <cell r="H63" t="str">
            <v>Bovine, Skin Leather</v>
          </cell>
          <cell r="I63">
            <v>100.00027750000001</v>
          </cell>
          <cell r="J63">
            <v>108.49249916666665</v>
          </cell>
          <cell r="K63">
            <v>103.44333416666666</v>
          </cell>
          <cell r="L63">
            <v>104.96111083333332</v>
          </cell>
          <cell r="M63">
            <v>109.56055583333334</v>
          </cell>
          <cell r="N63">
            <v>115.89610916666668</v>
          </cell>
        </row>
        <row r="64">
          <cell r="F64">
            <v>63</v>
          </cell>
          <cell r="G64" t="str">
            <v>31118(21)63</v>
          </cell>
          <cell r="H64" t="str">
            <v>Burgers &amp; Sausages (New)</v>
          </cell>
          <cell r="I64">
            <v>99.997500000000002</v>
          </cell>
          <cell r="J64">
            <v>94.947500000000005</v>
          </cell>
          <cell r="K64">
            <v>91.888333333333335</v>
          </cell>
          <cell r="L64">
            <v>70.61166666666665</v>
          </cell>
          <cell r="M64">
            <v>97.871666666666698</v>
          </cell>
          <cell r="N64">
            <v>112.76416666666667</v>
          </cell>
        </row>
        <row r="65">
          <cell r="F65">
            <v>64</v>
          </cell>
          <cell r="G65" t="str">
            <v>31118(21)64</v>
          </cell>
          <cell r="H65" t="str">
            <v>Meat, Canned (New)</v>
          </cell>
          <cell r="I65">
            <v>99.997500000000002</v>
          </cell>
          <cell r="J65">
            <v>94.947500000000005</v>
          </cell>
          <cell r="K65">
            <v>91.888333333333335</v>
          </cell>
          <cell r="L65">
            <v>70.61166666666665</v>
          </cell>
          <cell r="M65">
            <v>97.871666666666698</v>
          </cell>
          <cell r="N65">
            <v>112.76416666666667</v>
          </cell>
        </row>
        <row r="66">
          <cell r="F66">
            <v>65</v>
          </cell>
          <cell r="G66" t="str">
            <v>31118(21)65</v>
          </cell>
          <cell r="H66" t="str">
            <v>Prawn/Fish Crackers (Keropok)</v>
          </cell>
          <cell r="I66">
            <v>99.999165833333336</v>
          </cell>
          <cell r="J66">
            <v>100.49</v>
          </cell>
          <cell r="K66">
            <v>99.817223333333331</v>
          </cell>
          <cell r="L66">
            <v>98.980833333333337</v>
          </cell>
          <cell r="M66">
            <v>98.426391666666646</v>
          </cell>
          <cell r="N66">
            <v>99.323194166666653</v>
          </cell>
        </row>
        <row r="67">
          <cell r="F67">
            <v>66</v>
          </cell>
          <cell r="G67" t="str">
            <v>31118(21)66</v>
          </cell>
          <cell r="H67" t="str">
            <v>Snack Products (Twisties/Flips)</v>
          </cell>
          <cell r="I67">
            <v>99.999931666666669</v>
          </cell>
          <cell r="J67">
            <v>101.49881916666668</v>
          </cell>
          <cell r="K67">
            <v>102.37326333333336</v>
          </cell>
          <cell r="L67">
            <v>103.00597166666667</v>
          </cell>
          <cell r="M67">
            <v>102.56847333333333</v>
          </cell>
          <cell r="N67">
            <v>105.42006916666666</v>
          </cell>
        </row>
        <row r="68">
          <cell r="F68">
            <v>67</v>
          </cell>
          <cell r="G68" t="str">
            <v>31118(21)67</v>
          </cell>
          <cell r="H68" t="str">
            <v>Potato Chip</v>
          </cell>
          <cell r="I68">
            <v>100</v>
          </cell>
          <cell r="J68">
            <v>102.485</v>
          </cell>
          <cell r="K68">
            <v>102.75083333333335</v>
          </cell>
          <cell r="L68">
            <v>102.485</v>
          </cell>
          <cell r="M68">
            <v>112.28874999999999</v>
          </cell>
          <cell r="N68">
            <v>113.13500000000001</v>
          </cell>
        </row>
        <row r="69">
          <cell r="F69">
            <v>68</v>
          </cell>
          <cell r="G69" t="str">
            <v>31118(21)68</v>
          </cell>
          <cell r="H69" t="str">
            <v>Distilled Monoglyceride (Food Additives)</v>
          </cell>
          <cell r="I69">
            <v>99.997500000000002</v>
          </cell>
          <cell r="J69">
            <v>97.379166666666663</v>
          </cell>
          <cell r="K69">
            <v>94.999166666666667</v>
          </cell>
          <cell r="L69">
            <v>101.86750000000001</v>
          </cell>
          <cell r="M69">
            <v>124.34583333333333</v>
          </cell>
          <cell r="N69">
            <v>120.6875</v>
          </cell>
        </row>
        <row r="70">
          <cell r="F70">
            <v>69</v>
          </cell>
          <cell r="G70" t="str">
            <v>31118(21)69</v>
          </cell>
          <cell r="H70" t="str">
            <v>Birds' Nest In Rock Sugar</v>
          </cell>
          <cell r="I70">
            <v>99.999608333333327</v>
          </cell>
          <cell r="J70">
            <v>94.107254999999995</v>
          </cell>
          <cell r="K70">
            <v>98.009758333333338</v>
          </cell>
          <cell r="L70">
            <v>98.844445833333339</v>
          </cell>
          <cell r="M70">
            <v>104.68984250000001</v>
          </cell>
          <cell r="N70">
            <v>110.17924000000001</v>
          </cell>
        </row>
        <row r="71">
          <cell r="F71">
            <v>70</v>
          </cell>
          <cell r="G71" t="str">
            <v>31119(21)70</v>
          </cell>
          <cell r="H71" t="str">
            <v>Poultry, Dressed</v>
          </cell>
          <cell r="I71">
            <v>100.00083333333333</v>
          </cell>
          <cell r="J71">
            <v>100.28541666666666</v>
          </cell>
          <cell r="K71">
            <v>94.734999999999999</v>
          </cell>
          <cell r="L71">
            <v>103.02249999999999</v>
          </cell>
          <cell r="M71">
            <v>105.32125000000001</v>
          </cell>
          <cell r="N71">
            <v>126.92</v>
          </cell>
        </row>
        <row r="72">
          <cell r="F72">
            <v>71</v>
          </cell>
          <cell r="G72" t="str">
            <v>31213(21)71</v>
          </cell>
          <cell r="H72" t="str">
            <v>Milk Sweetened, Condensed Full Cream</v>
          </cell>
          <cell r="I72">
            <v>100.0000975</v>
          </cell>
          <cell r="J72">
            <v>106.75626666666665</v>
          </cell>
          <cell r="K72">
            <v>106.80901499999997</v>
          </cell>
          <cell r="L72">
            <v>100.06040833333333</v>
          </cell>
          <cell r="M72">
            <v>100.63041833333332</v>
          </cell>
          <cell r="N72">
            <v>113.67464416666667</v>
          </cell>
        </row>
        <row r="73">
          <cell r="F73">
            <v>72</v>
          </cell>
          <cell r="G73" t="str">
            <v>31217(21)72</v>
          </cell>
          <cell r="H73" t="str">
            <v>Milk Unsweetened, Condensed Full Cream</v>
          </cell>
          <cell r="I73">
            <v>100.0000975</v>
          </cell>
          <cell r="J73">
            <v>106.75626666666665</v>
          </cell>
          <cell r="K73">
            <v>106.80901499999997</v>
          </cell>
          <cell r="L73">
            <v>100.06040833333333</v>
          </cell>
          <cell r="M73">
            <v>100.63041833333332</v>
          </cell>
          <cell r="N73">
            <v>113.67464416666667</v>
          </cell>
        </row>
        <row r="74">
          <cell r="F74">
            <v>73</v>
          </cell>
          <cell r="G74" t="str">
            <v>31217(21)73</v>
          </cell>
          <cell r="H74" t="str">
            <v>Milk Sweetened, Condensed Filled (New)</v>
          </cell>
          <cell r="I74">
            <v>99.999583333333334</v>
          </cell>
          <cell r="J74">
            <v>103.83499999999999</v>
          </cell>
          <cell r="K74">
            <v>107.0325</v>
          </cell>
          <cell r="L74">
            <v>100.20083333333332</v>
          </cell>
          <cell r="M74">
            <v>102.2525</v>
          </cell>
          <cell r="N74">
            <v>103.30249999999999</v>
          </cell>
        </row>
        <row r="75">
          <cell r="F75">
            <v>74</v>
          </cell>
          <cell r="G75" t="str">
            <v>31217(21)74</v>
          </cell>
          <cell r="H75" t="str">
            <v>Milk Unsweetened, Condensed Filled (New)</v>
          </cell>
          <cell r="I75">
            <v>100</v>
          </cell>
          <cell r="J75">
            <v>95.92</v>
          </cell>
          <cell r="K75">
            <v>81.198333333333323</v>
          </cell>
          <cell r="L75">
            <v>71.034166666666664</v>
          </cell>
          <cell r="M75">
            <v>54.76</v>
          </cell>
          <cell r="N75">
            <v>113.82333333333334</v>
          </cell>
        </row>
        <row r="76">
          <cell r="F76">
            <v>75</v>
          </cell>
          <cell r="G76" t="str">
            <v>31218(21)75</v>
          </cell>
          <cell r="H76" t="str">
            <v>Sweetened Bev Creamer (New)</v>
          </cell>
          <cell r="I76">
            <v>100.0000975</v>
          </cell>
          <cell r="J76">
            <v>106.75626666666665</v>
          </cell>
          <cell r="K76">
            <v>106.80901499999997</v>
          </cell>
          <cell r="L76">
            <v>100.06040833333333</v>
          </cell>
          <cell r="M76">
            <v>100.63041833333332</v>
          </cell>
          <cell r="N76">
            <v>113.67464416666667</v>
          </cell>
        </row>
        <row r="77">
          <cell r="F77">
            <v>76</v>
          </cell>
          <cell r="G77" t="str">
            <v>31218(21)76</v>
          </cell>
          <cell r="H77" t="str">
            <v>Milk, Skimmed, Full Cream Powdered</v>
          </cell>
          <cell r="I77">
            <v>100</v>
          </cell>
          <cell r="J77">
            <v>111.85</v>
          </cell>
          <cell r="K77">
            <v>107.61291666666666</v>
          </cell>
          <cell r="L77">
            <v>95.212916666666658</v>
          </cell>
          <cell r="M77">
            <v>93.041250000000005</v>
          </cell>
          <cell r="N77">
            <v>96.467916666666639</v>
          </cell>
        </row>
        <row r="78">
          <cell r="F78">
            <v>77</v>
          </cell>
          <cell r="G78" t="str">
            <v>31218(21)77</v>
          </cell>
          <cell r="H78" t="str">
            <v>Creamer Non-Dairy</v>
          </cell>
          <cell r="I78">
            <v>100.00083333333336</v>
          </cell>
          <cell r="J78">
            <v>94.741666666666646</v>
          </cell>
          <cell r="K78">
            <v>102.105</v>
          </cell>
          <cell r="L78">
            <v>97.75833333333334</v>
          </cell>
          <cell r="M78">
            <v>102.6</v>
          </cell>
          <cell r="N78">
            <v>124.94916666666668</v>
          </cell>
        </row>
        <row r="79">
          <cell r="F79">
            <v>78</v>
          </cell>
          <cell r="G79" t="str">
            <v>31218(21)78</v>
          </cell>
          <cell r="H79" t="str">
            <v>Caramel</v>
          </cell>
          <cell r="I79">
            <v>99.998333333333321</v>
          </cell>
          <cell r="J79">
            <v>98.82972083333334</v>
          </cell>
          <cell r="K79">
            <v>98.131389999999996</v>
          </cell>
          <cell r="L79">
            <v>99.249165833333322</v>
          </cell>
          <cell r="M79">
            <v>115.91833666666669</v>
          </cell>
          <cell r="N79">
            <v>123.74361416666663</v>
          </cell>
        </row>
        <row r="80">
          <cell r="F80">
            <v>79</v>
          </cell>
          <cell r="G80" t="str">
            <v>31219(21)79</v>
          </cell>
          <cell r="H80" t="str">
            <v>Milk Powder , Infant (New)</v>
          </cell>
          <cell r="I80">
            <v>100.00027750000002</v>
          </cell>
          <cell r="J80">
            <v>105.36944166666665</v>
          </cell>
          <cell r="K80">
            <v>108.62472166666666</v>
          </cell>
          <cell r="L80">
            <v>109.81694333333333</v>
          </cell>
          <cell r="M80">
            <v>112.22916666666667</v>
          </cell>
          <cell r="N80">
            <v>114.25833250000001</v>
          </cell>
        </row>
        <row r="81">
          <cell r="F81">
            <v>80</v>
          </cell>
          <cell r="G81" t="str">
            <v>31219(21)80</v>
          </cell>
          <cell r="H81" t="str">
            <v>Milk Powder , Filled (New)</v>
          </cell>
          <cell r="I81">
            <v>100</v>
          </cell>
          <cell r="J81">
            <v>130.91</v>
          </cell>
          <cell r="K81">
            <v>94.970833333333331</v>
          </cell>
          <cell r="L81">
            <v>94.970833333333331</v>
          </cell>
          <cell r="M81">
            <v>93.66</v>
          </cell>
          <cell r="N81">
            <v>93.66</v>
          </cell>
        </row>
        <row r="82">
          <cell r="F82">
            <v>81</v>
          </cell>
          <cell r="G82" t="str">
            <v>31221(21)81</v>
          </cell>
          <cell r="H82" t="str">
            <v>Ice Cream In Bulk</v>
          </cell>
          <cell r="I82">
            <v>99.999687499999993</v>
          </cell>
          <cell r="J82">
            <v>98.735729166666658</v>
          </cell>
          <cell r="K82">
            <v>100.200625</v>
          </cell>
          <cell r="L82">
            <v>102.105</v>
          </cell>
          <cell r="M82">
            <v>102.11770833333331</v>
          </cell>
          <cell r="N82">
            <v>101.016875</v>
          </cell>
        </row>
        <row r="83">
          <cell r="F83">
            <v>82</v>
          </cell>
          <cell r="G83" t="str">
            <v>31311(21)82</v>
          </cell>
          <cell r="H83" t="str">
            <v>Mushroom/Soup Veg Canned (New)</v>
          </cell>
          <cell r="I83">
            <v>100</v>
          </cell>
          <cell r="J83">
            <v>100</v>
          </cell>
          <cell r="K83">
            <v>100</v>
          </cell>
          <cell r="L83">
            <v>78.94</v>
          </cell>
          <cell r="M83">
            <v>87.82583333333335</v>
          </cell>
          <cell r="N83">
            <v>91.337500000000006</v>
          </cell>
        </row>
        <row r="84">
          <cell r="F84">
            <v>83</v>
          </cell>
          <cell r="G84" t="str">
            <v>31311(21)83</v>
          </cell>
          <cell r="H84" t="str">
            <v>Vegetable, Other, Canned, Bottled Or Preserve N.E.C</v>
          </cell>
          <cell r="I84">
            <v>100</v>
          </cell>
          <cell r="J84">
            <v>100</v>
          </cell>
          <cell r="K84">
            <v>100</v>
          </cell>
          <cell r="L84">
            <v>78.94</v>
          </cell>
          <cell r="M84">
            <v>87.82583333333335</v>
          </cell>
          <cell r="N84">
            <v>91.337500000000006</v>
          </cell>
        </row>
        <row r="85">
          <cell r="F85">
            <v>84</v>
          </cell>
          <cell r="G85" t="str">
            <v>31312(21)84</v>
          </cell>
          <cell r="H85" t="str">
            <v>Pineapple, Canned Or Bottled</v>
          </cell>
          <cell r="I85">
            <v>99.999444166666663</v>
          </cell>
          <cell r="J85">
            <v>97.993054166666667</v>
          </cell>
          <cell r="K85">
            <v>94.213055833333328</v>
          </cell>
          <cell r="L85">
            <v>101.93388916666666</v>
          </cell>
          <cell r="M85">
            <v>118.44388916666666</v>
          </cell>
          <cell r="N85">
            <v>127.74083333333336</v>
          </cell>
        </row>
        <row r="86">
          <cell r="F86">
            <v>85</v>
          </cell>
          <cell r="G86" t="str">
            <v>31312(21)85</v>
          </cell>
          <cell r="H86" t="str">
            <v>Strawberry Jam (New)</v>
          </cell>
          <cell r="I86">
            <v>100</v>
          </cell>
          <cell r="J86">
            <v>100</v>
          </cell>
          <cell r="K86">
            <v>100</v>
          </cell>
          <cell r="L86">
            <v>78.94</v>
          </cell>
          <cell r="M86">
            <v>87.82583333333335</v>
          </cell>
          <cell r="N86">
            <v>91.337500000000006</v>
          </cell>
        </row>
        <row r="87">
          <cell r="F87">
            <v>86</v>
          </cell>
          <cell r="G87" t="str">
            <v>31312(21)86</v>
          </cell>
          <cell r="H87" t="str">
            <v>Fruit, Other, Canned, Bottled Or Preserved, N.E.C.</v>
          </cell>
          <cell r="I87">
            <v>100</v>
          </cell>
          <cell r="J87">
            <v>100</v>
          </cell>
          <cell r="K87">
            <v>100</v>
          </cell>
          <cell r="L87">
            <v>78.94</v>
          </cell>
          <cell r="M87">
            <v>87.82583333333335</v>
          </cell>
          <cell r="N87">
            <v>91.337500000000006</v>
          </cell>
        </row>
        <row r="88">
          <cell r="F88">
            <v>87</v>
          </cell>
          <cell r="G88" t="str">
            <v>31313(21)87</v>
          </cell>
          <cell r="H88" t="str">
            <v>Pineapple Juice (New)</v>
          </cell>
          <cell r="I88">
            <v>100.00041666666667</v>
          </cell>
          <cell r="J88">
            <v>96.641666666666652</v>
          </cell>
          <cell r="K88">
            <v>90.347916666666663</v>
          </cell>
          <cell r="L88">
            <v>89.08208333333333</v>
          </cell>
          <cell r="M88">
            <v>104.28583333333333</v>
          </cell>
          <cell r="N88">
            <v>151.81874999999999</v>
          </cell>
        </row>
        <row r="89">
          <cell r="F89">
            <v>88</v>
          </cell>
          <cell r="G89" t="str">
            <v>31313(21)88</v>
          </cell>
          <cell r="H89" t="str">
            <v>Juice, Coconut, Mango, Passion Fruit, Sugar Cane</v>
          </cell>
          <cell r="I89">
            <v>100</v>
          </cell>
          <cell r="J89">
            <v>100</v>
          </cell>
          <cell r="K89">
            <v>100</v>
          </cell>
          <cell r="L89">
            <v>78.94</v>
          </cell>
          <cell r="M89">
            <v>87.82583333333335</v>
          </cell>
          <cell r="N89">
            <v>91.337500000000006</v>
          </cell>
        </row>
        <row r="90">
          <cell r="F90">
            <v>89</v>
          </cell>
          <cell r="G90" t="str">
            <v>31313(21)89</v>
          </cell>
          <cell r="H90" t="str">
            <v>Fruit Drink, Powder Form( New)</v>
          </cell>
          <cell r="I90">
            <v>100</v>
          </cell>
          <cell r="J90">
            <v>100</v>
          </cell>
          <cell r="K90">
            <v>100</v>
          </cell>
          <cell r="L90">
            <v>78.94</v>
          </cell>
          <cell r="M90">
            <v>87.82583333333335</v>
          </cell>
          <cell r="N90">
            <v>91.337500000000006</v>
          </cell>
        </row>
        <row r="91">
          <cell r="F91">
            <v>90</v>
          </cell>
          <cell r="G91" t="str">
            <v>31314(21)90</v>
          </cell>
          <cell r="H91" t="str">
            <v>Sago Flour</v>
          </cell>
          <cell r="I91">
            <v>100.000625</v>
          </cell>
          <cell r="J91">
            <v>98.574583333333322</v>
          </cell>
          <cell r="K91">
            <v>98.506458333333342</v>
          </cell>
          <cell r="L91">
            <v>101.87083333333334</v>
          </cell>
          <cell r="M91">
            <v>101.65104166666669</v>
          </cell>
          <cell r="N91">
            <v>108.67020833333329</v>
          </cell>
        </row>
        <row r="92">
          <cell r="F92">
            <v>91</v>
          </cell>
          <cell r="G92" t="str">
            <v>31314(21)91</v>
          </cell>
          <cell r="H92" t="str">
            <v>Sago Pearls</v>
          </cell>
          <cell r="I92">
            <v>99.997500000000002</v>
          </cell>
          <cell r="J92">
            <v>106.9875</v>
          </cell>
          <cell r="K92">
            <v>121.44833333333334</v>
          </cell>
          <cell r="L92">
            <v>115.66</v>
          </cell>
          <cell r="M92">
            <v>121.44499999999999</v>
          </cell>
          <cell r="N92">
            <v>148.43333333333331</v>
          </cell>
        </row>
        <row r="93">
          <cell r="F93">
            <v>92</v>
          </cell>
          <cell r="G93" t="str">
            <v>31315(21)92</v>
          </cell>
          <cell r="H93" t="str">
            <v>Tomato Sauce</v>
          </cell>
          <cell r="I93">
            <v>100.00014333333334</v>
          </cell>
          <cell r="J93">
            <v>96.494496666666677</v>
          </cell>
          <cell r="K93">
            <v>98.082971666666666</v>
          </cell>
          <cell r="L93">
            <v>99.958075833333339</v>
          </cell>
          <cell r="M93">
            <v>97.406377500000005</v>
          </cell>
          <cell r="N93">
            <v>102.58958500000001</v>
          </cell>
        </row>
        <row r="94">
          <cell r="F94">
            <v>93</v>
          </cell>
          <cell r="G94" t="str">
            <v>31316(21)93</v>
          </cell>
          <cell r="H94" t="str">
            <v>Beans, Baked, In Tomato Sauce, Canned</v>
          </cell>
          <cell r="I94">
            <v>100</v>
          </cell>
          <cell r="J94">
            <v>100</v>
          </cell>
          <cell r="K94">
            <v>100</v>
          </cell>
          <cell r="L94">
            <v>78.94</v>
          </cell>
          <cell r="M94">
            <v>87.82583333333335</v>
          </cell>
          <cell r="N94">
            <v>91.337500000000006</v>
          </cell>
        </row>
        <row r="95">
          <cell r="F95">
            <v>94</v>
          </cell>
          <cell r="G95" t="str">
            <v>31411(21)94</v>
          </cell>
          <cell r="H95" t="str">
            <v>Other Fish, Excluding Livers And Roes, Fresh Or Chilled</v>
          </cell>
          <cell r="I95">
            <v>99.999999166666669</v>
          </cell>
          <cell r="J95">
            <v>103.90625</v>
          </cell>
          <cell r="K95">
            <v>105.90898833333335</v>
          </cell>
          <cell r="L95">
            <v>104.49904833333332</v>
          </cell>
          <cell r="M95">
            <v>108.29369166666666</v>
          </cell>
          <cell r="N95">
            <v>114.06785750000002</v>
          </cell>
        </row>
        <row r="96">
          <cell r="F96">
            <v>95</v>
          </cell>
          <cell r="G96" t="str">
            <v>31412(21)95</v>
          </cell>
          <cell r="H96" t="str">
            <v>Fish, Frozen</v>
          </cell>
          <cell r="I96">
            <v>100.00027833333334</v>
          </cell>
          <cell r="J96">
            <v>105.02194499999999</v>
          </cell>
          <cell r="K96">
            <v>99.531389166666685</v>
          </cell>
          <cell r="L96">
            <v>95.910277499999978</v>
          </cell>
          <cell r="M96">
            <v>81.55499833333333</v>
          </cell>
          <cell r="N96">
            <v>69.569444166666671</v>
          </cell>
        </row>
        <row r="97">
          <cell r="F97">
            <v>96</v>
          </cell>
          <cell r="G97" t="str">
            <v>31412(21)96</v>
          </cell>
          <cell r="H97" t="str">
            <v>Fabric Softener</v>
          </cell>
          <cell r="I97">
            <v>100</v>
          </cell>
          <cell r="J97">
            <v>100</v>
          </cell>
          <cell r="K97">
            <v>101.41166666666668</v>
          </cell>
          <cell r="L97">
            <v>82.414166666666659</v>
          </cell>
          <cell r="M97">
            <v>69.256666666666661</v>
          </cell>
          <cell r="N97">
            <v>66.198333333333323</v>
          </cell>
        </row>
        <row r="98">
          <cell r="F98">
            <v>97</v>
          </cell>
          <cell r="G98" t="str">
            <v>31417(21)97</v>
          </cell>
          <cell r="H98" t="str">
            <v>Cuttle Fish And Squid, Live, Fresh Or Chilled</v>
          </cell>
          <cell r="I98">
            <v>100.00083333333336</v>
          </cell>
          <cell r="J98">
            <v>104.80249999999999</v>
          </cell>
          <cell r="K98">
            <v>96.827500000000001</v>
          </cell>
          <cell r="L98">
            <v>97.42083333333332</v>
          </cell>
          <cell r="M98">
            <v>105.98833333333337</v>
          </cell>
          <cell r="N98">
            <v>111.18416666666667</v>
          </cell>
        </row>
        <row r="99">
          <cell r="F99">
            <v>98</v>
          </cell>
          <cell r="G99" t="str">
            <v>31417(21)98</v>
          </cell>
          <cell r="H99" t="str">
            <v>Shrimps/Prawns, Frozen</v>
          </cell>
          <cell r="I99">
            <v>99.999848333333333</v>
          </cell>
          <cell r="J99">
            <v>94.538863333333353</v>
          </cell>
          <cell r="K99">
            <v>86.299165833333348</v>
          </cell>
          <cell r="L99">
            <v>85.639546666666675</v>
          </cell>
          <cell r="M99">
            <v>88.268634999999989</v>
          </cell>
          <cell r="N99">
            <v>85.865229166666666</v>
          </cell>
        </row>
        <row r="100">
          <cell r="F100">
            <v>99</v>
          </cell>
          <cell r="G100" t="str">
            <v>31417(21)99</v>
          </cell>
          <cell r="H100" t="str">
            <v>Mollusces (Clams, Cuttlefish, Etc.) Frozen</v>
          </cell>
          <cell r="I100">
            <v>99.999062499999994</v>
          </cell>
          <cell r="J100">
            <v>91.527083333333337</v>
          </cell>
          <cell r="K100">
            <v>91.088437499999998</v>
          </cell>
          <cell r="L100">
            <v>94.685104166666662</v>
          </cell>
          <cell r="M100">
            <v>110.18395833333334</v>
          </cell>
          <cell r="N100">
            <v>118.89979166666667</v>
          </cell>
        </row>
        <row r="101">
          <cell r="F101">
            <v>100</v>
          </cell>
          <cell r="G101" t="str">
            <v>31419(21)100</v>
          </cell>
          <cell r="H101" t="str">
            <v>Fish, Salted, Dried But Not Smoked</v>
          </cell>
          <cell r="I101">
            <v>100.00001583333332</v>
          </cell>
          <cell r="J101">
            <v>97.053735000000003</v>
          </cell>
          <cell r="K101">
            <v>91.356216666666654</v>
          </cell>
          <cell r="L101">
            <v>89.61243083333332</v>
          </cell>
          <cell r="M101">
            <v>89.905157500000001</v>
          </cell>
          <cell r="N101">
            <v>88.440775000000002</v>
          </cell>
        </row>
        <row r="102">
          <cell r="F102">
            <v>101</v>
          </cell>
          <cell r="G102" t="str">
            <v>31422(21)101</v>
          </cell>
          <cell r="H102" t="str">
            <v>Crustacea (Lobsters), In Air Tight Containers, Prepared Or Preserved</v>
          </cell>
          <cell r="I102">
            <v>100.00083333333333</v>
          </cell>
          <cell r="J102">
            <v>125.92</v>
          </cell>
          <cell r="K102">
            <v>107.73</v>
          </cell>
          <cell r="L102">
            <v>92.117500000000007</v>
          </cell>
          <cell r="M102">
            <v>95.84</v>
          </cell>
          <cell r="N102">
            <v>73.906666666666666</v>
          </cell>
        </row>
        <row r="103">
          <cell r="F103">
            <v>102</v>
          </cell>
          <cell r="G103" t="str">
            <v>31423(21)102</v>
          </cell>
          <cell r="H103" t="str">
            <v>Fish Canned</v>
          </cell>
          <cell r="I103">
            <v>100.000625</v>
          </cell>
          <cell r="J103">
            <v>100.22479166666668</v>
          </cell>
          <cell r="K103">
            <v>96.426249999999996</v>
          </cell>
          <cell r="L103">
            <v>96.773541666666659</v>
          </cell>
          <cell r="M103">
            <v>101.10229166666667</v>
          </cell>
          <cell r="N103">
            <v>106.98791666666666</v>
          </cell>
        </row>
        <row r="104">
          <cell r="F104">
            <v>103</v>
          </cell>
          <cell r="G104" t="str">
            <v>31424(21)103</v>
          </cell>
          <cell r="H104" t="str">
            <v>Crabs, In Airtight Containers, Not Frozen</v>
          </cell>
          <cell r="I104">
            <v>100.00083333333332</v>
          </cell>
          <cell r="J104">
            <v>106.75583333333334</v>
          </cell>
          <cell r="K104">
            <v>104.77083333333333</v>
          </cell>
          <cell r="L104">
            <v>123.0325</v>
          </cell>
          <cell r="M104">
            <v>134.01499999999999</v>
          </cell>
          <cell r="N104">
            <v>121.0125</v>
          </cell>
        </row>
        <row r="105">
          <cell r="F105">
            <v>104</v>
          </cell>
          <cell r="G105" t="str">
            <v>31424(21)104</v>
          </cell>
          <cell r="H105" t="str">
            <v>Mollusces (Clams, Cuttlefish, Etc.) In Airtight Containers</v>
          </cell>
          <cell r="I105">
            <v>99.998333333333321</v>
          </cell>
          <cell r="J105">
            <v>102.22083333333332</v>
          </cell>
          <cell r="K105">
            <v>102.86333333333332</v>
          </cell>
          <cell r="L105">
            <v>105.62333333333333</v>
          </cell>
          <cell r="M105">
            <v>117.07</v>
          </cell>
          <cell r="N105">
            <v>107.0475</v>
          </cell>
        </row>
        <row r="106">
          <cell r="F106">
            <v>105</v>
          </cell>
          <cell r="G106" t="str">
            <v>31425(21)105</v>
          </cell>
          <cell r="H106" t="str">
            <v>Fish, Crustacea And Similar Foods N.E.C. Other Than In Air Tight Containers, Preserved And  Processed</v>
          </cell>
          <cell r="I106">
            <v>100.00041666666667</v>
          </cell>
          <cell r="J106">
            <v>94.29291666666667</v>
          </cell>
          <cell r="K106">
            <v>94.857916666666682</v>
          </cell>
          <cell r="L106">
            <v>85.297916666666666</v>
          </cell>
          <cell r="M106">
            <v>81.969166666666666</v>
          </cell>
          <cell r="N106">
            <v>89.034999999999997</v>
          </cell>
        </row>
        <row r="107">
          <cell r="F107">
            <v>106</v>
          </cell>
          <cell r="G107" t="str">
            <v>31513(21)106</v>
          </cell>
          <cell r="H107" t="str">
            <v>Crude Palm Oil</v>
          </cell>
          <cell r="I107">
            <v>100.00030333333333</v>
          </cell>
          <cell r="J107">
            <v>88.624015</v>
          </cell>
          <cell r="K107">
            <v>122.28257500000002</v>
          </cell>
          <cell r="L107">
            <v>144.57295500000001</v>
          </cell>
          <cell r="M107">
            <v>153.65401500000002</v>
          </cell>
          <cell r="N107">
            <v>154.60386416666663</v>
          </cell>
        </row>
        <row r="108">
          <cell r="F108">
            <v>107</v>
          </cell>
          <cell r="G108" t="str">
            <v>31513(21)107</v>
          </cell>
          <cell r="H108" t="str">
            <v>Palm Kernels</v>
          </cell>
          <cell r="I108">
            <v>99.999583333333305</v>
          </cell>
          <cell r="J108">
            <v>71.483750000000001</v>
          </cell>
          <cell r="K108">
            <v>105.7220833333333</v>
          </cell>
          <cell r="L108">
            <v>115.94583333333335</v>
          </cell>
          <cell r="M108">
            <v>139.37416666666667</v>
          </cell>
          <cell r="N108">
            <v>141.17916666666667</v>
          </cell>
        </row>
        <row r="109">
          <cell r="F109">
            <v>108</v>
          </cell>
          <cell r="G109" t="str">
            <v>31513(21)108</v>
          </cell>
          <cell r="H109" t="str">
            <v>Crude Palm Stearin</v>
          </cell>
          <cell r="I109">
            <v>99.999977499999986</v>
          </cell>
          <cell r="J109">
            <v>87.282350833333339</v>
          </cell>
          <cell r="K109">
            <v>106.53129750000001</v>
          </cell>
          <cell r="L109">
            <v>138.13541333333333</v>
          </cell>
          <cell r="M109">
            <v>143.79416666666668</v>
          </cell>
          <cell r="N109">
            <v>141.59862916666663</v>
          </cell>
        </row>
        <row r="110">
          <cell r="F110">
            <v>109</v>
          </cell>
          <cell r="G110" t="str">
            <v>31513(21)109</v>
          </cell>
          <cell r="H110" t="str">
            <v>Refined/Bleached/Deodorised/Neutralised Stearin (Hydrogenated)</v>
          </cell>
          <cell r="I110">
            <v>100</v>
          </cell>
          <cell r="J110">
            <v>101.29133333333333</v>
          </cell>
          <cell r="K110">
            <v>111.59700000000001</v>
          </cell>
          <cell r="L110">
            <v>122.77516666666665</v>
          </cell>
          <cell r="M110">
            <v>128.22433333333331</v>
          </cell>
          <cell r="N110">
            <v>134.56566666666669</v>
          </cell>
        </row>
        <row r="111">
          <cell r="F111">
            <v>110</v>
          </cell>
          <cell r="G111" t="str">
            <v>31513(21)110</v>
          </cell>
          <cell r="H111" t="str">
            <v>Palm Kernel Oil, Crude</v>
          </cell>
          <cell r="I111">
            <v>100</v>
          </cell>
          <cell r="J111">
            <v>64.180333333333323</v>
          </cell>
          <cell r="K111">
            <v>84.826499999999996</v>
          </cell>
          <cell r="L111">
            <v>98.157499999999999</v>
          </cell>
          <cell r="M111">
            <v>134.11883333333333</v>
          </cell>
          <cell r="N111">
            <v>137.98266666666669</v>
          </cell>
        </row>
        <row r="112">
          <cell r="F112">
            <v>111</v>
          </cell>
          <cell r="G112" t="str">
            <v>31514(21)111</v>
          </cell>
          <cell r="H112" t="str">
            <v>Crude Coconut Oil (New)</v>
          </cell>
          <cell r="I112">
            <v>100.00011916666666</v>
          </cell>
          <cell r="J112">
            <v>72.504404999999991</v>
          </cell>
          <cell r="K112">
            <v>92.515119166666665</v>
          </cell>
          <cell r="L112">
            <v>120.97369083333335</v>
          </cell>
          <cell r="M112">
            <v>153.84857166666663</v>
          </cell>
          <cell r="N112">
            <v>151.6146425</v>
          </cell>
        </row>
        <row r="113">
          <cell r="F113">
            <v>112</v>
          </cell>
          <cell r="G113" t="str">
            <v>31519(21)112</v>
          </cell>
          <cell r="H113" t="str">
            <v>Coconut Oil Blended With Palm Kernel Oil</v>
          </cell>
          <cell r="I113">
            <v>99.999986666666672</v>
          </cell>
          <cell r="J113">
            <v>73.724534166666658</v>
          </cell>
          <cell r="K113">
            <v>92.557520000000011</v>
          </cell>
          <cell r="L113">
            <v>119.20139083333331</v>
          </cell>
          <cell r="M113">
            <v>149.95062333333334</v>
          </cell>
          <cell r="N113">
            <v>147.15911666666668</v>
          </cell>
        </row>
        <row r="114">
          <cell r="F114">
            <v>113</v>
          </cell>
          <cell r="G114" t="str">
            <v>31519(21)113</v>
          </cell>
          <cell r="H114" t="str">
            <v>Coconut Oil, Refined</v>
          </cell>
          <cell r="I114">
            <v>99.999075000000033</v>
          </cell>
          <cell r="J114">
            <v>82.095184999999987</v>
          </cell>
          <cell r="K114">
            <v>92.848425833333323</v>
          </cell>
          <cell r="L114">
            <v>107.04259249999998</v>
          </cell>
          <cell r="M114">
            <v>123.20888916666668</v>
          </cell>
          <cell r="N114">
            <v>116.59213083333334</v>
          </cell>
        </row>
        <row r="115">
          <cell r="F115">
            <v>114</v>
          </cell>
          <cell r="G115" t="str">
            <v>31519(21)114</v>
          </cell>
          <cell r="H115" t="str">
            <v>Refined/Bleached/Deodorised/Neutralised Palm Oil (Hydrogenated)</v>
          </cell>
          <cell r="I115">
            <v>99.999924166666659</v>
          </cell>
          <cell r="J115">
            <v>89.855001666666652</v>
          </cell>
          <cell r="K115">
            <v>122.61447000000001</v>
          </cell>
          <cell r="L115">
            <v>150.83113666666668</v>
          </cell>
          <cell r="M115">
            <v>156.33818166666669</v>
          </cell>
          <cell r="N115">
            <v>153.62356166666669</v>
          </cell>
        </row>
        <row r="116">
          <cell r="F116">
            <v>115</v>
          </cell>
          <cell r="G116" t="str">
            <v>31519(21)115</v>
          </cell>
          <cell r="H116" t="str">
            <v>Neutralised/Bleached/Deodorised Palm Mid Fraction</v>
          </cell>
          <cell r="I116">
            <v>99.999977499999986</v>
          </cell>
          <cell r="J116">
            <v>87.282350833333339</v>
          </cell>
          <cell r="K116">
            <v>106.53129750000001</v>
          </cell>
          <cell r="L116">
            <v>138.13541333333333</v>
          </cell>
          <cell r="M116">
            <v>143.79416666666668</v>
          </cell>
          <cell r="N116">
            <v>141.59862916666663</v>
          </cell>
        </row>
        <row r="117">
          <cell r="F117">
            <v>116</v>
          </cell>
          <cell r="G117" t="str">
            <v>31519(21)116</v>
          </cell>
          <cell r="H117" t="str">
            <v>R.B.D. P.K. Olein</v>
          </cell>
          <cell r="I117">
            <v>100</v>
          </cell>
          <cell r="J117">
            <v>62.90305583333334</v>
          </cell>
          <cell r="K117">
            <v>74.387222500000007</v>
          </cell>
          <cell r="L117">
            <v>81.042221666666677</v>
          </cell>
          <cell r="M117">
            <v>110.14944583333333</v>
          </cell>
          <cell r="N117">
            <v>111.6602758333333</v>
          </cell>
        </row>
        <row r="118">
          <cell r="F118">
            <v>117</v>
          </cell>
          <cell r="G118" t="str">
            <v>31519(21)117</v>
          </cell>
          <cell r="H118" t="str">
            <v>Refined/Bleached/Deoderised Palm Kernel Oil</v>
          </cell>
          <cell r="I118">
            <v>99.998958333333334</v>
          </cell>
          <cell r="J118">
            <v>70.818124999999995</v>
          </cell>
          <cell r="K118">
            <v>82.472499999999997</v>
          </cell>
          <cell r="L118">
            <v>86.820833333333312</v>
          </cell>
          <cell r="M118">
            <v>99.878749999999997</v>
          </cell>
          <cell r="N118">
            <v>99.142499999999998</v>
          </cell>
        </row>
        <row r="119">
          <cell r="F119">
            <v>118</v>
          </cell>
          <cell r="G119" t="str">
            <v>31519(21)118</v>
          </cell>
          <cell r="H119" t="str">
            <v>R.B.D. P.K. Stearin</v>
          </cell>
          <cell r="I119">
            <v>100.00083333333336</v>
          </cell>
          <cell r="J119">
            <v>87.880833333333328</v>
          </cell>
          <cell r="K119">
            <v>58.926666666666677</v>
          </cell>
          <cell r="L119">
            <v>58.926666666666677</v>
          </cell>
          <cell r="M119">
            <v>54.03</v>
          </cell>
          <cell r="N119">
            <v>54.03</v>
          </cell>
        </row>
        <row r="120">
          <cell r="F120">
            <v>119</v>
          </cell>
          <cell r="G120" t="str">
            <v>31519(21)119</v>
          </cell>
          <cell r="H120" t="str">
            <v>Soyabean Oil</v>
          </cell>
          <cell r="I120">
            <v>99.999166666666667</v>
          </cell>
          <cell r="J120">
            <v>77.523333333333326</v>
          </cell>
          <cell r="K120">
            <v>90.631249999999994</v>
          </cell>
          <cell r="L120">
            <v>102.61041666666668</v>
          </cell>
          <cell r="M120">
            <v>115.39749999999999</v>
          </cell>
          <cell r="N120">
            <v>107.79041666666664</v>
          </cell>
        </row>
        <row r="121">
          <cell r="F121">
            <v>120</v>
          </cell>
          <cell r="G121" t="str">
            <v>31519(21)120</v>
          </cell>
          <cell r="H121" t="str">
            <v>Shortening(New)</v>
          </cell>
          <cell r="I121">
            <v>99.999666666666656</v>
          </cell>
          <cell r="J121">
            <v>93.384333333333331</v>
          </cell>
          <cell r="K121">
            <v>124.55616666666667</v>
          </cell>
          <cell r="L121">
            <v>147.82550000000001</v>
          </cell>
          <cell r="M121">
            <v>165.64583333333331</v>
          </cell>
          <cell r="N121">
            <v>135.70066666666668</v>
          </cell>
        </row>
        <row r="122">
          <cell r="F122">
            <v>121</v>
          </cell>
          <cell r="G122" t="str">
            <v>31519(21)121</v>
          </cell>
          <cell r="H122" t="str">
            <v>Stearic Acid</v>
          </cell>
          <cell r="I122">
            <v>100.0025</v>
          </cell>
          <cell r="J122">
            <v>83.404166666666669</v>
          </cell>
          <cell r="K122">
            <v>100.95583333333333</v>
          </cell>
          <cell r="L122">
            <v>128.22833333333335</v>
          </cell>
          <cell r="M122">
            <v>142.01166666666668</v>
          </cell>
          <cell r="N122">
            <v>138.79916666666668</v>
          </cell>
        </row>
        <row r="123">
          <cell r="F123">
            <v>122</v>
          </cell>
          <cell r="G123" t="str">
            <v>31519(21)122</v>
          </cell>
          <cell r="H123" t="str">
            <v>Fatty acid</v>
          </cell>
          <cell r="I123">
            <v>100</v>
          </cell>
          <cell r="J123">
            <v>66.058194999999998</v>
          </cell>
          <cell r="K123">
            <v>73.691388333333322</v>
          </cell>
          <cell r="L123">
            <v>84.216389166666673</v>
          </cell>
          <cell r="M123">
            <v>100.24513833333334</v>
          </cell>
          <cell r="N123">
            <v>96.474304999999987</v>
          </cell>
        </row>
        <row r="124">
          <cell r="F124">
            <v>123</v>
          </cell>
          <cell r="G124" t="str">
            <v>31522(21)123</v>
          </cell>
          <cell r="H124" t="str">
            <v>Neutralised Clarified Olein/R.B.D/Hydrogenated</v>
          </cell>
          <cell r="I124">
            <v>100</v>
          </cell>
          <cell r="J124">
            <v>83.966894999999994</v>
          </cell>
          <cell r="K124">
            <v>97.396062499999985</v>
          </cell>
          <cell r="L124">
            <v>133.64386250000001</v>
          </cell>
          <cell r="M124">
            <v>139.41151416666665</v>
          </cell>
          <cell r="N124">
            <v>136.28856000000002</v>
          </cell>
        </row>
        <row r="125">
          <cell r="F125">
            <v>124</v>
          </cell>
          <cell r="G125" t="str">
            <v>31522(21)124</v>
          </cell>
          <cell r="H125" t="str">
            <v>Cooking Oil, Blended/Deodorised</v>
          </cell>
          <cell r="I125">
            <v>100.00041666666667</v>
          </cell>
          <cell r="J125">
            <v>87.434166666666684</v>
          </cell>
          <cell r="K125">
            <v>102.74895833333335</v>
          </cell>
          <cell r="L125">
            <v>112.38270833333334</v>
          </cell>
          <cell r="M125">
            <v>116.04416666666665</v>
          </cell>
          <cell r="N125">
            <v>117.7502083333333</v>
          </cell>
        </row>
        <row r="126">
          <cell r="F126">
            <v>125</v>
          </cell>
          <cell r="G126" t="str">
            <v>31523(21)125</v>
          </cell>
          <cell r="H126" t="str">
            <v>Margarine</v>
          </cell>
          <cell r="I126">
            <v>99.999583333333334</v>
          </cell>
          <cell r="J126">
            <v>91.69145833333333</v>
          </cell>
          <cell r="K126">
            <v>102.61125</v>
          </cell>
          <cell r="L126">
            <v>112.201875</v>
          </cell>
          <cell r="M126">
            <v>118.97541666666666</v>
          </cell>
          <cell r="N126">
            <v>111.42083333333332</v>
          </cell>
        </row>
        <row r="127">
          <cell r="F127">
            <v>126</v>
          </cell>
          <cell r="G127" t="str">
            <v>31523(21)126</v>
          </cell>
          <cell r="H127" t="str">
            <v>Vegetable Ghee</v>
          </cell>
          <cell r="I127">
            <v>99.998333333333349</v>
          </cell>
          <cell r="J127">
            <v>84.148750000000007</v>
          </cell>
          <cell r="K127">
            <v>110.76958333333334</v>
          </cell>
          <cell r="L127">
            <v>116.41208333333331</v>
          </cell>
          <cell r="M127">
            <v>127.94458333333334</v>
          </cell>
          <cell r="N127">
            <v>114.82833333333333</v>
          </cell>
        </row>
        <row r="128">
          <cell r="F128">
            <v>127</v>
          </cell>
          <cell r="G128" t="str">
            <v>31527(21)127</v>
          </cell>
          <cell r="H128" t="str">
            <v>Oil Palm , Fresh</v>
          </cell>
          <cell r="I128">
            <v>100</v>
          </cell>
          <cell r="J128">
            <v>82.83</v>
          </cell>
          <cell r="K128">
            <v>133.83500000000001</v>
          </cell>
          <cell r="L128">
            <v>159.67500000000001</v>
          </cell>
          <cell r="M128">
            <v>176.38333333333333</v>
          </cell>
          <cell r="N128">
            <v>148.66333333333333</v>
          </cell>
        </row>
        <row r="129">
          <cell r="F129">
            <v>128</v>
          </cell>
          <cell r="G129" t="str">
            <v>31613(21)128</v>
          </cell>
          <cell r="H129" t="str">
            <v>Oats, Instant</v>
          </cell>
          <cell r="I129">
            <v>100</v>
          </cell>
          <cell r="J129">
            <v>100</v>
          </cell>
          <cell r="K129">
            <v>99.741249999999994</v>
          </cell>
          <cell r="L129">
            <v>106.255</v>
          </cell>
          <cell r="M129">
            <v>103.94166666666668</v>
          </cell>
          <cell r="N129">
            <v>102.94666666666664</v>
          </cell>
        </row>
        <row r="130">
          <cell r="F130">
            <v>129</v>
          </cell>
          <cell r="G130" t="str">
            <v>31613(21)129</v>
          </cell>
          <cell r="H130" t="str">
            <v>Corn Meal (New)</v>
          </cell>
          <cell r="I130">
            <v>100.00083333333336</v>
          </cell>
          <cell r="J130">
            <v>100.46833333333333</v>
          </cell>
          <cell r="K130">
            <v>97.663333333333327</v>
          </cell>
          <cell r="L130">
            <v>102.48916666666666</v>
          </cell>
          <cell r="M130">
            <v>129.23666666666668</v>
          </cell>
          <cell r="N130">
            <v>117.8866666666667</v>
          </cell>
        </row>
        <row r="131">
          <cell r="F131">
            <v>130</v>
          </cell>
          <cell r="G131" t="str">
            <v>31613(21)130</v>
          </cell>
          <cell r="H131" t="str">
            <v>Dhall</v>
          </cell>
          <cell r="I131">
            <v>100</v>
          </cell>
          <cell r="J131">
            <v>100</v>
          </cell>
          <cell r="K131">
            <v>96.389166666666682</v>
          </cell>
          <cell r="L131">
            <v>95.892499999999998</v>
          </cell>
          <cell r="M131">
            <v>97.01</v>
          </cell>
          <cell r="N131">
            <v>91.415000000000006</v>
          </cell>
        </row>
        <row r="132">
          <cell r="F132">
            <v>131</v>
          </cell>
          <cell r="G132" t="str">
            <v>31614(21)131</v>
          </cell>
          <cell r="H132" t="str">
            <v>Rice, All Grades</v>
          </cell>
          <cell r="I132">
            <v>99.99947916666666</v>
          </cell>
          <cell r="J132">
            <v>94.313124999999999</v>
          </cell>
          <cell r="K132">
            <v>92.165312499999999</v>
          </cell>
          <cell r="L132">
            <v>90.103854166666679</v>
          </cell>
          <cell r="M132">
            <v>93.312395833333341</v>
          </cell>
          <cell r="N132">
            <v>95.275000000000006</v>
          </cell>
        </row>
        <row r="133">
          <cell r="F133">
            <v>132</v>
          </cell>
          <cell r="G133" t="str">
            <v>31614(21)132</v>
          </cell>
          <cell r="H133" t="str">
            <v>Rice, Broken (Beras Hancur)</v>
          </cell>
          <cell r="I133">
            <v>100</v>
          </cell>
          <cell r="J133">
            <v>105.72610999999999</v>
          </cell>
          <cell r="K133">
            <v>97.150557500000019</v>
          </cell>
          <cell r="L133">
            <v>100.03388916666667</v>
          </cell>
          <cell r="M133">
            <v>106.47750000000001</v>
          </cell>
          <cell r="N133">
            <v>117.51611</v>
          </cell>
        </row>
        <row r="134">
          <cell r="F134">
            <v>133</v>
          </cell>
          <cell r="G134" t="str">
            <v>31614(21)133</v>
          </cell>
          <cell r="H134" t="str">
            <v>Rice, Chaff (Temukut)</v>
          </cell>
          <cell r="I134">
            <v>99.999505000000013</v>
          </cell>
          <cell r="J134">
            <v>94.911329166666661</v>
          </cell>
          <cell r="K134">
            <v>92.426611666666673</v>
          </cell>
          <cell r="L134">
            <v>90.624328333333338</v>
          </cell>
          <cell r="M134">
            <v>94.002436666666654</v>
          </cell>
          <cell r="N134">
            <v>96.440751666666671</v>
          </cell>
        </row>
        <row r="135">
          <cell r="F135">
            <v>134</v>
          </cell>
          <cell r="G135" t="str">
            <v>31614(21)134</v>
          </cell>
          <cell r="H135" t="str">
            <v>Flour, Rice</v>
          </cell>
          <cell r="I135">
            <v>100.00041666666667</v>
          </cell>
          <cell r="J135">
            <v>101.61624999999999</v>
          </cell>
          <cell r="K135">
            <v>99.584999999999994</v>
          </cell>
          <cell r="L135">
            <v>96.209166666666675</v>
          </cell>
          <cell r="M135">
            <v>100.34333333333333</v>
          </cell>
          <cell r="N135">
            <v>101.45958333333334</v>
          </cell>
        </row>
        <row r="136">
          <cell r="F136">
            <v>135</v>
          </cell>
          <cell r="G136" t="str">
            <v>31614(21)135</v>
          </cell>
          <cell r="H136" t="str">
            <v>Milled Bran</v>
          </cell>
          <cell r="I136">
            <v>99.99924</v>
          </cell>
          <cell r="J136">
            <v>101.738715</v>
          </cell>
          <cell r="K136">
            <v>99.779149999999987</v>
          </cell>
          <cell r="L136">
            <v>98.422213333333332</v>
          </cell>
          <cell r="M136">
            <v>100.93193916666668</v>
          </cell>
          <cell r="N136">
            <v>107.41706416666666</v>
          </cell>
        </row>
        <row r="137">
          <cell r="F137">
            <v>136</v>
          </cell>
          <cell r="G137" t="str">
            <v>31614(21)136</v>
          </cell>
          <cell r="H137" t="str">
            <v>Milled Pollard</v>
          </cell>
          <cell r="I137">
            <v>99.99924</v>
          </cell>
          <cell r="J137">
            <v>101.738715</v>
          </cell>
          <cell r="K137">
            <v>99.779149999999987</v>
          </cell>
          <cell r="L137">
            <v>98.422213333333332</v>
          </cell>
          <cell r="M137">
            <v>100.93193916666668</v>
          </cell>
          <cell r="N137">
            <v>107.41706416666666</v>
          </cell>
        </row>
        <row r="138">
          <cell r="F138">
            <v>137</v>
          </cell>
          <cell r="G138" t="str">
            <v>31615(21)137</v>
          </cell>
          <cell r="H138" t="str">
            <v>Soyabean Meal</v>
          </cell>
          <cell r="I138">
            <v>99.995833333333337</v>
          </cell>
          <cell r="J138">
            <v>112.35</v>
          </cell>
          <cell r="K138">
            <v>112.35</v>
          </cell>
          <cell r="L138">
            <v>112.35</v>
          </cell>
          <cell r="M138">
            <v>112.35</v>
          </cell>
          <cell r="N138">
            <v>127.97916666666667</v>
          </cell>
        </row>
        <row r="139">
          <cell r="F139">
            <v>138</v>
          </cell>
          <cell r="G139" t="str">
            <v>31616(21)138</v>
          </cell>
          <cell r="H139" t="str">
            <v>Flour, Wheat</v>
          </cell>
          <cell r="I139">
            <v>99.999062499999994</v>
          </cell>
          <cell r="J139">
            <v>101.7571875</v>
          </cell>
          <cell r="K139">
            <v>99.808437499999997</v>
          </cell>
          <cell r="L139">
            <v>98.756041666666661</v>
          </cell>
          <cell r="M139">
            <v>101.02072916666665</v>
          </cell>
          <cell r="N139">
            <v>108.31572916666667</v>
          </cell>
        </row>
        <row r="140">
          <cell r="F140">
            <v>139</v>
          </cell>
          <cell r="G140" t="str">
            <v>31618(21)139</v>
          </cell>
          <cell r="H140" t="str">
            <v>Tapioca Flour</v>
          </cell>
          <cell r="I140">
            <v>99.998750000000001</v>
          </cell>
          <cell r="J140">
            <v>102.61458333333333</v>
          </cell>
          <cell r="K140">
            <v>108.76833333333332</v>
          </cell>
          <cell r="L140">
            <v>105.38500000000001</v>
          </cell>
          <cell r="M140">
            <v>108.76958333333337</v>
          </cell>
          <cell r="N140">
            <v>126.92291666666668</v>
          </cell>
        </row>
        <row r="141">
          <cell r="F141">
            <v>140</v>
          </cell>
          <cell r="G141" t="str">
            <v>31711(21)140</v>
          </cell>
          <cell r="H141" t="str">
            <v>Bread &amp; Buns</v>
          </cell>
          <cell r="I141">
            <v>100</v>
          </cell>
          <cell r="J141">
            <v>110.77</v>
          </cell>
          <cell r="K141">
            <v>110.77</v>
          </cell>
          <cell r="L141">
            <v>126.154</v>
          </cell>
          <cell r="M141">
            <v>126.154</v>
          </cell>
          <cell r="N141">
            <v>126.154</v>
          </cell>
        </row>
        <row r="142">
          <cell r="F142">
            <v>141</v>
          </cell>
          <cell r="G142" t="str">
            <v>31711(21)141</v>
          </cell>
          <cell r="H142" t="str">
            <v>Bakery Type Products, Perishable, N.E.C.</v>
          </cell>
          <cell r="I142">
            <v>99.999166666666639</v>
          </cell>
          <cell r="J142">
            <v>101.16291666666666</v>
          </cell>
          <cell r="K142">
            <v>107.69166666666668</v>
          </cell>
          <cell r="L142">
            <v>106.80312499999999</v>
          </cell>
          <cell r="M142">
            <v>111.69625000000001</v>
          </cell>
          <cell r="N142">
            <v>121.69604166666666</v>
          </cell>
        </row>
        <row r="143">
          <cell r="F143">
            <v>142</v>
          </cell>
          <cell r="G143" t="str">
            <v>31712(21)142</v>
          </cell>
          <cell r="H143" t="str">
            <v>Moon Cake</v>
          </cell>
          <cell r="I143">
            <v>99.999989999999997</v>
          </cell>
          <cell r="J143">
            <v>110.657465</v>
          </cell>
          <cell r="K143">
            <v>110.73394</v>
          </cell>
          <cell r="L143">
            <v>125.92732833333332</v>
          </cell>
          <cell r="M143">
            <v>125.98464583333332</v>
          </cell>
          <cell r="N143">
            <v>126.10177999999999</v>
          </cell>
        </row>
        <row r="144">
          <cell r="F144">
            <v>143</v>
          </cell>
          <cell r="G144" t="str">
            <v>31713(21)143</v>
          </cell>
          <cell r="H144" t="str">
            <v>Biscuit, Unsweetened (E.G. Cream Crackers, Etc.)</v>
          </cell>
          <cell r="I144">
            <v>100</v>
          </cell>
          <cell r="J144">
            <v>97.682122500000006</v>
          </cell>
          <cell r="K144">
            <v>97.563029999999998</v>
          </cell>
          <cell r="L144">
            <v>100.97363666666669</v>
          </cell>
          <cell r="M144">
            <v>107.05856083333336</v>
          </cell>
          <cell r="N144">
            <v>113.39712166666666</v>
          </cell>
        </row>
        <row r="145">
          <cell r="F145">
            <v>144</v>
          </cell>
          <cell r="G145" t="str">
            <v>31713(21)144</v>
          </cell>
          <cell r="H145" t="str">
            <v>Biscuit, Sweetened (E.G. Marie, Jam) New</v>
          </cell>
          <cell r="I145">
            <v>100.00007500000001</v>
          </cell>
          <cell r="J145">
            <v>98.008939999999996</v>
          </cell>
          <cell r="K145">
            <v>99.769241666666673</v>
          </cell>
          <cell r="L145">
            <v>103.56359749999999</v>
          </cell>
          <cell r="M145">
            <v>107.40276500000002</v>
          </cell>
          <cell r="N145">
            <v>110.02450666666668</v>
          </cell>
        </row>
        <row r="146">
          <cell r="F146">
            <v>145</v>
          </cell>
          <cell r="G146" t="str">
            <v>31713(21)145</v>
          </cell>
          <cell r="H146" t="str">
            <v>Cones, Wafer For Ice-Cream</v>
          </cell>
          <cell r="I146">
            <v>100.00004833333334</v>
          </cell>
          <cell r="J146">
            <v>97.891334166666667</v>
          </cell>
          <cell r="K146">
            <v>98.975342499999996</v>
          </cell>
          <cell r="L146">
            <v>102.6316075</v>
          </cell>
          <cell r="M146">
            <v>107.27890416666666</v>
          </cell>
          <cell r="N146">
            <v>111.23813083333334</v>
          </cell>
        </row>
        <row r="147">
          <cell r="F147">
            <v>146</v>
          </cell>
          <cell r="G147" t="str">
            <v>31714(21)146</v>
          </cell>
          <cell r="H147" t="str">
            <v>Kuay Teow/Mee/Meehoon</v>
          </cell>
          <cell r="I147">
            <v>100.00111083333333</v>
          </cell>
          <cell r="J147">
            <v>98.664446666666691</v>
          </cell>
          <cell r="K147">
            <v>90.783054999999976</v>
          </cell>
          <cell r="L147">
            <v>83.307500000000005</v>
          </cell>
          <cell r="M147">
            <v>86.670277500000012</v>
          </cell>
          <cell r="N147">
            <v>88.990833333333313</v>
          </cell>
        </row>
        <row r="148">
          <cell r="F148">
            <v>147</v>
          </cell>
          <cell r="G148" t="str">
            <v>31714(21)147</v>
          </cell>
          <cell r="H148" t="str">
            <v>Mee, Instant</v>
          </cell>
          <cell r="I148">
            <v>100</v>
          </cell>
          <cell r="J148">
            <v>104.82</v>
          </cell>
          <cell r="K148">
            <v>104.82</v>
          </cell>
          <cell r="L148">
            <v>104.82</v>
          </cell>
          <cell r="M148">
            <v>104.82</v>
          </cell>
          <cell r="N148">
            <v>98.535279166666683</v>
          </cell>
        </row>
        <row r="149">
          <cell r="F149">
            <v>148</v>
          </cell>
          <cell r="G149" t="str">
            <v>31811(21)148</v>
          </cell>
          <cell r="H149" t="str">
            <v>Cocoa Butter</v>
          </cell>
          <cell r="I149">
            <v>99.99972249999999</v>
          </cell>
          <cell r="J149">
            <v>93.220555000000019</v>
          </cell>
          <cell r="K149">
            <v>114.51444416666666</v>
          </cell>
          <cell r="L149">
            <v>128.88805583333334</v>
          </cell>
          <cell r="M149">
            <v>139.78222249999999</v>
          </cell>
          <cell r="N149">
            <v>169.11555500000003</v>
          </cell>
        </row>
        <row r="150">
          <cell r="F150">
            <v>149</v>
          </cell>
          <cell r="G150" t="str">
            <v>31811(21)149</v>
          </cell>
          <cell r="H150" t="str">
            <v>Cocoa Powder</v>
          </cell>
          <cell r="I150">
            <v>99.999763333333334</v>
          </cell>
          <cell r="J150">
            <v>123.90190500000001</v>
          </cell>
          <cell r="K150">
            <v>202.20297666666664</v>
          </cell>
          <cell r="L150">
            <v>242.43547583333333</v>
          </cell>
          <cell r="M150">
            <v>217.28380999999996</v>
          </cell>
          <cell r="N150">
            <v>144.27535749999998</v>
          </cell>
        </row>
        <row r="151">
          <cell r="F151">
            <v>150</v>
          </cell>
          <cell r="G151" t="str">
            <v>31811(21)150</v>
          </cell>
          <cell r="H151" t="str">
            <v>Food Drinks In Powder Form (Eg. Milo, Ovaltine)</v>
          </cell>
          <cell r="I151">
            <v>100</v>
          </cell>
          <cell r="J151">
            <v>109.37166666666667</v>
          </cell>
          <cell r="K151">
            <v>109.496875</v>
          </cell>
          <cell r="L151">
            <v>119.77479166666667</v>
          </cell>
          <cell r="M151">
            <v>110.676875</v>
          </cell>
          <cell r="N151">
            <v>123.11645833333333</v>
          </cell>
        </row>
        <row r="152">
          <cell r="F152">
            <v>151</v>
          </cell>
          <cell r="G152" t="str">
            <v>31814(21)151</v>
          </cell>
          <cell r="H152" t="str">
            <v>Chocolate, Sweetened/Unsweetened</v>
          </cell>
          <cell r="I152">
            <v>100</v>
          </cell>
          <cell r="J152">
            <v>106.105</v>
          </cell>
          <cell r="K152">
            <v>99.663166666666669</v>
          </cell>
          <cell r="L152">
            <v>113.86933333333334</v>
          </cell>
          <cell r="M152">
            <v>114.91183333333333</v>
          </cell>
          <cell r="N152">
            <v>119.12316666666663</v>
          </cell>
        </row>
        <row r="153">
          <cell r="F153">
            <v>152</v>
          </cell>
          <cell r="G153" t="str">
            <v>31818(21)152</v>
          </cell>
          <cell r="H153" t="str">
            <v>Chocolate Converture/Wafer</v>
          </cell>
          <cell r="I153">
            <v>99.999499999999998</v>
          </cell>
          <cell r="J153">
            <v>104.09033333333332</v>
          </cell>
          <cell r="K153">
            <v>121.40733333333336</v>
          </cell>
          <cell r="L153">
            <v>149.62983333333335</v>
          </cell>
          <cell r="M153">
            <v>160.16333333333333</v>
          </cell>
          <cell r="N153">
            <v>149.56733333333335</v>
          </cell>
        </row>
        <row r="154">
          <cell r="F154">
            <v>153</v>
          </cell>
          <cell r="G154" t="str">
            <v>31818(21)153</v>
          </cell>
          <cell r="H154" t="str">
            <v>Confectionery And Sweets</v>
          </cell>
          <cell r="I154">
            <v>100.00006000000002</v>
          </cell>
          <cell r="J154">
            <v>99.484702499999997</v>
          </cell>
          <cell r="K154">
            <v>102.5530375</v>
          </cell>
          <cell r="L154">
            <v>109.96904833333333</v>
          </cell>
          <cell r="M154">
            <v>110.43732166666666</v>
          </cell>
          <cell r="N154">
            <v>112.03166666666667</v>
          </cell>
        </row>
        <row r="155">
          <cell r="F155">
            <v>154</v>
          </cell>
          <cell r="G155" t="str">
            <v>32111(21)154</v>
          </cell>
          <cell r="H155" t="str">
            <v>Ice</v>
          </cell>
          <cell r="I155">
            <v>100</v>
          </cell>
          <cell r="J155">
            <v>99.655000000000001</v>
          </cell>
          <cell r="K155">
            <v>99.655000000000001</v>
          </cell>
          <cell r="L155">
            <v>99.655000000000001</v>
          </cell>
          <cell r="M155">
            <v>99.655000000000001</v>
          </cell>
          <cell r="N155">
            <v>107.24041666666665</v>
          </cell>
        </row>
        <row r="156">
          <cell r="F156">
            <v>155</v>
          </cell>
          <cell r="G156" t="str">
            <v>32211(21)155</v>
          </cell>
          <cell r="H156" t="str">
            <v>Sugar, Brown</v>
          </cell>
          <cell r="I156">
            <v>99.998333333333363</v>
          </cell>
          <cell r="J156">
            <v>103.65666666666667</v>
          </cell>
          <cell r="K156">
            <v>95.620833333333337</v>
          </cell>
          <cell r="L156">
            <v>94.32</v>
          </cell>
          <cell r="M156">
            <v>95.89</v>
          </cell>
          <cell r="N156">
            <v>99.842500000000001</v>
          </cell>
        </row>
        <row r="157">
          <cell r="F157">
            <v>156</v>
          </cell>
          <cell r="G157" t="str">
            <v>32211(21)156</v>
          </cell>
          <cell r="H157" t="str">
            <v>Sugar, Granulated</v>
          </cell>
          <cell r="I157">
            <v>100</v>
          </cell>
          <cell r="J157">
            <v>104.00125</v>
          </cell>
          <cell r="K157">
            <v>94.723749999999995</v>
          </cell>
          <cell r="L157">
            <v>95.236666666666665</v>
          </cell>
          <cell r="M157">
            <v>96.692916666666662</v>
          </cell>
          <cell r="N157">
            <v>102.55</v>
          </cell>
        </row>
        <row r="158">
          <cell r="F158">
            <v>157</v>
          </cell>
          <cell r="G158" t="str">
            <v>32212(21)157</v>
          </cell>
          <cell r="H158" t="str">
            <v>Molasses</v>
          </cell>
          <cell r="I158">
            <v>100.00055499999999</v>
          </cell>
          <cell r="J158">
            <v>112.80194416666666</v>
          </cell>
          <cell r="K158">
            <v>132.03333499999999</v>
          </cell>
          <cell r="L158">
            <v>136.21972249999999</v>
          </cell>
          <cell r="M158">
            <v>127.94500083333335</v>
          </cell>
          <cell r="N158">
            <v>140.78722166666665</v>
          </cell>
        </row>
        <row r="159">
          <cell r="F159">
            <v>158</v>
          </cell>
          <cell r="G159" t="str">
            <v>32216(21)158</v>
          </cell>
          <cell r="H159" t="str">
            <v>Glucose Syrup</v>
          </cell>
          <cell r="I159">
            <v>100.00083333333333</v>
          </cell>
          <cell r="J159">
            <v>99.711943333333323</v>
          </cell>
          <cell r="K159">
            <v>101.47916666666666</v>
          </cell>
          <cell r="L159">
            <v>96.395277499999992</v>
          </cell>
          <cell r="M159">
            <v>98.071669999999997</v>
          </cell>
          <cell r="N159">
            <v>83.586664166666665</v>
          </cell>
        </row>
        <row r="160">
          <cell r="F160">
            <v>159</v>
          </cell>
          <cell r="G160" t="str">
            <v>32218(21)159</v>
          </cell>
          <cell r="H160" t="str">
            <v>Milk Drinks, Uht (E.G. Milo, Ovaltine)</v>
          </cell>
          <cell r="I160">
            <v>100.00055499999999</v>
          </cell>
          <cell r="J160">
            <v>103.45555833333336</v>
          </cell>
          <cell r="K160">
            <v>110.71249833333334</v>
          </cell>
          <cell r="L160">
            <v>105.2741675</v>
          </cell>
          <cell r="M160">
            <v>109.31000083333331</v>
          </cell>
          <cell r="N160">
            <v>141.10889</v>
          </cell>
        </row>
        <row r="161">
          <cell r="F161">
            <v>160</v>
          </cell>
          <cell r="G161" t="str">
            <v>32218(21)160</v>
          </cell>
          <cell r="H161" t="str">
            <v>Coffee Powder (Instant)</v>
          </cell>
          <cell r="I161">
            <v>100</v>
          </cell>
          <cell r="J161">
            <v>100</v>
          </cell>
          <cell r="K161">
            <v>100</v>
          </cell>
          <cell r="L161">
            <v>99.333333333333343</v>
          </cell>
          <cell r="M161">
            <v>100</v>
          </cell>
          <cell r="N161">
            <v>100</v>
          </cell>
        </row>
        <row r="162">
          <cell r="F162">
            <v>161</v>
          </cell>
          <cell r="G162" t="str">
            <v>32219(21)161</v>
          </cell>
          <cell r="H162" t="str">
            <v>Other Black Tea</v>
          </cell>
          <cell r="I162">
            <v>99.99990249999999</v>
          </cell>
          <cell r="J162">
            <v>89.17990166666668</v>
          </cell>
          <cell r="K162">
            <v>107.33984416666667</v>
          </cell>
          <cell r="L162">
            <v>126.76292250000002</v>
          </cell>
          <cell r="M162">
            <v>143.83867833333335</v>
          </cell>
          <cell r="N162">
            <v>145.43075333333334</v>
          </cell>
        </row>
        <row r="163">
          <cell r="F163">
            <v>162</v>
          </cell>
          <cell r="G163" t="str">
            <v>32219(21)162</v>
          </cell>
          <cell r="H163" t="str">
            <v>Tea Leaves</v>
          </cell>
          <cell r="I163">
            <v>100</v>
          </cell>
          <cell r="J163">
            <v>100</v>
          </cell>
          <cell r="K163">
            <v>100</v>
          </cell>
          <cell r="L163">
            <v>100</v>
          </cell>
          <cell r="M163">
            <v>100</v>
          </cell>
          <cell r="N163">
            <v>100</v>
          </cell>
        </row>
        <row r="164">
          <cell r="F164">
            <v>163</v>
          </cell>
          <cell r="G164" t="str">
            <v>32219(21)163</v>
          </cell>
          <cell r="H164" t="str">
            <v>Tea Dust, Instant</v>
          </cell>
          <cell r="I164">
            <v>100</v>
          </cell>
          <cell r="J164">
            <v>100</v>
          </cell>
          <cell r="K164">
            <v>100</v>
          </cell>
          <cell r="L164">
            <v>102.34400000000001</v>
          </cell>
          <cell r="M164">
            <v>102.34400000000001</v>
          </cell>
          <cell r="N164">
            <v>102.34400000000001</v>
          </cell>
        </row>
        <row r="165">
          <cell r="F165">
            <v>164</v>
          </cell>
          <cell r="G165" t="str">
            <v>32222(21)164</v>
          </cell>
          <cell r="H165" t="str">
            <v>White Pepper, Neither Crushed Nor Ground</v>
          </cell>
          <cell r="I165">
            <v>100.00083333333336</v>
          </cell>
          <cell r="J165">
            <v>54.45</v>
          </cell>
          <cell r="K165">
            <v>53.808750000000003</v>
          </cell>
          <cell r="L165">
            <v>61.923333333333325</v>
          </cell>
          <cell r="M165">
            <v>55.026666666666657</v>
          </cell>
          <cell r="N165">
            <v>54.233333333333327</v>
          </cell>
        </row>
        <row r="166">
          <cell r="F166">
            <v>165</v>
          </cell>
          <cell r="G166" t="str">
            <v>32222(21)165</v>
          </cell>
          <cell r="H166" t="str">
            <v>Powder, Chilli</v>
          </cell>
          <cell r="I166">
            <v>100</v>
          </cell>
          <cell r="J166">
            <v>100</v>
          </cell>
          <cell r="K166">
            <v>100</v>
          </cell>
          <cell r="L166">
            <v>100</v>
          </cell>
          <cell r="M166">
            <v>120</v>
          </cell>
          <cell r="N166">
            <v>120</v>
          </cell>
        </row>
        <row r="167">
          <cell r="F167">
            <v>166</v>
          </cell>
          <cell r="G167" t="str">
            <v>32223(21)166</v>
          </cell>
          <cell r="H167" t="str">
            <v>Other Coconuts, Other Than Young Coconut</v>
          </cell>
          <cell r="I167">
            <v>99.988749999999996</v>
          </cell>
          <cell r="J167">
            <v>87.759166666666673</v>
          </cell>
          <cell r="K167">
            <v>120.99583333333332</v>
          </cell>
          <cell r="L167">
            <v>122.45791666666666</v>
          </cell>
          <cell r="M167">
            <v>144.49666666666664</v>
          </cell>
          <cell r="N167">
            <v>162.61375000000001</v>
          </cell>
        </row>
        <row r="168">
          <cell r="F168">
            <v>167</v>
          </cell>
          <cell r="G168" t="str">
            <v>32223(21)167</v>
          </cell>
          <cell r="H168" t="str">
            <v>Jam, Kaya Egg</v>
          </cell>
          <cell r="I168">
            <v>99.999608333333327</v>
          </cell>
          <cell r="J168">
            <v>94.107254999999995</v>
          </cell>
          <cell r="K168">
            <v>98.009758333333338</v>
          </cell>
          <cell r="L168">
            <v>98.844445833333339</v>
          </cell>
          <cell r="M168">
            <v>104.68984250000001</v>
          </cell>
          <cell r="N168">
            <v>110.17924000000001</v>
          </cell>
        </row>
        <row r="169">
          <cell r="F169">
            <v>168</v>
          </cell>
          <cell r="G169" t="str">
            <v>32226(21)168</v>
          </cell>
          <cell r="H169" t="str">
            <v>Soya Bean Sauce (New)</v>
          </cell>
          <cell r="I169">
            <v>100.0004625</v>
          </cell>
          <cell r="J169">
            <v>100.22703916666666</v>
          </cell>
          <cell r="K169">
            <v>100.90037083333335</v>
          </cell>
          <cell r="L169">
            <v>102.42037083333332</v>
          </cell>
          <cell r="M169">
            <v>105.83138916666664</v>
          </cell>
          <cell r="N169">
            <v>113.452035</v>
          </cell>
        </row>
        <row r="170">
          <cell r="F170">
            <v>169</v>
          </cell>
          <cell r="G170" t="str">
            <v>32226(21)169</v>
          </cell>
          <cell r="H170" t="str">
            <v>Mixed Seasonings</v>
          </cell>
          <cell r="I170">
            <v>100.00125</v>
          </cell>
          <cell r="J170">
            <v>91.626666666666651</v>
          </cell>
          <cell r="K170">
            <v>90.306250000000006</v>
          </cell>
          <cell r="L170">
            <v>96.07916666666668</v>
          </cell>
          <cell r="M170">
            <v>77.687916666666666</v>
          </cell>
          <cell r="N170">
            <v>81.861666666666679</v>
          </cell>
        </row>
        <row r="171">
          <cell r="F171">
            <v>170</v>
          </cell>
          <cell r="G171" t="str">
            <v>32226(21)170</v>
          </cell>
          <cell r="H171" t="str">
            <v>Chilli Sauce</v>
          </cell>
          <cell r="I171">
            <v>100</v>
          </cell>
          <cell r="J171">
            <v>100.76889000000001</v>
          </cell>
          <cell r="K171">
            <v>98.300276666666647</v>
          </cell>
          <cell r="L171">
            <v>98.223195000000004</v>
          </cell>
          <cell r="M171">
            <v>100.73902583333333</v>
          </cell>
          <cell r="N171">
            <v>105.31902833333334</v>
          </cell>
        </row>
        <row r="172">
          <cell r="F172">
            <v>171</v>
          </cell>
          <cell r="G172" t="str">
            <v>32232(21)171</v>
          </cell>
          <cell r="H172" t="str">
            <v>Yeast/Yeast Extract</v>
          </cell>
          <cell r="I172">
            <v>99.999166666666667</v>
          </cell>
          <cell r="J172">
            <v>100.67833333333333</v>
          </cell>
          <cell r="K172">
            <v>96.49</v>
          </cell>
          <cell r="L172">
            <v>91.050833333333316</v>
          </cell>
          <cell r="M172">
            <v>67.930000000000007</v>
          </cell>
          <cell r="N172">
            <v>65.32083333333334</v>
          </cell>
        </row>
        <row r="173">
          <cell r="F173">
            <v>172</v>
          </cell>
          <cell r="G173" t="str">
            <v>32232(21)172</v>
          </cell>
          <cell r="H173" t="str">
            <v>Flour/Bread Improver</v>
          </cell>
          <cell r="I173">
            <v>100.00055666666668</v>
          </cell>
          <cell r="J173">
            <v>94.082777500000006</v>
          </cell>
          <cell r="K173">
            <v>99.739721666666668</v>
          </cell>
          <cell r="L173">
            <v>100.01472333333335</v>
          </cell>
          <cell r="M173">
            <v>97.732778333333329</v>
          </cell>
          <cell r="N173">
            <v>97.811666666666639</v>
          </cell>
        </row>
        <row r="174">
          <cell r="F174">
            <v>173</v>
          </cell>
          <cell r="G174" t="str">
            <v>32311(21)173</v>
          </cell>
          <cell r="H174" t="str">
            <v>Feed, Mixed, Others</v>
          </cell>
          <cell r="I174">
            <v>100.00111166666666</v>
          </cell>
          <cell r="J174">
            <v>96.615555833333332</v>
          </cell>
          <cell r="K174">
            <v>93.210833333333326</v>
          </cell>
          <cell r="L174">
            <v>93.823889166666646</v>
          </cell>
          <cell r="M174">
            <v>93.578331666666685</v>
          </cell>
          <cell r="N174">
            <v>101.805555</v>
          </cell>
        </row>
        <row r="175">
          <cell r="F175">
            <v>174</v>
          </cell>
          <cell r="G175" t="str">
            <v>32311(21)174</v>
          </cell>
          <cell r="H175" t="str">
            <v>Feed, Fish Meal</v>
          </cell>
          <cell r="I175">
            <v>100.00041666666667</v>
          </cell>
          <cell r="J175">
            <v>101.75354166666666</v>
          </cell>
          <cell r="K175">
            <v>105.014375</v>
          </cell>
          <cell r="L175">
            <v>90.561875000000001</v>
          </cell>
          <cell r="M175">
            <v>103.71770833333332</v>
          </cell>
          <cell r="N175">
            <v>113.64479166666668</v>
          </cell>
        </row>
        <row r="176">
          <cell r="F176">
            <v>175</v>
          </cell>
          <cell r="G176" t="str">
            <v>32311(21)175</v>
          </cell>
          <cell r="H176" t="str">
            <v>Feed Mixed Poultry</v>
          </cell>
          <cell r="I176">
            <v>100.00012416666667</v>
          </cell>
          <cell r="J176">
            <v>100.28876416666665</v>
          </cell>
          <cell r="K176">
            <v>100.46537083333334</v>
          </cell>
          <cell r="L176">
            <v>108.77046250000001</v>
          </cell>
          <cell r="M176">
            <v>132.63765416666666</v>
          </cell>
          <cell r="N176">
            <v>127.55373499999999</v>
          </cell>
        </row>
        <row r="177">
          <cell r="F177">
            <v>176</v>
          </cell>
          <cell r="G177" t="str">
            <v>32311(21)176</v>
          </cell>
          <cell r="H177" t="str">
            <v>Feed , Pig</v>
          </cell>
          <cell r="I177">
            <v>100.00121666666668</v>
          </cell>
          <cell r="J177">
            <v>102.08474333333334</v>
          </cell>
          <cell r="K177">
            <v>101.09224416666666</v>
          </cell>
          <cell r="L177">
            <v>107.01109083333333</v>
          </cell>
          <cell r="M177">
            <v>126.13891083333336</v>
          </cell>
          <cell r="N177">
            <v>119.86749916666665</v>
          </cell>
        </row>
        <row r="178">
          <cell r="F178">
            <v>177</v>
          </cell>
          <cell r="G178" t="str">
            <v>32611(21)177</v>
          </cell>
          <cell r="H178" t="str">
            <v>Beer</v>
          </cell>
          <cell r="I178">
            <v>100.00041666666667</v>
          </cell>
          <cell r="J178">
            <v>99.452083333333334</v>
          </cell>
          <cell r="K178">
            <v>102.00333333333333</v>
          </cell>
          <cell r="L178">
            <v>95.879166666666663</v>
          </cell>
          <cell r="M178">
            <v>98.07416666666667</v>
          </cell>
          <cell r="N178">
            <v>97.683333333333337</v>
          </cell>
        </row>
        <row r="179">
          <cell r="F179">
            <v>178</v>
          </cell>
          <cell r="G179" t="str">
            <v>32611(21)178</v>
          </cell>
          <cell r="H179" t="str">
            <v>Stout</v>
          </cell>
          <cell r="I179">
            <v>100</v>
          </cell>
          <cell r="J179">
            <v>92.854166666666657</v>
          </cell>
          <cell r="K179">
            <v>82.550833333333316</v>
          </cell>
          <cell r="L179">
            <v>81.13666666666667</v>
          </cell>
          <cell r="M179">
            <v>90.476666666666659</v>
          </cell>
          <cell r="N179">
            <v>93.92916666666666</v>
          </cell>
        </row>
        <row r="180">
          <cell r="F180">
            <v>179</v>
          </cell>
          <cell r="G180" t="str">
            <v>32615(21)179</v>
          </cell>
          <cell r="H180" t="str">
            <v>Mineral Water</v>
          </cell>
          <cell r="I180">
            <v>100</v>
          </cell>
          <cell r="J180">
            <v>90.897499999999994</v>
          </cell>
          <cell r="K180">
            <v>89.668333333333337</v>
          </cell>
          <cell r="L180">
            <v>82.903333333333336</v>
          </cell>
          <cell r="M180">
            <v>82.040833333333339</v>
          </cell>
          <cell r="N180">
            <v>84.668333333333337</v>
          </cell>
        </row>
        <row r="181">
          <cell r="F181">
            <v>180</v>
          </cell>
          <cell r="G181" t="str">
            <v>32616(21)180</v>
          </cell>
          <cell r="H181" t="str">
            <v>Beverage, Non-Carbonated, Lychee</v>
          </cell>
          <cell r="I181">
            <v>99.998958333333334</v>
          </cell>
          <cell r="J181">
            <v>102.85041666666666</v>
          </cell>
          <cell r="K181">
            <v>121.20145833333333</v>
          </cell>
          <cell r="L181">
            <v>125.09666666666666</v>
          </cell>
          <cell r="M181">
            <v>92.38</v>
          </cell>
          <cell r="N181">
            <v>99.543750000000003</v>
          </cell>
        </row>
        <row r="182">
          <cell r="F182">
            <v>181</v>
          </cell>
          <cell r="G182" t="str">
            <v>32616(21)181</v>
          </cell>
          <cell r="H182" t="str">
            <v>Beverage, Carbonated, Lemon, Lime + Lemonade</v>
          </cell>
          <cell r="I182">
            <v>99.999305833333352</v>
          </cell>
          <cell r="J182">
            <v>99.755277500000005</v>
          </cell>
          <cell r="K182">
            <v>99.740278333333336</v>
          </cell>
          <cell r="L182">
            <v>99.540832499999993</v>
          </cell>
          <cell r="M182">
            <v>101.175</v>
          </cell>
          <cell r="N182">
            <v>103.50625083333334</v>
          </cell>
        </row>
        <row r="183">
          <cell r="F183">
            <v>182</v>
          </cell>
          <cell r="G183" t="str">
            <v>32616(21)182</v>
          </cell>
          <cell r="H183" t="str">
            <v>Cordials, Squashes And Syrups (Fruit Flavoured Or Other Except Pure Vegetable And Fruit Juice)</v>
          </cell>
          <cell r="I183">
            <v>99.998750000000001</v>
          </cell>
          <cell r="J183">
            <v>103.88875</v>
          </cell>
          <cell r="K183">
            <v>102.90708333333332</v>
          </cell>
          <cell r="L183">
            <v>102.02458333333333</v>
          </cell>
          <cell r="M183">
            <v>102.47416666666666</v>
          </cell>
          <cell r="N183">
            <v>106.315</v>
          </cell>
        </row>
        <row r="184">
          <cell r="F184">
            <v>183</v>
          </cell>
          <cell r="G184" t="str">
            <v>32911(21)183</v>
          </cell>
          <cell r="H184" t="str">
            <v>Unmanufactured Tobacco, Partly Or Wholly Stemmed/Stripped, Flue Cured, Of The Virginia Type</v>
          </cell>
          <cell r="I184">
            <v>100</v>
          </cell>
          <cell r="J184">
            <v>101.46556000000001</v>
          </cell>
          <cell r="K184">
            <v>101.88889</v>
          </cell>
          <cell r="L184">
            <v>102.74110999999998</v>
          </cell>
          <cell r="M184">
            <v>103.17666999999999</v>
          </cell>
          <cell r="N184">
            <v>103.03055500000001</v>
          </cell>
        </row>
        <row r="185">
          <cell r="F185">
            <v>184</v>
          </cell>
          <cell r="G185" t="str">
            <v>32911(21)184</v>
          </cell>
          <cell r="H185" t="str">
            <v>Unmanufactured Tobacco, Not Stemmed/Stripped,Flue Cured, Of Virginia Type</v>
          </cell>
          <cell r="I185">
            <v>100</v>
          </cell>
          <cell r="J185">
            <v>101.46556000000001</v>
          </cell>
          <cell r="K185">
            <v>101.88889</v>
          </cell>
          <cell r="L185">
            <v>102.74110999999998</v>
          </cell>
          <cell r="M185">
            <v>103.17666999999999</v>
          </cell>
          <cell r="N185">
            <v>103.03055500000001</v>
          </cell>
        </row>
        <row r="186">
          <cell r="F186">
            <v>185</v>
          </cell>
          <cell r="G186" t="str">
            <v>32912(21)185</v>
          </cell>
          <cell r="H186" t="str">
            <v>Cigarette</v>
          </cell>
          <cell r="I186">
            <v>99.999166666666667</v>
          </cell>
          <cell r="J186">
            <v>101.37791666666666</v>
          </cell>
          <cell r="K186">
            <v>101.24875</v>
          </cell>
          <cell r="L186">
            <v>103.54625</v>
          </cell>
          <cell r="M186">
            <v>98.726666666666659</v>
          </cell>
          <cell r="N186">
            <v>103.7345833333333</v>
          </cell>
        </row>
        <row r="187">
          <cell r="F187">
            <v>186</v>
          </cell>
          <cell r="G187" t="str">
            <v>32913(21)186</v>
          </cell>
          <cell r="H187" t="str">
            <v>Cigars And Cheroots</v>
          </cell>
          <cell r="I187">
            <v>100.00083333333332</v>
          </cell>
          <cell r="J187">
            <v>113.410625</v>
          </cell>
          <cell r="K187">
            <v>126.00749999999999</v>
          </cell>
          <cell r="L187">
            <v>126.00749999999999</v>
          </cell>
          <cell r="M187">
            <v>126.00749999999999</v>
          </cell>
          <cell r="N187">
            <v>125.07</v>
          </cell>
        </row>
        <row r="188">
          <cell r="F188">
            <v>187</v>
          </cell>
          <cell r="G188" t="str">
            <v>32916(21)187</v>
          </cell>
          <cell r="H188" t="str">
            <v>Tobacco Leaves Fresh-Sorted And Cut To Shape</v>
          </cell>
          <cell r="I188">
            <v>100.0025</v>
          </cell>
          <cell r="J188">
            <v>105.26333333333336</v>
          </cell>
          <cell r="K188">
            <v>111.41249999999999</v>
          </cell>
          <cell r="L188">
            <v>108.37083333333332</v>
          </cell>
          <cell r="M188">
            <v>101.95583333333333</v>
          </cell>
          <cell r="N188">
            <v>104.86333333333332</v>
          </cell>
        </row>
        <row r="189">
          <cell r="F189">
            <v>188</v>
          </cell>
          <cell r="G189" t="str">
            <v>32916(21)188</v>
          </cell>
          <cell r="H189" t="str">
            <v>Tobacco Leaves, Dried And Cured</v>
          </cell>
          <cell r="I189">
            <v>100</v>
          </cell>
          <cell r="J189">
            <v>99.8125</v>
          </cell>
          <cell r="K189">
            <v>99.75</v>
          </cell>
          <cell r="L189">
            <v>99.75</v>
          </cell>
          <cell r="M189">
            <v>114.5314583333333</v>
          </cell>
          <cell r="N189">
            <v>121.33</v>
          </cell>
        </row>
        <row r="190">
          <cell r="F190">
            <v>189</v>
          </cell>
          <cell r="G190" t="str">
            <v>33115(21)189</v>
          </cell>
          <cell r="H190" t="str">
            <v>Polyester Staple Fibre</v>
          </cell>
          <cell r="I190">
            <v>99.999166666666667</v>
          </cell>
          <cell r="J190">
            <v>94.283333333333331</v>
          </cell>
          <cell r="K190">
            <v>84.746666666666641</v>
          </cell>
          <cell r="L190">
            <v>108.74416666666669</v>
          </cell>
          <cell r="M190">
            <v>135.07</v>
          </cell>
          <cell r="N190">
            <v>144.20166666666665</v>
          </cell>
        </row>
        <row r="191">
          <cell r="F191">
            <v>190</v>
          </cell>
          <cell r="G191" t="str">
            <v>33116(21)190</v>
          </cell>
          <cell r="H191" t="str">
            <v>Wooltop (New)</v>
          </cell>
          <cell r="I191">
            <v>100.000175</v>
          </cell>
          <cell r="J191">
            <v>101.51165999999998</v>
          </cell>
          <cell r="K191">
            <v>88.651862500000007</v>
          </cell>
          <cell r="L191">
            <v>100.18774416666669</v>
          </cell>
          <cell r="M191">
            <v>105.05198583333333</v>
          </cell>
          <cell r="N191">
            <v>97.776480833333338</v>
          </cell>
        </row>
        <row r="192">
          <cell r="F192">
            <v>191</v>
          </cell>
          <cell r="G192" t="str">
            <v>33116(21)191</v>
          </cell>
          <cell r="H192" t="str">
            <v>Worsted Wool Yarn</v>
          </cell>
          <cell r="I192">
            <v>100.00083333333333</v>
          </cell>
          <cell r="J192">
            <v>97.881666666666675</v>
          </cell>
          <cell r="K192">
            <v>98.704999999999998</v>
          </cell>
          <cell r="L192">
            <v>118.205</v>
          </cell>
          <cell r="M192">
            <v>120.82583333333332</v>
          </cell>
          <cell r="N192">
            <v>123.70333333333335</v>
          </cell>
        </row>
        <row r="193">
          <cell r="F193">
            <v>192</v>
          </cell>
          <cell r="G193" t="str">
            <v>33119(21)192</v>
          </cell>
          <cell r="H193" t="str">
            <v>Thread, Sewing</v>
          </cell>
          <cell r="I193">
            <v>100.000175</v>
          </cell>
          <cell r="J193">
            <v>101.51165999999998</v>
          </cell>
          <cell r="K193">
            <v>88.651862500000007</v>
          </cell>
          <cell r="L193">
            <v>100.18774416666669</v>
          </cell>
          <cell r="M193">
            <v>105.05198583333333</v>
          </cell>
          <cell r="N193">
            <v>97.776480833333338</v>
          </cell>
        </row>
        <row r="194">
          <cell r="F194">
            <v>193</v>
          </cell>
          <cell r="G194" t="str">
            <v>33119(21)193</v>
          </cell>
          <cell r="H194" t="str">
            <v>Yarn, Cotton, Pure</v>
          </cell>
          <cell r="I194">
            <v>100.00041666666667</v>
          </cell>
          <cell r="J194">
            <v>96.520972499999985</v>
          </cell>
          <cell r="K194">
            <v>91.406805833333323</v>
          </cell>
          <cell r="L194">
            <v>96.268889166666668</v>
          </cell>
          <cell r="M194">
            <v>101.75819333333332</v>
          </cell>
          <cell r="N194">
            <v>89.649445</v>
          </cell>
        </row>
        <row r="195">
          <cell r="F195">
            <v>194</v>
          </cell>
          <cell r="G195" t="str">
            <v>33119(21)194</v>
          </cell>
          <cell r="H195" t="str">
            <v>Yarn, Cotton Mixed (New)</v>
          </cell>
          <cell r="I195">
            <v>100.00118999999999</v>
          </cell>
          <cell r="J195">
            <v>89.900475833333346</v>
          </cell>
          <cell r="K195">
            <v>80.997618333333335</v>
          </cell>
          <cell r="L195">
            <v>84.156429166666655</v>
          </cell>
          <cell r="M195">
            <v>94.927499999999995</v>
          </cell>
          <cell r="N195">
            <v>89.768689999999978</v>
          </cell>
        </row>
        <row r="196">
          <cell r="F196">
            <v>195</v>
          </cell>
          <cell r="G196" t="str">
            <v>33121(21)195</v>
          </cell>
          <cell r="H196" t="str">
            <v>Cloth, Nylon (New)</v>
          </cell>
          <cell r="I196">
            <v>99.998765000000006</v>
          </cell>
          <cell r="J196">
            <v>94.464928333333319</v>
          </cell>
          <cell r="K196">
            <v>90.034742500000007</v>
          </cell>
          <cell r="L196">
            <v>88.474374999999995</v>
          </cell>
          <cell r="M196">
            <v>99.958015833333334</v>
          </cell>
          <cell r="N196">
            <v>100.4011</v>
          </cell>
        </row>
        <row r="197">
          <cell r="F197">
            <v>196</v>
          </cell>
          <cell r="G197" t="str">
            <v>33122(21)196</v>
          </cell>
          <cell r="H197" t="str">
            <v>Yarn, Nylon</v>
          </cell>
          <cell r="I197">
            <v>99.998333333333321</v>
          </cell>
          <cell r="J197">
            <v>79.049166666666665</v>
          </cell>
          <cell r="K197">
            <v>72.915000000000006</v>
          </cell>
          <cell r="L197">
            <v>85.009166666666687</v>
          </cell>
          <cell r="M197">
            <v>106.60083333333334</v>
          </cell>
          <cell r="N197">
            <v>120.71083333333334</v>
          </cell>
        </row>
        <row r="198">
          <cell r="F198">
            <v>197</v>
          </cell>
          <cell r="G198" t="str">
            <v>33122(21)197</v>
          </cell>
          <cell r="H198" t="str">
            <v>Yarn, Polyester</v>
          </cell>
          <cell r="I198">
            <v>99.998333333333349</v>
          </cell>
          <cell r="J198">
            <v>95.794583333333335</v>
          </cell>
          <cell r="K198">
            <v>94.696666666666658</v>
          </cell>
          <cell r="L198">
            <v>94.427499999999995</v>
          </cell>
          <cell r="M198">
            <v>106.74875</v>
          </cell>
          <cell r="N198">
            <v>103.515</v>
          </cell>
        </row>
        <row r="199">
          <cell r="F199">
            <v>198</v>
          </cell>
          <cell r="G199" t="str">
            <v>33122(21)198</v>
          </cell>
          <cell r="H199" t="str">
            <v>Yarn Of Synthetic Fibres (New)</v>
          </cell>
          <cell r="I199">
            <v>100.00041666666667</v>
          </cell>
          <cell r="J199">
            <v>92.834791666666661</v>
          </cell>
          <cell r="K199">
            <v>84.731666666666669</v>
          </cell>
          <cell r="L199">
            <v>88.338333333333324</v>
          </cell>
          <cell r="M199">
            <v>101.08791666666667</v>
          </cell>
          <cell r="N199">
            <v>107.655</v>
          </cell>
        </row>
        <row r="200">
          <cell r="F200">
            <v>199</v>
          </cell>
          <cell r="G200" t="str">
            <v>33122(21)199</v>
          </cell>
          <cell r="H200" t="str">
            <v>Polypropylene Woven Cloths</v>
          </cell>
          <cell r="I200">
            <v>99.998765000000006</v>
          </cell>
          <cell r="J200">
            <v>94.464928333333319</v>
          </cell>
          <cell r="K200">
            <v>90.034742500000007</v>
          </cell>
          <cell r="L200">
            <v>88.474374999999995</v>
          </cell>
          <cell r="M200">
            <v>99.958015833333334</v>
          </cell>
          <cell r="N200">
            <v>100.4011</v>
          </cell>
        </row>
        <row r="201">
          <cell r="F201">
            <v>200</v>
          </cell>
          <cell r="G201" t="str">
            <v>33122(21)200</v>
          </cell>
          <cell r="H201" t="str">
            <v>Cloth, Polyester</v>
          </cell>
          <cell r="I201">
            <v>99.998765000000006</v>
          </cell>
          <cell r="J201">
            <v>94.464928333333319</v>
          </cell>
          <cell r="K201">
            <v>90.034742500000007</v>
          </cell>
          <cell r="L201">
            <v>88.474374999999995</v>
          </cell>
          <cell r="M201">
            <v>99.958015833333334</v>
          </cell>
          <cell r="N201">
            <v>100.4011</v>
          </cell>
        </row>
        <row r="202">
          <cell r="F202">
            <v>201</v>
          </cell>
          <cell r="G202" t="str">
            <v>33122(21)201</v>
          </cell>
          <cell r="H202" t="str">
            <v>Fabric Of Synthetic Fibres</v>
          </cell>
          <cell r="I202">
            <v>99.998333333333306</v>
          </cell>
          <cell r="J202">
            <v>96.103750000000005</v>
          </cell>
          <cell r="K202">
            <v>86.148333333333326</v>
          </cell>
          <cell r="L202">
            <v>74.495000000000005</v>
          </cell>
          <cell r="M202">
            <v>82.773333333333326</v>
          </cell>
          <cell r="N202">
            <v>86.325833333333335</v>
          </cell>
        </row>
        <row r="203">
          <cell r="F203">
            <v>202</v>
          </cell>
          <cell r="G203" t="str">
            <v>33127(21)202</v>
          </cell>
          <cell r="H203" t="str">
            <v>Other Woven Fabrics, Eg. Silk</v>
          </cell>
          <cell r="I203">
            <v>100.000175</v>
          </cell>
          <cell r="J203">
            <v>101.51165999999998</v>
          </cell>
          <cell r="K203">
            <v>88.651862500000007</v>
          </cell>
          <cell r="L203">
            <v>100.18774416666669</v>
          </cell>
          <cell r="M203">
            <v>105.05198583333333</v>
          </cell>
          <cell r="N203">
            <v>97.776480833333338</v>
          </cell>
        </row>
        <row r="204">
          <cell r="F204">
            <v>203</v>
          </cell>
          <cell r="G204" t="str">
            <v>33127(21)203</v>
          </cell>
          <cell r="H204" t="str">
            <v>Grey Fabric (Mixture Of Cotton And Polyester)</v>
          </cell>
          <cell r="I204">
            <v>100</v>
          </cell>
          <cell r="J204">
            <v>103.03166666666668</v>
          </cell>
          <cell r="K204">
            <v>86.135000000000005</v>
          </cell>
          <cell r="L204">
            <v>97.031666666666666</v>
          </cell>
          <cell r="M204">
            <v>102.26791666666668</v>
          </cell>
          <cell r="N204">
            <v>93.615416666666675</v>
          </cell>
        </row>
        <row r="205">
          <cell r="F205">
            <v>204</v>
          </cell>
          <cell r="G205" t="str">
            <v>33127(21)204</v>
          </cell>
          <cell r="H205" t="str">
            <v>Fabric, Cotton Mixed</v>
          </cell>
          <cell r="I205">
            <v>100.000175</v>
          </cell>
          <cell r="J205">
            <v>101.51165999999998</v>
          </cell>
          <cell r="K205">
            <v>88.651862500000007</v>
          </cell>
          <cell r="L205">
            <v>100.18774416666669</v>
          </cell>
          <cell r="M205">
            <v>105.05198583333333</v>
          </cell>
          <cell r="N205">
            <v>97.776480833333338</v>
          </cell>
        </row>
        <row r="206">
          <cell r="F206">
            <v>205</v>
          </cell>
          <cell r="G206" t="str">
            <v>33127(21)205</v>
          </cell>
          <cell r="H206" t="str">
            <v>Grey Cloth (New)</v>
          </cell>
          <cell r="I206">
            <v>99.998750000000001</v>
          </cell>
          <cell r="J206">
            <v>101.51416666666668</v>
          </cell>
          <cell r="K206">
            <v>100.72</v>
          </cell>
          <cell r="L206">
            <v>107.74833333333333</v>
          </cell>
          <cell r="M206">
            <v>106.86416666666666</v>
          </cell>
          <cell r="N206">
            <v>115.11833333333334</v>
          </cell>
        </row>
        <row r="207">
          <cell r="F207">
            <v>206</v>
          </cell>
          <cell r="G207" t="str">
            <v>33127(21)206</v>
          </cell>
          <cell r="H207" t="str">
            <v>Fabric, Cotton, Knitted</v>
          </cell>
          <cell r="I207">
            <v>99.998333333333321</v>
          </cell>
          <cell r="J207">
            <v>101.75</v>
          </cell>
          <cell r="K207">
            <v>101.75</v>
          </cell>
          <cell r="L207">
            <v>91.776666666666657</v>
          </cell>
          <cell r="M207">
            <v>83.781666666666666</v>
          </cell>
          <cell r="N207">
            <v>44.343333333333334</v>
          </cell>
        </row>
        <row r="208">
          <cell r="F208">
            <v>207</v>
          </cell>
          <cell r="G208" t="str">
            <v>33129(21)207</v>
          </cell>
          <cell r="H208" t="str">
            <v>Bleached Cloth (New)</v>
          </cell>
          <cell r="I208">
            <v>100.00020833333333</v>
          </cell>
          <cell r="J208">
            <v>97.436458333333334</v>
          </cell>
          <cell r="K208">
            <v>95.448541666666657</v>
          </cell>
          <cell r="L208">
            <v>90.515625</v>
          </cell>
          <cell r="M208">
            <v>90.534791666666678</v>
          </cell>
          <cell r="N208">
            <v>107.08354166666668</v>
          </cell>
        </row>
        <row r="209">
          <cell r="F209">
            <v>208</v>
          </cell>
          <cell r="G209" t="str">
            <v>33129(21)208</v>
          </cell>
          <cell r="H209" t="str">
            <v>Cloth, Dyed</v>
          </cell>
          <cell r="I209">
            <v>100.00083416666666</v>
          </cell>
          <cell r="J209">
            <v>100.61236083333333</v>
          </cell>
          <cell r="K209">
            <v>101.59875083333333</v>
          </cell>
          <cell r="L209">
            <v>97.171666666666667</v>
          </cell>
          <cell r="M209">
            <v>99.926666666666691</v>
          </cell>
          <cell r="N209">
            <v>101.084305</v>
          </cell>
        </row>
        <row r="210">
          <cell r="F210">
            <v>209</v>
          </cell>
          <cell r="G210" t="str">
            <v>33129(21)209</v>
          </cell>
          <cell r="H210" t="str">
            <v>Cloth, Printed Other Than Batik</v>
          </cell>
          <cell r="I210">
            <v>100.0025</v>
          </cell>
          <cell r="J210">
            <v>98.416666666666686</v>
          </cell>
          <cell r="K210">
            <v>91.26</v>
          </cell>
          <cell r="L210">
            <v>91.26</v>
          </cell>
          <cell r="M210">
            <v>98.397499999999994</v>
          </cell>
          <cell r="N210">
            <v>82.96</v>
          </cell>
        </row>
        <row r="211">
          <cell r="F211">
            <v>210</v>
          </cell>
          <cell r="G211" t="str">
            <v>33129(21)210</v>
          </cell>
          <cell r="H211" t="str">
            <v>Coloured Cloth, Bleached And Dyed</v>
          </cell>
          <cell r="I211">
            <v>100.00089666666665</v>
          </cell>
          <cell r="J211">
            <v>100.29520916666665</v>
          </cell>
          <cell r="K211">
            <v>99.971853333333314</v>
          </cell>
          <cell r="L211">
            <v>96.938162500000004</v>
          </cell>
          <cell r="M211">
            <v>99.964136666666676</v>
          </cell>
          <cell r="N211">
            <v>99.755897500000003</v>
          </cell>
        </row>
        <row r="212">
          <cell r="F212">
            <v>211</v>
          </cell>
          <cell r="G212" t="str">
            <v>33129(21)211</v>
          </cell>
          <cell r="H212" t="str">
            <v>Yarn, Dyed( New)</v>
          </cell>
          <cell r="I212">
            <v>100.00089666666665</v>
          </cell>
          <cell r="J212">
            <v>100.29520916666665</v>
          </cell>
          <cell r="K212">
            <v>99.971853333333314</v>
          </cell>
          <cell r="L212">
            <v>96.938162500000004</v>
          </cell>
          <cell r="M212">
            <v>99.964136666666676</v>
          </cell>
          <cell r="N212">
            <v>99.755897500000003</v>
          </cell>
        </row>
        <row r="213">
          <cell r="F213">
            <v>212</v>
          </cell>
          <cell r="G213" t="str">
            <v>33129(21)212</v>
          </cell>
          <cell r="H213" t="str">
            <v>Labels, Woven (New)</v>
          </cell>
          <cell r="I213">
            <v>100</v>
          </cell>
          <cell r="J213">
            <v>100</v>
          </cell>
          <cell r="K213">
            <v>100</v>
          </cell>
          <cell r="L213">
            <v>100</v>
          </cell>
          <cell r="M213">
            <v>100</v>
          </cell>
          <cell r="N213">
            <v>100</v>
          </cell>
        </row>
        <row r="214">
          <cell r="F214">
            <v>213</v>
          </cell>
          <cell r="G214" t="str">
            <v>33129(21)213</v>
          </cell>
          <cell r="H214" t="str">
            <v>Elastic Webbing (New)</v>
          </cell>
          <cell r="I214">
            <v>100</v>
          </cell>
          <cell r="J214">
            <v>100</v>
          </cell>
          <cell r="K214">
            <v>100</v>
          </cell>
          <cell r="L214">
            <v>100</v>
          </cell>
          <cell r="M214">
            <v>100</v>
          </cell>
          <cell r="N214">
            <v>100</v>
          </cell>
        </row>
        <row r="215">
          <cell r="F215">
            <v>214</v>
          </cell>
          <cell r="G215" t="str">
            <v>33129(21)214</v>
          </cell>
          <cell r="H215" t="str">
            <v>Yarn, Elastic (New)</v>
          </cell>
          <cell r="I215">
            <v>100</v>
          </cell>
          <cell r="J215">
            <v>100</v>
          </cell>
          <cell r="K215">
            <v>100</v>
          </cell>
          <cell r="L215">
            <v>100</v>
          </cell>
          <cell r="M215">
            <v>100</v>
          </cell>
          <cell r="N215">
            <v>100</v>
          </cell>
        </row>
        <row r="216">
          <cell r="F216">
            <v>215</v>
          </cell>
          <cell r="G216" t="str">
            <v>33129(21)215</v>
          </cell>
          <cell r="H216" t="str">
            <v>Fabric, Others, Knitted</v>
          </cell>
          <cell r="I216">
            <v>99.999275833333328</v>
          </cell>
          <cell r="J216">
            <v>99.448004166666664</v>
          </cell>
          <cell r="K216">
            <v>98.265512500000014</v>
          </cell>
          <cell r="L216">
            <v>94.296570833333348</v>
          </cell>
          <cell r="M216">
            <v>91.775353333333342</v>
          </cell>
          <cell r="N216">
            <v>74.872180833333331</v>
          </cell>
        </row>
        <row r="217">
          <cell r="F217">
            <v>216</v>
          </cell>
          <cell r="G217" t="str">
            <v>33217(21)216</v>
          </cell>
          <cell r="H217" t="str">
            <v>Knitted Outerwear Women's/Girls', Sport Shirt/Blouses.</v>
          </cell>
          <cell r="I217">
            <v>99.999583333333334</v>
          </cell>
          <cell r="J217">
            <v>96.659166666666664</v>
          </cell>
          <cell r="K217">
            <v>84.397083333333342</v>
          </cell>
          <cell r="L217">
            <v>82.262916666666669</v>
          </cell>
          <cell r="M217">
            <v>81.982083333333335</v>
          </cell>
          <cell r="N217">
            <v>93.102500000000006</v>
          </cell>
        </row>
        <row r="218">
          <cell r="F218">
            <v>217</v>
          </cell>
          <cell r="G218" t="str">
            <v>33217(21)217</v>
          </cell>
          <cell r="H218" t="str">
            <v>Knitted Outer Children &amp; Infants Sweaters, Jackets Cardigans, Pullovers'</v>
          </cell>
          <cell r="I218">
            <v>99.999583333333334</v>
          </cell>
          <cell r="J218">
            <v>98.466665833333337</v>
          </cell>
          <cell r="K218">
            <v>91.545555000000007</v>
          </cell>
          <cell r="L218">
            <v>93.427916666666675</v>
          </cell>
          <cell r="M218">
            <v>99.982223333333337</v>
          </cell>
          <cell r="N218">
            <v>92.593751666666648</v>
          </cell>
        </row>
        <row r="219">
          <cell r="F219">
            <v>218</v>
          </cell>
          <cell r="G219" t="str">
            <v>33217(21)218</v>
          </cell>
          <cell r="H219" t="str">
            <v>Knitted Outerwear, Sport Shirts &amp; Shirts, Mens/Boys'</v>
          </cell>
          <cell r="I219">
            <v>99.999275833333328</v>
          </cell>
          <cell r="J219">
            <v>99.448004166666664</v>
          </cell>
          <cell r="K219">
            <v>98.265512500000014</v>
          </cell>
          <cell r="L219">
            <v>94.296570833333348</v>
          </cell>
          <cell r="M219">
            <v>91.775353333333342</v>
          </cell>
          <cell r="N219">
            <v>74.872180833333331</v>
          </cell>
        </row>
        <row r="220">
          <cell r="F220">
            <v>219</v>
          </cell>
          <cell r="G220" t="str">
            <v>33217(21)219</v>
          </cell>
          <cell r="H220" t="str">
            <v>Knitted Underwear, Men's And Boy's, Underpants</v>
          </cell>
          <cell r="I220">
            <v>100</v>
          </cell>
          <cell r="J220">
            <v>107.51833333333335</v>
          </cell>
          <cell r="K220">
            <v>108.58499999999999</v>
          </cell>
          <cell r="L220">
            <v>115.61583333333333</v>
          </cell>
          <cell r="M220">
            <v>101.64166666666664</v>
          </cell>
          <cell r="N220">
            <v>137.58250000000001</v>
          </cell>
        </row>
        <row r="221">
          <cell r="F221">
            <v>220</v>
          </cell>
          <cell r="G221" t="str">
            <v>33217(21)220</v>
          </cell>
          <cell r="H221" t="str">
            <v>Knitted Nightwear, Men's And Boys's, Pyjamas, Night Gowns, Robes, Etc.</v>
          </cell>
          <cell r="I221">
            <v>99.999275833333328</v>
          </cell>
          <cell r="J221">
            <v>99.448004166666664</v>
          </cell>
          <cell r="K221">
            <v>98.265512500000014</v>
          </cell>
          <cell r="L221">
            <v>94.296570833333348</v>
          </cell>
          <cell r="M221">
            <v>91.775353333333342</v>
          </cell>
          <cell r="N221">
            <v>74.872180833333331</v>
          </cell>
        </row>
        <row r="222">
          <cell r="F222">
            <v>221</v>
          </cell>
          <cell r="G222" t="str">
            <v>33217(21)221</v>
          </cell>
          <cell r="H222" t="str">
            <v>Shorts, Pants And Other Play Clothes, Children's &amp; Infants', Knitted</v>
          </cell>
          <cell r="I222">
            <v>99.999275833333328</v>
          </cell>
          <cell r="J222">
            <v>99.448004166666664</v>
          </cell>
          <cell r="K222">
            <v>98.265512500000014</v>
          </cell>
          <cell r="L222">
            <v>94.296570833333348</v>
          </cell>
          <cell r="M222">
            <v>91.775353333333342</v>
          </cell>
          <cell r="N222">
            <v>74.872180833333331</v>
          </cell>
        </row>
        <row r="223">
          <cell r="F223">
            <v>222</v>
          </cell>
          <cell r="G223" t="str">
            <v>33217(21)222</v>
          </cell>
          <cell r="H223" t="str">
            <v>Men's Coats</v>
          </cell>
          <cell r="I223">
            <v>99.999825833333318</v>
          </cell>
          <cell r="J223">
            <v>100.9246</v>
          </cell>
          <cell r="K223">
            <v>102.42551833333334</v>
          </cell>
          <cell r="L223">
            <v>103.56852666666666</v>
          </cell>
          <cell r="M223">
            <v>104.04685583333332</v>
          </cell>
          <cell r="N223">
            <v>103.30977</v>
          </cell>
        </row>
        <row r="224">
          <cell r="F224">
            <v>223</v>
          </cell>
          <cell r="G224" t="str">
            <v>33217(21)223</v>
          </cell>
          <cell r="H224" t="str">
            <v>Men's Trousers, Pants</v>
          </cell>
          <cell r="I224">
            <v>99.999825833333318</v>
          </cell>
          <cell r="J224">
            <v>100.9246</v>
          </cell>
          <cell r="K224">
            <v>102.42551833333334</v>
          </cell>
          <cell r="L224">
            <v>103.56852666666666</v>
          </cell>
          <cell r="M224">
            <v>104.04685583333332</v>
          </cell>
          <cell r="N224">
            <v>103.30977</v>
          </cell>
        </row>
        <row r="225">
          <cell r="F225">
            <v>224</v>
          </cell>
          <cell r="G225" t="str">
            <v>33217(21)224</v>
          </cell>
          <cell r="H225" t="str">
            <v>Men's Shirts</v>
          </cell>
          <cell r="I225">
            <v>99.999825833333318</v>
          </cell>
          <cell r="J225">
            <v>100.9246</v>
          </cell>
          <cell r="K225">
            <v>102.42551833333334</v>
          </cell>
          <cell r="L225">
            <v>103.56852666666666</v>
          </cell>
          <cell r="M225">
            <v>104.04685583333332</v>
          </cell>
          <cell r="N225">
            <v>103.30977</v>
          </cell>
        </row>
        <row r="226">
          <cell r="F226">
            <v>225</v>
          </cell>
          <cell r="G226" t="str">
            <v>33217(21)225</v>
          </cell>
          <cell r="H226" t="str">
            <v>Other Men's Apparel</v>
          </cell>
          <cell r="I226">
            <v>99.999825833333318</v>
          </cell>
          <cell r="J226">
            <v>100.9246</v>
          </cell>
          <cell r="K226">
            <v>102.42551833333334</v>
          </cell>
          <cell r="L226">
            <v>103.56852666666666</v>
          </cell>
          <cell r="M226">
            <v>104.04685583333332</v>
          </cell>
          <cell r="N226">
            <v>103.30977</v>
          </cell>
        </row>
        <row r="227">
          <cell r="F227">
            <v>226</v>
          </cell>
          <cell r="G227" t="str">
            <v>33218(21)226</v>
          </cell>
          <cell r="H227" t="str">
            <v>Socks And Other Stockings, Knitted</v>
          </cell>
          <cell r="I227">
            <v>99.999166666666667</v>
          </cell>
          <cell r="J227">
            <v>96.568749999999994</v>
          </cell>
          <cell r="K227">
            <v>84.614583333333314</v>
          </cell>
          <cell r="L227">
            <v>87.310833333333349</v>
          </cell>
          <cell r="M227">
            <v>96.932916666666685</v>
          </cell>
          <cell r="N227">
            <v>95.425833333333358</v>
          </cell>
        </row>
        <row r="228">
          <cell r="F228">
            <v>227</v>
          </cell>
          <cell r="G228" t="str">
            <v>33218(21)227</v>
          </cell>
          <cell r="H228" t="str">
            <v>Ladies' Dresses</v>
          </cell>
          <cell r="I228">
            <v>99.999825833333318</v>
          </cell>
          <cell r="J228">
            <v>100.9246</v>
          </cell>
          <cell r="K228">
            <v>102.42551833333334</v>
          </cell>
          <cell r="L228">
            <v>103.56852666666666</v>
          </cell>
          <cell r="M228">
            <v>104.04685583333332</v>
          </cell>
          <cell r="N228">
            <v>103.30977</v>
          </cell>
        </row>
        <row r="229">
          <cell r="F229">
            <v>228</v>
          </cell>
          <cell r="G229" t="str">
            <v>33218(21)228</v>
          </cell>
          <cell r="H229" t="str">
            <v>Other Ladies' Apparel</v>
          </cell>
          <cell r="I229">
            <v>99.999825833333318</v>
          </cell>
          <cell r="J229">
            <v>100.9246</v>
          </cell>
          <cell r="K229">
            <v>102.42551833333334</v>
          </cell>
          <cell r="L229">
            <v>103.56852666666666</v>
          </cell>
          <cell r="M229">
            <v>104.04685583333332</v>
          </cell>
          <cell r="N229">
            <v>103.30977</v>
          </cell>
        </row>
        <row r="230">
          <cell r="F230">
            <v>229</v>
          </cell>
          <cell r="G230" t="str">
            <v>33219(21)229</v>
          </cell>
          <cell r="H230" t="str">
            <v>Children's Apparel</v>
          </cell>
          <cell r="I230">
            <v>99.999825833333318</v>
          </cell>
          <cell r="J230">
            <v>100.9246</v>
          </cell>
          <cell r="K230">
            <v>102.42551833333334</v>
          </cell>
          <cell r="L230">
            <v>103.56852666666666</v>
          </cell>
          <cell r="M230">
            <v>104.04685583333332</v>
          </cell>
          <cell r="N230">
            <v>103.30977</v>
          </cell>
        </row>
        <row r="231">
          <cell r="F231">
            <v>230</v>
          </cell>
          <cell r="G231" t="str">
            <v>33222(21)230</v>
          </cell>
          <cell r="H231" t="str">
            <v>Gloves And Mittens Of Knitted Fabrics, Infants</v>
          </cell>
          <cell r="I231">
            <v>100.00166666666665</v>
          </cell>
          <cell r="J231">
            <v>88.577500000000001</v>
          </cell>
          <cell r="K231">
            <v>99.846666666666636</v>
          </cell>
          <cell r="L231">
            <v>95.16</v>
          </cell>
          <cell r="M231">
            <v>96.68</v>
          </cell>
          <cell r="N231">
            <v>96.68</v>
          </cell>
        </row>
        <row r="232">
          <cell r="F232">
            <v>231</v>
          </cell>
          <cell r="G232" t="str">
            <v>33311(21)231</v>
          </cell>
          <cell r="H232" t="str">
            <v>Household Furnishing (Eg. Shower Curtain,Table Cloth)</v>
          </cell>
          <cell r="I232">
            <v>100.00038416666668</v>
          </cell>
          <cell r="J232">
            <v>97.351204166666648</v>
          </cell>
          <cell r="K232">
            <v>93.417190833333336</v>
          </cell>
          <cell r="L232">
            <v>91.924252499999994</v>
          </cell>
          <cell r="M232">
            <v>102.68678083333334</v>
          </cell>
          <cell r="N232">
            <v>116.01369499999998</v>
          </cell>
        </row>
        <row r="233">
          <cell r="F233">
            <v>232</v>
          </cell>
          <cell r="G233" t="str">
            <v>33313(21)232</v>
          </cell>
          <cell r="H233" t="str">
            <v>Lace, Other Than Shoe Lace</v>
          </cell>
          <cell r="I233">
            <v>100</v>
          </cell>
          <cell r="J233">
            <v>100</v>
          </cell>
          <cell r="K233">
            <v>100</v>
          </cell>
          <cell r="L233">
            <v>100</v>
          </cell>
          <cell r="M233">
            <v>100</v>
          </cell>
          <cell r="N233">
            <v>100</v>
          </cell>
        </row>
        <row r="234">
          <cell r="F234">
            <v>233</v>
          </cell>
          <cell r="G234" t="str">
            <v>33313(21)233</v>
          </cell>
          <cell r="H234" t="str">
            <v>Shoe Lace (New)</v>
          </cell>
          <cell r="I234">
            <v>100</v>
          </cell>
          <cell r="J234">
            <v>100</v>
          </cell>
          <cell r="K234">
            <v>100</v>
          </cell>
          <cell r="L234">
            <v>100</v>
          </cell>
          <cell r="M234">
            <v>100</v>
          </cell>
          <cell r="N234">
            <v>100</v>
          </cell>
        </row>
        <row r="235">
          <cell r="F235">
            <v>234</v>
          </cell>
          <cell r="G235" t="str">
            <v>33321(21)234</v>
          </cell>
          <cell r="H235" t="str">
            <v>Carpets</v>
          </cell>
          <cell r="I235">
            <v>100</v>
          </cell>
          <cell r="J235">
            <v>100.02527583333334</v>
          </cell>
          <cell r="K235">
            <v>100.04333000000001</v>
          </cell>
          <cell r="L235">
            <v>100.04333000000001</v>
          </cell>
          <cell r="M235">
            <v>100.04333000000001</v>
          </cell>
          <cell r="N235">
            <v>100.04333000000001</v>
          </cell>
        </row>
        <row r="236">
          <cell r="F236">
            <v>235</v>
          </cell>
          <cell r="G236" t="str">
            <v>33326(21)235</v>
          </cell>
          <cell r="H236" t="str">
            <v>Nylon String/Cords/Twines</v>
          </cell>
          <cell r="I236">
            <v>100.00166666666669</v>
          </cell>
          <cell r="J236">
            <v>102.56416666666667</v>
          </cell>
          <cell r="K236">
            <v>103.07916666666668</v>
          </cell>
          <cell r="L236">
            <v>114.34</v>
          </cell>
          <cell r="M236">
            <v>148.69</v>
          </cell>
          <cell r="N236">
            <v>102.54</v>
          </cell>
        </row>
        <row r="237">
          <cell r="F237">
            <v>236</v>
          </cell>
          <cell r="G237" t="str">
            <v>33328(21)236</v>
          </cell>
          <cell r="H237" t="str">
            <v>Fishing Line/Net</v>
          </cell>
          <cell r="I237">
            <v>100.00166666666669</v>
          </cell>
          <cell r="J237">
            <v>102.56416666666667</v>
          </cell>
          <cell r="K237">
            <v>103.07916666666668</v>
          </cell>
          <cell r="L237">
            <v>114.34</v>
          </cell>
          <cell r="M237">
            <v>148.69</v>
          </cell>
          <cell r="N237">
            <v>102.54</v>
          </cell>
        </row>
        <row r="238">
          <cell r="F238">
            <v>237</v>
          </cell>
          <cell r="G238" t="str">
            <v>33416(21)237</v>
          </cell>
          <cell r="H238" t="str">
            <v>Overcoats, Men's And Boys'</v>
          </cell>
          <cell r="I238">
            <v>99.999862500000006</v>
          </cell>
          <cell r="J238">
            <v>97.304293333333334</v>
          </cell>
          <cell r="K238">
            <v>97.260375833333327</v>
          </cell>
          <cell r="L238">
            <v>100.92217250000002</v>
          </cell>
          <cell r="M238">
            <v>103.13923916666666</v>
          </cell>
          <cell r="N238">
            <v>102.65991083333331</v>
          </cell>
        </row>
        <row r="239">
          <cell r="F239">
            <v>238</v>
          </cell>
          <cell r="G239" t="str">
            <v>33416(21)238</v>
          </cell>
          <cell r="H239" t="str">
            <v>Suits, Lounge Suits, Dinner-Jacket Suits, Men's And Boy's</v>
          </cell>
          <cell r="I239">
            <v>99.999833333333328</v>
          </cell>
          <cell r="J239">
            <v>98.237666666666655</v>
          </cell>
          <cell r="K239">
            <v>109.70833333333333</v>
          </cell>
          <cell r="L239">
            <v>109.29916666666665</v>
          </cell>
          <cell r="M239">
            <v>99.627333333333326</v>
          </cell>
          <cell r="N239">
            <v>112.36750000000001</v>
          </cell>
        </row>
        <row r="240">
          <cell r="F240">
            <v>239</v>
          </cell>
          <cell r="G240" t="str">
            <v>33416(21)239</v>
          </cell>
          <cell r="H240" t="str">
            <v>Jackets, Waist Coats, Top Coats, Sport Jackets, Formal Jackets, Blazers, Men's And Boy's</v>
          </cell>
          <cell r="I240">
            <v>99.999583333333334</v>
          </cell>
          <cell r="J240">
            <v>93.999749999999992</v>
          </cell>
          <cell r="K240">
            <v>94.914000000000001</v>
          </cell>
          <cell r="L240">
            <v>84.046666666666667</v>
          </cell>
          <cell r="M240">
            <v>88.191416666666655</v>
          </cell>
          <cell r="N240">
            <v>91.225583333333333</v>
          </cell>
        </row>
        <row r="241">
          <cell r="F241">
            <v>240</v>
          </cell>
          <cell r="G241" t="str">
            <v>33416(21)240</v>
          </cell>
          <cell r="H241" t="str">
            <v>Trousers, Men's And Boys'</v>
          </cell>
          <cell r="I241">
            <v>99.999688333333324</v>
          </cell>
          <cell r="J241">
            <v>98.701305000000019</v>
          </cell>
          <cell r="K241">
            <v>93.591148333333336</v>
          </cell>
          <cell r="L241">
            <v>106.15255333333334</v>
          </cell>
          <cell r="M241">
            <v>111.43958499999999</v>
          </cell>
          <cell r="N241">
            <v>103.78765916666669</v>
          </cell>
        </row>
        <row r="242">
          <cell r="F242">
            <v>241</v>
          </cell>
          <cell r="G242" t="str">
            <v>33416(21)241</v>
          </cell>
          <cell r="H242" t="str">
            <v>Shirts (Including Sportshirt And T-Shirt), Men's And Boy's</v>
          </cell>
          <cell r="I242">
            <v>99.999601666666663</v>
          </cell>
          <cell r="J242">
            <v>97.405833333333334</v>
          </cell>
          <cell r="K242">
            <v>99.484999166666654</v>
          </cell>
          <cell r="L242">
            <v>104.75514666666666</v>
          </cell>
          <cell r="M242">
            <v>109.12673916666665</v>
          </cell>
          <cell r="N242">
            <v>108.91202916666668</v>
          </cell>
        </row>
        <row r="243">
          <cell r="F243">
            <v>242</v>
          </cell>
          <cell r="G243" t="str">
            <v>33416(21)242</v>
          </cell>
          <cell r="H243" t="str">
            <v>Briefs/Underwears, Men's And Boys'</v>
          </cell>
          <cell r="I243">
            <v>99.999862500000006</v>
          </cell>
          <cell r="J243">
            <v>97.304293333333334</v>
          </cell>
          <cell r="K243">
            <v>97.260375833333327</v>
          </cell>
          <cell r="L243">
            <v>100.92217250000002</v>
          </cell>
          <cell r="M243">
            <v>103.13923916666666</v>
          </cell>
          <cell r="N243">
            <v>102.65991083333331</v>
          </cell>
        </row>
        <row r="244">
          <cell r="F244">
            <v>243</v>
          </cell>
          <cell r="G244" t="str">
            <v>33416(21)243</v>
          </cell>
          <cell r="H244" t="str">
            <v>Pyjamas, Men's And Boy's</v>
          </cell>
          <cell r="I244">
            <v>100.00027916666669</v>
          </cell>
          <cell r="J244">
            <v>101.67388916666668</v>
          </cell>
          <cell r="K244">
            <v>105.27722250000004</v>
          </cell>
          <cell r="L244">
            <v>105.27722250000004</v>
          </cell>
          <cell r="M244">
            <v>104.27</v>
          </cell>
          <cell r="N244">
            <v>105.9175</v>
          </cell>
        </row>
        <row r="245">
          <cell r="F245">
            <v>244</v>
          </cell>
          <cell r="G245" t="str">
            <v>33416(21)244</v>
          </cell>
          <cell r="H245" t="str">
            <v>Singlets And Vests, Men's And Boys'</v>
          </cell>
          <cell r="I245">
            <v>100.00027750000001</v>
          </cell>
          <cell r="J245">
            <v>102.04166749999999</v>
          </cell>
          <cell r="K245">
            <v>101.14138999999999</v>
          </cell>
          <cell r="L245">
            <v>134.79389083333334</v>
          </cell>
          <cell r="M245">
            <v>146.71361083333332</v>
          </cell>
          <cell r="N245">
            <v>145.4749983333333</v>
          </cell>
        </row>
        <row r="246">
          <cell r="F246">
            <v>245</v>
          </cell>
          <cell r="G246" t="str">
            <v>33416(21)245</v>
          </cell>
          <cell r="H246" t="str">
            <v>Briefs And Panties, Women's And Girls'</v>
          </cell>
          <cell r="I246">
            <v>100.00083333333332</v>
          </cell>
          <cell r="J246">
            <v>89.575416666666669</v>
          </cell>
          <cell r="K246">
            <v>86.626249999999999</v>
          </cell>
          <cell r="L246">
            <v>86.965833333333336</v>
          </cell>
          <cell r="M246">
            <v>70.932500000000005</v>
          </cell>
          <cell r="N246">
            <v>69.952708333333334</v>
          </cell>
        </row>
        <row r="247">
          <cell r="F247">
            <v>246</v>
          </cell>
          <cell r="G247" t="str">
            <v>33416(21)246</v>
          </cell>
          <cell r="H247" t="str">
            <v>Athletic Shorts And Other Clothing For Athletic, Pursuits, Mens' &amp; Boys'</v>
          </cell>
          <cell r="I247">
            <v>100.00104166666665</v>
          </cell>
          <cell r="J247">
            <v>112.24708333333334</v>
          </cell>
          <cell r="K247">
            <v>119.49645833333334</v>
          </cell>
          <cell r="L247">
            <v>121.59729166666664</v>
          </cell>
          <cell r="M247">
            <v>87.765625</v>
          </cell>
          <cell r="N247">
            <v>94.059375000000003</v>
          </cell>
        </row>
        <row r="248">
          <cell r="F248">
            <v>247</v>
          </cell>
          <cell r="G248" t="str">
            <v>33416(21)247</v>
          </cell>
          <cell r="H248" t="str">
            <v>Service Apparel, General Purpose, Men's &amp; Boy's Overalls, Aprons, Etc.</v>
          </cell>
          <cell r="I248">
            <v>99.999862500000006</v>
          </cell>
          <cell r="J248">
            <v>97.304293333333334</v>
          </cell>
          <cell r="K248">
            <v>97.260375833333327</v>
          </cell>
          <cell r="L248">
            <v>100.92217250000002</v>
          </cell>
          <cell r="M248">
            <v>103.13923916666666</v>
          </cell>
          <cell r="N248">
            <v>102.65991083333331</v>
          </cell>
        </row>
        <row r="249">
          <cell r="F249">
            <v>248</v>
          </cell>
          <cell r="G249" t="str">
            <v>33417(21)248</v>
          </cell>
          <cell r="H249" t="str">
            <v>Raincoats &amp; Overcoat, Women's And Girls'</v>
          </cell>
          <cell r="I249">
            <v>99.999306666666655</v>
          </cell>
          <cell r="J249">
            <v>102.06194416666668</v>
          </cell>
          <cell r="K249">
            <v>102.91972250000001</v>
          </cell>
          <cell r="L249">
            <v>106.270695</v>
          </cell>
          <cell r="M249">
            <v>111.18027833333333</v>
          </cell>
          <cell r="N249">
            <v>116.48944416666666</v>
          </cell>
        </row>
        <row r="250">
          <cell r="F250">
            <v>249</v>
          </cell>
          <cell r="G250" t="str">
            <v>33417(21)249</v>
          </cell>
          <cell r="H250" t="str">
            <v>Dresses, Evening, Women's And Girls'</v>
          </cell>
          <cell r="I250">
            <v>100.00027833333333</v>
          </cell>
          <cell r="J250">
            <v>99.841666666666669</v>
          </cell>
          <cell r="K250">
            <v>102.6954175</v>
          </cell>
          <cell r="L250">
            <v>120.78916666666666</v>
          </cell>
          <cell r="M250">
            <v>125.98902833333334</v>
          </cell>
          <cell r="N250">
            <v>120.63659499999999</v>
          </cell>
        </row>
        <row r="251">
          <cell r="F251">
            <v>250</v>
          </cell>
          <cell r="G251" t="str">
            <v>33417(21)250</v>
          </cell>
          <cell r="H251" t="str">
            <v>Skirts, Women's And Girls'</v>
          </cell>
          <cell r="I251">
            <v>99.999722500000004</v>
          </cell>
          <cell r="J251">
            <v>93.41805500000001</v>
          </cell>
          <cell r="K251">
            <v>89.071667500000018</v>
          </cell>
          <cell r="L251">
            <v>96.206666666666663</v>
          </cell>
          <cell r="M251">
            <v>110.70500083333332</v>
          </cell>
          <cell r="N251">
            <v>109.56361166666667</v>
          </cell>
        </row>
        <row r="252">
          <cell r="F252">
            <v>251</v>
          </cell>
          <cell r="G252" t="str">
            <v>33417(21)251</v>
          </cell>
          <cell r="H252" t="str">
            <v>Slacks And Long Pants, Women's And Girls'</v>
          </cell>
          <cell r="I252">
            <v>100</v>
          </cell>
          <cell r="J252">
            <v>98.503583333333339</v>
          </cell>
          <cell r="K252">
            <v>97.822333333333333</v>
          </cell>
          <cell r="L252">
            <v>98.513000000000005</v>
          </cell>
          <cell r="M252">
            <v>90.477833333333336</v>
          </cell>
          <cell r="N252">
            <v>89.430250000000001</v>
          </cell>
        </row>
        <row r="253">
          <cell r="F253">
            <v>252</v>
          </cell>
          <cell r="G253" t="str">
            <v>33417(21)252</v>
          </cell>
          <cell r="H253" t="str">
            <v>Blouses And Shirts, Women's And Girls'</v>
          </cell>
          <cell r="I253">
            <v>100.00046833333334</v>
          </cell>
          <cell r="J253">
            <v>97.754793333333339</v>
          </cell>
          <cell r="K253">
            <v>96.189114999999987</v>
          </cell>
          <cell r="L253">
            <v>100.22276166666666</v>
          </cell>
          <cell r="M253">
            <v>101.94979416666669</v>
          </cell>
          <cell r="N253">
            <v>99.977918333333349</v>
          </cell>
        </row>
        <row r="254">
          <cell r="F254">
            <v>253</v>
          </cell>
          <cell r="G254" t="str">
            <v>33417(21)253</v>
          </cell>
          <cell r="H254" t="str">
            <v>Pyjamas, Nighties, Dressing Gown, Robes And Housecoats, Women's And Girls'</v>
          </cell>
          <cell r="I254">
            <v>100.00016666666666</v>
          </cell>
          <cell r="J254">
            <v>93.255833333333328</v>
          </cell>
          <cell r="K254">
            <v>96.506166666666644</v>
          </cell>
          <cell r="L254">
            <v>84.946666666666673</v>
          </cell>
          <cell r="M254">
            <v>77.80383333333333</v>
          </cell>
          <cell r="N254">
            <v>89.658500000000004</v>
          </cell>
        </row>
        <row r="255">
          <cell r="F255">
            <v>254</v>
          </cell>
          <cell r="G255" t="str">
            <v>33417(21)254</v>
          </cell>
          <cell r="H255" t="str">
            <v>Athletic Shorts And  Other Clothing For Athletic, Pursuits, Women's And Girls'</v>
          </cell>
          <cell r="I255">
            <v>99.999862500000006</v>
          </cell>
          <cell r="J255">
            <v>97.304293333333334</v>
          </cell>
          <cell r="K255">
            <v>97.260375833333327</v>
          </cell>
          <cell r="L255">
            <v>100.92217250000002</v>
          </cell>
          <cell r="M255">
            <v>103.13923916666666</v>
          </cell>
          <cell r="N255">
            <v>102.65991083333331</v>
          </cell>
        </row>
        <row r="256">
          <cell r="F256">
            <v>255</v>
          </cell>
          <cell r="G256" t="str">
            <v>33417(21)255</v>
          </cell>
          <cell r="H256" t="str">
            <v>Work Clothing, General  &amp; Special Service,  Women's And Girls', E.G. Uniform For Nurses And Waitresses</v>
          </cell>
          <cell r="I256">
            <v>99.999862500000006</v>
          </cell>
          <cell r="J256">
            <v>97.304293333333334</v>
          </cell>
          <cell r="K256">
            <v>97.260375833333327</v>
          </cell>
          <cell r="L256">
            <v>100.92217250000002</v>
          </cell>
          <cell r="M256">
            <v>103.13923916666666</v>
          </cell>
          <cell r="N256">
            <v>102.65991083333331</v>
          </cell>
        </row>
        <row r="257">
          <cell r="F257">
            <v>256</v>
          </cell>
          <cell r="G257" t="str">
            <v>33417(21)256</v>
          </cell>
          <cell r="H257" t="str">
            <v>Brassieres, Women's And Girls'</v>
          </cell>
          <cell r="I257">
            <v>99.999722500000004</v>
          </cell>
          <cell r="J257">
            <v>118.905</v>
          </cell>
          <cell r="K257">
            <v>128.29333249999999</v>
          </cell>
          <cell r="L257">
            <v>112.39666500000001</v>
          </cell>
          <cell r="M257">
            <v>104.37277749999998</v>
          </cell>
          <cell r="N257">
            <v>101.93</v>
          </cell>
        </row>
        <row r="258">
          <cell r="F258">
            <v>257</v>
          </cell>
          <cell r="G258" t="str">
            <v>33418(21)257</v>
          </cell>
          <cell r="H258" t="str">
            <v>Clothing, Readymade, Children's And  Infants' N.E.C.</v>
          </cell>
          <cell r="I258">
            <v>100</v>
          </cell>
          <cell r="J258">
            <v>98.247593333333356</v>
          </cell>
          <cell r="K258">
            <v>95.383473333333328</v>
          </cell>
          <cell r="L258">
            <v>98.757314166666688</v>
          </cell>
          <cell r="M258">
            <v>97.693519166666675</v>
          </cell>
          <cell r="N258">
            <v>100.38764</v>
          </cell>
        </row>
        <row r="259">
          <cell r="F259">
            <v>258</v>
          </cell>
          <cell r="G259" t="str">
            <v>33422(21)258</v>
          </cell>
          <cell r="H259" t="str">
            <v>Caps</v>
          </cell>
          <cell r="I259">
            <v>99.999670833333326</v>
          </cell>
          <cell r="J259">
            <v>116.09488749999998</v>
          </cell>
          <cell r="K259">
            <v>124.06918833333332</v>
          </cell>
          <cell r="L259">
            <v>114.65762666666667</v>
          </cell>
          <cell r="M259">
            <v>107.85007500000002</v>
          </cell>
          <cell r="N259">
            <v>106.03289666666667</v>
          </cell>
        </row>
        <row r="260">
          <cell r="F260">
            <v>259</v>
          </cell>
          <cell r="G260" t="str">
            <v>33423(21)259</v>
          </cell>
          <cell r="H260" t="str">
            <v>Gloves And Mittens</v>
          </cell>
          <cell r="I260">
            <v>99.999670833333326</v>
          </cell>
          <cell r="J260">
            <v>116.09488749999998</v>
          </cell>
          <cell r="K260">
            <v>124.06918833333332</v>
          </cell>
          <cell r="L260">
            <v>114.65762666666667</v>
          </cell>
          <cell r="M260">
            <v>107.85007500000002</v>
          </cell>
          <cell r="N260">
            <v>106.03289666666667</v>
          </cell>
        </row>
        <row r="261">
          <cell r="F261">
            <v>260</v>
          </cell>
          <cell r="G261" t="str">
            <v>33423(21)260</v>
          </cell>
          <cell r="H261" t="str">
            <v>Belts</v>
          </cell>
          <cell r="I261">
            <v>99.999670833333326</v>
          </cell>
          <cell r="J261">
            <v>116.09488749999998</v>
          </cell>
          <cell r="K261">
            <v>124.06918833333332</v>
          </cell>
          <cell r="L261">
            <v>114.65762666666667</v>
          </cell>
          <cell r="M261">
            <v>107.85007500000002</v>
          </cell>
          <cell r="N261">
            <v>106.03289666666667</v>
          </cell>
        </row>
        <row r="262">
          <cell r="F262">
            <v>261</v>
          </cell>
          <cell r="G262" t="str">
            <v>33424(21)261</v>
          </cell>
          <cell r="H262" t="str">
            <v>Handkerchiefs</v>
          </cell>
          <cell r="I262">
            <v>99.999375000000001</v>
          </cell>
          <cell r="J262">
            <v>100.2475</v>
          </cell>
          <cell r="K262">
            <v>100.2475</v>
          </cell>
          <cell r="L262">
            <v>127.408125</v>
          </cell>
          <cell r="M262">
            <v>127.46</v>
          </cell>
          <cell r="N262">
            <v>129.17083333333332</v>
          </cell>
        </row>
        <row r="263">
          <cell r="F263">
            <v>262</v>
          </cell>
          <cell r="G263" t="str">
            <v>33511(21)262</v>
          </cell>
          <cell r="H263" t="str">
            <v>Lleather Finished Cattle</v>
          </cell>
          <cell r="I263">
            <v>100.00027750000001</v>
          </cell>
          <cell r="J263">
            <v>108.49249916666665</v>
          </cell>
          <cell r="K263">
            <v>103.44333416666666</v>
          </cell>
          <cell r="L263">
            <v>104.96111083333332</v>
          </cell>
          <cell r="M263">
            <v>109.56055583333334</v>
          </cell>
          <cell r="N263">
            <v>115.89610916666668</v>
          </cell>
        </row>
        <row r="264">
          <cell r="F264">
            <v>263</v>
          </cell>
          <cell r="G264" t="str">
            <v>33511(21)263</v>
          </cell>
          <cell r="H264" t="str">
            <v>Hides And Skins, Dried/Raw, Sheep And Lamb</v>
          </cell>
          <cell r="I264">
            <v>100.00027750000001</v>
          </cell>
          <cell r="J264">
            <v>108.49249916666665</v>
          </cell>
          <cell r="K264">
            <v>103.44333416666666</v>
          </cell>
          <cell r="L264">
            <v>104.96111083333332</v>
          </cell>
          <cell r="M264">
            <v>109.56055583333334</v>
          </cell>
          <cell r="N264">
            <v>115.89610916666668</v>
          </cell>
        </row>
        <row r="265">
          <cell r="F265">
            <v>264</v>
          </cell>
          <cell r="G265" t="str">
            <v>33518(21)264</v>
          </cell>
          <cell r="H265" t="str">
            <v>Briefcases, Attache Cases, Plastic And Other Leather Substitutes</v>
          </cell>
          <cell r="I265">
            <v>100.00027833333334</v>
          </cell>
          <cell r="J265">
            <v>97.949756666666659</v>
          </cell>
          <cell r="K265">
            <v>93.697641666666669</v>
          </cell>
          <cell r="L265">
            <v>76.59309833333333</v>
          </cell>
          <cell r="M265">
            <v>84.208944166666669</v>
          </cell>
          <cell r="N265">
            <v>80.211419166666673</v>
          </cell>
        </row>
        <row r="266">
          <cell r="F266">
            <v>265</v>
          </cell>
          <cell r="G266" t="str">
            <v>33518(21)265</v>
          </cell>
          <cell r="H266" t="str">
            <v>Handbag, Leather (New)</v>
          </cell>
          <cell r="I266">
            <v>99.999583333333334</v>
          </cell>
          <cell r="J266">
            <v>104.34333333333332</v>
          </cell>
          <cell r="K266">
            <v>97.367083333333326</v>
          </cell>
          <cell r="L266">
            <v>105.62666666666669</v>
          </cell>
          <cell r="M266">
            <v>111.23291666666667</v>
          </cell>
          <cell r="N266">
            <v>139.15166666666664</v>
          </cell>
        </row>
        <row r="267">
          <cell r="F267">
            <v>266</v>
          </cell>
          <cell r="G267" t="str">
            <v>33518(21)266</v>
          </cell>
          <cell r="H267" t="str">
            <v>Handbags, Plastic &amp; Other Leather Subst (New)</v>
          </cell>
          <cell r="I267">
            <v>100</v>
          </cell>
          <cell r="J267">
            <v>105.39208333333336</v>
          </cell>
          <cell r="K267">
            <v>106.11166666666665</v>
          </cell>
          <cell r="L267">
            <v>98.122500000000002</v>
          </cell>
          <cell r="M267">
            <v>111.06458333333333</v>
          </cell>
          <cell r="N267">
            <v>72.907499999999999</v>
          </cell>
        </row>
        <row r="268">
          <cell r="F268">
            <v>267</v>
          </cell>
          <cell r="G268" t="str">
            <v>33518(21)267</v>
          </cell>
          <cell r="H268" t="str">
            <v>Purses, Leather</v>
          </cell>
          <cell r="I268">
            <v>99.998750000000001</v>
          </cell>
          <cell r="J268">
            <v>103.24541666666667</v>
          </cell>
          <cell r="K268">
            <v>99.710833333333312</v>
          </cell>
          <cell r="L268">
            <v>110.73041666666666</v>
          </cell>
          <cell r="M268">
            <v>113.255</v>
          </cell>
          <cell r="N268">
            <v>113.255</v>
          </cell>
        </row>
        <row r="269">
          <cell r="F269">
            <v>268</v>
          </cell>
          <cell r="G269" t="str">
            <v>33518(21)268</v>
          </cell>
          <cell r="H269" t="str">
            <v>Golf Bag ,Leather (New)</v>
          </cell>
          <cell r="I269">
            <v>100.00027833333334</v>
          </cell>
          <cell r="J269">
            <v>97.949756666666659</v>
          </cell>
          <cell r="K269">
            <v>93.697641666666669</v>
          </cell>
          <cell r="L269">
            <v>76.59309833333333</v>
          </cell>
          <cell r="M269">
            <v>84.208944166666669</v>
          </cell>
          <cell r="N269">
            <v>80.211419166666673</v>
          </cell>
        </row>
        <row r="270">
          <cell r="F270">
            <v>269</v>
          </cell>
          <cell r="G270" t="str">
            <v>33518(21)269</v>
          </cell>
          <cell r="H270" t="str">
            <v>Bag, Game And Fishing, Plastic And Other Leather Substitutes</v>
          </cell>
          <cell r="I270">
            <v>100.00083333333333</v>
          </cell>
          <cell r="J270">
            <v>91.905833333333334</v>
          </cell>
          <cell r="K270">
            <v>86.409166666666664</v>
          </cell>
          <cell r="L270">
            <v>53.042499999999997</v>
          </cell>
          <cell r="M270">
            <v>59.756666666666661</v>
          </cell>
          <cell r="N270">
            <v>58.58</v>
          </cell>
        </row>
        <row r="271">
          <cell r="F271">
            <v>270</v>
          </cell>
          <cell r="G271" t="str">
            <v>33518(21)270</v>
          </cell>
          <cell r="H271" t="str">
            <v>Bands/Straps, Plastic &amp; Other Leather Subst (New)</v>
          </cell>
          <cell r="I271">
            <v>100.00027833333334</v>
          </cell>
          <cell r="J271">
            <v>97.949756666666659</v>
          </cell>
          <cell r="K271">
            <v>93.697641666666669</v>
          </cell>
          <cell r="L271">
            <v>76.59309833333333</v>
          </cell>
          <cell r="M271">
            <v>84.208944166666669</v>
          </cell>
          <cell r="N271">
            <v>80.211419166666673</v>
          </cell>
        </row>
        <row r="272">
          <cell r="F272">
            <v>271</v>
          </cell>
          <cell r="G272" t="str">
            <v>33611(21)271</v>
          </cell>
          <cell r="H272" t="str">
            <v>P.V.C. Leather Cloth</v>
          </cell>
          <cell r="I272">
            <v>100</v>
          </cell>
          <cell r="J272">
            <v>95.918333333333322</v>
          </cell>
          <cell r="K272">
            <v>91.063333333333361</v>
          </cell>
          <cell r="L272">
            <v>87.190833333333316</v>
          </cell>
          <cell r="M272">
            <v>89.208333333333343</v>
          </cell>
          <cell r="N272">
            <v>96.82416666666667</v>
          </cell>
        </row>
        <row r="273">
          <cell r="F273">
            <v>272</v>
          </cell>
          <cell r="G273" t="str">
            <v>33612(21)272</v>
          </cell>
          <cell r="H273" t="str">
            <v>Shoes And Boots, Leather, Rubber Soled</v>
          </cell>
          <cell r="I273">
            <v>100.00138916666668</v>
          </cell>
          <cell r="J273">
            <v>100.94500166666668</v>
          </cell>
          <cell r="K273">
            <v>102.534165</v>
          </cell>
          <cell r="L273">
            <v>101.62</v>
          </cell>
          <cell r="M273">
            <v>105.76277750000001</v>
          </cell>
          <cell r="N273">
            <v>87.575834166666667</v>
          </cell>
        </row>
        <row r="274">
          <cell r="F274">
            <v>273</v>
          </cell>
          <cell r="G274" t="str">
            <v>33612(21)273</v>
          </cell>
          <cell r="H274" t="str">
            <v>Shoes And Boots, Leather, Other Than Rubber Soled</v>
          </cell>
          <cell r="I274">
            <v>99.999166666666639</v>
          </cell>
          <cell r="J274">
            <v>93.834166666666661</v>
          </cell>
          <cell r="K274">
            <v>85.893333333333331</v>
          </cell>
          <cell r="L274">
            <v>83.46</v>
          </cell>
          <cell r="M274">
            <v>85.454166666666666</v>
          </cell>
          <cell r="N274">
            <v>90.156666666666666</v>
          </cell>
        </row>
        <row r="275">
          <cell r="F275">
            <v>274</v>
          </cell>
          <cell r="G275" t="str">
            <v>33612(21)274</v>
          </cell>
          <cell r="H275" t="str">
            <v>Shoes And Boots, Canvas, Rubber Soled</v>
          </cell>
          <cell r="I275">
            <v>99.999583333333334</v>
          </cell>
          <cell r="J275">
            <v>95.268333333333345</v>
          </cell>
          <cell r="K275">
            <v>81.107916666666654</v>
          </cell>
          <cell r="L275">
            <v>87.581666666666678</v>
          </cell>
          <cell r="M275">
            <v>95.214583333333351</v>
          </cell>
          <cell r="N275">
            <v>110.86791666666666</v>
          </cell>
        </row>
        <row r="276">
          <cell r="F276">
            <v>275</v>
          </cell>
          <cell r="G276" t="str">
            <v>34112(21)275</v>
          </cell>
          <cell r="H276" t="str">
            <v>Sawn Timber, Local N.E.C.</v>
          </cell>
          <cell r="I276">
            <v>100</v>
          </cell>
          <cell r="J276">
            <v>103.40611166666667</v>
          </cell>
          <cell r="K276">
            <v>105.2449075</v>
          </cell>
          <cell r="L276">
            <v>106.62389083333335</v>
          </cell>
          <cell r="M276">
            <v>110.52990666666668</v>
          </cell>
          <cell r="N276">
            <v>114.03240583333334</v>
          </cell>
        </row>
        <row r="277">
          <cell r="F277">
            <v>276</v>
          </cell>
          <cell r="G277" t="str">
            <v>34112(21)276</v>
          </cell>
          <cell r="H277" t="str">
            <v>Wagon Planks</v>
          </cell>
          <cell r="I277">
            <v>99.999583333333334</v>
          </cell>
          <cell r="J277">
            <v>95.460415833333343</v>
          </cell>
          <cell r="K277">
            <v>103.85888916666666</v>
          </cell>
          <cell r="L277">
            <v>105.70944333333334</v>
          </cell>
          <cell r="M277">
            <v>95.913329999999959</v>
          </cell>
          <cell r="N277">
            <v>103.3426375</v>
          </cell>
        </row>
        <row r="278">
          <cell r="F278">
            <v>277</v>
          </cell>
          <cell r="G278" t="str">
            <v>34112(21)277</v>
          </cell>
          <cell r="H278" t="str">
            <v>Scantlings, Beams And Brotties, Any Rectangular Section (Incl.Squares)</v>
          </cell>
          <cell r="I278">
            <v>99.999443333333332</v>
          </cell>
          <cell r="J278">
            <v>89.194305833333331</v>
          </cell>
          <cell r="K278">
            <v>93.965694999999997</v>
          </cell>
          <cell r="L278">
            <v>93.824166666666642</v>
          </cell>
          <cell r="M278">
            <v>96.456669999999988</v>
          </cell>
          <cell r="N278">
            <v>97.115416666666661</v>
          </cell>
        </row>
        <row r="279">
          <cell r="F279">
            <v>278</v>
          </cell>
          <cell r="G279" t="str">
            <v>34112(21)278</v>
          </cell>
          <cell r="H279" t="str">
            <v>Timber Mouldings</v>
          </cell>
          <cell r="I279">
            <v>100.00044416666665</v>
          </cell>
          <cell r="J279">
            <v>100.5441125</v>
          </cell>
          <cell r="K279">
            <v>96.629500833333339</v>
          </cell>
          <cell r="L279">
            <v>102.27994333333332</v>
          </cell>
          <cell r="M279">
            <v>108.10944583333333</v>
          </cell>
          <cell r="N279">
            <v>110.44483333333332</v>
          </cell>
        </row>
        <row r="280">
          <cell r="F280">
            <v>279</v>
          </cell>
          <cell r="G280" t="str">
            <v>34112(21)279</v>
          </cell>
          <cell r="H280" t="str">
            <v>Dressed Timber</v>
          </cell>
          <cell r="I280">
            <v>100.00031250000001</v>
          </cell>
          <cell r="J280">
            <v>100.39739583333335</v>
          </cell>
          <cell r="K280">
            <v>100.98572916666667</v>
          </cell>
          <cell r="L280">
            <v>105.48604166666669</v>
          </cell>
          <cell r="M280">
            <v>103.50479166666666</v>
          </cell>
          <cell r="N280">
            <v>95.105000000000004</v>
          </cell>
        </row>
        <row r="281">
          <cell r="F281">
            <v>280</v>
          </cell>
          <cell r="G281" t="str">
            <v>34117(21)280</v>
          </cell>
          <cell r="H281" t="str">
            <v>Block Board</v>
          </cell>
          <cell r="I281">
            <v>100.00125</v>
          </cell>
          <cell r="J281">
            <v>92.592500000000001</v>
          </cell>
          <cell r="K281">
            <v>89.138333333333335</v>
          </cell>
          <cell r="L281">
            <v>94.788749999999993</v>
          </cell>
          <cell r="M281">
            <v>105.78958333333333</v>
          </cell>
          <cell r="N281">
            <v>105.595</v>
          </cell>
        </row>
        <row r="282">
          <cell r="F282">
            <v>281</v>
          </cell>
          <cell r="G282" t="str">
            <v>34117(21)281</v>
          </cell>
          <cell r="H282" t="str">
            <v>Particle Board/Chipboard</v>
          </cell>
          <cell r="I282">
            <v>100</v>
          </cell>
          <cell r="J282">
            <v>98.075520833333343</v>
          </cell>
          <cell r="K282">
            <v>95.294270833333343</v>
          </cell>
          <cell r="L282">
            <v>96.900520833333317</v>
          </cell>
          <cell r="M282">
            <v>102.8028125</v>
          </cell>
          <cell r="N282">
            <v>107.82145833333331</v>
          </cell>
        </row>
        <row r="283">
          <cell r="F283">
            <v>282</v>
          </cell>
          <cell r="G283" t="str">
            <v>34117(21)282</v>
          </cell>
          <cell r="H283" t="str">
            <v>Laminated Boards/Core</v>
          </cell>
          <cell r="I283">
            <v>100.00000166666665</v>
          </cell>
          <cell r="J283">
            <v>96.03148166666665</v>
          </cell>
          <cell r="K283">
            <v>93.693146666666649</v>
          </cell>
          <cell r="L283">
            <v>95.960741666666678</v>
          </cell>
          <cell r="M283">
            <v>103.34018416666667</v>
          </cell>
          <cell r="N283">
            <v>106.76009333333334</v>
          </cell>
        </row>
        <row r="284">
          <cell r="F284">
            <v>283</v>
          </cell>
          <cell r="G284" t="str">
            <v>34117(21)283</v>
          </cell>
          <cell r="H284" t="str">
            <v>Building Board, Wood, N.E.C.</v>
          </cell>
          <cell r="I284">
            <v>100.00000249999999</v>
          </cell>
          <cell r="J284">
            <v>97.12639249999998</v>
          </cell>
          <cell r="K284">
            <v>94.550803333333306</v>
          </cell>
          <cell r="L284">
            <v>96.464145000000002</v>
          </cell>
          <cell r="M284">
            <v>103.05233583333333</v>
          </cell>
          <cell r="N284">
            <v>107.32862500000002</v>
          </cell>
        </row>
        <row r="285">
          <cell r="F285">
            <v>284</v>
          </cell>
          <cell r="G285" t="str">
            <v>34117(21)284</v>
          </cell>
          <cell r="H285" t="str">
            <v>Wooden Building Components, Panels</v>
          </cell>
          <cell r="I285">
            <v>100.00043083333334</v>
          </cell>
          <cell r="J285">
            <v>101.12319166666666</v>
          </cell>
          <cell r="K285">
            <v>103.81312416666665</v>
          </cell>
          <cell r="L285">
            <v>104.12369083333336</v>
          </cell>
          <cell r="M285">
            <v>106.85991333333334</v>
          </cell>
          <cell r="N285">
            <v>107.66580416666667</v>
          </cell>
        </row>
        <row r="286">
          <cell r="F286">
            <v>285</v>
          </cell>
          <cell r="G286" t="str">
            <v>34312(21)285</v>
          </cell>
          <cell r="H286" t="str">
            <v>Coffins And Caskets, Wooden</v>
          </cell>
          <cell r="I286">
            <v>100</v>
          </cell>
          <cell r="J286">
            <v>95.592291666666682</v>
          </cell>
          <cell r="K286">
            <v>119.53729166666665</v>
          </cell>
          <cell r="L286">
            <v>119.82833333333335</v>
          </cell>
          <cell r="M286">
            <v>132.10749999999999</v>
          </cell>
          <cell r="N286">
            <v>129.16479166666664</v>
          </cell>
        </row>
        <row r="287">
          <cell r="F287">
            <v>286</v>
          </cell>
          <cell r="G287" t="str">
            <v>34312(21)286</v>
          </cell>
          <cell r="H287" t="str">
            <v>Woodware, N.E.C.</v>
          </cell>
          <cell r="I287">
            <v>100</v>
          </cell>
          <cell r="J287">
            <v>95.592291666666682</v>
          </cell>
          <cell r="K287">
            <v>119.53729166666665</v>
          </cell>
          <cell r="L287">
            <v>119.82833333333335</v>
          </cell>
          <cell r="M287">
            <v>132.10749999999999</v>
          </cell>
          <cell r="N287">
            <v>129.16479166666664</v>
          </cell>
        </row>
        <row r="288">
          <cell r="F288">
            <v>287</v>
          </cell>
          <cell r="G288" t="str">
            <v>34312(21)287</v>
          </cell>
          <cell r="H288" t="str">
            <v>Dowel (New)</v>
          </cell>
          <cell r="I288">
            <v>100</v>
          </cell>
          <cell r="J288">
            <v>95.592291666666682</v>
          </cell>
          <cell r="K288">
            <v>119.53729166666665</v>
          </cell>
          <cell r="L288">
            <v>119.82833333333335</v>
          </cell>
          <cell r="M288">
            <v>132.10749999999999</v>
          </cell>
          <cell r="N288">
            <v>129.16479166666664</v>
          </cell>
        </row>
        <row r="289">
          <cell r="F289">
            <v>288</v>
          </cell>
          <cell r="G289" t="str">
            <v>34314(21)288</v>
          </cell>
          <cell r="H289" t="str">
            <v>Cork Products, N.E.C.</v>
          </cell>
          <cell r="I289">
            <v>100</v>
          </cell>
          <cell r="J289">
            <v>95.592291666666682</v>
          </cell>
          <cell r="K289">
            <v>119.53729166666665</v>
          </cell>
          <cell r="L289">
            <v>119.82833333333335</v>
          </cell>
          <cell r="M289">
            <v>132.10749999999999</v>
          </cell>
          <cell r="N289">
            <v>129.16479166666664</v>
          </cell>
        </row>
        <row r="290">
          <cell r="F290">
            <v>289</v>
          </cell>
          <cell r="G290" t="str">
            <v>34317(21)289</v>
          </cell>
          <cell r="H290" t="str">
            <v>Wooden Frames, Picture, Mirror</v>
          </cell>
          <cell r="I290">
            <v>100</v>
          </cell>
          <cell r="J290">
            <v>95.592291666666682</v>
          </cell>
          <cell r="K290">
            <v>119.53729166666665</v>
          </cell>
          <cell r="L290">
            <v>119.82833333333335</v>
          </cell>
          <cell r="M290">
            <v>132.10749999999999</v>
          </cell>
          <cell r="N290">
            <v>129.16479166666664</v>
          </cell>
        </row>
        <row r="291">
          <cell r="F291">
            <v>290</v>
          </cell>
          <cell r="G291" t="str">
            <v>34318(21)290</v>
          </cell>
          <cell r="H291" t="str">
            <v>Tool Handles, Wooden, E.G. Brooms, Brushes (New)</v>
          </cell>
          <cell r="I291">
            <v>100</v>
          </cell>
          <cell r="J291">
            <v>95.592291666666682</v>
          </cell>
          <cell r="K291">
            <v>119.53729166666665</v>
          </cell>
          <cell r="L291">
            <v>119.82833333333335</v>
          </cell>
          <cell r="M291">
            <v>132.10749999999999</v>
          </cell>
          <cell r="N291">
            <v>129.16479166666664</v>
          </cell>
        </row>
        <row r="292">
          <cell r="F292">
            <v>291</v>
          </cell>
          <cell r="G292" t="str">
            <v>34321(21)291</v>
          </cell>
          <cell r="H292" t="str">
            <v>Wood Chip</v>
          </cell>
          <cell r="I292">
            <v>99.999901666666659</v>
          </cell>
          <cell r="J292">
            <v>99.407724166666654</v>
          </cell>
          <cell r="K292">
            <v>102.68631166666667</v>
          </cell>
          <cell r="L292">
            <v>104.83410333333333</v>
          </cell>
          <cell r="M292">
            <v>104.32822916666666</v>
          </cell>
          <cell r="N292">
            <v>108.42826083333337</v>
          </cell>
        </row>
        <row r="293">
          <cell r="F293">
            <v>292</v>
          </cell>
          <cell r="G293" t="str">
            <v>34322(21)292</v>
          </cell>
          <cell r="H293" t="str">
            <v>Window Frame Wooden</v>
          </cell>
          <cell r="I293">
            <v>100.00020833333332</v>
          </cell>
          <cell r="J293">
            <v>97.164166666666645</v>
          </cell>
          <cell r="K293">
            <v>102.96416666666667</v>
          </cell>
          <cell r="L293">
            <v>96.998750000000001</v>
          </cell>
          <cell r="M293">
            <v>99.150416666666658</v>
          </cell>
          <cell r="N293">
            <v>91.85208333333334</v>
          </cell>
        </row>
        <row r="294">
          <cell r="F294">
            <v>293</v>
          </cell>
          <cell r="G294" t="str">
            <v>34322(21)293</v>
          </cell>
          <cell r="H294" t="str">
            <v>Door Frame, Wooden</v>
          </cell>
          <cell r="I294">
            <v>100.00027666666666</v>
          </cell>
          <cell r="J294">
            <v>96.498680000000007</v>
          </cell>
          <cell r="K294">
            <v>99.983125000000001</v>
          </cell>
          <cell r="L294">
            <v>98.591526666666681</v>
          </cell>
          <cell r="M294">
            <v>100.7667375</v>
          </cell>
          <cell r="N294">
            <v>103.62229166666668</v>
          </cell>
        </row>
        <row r="295">
          <cell r="F295">
            <v>294</v>
          </cell>
          <cell r="G295" t="str">
            <v>34323(21)294</v>
          </cell>
          <cell r="H295" t="str">
            <v>Parquet, Flooring</v>
          </cell>
          <cell r="I295">
            <v>100.000625</v>
          </cell>
          <cell r="J295">
            <v>106.75479166666666</v>
          </cell>
          <cell r="K295">
            <v>108.24979166666667</v>
          </cell>
          <cell r="L295">
            <v>111.08416666666668</v>
          </cell>
          <cell r="M295">
            <v>114.51333333333332</v>
          </cell>
          <cell r="N295">
            <v>113.74583333333335</v>
          </cell>
        </row>
        <row r="296">
          <cell r="F296">
            <v>295</v>
          </cell>
          <cell r="G296" t="str">
            <v>34413(21)295</v>
          </cell>
          <cell r="H296" t="str">
            <v>Chair,Wood Or Chiefly Of Wood</v>
          </cell>
          <cell r="I296">
            <v>99.999791666666667</v>
          </cell>
          <cell r="J296">
            <v>101.16829166666668</v>
          </cell>
          <cell r="K296">
            <v>101.29808333333334</v>
          </cell>
          <cell r="L296">
            <v>110.07300000000001</v>
          </cell>
          <cell r="M296">
            <v>112.44379166666666</v>
          </cell>
          <cell r="N296">
            <v>125.34391666666666</v>
          </cell>
        </row>
        <row r="297">
          <cell r="F297">
            <v>296</v>
          </cell>
          <cell r="G297" t="str">
            <v>34413(21)296</v>
          </cell>
          <cell r="H297" t="str">
            <v>Cabinet, Kitchen, Wood Or Mainly Of Wood</v>
          </cell>
          <cell r="I297">
            <v>100.00016666666666</v>
          </cell>
          <cell r="J297">
            <v>97.362333333333311</v>
          </cell>
          <cell r="K297">
            <v>101.92516666666666</v>
          </cell>
          <cell r="L297">
            <v>106.49483333333333</v>
          </cell>
          <cell r="M297">
            <v>116.11099999999999</v>
          </cell>
          <cell r="N297">
            <v>128.53933333333333</v>
          </cell>
        </row>
        <row r="298">
          <cell r="F298">
            <v>297</v>
          </cell>
          <cell r="G298" t="str">
            <v>34414(21)297</v>
          </cell>
          <cell r="H298" t="str">
            <v>Sofa Set</v>
          </cell>
          <cell r="I298">
            <v>99.99952416666666</v>
          </cell>
          <cell r="J298">
            <v>111.74297583333332</v>
          </cell>
          <cell r="K298">
            <v>97.102024166666666</v>
          </cell>
          <cell r="L298">
            <v>97.610714166666654</v>
          </cell>
          <cell r="M298">
            <v>92.895952500000007</v>
          </cell>
          <cell r="N298">
            <v>104.64607249999999</v>
          </cell>
        </row>
        <row r="299">
          <cell r="F299">
            <v>298</v>
          </cell>
          <cell r="G299" t="str">
            <v>34415(21)298</v>
          </cell>
          <cell r="H299" t="str">
            <v>Foam P.U - Mattresses</v>
          </cell>
          <cell r="I299">
            <v>100.00037083333333</v>
          </cell>
          <cell r="J299">
            <v>101.82157416666664</v>
          </cell>
          <cell r="K299">
            <v>100.8875925</v>
          </cell>
          <cell r="L299">
            <v>101.29666583333332</v>
          </cell>
          <cell r="M299">
            <v>109.74046166666668</v>
          </cell>
          <cell r="N299">
            <v>130.32268500000001</v>
          </cell>
        </row>
        <row r="300">
          <cell r="F300">
            <v>299</v>
          </cell>
          <cell r="G300" t="str">
            <v>34415(21)299</v>
          </cell>
          <cell r="H300" t="str">
            <v>Bolster , Pillow, Foam Rubber</v>
          </cell>
          <cell r="I300">
            <v>100.00083333333336</v>
          </cell>
          <cell r="J300">
            <v>102.92770833333331</v>
          </cell>
          <cell r="K300">
            <v>102.94208333333333</v>
          </cell>
          <cell r="L300">
            <v>101.32666666666668</v>
          </cell>
          <cell r="M300">
            <v>102.28270833333332</v>
          </cell>
          <cell r="N300">
            <v>121.13270833333334</v>
          </cell>
        </row>
        <row r="301">
          <cell r="F301">
            <v>300</v>
          </cell>
          <cell r="G301" t="str">
            <v>34416(21)300</v>
          </cell>
          <cell r="H301" t="str">
            <v>Office &amp; Commercial Furniture</v>
          </cell>
          <cell r="I301">
            <v>100</v>
          </cell>
          <cell r="J301">
            <v>105.6</v>
          </cell>
          <cell r="K301">
            <v>105.6</v>
          </cell>
          <cell r="L301">
            <v>105.6</v>
          </cell>
          <cell r="M301">
            <v>105.6</v>
          </cell>
          <cell r="N301">
            <v>105.6</v>
          </cell>
        </row>
        <row r="302">
          <cell r="F302">
            <v>301</v>
          </cell>
          <cell r="G302" t="str">
            <v>34416(21)301</v>
          </cell>
          <cell r="H302" t="str">
            <v>Cabinet &amp; Enclosure (New)</v>
          </cell>
          <cell r="I302">
            <v>100.00093750000001</v>
          </cell>
          <cell r="J302">
            <v>107.43229166666667</v>
          </cell>
          <cell r="K302">
            <v>117.26614583333333</v>
          </cell>
          <cell r="L302">
            <v>110.45041666666664</v>
          </cell>
          <cell r="M302">
            <v>110.2103125</v>
          </cell>
          <cell r="N302">
            <v>116.7859375</v>
          </cell>
        </row>
        <row r="303">
          <cell r="F303">
            <v>302</v>
          </cell>
          <cell r="G303" t="str">
            <v>34416(21)302</v>
          </cell>
          <cell r="H303" t="str">
            <v>Table Chiefly Of Wood</v>
          </cell>
          <cell r="I303">
            <v>99.999700833333321</v>
          </cell>
          <cell r="J303">
            <v>100.786845</v>
          </cell>
          <cell r="K303">
            <v>101.10023916666665</v>
          </cell>
          <cell r="L303">
            <v>105.71404749999999</v>
          </cell>
          <cell r="M303">
            <v>111.04392916666669</v>
          </cell>
          <cell r="N303">
            <v>121.51863</v>
          </cell>
        </row>
        <row r="304">
          <cell r="F304">
            <v>303</v>
          </cell>
          <cell r="G304" t="str">
            <v>34416(21)303</v>
          </cell>
          <cell r="H304" t="str">
            <v>Bed, Chiefly Of Wood, Cane And Rattan</v>
          </cell>
          <cell r="I304">
            <v>99.999166666666667</v>
          </cell>
          <cell r="J304">
            <v>100.63416666666667</v>
          </cell>
          <cell r="K304">
            <v>94.566833333333321</v>
          </cell>
          <cell r="L304">
            <v>92.417999999999992</v>
          </cell>
          <cell r="M304">
            <v>91.553333333333327</v>
          </cell>
          <cell r="N304">
            <v>93.207999999999998</v>
          </cell>
        </row>
        <row r="305">
          <cell r="F305">
            <v>304</v>
          </cell>
          <cell r="G305" t="str">
            <v>34416(21)304</v>
          </cell>
          <cell r="H305" t="str">
            <v>Cupboard, Wardrobe, Wooden</v>
          </cell>
          <cell r="I305">
            <v>100.00027916666667</v>
          </cell>
          <cell r="J305">
            <v>128.08546166666665</v>
          </cell>
          <cell r="K305">
            <v>119.06953666666666</v>
          </cell>
          <cell r="L305">
            <v>117.4245375</v>
          </cell>
          <cell r="M305">
            <v>127.45213000000001</v>
          </cell>
          <cell r="N305">
            <v>124.67731416666666</v>
          </cell>
        </row>
        <row r="306">
          <cell r="F306">
            <v>305</v>
          </cell>
          <cell r="G306" t="str">
            <v>34416(21)305</v>
          </cell>
          <cell r="H306" t="str">
            <v>Crib, Cradle, Cot</v>
          </cell>
          <cell r="I306">
            <v>99.999166666666639</v>
          </cell>
          <cell r="J306">
            <v>102.9825</v>
          </cell>
          <cell r="K306">
            <v>104.42666666666666</v>
          </cell>
          <cell r="L306">
            <v>102.25916666666666</v>
          </cell>
          <cell r="M306">
            <v>90.942499999999995</v>
          </cell>
          <cell r="N306">
            <v>108.27500000000001</v>
          </cell>
        </row>
        <row r="307">
          <cell r="F307">
            <v>306</v>
          </cell>
          <cell r="G307" t="str">
            <v>34416(21)306</v>
          </cell>
          <cell r="H307" t="str">
            <v>Bookshelf, Chiefly Of Wood, Cane And Rattan</v>
          </cell>
          <cell r="I307">
            <v>100.00083333333336</v>
          </cell>
          <cell r="J307">
            <v>141.11666666666667</v>
          </cell>
          <cell r="K307">
            <v>153.62083333333334</v>
          </cell>
          <cell r="L307">
            <v>166.0241666666667</v>
          </cell>
          <cell r="M307">
            <v>112.12833333333336</v>
          </cell>
          <cell r="N307">
            <v>120.0733333333333</v>
          </cell>
        </row>
        <row r="308">
          <cell r="F308">
            <v>307</v>
          </cell>
          <cell r="G308" t="str">
            <v>34416(21)307</v>
          </cell>
          <cell r="H308" t="str">
            <v>Chest, Drawer</v>
          </cell>
          <cell r="I308">
            <v>99.999812500000004</v>
          </cell>
          <cell r="J308">
            <v>103.83222583333334</v>
          </cell>
          <cell r="K308">
            <v>102.98352250000001</v>
          </cell>
          <cell r="L308">
            <v>107.09568583333332</v>
          </cell>
          <cell r="M308">
            <v>107.95453499999996</v>
          </cell>
          <cell r="N308">
            <v>117.34384416666664</v>
          </cell>
        </row>
        <row r="309">
          <cell r="F309">
            <v>308</v>
          </cell>
          <cell r="G309" t="str">
            <v>34416(21)308</v>
          </cell>
          <cell r="H309" t="str">
            <v>Furniture n.e.c., household, chiefly of wood</v>
          </cell>
          <cell r="I309">
            <v>99.999166666666667</v>
          </cell>
          <cell r="J309">
            <v>102.87541666666667</v>
          </cell>
          <cell r="K309">
            <v>106.98520833333335</v>
          </cell>
          <cell r="L309">
            <v>114.96312500000001</v>
          </cell>
          <cell r="M309">
            <v>101.87916666666665</v>
          </cell>
          <cell r="N309">
            <v>107.57458333333332</v>
          </cell>
        </row>
        <row r="310">
          <cell r="F310">
            <v>309</v>
          </cell>
          <cell r="G310" t="str">
            <v>34416(21)309</v>
          </cell>
          <cell r="H310" t="str">
            <v>Partitions, Wood Or Chiefly Of Wood</v>
          </cell>
          <cell r="I310">
            <v>100.00166666666668</v>
          </cell>
          <cell r="J310">
            <v>94.566666666666663</v>
          </cell>
          <cell r="K310">
            <v>108.18</v>
          </cell>
          <cell r="L310">
            <v>108.18</v>
          </cell>
          <cell r="M310">
            <v>108.18</v>
          </cell>
          <cell r="N310">
            <v>108.18</v>
          </cell>
        </row>
        <row r="311">
          <cell r="F311">
            <v>310</v>
          </cell>
          <cell r="G311" t="str">
            <v>34511(21)310</v>
          </cell>
          <cell r="H311" t="str">
            <v>Uncoated Woodfree Paper(New)</v>
          </cell>
          <cell r="I311">
            <v>100.00041666666665</v>
          </cell>
          <cell r="J311">
            <v>95.489166666666648</v>
          </cell>
          <cell r="K311">
            <v>86.151250000000005</v>
          </cell>
          <cell r="L311">
            <v>92.521249999999995</v>
          </cell>
          <cell r="M311">
            <v>98.561250000000001</v>
          </cell>
          <cell r="N311">
            <v>105.42708333333333</v>
          </cell>
        </row>
        <row r="312">
          <cell r="F312">
            <v>311</v>
          </cell>
          <cell r="G312" t="str">
            <v>34512(21)311</v>
          </cell>
          <cell r="H312" t="str">
            <v>Newsprint (New)</v>
          </cell>
          <cell r="I312">
            <v>100.00001916666669</v>
          </cell>
          <cell r="J312">
            <v>91.969425833333347</v>
          </cell>
          <cell r="K312">
            <v>83.788645833333334</v>
          </cell>
          <cell r="L312">
            <v>95.701324166666652</v>
          </cell>
          <cell r="M312">
            <v>103.30185500000002</v>
          </cell>
          <cell r="N312">
            <v>101.82036500000001</v>
          </cell>
        </row>
        <row r="313">
          <cell r="F313">
            <v>312</v>
          </cell>
          <cell r="G313" t="str">
            <v>34513(21)312</v>
          </cell>
          <cell r="H313" t="str">
            <v>Printing Paper</v>
          </cell>
          <cell r="I313">
            <v>99.999166666666682</v>
          </cell>
          <cell r="J313">
            <v>91.940208333333331</v>
          </cell>
          <cell r="K313">
            <v>86.631041666666675</v>
          </cell>
          <cell r="L313">
            <v>94.451875000000001</v>
          </cell>
          <cell r="M313">
            <v>95.955624999999998</v>
          </cell>
          <cell r="N313">
            <v>91.173124999999999</v>
          </cell>
        </row>
        <row r="314">
          <cell r="F314">
            <v>313</v>
          </cell>
          <cell r="G314" t="str">
            <v>34513(21)313</v>
          </cell>
          <cell r="H314" t="str">
            <v>Corrugated Cartons And Boxes (New)</v>
          </cell>
          <cell r="I314">
            <v>99.999914166666628</v>
          </cell>
          <cell r="J314">
            <v>99.760701666666677</v>
          </cell>
          <cell r="K314">
            <v>87.894738333333322</v>
          </cell>
          <cell r="L314">
            <v>86.33977999999999</v>
          </cell>
          <cell r="M314">
            <v>87.861273333333344</v>
          </cell>
          <cell r="N314">
            <v>88.278771666666671</v>
          </cell>
        </row>
        <row r="315">
          <cell r="F315">
            <v>314</v>
          </cell>
          <cell r="G315" t="str">
            <v>34514(21)314</v>
          </cell>
          <cell r="H315" t="str">
            <v>Cardboard/Paperboard</v>
          </cell>
          <cell r="I315">
            <v>100.00027833333334</v>
          </cell>
          <cell r="J315">
            <v>86.619167499999989</v>
          </cell>
          <cell r="K315">
            <v>76.163610000000006</v>
          </cell>
          <cell r="L315">
            <v>100.88027916666667</v>
          </cell>
          <cell r="M315">
            <v>116.47055666666668</v>
          </cell>
          <cell r="N315">
            <v>106.91444416666666</v>
          </cell>
        </row>
        <row r="316">
          <cell r="F316">
            <v>315</v>
          </cell>
          <cell r="G316" t="str">
            <v>34514(21)315</v>
          </cell>
          <cell r="H316" t="str">
            <v>Paper,Kraft (New)</v>
          </cell>
          <cell r="I316">
            <v>99.999166666666667</v>
          </cell>
          <cell r="J316">
            <v>79.737499999999997</v>
          </cell>
          <cell r="K316">
            <v>77.290833333333325</v>
          </cell>
          <cell r="L316">
            <v>81.001249999999999</v>
          </cell>
          <cell r="M316">
            <v>92.869583333333338</v>
          </cell>
          <cell r="N316">
            <v>89.234583333333333</v>
          </cell>
        </row>
        <row r="317">
          <cell r="F317">
            <v>316</v>
          </cell>
          <cell r="G317" t="str">
            <v>34514(21)316</v>
          </cell>
          <cell r="H317" t="str">
            <v>Computer Form</v>
          </cell>
          <cell r="I317">
            <v>100</v>
          </cell>
          <cell r="J317">
            <v>99.267083333333318</v>
          </cell>
          <cell r="K317">
            <v>99.962916666666672</v>
          </cell>
          <cell r="L317">
            <v>104.54041666666667</v>
          </cell>
          <cell r="M317">
            <v>104.215</v>
          </cell>
          <cell r="N317">
            <v>101.18125000000001</v>
          </cell>
        </row>
        <row r="318">
          <cell r="F318">
            <v>317</v>
          </cell>
          <cell r="G318" t="str">
            <v>34514(21)317</v>
          </cell>
          <cell r="H318" t="str">
            <v>Melamine Impregnated Paper (New)</v>
          </cell>
          <cell r="I318">
            <v>100.00001916666669</v>
          </cell>
          <cell r="J318">
            <v>91.969425833333347</v>
          </cell>
          <cell r="K318">
            <v>83.788645833333334</v>
          </cell>
          <cell r="L318">
            <v>95.701324166666652</v>
          </cell>
          <cell r="M318">
            <v>103.30185500000002</v>
          </cell>
          <cell r="N318">
            <v>101.82036500000001</v>
          </cell>
        </row>
        <row r="319">
          <cell r="F319">
            <v>318</v>
          </cell>
          <cell r="G319" t="str">
            <v>34514(21)318</v>
          </cell>
          <cell r="H319" t="str">
            <v>Paper Corrugated Or Ledger</v>
          </cell>
          <cell r="I319">
            <v>99.999445000000009</v>
          </cell>
          <cell r="J319">
            <v>76.965279999999993</v>
          </cell>
          <cell r="K319">
            <v>78.792221666666677</v>
          </cell>
          <cell r="L319">
            <v>84.214722500000008</v>
          </cell>
          <cell r="M319">
            <v>94.41222083333335</v>
          </cell>
          <cell r="N319">
            <v>119.50111083333334</v>
          </cell>
        </row>
        <row r="320">
          <cell r="F320">
            <v>319</v>
          </cell>
          <cell r="G320" t="str">
            <v>34514(21)319</v>
          </cell>
          <cell r="H320" t="str">
            <v>Bags, Paper</v>
          </cell>
          <cell r="I320">
            <v>99.999721666666659</v>
          </cell>
          <cell r="J320">
            <v>99.750555833333323</v>
          </cell>
          <cell r="K320">
            <v>99.103055833333343</v>
          </cell>
          <cell r="L320">
            <v>102.84444333333333</v>
          </cell>
          <cell r="M320">
            <v>102.47333</v>
          </cell>
          <cell r="N320">
            <v>101.375</v>
          </cell>
        </row>
        <row r="321">
          <cell r="F321">
            <v>320</v>
          </cell>
          <cell r="G321" t="str">
            <v>34514(21)320</v>
          </cell>
          <cell r="H321" t="str">
            <v>Box, Cardboard</v>
          </cell>
          <cell r="I321">
            <v>99.997916666666669</v>
          </cell>
          <cell r="J321">
            <v>107.06541666666666</v>
          </cell>
          <cell r="K321">
            <v>127.06458333333333</v>
          </cell>
          <cell r="L321">
            <v>126.56583333333333</v>
          </cell>
          <cell r="M321">
            <v>135.63249999999999</v>
          </cell>
          <cell r="N321">
            <v>142.14083333333332</v>
          </cell>
        </row>
        <row r="322">
          <cell r="F322">
            <v>321</v>
          </cell>
          <cell r="G322" t="str">
            <v>34516(21)321</v>
          </cell>
          <cell r="H322" t="str">
            <v>Envelope</v>
          </cell>
          <cell r="I322">
            <v>100</v>
          </cell>
          <cell r="J322">
            <v>100</v>
          </cell>
          <cell r="K322">
            <v>100</v>
          </cell>
          <cell r="L322">
            <v>100</v>
          </cell>
          <cell r="M322">
            <v>100</v>
          </cell>
          <cell r="N322">
            <v>100</v>
          </cell>
        </row>
        <row r="323">
          <cell r="F323">
            <v>322</v>
          </cell>
          <cell r="G323" t="str">
            <v>34516(21)322</v>
          </cell>
          <cell r="H323" t="str">
            <v>Letter Cards, Post Cards</v>
          </cell>
          <cell r="I323">
            <v>100</v>
          </cell>
          <cell r="J323">
            <v>100</v>
          </cell>
          <cell r="K323">
            <v>100</v>
          </cell>
          <cell r="L323">
            <v>100</v>
          </cell>
          <cell r="M323">
            <v>100</v>
          </cell>
          <cell r="N323">
            <v>100</v>
          </cell>
        </row>
        <row r="324">
          <cell r="F324">
            <v>323</v>
          </cell>
          <cell r="G324" t="str">
            <v>34516(21)323</v>
          </cell>
          <cell r="H324" t="str">
            <v>Stationery, Printing &amp; Binding (Includes Letterhead,  Printed Envelopes, Ledger Sheets, Memo, Letter Pad, Notebooks, Receipt, Cheque, Cards, Labels, Tapes And Examination Paper)</v>
          </cell>
          <cell r="I324">
            <v>100</v>
          </cell>
          <cell r="J324">
            <v>100</v>
          </cell>
          <cell r="K324">
            <v>100</v>
          </cell>
          <cell r="L324">
            <v>104.40495499999997</v>
          </cell>
          <cell r="M324">
            <v>108.91609000000003</v>
          </cell>
          <cell r="N324">
            <v>119.28483500000004</v>
          </cell>
        </row>
        <row r="325">
          <cell r="F325">
            <v>324</v>
          </cell>
          <cell r="G325" t="str">
            <v>34517(21)324</v>
          </cell>
          <cell r="H325" t="str">
            <v>Toilet Paper (New)</v>
          </cell>
          <cell r="I325">
            <v>100</v>
          </cell>
          <cell r="J325">
            <v>102.72266666666667</v>
          </cell>
          <cell r="K325">
            <v>92.782000000000011</v>
          </cell>
          <cell r="L325">
            <v>81.947166666666675</v>
          </cell>
          <cell r="M325">
            <v>82.736666666666679</v>
          </cell>
          <cell r="N325">
            <v>81.334333333333333</v>
          </cell>
        </row>
        <row r="326">
          <cell r="F326">
            <v>325</v>
          </cell>
          <cell r="G326" t="str">
            <v>34517(21)325</v>
          </cell>
          <cell r="H326" t="str">
            <v>Paper, Tissue (New)</v>
          </cell>
          <cell r="I326">
            <v>100.00012083333333</v>
          </cell>
          <cell r="J326">
            <v>99.687859166666669</v>
          </cell>
          <cell r="K326">
            <v>100.02</v>
          </cell>
          <cell r="L326">
            <v>94.78226166666667</v>
          </cell>
          <cell r="M326">
            <v>94.937140833333345</v>
          </cell>
          <cell r="N326">
            <v>99.369405</v>
          </cell>
        </row>
        <row r="327">
          <cell r="F327">
            <v>326</v>
          </cell>
          <cell r="G327" t="str">
            <v>34517(21)326</v>
          </cell>
          <cell r="H327" t="str">
            <v>Paper, Napkin</v>
          </cell>
          <cell r="I327">
            <v>100</v>
          </cell>
          <cell r="J327">
            <v>95.668333333333337</v>
          </cell>
          <cell r="K327">
            <v>80.19</v>
          </cell>
          <cell r="L327">
            <v>98.56583333333333</v>
          </cell>
          <cell r="M327">
            <v>102.66666666666667</v>
          </cell>
          <cell r="N327">
            <v>96.28</v>
          </cell>
        </row>
        <row r="328">
          <cell r="F328">
            <v>327</v>
          </cell>
          <cell r="G328" t="str">
            <v>34517(21)327</v>
          </cell>
          <cell r="H328" t="str">
            <v>Sanitary Napkins</v>
          </cell>
          <cell r="I328">
            <v>100.01666666666668</v>
          </cell>
          <cell r="J328">
            <v>94.88</v>
          </cell>
          <cell r="K328">
            <v>103.57</v>
          </cell>
          <cell r="L328">
            <v>104.36</v>
          </cell>
          <cell r="M328">
            <v>104.36</v>
          </cell>
          <cell r="N328">
            <v>104.36</v>
          </cell>
        </row>
        <row r="329">
          <cell r="F329">
            <v>328</v>
          </cell>
          <cell r="G329" t="str">
            <v>34517(21)328</v>
          </cell>
          <cell r="H329" t="str">
            <v>Diaper And Baby Napkins</v>
          </cell>
          <cell r="I329">
            <v>100.01666666666668</v>
          </cell>
          <cell r="J329">
            <v>94.88</v>
          </cell>
          <cell r="K329">
            <v>103.57</v>
          </cell>
          <cell r="L329">
            <v>104.36</v>
          </cell>
          <cell r="M329">
            <v>104.36</v>
          </cell>
          <cell r="N329">
            <v>104.36</v>
          </cell>
        </row>
        <row r="330">
          <cell r="F330">
            <v>329</v>
          </cell>
          <cell r="G330" t="str">
            <v>34518(21)329</v>
          </cell>
          <cell r="H330" t="str">
            <v>Ncr Paper (New)</v>
          </cell>
          <cell r="I330">
            <v>99.999166666666667</v>
          </cell>
          <cell r="J330">
            <v>94.724999999999994</v>
          </cell>
          <cell r="K330">
            <v>87.044166666666669</v>
          </cell>
          <cell r="L330">
            <v>89.160833333333329</v>
          </cell>
          <cell r="M330">
            <v>88.635000000000005</v>
          </cell>
          <cell r="N330">
            <v>90.355000000000004</v>
          </cell>
        </row>
        <row r="331">
          <cell r="F331">
            <v>330</v>
          </cell>
          <cell r="G331" t="str">
            <v>34519(21)330</v>
          </cell>
          <cell r="H331" t="str">
            <v>Tape And Label, Paper (Labelling Sticker Paper)</v>
          </cell>
          <cell r="I331">
            <v>100.00020833333333</v>
          </cell>
          <cell r="J331">
            <v>96.782083333333333</v>
          </cell>
          <cell r="K331">
            <v>91.098541666666691</v>
          </cell>
          <cell r="L331">
            <v>87.56</v>
          </cell>
          <cell r="M331">
            <v>87.936666666666682</v>
          </cell>
          <cell r="N331">
            <v>90.860416666666666</v>
          </cell>
        </row>
        <row r="332">
          <cell r="F332">
            <v>331</v>
          </cell>
          <cell r="G332" t="str">
            <v>34519(21)331</v>
          </cell>
          <cell r="H332" t="str">
            <v>Paper Roll (New)</v>
          </cell>
          <cell r="I332">
            <v>100.00000083333333</v>
          </cell>
          <cell r="J332">
            <v>113.40138833333336</v>
          </cell>
          <cell r="K332">
            <v>122.04722250000002</v>
          </cell>
          <cell r="L332">
            <v>117.60277750000003</v>
          </cell>
          <cell r="M332">
            <v>116.41388750000002</v>
          </cell>
          <cell r="N332">
            <v>118.81694499999999</v>
          </cell>
        </row>
        <row r="333">
          <cell r="F333">
            <v>332</v>
          </cell>
          <cell r="G333" t="str">
            <v>34519(21)332</v>
          </cell>
          <cell r="H333" t="str">
            <v>Paper Core (New)</v>
          </cell>
          <cell r="I333">
            <v>100.00000083333333</v>
          </cell>
          <cell r="J333">
            <v>113.40138833333336</v>
          </cell>
          <cell r="K333">
            <v>122.04722250000002</v>
          </cell>
          <cell r="L333">
            <v>117.60277750000003</v>
          </cell>
          <cell r="M333">
            <v>116.41388750000002</v>
          </cell>
          <cell r="N333">
            <v>118.81694499999999</v>
          </cell>
        </row>
        <row r="334">
          <cell r="F334">
            <v>333</v>
          </cell>
          <cell r="G334" t="str">
            <v>34611(21)333</v>
          </cell>
          <cell r="H334" t="str">
            <v>Newspaper (Revenue For Circulation)</v>
          </cell>
          <cell r="I334">
            <v>100</v>
          </cell>
          <cell r="J334">
            <v>100</v>
          </cell>
          <cell r="K334">
            <v>100</v>
          </cell>
          <cell r="L334">
            <v>108.33374999999999</v>
          </cell>
          <cell r="M334">
            <v>116.6675</v>
          </cell>
          <cell r="N334">
            <v>136.28416666666669</v>
          </cell>
        </row>
        <row r="335">
          <cell r="F335">
            <v>334</v>
          </cell>
          <cell r="G335" t="str">
            <v>34611(21)334</v>
          </cell>
          <cell r="H335" t="str">
            <v>Magazine, Periodical &amp; Journal Printing &amp; Publishing</v>
          </cell>
          <cell r="I335">
            <v>100</v>
          </cell>
          <cell r="J335">
            <v>100</v>
          </cell>
          <cell r="K335">
            <v>100</v>
          </cell>
          <cell r="L335">
            <v>100</v>
          </cell>
          <cell r="M335">
            <v>102.0825</v>
          </cell>
          <cell r="N335">
            <v>102.0825</v>
          </cell>
        </row>
        <row r="336">
          <cell r="F336">
            <v>335</v>
          </cell>
          <cell r="G336" t="str">
            <v>34611(21)335</v>
          </cell>
          <cell r="H336" t="str">
            <v>Newspaper Printing And Binding</v>
          </cell>
          <cell r="I336">
            <v>100</v>
          </cell>
          <cell r="J336">
            <v>100</v>
          </cell>
          <cell r="K336">
            <v>100</v>
          </cell>
          <cell r="L336">
            <v>104.40495499999997</v>
          </cell>
          <cell r="M336">
            <v>108.91609000000003</v>
          </cell>
          <cell r="N336">
            <v>119.28483500000004</v>
          </cell>
        </row>
        <row r="337">
          <cell r="F337">
            <v>336</v>
          </cell>
          <cell r="G337" t="str">
            <v>34612(21)336</v>
          </cell>
          <cell r="H337" t="str">
            <v>Book, Directory &amp; Catalogue Publishing</v>
          </cell>
          <cell r="I337">
            <v>100</v>
          </cell>
          <cell r="J337">
            <v>100</v>
          </cell>
          <cell r="K337">
            <v>100</v>
          </cell>
          <cell r="L337">
            <v>100</v>
          </cell>
          <cell r="M337">
            <v>100</v>
          </cell>
          <cell r="N337">
            <v>100</v>
          </cell>
        </row>
        <row r="338">
          <cell r="F338">
            <v>337</v>
          </cell>
          <cell r="G338" t="str">
            <v>34612(21)337</v>
          </cell>
          <cell r="H338" t="str">
            <v>Magazine, Periodical And Journal Publishing</v>
          </cell>
          <cell r="I338">
            <v>100</v>
          </cell>
          <cell r="J338">
            <v>100</v>
          </cell>
          <cell r="K338">
            <v>100</v>
          </cell>
          <cell r="L338">
            <v>100</v>
          </cell>
          <cell r="M338">
            <v>100</v>
          </cell>
          <cell r="N338">
            <v>100</v>
          </cell>
        </row>
        <row r="339">
          <cell r="F339">
            <v>338</v>
          </cell>
          <cell r="G339" t="str">
            <v>34616(21)338</v>
          </cell>
          <cell r="H339" t="str">
            <v>Playing Cards</v>
          </cell>
          <cell r="I339">
            <v>100.00416666666666</v>
          </cell>
          <cell r="J339">
            <v>123.63249999999999</v>
          </cell>
          <cell r="K339">
            <v>122.7258333333333</v>
          </cell>
          <cell r="L339">
            <v>140.61000000000001</v>
          </cell>
          <cell r="M339">
            <v>140.11833333333337</v>
          </cell>
          <cell r="N339">
            <v>114.5866666666667</v>
          </cell>
        </row>
        <row r="340">
          <cell r="F340">
            <v>339</v>
          </cell>
          <cell r="G340" t="str">
            <v>35111(21)339</v>
          </cell>
          <cell r="H340" t="str">
            <v>Monosodium Glutamate (Ajinomoto)</v>
          </cell>
          <cell r="I340">
            <v>99.999166666666639</v>
          </cell>
          <cell r="J340">
            <v>91.435833333333306</v>
          </cell>
          <cell r="K340">
            <v>98.545000000000002</v>
          </cell>
          <cell r="L340">
            <v>99.931666666666644</v>
          </cell>
          <cell r="M340">
            <v>95.040833333333325</v>
          </cell>
          <cell r="N340">
            <v>97.86333333333333</v>
          </cell>
        </row>
        <row r="341">
          <cell r="F341">
            <v>340</v>
          </cell>
          <cell r="G341" t="str">
            <v>35111(21)340</v>
          </cell>
          <cell r="H341" t="str">
            <v>Flavouring Essence</v>
          </cell>
          <cell r="I341">
            <v>100.00014333333334</v>
          </cell>
          <cell r="J341">
            <v>96.494496666666677</v>
          </cell>
          <cell r="K341">
            <v>98.082971666666666</v>
          </cell>
          <cell r="L341">
            <v>99.958075833333339</v>
          </cell>
          <cell r="M341">
            <v>97.406377500000005</v>
          </cell>
          <cell r="N341">
            <v>102.58958500000001</v>
          </cell>
        </row>
        <row r="342">
          <cell r="F342">
            <v>341</v>
          </cell>
          <cell r="G342" t="str">
            <v>35111(21)341</v>
          </cell>
          <cell r="H342" t="str">
            <v>Ethylene Gas (New)</v>
          </cell>
          <cell r="I342">
            <v>100</v>
          </cell>
          <cell r="J342">
            <v>77.531666666666666</v>
          </cell>
          <cell r="K342">
            <v>81.1875</v>
          </cell>
          <cell r="L342">
            <v>81.09375</v>
          </cell>
          <cell r="M342">
            <v>152.04374999999999</v>
          </cell>
          <cell r="N342">
            <v>144.97333333333333</v>
          </cell>
        </row>
        <row r="343">
          <cell r="F343">
            <v>342</v>
          </cell>
          <cell r="G343" t="str">
            <v>35111(21)342</v>
          </cell>
          <cell r="H343" t="str">
            <v>Styrene Monomer (New)</v>
          </cell>
          <cell r="I343">
            <v>99.999920000000003</v>
          </cell>
          <cell r="J343">
            <v>88.841926666666666</v>
          </cell>
          <cell r="K343">
            <v>84.275520833333331</v>
          </cell>
          <cell r="L343">
            <v>97.805562500000008</v>
          </cell>
          <cell r="M343">
            <v>114.51621499999999</v>
          </cell>
          <cell r="N343">
            <v>118.88452833333334</v>
          </cell>
        </row>
        <row r="344">
          <cell r="F344">
            <v>343</v>
          </cell>
          <cell r="G344" t="str">
            <v>35111(21)343</v>
          </cell>
          <cell r="H344" t="str">
            <v>Methyl Alcohol</v>
          </cell>
          <cell r="I344">
            <v>100</v>
          </cell>
          <cell r="J344">
            <v>126.78333333333335</v>
          </cell>
          <cell r="K344">
            <v>88.8</v>
          </cell>
          <cell r="L344">
            <v>133.5</v>
          </cell>
          <cell r="M344">
            <v>148.35666666666665</v>
          </cell>
          <cell r="N344">
            <v>144.01416666666665</v>
          </cell>
        </row>
        <row r="345">
          <cell r="F345">
            <v>344</v>
          </cell>
          <cell r="G345" t="str">
            <v>35111(21)344</v>
          </cell>
          <cell r="H345" t="str">
            <v>Fractionated Alcohol</v>
          </cell>
          <cell r="I345">
            <v>99.999166666666667</v>
          </cell>
          <cell r="J345">
            <v>93.952083333333334</v>
          </cell>
          <cell r="K345">
            <v>80.124583333333334</v>
          </cell>
          <cell r="L345">
            <v>85.640833333333333</v>
          </cell>
          <cell r="M345">
            <v>111.09833333333333</v>
          </cell>
          <cell r="N345">
            <v>117.43833333333335</v>
          </cell>
        </row>
        <row r="346">
          <cell r="F346">
            <v>345</v>
          </cell>
          <cell r="G346" t="str">
            <v>35111(21)345</v>
          </cell>
          <cell r="H346" t="str">
            <v>Crude Glycerine</v>
          </cell>
          <cell r="I346">
            <v>99.999814999999998</v>
          </cell>
          <cell r="J346">
            <v>85.03231416666668</v>
          </cell>
          <cell r="K346">
            <v>75.659907500000003</v>
          </cell>
          <cell r="L346">
            <v>83.348796666666672</v>
          </cell>
          <cell r="M346">
            <v>87.09629666666666</v>
          </cell>
          <cell r="N346">
            <v>73.601850833333316</v>
          </cell>
        </row>
        <row r="347">
          <cell r="F347">
            <v>346</v>
          </cell>
          <cell r="G347" t="str">
            <v>35111(21)346</v>
          </cell>
          <cell r="H347" t="str">
            <v>Maleic Anhydride (New)</v>
          </cell>
          <cell r="I347">
            <v>99.999920000000003</v>
          </cell>
          <cell r="J347">
            <v>88.841926666666666</v>
          </cell>
          <cell r="K347">
            <v>84.275520833333331</v>
          </cell>
          <cell r="L347">
            <v>97.805562500000008</v>
          </cell>
          <cell r="M347">
            <v>114.51621499999999</v>
          </cell>
          <cell r="N347">
            <v>118.88452833333334</v>
          </cell>
        </row>
        <row r="348">
          <cell r="F348">
            <v>347</v>
          </cell>
          <cell r="G348" t="str">
            <v>35111(21)347</v>
          </cell>
          <cell r="H348" t="str">
            <v>Purified Terephthalic Acid (New)</v>
          </cell>
          <cell r="I348">
            <v>99.999166666666639</v>
          </cell>
          <cell r="J348">
            <v>90.226666666666659</v>
          </cell>
          <cell r="K348">
            <v>94.80416666666666</v>
          </cell>
          <cell r="L348">
            <v>111.09083333333335</v>
          </cell>
          <cell r="M348">
            <v>146.89250000000001</v>
          </cell>
          <cell r="N348">
            <v>156.255</v>
          </cell>
        </row>
        <row r="349">
          <cell r="F349">
            <v>348</v>
          </cell>
          <cell r="G349" t="str">
            <v>35111(21)348</v>
          </cell>
          <cell r="H349" t="str">
            <v>Methyl Tertiary Butyl Ether(Mtbe)</v>
          </cell>
          <cell r="I349">
            <v>100.00083333333332</v>
          </cell>
          <cell r="J349">
            <v>103.52249999999999</v>
          </cell>
          <cell r="K349">
            <v>89.698333333333352</v>
          </cell>
          <cell r="L349">
            <v>97.479166666666686</v>
          </cell>
          <cell r="M349">
            <v>115.7825</v>
          </cell>
          <cell r="N349">
            <v>155.07499999999999</v>
          </cell>
        </row>
        <row r="350">
          <cell r="F350">
            <v>349</v>
          </cell>
          <cell r="G350" t="str">
            <v>35112(21)349</v>
          </cell>
          <cell r="H350" t="str">
            <v>Carbon Dioxide (New)</v>
          </cell>
          <cell r="I350">
            <v>99.998958333333348</v>
          </cell>
          <cell r="J350">
            <v>103.361875</v>
          </cell>
          <cell r="K350">
            <v>100.15916666666666</v>
          </cell>
          <cell r="L350">
            <v>106.42895833333334</v>
          </cell>
          <cell r="M350">
            <v>95.573541666666657</v>
          </cell>
          <cell r="N350">
            <v>90.841041666666655</v>
          </cell>
        </row>
        <row r="351">
          <cell r="F351">
            <v>350</v>
          </cell>
          <cell r="G351" t="str">
            <v>35112(21)350</v>
          </cell>
          <cell r="H351" t="str">
            <v>Zinc Oxide (New)</v>
          </cell>
          <cell r="I351">
            <v>100</v>
          </cell>
          <cell r="J351">
            <v>89.763333333333335</v>
          </cell>
          <cell r="K351">
            <v>71.339166666666657</v>
          </cell>
          <cell r="L351">
            <v>74.319166666666661</v>
          </cell>
          <cell r="M351">
            <v>92.970833333333331</v>
          </cell>
          <cell r="N351">
            <v>84.238333333333316</v>
          </cell>
        </row>
        <row r="352">
          <cell r="F352">
            <v>351</v>
          </cell>
          <cell r="G352" t="str">
            <v>35112(21)351</v>
          </cell>
          <cell r="H352" t="str">
            <v>Titanium Dioxide</v>
          </cell>
          <cell r="I352">
            <v>100.00083333333332</v>
          </cell>
          <cell r="J352">
            <v>92.699166666666684</v>
          </cell>
          <cell r="K352">
            <v>87.165000000000006</v>
          </cell>
          <cell r="L352">
            <v>90.147499999999994</v>
          </cell>
          <cell r="M352">
            <v>94.860833333333318</v>
          </cell>
          <cell r="N352">
            <v>100.3325</v>
          </cell>
        </row>
        <row r="353">
          <cell r="F353">
            <v>352</v>
          </cell>
          <cell r="G353" t="str">
            <v>35112(21)352</v>
          </cell>
          <cell r="H353" t="str">
            <v>Chlorine (New)</v>
          </cell>
          <cell r="I353">
            <v>99.998889166666658</v>
          </cell>
          <cell r="J353">
            <v>100.81194500000001</v>
          </cell>
          <cell r="K353">
            <v>97.423055000000005</v>
          </cell>
          <cell r="L353">
            <v>99.273332500000009</v>
          </cell>
          <cell r="M353">
            <v>100.76361166666666</v>
          </cell>
          <cell r="N353">
            <v>110.31916583333334</v>
          </cell>
        </row>
        <row r="354">
          <cell r="F354">
            <v>353</v>
          </cell>
          <cell r="G354" t="str">
            <v>35112(21)353</v>
          </cell>
          <cell r="H354" t="str">
            <v>Hydrochloric Acid (New)</v>
          </cell>
          <cell r="I354">
            <v>100.00000083333333</v>
          </cell>
          <cell r="J354">
            <v>98.369444999999985</v>
          </cell>
          <cell r="K354">
            <v>97.507777500000003</v>
          </cell>
          <cell r="L354">
            <v>102.27249916666668</v>
          </cell>
          <cell r="M354">
            <v>108.10444333333332</v>
          </cell>
          <cell r="N354">
            <v>96.660277499999992</v>
          </cell>
        </row>
        <row r="355">
          <cell r="F355">
            <v>354</v>
          </cell>
          <cell r="G355" t="str">
            <v>35112(21)354</v>
          </cell>
          <cell r="H355" t="str">
            <v>Sulphuric Acid (New)</v>
          </cell>
          <cell r="I355">
            <v>100.00083333333333</v>
          </cell>
          <cell r="J355">
            <v>98.301333333333346</v>
          </cell>
          <cell r="K355">
            <v>94.194999999999993</v>
          </cell>
          <cell r="L355">
            <v>91.841666666666669</v>
          </cell>
          <cell r="M355">
            <v>90.381500000000003</v>
          </cell>
          <cell r="N355">
            <v>90.903999999999996</v>
          </cell>
        </row>
        <row r="356">
          <cell r="F356">
            <v>355</v>
          </cell>
          <cell r="G356" t="str">
            <v>35112(21)355</v>
          </cell>
          <cell r="H356" t="str">
            <v>Phosphoric Acid (New)</v>
          </cell>
          <cell r="I356">
            <v>99.998333333333306</v>
          </cell>
          <cell r="J356">
            <v>91.726666666666674</v>
          </cell>
          <cell r="K356">
            <v>115.88083333333334</v>
          </cell>
          <cell r="L356">
            <v>116.31333333333332</v>
          </cell>
          <cell r="M356">
            <v>162.80666666666667</v>
          </cell>
          <cell r="N356">
            <v>211.92083333333335</v>
          </cell>
        </row>
        <row r="357">
          <cell r="F357">
            <v>356</v>
          </cell>
          <cell r="G357" t="str">
            <v>35112(21)356</v>
          </cell>
          <cell r="H357" t="str">
            <v>Caustic Soda (New)</v>
          </cell>
          <cell r="I357">
            <v>99.99972333333335</v>
          </cell>
          <cell r="J357">
            <v>103.48333333333332</v>
          </cell>
          <cell r="K357">
            <v>91.236665833333319</v>
          </cell>
          <cell r="L357">
            <v>87.081389166666668</v>
          </cell>
          <cell r="M357">
            <v>86.130000833333327</v>
          </cell>
          <cell r="N357">
            <v>122.35055666666669</v>
          </cell>
        </row>
        <row r="358">
          <cell r="F358">
            <v>357</v>
          </cell>
          <cell r="G358" t="str">
            <v>35112(21)357</v>
          </cell>
          <cell r="H358" t="str">
            <v>Aluminium Sulphate (New)</v>
          </cell>
          <cell r="I358">
            <v>100.00041666666667</v>
          </cell>
          <cell r="J358">
            <v>94.850208333333327</v>
          </cell>
          <cell r="K358">
            <v>97.339583333333309</v>
          </cell>
          <cell r="L358">
            <v>99.564791666666665</v>
          </cell>
          <cell r="M358">
            <v>104.93083333333331</v>
          </cell>
          <cell r="N358">
            <v>129.5625</v>
          </cell>
        </row>
        <row r="359">
          <cell r="F359">
            <v>358</v>
          </cell>
          <cell r="G359" t="str">
            <v>35112(21)358</v>
          </cell>
          <cell r="H359" t="str">
            <v>Sodium Silicate (New)</v>
          </cell>
          <cell r="I359">
            <v>100.00011999999998</v>
          </cell>
          <cell r="J359">
            <v>100.43892666666665</v>
          </cell>
          <cell r="K359">
            <v>98.128690000000006</v>
          </cell>
          <cell r="L359">
            <v>109.43369166666666</v>
          </cell>
          <cell r="M359">
            <v>116.3475</v>
          </cell>
          <cell r="N359">
            <v>139.4713083333333</v>
          </cell>
        </row>
        <row r="360">
          <cell r="F360">
            <v>359</v>
          </cell>
          <cell r="G360" t="str">
            <v>35112(21)359</v>
          </cell>
          <cell r="H360" t="str">
            <v>Calcium Carbide (New)</v>
          </cell>
          <cell r="I360">
            <v>99.999583333333334</v>
          </cell>
          <cell r="J360">
            <v>95.943333333333342</v>
          </cell>
          <cell r="K360">
            <v>99.397499999999994</v>
          </cell>
          <cell r="L360">
            <v>98.219166666666652</v>
          </cell>
          <cell r="M360">
            <v>107.23375</v>
          </cell>
          <cell r="N360">
            <v>121.735</v>
          </cell>
        </row>
        <row r="361">
          <cell r="F361">
            <v>360</v>
          </cell>
          <cell r="G361" t="str">
            <v>35113(21)360</v>
          </cell>
          <cell r="H361" t="str">
            <v>Natural Gas, In Gaseous State</v>
          </cell>
          <cell r="I361">
            <v>99.999833333333342</v>
          </cell>
          <cell r="J361">
            <v>83.152833333333348</v>
          </cell>
          <cell r="K361">
            <v>83.748500000000007</v>
          </cell>
          <cell r="L361">
            <v>100.62333333333332</v>
          </cell>
          <cell r="M361">
            <v>138.11883333333336</v>
          </cell>
          <cell r="N361">
            <v>191.59666666666669</v>
          </cell>
        </row>
        <row r="362">
          <cell r="F362">
            <v>361</v>
          </cell>
          <cell r="G362" t="str">
            <v>35113(21)361</v>
          </cell>
          <cell r="H362" t="str">
            <v>Hydrogen (New)</v>
          </cell>
          <cell r="I362">
            <v>100.00194499999999</v>
          </cell>
          <cell r="J362">
            <v>104.58194499999999</v>
          </cell>
          <cell r="K362">
            <v>90.129724166666676</v>
          </cell>
          <cell r="L362">
            <v>85.682222499999995</v>
          </cell>
          <cell r="M362">
            <v>90.480002499999998</v>
          </cell>
          <cell r="N362">
            <v>90.75333333333333</v>
          </cell>
        </row>
        <row r="363">
          <cell r="F363">
            <v>362</v>
          </cell>
          <cell r="G363" t="str">
            <v>35113(21)362</v>
          </cell>
          <cell r="H363" t="str">
            <v>Argon (New)</v>
          </cell>
          <cell r="I363">
            <v>100.00083333333333</v>
          </cell>
          <cell r="J363">
            <v>100.40541666666668</v>
          </cell>
          <cell r="K363">
            <v>100.43916666666665</v>
          </cell>
          <cell r="L363">
            <v>102.38916666666665</v>
          </cell>
          <cell r="M363">
            <v>94.21</v>
          </cell>
          <cell r="N363">
            <v>93.086250000000007</v>
          </cell>
        </row>
        <row r="364">
          <cell r="F364">
            <v>363</v>
          </cell>
          <cell r="G364" t="str">
            <v>35113(21)363</v>
          </cell>
          <cell r="H364" t="str">
            <v>Acetylene (New)</v>
          </cell>
          <cell r="I364">
            <v>100.000765</v>
          </cell>
          <cell r="J364">
            <v>104.7604875</v>
          </cell>
          <cell r="K364">
            <v>100.99402750000003</v>
          </cell>
          <cell r="L364">
            <v>102.19305666666665</v>
          </cell>
          <cell r="M364">
            <v>108.54625083333333</v>
          </cell>
          <cell r="N364">
            <v>113.26513916666666</v>
          </cell>
        </row>
        <row r="365">
          <cell r="F365">
            <v>364</v>
          </cell>
          <cell r="G365" t="str">
            <v>35113(21)364</v>
          </cell>
          <cell r="H365" t="str">
            <v>Nitrogen Gas</v>
          </cell>
          <cell r="I365">
            <v>99.993333333333311</v>
          </cell>
          <cell r="J365">
            <v>108.36958333333332</v>
          </cell>
          <cell r="K365">
            <v>104.29645833333333</v>
          </cell>
          <cell r="L365">
            <v>110.09052083333331</v>
          </cell>
          <cell r="M365">
            <v>120.13864583333331</v>
          </cell>
          <cell r="N365">
            <v>115.78156250000001</v>
          </cell>
        </row>
        <row r="366">
          <cell r="F366">
            <v>365</v>
          </cell>
          <cell r="G366" t="str">
            <v>35113(21)365</v>
          </cell>
          <cell r="H366" t="str">
            <v>Oxygen (New)</v>
          </cell>
          <cell r="I366">
            <v>99.997435833333327</v>
          </cell>
          <cell r="J366">
            <v>104.97378333333333</v>
          </cell>
          <cell r="K366">
            <v>105.14455000000001</v>
          </cell>
          <cell r="L366">
            <v>98.031474166666655</v>
          </cell>
          <cell r="M366">
            <v>95.142691666666678</v>
          </cell>
          <cell r="N366">
            <v>94.91570583333332</v>
          </cell>
        </row>
        <row r="367">
          <cell r="F367">
            <v>366</v>
          </cell>
          <cell r="G367" t="str">
            <v>35116(21)366</v>
          </cell>
          <cell r="H367" t="str">
            <v>Gloss Paint (New)</v>
          </cell>
          <cell r="I367">
            <v>99.999621666666641</v>
          </cell>
          <cell r="J367">
            <v>101.16674250000003</v>
          </cell>
          <cell r="K367">
            <v>97.585984166666648</v>
          </cell>
          <cell r="L367">
            <v>100.16462000000001</v>
          </cell>
          <cell r="M367">
            <v>102.30545333333333</v>
          </cell>
          <cell r="N367">
            <v>105.92924249999999</v>
          </cell>
        </row>
        <row r="368">
          <cell r="F368">
            <v>367</v>
          </cell>
          <cell r="G368" t="str">
            <v>35118(21)367</v>
          </cell>
          <cell r="H368" t="str">
            <v>Soap Noodles</v>
          </cell>
          <cell r="I368">
            <v>99.999166666666682</v>
          </cell>
          <cell r="J368">
            <v>86.275416666666658</v>
          </cell>
          <cell r="K368">
            <v>76.657083333333318</v>
          </cell>
          <cell r="L368">
            <v>94.121250000000003</v>
          </cell>
          <cell r="M368">
            <v>88.001249999999999</v>
          </cell>
          <cell r="N368">
            <v>85.95</v>
          </cell>
        </row>
        <row r="369">
          <cell r="F369">
            <v>368</v>
          </cell>
          <cell r="G369" t="str">
            <v>35118(21)368</v>
          </cell>
          <cell r="H369" t="str">
            <v>Urea</v>
          </cell>
          <cell r="I369">
            <v>100.00083333333332</v>
          </cell>
          <cell r="J369">
            <v>102.81</v>
          </cell>
          <cell r="K369">
            <v>99.374166666666682</v>
          </cell>
          <cell r="L369">
            <v>133.20500000000001</v>
          </cell>
          <cell r="M369">
            <v>170.69</v>
          </cell>
          <cell r="N369">
            <v>218.995</v>
          </cell>
        </row>
        <row r="370">
          <cell r="F370">
            <v>369</v>
          </cell>
          <cell r="G370" t="str">
            <v>35118(21)369</v>
          </cell>
          <cell r="H370" t="str">
            <v>Chemical Fertilizer Except Urea</v>
          </cell>
          <cell r="I370">
            <v>99.999808333333334</v>
          </cell>
          <cell r="J370">
            <v>95.229438333333334</v>
          </cell>
          <cell r="K370">
            <v>94.693108333333342</v>
          </cell>
          <cell r="L370">
            <v>107.62480583333334</v>
          </cell>
          <cell r="M370">
            <v>128.93771333333336</v>
          </cell>
          <cell r="N370">
            <v>160.83206250000001</v>
          </cell>
        </row>
        <row r="371">
          <cell r="F371">
            <v>370</v>
          </cell>
          <cell r="G371" t="str">
            <v>35118(21)370</v>
          </cell>
          <cell r="H371" t="str">
            <v>Fertilizers, N.E.C.</v>
          </cell>
          <cell r="I371">
            <v>99.999375000000001</v>
          </cell>
          <cell r="J371">
            <v>92.025729166666679</v>
          </cell>
          <cell r="K371">
            <v>92.71479166666667</v>
          </cell>
          <cell r="L371">
            <v>96.814062500000006</v>
          </cell>
          <cell r="M371">
            <v>111.29229166666667</v>
          </cell>
          <cell r="N371">
            <v>136.25114583333334</v>
          </cell>
        </row>
        <row r="372">
          <cell r="F372">
            <v>371</v>
          </cell>
          <cell r="G372" t="str">
            <v>35119(21)371</v>
          </cell>
          <cell r="H372" t="str">
            <v>Insecticides, Prepared &amp; Ready To Use (Liquid)</v>
          </cell>
          <cell r="I372">
            <v>99.999583333333334</v>
          </cell>
          <cell r="J372">
            <v>96.747916666666683</v>
          </cell>
          <cell r="K372">
            <v>97.458749999999995</v>
          </cell>
          <cell r="L372">
            <v>94.924166666666665</v>
          </cell>
          <cell r="M372">
            <v>87.493333333333325</v>
          </cell>
          <cell r="N372">
            <v>92.937083333333334</v>
          </cell>
        </row>
        <row r="373">
          <cell r="F373">
            <v>372</v>
          </cell>
          <cell r="G373" t="str">
            <v>35119(21)372</v>
          </cell>
          <cell r="H373" t="str">
            <v>Pesticides (Liquid, Solid)</v>
          </cell>
          <cell r="I373">
            <v>100.00333333333333</v>
          </cell>
          <cell r="J373">
            <v>110.73833333333337</v>
          </cell>
          <cell r="K373">
            <v>116.39416666666668</v>
          </cell>
          <cell r="L373">
            <v>109.2966666666667</v>
          </cell>
          <cell r="M373">
            <v>116.05083333333334</v>
          </cell>
          <cell r="N373">
            <v>172.49</v>
          </cell>
        </row>
        <row r="374">
          <cell r="F374">
            <v>373</v>
          </cell>
          <cell r="G374" t="str">
            <v>35119(21)373</v>
          </cell>
          <cell r="H374" t="str">
            <v>Mosquito Coils (Repellant)</v>
          </cell>
          <cell r="I374">
            <v>99.999166666666682</v>
          </cell>
          <cell r="J374">
            <v>90.357500000000002</v>
          </cell>
          <cell r="K374">
            <v>84.63833333333335</v>
          </cell>
          <cell r="L374">
            <v>101.84916666666669</v>
          </cell>
          <cell r="M374">
            <v>101.37333333333331</v>
          </cell>
          <cell r="N374">
            <v>105.39541666666666</v>
          </cell>
        </row>
        <row r="375">
          <cell r="F375">
            <v>374</v>
          </cell>
          <cell r="G375" t="str">
            <v>35119(21)374</v>
          </cell>
          <cell r="H375" t="str">
            <v>Mosquito Mats</v>
          </cell>
          <cell r="I375">
            <v>100</v>
          </cell>
          <cell r="J375">
            <v>100</v>
          </cell>
          <cell r="K375">
            <v>100</v>
          </cell>
          <cell r="L375">
            <v>100</v>
          </cell>
          <cell r="M375">
            <v>102.4225</v>
          </cell>
          <cell r="N375">
            <v>103.3275</v>
          </cell>
        </row>
        <row r="376">
          <cell r="F376">
            <v>375</v>
          </cell>
          <cell r="G376" t="str">
            <v>35119(21)375</v>
          </cell>
          <cell r="H376" t="str">
            <v>Insecticides (Non-Liquid)</v>
          </cell>
          <cell r="I376">
            <v>100.00166666666665</v>
          </cell>
          <cell r="J376">
            <v>95.569166666666661</v>
          </cell>
          <cell r="K376">
            <v>130.07333333333332</v>
          </cell>
          <cell r="L376">
            <v>117.9575</v>
          </cell>
          <cell r="M376">
            <v>180.24666666666661</v>
          </cell>
          <cell r="N376">
            <v>196.54666666666668</v>
          </cell>
        </row>
        <row r="377">
          <cell r="F377">
            <v>376</v>
          </cell>
          <cell r="G377" t="str">
            <v>35119(21)376</v>
          </cell>
          <cell r="H377" t="str">
            <v>Fungicides, Prepared &amp; Ready To Use (Liquid)</v>
          </cell>
          <cell r="I377">
            <v>100.00035666666665</v>
          </cell>
          <cell r="J377">
            <v>97.506767499999995</v>
          </cell>
          <cell r="K377">
            <v>95.940876666666682</v>
          </cell>
          <cell r="L377">
            <v>109.50365833333333</v>
          </cell>
          <cell r="M377">
            <v>118.56376416666667</v>
          </cell>
          <cell r="N377">
            <v>133.88264083333334</v>
          </cell>
        </row>
        <row r="378">
          <cell r="F378">
            <v>377</v>
          </cell>
          <cell r="G378" t="str">
            <v>35119(21)377</v>
          </cell>
          <cell r="H378" t="str">
            <v>Fungicides, Prepared &amp; Ready To Use (Non-Liquid)</v>
          </cell>
          <cell r="I378">
            <v>100.00166666666668</v>
          </cell>
          <cell r="J378">
            <v>103.13916666666667</v>
          </cell>
          <cell r="K378">
            <v>80.947500000000005</v>
          </cell>
          <cell r="L378">
            <v>112.81666666666665</v>
          </cell>
          <cell r="M378">
            <v>132.89333333333335</v>
          </cell>
          <cell r="N378">
            <v>126.24833333333333</v>
          </cell>
        </row>
        <row r="379">
          <cell r="F379">
            <v>378</v>
          </cell>
          <cell r="G379" t="str">
            <v>35119(21)378</v>
          </cell>
          <cell r="H379" t="str">
            <v>Herbicide, Prepared &amp; Ready To Use (Liquid)</v>
          </cell>
          <cell r="I379">
            <v>100.00083333333333</v>
          </cell>
          <cell r="J379">
            <v>99.853666666666655</v>
          </cell>
          <cell r="K379">
            <v>96.905666666666676</v>
          </cell>
          <cell r="L379">
            <v>115.955</v>
          </cell>
          <cell r="M379">
            <v>130.02683333333334</v>
          </cell>
          <cell r="N379">
            <v>151.35499999999999</v>
          </cell>
        </row>
        <row r="380">
          <cell r="F380">
            <v>379</v>
          </cell>
          <cell r="G380" t="str">
            <v>35119(21)379</v>
          </cell>
          <cell r="H380" t="str">
            <v>Herbicide Non-Liquid</v>
          </cell>
          <cell r="I380">
            <v>100.00035666666665</v>
          </cell>
          <cell r="J380">
            <v>97.506767499999995</v>
          </cell>
          <cell r="K380">
            <v>95.940876666666682</v>
          </cell>
          <cell r="L380">
            <v>109.50365833333333</v>
          </cell>
          <cell r="M380">
            <v>118.56376416666667</v>
          </cell>
          <cell r="N380">
            <v>133.88264083333334</v>
          </cell>
        </row>
        <row r="381">
          <cell r="F381">
            <v>380</v>
          </cell>
          <cell r="G381" t="str">
            <v>35123(21)380</v>
          </cell>
          <cell r="H381" t="str">
            <v>Polyethylene</v>
          </cell>
          <cell r="I381">
            <v>99.999583333333334</v>
          </cell>
          <cell r="J381">
            <v>88.655416666666682</v>
          </cell>
          <cell r="K381">
            <v>81.15958333333333</v>
          </cell>
          <cell r="L381">
            <v>92.245416666666671</v>
          </cell>
          <cell r="M381">
            <v>134.92458333333332</v>
          </cell>
          <cell r="N381">
            <v>153.16374999999999</v>
          </cell>
        </row>
        <row r="382">
          <cell r="F382">
            <v>381</v>
          </cell>
          <cell r="G382" t="str">
            <v>35123(21)381</v>
          </cell>
          <cell r="H382" t="str">
            <v>Expandable Polystyrene (New)</v>
          </cell>
          <cell r="I382">
            <v>100.00083333333333</v>
          </cell>
          <cell r="J382">
            <v>67.7</v>
          </cell>
          <cell r="K382">
            <v>74.899166666666673</v>
          </cell>
          <cell r="L382">
            <v>82.276666666666671</v>
          </cell>
          <cell r="M382">
            <v>121.02916666666665</v>
          </cell>
          <cell r="N382">
            <v>120.86916666666664</v>
          </cell>
        </row>
        <row r="383">
          <cell r="F383">
            <v>382</v>
          </cell>
          <cell r="G383" t="str">
            <v>35123(21)382</v>
          </cell>
          <cell r="H383" t="str">
            <v>Polystyrene (New)</v>
          </cell>
          <cell r="I383">
            <v>100.00020833333333</v>
          </cell>
          <cell r="J383">
            <v>90.154583333333321</v>
          </cell>
          <cell r="K383">
            <v>80.362499999999997</v>
          </cell>
          <cell r="L383">
            <v>86.529375000000002</v>
          </cell>
          <cell r="M383">
            <v>103.87229166666668</v>
          </cell>
          <cell r="N383">
            <v>136.29062500000001</v>
          </cell>
        </row>
        <row r="384">
          <cell r="F384">
            <v>383</v>
          </cell>
          <cell r="G384" t="str">
            <v>35123(21)383</v>
          </cell>
          <cell r="H384" t="str">
            <v>Thermoplastic Compound</v>
          </cell>
          <cell r="I384">
            <v>99.999166666666682</v>
          </cell>
          <cell r="J384">
            <v>98.439166666666651</v>
          </cell>
          <cell r="K384">
            <v>86.901666666666657</v>
          </cell>
          <cell r="L384">
            <v>93.671666666666667</v>
          </cell>
          <cell r="M384">
            <v>99.227083333333354</v>
          </cell>
          <cell r="N384">
            <v>110.33541666666667</v>
          </cell>
        </row>
        <row r="385">
          <cell r="F385">
            <v>384</v>
          </cell>
          <cell r="G385" t="str">
            <v>35123(21)384</v>
          </cell>
          <cell r="H385" t="str">
            <v>Plastic Rod,Tubes,Granules (New)</v>
          </cell>
          <cell r="I385">
            <v>100.00007000000001</v>
          </cell>
          <cell r="J385">
            <v>87.07050000000001</v>
          </cell>
          <cell r="K385">
            <v>85.616700000000009</v>
          </cell>
          <cell r="L385">
            <v>93.370101666666656</v>
          </cell>
          <cell r="M385">
            <v>123.20818000000001</v>
          </cell>
          <cell r="N385">
            <v>137.54635083333332</v>
          </cell>
        </row>
        <row r="386">
          <cell r="F386">
            <v>385</v>
          </cell>
          <cell r="G386" t="str">
            <v>35123(21)385</v>
          </cell>
          <cell r="H386" t="str">
            <v>Pvc Resin</v>
          </cell>
          <cell r="I386">
            <v>100.00111083333334</v>
          </cell>
          <cell r="J386">
            <v>74.317223333333331</v>
          </cell>
          <cell r="K386">
            <v>83.489722499999999</v>
          </cell>
          <cell r="L386">
            <v>85.590556666666672</v>
          </cell>
          <cell r="M386">
            <v>117.20972416666666</v>
          </cell>
          <cell r="N386">
            <v>117.30916749999999</v>
          </cell>
        </row>
        <row r="387">
          <cell r="F387">
            <v>386</v>
          </cell>
          <cell r="G387" t="str">
            <v>35123(21)386</v>
          </cell>
          <cell r="H387" t="str">
            <v>P.V.C. Compound</v>
          </cell>
          <cell r="I387">
            <v>100.00023666666665</v>
          </cell>
          <cell r="J387">
            <v>90.762739166666677</v>
          </cell>
          <cell r="K387">
            <v>89.865594999999999</v>
          </cell>
          <cell r="L387">
            <v>91.382975000000002</v>
          </cell>
          <cell r="M387">
            <v>104.73309499999998</v>
          </cell>
          <cell r="N387">
            <v>117.70654749999999</v>
          </cell>
        </row>
        <row r="388">
          <cell r="F388">
            <v>387</v>
          </cell>
          <cell r="G388" t="str">
            <v>35123(21)387</v>
          </cell>
          <cell r="H388" t="str">
            <v>Dry Colour (Plastic Resin)</v>
          </cell>
          <cell r="I388">
            <v>99.999998333333323</v>
          </cell>
          <cell r="J388">
            <v>96.180833333333339</v>
          </cell>
          <cell r="K388">
            <v>92.942223333333331</v>
          </cell>
          <cell r="L388">
            <v>95.533609999999996</v>
          </cell>
          <cell r="M388">
            <v>109.32250083333331</v>
          </cell>
          <cell r="N388">
            <v>107.17111</v>
          </cell>
        </row>
        <row r="389">
          <cell r="F389">
            <v>388</v>
          </cell>
          <cell r="G389" t="str">
            <v>35123(21)388</v>
          </cell>
          <cell r="H389" t="str">
            <v>Polyethelene Terephtalate</v>
          </cell>
          <cell r="I389">
            <v>100.00007000000001</v>
          </cell>
          <cell r="J389">
            <v>87.07050000000001</v>
          </cell>
          <cell r="K389">
            <v>85.616700000000009</v>
          </cell>
          <cell r="L389">
            <v>93.370101666666656</v>
          </cell>
          <cell r="M389">
            <v>123.20818000000001</v>
          </cell>
          <cell r="N389">
            <v>137.54635083333332</v>
          </cell>
        </row>
        <row r="390">
          <cell r="F390">
            <v>389</v>
          </cell>
          <cell r="G390" t="str">
            <v>35123(21)389</v>
          </cell>
          <cell r="H390" t="str">
            <v>Polypropylene</v>
          </cell>
          <cell r="I390">
            <v>100</v>
          </cell>
          <cell r="J390">
            <v>86.484166666666667</v>
          </cell>
          <cell r="K390">
            <v>90.36666666666666</v>
          </cell>
          <cell r="L390">
            <v>107.10166666666666</v>
          </cell>
          <cell r="M390">
            <v>144.79333333333335</v>
          </cell>
          <cell r="N390">
            <v>166.12041666666664</v>
          </cell>
        </row>
        <row r="391">
          <cell r="F391">
            <v>390</v>
          </cell>
          <cell r="G391" t="str">
            <v>35123(21)390</v>
          </cell>
          <cell r="H391" t="str">
            <v>Resin &amp; Emulsion</v>
          </cell>
          <cell r="I391">
            <v>99.998750000000001</v>
          </cell>
          <cell r="J391">
            <v>100.71</v>
          </cell>
          <cell r="K391">
            <v>101.48</v>
          </cell>
          <cell r="L391">
            <v>102.87208333333335</v>
          </cell>
          <cell r="M391">
            <v>115.85250000000001</v>
          </cell>
          <cell r="N391">
            <v>133.8125</v>
          </cell>
        </row>
        <row r="392">
          <cell r="F392">
            <v>391</v>
          </cell>
          <cell r="G392" t="str">
            <v>35211(21)391</v>
          </cell>
          <cell r="H392" t="str">
            <v>Epoxy Polyester Paint (Powder Form)</v>
          </cell>
          <cell r="I392">
            <v>100.00041666666667</v>
          </cell>
          <cell r="J392">
            <v>106.37541666666664</v>
          </cell>
          <cell r="K392">
            <v>97.026250000000005</v>
          </cell>
          <cell r="L392">
            <v>97.352500000000006</v>
          </cell>
          <cell r="M392">
            <v>93.039583333333354</v>
          </cell>
          <cell r="N392">
            <v>92.264166666666682</v>
          </cell>
        </row>
        <row r="393">
          <cell r="F393">
            <v>392</v>
          </cell>
          <cell r="G393" t="str">
            <v>35211(21)392</v>
          </cell>
          <cell r="H393" t="str">
            <v>Varnishes, N.E.C. (New)</v>
          </cell>
          <cell r="I393">
            <v>99.998889166666672</v>
          </cell>
          <cell r="J393">
            <v>101.68125000000001</v>
          </cell>
          <cell r="K393">
            <v>106.12083416666667</v>
          </cell>
          <cell r="L393">
            <v>105.223195</v>
          </cell>
          <cell r="M393">
            <v>108.95486083333333</v>
          </cell>
          <cell r="N393">
            <v>116.1922225</v>
          </cell>
        </row>
        <row r="394">
          <cell r="F394">
            <v>393</v>
          </cell>
          <cell r="G394" t="str">
            <v>35212(21)393</v>
          </cell>
          <cell r="H394" t="str">
            <v>Lacquers, Prepared (New)</v>
          </cell>
          <cell r="I394">
            <v>100.00083333333332</v>
          </cell>
          <cell r="J394">
            <v>99.297166666666669</v>
          </cell>
          <cell r="K394">
            <v>93.247</v>
          </cell>
          <cell r="L394">
            <v>103.24233333333333</v>
          </cell>
          <cell r="M394">
            <v>110.2448333333333</v>
          </cell>
          <cell r="N394">
            <v>115.26266666666668</v>
          </cell>
        </row>
        <row r="395">
          <cell r="F395">
            <v>394</v>
          </cell>
          <cell r="G395" t="str">
            <v>35212(21)394</v>
          </cell>
          <cell r="H395" t="str">
            <v>Primers (New)</v>
          </cell>
          <cell r="I395">
            <v>99.999167499999984</v>
          </cell>
          <cell r="J395">
            <v>97.670240000000007</v>
          </cell>
          <cell r="K395">
            <v>94.319643333333346</v>
          </cell>
          <cell r="L395">
            <v>95.372737500000028</v>
          </cell>
          <cell r="M395">
            <v>99.213811666666686</v>
          </cell>
          <cell r="N395">
            <v>101.96047583333333</v>
          </cell>
        </row>
        <row r="396">
          <cell r="F396">
            <v>395</v>
          </cell>
          <cell r="G396" t="str">
            <v>35212(21)395</v>
          </cell>
          <cell r="H396" t="str">
            <v>Emulsion Paint (New)</v>
          </cell>
          <cell r="I396">
            <v>99.999352500000001</v>
          </cell>
          <cell r="J396">
            <v>102.41046166666668</v>
          </cell>
          <cell r="K396">
            <v>100.75037166666667</v>
          </cell>
          <cell r="L396">
            <v>102.9695375</v>
          </cell>
          <cell r="M396">
            <v>98.869906666666651</v>
          </cell>
          <cell r="N396">
            <v>105.08999833333334</v>
          </cell>
        </row>
        <row r="397">
          <cell r="F397">
            <v>396</v>
          </cell>
          <cell r="G397" t="str">
            <v>35212(21)396</v>
          </cell>
          <cell r="H397" t="str">
            <v>Undercoat (New)</v>
          </cell>
          <cell r="I397">
            <v>99.999761666666672</v>
          </cell>
          <cell r="J397">
            <v>99.403095833333339</v>
          </cell>
          <cell r="K397">
            <v>98.687618333333333</v>
          </cell>
          <cell r="L397">
            <v>101.07035583333332</v>
          </cell>
          <cell r="M397">
            <v>100.7533325</v>
          </cell>
          <cell r="N397">
            <v>106.3015475</v>
          </cell>
        </row>
        <row r="398">
          <cell r="F398">
            <v>397</v>
          </cell>
          <cell r="G398" t="str">
            <v>35213(21)397</v>
          </cell>
          <cell r="H398" t="str">
            <v>Paint, Thinner (New)</v>
          </cell>
          <cell r="I398">
            <v>99.999833333333328</v>
          </cell>
          <cell r="J398">
            <v>101.46766666666667</v>
          </cell>
          <cell r="K398">
            <v>99.683250000000001</v>
          </cell>
          <cell r="L398">
            <v>100.17783333333333</v>
          </cell>
          <cell r="M398">
            <v>105.21408333333333</v>
          </cell>
          <cell r="N398">
            <v>124.86491666666669</v>
          </cell>
        </row>
        <row r="399">
          <cell r="F399">
            <v>398</v>
          </cell>
          <cell r="G399" t="str">
            <v>35311(21)398</v>
          </cell>
          <cell r="H399" t="str">
            <v>Vitamins (Pills, Mixtures)</v>
          </cell>
          <cell r="I399">
            <v>99.999443333333346</v>
          </cell>
          <cell r="J399">
            <v>91.798609999999968</v>
          </cell>
          <cell r="K399">
            <v>93.703333333333333</v>
          </cell>
          <cell r="L399">
            <v>102.16888833333333</v>
          </cell>
          <cell r="M399">
            <v>97.866110833333337</v>
          </cell>
          <cell r="N399">
            <v>100.02305583333333</v>
          </cell>
        </row>
        <row r="400">
          <cell r="F400">
            <v>399</v>
          </cell>
          <cell r="G400" t="str">
            <v>35311(21)399</v>
          </cell>
          <cell r="H400" t="str">
            <v>Veterinary Medicine</v>
          </cell>
          <cell r="I400">
            <v>100.00222583333333</v>
          </cell>
          <cell r="J400">
            <v>102.75819583333332</v>
          </cell>
          <cell r="K400">
            <v>114.31660916666667</v>
          </cell>
          <cell r="L400">
            <v>111.37860499999999</v>
          </cell>
          <cell r="M400">
            <v>116.15635833333333</v>
          </cell>
          <cell r="N400">
            <v>124.31748249999998</v>
          </cell>
        </row>
        <row r="401">
          <cell r="F401">
            <v>400</v>
          </cell>
          <cell r="G401" t="str">
            <v>35311(21)400</v>
          </cell>
          <cell r="H401" t="str">
            <v>Medicinal Pills (Tablets And Capsules)</v>
          </cell>
          <cell r="I401">
            <v>100.00333500000001</v>
          </cell>
          <cell r="J401">
            <v>104.86380416666668</v>
          </cell>
          <cell r="K401">
            <v>120.99520833333334</v>
          </cell>
          <cell r="L401">
            <v>118.30698166666669</v>
          </cell>
          <cell r="M401">
            <v>122.83213666666668</v>
          </cell>
          <cell r="N401">
            <v>135.44208583333335</v>
          </cell>
        </row>
        <row r="402">
          <cell r="F402">
            <v>401</v>
          </cell>
          <cell r="G402" t="str">
            <v>35311(21)401</v>
          </cell>
          <cell r="H402" t="str">
            <v>Opthalmic Solutions (Eye-Mo)</v>
          </cell>
          <cell r="I402">
            <v>100.00055499999999</v>
          </cell>
          <cell r="J402">
            <v>100.05527749999997</v>
          </cell>
          <cell r="K402">
            <v>103.87722333333333</v>
          </cell>
          <cell r="L402">
            <v>101.70694416666666</v>
          </cell>
          <cell r="M402">
            <v>98.923888333333309</v>
          </cell>
          <cell r="N402">
            <v>96.330277499999994</v>
          </cell>
        </row>
        <row r="403">
          <cell r="F403">
            <v>402</v>
          </cell>
          <cell r="G403" t="str">
            <v>35311(21)402</v>
          </cell>
          <cell r="H403" t="str">
            <v>Medicinal Drinks, Cough Mixtures</v>
          </cell>
          <cell r="I403">
            <v>100.00109083333334</v>
          </cell>
          <cell r="J403">
            <v>102.3447425</v>
          </cell>
          <cell r="K403">
            <v>104.63897416666666</v>
          </cell>
          <cell r="L403">
            <v>95.328397499999994</v>
          </cell>
          <cell r="M403">
            <v>104.41647500000002</v>
          </cell>
          <cell r="N403">
            <v>105.36551333333334</v>
          </cell>
        </row>
        <row r="404">
          <cell r="F404">
            <v>403</v>
          </cell>
          <cell r="G404" t="str">
            <v>35311(21)403</v>
          </cell>
          <cell r="H404" t="str">
            <v>Medicinal Powder</v>
          </cell>
          <cell r="I404">
            <v>99.999027500000011</v>
          </cell>
          <cell r="J404">
            <v>95.310416666666669</v>
          </cell>
          <cell r="K404">
            <v>103.3784725</v>
          </cell>
          <cell r="L404">
            <v>106.76152750000001</v>
          </cell>
          <cell r="M404">
            <v>112.4941675</v>
          </cell>
          <cell r="N404">
            <v>113.44277833333334</v>
          </cell>
        </row>
        <row r="405">
          <cell r="F405">
            <v>404</v>
          </cell>
          <cell r="G405" t="str">
            <v>35311(21)404</v>
          </cell>
          <cell r="H405" t="str">
            <v>Medicaments And Pharmaceutical Preparations, N.E.C.</v>
          </cell>
          <cell r="I405">
            <v>100.00222583333333</v>
          </cell>
          <cell r="J405">
            <v>102.75819583333332</v>
          </cell>
          <cell r="K405">
            <v>114.31660916666667</v>
          </cell>
          <cell r="L405">
            <v>111.37860499999999</v>
          </cell>
          <cell r="M405">
            <v>116.15635833333333</v>
          </cell>
          <cell r="N405">
            <v>124.31748249999998</v>
          </cell>
        </row>
        <row r="406">
          <cell r="F406">
            <v>405</v>
          </cell>
          <cell r="G406" t="str">
            <v>35311(21)405</v>
          </cell>
          <cell r="H406" t="str">
            <v>Herbal Tea Leaves</v>
          </cell>
          <cell r="I406">
            <v>100.00222583333333</v>
          </cell>
          <cell r="J406">
            <v>102.75819583333332</v>
          </cell>
          <cell r="K406">
            <v>114.31660916666667</v>
          </cell>
          <cell r="L406">
            <v>111.37860499999999</v>
          </cell>
          <cell r="M406">
            <v>116.15635833333333</v>
          </cell>
          <cell r="N406">
            <v>124.31748249999998</v>
          </cell>
        </row>
        <row r="407">
          <cell r="F407">
            <v>406</v>
          </cell>
          <cell r="G407" t="str">
            <v>35311(21)406</v>
          </cell>
          <cell r="H407" t="str">
            <v>Cotton Buds</v>
          </cell>
          <cell r="I407">
            <v>100.00222583333333</v>
          </cell>
          <cell r="J407">
            <v>102.75819583333332</v>
          </cell>
          <cell r="K407">
            <v>114.31660916666667</v>
          </cell>
          <cell r="L407">
            <v>111.37860499999999</v>
          </cell>
          <cell r="M407">
            <v>116.15635833333333</v>
          </cell>
          <cell r="N407">
            <v>124.31748249999998</v>
          </cell>
        </row>
        <row r="408">
          <cell r="F408">
            <v>407</v>
          </cell>
          <cell r="G408" t="str">
            <v>35319(21)407</v>
          </cell>
          <cell r="H408" t="str">
            <v>Telephone (Non-Mobile)</v>
          </cell>
          <cell r="I408">
            <v>99.999583333333334</v>
          </cell>
          <cell r="J408">
            <v>107.02333333333331</v>
          </cell>
          <cell r="K408">
            <v>96.842916666666682</v>
          </cell>
          <cell r="L408">
            <v>98.41</v>
          </cell>
          <cell r="M408">
            <v>98.807500000000005</v>
          </cell>
          <cell r="N408">
            <v>96.225833333333327</v>
          </cell>
        </row>
        <row r="409">
          <cell r="F409">
            <v>408</v>
          </cell>
          <cell r="G409" t="str">
            <v>35412(21)408</v>
          </cell>
          <cell r="H409" t="str">
            <v>Soap, Natural, Domestic Hard Soap In Bars (Laundry Bar)</v>
          </cell>
          <cell r="I409">
            <v>99.998750000000001</v>
          </cell>
          <cell r="J409">
            <v>95.439166666666679</v>
          </cell>
          <cell r="K409">
            <v>95.182291666666657</v>
          </cell>
          <cell r="L409">
            <v>108.56812499999999</v>
          </cell>
          <cell r="M409">
            <v>104.7475</v>
          </cell>
          <cell r="N409">
            <v>112.01541666666667</v>
          </cell>
        </row>
        <row r="410">
          <cell r="F410">
            <v>409</v>
          </cell>
          <cell r="G410" t="str">
            <v>35412(21)409</v>
          </cell>
          <cell r="H410" t="str">
            <v>Abrasive Soap, In Bars Or In Powder</v>
          </cell>
          <cell r="I410">
            <v>100</v>
          </cell>
          <cell r="J410">
            <v>96.825000000000003</v>
          </cell>
          <cell r="K410">
            <v>101.99</v>
          </cell>
          <cell r="L410">
            <v>104.28583333333333</v>
          </cell>
          <cell r="M410">
            <v>75.504166666666663</v>
          </cell>
          <cell r="N410">
            <v>82.745000000000005</v>
          </cell>
        </row>
        <row r="411">
          <cell r="F411">
            <v>410</v>
          </cell>
          <cell r="G411" t="str">
            <v>35412(21)410</v>
          </cell>
          <cell r="H411" t="str">
            <v>Soap, Detergent, Liquid For Domestic Use</v>
          </cell>
          <cell r="I411">
            <v>100.005</v>
          </cell>
          <cell r="J411">
            <v>100.58</v>
          </cell>
          <cell r="K411">
            <v>94.095833333333331</v>
          </cell>
          <cell r="L411">
            <v>75.845833333333331</v>
          </cell>
          <cell r="M411">
            <v>49.075833333333328</v>
          </cell>
          <cell r="N411">
            <v>55.220833333333339</v>
          </cell>
        </row>
        <row r="412">
          <cell r="F412">
            <v>411</v>
          </cell>
          <cell r="G412" t="str">
            <v>35412(21)411</v>
          </cell>
          <cell r="H412" t="str">
            <v>Soap, Detergent, Chip</v>
          </cell>
          <cell r="I412">
            <v>100.0022225</v>
          </cell>
          <cell r="J412">
            <v>97.641945833333338</v>
          </cell>
          <cell r="K412">
            <v>94.054443333333339</v>
          </cell>
          <cell r="L412">
            <v>92.534720833333353</v>
          </cell>
          <cell r="M412">
            <v>84.161665833333331</v>
          </cell>
          <cell r="N412">
            <v>86.327222500000005</v>
          </cell>
        </row>
        <row r="413">
          <cell r="F413">
            <v>412</v>
          </cell>
          <cell r="G413" t="str">
            <v>35412(21)412</v>
          </cell>
          <cell r="H413" t="str">
            <v>Dish Washing Liquid</v>
          </cell>
          <cell r="I413">
            <v>99.999687499999993</v>
          </cell>
          <cell r="J413">
            <v>99.510729166666664</v>
          </cell>
          <cell r="K413">
            <v>101.55416666666669</v>
          </cell>
          <cell r="L413">
            <v>97.778333333333336</v>
          </cell>
          <cell r="M413">
            <v>97.102187499999999</v>
          </cell>
          <cell r="N413">
            <v>102.38520833333334</v>
          </cell>
        </row>
        <row r="414">
          <cell r="F414">
            <v>413</v>
          </cell>
          <cell r="G414" t="str">
            <v>35414(21)413</v>
          </cell>
          <cell r="H414" t="str">
            <v>Soap Natural Toilet</v>
          </cell>
          <cell r="I414">
            <v>100.00041666666665</v>
          </cell>
          <cell r="J414">
            <v>96.177499999999995</v>
          </cell>
          <cell r="K414">
            <v>96.397083333333313</v>
          </cell>
          <cell r="L414">
            <v>107.58916666666667</v>
          </cell>
          <cell r="M414">
            <v>103.38041666666668</v>
          </cell>
          <cell r="N414">
            <v>107.68666666666668</v>
          </cell>
        </row>
        <row r="415">
          <cell r="F415">
            <v>414</v>
          </cell>
          <cell r="G415" t="str">
            <v>35414(21)414</v>
          </cell>
          <cell r="H415" t="str">
            <v>Medicated Or Disinfectant Soap/Natural</v>
          </cell>
          <cell r="I415">
            <v>99.999166666666667</v>
          </cell>
          <cell r="J415">
            <v>98.55</v>
          </cell>
          <cell r="K415">
            <v>100.70416666666668</v>
          </cell>
          <cell r="L415">
            <v>119.53749999999999</v>
          </cell>
          <cell r="M415">
            <v>57.899166666666666</v>
          </cell>
          <cell r="N415">
            <v>52.45</v>
          </cell>
        </row>
        <row r="416">
          <cell r="F416">
            <v>415</v>
          </cell>
          <cell r="G416" t="str">
            <v>35414(21)415</v>
          </cell>
          <cell r="H416" t="str">
            <v>Perfumes/Colognes</v>
          </cell>
          <cell r="I416">
            <v>100.00079666666667</v>
          </cell>
          <cell r="J416">
            <v>97.866208333333319</v>
          </cell>
          <cell r="K416">
            <v>93.459789999999984</v>
          </cell>
          <cell r="L416">
            <v>92.483129166666671</v>
          </cell>
          <cell r="M416">
            <v>83.573638333333349</v>
          </cell>
          <cell r="N416">
            <v>85.043758333333329</v>
          </cell>
        </row>
        <row r="417">
          <cell r="F417">
            <v>416</v>
          </cell>
          <cell r="G417" t="str">
            <v>35414(21)416</v>
          </cell>
          <cell r="H417" t="str">
            <v>Powder, Talcum (Including Baby Powder)</v>
          </cell>
          <cell r="I417">
            <v>99.999166666666667</v>
          </cell>
          <cell r="J417">
            <v>88.65</v>
          </cell>
          <cell r="K417">
            <v>96.825833333333321</v>
          </cell>
          <cell r="L417">
            <v>98.676666666666648</v>
          </cell>
          <cell r="M417">
            <v>94.78</v>
          </cell>
          <cell r="N417">
            <v>94.78</v>
          </cell>
        </row>
        <row r="418">
          <cell r="F418">
            <v>417</v>
          </cell>
          <cell r="G418" t="str">
            <v>35414(21)417</v>
          </cell>
          <cell r="H418" t="str">
            <v>Baby Oil</v>
          </cell>
          <cell r="I418">
            <v>99.998333333333321</v>
          </cell>
          <cell r="J418">
            <v>104.87833333333336</v>
          </cell>
          <cell r="K418">
            <v>103.32416666666668</v>
          </cell>
          <cell r="L418">
            <v>96.435000000000002</v>
          </cell>
          <cell r="M418">
            <v>95.594999999999999</v>
          </cell>
          <cell r="N418">
            <v>90.381666666666661</v>
          </cell>
        </row>
        <row r="419">
          <cell r="F419">
            <v>418</v>
          </cell>
          <cell r="G419" t="str">
            <v>35414(21)418</v>
          </cell>
          <cell r="H419" t="str">
            <v>Cosmetic N.E.C.</v>
          </cell>
          <cell r="I419">
            <v>99.998333333333363</v>
          </cell>
          <cell r="J419">
            <v>86.46</v>
          </cell>
          <cell r="K419">
            <v>69.056666666666658</v>
          </cell>
          <cell r="L419">
            <v>70.102500000000006</v>
          </cell>
          <cell r="M419">
            <v>80.505833333333342</v>
          </cell>
          <cell r="N419">
            <v>63.72</v>
          </cell>
        </row>
        <row r="420">
          <cell r="F420">
            <v>419</v>
          </cell>
          <cell r="G420" t="str">
            <v>35414(21)419</v>
          </cell>
          <cell r="H420" t="str">
            <v>Hair Shampoo (New)</v>
          </cell>
          <cell r="I420">
            <v>99.999375000000001</v>
          </cell>
          <cell r="J420">
            <v>97.076666666666682</v>
          </cell>
          <cell r="K420">
            <v>98.093958333333333</v>
          </cell>
          <cell r="L420">
            <v>95.538333333333327</v>
          </cell>
          <cell r="M420">
            <v>99.32583333333335</v>
          </cell>
          <cell r="N420">
            <v>99.122500000000002</v>
          </cell>
        </row>
        <row r="421">
          <cell r="F421">
            <v>420</v>
          </cell>
          <cell r="G421" t="str">
            <v>35414(21)420</v>
          </cell>
          <cell r="H421" t="str">
            <v>Hair Oil</v>
          </cell>
          <cell r="I421">
            <v>99.999583333333348</v>
          </cell>
          <cell r="J421">
            <v>99.350416666666675</v>
          </cell>
          <cell r="K421">
            <v>98.913333333333355</v>
          </cell>
          <cell r="L421">
            <v>97.057500000000005</v>
          </cell>
          <cell r="M421">
            <v>100.09625</v>
          </cell>
          <cell r="N421">
            <v>119.31833333333336</v>
          </cell>
        </row>
        <row r="422">
          <cell r="F422">
            <v>421</v>
          </cell>
          <cell r="G422" t="str">
            <v>35414(21)421</v>
          </cell>
          <cell r="H422" t="str">
            <v>Hair Dressing, Other Prep</v>
          </cell>
          <cell r="I422">
            <v>100.00079666666667</v>
          </cell>
          <cell r="J422">
            <v>97.866208333333319</v>
          </cell>
          <cell r="K422">
            <v>93.459789999999984</v>
          </cell>
          <cell r="L422">
            <v>92.483129166666671</v>
          </cell>
          <cell r="M422">
            <v>83.573638333333349</v>
          </cell>
          <cell r="N422">
            <v>85.043758333333329</v>
          </cell>
        </row>
        <row r="423">
          <cell r="F423">
            <v>422</v>
          </cell>
          <cell r="G423" t="str">
            <v>35414(21)422</v>
          </cell>
          <cell r="H423" t="str">
            <v>Denture Cleaners &amp; Mouth Washers</v>
          </cell>
          <cell r="I423">
            <v>99.998333333333349</v>
          </cell>
          <cell r="J423">
            <v>100.37</v>
          </cell>
          <cell r="K423">
            <v>98.088333333333338</v>
          </cell>
          <cell r="L423">
            <v>107.54</v>
          </cell>
          <cell r="M423">
            <v>107.54</v>
          </cell>
          <cell r="N423">
            <v>107.54</v>
          </cell>
        </row>
        <row r="424">
          <cell r="F424">
            <v>423</v>
          </cell>
          <cell r="G424" t="str">
            <v>35414(21)423</v>
          </cell>
          <cell r="H424" t="str">
            <v>Deodorant Sticks</v>
          </cell>
          <cell r="I424">
            <v>100.00079666666667</v>
          </cell>
          <cell r="J424">
            <v>97.866208333333319</v>
          </cell>
          <cell r="K424">
            <v>93.459789999999984</v>
          </cell>
          <cell r="L424">
            <v>92.483129166666671</v>
          </cell>
          <cell r="M424">
            <v>83.573638333333349</v>
          </cell>
          <cell r="N424">
            <v>85.043758333333329</v>
          </cell>
        </row>
        <row r="425">
          <cell r="F425">
            <v>424</v>
          </cell>
          <cell r="G425" t="str">
            <v>35414(21)424</v>
          </cell>
          <cell r="H425" t="str">
            <v>Baby Bath /Body Shampoo/ Shower Cream</v>
          </cell>
          <cell r="I425">
            <v>100.00111166666666</v>
          </cell>
          <cell r="J425">
            <v>108.49111166666664</v>
          </cell>
          <cell r="K425">
            <v>80.956389166666682</v>
          </cell>
          <cell r="L425">
            <v>68.564999999999998</v>
          </cell>
          <cell r="M425">
            <v>60.718889166666671</v>
          </cell>
          <cell r="N425">
            <v>56.227780000000017</v>
          </cell>
        </row>
        <row r="426">
          <cell r="F426">
            <v>425</v>
          </cell>
          <cell r="G426" t="str">
            <v>35511(21)425</v>
          </cell>
          <cell r="H426" t="str">
            <v>Wax Floor</v>
          </cell>
          <cell r="I426">
            <v>100.00079666666667</v>
          </cell>
          <cell r="J426">
            <v>97.866208333333319</v>
          </cell>
          <cell r="K426">
            <v>93.459789999999984</v>
          </cell>
          <cell r="L426">
            <v>92.483129166666671</v>
          </cell>
          <cell r="M426">
            <v>83.573638333333349</v>
          </cell>
          <cell r="N426">
            <v>85.043758333333329</v>
          </cell>
        </row>
        <row r="427">
          <cell r="F427">
            <v>426</v>
          </cell>
          <cell r="G427" t="str">
            <v>35511(21)426</v>
          </cell>
          <cell r="H427" t="str">
            <v>Shoe Polish</v>
          </cell>
          <cell r="I427">
            <v>100</v>
          </cell>
          <cell r="J427">
            <v>103.62416666666668</v>
          </cell>
          <cell r="K427">
            <v>98.928333333333327</v>
          </cell>
          <cell r="L427">
            <v>90.72</v>
          </cell>
          <cell r="M427">
            <v>173.96416666666667</v>
          </cell>
          <cell r="N427">
            <v>170.48416666666668</v>
          </cell>
        </row>
        <row r="428">
          <cell r="F428">
            <v>427</v>
          </cell>
          <cell r="G428" t="str">
            <v>35511(21)427</v>
          </cell>
          <cell r="H428" t="str">
            <v>Floor Polish</v>
          </cell>
          <cell r="I428">
            <v>100.00079666666667</v>
          </cell>
          <cell r="J428">
            <v>97.866208333333319</v>
          </cell>
          <cell r="K428">
            <v>93.459789999999984</v>
          </cell>
          <cell r="L428">
            <v>92.483129166666671</v>
          </cell>
          <cell r="M428">
            <v>83.573638333333349</v>
          </cell>
          <cell r="N428">
            <v>85.043758333333329</v>
          </cell>
        </row>
        <row r="429">
          <cell r="F429">
            <v>428</v>
          </cell>
          <cell r="G429" t="str">
            <v>35511(21)428</v>
          </cell>
          <cell r="H429" t="str">
            <v>Polish Car</v>
          </cell>
          <cell r="I429">
            <v>100.00079666666667</v>
          </cell>
          <cell r="J429">
            <v>97.866208333333319</v>
          </cell>
          <cell r="K429">
            <v>93.459789999999984</v>
          </cell>
          <cell r="L429">
            <v>92.483129166666671</v>
          </cell>
          <cell r="M429">
            <v>83.573638333333349</v>
          </cell>
          <cell r="N429">
            <v>85.043758333333329</v>
          </cell>
        </row>
        <row r="430">
          <cell r="F430">
            <v>429</v>
          </cell>
          <cell r="G430" t="str">
            <v>35511(21)429</v>
          </cell>
          <cell r="H430" t="str">
            <v>Powder And Paste Scouring</v>
          </cell>
          <cell r="I430">
            <v>99.997500000000002</v>
          </cell>
          <cell r="J430">
            <v>84.762500000000003</v>
          </cell>
          <cell r="K430">
            <v>85.906666666666695</v>
          </cell>
          <cell r="L430">
            <v>78.382499999999993</v>
          </cell>
          <cell r="M430">
            <v>77.734166666666667</v>
          </cell>
          <cell r="N430">
            <v>62.739166666666655</v>
          </cell>
        </row>
        <row r="431">
          <cell r="F431">
            <v>430</v>
          </cell>
          <cell r="G431" t="str">
            <v>35514(21)430</v>
          </cell>
          <cell r="H431" t="str">
            <v>Printing Ink</v>
          </cell>
          <cell r="I431">
            <v>100.00055499999999</v>
          </cell>
          <cell r="J431">
            <v>100.70638750000002</v>
          </cell>
          <cell r="K431">
            <v>109.40694333333333</v>
          </cell>
          <cell r="L431">
            <v>102.18805499999999</v>
          </cell>
          <cell r="M431">
            <v>100.13027833333334</v>
          </cell>
          <cell r="N431">
            <v>103.59611166666666</v>
          </cell>
        </row>
        <row r="432">
          <cell r="F432">
            <v>431</v>
          </cell>
          <cell r="G432" t="str">
            <v>35514(21)431</v>
          </cell>
          <cell r="H432" t="str">
            <v>Photograghic Emulsions</v>
          </cell>
          <cell r="I432">
            <v>99.998750000000001</v>
          </cell>
          <cell r="J432">
            <v>99.692083333333358</v>
          </cell>
          <cell r="K432">
            <v>96.035416666666663</v>
          </cell>
          <cell r="L432">
            <v>82.674583333333345</v>
          </cell>
          <cell r="M432">
            <v>76.058333333333337</v>
          </cell>
          <cell r="N432">
            <v>75.168750000000003</v>
          </cell>
        </row>
        <row r="433">
          <cell r="F433">
            <v>432</v>
          </cell>
          <cell r="G433" t="str">
            <v>35514(21)432</v>
          </cell>
          <cell r="H433" t="str">
            <v>Photograghic Chemical</v>
          </cell>
          <cell r="I433">
            <v>99.999166666666682</v>
          </cell>
          <cell r="J433">
            <v>102.21083333333334</v>
          </cell>
          <cell r="K433">
            <v>117.105</v>
          </cell>
          <cell r="L433">
            <v>103.62333333333333</v>
          </cell>
          <cell r="M433">
            <v>106.4175</v>
          </cell>
          <cell r="N433">
            <v>104.14833333333334</v>
          </cell>
        </row>
        <row r="434">
          <cell r="F434">
            <v>433</v>
          </cell>
          <cell r="G434" t="str">
            <v>35517(21)433</v>
          </cell>
          <cell r="H434" t="str">
            <v>Glue, Dextrin/Starch/Casein/Rubber</v>
          </cell>
          <cell r="I434">
            <v>99.999419166666669</v>
          </cell>
          <cell r="J434">
            <v>97.028191666666643</v>
          </cell>
          <cell r="K434">
            <v>122.93234749999999</v>
          </cell>
          <cell r="L434">
            <v>126.51551333333335</v>
          </cell>
          <cell r="M434">
            <v>126.73810666666665</v>
          </cell>
          <cell r="N434">
            <v>144.45316833333334</v>
          </cell>
        </row>
        <row r="435">
          <cell r="F435">
            <v>434</v>
          </cell>
          <cell r="G435" t="str">
            <v>35517(21)434</v>
          </cell>
          <cell r="H435" t="str">
            <v>Adhesives Paste</v>
          </cell>
          <cell r="I435">
            <v>99.99694416666668</v>
          </cell>
          <cell r="J435">
            <v>103.4777775</v>
          </cell>
          <cell r="K435">
            <v>103.70083416666667</v>
          </cell>
          <cell r="L435">
            <v>100.88361083333334</v>
          </cell>
          <cell r="M435">
            <v>100.44805500000001</v>
          </cell>
          <cell r="N435">
            <v>103.60639083333334</v>
          </cell>
        </row>
        <row r="436">
          <cell r="F436">
            <v>435</v>
          </cell>
          <cell r="G436" t="str">
            <v>35517(21)435</v>
          </cell>
          <cell r="H436" t="str">
            <v>Adhesive, Industrial</v>
          </cell>
          <cell r="I436">
            <v>99.997500000000002</v>
          </cell>
          <cell r="J436">
            <v>88.03</v>
          </cell>
          <cell r="K436">
            <v>191.99583333333331</v>
          </cell>
          <cell r="L436">
            <v>199.96416666666667</v>
          </cell>
          <cell r="M436">
            <v>177.17250000000001</v>
          </cell>
          <cell r="N436">
            <v>199.24</v>
          </cell>
        </row>
        <row r="437">
          <cell r="F437">
            <v>436</v>
          </cell>
          <cell r="G437" t="str">
            <v>35517(21)436</v>
          </cell>
          <cell r="H437" t="str">
            <v>Adhesive, Glue, Prepared, N.E.C.</v>
          </cell>
          <cell r="I437">
            <v>99.999814999999984</v>
          </cell>
          <cell r="J437">
            <v>106.04351916666664</v>
          </cell>
          <cell r="K437">
            <v>101.92981416666666</v>
          </cell>
          <cell r="L437">
            <v>113.51018583333334</v>
          </cell>
          <cell r="M437">
            <v>128.41657333333336</v>
          </cell>
          <cell r="N437">
            <v>143.83481499999999</v>
          </cell>
        </row>
        <row r="438">
          <cell r="F438">
            <v>437</v>
          </cell>
          <cell r="G438" t="str">
            <v>35517(21)437</v>
          </cell>
          <cell r="H438" t="str">
            <v>Expoxy Eucapsulation Mouldings Compound</v>
          </cell>
          <cell r="I438">
            <v>99.999166666666682</v>
          </cell>
          <cell r="J438">
            <v>100.89</v>
          </cell>
          <cell r="K438">
            <v>95.99</v>
          </cell>
          <cell r="L438">
            <v>92.277500000000003</v>
          </cell>
          <cell r="M438">
            <v>100.39</v>
          </cell>
          <cell r="N438">
            <v>98.929166666666688</v>
          </cell>
        </row>
        <row r="439">
          <cell r="F439">
            <v>438</v>
          </cell>
          <cell r="G439" t="str">
            <v>35517(21)438</v>
          </cell>
          <cell r="H439" t="str">
            <v>Industrial Chemical</v>
          </cell>
          <cell r="I439">
            <v>100.00194416666665</v>
          </cell>
          <cell r="J439">
            <v>95.866387499999973</v>
          </cell>
          <cell r="K439">
            <v>103.5325</v>
          </cell>
          <cell r="L439">
            <v>111.03</v>
          </cell>
          <cell r="M439">
            <v>119.76</v>
          </cell>
          <cell r="N439">
            <v>162.01138750000001</v>
          </cell>
        </row>
        <row r="440">
          <cell r="F440">
            <v>439</v>
          </cell>
          <cell r="G440" t="str">
            <v>35517(21)439</v>
          </cell>
          <cell r="H440" t="str">
            <v>Harderner</v>
          </cell>
          <cell r="I440">
            <v>99.999419166666669</v>
          </cell>
          <cell r="J440">
            <v>97.028191666666643</v>
          </cell>
          <cell r="K440">
            <v>122.93234749999999</v>
          </cell>
          <cell r="L440">
            <v>126.51551333333335</v>
          </cell>
          <cell r="M440">
            <v>126.73810666666665</v>
          </cell>
          <cell r="N440">
            <v>144.45316833333334</v>
          </cell>
        </row>
        <row r="441">
          <cell r="F441">
            <v>440</v>
          </cell>
          <cell r="G441" t="str">
            <v>35519(21)440</v>
          </cell>
          <cell r="H441" t="str">
            <v>Chemical Element For Use In Electronic (In Format Discs, Wafer Or Similar Forms)</v>
          </cell>
          <cell r="I441">
            <v>100</v>
          </cell>
          <cell r="J441">
            <v>88.764166666666682</v>
          </cell>
          <cell r="K441">
            <v>84.154166666666669</v>
          </cell>
          <cell r="L441">
            <v>90.784166666666664</v>
          </cell>
          <cell r="M441">
            <v>98.974999999999994</v>
          </cell>
          <cell r="N441">
            <v>101.08</v>
          </cell>
        </row>
        <row r="442">
          <cell r="F442">
            <v>441</v>
          </cell>
          <cell r="G442" t="str">
            <v>35519(21)441</v>
          </cell>
          <cell r="H442" t="str">
            <v>Stabilizer</v>
          </cell>
          <cell r="I442">
            <v>99.999419166666669</v>
          </cell>
          <cell r="J442">
            <v>97.028191666666643</v>
          </cell>
          <cell r="K442">
            <v>122.93234749999999</v>
          </cell>
          <cell r="L442">
            <v>126.51551333333335</v>
          </cell>
          <cell r="M442">
            <v>126.73810666666665</v>
          </cell>
          <cell r="N442">
            <v>144.45316833333334</v>
          </cell>
        </row>
        <row r="443">
          <cell r="F443">
            <v>442</v>
          </cell>
          <cell r="G443" t="str">
            <v>35612(21)442</v>
          </cell>
          <cell r="H443" t="str">
            <v>Kerosene, Dual Purpose (Include Aviation Turbine Fuel)</v>
          </cell>
          <cell r="I443">
            <v>99.99933333333334</v>
          </cell>
          <cell r="J443">
            <v>90.772666666666652</v>
          </cell>
          <cell r="K443">
            <v>87.693166666666656</v>
          </cell>
          <cell r="L443">
            <v>97.515000000000001</v>
          </cell>
          <cell r="M443">
            <v>132.24733333333333</v>
          </cell>
          <cell r="N443">
            <v>196.56966666666665</v>
          </cell>
        </row>
        <row r="444">
          <cell r="F444">
            <v>443</v>
          </cell>
          <cell r="G444" t="str">
            <v>35613(21)443</v>
          </cell>
          <cell r="H444" t="str">
            <v>Oil, Gas Diesel</v>
          </cell>
          <cell r="I444">
            <v>100.00083333333333</v>
          </cell>
          <cell r="J444">
            <v>81.661500000000004</v>
          </cell>
          <cell r="K444">
            <v>79.255333333333326</v>
          </cell>
          <cell r="L444">
            <v>91.163666666666671</v>
          </cell>
          <cell r="M444">
            <v>124.0775</v>
          </cell>
          <cell r="N444">
            <v>178.13916666666665</v>
          </cell>
        </row>
        <row r="445">
          <cell r="F445">
            <v>444</v>
          </cell>
          <cell r="G445" t="str">
            <v>35613(21)444</v>
          </cell>
          <cell r="H445" t="str">
            <v>Residue</v>
          </cell>
          <cell r="I445">
            <v>100.000265</v>
          </cell>
          <cell r="J445">
            <v>98.366639166666658</v>
          </cell>
          <cell r="K445">
            <v>92.565542499999992</v>
          </cell>
          <cell r="L445">
            <v>107.61778166666666</v>
          </cell>
          <cell r="M445">
            <v>130.22694749999999</v>
          </cell>
          <cell r="N445">
            <v>159.56444583333331</v>
          </cell>
        </row>
        <row r="446">
          <cell r="F446">
            <v>445</v>
          </cell>
          <cell r="G446" t="str">
            <v>35613(21)445</v>
          </cell>
          <cell r="H446" t="str">
            <v>Oil Fuel</v>
          </cell>
          <cell r="I446">
            <v>99.998889999999989</v>
          </cell>
          <cell r="J446">
            <v>101.82083249999999</v>
          </cell>
          <cell r="K446">
            <v>121.15555666666667</v>
          </cell>
          <cell r="L446">
            <v>142.67138916666664</v>
          </cell>
          <cell r="M446">
            <v>167.49111166666671</v>
          </cell>
          <cell r="N446">
            <v>215.87888833333335</v>
          </cell>
        </row>
        <row r="447">
          <cell r="F447">
            <v>446</v>
          </cell>
          <cell r="G447" t="str">
            <v>35615(21)446</v>
          </cell>
          <cell r="H447" t="str">
            <v>Gasoline (Motor)</v>
          </cell>
          <cell r="I447">
            <v>99.999999166666669</v>
          </cell>
          <cell r="J447">
            <v>90.2941675</v>
          </cell>
          <cell r="K447">
            <v>85.615557500000008</v>
          </cell>
          <cell r="L447">
            <v>105.60250000000001</v>
          </cell>
          <cell r="M447">
            <v>144.57138833333335</v>
          </cell>
          <cell r="N447">
            <v>184.75916749999999</v>
          </cell>
        </row>
        <row r="448">
          <cell r="F448">
            <v>447</v>
          </cell>
          <cell r="G448" t="str">
            <v>35615(21)447</v>
          </cell>
          <cell r="H448" t="str">
            <v>Blended Lubricating Oil</v>
          </cell>
          <cell r="I448">
            <v>99.999583333333348</v>
          </cell>
          <cell r="J448">
            <v>100.96583333333334</v>
          </cell>
          <cell r="K448">
            <v>118.78291666666667</v>
          </cell>
          <cell r="L448">
            <v>147.91374999999999</v>
          </cell>
          <cell r="M448">
            <v>158.79791666666668</v>
          </cell>
          <cell r="N448">
            <v>180.29333333333335</v>
          </cell>
        </row>
        <row r="449">
          <cell r="F449">
            <v>448</v>
          </cell>
          <cell r="G449" t="str">
            <v>35615(21)448</v>
          </cell>
          <cell r="H449" t="str">
            <v>Liquefied Petroleum Gas (Lpg)</v>
          </cell>
          <cell r="I449">
            <v>99.999791666666667</v>
          </cell>
          <cell r="J449">
            <v>99.96</v>
          </cell>
          <cell r="K449">
            <v>89.651875000000004</v>
          </cell>
          <cell r="L449">
            <v>103.03145833333335</v>
          </cell>
          <cell r="M449">
            <v>119.4875</v>
          </cell>
          <cell r="N449">
            <v>161.63374999999999</v>
          </cell>
        </row>
        <row r="450">
          <cell r="F450">
            <v>449</v>
          </cell>
          <cell r="G450" t="str">
            <v>35615(21)449</v>
          </cell>
          <cell r="H450" t="str">
            <v>Liquefied Natural Gas (Lng)</v>
          </cell>
          <cell r="I450">
            <v>100.00041666666667</v>
          </cell>
          <cell r="J450">
            <v>108.74541666666667</v>
          </cell>
          <cell r="K450">
            <v>97.481666666666698</v>
          </cell>
          <cell r="L450">
            <v>111.73708333333335</v>
          </cell>
          <cell r="M450">
            <v>124.61666666666667</v>
          </cell>
          <cell r="N450">
            <v>133.88249999999999</v>
          </cell>
        </row>
        <row r="451">
          <cell r="F451">
            <v>450</v>
          </cell>
          <cell r="G451" t="str">
            <v>35616(21)450</v>
          </cell>
          <cell r="H451" t="str">
            <v>Naphta</v>
          </cell>
          <cell r="I451">
            <v>100.00027833333334</v>
          </cell>
          <cell r="J451">
            <v>90.564444999999992</v>
          </cell>
          <cell r="K451">
            <v>86.676667499999994</v>
          </cell>
          <cell r="L451">
            <v>104.58194416666667</v>
          </cell>
          <cell r="M451">
            <v>135.70277666666669</v>
          </cell>
          <cell r="N451">
            <v>174.52250083333328</v>
          </cell>
        </row>
        <row r="452">
          <cell r="F452">
            <v>451</v>
          </cell>
          <cell r="G452" t="str">
            <v>35616(21)451</v>
          </cell>
          <cell r="H452" t="str">
            <v>Asphalt And Bituminous Products, N.E.C.</v>
          </cell>
          <cell r="I452">
            <v>99.999930833333337</v>
          </cell>
          <cell r="J452">
            <v>110.47069416666666</v>
          </cell>
          <cell r="K452">
            <v>107.48291583333332</v>
          </cell>
          <cell r="L452">
            <v>100.01909666666666</v>
          </cell>
          <cell r="M452">
            <v>113.91000166666667</v>
          </cell>
          <cell r="N452">
            <v>121.83736166666668</v>
          </cell>
        </row>
        <row r="453">
          <cell r="F453">
            <v>452</v>
          </cell>
          <cell r="G453" t="str">
            <v>35616(21)452</v>
          </cell>
          <cell r="H453" t="str">
            <v>Asphalt Premix (New)</v>
          </cell>
          <cell r="I453">
            <v>100.00006916666668</v>
          </cell>
          <cell r="J453">
            <v>103.85826333333334</v>
          </cell>
          <cell r="K453">
            <v>104.14173583333334</v>
          </cell>
          <cell r="L453">
            <v>106.94937666666667</v>
          </cell>
          <cell r="M453">
            <v>105.20479333333336</v>
          </cell>
          <cell r="N453">
            <v>109.31305583333332</v>
          </cell>
        </row>
        <row r="454">
          <cell r="F454">
            <v>453</v>
          </cell>
          <cell r="G454" t="str">
            <v>35715(21)453</v>
          </cell>
          <cell r="H454" t="str">
            <v>Latex, Containing Not Over 0.5% Ammonia, Cream Concentrate</v>
          </cell>
          <cell r="I454">
            <v>100.00033333333332</v>
          </cell>
          <cell r="J454">
            <v>84.958666666666673</v>
          </cell>
          <cell r="K454">
            <v>96.051500000000004</v>
          </cell>
          <cell r="L454">
            <v>136.64066666666668</v>
          </cell>
          <cell r="M454">
            <v>173.36166666666668</v>
          </cell>
          <cell r="N454">
            <v>196.37866666666662</v>
          </cell>
        </row>
        <row r="455">
          <cell r="F455">
            <v>454</v>
          </cell>
          <cell r="G455" t="str">
            <v>35811(21)454</v>
          </cell>
          <cell r="H455" t="str">
            <v>Tyres, Bicycle</v>
          </cell>
          <cell r="I455">
            <v>99.999886666666683</v>
          </cell>
          <cell r="J455">
            <v>97.886368333333309</v>
          </cell>
          <cell r="K455">
            <v>90.802019999999999</v>
          </cell>
          <cell r="L455">
            <v>98.354260000000011</v>
          </cell>
          <cell r="M455">
            <v>104.43574583333334</v>
          </cell>
          <cell r="N455">
            <v>110.38472250000002</v>
          </cell>
        </row>
        <row r="456">
          <cell r="F456">
            <v>455</v>
          </cell>
          <cell r="G456" t="str">
            <v>35811(21)455</v>
          </cell>
          <cell r="H456" t="str">
            <v>Tyres, Tractor, Earth Mover And Other Industrial Equipment</v>
          </cell>
          <cell r="I456">
            <v>100.00083333333332</v>
          </cell>
          <cell r="J456">
            <v>114.1716666666667</v>
          </cell>
          <cell r="K456">
            <v>87.355000000000004</v>
          </cell>
          <cell r="L456">
            <v>92.61166666666665</v>
          </cell>
          <cell r="M456">
            <v>106.44333333333331</v>
          </cell>
          <cell r="N456">
            <v>139.52250000000001</v>
          </cell>
        </row>
        <row r="457">
          <cell r="F457">
            <v>456</v>
          </cell>
          <cell r="G457" t="str">
            <v>35811(21)456</v>
          </cell>
          <cell r="H457" t="str">
            <v>Tubes, Inner, Motor Car</v>
          </cell>
          <cell r="I457">
            <v>99.999166666666639</v>
          </cell>
          <cell r="J457">
            <v>103.09833333333333</v>
          </cell>
          <cell r="K457">
            <v>90.57</v>
          </cell>
          <cell r="L457">
            <v>69.638333333333335</v>
          </cell>
          <cell r="M457">
            <v>100.2525</v>
          </cell>
          <cell r="N457">
            <v>100.90666666666667</v>
          </cell>
        </row>
        <row r="458">
          <cell r="F458">
            <v>457</v>
          </cell>
          <cell r="G458" t="str">
            <v>35811(21)457</v>
          </cell>
          <cell r="H458" t="str">
            <v>Tubes, Inner, Bus &amp; Lorries (New)</v>
          </cell>
          <cell r="I458">
            <v>100.00041666666667</v>
          </cell>
          <cell r="J458">
            <v>95.962637500000014</v>
          </cell>
          <cell r="K458">
            <v>89.895417499999979</v>
          </cell>
          <cell r="L458">
            <v>95.471249999999998</v>
          </cell>
          <cell r="M458">
            <v>94.919444166666665</v>
          </cell>
          <cell r="N458">
            <v>95.856249166666672</v>
          </cell>
        </row>
        <row r="459">
          <cell r="F459">
            <v>458</v>
          </cell>
          <cell r="G459" t="str">
            <v>35811(21)458</v>
          </cell>
          <cell r="H459" t="str">
            <v>Tubes, Inner, Bicycles (New)</v>
          </cell>
          <cell r="I459">
            <v>100.00055583333334</v>
          </cell>
          <cell r="J459">
            <v>101.47833249999999</v>
          </cell>
          <cell r="K459">
            <v>106.81250083333332</v>
          </cell>
          <cell r="L459">
            <v>104.85805499999999</v>
          </cell>
          <cell r="M459">
            <v>108.61472166666665</v>
          </cell>
          <cell r="N459">
            <v>111.03916666666665</v>
          </cell>
        </row>
        <row r="460">
          <cell r="F460">
            <v>459</v>
          </cell>
          <cell r="G460" t="str">
            <v>35811(21)459</v>
          </cell>
          <cell r="H460" t="str">
            <v>Tubes, Inner, Motor Cycle And Scooters</v>
          </cell>
          <cell r="I460">
            <v>99.998332499999975</v>
          </cell>
          <cell r="J460">
            <v>101.91638749999998</v>
          </cell>
          <cell r="K460">
            <v>100.99361083333334</v>
          </cell>
          <cell r="L460">
            <v>103.03027833333333</v>
          </cell>
          <cell r="M460">
            <v>102.40277750000003</v>
          </cell>
          <cell r="N460">
            <v>111.84305416666666</v>
          </cell>
        </row>
        <row r="461">
          <cell r="F461">
            <v>460</v>
          </cell>
          <cell r="G461" t="str">
            <v>35813(21)460</v>
          </cell>
          <cell r="H461" t="str">
            <v>Tyres,  Retread - Motor Cars</v>
          </cell>
          <cell r="I461">
            <v>100.00041666666667</v>
          </cell>
          <cell r="J461">
            <v>102.46479166666666</v>
          </cell>
          <cell r="K461">
            <v>99.417291666666671</v>
          </cell>
          <cell r="L461">
            <v>98.818958333333327</v>
          </cell>
          <cell r="M461">
            <v>95.191666666666649</v>
          </cell>
          <cell r="N461">
            <v>96.220208333333318</v>
          </cell>
        </row>
        <row r="462">
          <cell r="F462">
            <v>461</v>
          </cell>
          <cell r="G462" t="str">
            <v>35813(21)461</v>
          </cell>
          <cell r="H462" t="str">
            <v>Tyres, Retread, Motor, Lorry, Buses, Trucks</v>
          </cell>
          <cell r="I462">
            <v>100.00052916666665</v>
          </cell>
          <cell r="J462">
            <v>107.73719833333332</v>
          </cell>
          <cell r="K462">
            <v>107.08393916666667</v>
          </cell>
          <cell r="L462">
            <v>103.57954499999998</v>
          </cell>
          <cell r="M462">
            <v>104.51689500000001</v>
          </cell>
          <cell r="N462">
            <v>108.44439499999999</v>
          </cell>
        </row>
        <row r="463">
          <cell r="F463">
            <v>462</v>
          </cell>
          <cell r="G463" t="str">
            <v>35814(21)462</v>
          </cell>
          <cell r="H463" t="str">
            <v>Rubber, Standard Malaysian Grades (S.M.R. 5)</v>
          </cell>
          <cell r="I463">
            <v>99.999583333333334</v>
          </cell>
          <cell r="J463">
            <v>87.506666666666661</v>
          </cell>
          <cell r="K463">
            <v>105.58875</v>
          </cell>
          <cell r="L463">
            <v>137.20500000000001</v>
          </cell>
          <cell r="M463">
            <v>163.35083333333333</v>
          </cell>
          <cell r="N463">
            <v>169.60583333333335</v>
          </cell>
        </row>
        <row r="464">
          <cell r="F464">
            <v>463</v>
          </cell>
          <cell r="G464" t="str">
            <v>35814(21)463</v>
          </cell>
          <cell r="H464" t="str">
            <v>Rubber, Standard Malaysian Grades (S.M.R. 10)</v>
          </cell>
          <cell r="I464">
            <v>100.00046333333333</v>
          </cell>
          <cell r="J464">
            <v>87.271758333333324</v>
          </cell>
          <cell r="K464">
            <v>107.33379499999998</v>
          </cell>
          <cell r="L464">
            <v>147.02176</v>
          </cell>
          <cell r="M464">
            <v>177.94074000000001</v>
          </cell>
          <cell r="N464">
            <v>186.68981583333331</v>
          </cell>
        </row>
        <row r="465">
          <cell r="F465">
            <v>464</v>
          </cell>
          <cell r="G465" t="str">
            <v>35814(21)464</v>
          </cell>
          <cell r="H465" t="str">
            <v>Rubber, Standard Malaysian Grades (S.M.R. 20)</v>
          </cell>
          <cell r="I465">
            <v>100.00004833333332</v>
          </cell>
          <cell r="J465">
            <v>86.566420833333325</v>
          </cell>
          <cell r="K465">
            <v>106.86245083333333</v>
          </cell>
          <cell r="L465">
            <v>142.98142166666668</v>
          </cell>
          <cell r="M465">
            <v>181.11700999999999</v>
          </cell>
          <cell r="N465">
            <v>192.7142158333333</v>
          </cell>
        </row>
        <row r="466">
          <cell r="F466">
            <v>465</v>
          </cell>
          <cell r="G466" t="str">
            <v>35814(21)465</v>
          </cell>
          <cell r="H466" t="str">
            <v>Rubber, S.M.R., Others</v>
          </cell>
          <cell r="I466">
            <v>99.998958333333348</v>
          </cell>
          <cell r="J466">
            <v>86.225104166666682</v>
          </cell>
          <cell r="K466">
            <v>109.53375</v>
          </cell>
          <cell r="L466">
            <v>148.53187500000001</v>
          </cell>
          <cell r="M466">
            <v>177.18666666666667</v>
          </cell>
          <cell r="N466">
            <v>191.92541666666665</v>
          </cell>
        </row>
        <row r="467">
          <cell r="F467">
            <v>466</v>
          </cell>
          <cell r="G467" t="str">
            <v>35814(21)466</v>
          </cell>
          <cell r="H467" t="str">
            <v>Rubber, processed latex,</v>
          </cell>
          <cell r="I467">
            <v>100.00027666666666</v>
          </cell>
          <cell r="J467">
            <v>92.55138833333335</v>
          </cell>
          <cell r="K467">
            <v>108.0341675</v>
          </cell>
          <cell r="L467">
            <v>149.16749916666669</v>
          </cell>
          <cell r="M467">
            <v>165.01388750000004</v>
          </cell>
          <cell r="N467">
            <v>170.74666666666664</v>
          </cell>
        </row>
        <row r="468">
          <cell r="F468">
            <v>467</v>
          </cell>
          <cell r="G468" t="str">
            <v>35814(21)467</v>
          </cell>
          <cell r="H468" t="str">
            <v>Rubber Rss1 &amp; 1x ,2,3,4,5</v>
          </cell>
          <cell r="I468">
            <v>100</v>
          </cell>
          <cell r="J468">
            <v>86.674999999999997</v>
          </cell>
          <cell r="K468">
            <v>111.44333333333334</v>
          </cell>
          <cell r="L468">
            <v>153.17916666666667</v>
          </cell>
          <cell r="M468">
            <v>177.61</v>
          </cell>
          <cell r="N468">
            <v>177.61</v>
          </cell>
        </row>
        <row r="469">
          <cell r="F469">
            <v>468</v>
          </cell>
          <cell r="G469" t="str">
            <v>35814(21)468</v>
          </cell>
          <cell r="H469" t="str">
            <v>Rubber Rollers (New)</v>
          </cell>
          <cell r="I469">
            <v>100.00055166666667</v>
          </cell>
          <cell r="J469">
            <v>102.24329000000002</v>
          </cell>
          <cell r="K469">
            <v>96.207619166666689</v>
          </cell>
          <cell r="L469">
            <v>100.70852833333333</v>
          </cell>
          <cell r="M469">
            <v>108.22651416666668</v>
          </cell>
          <cell r="N469">
            <v>113.52988916666666</v>
          </cell>
        </row>
        <row r="470">
          <cell r="F470">
            <v>469</v>
          </cell>
          <cell r="G470" t="str">
            <v>35814(21)469</v>
          </cell>
          <cell r="H470" t="str">
            <v>Rubber Compound Solution (New)</v>
          </cell>
          <cell r="I470">
            <v>100.00055166666667</v>
          </cell>
          <cell r="J470">
            <v>102.24329000000002</v>
          </cell>
          <cell r="K470">
            <v>96.207619166666689</v>
          </cell>
          <cell r="L470">
            <v>100.70852833333333</v>
          </cell>
          <cell r="M470">
            <v>108.22651416666668</v>
          </cell>
          <cell r="N470">
            <v>113.52988916666666</v>
          </cell>
        </row>
        <row r="471">
          <cell r="F471">
            <v>470</v>
          </cell>
          <cell r="G471" t="str">
            <v>35814(21)470</v>
          </cell>
          <cell r="H471" t="str">
            <v>Compound Retread (New)</v>
          </cell>
          <cell r="I471">
            <v>100.00047833333333</v>
          </cell>
          <cell r="J471">
            <v>95.422500833333316</v>
          </cell>
          <cell r="K471">
            <v>95.32381083333334</v>
          </cell>
          <cell r="L471">
            <v>96.028454166666648</v>
          </cell>
          <cell r="M471">
            <v>100.50892833333333</v>
          </cell>
          <cell r="N471">
            <v>112.94202333333331</v>
          </cell>
        </row>
        <row r="472">
          <cell r="F472">
            <v>471</v>
          </cell>
          <cell r="G472" t="str">
            <v>35814(21)471</v>
          </cell>
          <cell r="H472" t="str">
            <v>Rubber Thread</v>
          </cell>
          <cell r="I472">
            <v>100.00083249999999</v>
          </cell>
          <cell r="J472">
            <v>99.761667500000016</v>
          </cell>
          <cell r="K472">
            <v>86.072500000000005</v>
          </cell>
          <cell r="L472">
            <v>93.114724166666662</v>
          </cell>
          <cell r="M472">
            <v>106.40222333333334</v>
          </cell>
          <cell r="N472">
            <v>118.08416500000001</v>
          </cell>
        </row>
        <row r="473">
          <cell r="F473">
            <v>472</v>
          </cell>
          <cell r="G473" t="str">
            <v>35814(21)472</v>
          </cell>
          <cell r="H473" t="str">
            <v>Foam Rubber Lining</v>
          </cell>
          <cell r="I473">
            <v>100.00055166666667</v>
          </cell>
          <cell r="J473">
            <v>102.24329000000002</v>
          </cell>
          <cell r="K473">
            <v>96.207619166666689</v>
          </cell>
          <cell r="L473">
            <v>100.70852833333333</v>
          </cell>
          <cell r="M473">
            <v>108.22651416666668</v>
          </cell>
          <cell r="N473">
            <v>113.52988916666666</v>
          </cell>
        </row>
        <row r="474">
          <cell r="F474">
            <v>473</v>
          </cell>
          <cell r="G474" t="str">
            <v>35814(21)473</v>
          </cell>
          <cell r="H474" t="str">
            <v>Sponge Rubber/Sheets</v>
          </cell>
          <cell r="I474">
            <v>99.998333333333321</v>
          </cell>
          <cell r="J474">
            <v>100.45</v>
          </cell>
          <cell r="K474">
            <v>92.251666666666679</v>
          </cell>
          <cell r="L474">
            <v>99.811666666666639</v>
          </cell>
          <cell r="M474">
            <v>151.01</v>
          </cell>
          <cell r="N474">
            <v>156.69999999999999</v>
          </cell>
        </row>
        <row r="475">
          <cell r="F475">
            <v>474</v>
          </cell>
          <cell r="G475" t="str">
            <v>35815(21)474</v>
          </cell>
          <cell r="H475" t="str">
            <v>Rubber Sheets/Soling (New)</v>
          </cell>
          <cell r="I475">
            <v>100.00055166666667</v>
          </cell>
          <cell r="J475">
            <v>102.24329000000002</v>
          </cell>
          <cell r="K475">
            <v>96.207619166666689</v>
          </cell>
          <cell r="L475">
            <v>100.70852833333333</v>
          </cell>
          <cell r="M475">
            <v>108.22651416666668</v>
          </cell>
          <cell r="N475">
            <v>113.52988916666666</v>
          </cell>
        </row>
        <row r="476">
          <cell r="F476">
            <v>475</v>
          </cell>
          <cell r="G476" t="str">
            <v>35815(21)475</v>
          </cell>
          <cell r="H476" t="str">
            <v>Hose &amp; Tubings (New)</v>
          </cell>
          <cell r="I476">
            <v>99.997500000000002</v>
          </cell>
          <cell r="J476">
            <v>104.035</v>
          </cell>
          <cell r="K476">
            <v>104.30541666666667</v>
          </cell>
          <cell r="L476">
            <v>107.28</v>
          </cell>
          <cell r="M476">
            <v>107.28</v>
          </cell>
          <cell r="N476">
            <v>113.38416666666664</v>
          </cell>
        </row>
        <row r="477">
          <cell r="F477">
            <v>476</v>
          </cell>
          <cell r="G477" t="str">
            <v>35815(21)476</v>
          </cell>
          <cell r="H477" t="str">
            <v>Seals</v>
          </cell>
          <cell r="I477">
            <v>100.0002775</v>
          </cell>
          <cell r="J477">
            <v>105.44166666666668</v>
          </cell>
          <cell r="K477">
            <v>112.68305416666669</v>
          </cell>
          <cell r="L477">
            <v>116.18555583333334</v>
          </cell>
          <cell r="M477">
            <v>119.86694416666668</v>
          </cell>
          <cell r="N477">
            <v>100.25638916666666</v>
          </cell>
        </row>
        <row r="478">
          <cell r="F478">
            <v>477</v>
          </cell>
          <cell r="G478" t="str">
            <v>35815(21)477</v>
          </cell>
          <cell r="H478" t="str">
            <v>Belt/Brake Lining/Gasket/Valve/Washer,  Rubber</v>
          </cell>
          <cell r="I478">
            <v>99.998333333333321</v>
          </cell>
          <cell r="J478">
            <v>98.120166666666677</v>
          </cell>
          <cell r="K478">
            <v>97.000833333333333</v>
          </cell>
          <cell r="L478">
            <v>104.42216666666666</v>
          </cell>
          <cell r="M478">
            <v>98.950333333333347</v>
          </cell>
          <cell r="N478">
            <v>102.19016666666667</v>
          </cell>
        </row>
        <row r="479">
          <cell r="F479">
            <v>478</v>
          </cell>
          <cell r="G479" t="str">
            <v>35816(21)478</v>
          </cell>
          <cell r="H479" t="str">
            <v>Tyres, Outer Covers &amp; Tuberless Tyres, Motor Cycle</v>
          </cell>
          <cell r="I479">
            <v>99.999583333333334</v>
          </cell>
          <cell r="J479">
            <v>93.314583333333331</v>
          </cell>
          <cell r="K479">
            <v>86.920208333333349</v>
          </cell>
          <cell r="L479">
            <v>97.634166666666687</v>
          </cell>
          <cell r="M479">
            <v>105.166875</v>
          </cell>
          <cell r="N479">
            <v>109.625625</v>
          </cell>
        </row>
        <row r="480">
          <cell r="F480">
            <v>479</v>
          </cell>
          <cell r="G480" t="str">
            <v>35816(21)479</v>
          </cell>
          <cell r="H480" t="str">
            <v>Tyres, Motorcycle/Scooters (New)</v>
          </cell>
          <cell r="I480">
            <v>99.999444166666677</v>
          </cell>
          <cell r="J480">
            <v>92.036665833333331</v>
          </cell>
          <cell r="K480">
            <v>93.975833333333327</v>
          </cell>
          <cell r="L480">
            <v>89.564722500000002</v>
          </cell>
          <cell r="M480">
            <v>92.98</v>
          </cell>
          <cell r="N480">
            <v>98.384444999999999</v>
          </cell>
        </row>
        <row r="481">
          <cell r="F481">
            <v>480</v>
          </cell>
          <cell r="G481" t="str">
            <v>35816(21)480</v>
          </cell>
          <cell r="H481" t="str">
            <v>Tyres, Outer Covers And Tubeless Tyres, Motor Lorry/Bus</v>
          </cell>
          <cell r="I481">
            <v>100.00020833333333</v>
          </cell>
          <cell r="J481">
            <v>100.489375</v>
          </cell>
          <cell r="K481">
            <v>95.492083333333326</v>
          </cell>
          <cell r="L481">
            <v>102.32145833333334</v>
          </cell>
          <cell r="M481">
            <v>104.60104166666665</v>
          </cell>
          <cell r="N481">
            <v>106.770625</v>
          </cell>
        </row>
        <row r="482">
          <cell r="F482">
            <v>481</v>
          </cell>
          <cell r="G482" t="str">
            <v>35816(21)481</v>
          </cell>
          <cell r="H482" t="str">
            <v>Conveyor Belting Rubber</v>
          </cell>
          <cell r="I482">
            <v>100.00055166666667</v>
          </cell>
          <cell r="J482">
            <v>102.24329000000002</v>
          </cell>
          <cell r="K482">
            <v>96.207619166666689</v>
          </cell>
          <cell r="L482">
            <v>100.70852833333333</v>
          </cell>
          <cell r="M482">
            <v>108.22651416666668</v>
          </cell>
          <cell r="N482">
            <v>113.52988916666666</v>
          </cell>
        </row>
        <row r="483">
          <cell r="F483">
            <v>482</v>
          </cell>
          <cell r="G483" t="str">
            <v>35817(21)482</v>
          </cell>
          <cell r="H483" t="str">
            <v>Rubber Soles</v>
          </cell>
          <cell r="I483">
            <v>99.995833333333337</v>
          </cell>
          <cell r="J483">
            <v>109.30166666666666</v>
          </cell>
          <cell r="K483">
            <v>109.30249999999999</v>
          </cell>
          <cell r="L483">
            <v>121.38166666666666</v>
          </cell>
          <cell r="M483">
            <v>128.31</v>
          </cell>
          <cell r="N483">
            <v>133.35916666666668</v>
          </cell>
        </row>
        <row r="484">
          <cell r="F484">
            <v>483</v>
          </cell>
          <cell r="G484" t="str">
            <v>35819(21)483</v>
          </cell>
          <cell r="H484" t="str">
            <v>Gloves, Surgical (Rubber)</v>
          </cell>
          <cell r="I484">
            <v>99.999027500000011</v>
          </cell>
          <cell r="J484">
            <v>101.99388833333333</v>
          </cell>
          <cell r="K484">
            <v>92.90111083333332</v>
          </cell>
          <cell r="L484">
            <v>91.804583333333326</v>
          </cell>
          <cell r="M484">
            <v>89.180555833333329</v>
          </cell>
          <cell r="N484">
            <v>87.821249166666661</v>
          </cell>
        </row>
        <row r="485">
          <cell r="F485">
            <v>484</v>
          </cell>
          <cell r="G485" t="str">
            <v>35819(21)484</v>
          </cell>
          <cell r="H485" t="str">
            <v>Gloves, Examination (Rubber)</v>
          </cell>
          <cell r="I485">
            <v>99.998015833333341</v>
          </cell>
          <cell r="J485">
            <v>93.754087499999997</v>
          </cell>
          <cell r="K485">
            <v>88.020914166666671</v>
          </cell>
          <cell r="L485">
            <v>91.350079166666674</v>
          </cell>
          <cell r="M485">
            <v>98.394126666666665</v>
          </cell>
          <cell r="N485">
            <v>101.87797666666665</v>
          </cell>
        </row>
        <row r="486">
          <cell r="F486">
            <v>485</v>
          </cell>
          <cell r="G486" t="str">
            <v>35819(21)485</v>
          </cell>
          <cell r="H486" t="str">
            <v>Gloves, Household (Rubber)</v>
          </cell>
          <cell r="I486">
            <v>99.998958333333334</v>
          </cell>
          <cell r="J486">
            <v>103.47177083333334</v>
          </cell>
          <cell r="K486">
            <v>99.577187499999994</v>
          </cell>
          <cell r="L486">
            <v>94.771041666666662</v>
          </cell>
          <cell r="M486">
            <v>104.18583333333333</v>
          </cell>
          <cell r="N486">
            <v>118.26645833333335</v>
          </cell>
        </row>
        <row r="487">
          <cell r="F487">
            <v>486</v>
          </cell>
          <cell r="G487" t="str">
            <v>35819(21)486</v>
          </cell>
          <cell r="H487" t="str">
            <v>Gloves, Industrial (Rubber)</v>
          </cell>
          <cell r="I487">
            <v>100.0025</v>
          </cell>
          <cell r="J487">
            <v>90.575000000000003</v>
          </cell>
          <cell r="K487">
            <v>92.550833333333358</v>
          </cell>
          <cell r="L487">
            <v>108.94750000000001</v>
          </cell>
          <cell r="M487">
            <v>134.23333333333335</v>
          </cell>
          <cell r="N487">
            <v>108.75916666666667</v>
          </cell>
        </row>
        <row r="488">
          <cell r="F488">
            <v>487</v>
          </cell>
          <cell r="G488" t="str">
            <v>35819(21)487</v>
          </cell>
          <cell r="H488" t="str">
            <v>Car Mat, Rubber</v>
          </cell>
          <cell r="I488">
            <v>100</v>
          </cell>
          <cell r="J488">
            <v>99.356666666666655</v>
          </cell>
          <cell r="K488">
            <v>98.44</v>
          </cell>
          <cell r="L488">
            <v>76.38</v>
          </cell>
          <cell r="M488">
            <v>78.05</v>
          </cell>
          <cell r="N488">
            <v>82.668333333333337</v>
          </cell>
        </row>
        <row r="489">
          <cell r="F489">
            <v>488</v>
          </cell>
          <cell r="G489" t="str">
            <v>35819(21)488</v>
          </cell>
          <cell r="H489" t="str">
            <v>Sheeting For Packing/Lining Purposes, Cot Sheet, Clog Straps, Etc., Rubber (Excluding Ebonite, Vulcanised Or Hard Rubber Sheets)</v>
          </cell>
          <cell r="I489">
            <v>100.00027833333334</v>
          </cell>
          <cell r="J489">
            <v>101.91481666666665</v>
          </cell>
          <cell r="K489">
            <v>103.67092500000001</v>
          </cell>
          <cell r="L489">
            <v>104.6875</v>
          </cell>
          <cell r="M489">
            <v>103.97685250000002</v>
          </cell>
          <cell r="N489">
            <v>104.60138666666667</v>
          </cell>
        </row>
        <row r="490">
          <cell r="F490">
            <v>489</v>
          </cell>
          <cell r="G490" t="str">
            <v>35819(21)489</v>
          </cell>
          <cell r="H490" t="str">
            <v>Condom</v>
          </cell>
          <cell r="I490">
            <v>100.00041666666667</v>
          </cell>
          <cell r="J490">
            <v>121.55354166666669</v>
          </cell>
          <cell r="K490">
            <v>110.67520833333336</v>
          </cell>
          <cell r="L490">
            <v>117.25520833333337</v>
          </cell>
          <cell r="M490">
            <v>146.08437499999999</v>
          </cell>
          <cell r="N490">
            <v>129.505</v>
          </cell>
        </row>
        <row r="491">
          <cell r="F491">
            <v>490</v>
          </cell>
          <cell r="G491" t="str">
            <v>35819(21)490</v>
          </cell>
          <cell r="H491" t="str">
            <v>Catheters 2-Way Foley (Tube-Like Rubber Used For  Surgical Purpose In The Bladder For Urinary Purpose During An Operation)</v>
          </cell>
          <cell r="I491">
            <v>100.000625</v>
          </cell>
          <cell r="J491">
            <v>109.39854166666666</v>
          </cell>
          <cell r="K491">
            <v>103.85104166666667</v>
          </cell>
          <cell r="L491">
            <v>118.38479166666666</v>
          </cell>
          <cell r="M491">
            <v>119.82916666666668</v>
          </cell>
          <cell r="N491">
            <v>124.44437499999999</v>
          </cell>
        </row>
        <row r="492">
          <cell r="F492">
            <v>491</v>
          </cell>
          <cell r="G492" t="str">
            <v>35819(21)491</v>
          </cell>
          <cell r="H492" t="str">
            <v>Finger Cots (New)</v>
          </cell>
          <cell r="I492">
            <v>100.00055166666667</v>
          </cell>
          <cell r="J492">
            <v>102.24329000000002</v>
          </cell>
          <cell r="K492">
            <v>96.207619166666689</v>
          </cell>
          <cell r="L492">
            <v>100.70852833333333</v>
          </cell>
          <cell r="M492">
            <v>108.22651416666668</v>
          </cell>
          <cell r="N492">
            <v>113.52988916666666</v>
          </cell>
        </row>
        <row r="493">
          <cell r="F493">
            <v>492</v>
          </cell>
          <cell r="G493" t="str">
            <v>35819(21)492</v>
          </cell>
          <cell r="H493" t="str">
            <v>Rubber Spare Parts For Motor Vehicles</v>
          </cell>
          <cell r="I493">
            <v>100.00520833333334</v>
          </cell>
          <cell r="J493">
            <v>103.925</v>
          </cell>
          <cell r="K493">
            <v>97.377499999999998</v>
          </cell>
          <cell r="L493">
            <v>93.186666666666667</v>
          </cell>
          <cell r="M493">
            <v>86.856250000000003</v>
          </cell>
          <cell r="N493">
            <v>91.307291666666657</v>
          </cell>
        </row>
        <row r="494">
          <cell r="F494">
            <v>493</v>
          </cell>
          <cell r="G494" t="str">
            <v>35819(21)493</v>
          </cell>
          <cell r="H494" t="str">
            <v>Rubber Band (New)</v>
          </cell>
          <cell r="I494">
            <v>100.00055166666667</v>
          </cell>
          <cell r="J494">
            <v>102.24329000000002</v>
          </cell>
          <cell r="K494">
            <v>96.207619166666689</v>
          </cell>
          <cell r="L494">
            <v>100.70852833333333</v>
          </cell>
          <cell r="M494">
            <v>108.22651416666668</v>
          </cell>
          <cell r="N494">
            <v>113.52988916666666</v>
          </cell>
        </row>
        <row r="495">
          <cell r="F495">
            <v>494</v>
          </cell>
          <cell r="G495" t="str">
            <v>35819(21)494</v>
          </cell>
          <cell r="H495" t="str">
            <v>Balloons</v>
          </cell>
          <cell r="I495">
            <v>99.998750000000001</v>
          </cell>
          <cell r="J495">
            <v>107.37291666666667</v>
          </cell>
          <cell r="K495">
            <v>99.219583333333333</v>
          </cell>
          <cell r="L495">
            <v>114.71041666666665</v>
          </cell>
          <cell r="M495">
            <v>123.33458333333333</v>
          </cell>
          <cell r="N495">
            <v>122.38583333333334</v>
          </cell>
        </row>
        <row r="496">
          <cell r="F496">
            <v>495</v>
          </cell>
          <cell r="G496" t="str">
            <v>35819(21)495</v>
          </cell>
          <cell r="H496" t="str">
            <v>Toys, Rubber</v>
          </cell>
          <cell r="I496">
            <v>99.99874916666667</v>
          </cell>
          <cell r="J496">
            <v>97.905811666666665</v>
          </cell>
          <cell r="K496">
            <v>91.482600833333308</v>
          </cell>
          <cell r="L496">
            <v>89.544902499999992</v>
          </cell>
          <cell r="M496">
            <v>85.994510000000005</v>
          </cell>
          <cell r="N496">
            <v>83.587304166666655</v>
          </cell>
        </row>
        <row r="497">
          <cell r="F497">
            <v>496</v>
          </cell>
          <cell r="G497" t="str">
            <v>35823(21)496</v>
          </cell>
          <cell r="H497" t="str">
            <v>Car Seats &amp; Seat Frames (Except Upholstered With Metal Frames)</v>
          </cell>
          <cell r="I497">
            <v>99.999583333333334</v>
          </cell>
          <cell r="J497">
            <v>98.793333333333337</v>
          </cell>
          <cell r="K497">
            <v>104.90583333333332</v>
          </cell>
          <cell r="L497">
            <v>109.94708333333335</v>
          </cell>
          <cell r="M497">
            <v>128.76875000000001</v>
          </cell>
          <cell r="N497">
            <v>87.589166666666657</v>
          </cell>
        </row>
        <row r="498">
          <cell r="F498">
            <v>497</v>
          </cell>
          <cell r="G498" t="str">
            <v>35911(21)497</v>
          </cell>
          <cell r="H498" t="str">
            <v>Hose, Pvc</v>
          </cell>
          <cell r="I498">
            <v>100.00083333333333</v>
          </cell>
          <cell r="J498">
            <v>90.791250000000005</v>
          </cell>
          <cell r="K498">
            <v>82.827500000000001</v>
          </cell>
          <cell r="L498">
            <v>95.113333333333316</v>
          </cell>
          <cell r="M498">
            <v>106.14083333333333</v>
          </cell>
          <cell r="N498">
            <v>115.41791666666666</v>
          </cell>
        </row>
        <row r="499">
          <cell r="F499">
            <v>498</v>
          </cell>
          <cell r="G499" t="str">
            <v>35911(21)498</v>
          </cell>
          <cell r="H499" t="str">
            <v>Pipe, Plastic, P.V.C.</v>
          </cell>
          <cell r="I499">
            <v>100</v>
          </cell>
          <cell r="J499">
            <v>98.125924999999995</v>
          </cell>
          <cell r="K499">
            <v>95.779629999999997</v>
          </cell>
          <cell r="L499">
            <v>95.310369166666661</v>
          </cell>
          <cell r="M499">
            <v>115.456205</v>
          </cell>
          <cell r="N499">
            <v>114.25212833333333</v>
          </cell>
        </row>
        <row r="500">
          <cell r="F500">
            <v>499</v>
          </cell>
          <cell r="G500" t="str">
            <v>35911(21)499</v>
          </cell>
          <cell r="H500" t="str">
            <v>Polyethylene Sheets,Acrylic Etc / Air Bubble Pack</v>
          </cell>
          <cell r="I500">
            <v>100.00055583333332</v>
          </cell>
          <cell r="J500">
            <v>103.2</v>
          </cell>
          <cell r="K500">
            <v>96.095277500000023</v>
          </cell>
          <cell r="L500">
            <v>97.009999166666688</v>
          </cell>
          <cell r="M500">
            <v>105.93111083333334</v>
          </cell>
          <cell r="N500">
            <v>115.24333166666668</v>
          </cell>
        </row>
        <row r="501">
          <cell r="F501">
            <v>500</v>
          </cell>
          <cell r="G501" t="str">
            <v>35911(21)500</v>
          </cell>
          <cell r="H501" t="str">
            <v>Film Plastics</v>
          </cell>
          <cell r="I501">
            <v>100.001875</v>
          </cell>
          <cell r="J501">
            <v>85.217708333333334</v>
          </cell>
          <cell r="K501">
            <v>80.67291666666668</v>
          </cell>
          <cell r="L501">
            <v>78.099374999999995</v>
          </cell>
          <cell r="M501">
            <v>79.816874999999996</v>
          </cell>
          <cell r="N501">
            <v>84.655208333333334</v>
          </cell>
        </row>
        <row r="502">
          <cell r="F502">
            <v>501</v>
          </cell>
          <cell r="G502" t="str">
            <v>35911(21)501</v>
          </cell>
          <cell r="H502" t="str">
            <v>Sheet, P.V.C.</v>
          </cell>
          <cell r="I502">
            <v>100.00166666666664</v>
          </cell>
          <cell r="J502">
            <v>57.559166666666655</v>
          </cell>
          <cell r="K502">
            <v>107.97166666666665</v>
          </cell>
          <cell r="L502">
            <v>91.167500000000004</v>
          </cell>
          <cell r="M502">
            <v>103.0175</v>
          </cell>
          <cell r="N502">
            <v>103.40666666666668</v>
          </cell>
        </row>
        <row r="503">
          <cell r="F503">
            <v>502</v>
          </cell>
          <cell r="G503" t="str">
            <v>35911(21)502</v>
          </cell>
          <cell r="H503" t="str">
            <v>Bag, Polypropylene And Polythylene</v>
          </cell>
          <cell r="I503">
            <v>99.999911666666691</v>
          </cell>
          <cell r="J503">
            <v>100.46486833333333</v>
          </cell>
          <cell r="K503">
            <v>96.575745833333315</v>
          </cell>
          <cell r="L503">
            <v>95.305131666666654</v>
          </cell>
          <cell r="M503">
            <v>110.63372833333331</v>
          </cell>
          <cell r="N503">
            <v>126.06407916666669</v>
          </cell>
        </row>
        <row r="504">
          <cell r="F504">
            <v>503</v>
          </cell>
          <cell r="G504" t="str">
            <v>35911(21)503</v>
          </cell>
          <cell r="H504" t="str">
            <v>Plastics &amp; Sheets, Cellular, Of Polymers Of Styrene</v>
          </cell>
          <cell r="I504">
            <v>100.00132500000001</v>
          </cell>
          <cell r="J504">
            <v>100.18498916666667</v>
          </cell>
          <cell r="K504">
            <v>102.427395</v>
          </cell>
          <cell r="L504">
            <v>103.06657</v>
          </cell>
          <cell r="M504">
            <v>108.86533249999999</v>
          </cell>
          <cell r="N504">
            <v>117.99466166666666</v>
          </cell>
        </row>
        <row r="505">
          <cell r="F505">
            <v>504</v>
          </cell>
          <cell r="G505" t="str">
            <v>35914(21)504</v>
          </cell>
          <cell r="H505" t="str">
            <v>P.V.C. Fitting</v>
          </cell>
          <cell r="I505">
            <v>100.00041666666667</v>
          </cell>
          <cell r="J505">
            <v>105.3125</v>
          </cell>
          <cell r="K505">
            <v>108.30708333333332</v>
          </cell>
          <cell r="L505">
            <v>112.55708333333332</v>
          </cell>
          <cell r="M505">
            <v>119.47</v>
          </cell>
          <cell r="N505">
            <v>132.20958333333334</v>
          </cell>
        </row>
        <row r="506">
          <cell r="F506">
            <v>505</v>
          </cell>
          <cell r="G506" t="str">
            <v>35914(21)505</v>
          </cell>
          <cell r="H506" t="str">
            <v>Ornament, Plastic</v>
          </cell>
          <cell r="I506">
            <v>100.001915</v>
          </cell>
          <cell r="J506">
            <v>101.91397416666668</v>
          </cell>
          <cell r="K506">
            <v>107.33574083333333</v>
          </cell>
          <cell r="L506">
            <v>108.52288416666667</v>
          </cell>
          <cell r="M506">
            <v>112.06811083333335</v>
          </cell>
          <cell r="N506">
            <v>119.82575583333335</v>
          </cell>
        </row>
        <row r="507">
          <cell r="F507">
            <v>506</v>
          </cell>
          <cell r="G507" t="str">
            <v>35914(21)506</v>
          </cell>
          <cell r="H507" t="str">
            <v>Case, Camera, Plastic</v>
          </cell>
          <cell r="I507">
            <v>100.00166666666668</v>
          </cell>
          <cell r="J507">
            <v>100.00166666666668</v>
          </cell>
          <cell r="K507">
            <v>100.00166666666668</v>
          </cell>
          <cell r="L507">
            <v>100.00166666666668</v>
          </cell>
          <cell r="M507">
            <v>80.541666666666657</v>
          </cell>
          <cell r="N507">
            <v>97.826666666666654</v>
          </cell>
        </row>
        <row r="508">
          <cell r="F508">
            <v>507</v>
          </cell>
          <cell r="G508" t="str">
            <v>35914(21)507</v>
          </cell>
          <cell r="H508" t="str">
            <v>Plastic Boxes (Polystyrene Lunch Box)</v>
          </cell>
          <cell r="I508">
            <v>100.03</v>
          </cell>
          <cell r="J508">
            <v>93.632291666666646</v>
          </cell>
          <cell r="K508">
            <v>91.377083333333331</v>
          </cell>
          <cell r="L508">
            <v>90.580208333333331</v>
          </cell>
          <cell r="M508">
            <v>102.35520833333331</v>
          </cell>
          <cell r="N508">
            <v>109.93625</v>
          </cell>
        </row>
        <row r="509">
          <cell r="F509">
            <v>508</v>
          </cell>
          <cell r="G509" t="str">
            <v>35914(21)508</v>
          </cell>
          <cell r="H509" t="str">
            <v>Parts And Accessories, Motor Vehicles, Plastic</v>
          </cell>
          <cell r="I509">
            <v>100.00025000000001</v>
          </cell>
          <cell r="J509">
            <v>97.045083333333338</v>
          </cell>
          <cell r="K509">
            <v>103.91625000000001</v>
          </cell>
          <cell r="L509">
            <v>113.47508333333333</v>
          </cell>
          <cell r="M509">
            <v>118.58599999999998</v>
          </cell>
          <cell r="N509">
            <v>153.501</v>
          </cell>
        </row>
        <row r="510">
          <cell r="F510">
            <v>509</v>
          </cell>
          <cell r="G510" t="str">
            <v>35915(21)509</v>
          </cell>
          <cell r="H510" t="str">
            <v>Bottle, Plastic</v>
          </cell>
          <cell r="I510">
            <v>100.0025</v>
          </cell>
          <cell r="J510">
            <v>96.744062499999998</v>
          </cell>
          <cell r="K510">
            <v>104.579375</v>
          </cell>
          <cell r="L510">
            <v>109.11229166666666</v>
          </cell>
          <cell r="M510">
            <v>111.53125</v>
          </cell>
          <cell r="N510">
            <v>115.5565625</v>
          </cell>
        </row>
        <row r="511">
          <cell r="F511">
            <v>510</v>
          </cell>
          <cell r="G511" t="str">
            <v>35915(21)510</v>
          </cell>
          <cell r="H511" t="str">
            <v>Self Adhesive Tape</v>
          </cell>
          <cell r="I511">
            <v>100</v>
          </cell>
          <cell r="J511">
            <v>100</v>
          </cell>
          <cell r="K511">
            <v>82.245833333333309</v>
          </cell>
          <cell r="L511">
            <v>59.601666666666667</v>
          </cell>
          <cell r="M511">
            <v>71.557500000000005</v>
          </cell>
          <cell r="N511">
            <v>67.376666666666651</v>
          </cell>
        </row>
        <row r="512">
          <cell r="F512">
            <v>511</v>
          </cell>
          <cell r="G512" t="str">
            <v>35915(21)511</v>
          </cell>
          <cell r="H512" t="str">
            <v>Cabinet, Plastic</v>
          </cell>
          <cell r="I512">
            <v>100.00132500000001</v>
          </cell>
          <cell r="J512">
            <v>100.18498916666667</v>
          </cell>
          <cell r="K512">
            <v>102.427395</v>
          </cell>
          <cell r="L512">
            <v>103.06657</v>
          </cell>
          <cell r="M512">
            <v>108.86533249999999</v>
          </cell>
          <cell r="N512">
            <v>117.99466166666666</v>
          </cell>
        </row>
        <row r="513">
          <cell r="F513">
            <v>512</v>
          </cell>
          <cell r="G513" t="str">
            <v>35915(21)512</v>
          </cell>
          <cell r="H513" t="str">
            <v>Dinnerware/Tableware/Kitchenware, Plastic</v>
          </cell>
          <cell r="I513">
            <v>99.999760833333326</v>
          </cell>
          <cell r="J513">
            <v>106.91059499999999</v>
          </cell>
          <cell r="K513">
            <v>118.66142750000002</v>
          </cell>
          <cell r="L513">
            <v>114.4840475</v>
          </cell>
          <cell r="M513">
            <v>110.98511916666666</v>
          </cell>
          <cell r="N513">
            <v>116.67333583333334</v>
          </cell>
        </row>
        <row r="514">
          <cell r="F514">
            <v>513</v>
          </cell>
          <cell r="G514" t="str">
            <v>35915(21)513</v>
          </cell>
          <cell r="H514" t="str">
            <v>P.V.C. Industrial Gloves</v>
          </cell>
          <cell r="I514">
            <v>100.00083333333336</v>
          </cell>
          <cell r="J514">
            <v>87.208333333333343</v>
          </cell>
          <cell r="K514">
            <v>95.935833333333349</v>
          </cell>
          <cell r="L514">
            <v>104.33083333333332</v>
          </cell>
          <cell r="M514">
            <v>92.114999999999995</v>
          </cell>
          <cell r="N514">
            <v>108.52333333333334</v>
          </cell>
        </row>
        <row r="515">
          <cell r="F515">
            <v>514</v>
          </cell>
          <cell r="G515" t="str">
            <v>35915(21)514</v>
          </cell>
          <cell r="H515" t="str">
            <v>Electrical &amp; Electronic Components, Plastic</v>
          </cell>
          <cell r="I515">
            <v>100.00220833333331</v>
          </cell>
          <cell r="J515">
            <v>103.93041666666666</v>
          </cell>
          <cell r="K515">
            <v>111.155625</v>
          </cell>
          <cell r="L515">
            <v>111.96237499999999</v>
          </cell>
          <cell r="M515">
            <v>116.86358333333332</v>
          </cell>
          <cell r="N515">
            <v>121.10754166666666</v>
          </cell>
        </row>
        <row r="516">
          <cell r="F516">
            <v>515</v>
          </cell>
          <cell r="G516" t="str">
            <v>35915(21)515</v>
          </cell>
          <cell r="H516" t="str">
            <v>Plastic Components For Refrigerators/Aircond/Fans</v>
          </cell>
          <cell r="I516">
            <v>100.001915</v>
          </cell>
          <cell r="J516">
            <v>101.91397416666668</v>
          </cell>
          <cell r="K516">
            <v>107.33574083333333</v>
          </cell>
          <cell r="L516">
            <v>108.52288416666667</v>
          </cell>
          <cell r="M516">
            <v>112.06811083333335</v>
          </cell>
          <cell r="N516">
            <v>119.82575583333335</v>
          </cell>
        </row>
        <row r="517">
          <cell r="F517">
            <v>516</v>
          </cell>
          <cell r="G517" t="str">
            <v>35915(21)516</v>
          </cell>
          <cell r="H517" t="str">
            <v>Plastic Components For Radio And T.V.</v>
          </cell>
          <cell r="I517">
            <v>99.998752499999995</v>
          </cell>
          <cell r="J517">
            <v>97.835209999999989</v>
          </cell>
          <cell r="K517">
            <v>94.405418333333358</v>
          </cell>
          <cell r="L517">
            <v>96.131355833333345</v>
          </cell>
          <cell r="M517">
            <v>93.176147500000027</v>
          </cell>
          <cell r="N517">
            <v>96.75849083333334</v>
          </cell>
        </row>
        <row r="518">
          <cell r="F518">
            <v>517</v>
          </cell>
          <cell r="G518" t="str">
            <v>35916(21)517</v>
          </cell>
          <cell r="H518" t="str">
            <v>Household Containers</v>
          </cell>
          <cell r="I518">
            <v>99.999027499999997</v>
          </cell>
          <cell r="J518">
            <v>95.267639166666683</v>
          </cell>
          <cell r="K518">
            <v>86.8634725</v>
          </cell>
          <cell r="L518">
            <v>97.14611166666667</v>
          </cell>
          <cell r="M518">
            <v>96.598749999999995</v>
          </cell>
          <cell r="N518">
            <v>99.933335833333331</v>
          </cell>
        </row>
        <row r="519">
          <cell r="F519">
            <v>518</v>
          </cell>
          <cell r="G519" t="str">
            <v>35916(21)518</v>
          </cell>
          <cell r="H519" t="str">
            <v>Other Plastic Containers</v>
          </cell>
          <cell r="I519">
            <v>99.997000833333331</v>
          </cell>
          <cell r="J519">
            <v>97.076889166666646</v>
          </cell>
          <cell r="K519">
            <v>95.980166666666676</v>
          </cell>
          <cell r="L519">
            <v>97.312444999999997</v>
          </cell>
          <cell r="M519">
            <v>105.13900000000001</v>
          </cell>
          <cell r="N519">
            <v>111.41710999999998</v>
          </cell>
        </row>
        <row r="520">
          <cell r="F520">
            <v>519</v>
          </cell>
          <cell r="G520" t="str">
            <v>35916(21)519</v>
          </cell>
          <cell r="H520" t="str">
            <v>Other Plastic Injected Moulded Products And Components</v>
          </cell>
          <cell r="I520">
            <v>99.999583333333334</v>
          </cell>
          <cell r="J520">
            <v>99.966250000000002</v>
          </cell>
          <cell r="K520">
            <v>99.480416666666684</v>
          </cell>
          <cell r="L520">
            <v>96.219166666666666</v>
          </cell>
          <cell r="M520">
            <v>96.51958333333333</v>
          </cell>
          <cell r="N520">
            <v>112.1095833333333</v>
          </cell>
        </row>
        <row r="521">
          <cell r="F521">
            <v>520</v>
          </cell>
          <cell r="G521" t="str">
            <v>35916(21)520</v>
          </cell>
          <cell r="H521" t="str">
            <v>Plastic Casing, Radio &amp; Tv</v>
          </cell>
          <cell r="I521">
            <v>99.998610833333316</v>
          </cell>
          <cell r="J521">
            <v>107.68222250000001</v>
          </cell>
          <cell r="K521">
            <v>114.5547225</v>
          </cell>
          <cell r="L521">
            <v>106.38472333333334</v>
          </cell>
          <cell r="M521">
            <v>97.430091666666669</v>
          </cell>
          <cell r="N521">
            <v>124.59342749999999</v>
          </cell>
        </row>
        <row r="522">
          <cell r="F522">
            <v>521</v>
          </cell>
          <cell r="G522" t="str">
            <v>35916(21)521</v>
          </cell>
          <cell r="H522" t="str">
            <v>Utility Trays</v>
          </cell>
          <cell r="I522">
            <v>100.00083333333332</v>
          </cell>
          <cell r="J522">
            <v>84.824166666666684</v>
          </cell>
          <cell r="K522">
            <v>72.319166666666661</v>
          </cell>
          <cell r="L522">
            <v>61.275833333333331</v>
          </cell>
          <cell r="M522">
            <v>58.953333333333333</v>
          </cell>
          <cell r="N522">
            <v>59.650833333333331</v>
          </cell>
        </row>
        <row r="523">
          <cell r="F523">
            <v>522</v>
          </cell>
          <cell r="G523" t="str">
            <v>35917(21)522</v>
          </cell>
          <cell r="H523" t="str">
            <v>Sheet, Laminated, Plastics</v>
          </cell>
          <cell r="I523">
            <v>100.00083333333336</v>
          </cell>
          <cell r="J523">
            <v>102.03375</v>
          </cell>
          <cell r="K523">
            <v>94.077500000000001</v>
          </cell>
          <cell r="L523">
            <v>98.05416666666666</v>
          </cell>
          <cell r="M523">
            <v>95.412916666666661</v>
          </cell>
          <cell r="N523">
            <v>100.05333333333333</v>
          </cell>
        </row>
        <row r="524">
          <cell r="F524">
            <v>523</v>
          </cell>
          <cell r="G524" t="str">
            <v>35917(21)523</v>
          </cell>
          <cell r="H524" t="str">
            <v>Plastic Bags Or Sacks, Others</v>
          </cell>
          <cell r="I524">
            <v>100.00027499999997</v>
          </cell>
          <cell r="J524">
            <v>103.29666999999998</v>
          </cell>
          <cell r="K524">
            <v>103.22611166666668</v>
          </cell>
          <cell r="L524">
            <v>111.76</v>
          </cell>
          <cell r="M524">
            <v>111.76</v>
          </cell>
          <cell r="N524">
            <v>150.86444499999999</v>
          </cell>
        </row>
        <row r="525">
          <cell r="F525">
            <v>524</v>
          </cell>
          <cell r="G525" t="str">
            <v>35917(21)524</v>
          </cell>
          <cell r="H525" t="str">
            <v>Plastic Shoe Heels</v>
          </cell>
          <cell r="I525">
            <v>100.001915</v>
          </cell>
          <cell r="J525">
            <v>101.91397416666668</v>
          </cell>
          <cell r="K525">
            <v>107.33574083333333</v>
          </cell>
          <cell r="L525">
            <v>108.52288416666667</v>
          </cell>
          <cell r="M525">
            <v>112.06811083333335</v>
          </cell>
          <cell r="N525">
            <v>119.82575583333335</v>
          </cell>
        </row>
        <row r="526">
          <cell r="F526">
            <v>525</v>
          </cell>
          <cell r="G526" t="str">
            <v>35917(21)525</v>
          </cell>
          <cell r="H526" t="str">
            <v>Baby Walker, Of Plastics</v>
          </cell>
          <cell r="I526">
            <v>100.00047166666667</v>
          </cell>
          <cell r="J526">
            <v>102.0641775</v>
          </cell>
          <cell r="K526">
            <v>101.33819666666668</v>
          </cell>
          <cell r="L526">
            <v>101.30324416666667</v>
          </cell>
          <cell r="M526">
            <v>108.10477666666668</v>
          </cell>
          <cell r="N526">
            <v>128.30707749999999</v>
          </cell>
        </row>
        <row r="527">
          <cell r="F527">
            <v>526</v>
          </cell>
          <cell r="G527" t="str">
            <v>35917(21)526</v>
          </cell>
          <cell r="H527" t="str">
            <v>Furniture, Plastic</v>
          </cell>
          <cell r="I527">
            <v>100.00047166666667</v>
          </cell>
          <cell r="J527">
            <v>102.0641775</v>
          </cell>
          <cell r="K527">
            <v>101.33819666666668</v>
          </cell>
          <cell r="L527">
            <v>101.30324416666667</v>
          </cell>
          <cell r="M527">
            <v>108.10477666666668</v>
          </cell>
          <cell r="N527">
            <v>128.30707749999999</v>
          </cell>
        </row>
        <row r="528">
          <cell r="F528">
            <v>527</v>
          </cell>
          <cell r="G528" t="str">
            <v>35917(21)527</v>
          </cell>
          <cell r="H528" t="str">
            <v>Pen, Ball-Point (Of Plastics)</v>
          </cell>
          <cell r="I528">
            <v>100.01166666666664</v>
          </cell>
          <cell r="J528">
            <v>91.432500000000005</v>
          </cell>
          <cell r="K528">
            <v>90.358333333333334</v>
          </cell>
          <cell r="L528">
            <v>98.402500000000003</v>
          </cell>
          <cell r="M528">
            <v>104.83666666666666</v>
          </cell>
          <cell r="N528">
            <v>103.00666666666669</v>
          </cell>
        </row>
        <row r="529">
          <cell r="F529">
            <v>528</v>
          </cell>
          <cell r="G529" t="str">
            <v>35917(21)528</v>
          </cell>
          <cell r="H529" t="str">
            <v>Plastic Stationery Products (Ruler, Sharpener, Instrument Set, Coloured Trays)</v>
          </cell>
          <cell r="I529">
            <v>99.999166666666682</v>
          </cell>
          <cell r="J529">
            <v>104.81874999999999</v>
          </cell>
          <cell r="K529">
            <v>86.301666666666648</v>
          </cell>
          <cell r="L529">
            <v>95.28125</v>
          </cell>
          <cell r="M529">
            <v>86.107083333333335</v>
          </cell>
          <cell r="N529">
            <v>85.228750000000005</v>
          </cell>
        </row>
        <row r="530">
          <cell r="F530">
            <v>529</v>
          </cell>
          <cell r="G530" t="str">
            <v>35917(21)529</v>
          </cell>
          <cell r="H530" t="str">
            <v>Zip Fastener</v>
          </cell>
          <cell r="I530">
            <v>100.00183750000001</v>
          </cell>
          <cell r="J530">
            <v>98.473107499999998</v>
          </cell>
          <cell r="K530">
            <v>96.272313333333329</v>
          </cell>
          <cell r="L530">
            <v>97.134534166666668</v>
          </cell>
          <cell r="M530">
            <v>96.924037500000026</v>
          </cell>
          <cell r="N530">
            <v>99.904848333333334</v>
          </cell>
        </row>
        <row r="531">
          <cell r="F531">
            <v>530</v>
          </cell>
          <cell r="G531" t="str">
            <v>35918(21)530</v>
          </cell>
          <cell r="H531" t="str">
            <v>Pvc Sandals &amp; Slippers</v>
          </cell>
          <cell r="I531">
            <v>100.000625</v>
          </cell>
          <cell r="J531">
            <v>96.67333333333336</v>
          </cell>
          <cell r="K531">
            <v>95.721458333333345</v>
          </cell>
          <cell r="L531">
            <v>97.163958333333341</v>
          </cell>
          <cell r="M531">
            <v>99.834166666666661</v>
          </cell>
          <cell r="N531">
            <v>107.184375</v>
          </cell>
        </row>
        <row r="532">
          <cell r="F532">
            <v>531</v>
          </cell>
          <cell r="G532" t="str">
            <v>35918(21)531</v>
          </cell>
          <cell r="H532" t="str">
            <v>Shoes, Plastic Rubber-Soled</v>
          </cell>
          <cell r="I532">
            <v>99.998333333333306</v>
          </cell>
          <cell r="J532">
            <v>91.744166666666658</v>
          </cell>
          <cell r="K532">
            <v>78.143333333333345</v>
          </cell>
          <cell r="L532">
            <v>83.728333333333325</v>
          </cell>
          <cell r="M532">
            <v>71.178333333333327</v>
          </cell>
          <cell r="N532">
            <v>92.94083333333333</v>
          </cell>
        </row>
        <row r="533">
          <cell r="F533">
            <v>532</v>
          </cell>
          <cell r="G533" t="str">
            <v>35918(21)532</v>
          </cell>
          <cell r="H533" t="str">
            <v>Slippers, Rubber Soled</v>
          </cell>
          <cell r="I533">
            <v>99.999896666666672</v>
          </cell>
          <cell r="J533">
            <v>96.705320833333332</v>
          </cell>
          <cell r="K533">
            <v>90.374480833333322</v>
          </cell>
          <cell r="L533">
            <v>92.805730833333328</v>
          </cell>
          <cell r="M533">
            <v>94.989151666666686</v>
          </cell>
          <cell r="N533">
            <v>99.353222499999987</v>
          </cell>
        </row>
        <row r="534">
          <cell r="F534">
            <v>533</v>
          </cell>
          <cell r="G534" t="str">
            <v>36111(21)533</v>
          </cell>
          <cell r="H534" t="str">
            <v>Tableware And Household Ware Of Porcelain, China And Earthenware</v>
          </cell>
          <cell r="I534">
            <v>100</v>
          </cell>
          <cell r="J534">
            <v>97.303333333333342</v>
          </cell>
          <cell r="K534">
            <v>96.928333333333327</v>
          </cell>
          <cell r="L534">
            <v>94.262500000000003</v>
          </cell>
          <cell r="M534">
            <v>114.62166666666664</v>
          </cell>
          <cell r="N534">
            <v>114.66833333333334</v>
          </cell>
        </row>
        <row r="535">
          <cell r="F535">
            <v>534</v>
          </cell>
          <cell r="G535" t="str">
            <v>36112(21)534</v>
          </cell>
          <cell r="H535" t="str">
            <v>Lavatory Pan, Ceramic</v>
          </cell>
          <cell r="I535">
            <v>100.00007583333334</v>
          </cell>
          <cell r="J535">
            <v>98.677651666666662</v>
          </cell>
          <cell r="K535">
            <v>97.547122499999986</v>
          </cell>
          <cell r="L535">
            <v>99.964923333333346</v>
          </cell>
          <cell r="M535">
            <v>102.14537833333335</v>
          </cell>
          <cell r="N535">
            <v>93.010454166666662</v>
          </cell>
        </row>
        <row r="536">
          <cell r="F536">
            <v>535</v>
          </cell>
          <cell r="G536" t="str">
            <v>36112(21)535</v>
          </cell>
          <cell r="H536" t="str">
            <v>Longbath, Ceramic</v>
          </cell>
          <cell r="I536">
            <v>100.00080666666666</v>
          </cell>
          <cell r="J536">
            <v>85.004184999999993</v>
          </cell>
          <cell r="K536">
            <v>86.646981666666676</v>
          </cell>
          <cell r="L536">
            <v>87.719899999999996</v>
          </cell>
          <cell r="M536">
            <v>90.246855000000011</v>
          </cell>
          <cell r="N536">
            <v>88.299504999999982</v>
          </cell>
        </row>
        <row r="537">
          <cell r="F537">
            <v>536</v>
          </cell>
          <cell r="G537" t="str">
            <v>36113(21)536</v>
          </cell>
          <cell r="H537" t="str">
            <v>Elec. Insulators &amp; Insulation Material Except Of  Glass And Porcelain</v>
          </cell>
          <cell r="I537">
            <v>100.00038333333336</v>
          </cell>
          <cell r="J537">
            <v>103.05603083333335</v>
          </cell>
          <cell r="K537">
            <v>94.66784916666667</v>
          </cell>
          <cell r="L537">
            <v>111.07424333333333</v>
          </cell>
          <cell r="M537">
            <v>126.43464166666668</v>
          </cell>
          <cell r="N537">
            <v>139.26604749999998</v>
          </cell>
        </row>
        <row r="538">
          <cell r="F538">
            <v>537</v>
          </cell>
          <cell r="G538" t="str">
            <v>36114(21)537</v>
          </cell>
          <cell r="H538" t="str">
            <v>Pot, Earthernware</v>
          </cell>
          <cell r="I538">
            <v>100</v>
          </cell>
          <cell r="J538">
            <v>62.957500000000003</v>
          </cell>
          <cell r="K538">
            <v>58.209166666666661</v>
          </cell>
          <cell r="L538">
            <v>58.860833333333346</v>
          </cell>
          <cell r="M538">
            <v>80.572500000000005</v>
          </cell>
          <cell r="N538">
            <v>110.17749999999999</v>
          </cell>
        </row>
        <row r="539">
          <cell r="F539">
            <v>538</v>
          </cell>
          <cell r="G539" t="str">
            <v>36115(21)538</v>
          </cell>
          <cell r="H539" t="str">
            <v>Statuette, Ornamental</v>
          </cell>
          <cell r="I539">
            <v>100.00080666666666</v>
          </cell>
          <cell r="J539">
            <v>85.004184999999993</v>
          </cell>
          <cell r="K539">
            <v>86.646981666666676</v>
          </cell>
          <cell r="L539">
            <v>87.719899999999996</v>
          </cell>
          <cell r="M539">
            <v>90.246855000000011</v>
          </cell>
          <cell r="N539">
            <v>88.299504999999982</v>
          </cell>
        </row>
        <row r="540">
          <cell r="F540">
            <v>539</v>
          </cell>
          <cell r="G540" t="str">
            <v>36115(21)539</v>
          </cell>
          <cell r="H540" t="str">
            <v>Pottery, China And Earthenware N.E.C.</v>
          </cell>
          <cell r="I540">
            <v>100.00080666666666</v>
          </cell>
          <cell r="J540">
            <v>85.004184999999993</v>
          </cell>
          <cell r="K540">
            <v>86.646981666666676</v>
          </cell>
          <cell r="L540">
            <v>87.719899999999996</v>
          </cell>
          <cell r="M540">
            <v>90.246855000000011</v>
          </cell>
          <cell r="N540">
            <v>88.299504999999982</v>
          </cell>
        </row>
        <row r="541">
          <cell r="F541">
            <v>540</v>
          </cell>
          <cell r="G541" t="str">
            <v>36115(21)540</v>
          </cell>
          <cell r="H541" t="str">
            <v>Ceramic Dipformers</v>
          </cell>
          <cell r="I541">
            <v>100.00166666666665</v>
          </cell>
          <cell r="J541">
            <v>78.602500000000006</v>
          </cell>
          <cell r="K541">
            <v>83.821666666666673</v>
          </cell>
          <cell r="L541">
            <v>85.945833333333354</v>
          </cell>
          <cell r="M541">
            <v>76.760833333333352</v>
          </cell>
          <cell r="N541">
            <v>70.069166666666661</v>
          </cell>
        </row>
        <row r="542">
          <cell r="F542">
            <v>541</v>
          </cell>
          <cell r="G542" t="str">
            <v>36116(21)541</v>
          </cell>
          <cell r="H542" t="str">
            <v>Unpolished Glass Panel</v>
          </cell>
          <cell r="I542">
            <v>100.00083333333332</v>
          </cell>
          <cell r="J542">
            <v>94.599166666666662</v>
          </cell>
          <cell r="K542">
            <v>91.13</v>
          </cell>
          <cell r="L542">
            <v>80.325833333333335</v>
          </cell>
          <cell r="M542">
            <v>68.91</v>
          </cell>
          <cell r="N542">
            <v>100.68166666666667</v>
          </cell>
        </row>
        <row r="543">
          <cell r="F543">
            <v>542</v>
          </cell>
          <cell r="G543" t="str">
            <v>36116(21)542</v>
          </cell>
          <cell r="H543" t="str">
            <v>Tinted Float Glass</v>
          </cell>
          <cell r="I543">
            <v>99.998333333333321</v>
          </cell>
          <cell r="J543">
            <v>103.18</v>
          </cell>
          <cell r="K543">
            <v>101.67583333333332</v>
          </cell>
          <cell r="L543">
            <v>97.332499999999996</v>
          </cell>
          <cell r="M543">
            <v>94.83</v>
          </cell>
          <cell r="N543">
            <v>97.594166666666666</v>
          </cell>
        </row>
        <row r="544">
          <cell r="F544">
            <v>543</v>
          </cell>
          <cell r="G544" t="str">
            <v>36116(21)543</v>
          </cell>
          <cell r="H544" t="str">
            <v>Glass, Polished/Panel</v>
          </cell>
          <cell r="I544">
            <v>99.999584166666665</v>
          </cell>
          <cell r="J544">
            <v>100.29889416666666</v>
          </cell>
          <cell r="K544">
            <v>99.591080000000005</v>
          </cell>
          <cell r="L544">
            <v>95.057632499999983</v>
          </cell>
          <cell r="M544">
            <v>92.303589166666683</v>
          </cell>
          <cell r="N544">
            <v>88.451119166666658</v>
          </cell>
        </row>
        <row r="545">
          <cell r="F545">
            <v>544</v>
          </cell>
          <cell r="G545" t="str">
            <v>36116(21)544</v>
          </cell>
          <cell r="H545" t="str">
            <v>Tempered Safety Glass</v>
          </cell>
          <cell r="I545">
            <v>99.999583333333334</v>
          </cell>
          <cell r="J545">
            <v>105.7775</v>
          </cell>
          <cell r="K545">
            <v>116.35416666666667</v>
          </cell>
          <cell r="L545">
            <v>112.33875</v>
          </cell>
          <cell r="M545">
            <v>110.24583333333335</v>
          </cell>
          <cell r="N545">
            <v>111.24458333333334</v>
          </cell>
        </row>
        <row r="546">
          <cell r="F546">
            <v>545</v>
          </cell>
          <cell r="G546" t="str">
            <v>36116(21)545</v>
          </cell>
          <cell r="H546" t="str">
            <v>Glass Mirror</v>
          </cell>
          <cell r="I546">
            <v>100</v>
          </cell>
          <cell r="J546">
            <v>97.124166666666639</v>
          </cell>
          <cell r="K546">
            <v>79.897499999999994</v>
          </cell>
          <cell r="L546">
            <v>85</v>
          </cell>
          <cell r="M546">
            <v>85</v>
          </cell>
          <cell r="N546">
            <v>85</v>
          </cell>
        </row>
        <row r="547">
          <cell r="F547">
            <v>546</v>
          </cell>
          <cell r="G547" t="str">
            <v>36117(21)546</v>
          </cell>
          <cell r="H547" t="str">
            <v>Glass For Buildings</v>
          </cell>
          <cell r="I547">
            <v>100.00166666666668</v>
          </cell>
          <cell r="J547">
            <v>103.88041666666666</v>
          </cell>
          <cell r="K547">
            <v>109.63958333333332</v>
          </cell>
          <cell r="L547">
            <v>90.393333333333331</v>
          </cell>
          <cell r="M547">
            <v>105.82916666666669</v>
          </cell>
          <cell r="N547">
            <v>105.49958333333333</v>
          </cell>
        </row>
        <row r="548">
          <cell r="F548">
            <v>547</v>
          </cell>
          <cell r="G548" t="str">
            <v>36117(21)547</v>
          </cell>
          <cell r="H548" t="str">
            <v>Glass Bottle</v>
          </cell>
          <cell r="I548">
            <v>99.990833333333313</v>
          </cell>
          <cell r="J548">
            <v>110.65</v>
          </cell>
          <cell r="K548">
            <v>115.55083333333337</v>
          </cell>
          <cell r="L548">
            <v>117.57</v>
          </cell>
          <cell r="M548">
            <v>125.63416666666664</v>
          </cell>
          <cell r="N548">
            <v>126.36083333333329</v>
          </cell>
        </row>
        <row r="549">
          <cell r="F549">
            <v>548</v>
          </cell>
          <cell r="G549" t="str">
            <v>36117(21)548</v>
          </cell>
          <cell r="H549" t="str">
            <v>Glass Funnel</v>
          </cell>
          <cell r="I549">
            <v>100.00166666666665</v>
          </cell>
          <cell r="J549">
            <v>96.583333333333314</v>
          </cell>
          <cell r="K549">
            <v>96.775000000000006</v>
          </cell>
          <cell r="L549">
            <v>96.775000000000006</v>
          </cell>
          <cell r="M549">
            <v>93.44</v>
          </cell>
          <cell r="N549">
            <v>54.74083333333332</v>
          </cell>
        </row>
        <row r="550">
          <cell r="F550">
            <v>549</v>
          </cell>
          <cell r="G550" t="str">
            <v>36118(21)549</v>
          </cell>
          <cell r="H550" t="str">
            <v>Glass Tableware</v>
          </cell>
          <cell r="I550">
            <v>99.997500000000002</v>
          </cell>
          <cell r="J550">
            <v>94.343333333333334</v>
          </cell>
          <cell r="K550">
            <v>87.234166666666653</v>
          </cell>
          <cell r="L550">
            <v>87.315416666666664</v>
          </cell>
          <cell r="M550">
            <v>89.715416666666655</v>
          </cell>
          <cell r="N550">
            <v>88.377083333333331</v>
          </cell>
        </row>
        <row r="551">
          <cell r="F551">
            <v>550</v>
          </cell>
          <cell r="G551" t="str">
            <v>36118(21)550</v>
          </cell>
          <cell r="H551" t="str">
            <v>Figured Glass</v>
          </cell>
          <cell r="I551">
            <v>100</v>
          </cell>
          <cell r="J551">
            <v>107.83</v>
          </cell>
          <cell r="K551">
            <v>104.35</v>
          </cell>
          <cell r="L551">
            <v>96.761666666666642</v>
          </cell>
          <cell r="M551">
            <v>99.091666666666654</v>
          </cell>
          <cell r="N551">
            <v>100.1575</v>
          </cell>
        </row>
        <row r="552">
          <cell r="F552">
            <v>551</v>
          </cell>
          <cell r="G552" t="str">
            <v>36122(21)551</v>
          </cell>
          <cell r="H552" t="str">
            <v>Glass, Enamelled In Bars, Rods Or Tubes</v>
          </cell>
          <cell r="I552">
            <v>100</v>
          </cell>
          <cell r="J552">
            <v>98.653333333333336</v>
          </cell>
          <cell r="K552">
            <v>100.23</v>
          </cell>
          <cell r="L552">
            <v>91.610833333333346</v>
          </cell>
          <cell r="M552">
            <v>84.7</v>
          </cell>
          <cell r="N552">
            <v>84.7</v>
          </cell>
        </row>
        <row r="553">
          <cell r="F553">
            <v>552</v>
          </cell>
          <cell r="G553" t="str">
            <v>36122(21)552</v>
          </cell>
          <cell r="H553" t="str">
            <v>Clear Float Glass</v>
          </cell>
          <cell r="I553">
            <v>100.00083333333333</v>
          </cell>
          <cell r="J553">
            <v>107.5</v>
          </cell>
          <cell r="K553">
            <v>96.144166666666663</v>
          </cell>
          <cell r="L553">
            <v>83.001666666666694</v>
          </cell>
          <cell r="M553">
            <v>81.549166666666665</v>
          </cell>
          <cell r="N553">
            <v>87.965833333333336</v>
          </cell>
        </row>
        <row r="554">
          <cell r="F554">
            <v>553</v>
          </cell>
          <cell r="G554" t="str">
            <v>36123(21)553</v>
          </cell>
          <cell r="H554" t="str">
            <v>Glass Fibre</v>
          </cell>
          <cell r="I554">
            <v>99.999584166666665</v>
          </cell>
          <cell r="J554">
            <v>100.29889416666666</v>
          </cell>
          <cell r="K554">
            <v>99.591080000000005</v>
          </cell>
          <cell r="L554">
            <v>95.057632499999983</v>
          </cell>
          <cell r="M554">
            <v>92.303589166666683</v>
          </cell>
          <cell r="N554">
            <v>88.451119166666658</v>
          </cell>
        </row>
        <row r="555">
          <cell r="F555">
            <v>554</v>
          </cell>
          <cell r="G555" t="str">
            <v>36211(21)554</v>
          </cell>
          <cell r="H555" t="str">
            <v>Ceramic Tiles</v>
          </cell>
          <cell r="I555">
            <v>99.999583333333305</v>
          </cell>
          <cell r="J555">
            <v>96.672083333333319</v>
          </cell>
          <cell r="K555">
            <v>94.610624999999999</v>
          </cell>
          <cell r="L555">
            <v>93.032499999999999</v>
          </cell>
          <cell r="M555">
            <v>90.071770833333318</v>
          </cell>
          <cell r="N555">
            <v>90.570937499999999</v>
          </cell>
        </row>
        <row r="556">
          <cell r="F556">
            <v>555</v>
          </cell>
          <cell r="G556" t="str">
            <v>36211(21)555</v>
          </cell>
          <cell r="H556" t="str">
            <v>Fire Bricks</v>
          </cell>
          <cell r="I556">
            <v>99.992220833333334</v>
          </cell>
          <cell r="J556">
            <v>116.48888916666667</v>
          </cell>
          <cell r="K556">
            <v>124.68805666666667</v>
          </cell>
          <cell r="L556">
            <v>129.66999999999999</v>
          </cell>
          <cell r="M556">
            <v>134.59972250000001</v>
          </cell>
          <cell r="N556">
            <v>146.08027833333333</v>
          </cell>
        </row>
        <row r="557">
          <cell r="F557">
            <v>556</v>
          </cell>
          <cell r="G557" t="str">
            <v>36212(21)556</v>
          </cell>
          <cell r="H557" t="str">
            <v>Brick Earthern</v>
          </cell>
          <cell r="I557">
            <v>99.999299999999991</v>
          </cell>
          <cell r="J557">
            <v>105.81</v>
          </cell>
          <cell r="K557">
            <v>110.65843333333331</v>
          </cell>
          <cell r="L557">
            <v>116.68116666666667</v>
          </cell>
          <cell r="M557">
            <v>125.982</v>
          </cell>
          <cell r="N557">
            <v>123.03240000000001</v>
          </cell>
        </row>
        <row r="558">
          <cell r="F558">
            <v>557</v>
          </cell>
          <cell r="G558" t="str">
            <v>36212(21)557</v>
          </cell>
          <cell r="H558" t="str">
            <v>Pipes, Under 6" (Inside Diameter), Earthen</v>
          </cell>
          <cell r="I558">
            <v>99.99964833333334</v>
          </cell>
          <cell r="J558">
            <v>106.07057166666667</v>
          </cell>
          <cell r="K558">
            <v>114.98965083333334</v>
          </cell>
          <cell r="L558">
            <v>122.49287583333333</v>
          </cell>
          <cell r="M558">
            <v>129.30194833333334</v>
          </cell>
          <cell r="N558">
            <v>133.6002416666667</v>
          </cell>
        </row>
        <row r="559">
          <cell r="F559">
            <v>558</v>
          </cell>
          <cell r="G559" t="str">
            <v>36212(21)558</v>
          </cell>
          <cell r="H559" t="str">
            <v>Tiles, Mosaic (New)</v>
          </cell>
          <cell r="I559">
            <v>100.00041666666665</v>
          </cell>
          <cell r="J559">
            <v>106.64458333333334</v>
          </cell>
          <cell r="K559">
            <v>124.53083333333333</v>
          </cell>
          <cell r="L559">
            <v>135.29541666666665</v>
          </cell>
          <cell r="M559">
            <v>136.6154166666667</v>
          </cell>
          <cell r="N559">
            <v>156.88</v>
          </cell>
        </row>
        <row r="560">
          <cell r="F560">
            <v>559</v>
          </cell>
          <cell r="G560" t="str">
            <v>36311(21)559</v>
          </cell>
          <cell r="H560" t="str">
            <v>Clinker</v>
          </cell>
          <cell r="I560">
            <v>100</v>
          </cell>
          <cell r="J560">
            <v>103.03166666666668</v>
          </cell>
          <cell r="K560">
            <v>101.96166666666664</v>
          </cell>
          <cell r="L560">
            <v>94.260833333333352</v>
          </cell>
          <cell r="M560">
            <v>93.846666666666664</v>
          </cell>
          <cell r="N560">
            <v>87.423333333333346</v>
          </cell>
        </row>
        <row r="561">
          <cell r="F561">
            <v>560</v>
          </cell>
          <cell r="G561" t="str">
            <v>36311(21)560</v>
          </cell>
          <cell r="H561" t="str">
            <v>Cement Coloured</v>
          </cell>
          <cell r="I561">
            <v>99.999166666666667</v>
          </cell>
          <cell r="J561">
            <v>96.036666666666676</v>
          </cell>
          <cell r="K561">
            <v>107.1258333333333</v>
          </cell>
          <cell r="L561">
            <v>111.35166666666666</v>
          </cell>
          <cell r="M561">
            <v>112.59666666666666</v>
          </cell>
          <cell r="N561">
            <v>108.79666666666665</v>
          </cell>
        </row>
        <row r="562">
          <cell r="F562">
            <v>561</v>
          </cell>
          <cell r="G562" t="str">
            <v>36311(21)561</v>
          </cell>
          <cell r="H562" t="str">
            <v>Cement Portland</v>
          </cell>
          <cell r="I562">
            <v>100.00013916666668</v>
          </cell>
          <cell r="J562">
            <v>102.8879175</v>
          </cell>
          <cell r="K562">
            <v>100.67041666666668</v>
          </cell>
          <cell r="L562">
            <v>100.15694416666666</v>
          </cell>
          <cell r="M562">
            <v>98.584999999999994</v>
          </cell>
          <cell r="N562">
            <v>100.73166583333335</v>
          </cell>
        </row>
        <row r="563">
          <cell r="F563">
            <v>562</v>
          </cell>
          <cell r="G563" t="str">
            <v>36311(21)562</v>
          </cell>
          <cell r="H563" t="str">
            <v>Concrete Admixtures</v>
          </cell>
          <cell r="I563">
            <v>100.00083333333336</v>
          </cell>
          <cell r="J563">
            <v>113.59583333333333</v>
          </cell>
          <cell r="K563">
            <v>109.22208333333333</v>
          </cell>
          <cell r="L563">
            <v>102.01208333333332</v>
          </cell>
          <cell r="M563">
            <v>122.52833333333334</v>
          </cell>
          <cell r="N563">
            <v>145.29041666666666</v>
          </cell>
        </row>
        <row r="564">
          <cell r="F564">
            <v>563</v>
          </cell>
          <cell r="G564" t="str">
            <v>36311(21)563</v>
          </cell>
          <cell r="H564" t="str">
            <v>Ready Mix Concrete</v>
          </cell>
          <cell r="I564">
            <v>100.00013083333333</v>
          </cell>
          <cell r="J564">
            <v>100.35767666666666</v>
          </cell>
          <cell r="K564">
            <v>101.19276333333333</v>
          </cell>
          <cell r="L564">
            <v>100.49842166666667</v>
          </cell>
          <cell r="M564">
            <v>100.20561333333335</v>
          </cell>
          <cell r="N564">
            <v>102.21521916666667</v>
          </cell>
        </row>
        <row r="565">
          <cell r="F565">
            <v>564</v>
          </cell>
          <cell r="G565" t="str">
            <v>36311(21)564</v>
          </cell>
          <cell r="H565" t="str">
            <v>Wooden Cement Board (New)</v>
          </cell>
          <cell r="I565">
            <v>99.999310833333325</v>
          </cell>
          <cell r="J565">
            <v>100.51007916666666</v>
          </cell>
          <cell r="K565">
            <v>101.65977666666666</v>
          </cell>
          <cell r="L565">
            <v>102.27499666666668</v>
          </cell>
          <cell r="M565">
            <v>101.78134333333334</v>
          </cell>
          <cell r="N565">
            <v>101.99651833333333</v>
          </cell>
        </row>
        <row r="566">
          <cell r="F566">
            <v>565</v>
          </cell>
          <cell r="G566" t="str">
            <v>36311(21)565</v>
          </cell>
          <cell r="H566" t="str">
            <v>Concrete Paving Slabs</v>
          </cell>
          <cell r="I566">
            <v>99.998333333333363</v>
          </cell>
          <cell r="J566">
            <v>82.563333333333361</v>
          </cell>
          <cell r="K566">
            <v>81.235833333333318</v>
          </cell>
          <cell r="L566">
            <v>90.77</v>
          </cell>
          <cell r="M566">
            <v>90.77</v>
          </cell>
          <cell r="N566">
            <v>90.584166666666675</v>
          </cell>
        </row>
        <row r="567">
          <cell r="F567">
            <v>566</v>
          </cell>
          <cell r="G567" t="str">
            <v>36311(21)566</v>
          </cell>
          <cell r="H567" t="str">
            <v>Manhole</v>
          </cell>
          <cell r="I567">
            <v>99.999166666666682</v>
          </cell>
          <cell r="J567">
            <v>108.59333333333336</v>
          </cell>
          <cell r="K567">
            <v>92.742500000000007</v>
          </cell>
          <cell r="L567">
            <v>93.332499999999996</v>
          </cell>
          <cell r="M567">
            <v>95.589166666666671</v>
          </cell>
          <cell r="N567">
            <v>99.333333333333314</v>
          </cell>
        </row>
        <row r="568">
          <cell r="F568">
            <v>567</v>
          </cell>
          <cell r="G568" t="str">
            <v>36311(21)567</v>
          </cell>
          <cell r="H568" t="str">
            <v>Concrete Slabs Other Than Paving Slabs (E.G. Drain  Cover, Slabs, Toilet Slabs, Etc.)</v>
          </cell>
          <cell r="I568">
            <v>99.999310833333325</v>
          </cell>
          <cell r="J568">
            <v>100.51007916666666</v>
          </cell>
          <cell r="K568">
            <v>101.65977666666666</v>
          </cell>
          <cell r="L568">
            <v>102.27499666666668</v>
          </cell>
          <cell r="M568">
            <v>101.78134333333334</v>
          </cell>
          <cell r="N568">
            <v>101.99651833333333</v>
          </cell>
        </row>
        <row r="569">
          <cell r="F569">
            <v>568</v>
          </cell>
          <cell r="G569" t="str">
            <v>36311(21)568</v>
          </cell>
          <cell r="H569" t="str">
            <v>Cement Bricks</v>
          </cell>
          <cell r="I569">
            <v>99.992083333333326</v>
          </cell>
          <cell r="J569">
            <v>98.366458333333327</v>
          </cell>
          <cell r="K569">
            <v>93.84479166666668</v>
          </cell>
          <cell r="L569">
            <v>93.433333333333309</v>
          </cell>
          <cell r="M569">
            <v>97.164375000000007</v>
          </cell>
          <cell r="N569">
            <v>90.181041666666658</v>
          </cell>
        </row>
        <row r="570">
          <cell r="F570">
            <v>569</v>
          </cell>
          <cell r="G570" t="str">
            <v>36311(21)569</v>
          </cell>
          <cell r="H570" t="str">
            <v>Roofing Tile Cement, Others</v>
          </cell>
          <cell r="I570">
            <v>99.999720833333356</v>
          </cell>
          <cell r="J570">
            <v>107.14675916666667</v>
          </cell>
          <cell r="K570">
            <v>102.363055</v>
          </cell>
          <cell r="L570">
            <v>104.02027833333332</v>
          </cell>
          <cell r="M570">
            <v>99.478426666666664</v>
          </cell>
          <cell r="N570">
            <v>96.228425833333347</v>
          </cell>
        </row>
        <row r="571">
          <cell r="F571">
            <v>570</v>
          </cell>
          <cell r="G571" t="str">
            <v>36311(21)570</v>
          </cell>
          <cell r="H571" t="str">
            <v>Cement And Concrete Products, N.E.C.</v>
          </cell>
          <cell r="I571">
            <v>100</v>
          </cell>
          <cell r="J571">
            <v>100</v>
          </cell>
          <cell r="K571">
            <v>100</v>
          </cell>
          <cell r="L571">
            <v>100</v>
          </cell>
          <cell r="M571">
            <v>99.073750000000004</v>
          </cell>
          <cell r="N571">
            <v>99.970416666666651</v>
          </cell>
        </row>
        <row r="572">
          <cell r="F572">
            <v>571</v>
          </cell>
          <cell r="G572" t="str">
            <v>36311(21)571</v>
          </cell>
          <cell r="H572" t="str">
            <v>Concrete Box Culvert</v>
          </cell>
          <cell r="I572">
            <v>99.999721666666659</v>
          </cell>
          <cell r="J572">
            <v>96.909724166666678</v>
          </cell>
          <cell r="K572">
            <v>91.930279166666679</v>
          </cell>
          <cell r="L572">
            <v>84.857778333333329</v>
          </cell>
          <cell r="M572">
            <v>92.08944333333335</v>
          </cell>
          <cell r="N572">
            <v>88.875001666666691</v>
          </cell>
        </row>
        <row r="573">
          <cell r="F573">
            <v>572</v>
          </cell>
          <cell r="G573" t="str">
            <v>36311(21)572</v>
          </cell>
          <cell r="H573" t="str">
            <v>Concrete Pipe</v>
          </cell>
          <cell r="I573">
            <v>100.00000166666668</v>
          </cell>
          <cell r="J573">
            <v>98.526390000000021</v>
          </cell>
          <cell r="K573">
            <v>102.54777666666666</v>
          </cell>
          <cell r="L573">
            <v>101.93083333333334</v>
          </cell>
          <cell r="M573">
            <v>112.85000083333333</v>
          </cell>
          <cell r="N573">
            <v>116.41388750000002</v>
          </cell>
        </row>
        <row r="574">
          <cell r="F574">
            <v>573</v>
          </cell>
          <cell r="G574" t="str">
            <v>36311(21)573</v>
          </cell>
          <cell r="H574" t="str">
            <v>Spun Concrete Pipes</v>
          </cell>
          <cell r="I574">
            <v>99.999916666666664</v>
          </cell>
          <cell r="J574">
            <v>99.135583333333344</v>
          </cell>
          <cell r="K574">
            <v>103.29958333333336</v>
          </cell>
          <cell r="L574">
            <v>101.09816666666667</v>
          </cell>
          <cell r="M574">
            <v>94.930499999999995</v>
          </cell>
          <cell r="N574">
            <v>93.075000000000003</v>
          </cell>
        </row>
        <row r="575">
          <cell r="F575">
            <v>574</v>
          </cell>
          <cell r="G575" t="str">
            <v>36311(21)574</v>
          </cell>
          <cell r="H575" t="str">
            <v>Concrete Piles, Posts, Poles</v>
          </cell>
          <cell r="I575">
            <v>100.00035666666666</v>
          </cell>
          <cell r="J575">
            <v>98.394285833333342</v>
          </cell>
          <cell r="K575">
            <v>102.69583500000002</v>
          </cell>
          <cell r="L575">
            <v>101.92071500000002</v>
          </cell>
          <cell r="M575">
            <v>107.3670241666667</v>
          </cell>
          <cell r="N575">
            <v>109.52940416666668</v>
          </cell>
        </row>
        <row r="576">
          <cell r="F576">
            <v>575</v>
          </cell>
          <cell r="G576" t="str">
            <v>36311(21)575</v>
          </cell>
          <cell r="H576" t="str">
            <v>Spun Concrete Poles</v>
          </cell>
          <cell r="I576">
            <v>99.999310833333325</v>
          </cell>
          <cell r="J576">
            <v>100.51007916666666</v>
          </cell>
          <cell r="K576">
            <v>101.65977666666666</v>
          </cell>
          <cell r="L576">
            <v>102.27499666666668</v>
          </cell>
          <cell r="M576">
            <v>101.78134333333334</v>
          </cell>
          <cell r="N576">
            <v>101.99651833333333</v>
          </cell>
        </row>
        <row r="577">
          <cell r="F577">
            <v>576</v>
          </cell>
          <cell r="G577" t="str">
            <v>36311(21)576</v>
          </cell>
          <cell r="H577" t="str">
            <v>Concrete Beam, Prestressed</v>
          </cell>
          <cell r="I577">
            <v>100</v>
          </cell>
          <cell r="J577">
            <v>94.08</v>
          </cell>
          <cell r="K577">
            <v>109.44750000000001</v>
          </cell>
          <cell r="L577">
            <v>118.67666666666666</v>
          </cell>
          <cell r="M577">
            <v>131.21083333333334</v>
          </cell>
          <cell r="N577">
            <v>129.1</v>
          </cell>
        </row>
        <row r="578">
          <cell r="F578">
            <v>577</v>
          </cell>
          <cell r="G578" t="str">
            <v>36311(21)577</v>
          </cell>
          <cell r="H578" t="str">
            <v>Concrete Building Components</v>
          </cell>
          <cell r="I578">
            <v>100.00083333333333</v>
          </cell>
          <cell r="J578">
            <v>98.855833333333351</v>
          </cell>
          <cell r="K578">
            <v>108.5883333333333</v>
          </cell>
          <cell r="L578">
            <v>114.22416666666666</v>
          </cell>
          <cell r="M578">
            <v>90.96</v>
          </cell>
          <cell r="N578">
            <v>101.99916666666668</v>
          </cell>
        </row>
        <row r="579">
          <cell r="F579">
            <v>578</v>
          </cell>
          <cell r="G579" t="str">
            <v>36413(21)578</v>
          </cell>
          <cell r="H579" t="str">
            <v>Corrugated Sheets</v>
          </cell>
          <cell r="I579">
            <v>99.999166666666682</v>
          </cell>
          <cell r="J579">
            <v>112.91916666666665</v>
          </cell>
          <cell r="K579">
            <v>115.40708333333335</v>
          </cell>
          <cell r="L579">
            <v>115.11958333333332</v>
          </cell>
          <cell r="M579">
            <v>114.69</v>
          </cell>
          <cell r="N579">
            <v>114.69</v>
          </cell>
        </row>
        <row r="580">
          <cell r="F580">
            <v>579</v>
          </cell>
          <cell r="G580" t="str">
            <v>36413(21)579</v>
          </cell>
          <cell r="H580" t="str">
            <v>Ceiling Products Mainly Of Plaster</v>
          </cell>
          <cell r="I580">
            <v>100.00146250000002</v>
          </cell>
          <cell r="J580">
            <v>139.57804333333334</v>
          </cell>
          <cell r="K580">
            <v>132.79067500000002</v>
          </cell>
          <cell r="L580">
            <v>138.6101525</v>
          </cell>
          <cell r="M580">
            <v>136.35395083333336</v>
          </cell>
          <cell r="N580">
            <v>132.38522333333333</v>
          </cell>
        </row>
        <row r="581">
          <cell r="F581">
            <v>580</v>
          </cell>
          <cell r="G581" t="str">
            <v>36413(21)580</v>
          </cell>
          <cell r="H581" t="str">
            <v>Gypsum Board</v>
          </cell>
          <cell r="I581">
            <v>100.00146250000002</v>
          </cell>
          <cell r="J581">
            <v>139.57804333333334</v>
          </cell>
          <cell r="K581">
            <v>132.79067500000002</v>
          </cell>
          <cell r="L581">
            <v>138.6101525</v>
          </cell>
          <cell r="M581">
            <v>136.35395083333336</v>
          </cell>
          <cell r="N581">
            <v>132.38522333333333</v>
          </cell>
        </row>
        <row r="582">
          <cell r="F582">
            <v>581</v>
          </cell>
          <cell r="G582" t="str">
            <v>36413(21)581</v>
          </cell>
          <cell r="H582" t="str">
            <v>Tanks, Fibreglass</v>
          </cell>
          <cell r="I582">
            <v>100.00146250000002</v>
          </cell>
          <cell r="J582">
            <v>139.57804333333334</v>
          </cell>
          <cell r="K582">
            <v>132.79067500000002</v>
          </cell>
          <cell r="L582">
            <v>138.6101525</v>
          </cell>
          <cell r="M582">
            <v>136.35395083333336</v>
          </cell>
          <cell r="N582">
            <v>132.38522333333333</v>
          </cell>
        </row>
        <row r="583">
          <cell r="F583">
            <v>582</v>
          </cell>
          <cell r="G583" t="str">
            <v>36413(21)582</v>
          </cell>
          <cell r="H583" t="str">
            <v>Fibreglass Products, N.E.C.</v>
          </cell>
          <cell r="I583">
            <v>100.00146250000002</v>
          </cell>
          <cell r="J583">
            <v>139.57804333333334</v>
          </cell>
          <cell r="K583">
            <v>132.79067500000002</v>
          </cell>
          <cell r="L583">
            <v>138.6101525</v>
          </cell>
          <cell r="M583">
            <v>136.35395083333336</v>
          </cell>
          <cell r="N583">
            <v>132.38522333333333</v>
          </cell>
        </row>
        <row r="584">
          <cell r="F584">
            <v>583</v>
          </cell>
          <cell r="G584" t="str">
            <v>36413(21)583</v>
          </cell>
          <cell r="H584" t="str">
            <v>Powder, White Clay (Refined Kaolin)</v>
          </cell>
          <cell r="I584">
            <v>100.00146250000002</v>
          </cell>
          <cell r="J584">
            <v>139.57804333333334</v>
          </cell>
          <cell r="K584">
            <v>132.79067500000002</v>
          </cell>
          <cell r="L584">
            <v>138.6101525</v>
          </cell>
          <cell r="M584">
            <v>136.35395083333336</v>
          </cell>
          <cell r="N584">
            <v>132.38522333333333</v>
          </cell>
        </row>
        <row r="585">
          <cell r="F585">
            <v>584</v>
          </cell>
          <cell r="G585" t="str">
            <v>36413(21)584</v>
          </cell>
          <cell r="H585" t="str">
            <v>Silica Sand (New)</v>
          </cell>
          <cell r="I585">
            <v>100.00083333333332</v>
          </cell>
          <cell r="J585">
            <v>116.74250000000001</v>
          </cell>
          <cell r="K585">
            <v>78.670833333333334</v>
          </cell>
          <cell r="L585">
            <v>95.546666666666681</v>
          </cell>
          <cell r="M585">
            <v>93.314999999999998</v>
          </cell>
          <cell r="N585">
            <v>101.535</v>
          </cell>
        </row>
        <row r="586">
          <cell r="F586">
            <v>585</v>
          </cell>
          <cell r="G586" t="str">
            <v>36415(21)585</v>
          </cell>
          <cell r="H586" t="str">
            <v>Abrasive Or Sand Paper</v>
          </cell>
          <cell r="I586">
            <v>100.00146250000002</v>
          </cell>
          <cell r="J586">
            <v>139.57804333333334</v>
          </cell>
          <cell r="K586">
            <v>132.79067500000002</v>
          </cell>
          <cell r="L586">
            <v>138.6101525</v>
          </cell>
          <cell r="M586">
            <v>136.35395083333336</v>
          </cell>
          <cell r="N586">
            <v>132.38522333333333</v>
          </cell>
        </row>
        <row r="587">
          <cell r="F587">
            <v>586</v>
          </cell>
          <cell r="G587" t="str">
            <v>36416(21)586</v>
          </cell>
          <cell r="H587" t="str">
            <v>Asbestos Products N.E.C.</v>
          </cell>
          <cell r="I587">
            <v>100.00146250000002</v>
          </cell>
          <cell r="J587">
            <v>139.57804333333334</v>
          </cell>
          <cell r="K587">
            <v>132.79067500000002</v>
          </cell>
          <cell r="L587">
            <v>138.6101525</v>
          </cell>
          <cell r="M587">
            <v>136.35395083333336</v>
          </cell>
          <cell r="N587">
            <v>132.38522333333333</v>
          </cell>
        </row>
        <row r="588">
          <cell r="F588">
            <v>587</v>
          </cell>
          <cell r="G588" t="str">
            <v>36416(21)587</v>
          </cell>
          <cell r="H588" t="str">
            <v>Asbestos Cement Flat Sheets</v>
          </cell>
          <cell r="I588">
            <v>100.00166666666665</v>
          </cell>
          <cell r="J588">
            <v>146.99166666666667</v>
          </cell>
          <cell r="K588">
            <v>150.36083333333335</v>
          </cell>
          <cell r="L588">
            <v>152.59083333333331</v>
          </cell>
          <cell r="M588">
            <v>150.32666666666665</v>
          </cell>
          <cell r="N588">
            <v>142.40083333333334</v>
          </cell>
        </row>
        <row r="589">
          <cell r="F589">
            <v>588</v>
          </cell>
          <cell r="G589" t="str">
            <v>36416(21)588</v>
          </cell>
          <cell r="H589" t="str">
            <v>Bonded Shoe</v>
          </cell>
          <cell r="I589">
            <v>100.00104166666667</v>
          </cell>
          <cell r="J589">
            <v>97.865416666666675</v>
          </cell>
          <cell r="K589">
            <v>100.42729166666666</v>
          </cell>
          <cell r="L589">
            <v>122.08479166666666</v>
          </cell>
          <cell r="M589">
            <v>128.72999999999999</v>
          </cell>
          <cell r="N589">
            <v>130.37729166666665</v>
          </cell>
        </row>
        <row r="590">
          <cell r="F590">
            <v>589</v>
          </cell>
          <cell r="G590" t="str">
            <v>36418(21)589</v>
          </cell>
          <cell r="H590" t="str">
            <v>Activated Clay (New)</v>
          </cell>
          <cell r="I590">
            <v>99.999166666666639</v>
          </cell>
          <cell r="J590">
            <v>94.995416666666671</v>
          </cell>
          <cell r="K590">
            <v>95.407916666666651</v>
          </cell>
          <cell r="L590">
            <v>91.066249999999997</v>
          </cell>
          <cell r="M590">
            <v>98.001249999999999</v>
          </cell>
          <cell r="N590">
            <v>105.25916666666664</v>
          </cell>
        </row>
        <row r="591">
          <cell r="F591">
            <v>590</v>
          </cell>
          <cell r="G591" t="str">
            <v>36418(21)590</v>
          </cell>
          <cell r="H591" t="str">
            <v>Activated Carbon</v>
          </cell>
          <cell r="I591">
            <v>100</v>
          </cell>
          <cell r="J591">
            <v>97.806666666666658</v>
          </cell>
          <cell r="K591">
            <v>97.359166666666653</v>
          </cell>
          <cell r="L591">
            <v>95.197500000000005</v>
          </cell>
          <cell r="M591">
            <v>103.80500000000001</v>
          </cell>
          <cell r="N591">
            <v>107.11333333333334</v>
          </cell>
        </row>
        <row r="592">
          <cell r="F592">
            <v>591</v>
          </cell>
          <cell r="G592" t="str">
            <v>37111(21)591</v>
          </cell>
          <cell r="H592" t="str">
            <v>Ferro-Alloy</v>
          </cell>
          <cell r="I592">
            <v>100.00025166666666</v>
          </cell>
          <cell r="J592">
            <v>96.358763333333343</v>
          </cell>
          <cell r="K592">
            <v>96.597994999999997</v>
          </cell>
          <cell r="L592">
            <v>108.56981083333332</v>
          </cell>
          <cell r="M592">
            <v>142.37745000000001</v>
          </cell>
          <cell r="N592">
            <v>161.04743249999999</v>
          </cell>
        </row>
        <row r="593">
          <cell r="F593">
            <v>592</v>
          </cell>
          <cell r="G593" t="str">
            <v>37112(21)592</v>
          </cell>
          <cell r="H593" t="str">
            <v>Pig Iron/Ingot</v>
          </cell>
          <cell r="I593">
            <v>100.00025166666666</v>
          </cell>
          <cell r="J593">
            <v>96.358763333333343</v>
          </cell>
          <cell r="K593">
            <v>96.597994999999997</v>
          </cell>
          <cell r="L593">
            <v>108.56981083333332</v>
          </cell>
          <cell r="M593">
            <v>142.37745000000001</v>
          </cell>
          <cell r="N593">
            <v>161.04743249999999</v>
          </cell>
        </row>
        <row r="594">
          <cell r="F594">
            <v>593</v>
          </cell>
          <cell r="G594" t="str">
            <v>37114(21)593</v>
          </cell>
          <cell r="H594" t="str">
            <v>Primary Iron And Steel Products N. E.C.</v>
          </cell>
          <cell r="I594">
            <v>100.00025166666666</v>
          </cell>
          <cell r="J594">
            <v>96.358763333333343</v>
          </cell>
          <cell r="K594">
            <v>96.597994999999997</v>
          </cell>
          <cell r="L594">
            <v>108.56981083333332</v>
          </cell>
          <cell r="M594">
            <v>142.37745000000001</v>
          </cell>
          <cell r="N594">
            <v>161.04743249999999</v>
          </cell>
        </row>
        <row r="595">
          <cell r="F595">
            <v>594</v>
          </cell>
          <cell r="G595" t="str">
            <v>37114(21)594</v>
          </cell>
          <cell r="H595" t="str">
            <v>Billet, Steel</v>
          </cell>
          <cell r="I595">
            <v>100.00041666666667</v>
          </cell>
          <cell r="J595">
            <v>100.7675</v>
          </cell>
          <cell r="K595">
            <v>101.3325</v>
          </cell>
          <cell r="L595">
            <v>123.91666666666667</v>
          </cell>
          <cell r="M595">
            <v>166.91249999999999</v>
          </cell>
          <cell r="N595">
            <v>175.99125000000001</v>
          </cell>
        </row>
        <row r="596">
          <cell r="F596">
            <v>595</v>
          </cell>
          <cell r="G596" t="str">
            <v>37114(21)595</v>
          </cell>
          <cell r="H596" t="str">
            <v>Hot Briquetted Iron</v>
          </cell>
          <cell r="I596">
            <v>99.999166666666682</v>
          </cell>
          <cell r="J596">
            <v>88.962500000000006</v>
          </cell>
          <cell r="K596">
            <v>98.222499999999997</v>
          </cell>
          <cell r="L596">
            <v>128.63</v>
          </cell>
          <cell r="M596">
            <v>155.44999999999999</v>
          </cell>
          <cell r="N596">
            <v>155.44999999999999</v>
          </cell>
        </row>
        <row r="597">
          <cell r="F597">
            <v>596</v>
          </cell>
          <cell r="G597" t="str">
            <v>37114(21)596</v>
          </cell>
          <cell r="H597" t="str">
            <v>Sheet, Iron Or Steel</v>
          </cell>
          <cell r="I597">
            <v>100.00041666666667</v>
          </cell>
          <cell r="J597">
            <v>112.84479166666665</v>
          </cell>
          <cell r="K597">
            <v>114.90458333333331</v>
          </cell>
          <cell r="L597">
            <v>124.25729166666667</v>
          </cell>
          <cell r="M597">
            <v>141.71708333333336</v>
          </cell>
          <cell r="N597">
            <v>167.38145833333328</v>
          </cell>
        </row>
        <row r="598">
          <cell r="F598">
            <v>597</v>
          </cell>
          <cell r="G598" t="str">
            <v>37114(21)597</v>
          </cell>
          <cell r="H598" t="str">
            <v>Coil, Steel (Include Slitted)</v>
          </cell>
          <cell r="I598">
            <v>100</v>
          </cell>
          <cell r="J598">
            <v>88.572500000000005</v>
          </cell>
          <cell r="K598">
            <v>87.714166666666671</v>
          </cell>
          <cell r="L598">
            <v>101.13166666666667</v>
          </cell>
          <cell r="M598">
            <v>135.90083333333334</v>
          </cell>
          <cell r="N598">
            <v>164.83250000000001</v>
          </cell>
        </row>
        <row r="599">
          <cell r="F599">
            <v>598</v>
          </cell>
          <cell r="G599" t="str">
            <v>37114(21)598</v>
          </cell>
          <cell r="H599" t="str">
            <v>Strip, Steel</v>
          </cell>
          <cell r="I599">
            <v>100</v>
          </cell>
          <cell r="J599">
            <v>93.717500000000001</v>
          </cell>
          <cell r="K599">
            <v>86.35</v>
          </cell>
          <cell r="L599">
            <v>93.814999999999998</v>
          </cell>
          <cell r="M599">
            <v>282.30500000000001</v>
          </cell>
          <cell r="N599">
            <v>298.31416666666667</v>
          </cell>
        </row>
        <row r="600">
          <cell r="F600">
            <v>599</v>
          </cell>
          <cell r="G600" t="str">
            <v>37115(21)599</v>
          </cell>
          <cell r="H600" t="str">
            <v>Ingot, Aluminium &amp; Aluminium Alloy  (New)</v>
          </cell>
          <cell r="I600">
            <v>100.0002775</v>
          </cell>
          <cell r="J600">
            <v>93.902221666666662</v>
          </cell>
          <cell r="K600">
            <v>95.645277499999992</v>
          </cell>
          <cell r="L600">
            <v>106.96444583333334</v>
          </cell>
          <cell r="M600">
            <v>113.656665</v>
          </cell>
          <cell r="N600">
            <v>114.93277666666663</v>
          </cell>
        </row>
        <row r="601">
          <cell r="F601">
            <v>600</v>
          </cell>
          <cell r="G601" t="str">
            <v>37115(21)600</v>
          </cell>
          <cell r="H601" t="str">
            <v>Galvanised Iron Sheet (New)</v>
          </cell>
          <cell r="I601">
            <v>100.00011916666666</v>
          </cell>
          <cell r="J601">
            <v>91.94190416666666</v>
          </cell>
          <cell r="K601">
            <v>84.106666666666669</v>
          </cell>
          <cell r="L601">
            <v>99.122499166666657</v>
          </cell>
          <cell r="M601">
            <v>112.90464249999998</v>
          </cell>
          <cell r="N601">
            <v>143.96904750000002</v>
          </cell>
        </row>
        <row r="602">
          <cell r="F602">
            <v>601</v>
          </cell>
          <cell r="G602" t="str">
            <v>37115(21)601</v>
          </cell>
          <cell r="H602" t="str">
            <v>Mild Steel Plate (New)</v>
          </cell>
          <cell r="I602">
            <v>99.998750000000001</v>
          </cell>
          <cell r="J602">
            <v>101.28874999999999</v>
          </cell>
          <cell r="K602">
            <v>108.61937500000001</v>
          </cell>
          <cell r="L602">
            <v>105.55583333333331</v>
          </cell>
          <cell r="M602">
            <v>134.456875</v>
          </cell>
          <cell r="N602">
            <v>146.546875</v>
          </cell>
        </row>
        <row r="603">
          <cell r="F603">
            <v>602</v>
          </cell>
          <cell r="G603" t="str">
            <v>37115(21)602</v>
          </cell>
          <cell r="H603" t="str">
            <v>Steel Bars And Rods (Round, Falt, Deformed, Angle Etc.)</v>
          </cell>
          <cell r="I603">
            <v>100.00059416666667</v>
          </cell>
          <cell r="J603">
            <v>96.046667499999998</v>
          </cell>
          <cell r="K603">
            <v>97.614997499999987</v>
          </cell>
          <cell r="L603">
            <v>108.5071825</v>
          </cell>
          <cell r="M603">
            <v>134.11559583333334</v>
          </cell>
          <cell r="N603">
            <v>150.45123000000001</v>
          </cell>
        </row>
        <row r="604">
          <cell r="F604">
            <v>603</v>
          </cell>
          <cell r="G604" t="str">
            <v>37115(21)603</v>
          </cell>
          <cell r="H604" t="str">
            <v>Rod, Non-Ferrous Metal, Ne.C.</v>
          </cell>
          <cell r="I604">
            <v>100.00011333333336</v>
          </cell>
          <cell r="J604">
            <v>98.511953333333352</v>
          </cell>
          <cell r="K604">
            <v>88.120261666666678</v>
          </cell>
          <cell r="L604">
            <v>91.322586666666666</v>
          </cell>
          <cell r="M604">
            <v>105.17755500000001</v>
          </cell>
          <cell r="N604">
            <v>116.70202833333333</v>
          </cell>
        </row>
        <row r="605">
          <cell r="F605">
            <v>604</v>
          </cell>
          <cell r="G605" t="str">
            <v>37115(21)604</v>
          </cell>
          <cell r="H605" t="str">
            <v>Casting, Pig Iron</v>
          </cell>
          <cell r="I605">
            <v>100.00041666666665</v>
          </cell>
          <cell r="J605">
            <v>98.305000000000007</v>
          </cell>
          <cell r="K605">
            <v>99.193749999999994</v>
          </cell>
          <cell r="L605">
            <v>104.36791666666666</v>
          </cell>
          <cell r="M605">
            <v>113.49166666666665</v>
          </cell>
          <cell r="N605">
            <v>124.51291666666664</v>
          </cell>
        </row>
        <row r="606">
          <cell r="F606">
            <v>605</v>
          </cell>
          <cell r="G606" t="str">
            <v>37115(21)605</v>
          </cell>
          <cell r="H606" t="str">
            <v>Casting,  Iron Or Steel</v>
          </cell>
          <cell r="I606">
            <v>100.00041666666665</v>
          </cell>
          <cell r="J606">
            <v>98.305000000000007</v>
          </cell>
          <cell r="K606">
            <v>99.193749999999994</v>
          </cell>
          <cell r="L606">
            <v>104.36791666666666</v>
          </cell>
          <cell r="M606">
            <v>113.49166666666665</v>
          </cell>
          <cell r="N606">
            <v>124.51291666666664</v>
          </cell>
        </row>
        <row r="607">
          <cell r="F607">
            <v>606</v>
          </cell>
          <cell r="G607" t="str">
            <v>37115(21)606</v>
          </cell>
          <cell r="H607" t="str">
            <v>Pipe And Tube, Cast Iron</v>
          </cell>
          <cell r="I607">
            <v>100.00041666666665</v>
          </cell>
          <cell r="J607">
            <v>98.305000000000007</v>
          </cell>
          <cell r="K607">
            <v>99.193749999999994</v>
          </cell>
          <cell r="L607">
            <v>104.36791666666666</v>
          </cell>
          <cell r="M607">
            <v>113.49166666666665</v>
          </cell>
          <cell r="N607">
            <v>124.51291666666664</v>
          </cell>
        </row>
        <row r="608">
          <cell r="F608">
            <v>607</v>
          </cell>
          <cell r="G608" t="str">
            <v>37115(21)607</v>
          </cell>
          <cell r="H608" t="str">
            <v>Pipe And Tube Fitting, Cast Iron</v>
          </cell>
          <cell r="I608">
            <v>100.00041666666665</v>
          </cell>
          <cell r="J608">
            <v>98.305000000000007</v>
          </cell>
          <cell r="K608">
            <v>99.193749999999994</v>
          </cell>
          <cell r="L608">
            <v>104.36791666666666</v>
          </cell>
          <cell r="M608">
            <v>113.49166666666665</v>
          </cell>
          <cell r="N608">
            <v>124.51291666666664</v>
          </cell>
        </row>
        <row r="609">
          <cell r="F609">
            <v>608</v>
          </cell>
          <cell r="G609" t="str">
            <v>37115(21)608</v>
          </cell>
          <cell r="H609" t="str">
            <v>Manhole Cover And Frame Cast Iron</v>
          </cell>
          <cell r="I609">
            <v>100.00041666666665</v>
          </cell>
          <cell r="J609">
            <v>98.305000000000007</v>
          </cell>
          <cell r="K609">
            <v>99.193749999999994</v>
          </cell>
          <cell r="L609">
            <v>104.36791666666666</v>
          </cell>
          <cell r="M609">
            <v>113.49166666666665</v>
          </cell>
          <cell r="N609">
            <v>124.51291666666664</v>
          </cell>
        </row>
        <row r="610">
          <cell r="F610">
            <v>609</v>
          </cell>
          <cell r="G610" t="str">
            <v>37115(21)609</v>
          </cell>
          <cell r="H610" t="str">
            <v>Machine Parts, Cast Iron</v>
          </cell>
          <cell r="I610">
            <v>100.00041666666665</v>
          </cell>
          <cell r="J610">
            <v>98.305000000000007</v>
          </cell>
          <cell r="K610">
            <v>99.193749999999994</v>
          </cell>
          <cell r="L610">
            <v>104.36791666666666</v>
          </cell>
          <cell r="M610">
            <v>113.49166666666665</v>
          </cell>
          <cell r="N610">
            <v>124.51291666666664</v>
          </cell>
        </row>
        <row r="611">
          <cell r="F611">
            <v>610</v>
          </cell>
          <cell r="G611" t="str">
            <v>37115(21)610</v>
          </cell>
          <cell r="H611" t="str">
            <v>Mould Cast Iron</v>
          </cell>
          <cell r="I611">
            <v>100.00041666666665</v>
          </cell>
          <cell r="J611">
            <v>98.305000000000007</v>
          </cell>
          <cell r="K611">
            <v>99.193749999999994</v>
          </cell>
          <cell r="L611">
            <v>104.36791666666666</v>
          </cell>
          <cell r="M611">
            <v>113.49166666666665</v>
          </cell>
          <cell r="N611">
            <v>124.51291666666664</v>
          </cell>
        </row>
        <row r="612">
          <cell r="F612">
            <v>611</v>
          </cell>
          <cell r="G612" t="str">
            <v>37115(21)611</v>
          </cell>
          <cell r="H612" t="str">
            <v>Casting, Semi- Steel</v>
          </cell>
          <cell r="I612">
            <v>100.00041666666665</v>
          </cell>
          <cell r="J612">
            <v>98.305000000000007</v>
          </cell>
          <cell r="K612">
            <v>99.193749999999994</v>
          </cell>
          <cell r="L612">
            <v>104.36791666666666</v>
          </cell>
          <cell r="M612">
            <v>113.49166666666665</v>
          </cell>
          <cell r="N612">
            <v>124.51291666666664</v>
          </cell>
        </row>
        <row r="613">
          <cell r="F613">
            <v>612</v>
          </cell>
          <cell r="G613" t="str">
            <v>37115(21)612</v>
          </cell>
          <cell r="H613" t="str">
            <v>Cast Iron Fence</v>
          </cell>
          <cell r="I613">
            <v>100.00041666666665</v>
          </cell>
          <cell r="J613">
            <v>98.305000000000007</v>
          </cell>
          <cell r="K613">
            <v>99.193749999999994</v>
          </cell>
          <cell r="L613">
            <v>104.36791666666666</v>
          </cell>
          <cell r="M613">
            <v>113.49166666666665</v>
          </cell>
          <cell r="N613">
            <v>124.51291666666664</v>
          </cell>
        </row>
        <row r="614">
          <cell r="F614">
            <v>613</v>
          </cell>
          <cell r="G614" t="str">
            <v>37115(21)613</v>
          </cell>
          <cell r="H614" t="str">
            <v>Switchbox (Made From Iron And Steel Sheets)</v>
          </cell>
          <cell r="I614">
            <v>100.00041666666665</v>
          </cell>
          <cell r="J614">
            <v>98.305000000000007</v>
          </cell>
          <cell r="K614">
            <v>99.193749999999994</v>
          </cell>
          <cell r="L614">
            <v>104.36791666666666</v>
          </cell>
          <cell r="M614">
            <v>113.49166666666665</v>
          </cell>
          <cell r="N614">
            <v>124.51291666666664</v>
          </cell>
        </row>
        <row r="615">
          <cell r="F615">
            <v>614</v>
          </cell>
          <cell r="G615" t="str">
            <v>37115(21)614</v>
          </cell>
          <cell r="H615" t="str">
            <v>Cast Iron Box</v>
          </cell>
          <cell r="I615">
            <v>100.00041666666665</v>
          </cell>
          <cell r="J615">
            <v>98.305000000000007</v>
          </cell>
          <cell r="K615">
            <v>99.193749999999994</v>
          </cell>
          <cell r="L615">
            <v>104.36791666666666</v>
          </cell>
          <cell r="M615">
            <v>113.49166666666665</v>
          </cell>
          <cell r="N615">
            <v>124.51291666666664</v>
          </cell>
        </row>
        <row r="616">
          <cell r="F616">
            <v>615</v>
          </cell>
          <cell r="G616" t="str">
            <v>37115(21)615</v>
          </cell>
          <cell r="H616" t="str">
            <v>Cast Iron Rollers (Ladder, Rubber, Etc.)</v>
          </cell>
          <cell r="I616">
            <v>100.00041666666665</v>
          </cell>
          <cell r="J616">
            <v>98.305000000000007</v>
          </cell>
          <cell r="K616">
            <v>99.193749999999994</v>
          </cell>
          <cell r="L616">
            <v>104.36791666666666</v>
          </cell>
          <cell r="M616">
            <v>113.49166666666665</v>
          </cell>
          <cell r="N616">
            <v>124.51291666666664</v>
          </cell>
        </row>
        <row r="617">
          <cell r="F617">
            <v>616</v>
          </cell>
          <cell r="G617" t="str">
            <v>37115(21)616</v>
          </cell>
          <cell r="H617" t="str">
            <v>Casting (Unspecified)</v>
          </cell>
          <cell r="I617">
            <v>100.00041666666665</v>
          </cell>
          <cell r="J617">
            <v>98.305000000000007</v>
          </cell>
          <cell r="K617">
            <v>99.193749999999994</v>
          </cell>
          <cell r="L617">
            <v>104.36791666666666</v>
          </cell>
          <cell r="M617">
            <v>113.49166666666665</v>
          </cell>
          <cell r="N617">
            <v>124.51291666666664</v>
          </cell>
        </row>
        <row r="618">
          <cell r="F618">
            <v>617</v>
          </cell>
          <cell r="G618" t="str">
            <v>37115(21)617</v>
          </cell>
          <cell r="H618" t="str">
            <v>Brass Casting Machined Parts</v>
          </cell>
          <cell r="I618">
            <v>100.00041666666665</v>
          </cell>
          <cell r="J618">
            <v>98.305000000000007</v>
          </cell>
          <cell r="K618">
            <v>99.193749999999994</v>
          </cell>
          <cell r="L618">
            <v>104.36791666666666</v>
          </cell>
          <cell r="M618">
            <v>113.49166666666665</v>
          </cell>
          <cell r="N618">
            <v>124.51291666666664</v>
          </cell>
        </row>
        <row r="619">
          <cell r="F619">
            <v>618</v>
          </cell>
          <cell r="G619" t="str">
            <v>37115(21)618</v>
          </cell>
          <cell r="H619" t="str">
            <v>Castings And Forgings, Aluminium And Aluminium Alloy</v>
          </cell>
          <cell r="I619">
            <v>100.00041666666665</v>
          </cell>
          <cell r="J619">
            <v>98.305000000000007</v>
          </cell>
          <cell r="K619">
            <v>99.193749999999994</v>
          </cell>
          <cell r="L619">
            <v>104.36791666666666</v>
          </cell>
          <cell r="M619">
            <v>113.49166666666665</v>
          </cell>
          <cell r="N619">
            <v>124.51291666666664</v>
          </cell>
        </row>
        <row r="620">
          <cell r="F620">
            <v>619</v>
          </cell>
          <cell r="G620" t="str">
            <v>37115(21)619</v>
          </cell>
          <cell r="H620" t="str">
            <v>Castings, Zinc And Zinc Alloy</v>
          </cell>
          <cell r="I620">
            <v>100.00041666666665</v>
          </cell>
          <cell r="J620">
            <v>98.305000000000007</v>
          </cell>
          <cell r="K620">
            <v>99.193749999999994</v>
          </cell>
          <cell r="L620">
            <v>104.36791666666666</v>
          </cell>
          <cell r="M620">
            <v>113.49166666666665</v>
          </cell>
          <cell r="N620">
            <v>124.51291666666664</v>
          </cell>
        </row>
        <row r="621">
          <cell r="F621">
            <v>620</v>
          </cell>
          <cell r="G621" t="str">
            <v>37115(21)620</v>
          </cell>
          <cell r="H621" t="str">
            <v>Solder Bar</v>
          </cell>
          <cell r="I621">
            <v>100.00041666666665</v>
          </cell>
          <cell r="J621">
            <v>98.305000000000007</v>
          </cell>
          <cell r="K621">
            <v>99.193749999999994</v>
          </cell>
          <cell r="L621">
            <v>104.36791666666666</v>
          </cell>
          <cell r="M621">
            <v>113.49166666666665</v>
          </cell>
          <cell r="N621">
            <v>124.51291666666664</v>
          </cell>
        </row>
        <row r="622">
          <cell r="F622">
            <v>621</v>
          </cell>
          <cell r="G622" t="str">
            <v>37116(21)621</v>
          </cell>
          <cell r="H622" t="str">
            <v>Welded Iron &amp; Steel Pipes And Tubes</v>
          </cell>
          <cell r="I622">
            <v>100.00023750000001</v>
          </cell>
          <cell r="J622">
            <v>104.38916750000001</v>
          </cell>
          <cell r="K622">
            <v>113.32583333333335</v>
          </cell>
          <cell r="L622">
            <v>115.30618999999999</v>
          </cell>
          <cell r="M622">
            <v>147.0246425</v>
          </cell>
          <cell r="N622">
            <v>168.09976333333336</v>
          </cell>
        </row>
        <row r="623">
          <cell r="F623">
            <v>622</v>
          </cell>
          <cell r="G623" t="str">
            <v>37116(21)622</v>
          </cell>
          <cell r="H623" t="str">
            <v>Welded Iron &amp; Steel Pipe And Tube Fittings</v>
          </cell>
          <cell r="I623">
            <v>99.999445000000009</v>
          </cell>
          <cell r="J623">
            <v>114.84861250000002</v>
          </cell>
          <cell r="K623">
            <v>98.501944999999992</v>
          </cell>
          <cell r="L623">
            <v>100.619445</v>
          </cell>
          <cell r="M623">
            <v>117.89611083333334</v>
          </cell>
          <cell r="N623">
            <v>153.57722083333334</v>
          </cell>
        </row>
        <row r="624">
          <cell r="F624">
            <v>623</v>
          </cell>
          <cell r="G624" t="str">
            <v>37116(21)623</v>
          </cell>
          <cell r="H624" t="str">
            <v>Iron And Steel Products, N.E.C.</v>
          </cell>
          <cell r="I624">
            <v>100.00025166666666</v>
          </cell>
          <cell r="J624">
            <v>96.358763333333343</v>
          </cell>
          <cell r="K624">
            <v>96.597994999999997</v>
          </cell>
          <cell r="L624">
            <v>108.56981083333332</v>
          </cell>
          <cell r="M624">
            <v>142.37745000000001</v>
          </cell>
          <cell r="N624">
            <v>161.04743249999999</v>
          </cell>
        </row>
        <row r="625">
          <cell r="F625">
            <v>624</v>
          </cell>
          <cell r="G625" t="str">
            <v>37211(21)624</v>
          </cell>
          <cell r="H625" t="str">
            <v>Ornamental Pewter Products</v>
          </cell>
          <cell r="I625">
            <v>99.999306666666683</v>
          </cell>
          <cell r="J625">
            <v>101.47291666666666</v>
          </cell>
          <cell r="K625">
            <v>105.85097166666667</v>
          </cell>
          <cell r="L625">
            <v>120.21305416666667</v>
          </cell>
          <cell r="M625">
            <v>126.00791666666666</v>
          </cell>
          <cell r="N625">
            <v>119.53430666666665</v>
          </cell>
        </row>
        <row r="626">
          <cell r="F626">
            <v>625</v>
          </cell>
          <cell r="G626" t="str">
            <v>37211(21)625</v>
          </cell>
          <cell r="H626" t="str">
            <v>Phenolic Copper Clad Laminates (New)</v>
          </cell>
          <cell r="I626">
            <v>100</v>
          </cell>
          <cell r="J626">
            <v>93.769166666666663</v>
          </cell>
          <cell r="K626">
            <v>81.433333333333337</v>
          </cell>
          <cell r="L626">
            <v>76.588750000000005</v>
          </cell>
          <cell r="M626">
            <v>79.208333333333343</v>
          </cell>
          <cell r="N626">
            <v>90.535833333333315</v>
          </cell>
        </row>
        <row r="627">
          <cell r="F627">
            <v>626</v>
          </cell>
          <cell r="G627" t="str">
            <v>37214(21)626</v>
          </cell>
          <cell r="H627" t="str">
            <v>Tube And Pipe Fitting, Copper And Copper Alloy</v>
          </cell>
          <cell r="I627">
            <v>99.999999166666669</v>
          </cell>
          <cell r="J627">
            <v>97.448332500000021</v>
          </cell>
          <cell r="K627">
            <v>96.121666666666684</v>
          </cell>
          <cell r="L627">
            <v>94.678889166666664</v>
          </cell>
          <cell r="M627">
            <v>116.56833333333334</v>
          </cell>
          <cell r="N627">
            <v>132.34277916666667</v>
          </cell>
        </row>
        <row r="628">
          <cell r="F628">
            <v>627</v>
          </cell>
          <cell r="G628" t="str">
            <v>37216(21)627</v>
          </cell>
          <cell r="H628" t="str">
            <v>Foil, Copper And Copper Alloy</v>
          </cell>
          <cell r="I628">
            <v>100.00083333333333</v>
          </cell>
          <cell r="J628">
            <v>104.62083333333332</v>
          </cell>
          <cell r="K628">
            <v>64.842500000000001</v>
          </cell>
          <cell r="L628">
            <v>66.753333333333345</v>
          </cell>
          <cell r="M628">
            <v>75.95</v>
          </cell>
          <cell r="N628">
            <v>88.461666666666673</v>
          </cell>
        </row>
        <row r="629">
          <cell r="F629">
            <v>628</v>
          </cell>
          <cell r="G629" t="str">
            <v>37218(21)628</v>
          </cell>
          <cell r="H629" t="str">
            <v>Other Aluminium And Aluminium Alloy Products (E.G. Angle, Shape, Scrap, Blocks, Slabs, Section)</v>
          </cell>
          <cell r="I629">
            <v>99.998333333333363</v>
          </cell>
          <cell r="J629">
            <v>90.622916666666669</v>
          </cell>
          <cell r="K629">
            <v>93.162499999999994</v>
          </cell>
          <cell r="L629">
            <v>103.45333333333333</v>
          </cell>
          <cell r="M629">
            <v>137.87708333333333</v>
          </cell>
          <cell r="N629">
            <v>126.52583333333334</v>
          </cell>
        </row>
        <row r="630">
          <cell r="F630">
            <v>629</v>
          </cell>
          <cell r="G630" t="str">
            <v>37218(21)629</v>
          </cell>
          <cell r="H630" t="str">
            <v>Cable Ladder</v>
          </cell>
          <cell r="I630">
            <v>100.00055499999999</v>
          </cell>
          <cell r="J630">
            <v>102.27583249999999</v>
          </cell>
          <cell r="K630">
            <v>100.11583416666669</v>
          </cell>
          <cell r="L630">
            <v>112.65416666666667</v>
          </cell>
          <cell r="M630">
            <v>120.41166583333333</v>
          </cell>
          <cell r="N630">
            <v>125.9508325</v>
          </cell>
        </row>
        <row r="631">
          <cell r="F631">
            <v>630</v>
          </cell>
          <cell r="G631" t="str">
            <v>37218(21)630</v>
          </cell>
          <cell r="H631" t="str">
            <v>Aluminium Rod</v>
          </cell>
          <cell r="I631">
            <v>100.00011333333336</v>
          </cell>
          <cell r="J631">
            <v>98.511953333333352</v>
          </cell>
          <cell r="K631">
            <v>88.120261666666678</v>
          </cell>
          <cell r="L631">
            <v>91.322586666666666</v>
          </cell>
          <cell r="M631">
            <v>105.17755500000001</v>
          </cell>
          <cell r="N631">
            <v>116.70202833333333</v>
          </cell>
        </row>
        <row r="632">
          <cell r="F632">
            <v>631</v>
          </cell>
          <cell r="G632" t="str">
            <v>37218(21)631</v>
          </cell>
          <cell r="H632" t="str">
            <v>Extrusion, Aluminium</v>
          </cell>
          <cell r="I632">
            <v>100</v>
          </cell>
          <cell r="J632">
            <v>101.454375</v>
          </cell>
          <cell r="K632">
            <v>96.648750000000007</v>
          </cell>
          <cell r="L632">
            <v>95.240208333333342</v>
          </cell>
          <cell r="M632">
            <v>104.28229166666668</v>
          </cell>
          <cell r="N632">
            <v>124.94354166666668</v>
          </cell>
        </row>
        <row r="633">
          <cell r="F633">
            <v>632</v>
          </cell>
          <cell r="G633" t="str">
            <v>37218(21)632</v>
          </cell>
          <cell r="H633" t="str">
            <v>Bar, Aluminium And Aluminium Alloy</v>
          </cell>
          <cell r="I633">
            <v>100.00011333333336</v>
          </cell>
          <cell r="J633">
            <v>98.511953333333352</v>
          </cell>
          <cell r="K633">
            <v>88.120261666666678</v>
          </cell>
          <cell r="L633">
            <v>91.322586666666666</v>
          </cell>
          <cell r="M633">
            <v>105.17755500000001</v>
          </cell>
          <cell r="N633">
            <v>116.70202833333333</v>
          </cell>
        </row>
        <row r="634">
          <cell r="F634">
            <v>633</v>
          </cell>
          <cell r="G634" t="str">
            <v>37218(21)633</v>
          </cell>
          <cell r="H634" t="str">
            <v>Aluminium Flat Sheets (New)</v>
          </cell>
          <cell r="I634">
            <v>100.00125</v>
          </cell>
          <cell r="J634">
            <v>93.829583333333346</v>
          </cell>
          <cell r="K634">
            <v>89.06</v>
          </cell>
          <cell r="L634">
            <v>89.2</v>
          </cell>
          <cell r="M634">
            <v>101.08166666666668</v>
          </cell>
          <cell r="N634">
            <v>116.30416666666667</v>
          </cell>
        </row>
        <row r="635">
          <cell r="F635">
            <v>634</v>
          </cell>
          <cell r="G635" t="str">
            <v>37218(21)634</v>
          </cell>
          <cell r="H635" t="str">
            <v>Aluminium Foil (New)</v>
          </cell>
          <cell r="I635">
            <v>99.999444166666677</v>
          </cell>
          <cell r="J635">
            <v>94.807778333333331</v>
          </cell>
          <cell r="K635">
            <v>91.682776666666683</v>
          </cell>
          <cell r="L635">
            <v>94.993611666666666</v>
          </cell>
          <cell r="M635">
            <v>103.36861166666668</v>
          </cell>
          <cell r="N635">
            <v>108.26888833333332</v>
          </cell>
        </row>
        <row r="636">
          <cell r="F636">
            <v>635</v>
          </cell>
          <cell r="G636" t="str">
            <v>37218(21)635</v>
          </cell>
          <cell r="H636" t="str">
            <v>Aluminium Foil With Cardboard (New)</v>
          </cell>
          <cell r="I636">
            <v>100.00083333333332</v>
          </cell>
          <cell r="J636">
            <v>75.653333333333336</v>
          </cell>
          <cell r="K636">
            <v>97.981666666666655</v>
          </cell>
          <cell r="L636">
            <v>163.4675</v>
          </cell>
          <cell r="M636">
            <v>174.0925</v>
          </cell>
          <cell r="N636">
            <v>177.81666666666669</v>
          </cell>
        </row>
        <row r="637">
          <cell r="F637">
            <v>636</v>
          </cell>
          <cell r="G637" t="str">
            <v>37218(21)636</v>
          </cell>
          <cell r="H637" t="str">
            <v>Aluminium Die Casting (New)</v>
          </cell>
          <cell r="I637">
            <v>99.999444166666663</v>
          </cell>
          <cell r="J637">
            <v>93.221110833333327</v>
          </cell>
          <cell r="K637">
            <v>100.89888833333333</v>
          </cell>
          <cell r="L637">
            <v>108.78222166666664</v>
          </cell>
          <cell r="M637">
            <v>135.15888833333332</v>
          </cell>
          <cell r="N637">
            <v>139.63749916666666</v>
          </cell>
        </row>
        <row r="638">
          <cell r="F638">
            <v>637</v>
          </cell>
          <cell r="G638" t="str">
            <v>37218(21)637</v>
          </cell>
          <cell r="H638" t="str">
            <v>Aluminium Heat Sink</v>
          </cell>
          <cell r="I638">
            <v>99.999166666666667</v>
          </cell>
          <cell r="J638">
            <v>77.754833333333323</v>
          </cell>
          <cell r="K638">
            <v>77.311499999999995</v>
          </cell>
          <cell r="L638">
            <v>76.123000000000005</v>
          </cell>
          <cell r="M638">
            <v>81.632166666666663</v>
          </cell>
          <cell r="N638">
            <v>78.776499999999999</v>
          </cell>
        </row>
        <row r="639">
          <cell r="F639">
            <v>638</v>
          </cell>
          <cell r="G639" t="str">
            <v>37221(21)638</v>
          </cell>
          <cell r="H639" t="str">
            <v>Bar, Lead And Lead Alloy</v>
          </cell>
          <cell r="I639">
            <v>100.00011333333336</v>
          </cell>
          <cell r="J639">
            <v>98.511953333333352</v>
          </cell>
          <cell r="K639">
            <v>88.120261666666678</v>
          </cell>
          <cell r="L639">
            <v>91.322586666666666</v>
          </cell>
          <cell r="M639">
            <v>105.17755500000001</v>
          </cell>
          <cell r="N639">
            <v>116.70202833333333</v>
          </cell>
        </row>
        <row r="640">
          <cell r="F640">
            <v>639</v>
          </cell>
          <cell r="G640" t="str">
            <v>37221(21)639</v>
          </cell>
          <cell r="H640" t="str">
            <v>Other Lead &amp; Lead Alloy Products (E.G. Angle, Shape, Scrap, Blocks, Etc)</v>
          </cell>
          <cell r="I640">
            <v>100.00011333333336</v>
          </cell>
          <cell r="J640">
            <v>98.511953333333352</v>
          </cell>
          <cell r="K640">
            <v>88.120261666666678</v>
          </cell>
          <cell r="L640">
            <v>91.322586666666666</v>
          </cell>
          <cell r="M640">
            <v>105.17755500000001</v>
          </cell>
          <cell r="N640">
            <v>116.70202833333333</v>
          </cell>
        </row>
        <row r="641">
          <cell r="F641">
            <v>640</v>
          </cell>
          <cell r="G641" t="str">
            <v>37224(21)640</v>
          </cell>
          <cell r="H641" t="str">
            <v>Unwrought Tin, Not Alloyed</v>
          </cell>
          <cell r="I641">
            <v>100</v>
          </cell>
          <cell r="J641">
            <v>93.906666666666652</v>
          </cell>
          <cell r="K641">
            <v>77.157499999999999</v>
          </cell>
          <cell r="L641">
            <v>89.132499999999993</v>
          </cell>
          <cell r="M641">
            <v>155.70249999999999</v>
          </cell>
          <cell r="N641">
            <v>151.45666666666665</v>
          </cell>
        </row>
        <row r="642">
          <cell r="F642">
            <v>641</v>
          </cell>
          <cell r="G642" t="str">
            <v>37225(21)641</v>
          </cell>
          <cell r="H642" t="str">
            <v>Tin Plate (New)</v>
          </cell>
          <cell r="I642">
            <v>100.00027750000001</v>
          </cell>
          <cell r="J642">
            <v>94.18110999999999</v>
          </cell>
          <cell r="K642">
            <v>93.009168333333349</v>
          </cell>
          <cell r="L642">
            <v>85.29138833333333</v>
          </cell>
          <cell r="M642">
            <v>98.972499999999997</v>
          </cell>
          <cell r="N642">
            <v>118.2825</v>
          </cell>
        </row>
        <row r="643">
          <cell r="F643">
            <v>642</v>
          </cell>
          <cell r="G643" t="str">
            <v>37311(21)642</v>
          </cell>
          <cell r="H643" t="str">
            <v>Other Knife Blades</v>
          </cell>
          <cell r="I643">
            <v>99.999690000000001</v>
          </cell>
          <cell r="J643">
            <v>99.756754166666667</v>
          </cell>
          <cell r="K643">
            <v>98.825659999999985</v>
          </cell>
          <cell r="L643">
            <v>101.71353000000001</v>
          </cell>
          <cell r="M643">
            <v>120.96017666666668</v>
          </cell>
          <cell r="N643">
            <v>135.43305083333334</v>
          </cell>
        </row>
        <row r="644">
          <cell r="F644">
            <v>643</v>
          </cell>
          <cell r="G644" t="str">
            <v>37311(21)643</v>
          </cell>
          <cell r="H644" t="str">
            <v>Vice, Clamps &amp; The Like</v>
          </cell>
          <cell r="I644">
            <v>99.999690000000001</v>
          </cell>
          <cell r="J644">
            <v>99.756754166666667</v>
          </cell>
          <cell r="K644">
            <v>98.825659999999985</v>
          </cell>
          <cell r="L644">
            <v>101.71353000000001</v>
          </cell>
          <cell r="M644">
            <v>120.96017666666668</v>
          </cell>
          <cell r="N644">
            <v>135.43305083333334</v>
          </cell>
        </row>
        <row r="645">
          <cell r="F645">
            <v>644</v>
          </cell>
          <cell r="G645" t="str">
            <v>37311(21)644</v>
          </cell>
          <cell r="H645" t="str">
            <v>Household Enamel Ware/Stainless Steel Equipment</v>
          </cell>
          <cell r="I645">
            <v>99.999796666666683</v>
          </cell>
          <cell r="J645">
            <v>89.093061666666671</v>
          </cell>
          <cell r="K645">
            <v>88.388080833333333</v>
          </cell>
          <cell r="L645">
            <v>92.451970000000017</v>
          </cell>
          <cell r="M645">
            <v>107.75285916666667</v>
          </cell>
          <cell r="N645">
            <v>108.26745000000001</v>
          </cell>
        </row>
        <row r="646">
          <cell r="F646">
            <v>645</v>
          </cell>
          <cell r="G646" t="str">
            <v>37313(21)645</v>
          </cell>
          <cell r="H646" t="str">
            <v>Fabricated Steel Product Of Stainless Steel (Unspecified)</v>
          </cell>
          <cell r="I646">
            <v>99.999796666666683</v>
          </cell>
          <cell r="J646">
            <v>89.093061666666671</v>
          </cell>
          <cell r="K646">
            <v>88.388080833333333</v>
          </cell>
          <cell r="L646">
            <v>92.451970000000017</v>
          </cell>
          <cell r="M646">
            <v>107.75285916666667</v>
          </cell>
          <cell r="N646">
            <v>108.26745000000001</v>
          </cell>
        </row>
        <row r="647">
          <cell r="F647">
            <v>646</v>
          </cell>
          <cell r="G647" t="str">
            <v>37314(21)646</v>
          </cell>
          <cell r="H647" t="str">
            <v>Ladles</v>
          </cell>
          <cell r="I647">
            <v>99.999690000000001</v>
          </cell>
          <cell r="J647">
            <v>99.756754166666667</v>
          </cell>
          <cell r="K647">
            <v>98.825659999999985</v>
          </cell>
          <cell r="L647">
            <v>101.71353000000001</v>
          </cell>
          <cell r="M647">
            <v>120.96017666666668</v>
          </cell>
          <cell r="N647">
            <v>135.43305083333334</v>
          </cell>
        </row>
        <row r="648">
          <cell r="F648">
            <v>647</v>
          </cell>
          <cell r="G648" t="str">
            <v>37314(21)647</v>
          </cell>
          <cell r="H648" t="str">
            <v>Other Hand Tools For Agric, Hortic. Or Foresrty</v>
          </cell>
          <cell r="I648">
            <v>99.999690000000001</v>
          </cell>
          <cell r="J648">
            <v>99.756754166666667</v>
          </cell>
          <cell r="K648">
            <v>98.825659999999985</v>
          </cell>
          <cell r="L648">
            <v>101.71353000000001</v>
          </cell>
          <cell r="M648">
            <v>120.96017666666668</v>
          </cell>
          <cell r="N648">
            <v>135.43305083333334</v>
          </cell>
        </row>
        <row r="649">
          <cell r="F649">
            <v>648</v>
          </cell>
          <cell r="G649" t="str">
            <v>37315(21)648</v>
          </cell>
          <cell r="H649" t="str">
            <v>Other Hand Saws</v>
          </cell>
          <cell r="I649">
            <v>99.999690000000001</v>
          </cell>
          <cell r="J649">
            <v>99.756754166666667</v>
          </cell>
          <cell r="K649">
            <v>98.825659999999985</v>
          </cell>
          <cell r="L649">
            <v>101.71353000000001</v>
          </cell>
          <cell r="M649">
            <v>120.96017666666668</v>
          </cell>
          <cell r="N649">
            <v>135.43305083333334</v>
          </cell>
        </row>
        <row r="650">
          <cell r="F650">
            <v>649</v>
          </cell>
          <cell r="G650" t="str">
            <v>37315(21)649</v>
          </cell>
          <cell r="H650" t="str">
            <v>Planes, Chisels &amp; Similar Cutting Tools,  For Woodwrk</v>
          </cell>
          <cell r="I650">
            <v>99.999690000000001</v>
          </cell>
          <cell r="J650">
            <v>99.756754166666667</v>
          </cell>
          <cell r="K650">
            <v>98.825659999999985</v>
          </cell>
          <cell r="L650">
            <v>101.71353000000001</v>
          </cell>
          <cell r="M650">
            <v>120.96017666666668</v>
          </cell>
          <cell r="N650">
            <v>135.43305083333334</v>
          </cell>
        </row>
        <row r="651">
          <cell r="F651">
            <v>650</v>
          </cell>
          <cell r="G651" t="str">
            <v>37316(21)650</v>
          </cell>
          <cell r="H651" t="str">
            <v>Hand Tools Sharpener &amp; Others Not Elec Operated</v>
          </cell>
          <cell r="I651">
            <v>99.999690000000001</v>
          </cell>
          <cell r="J651">
            <v>99.756754166666667</v>
          </cell>
          <cell r="K651">
            <v>98.825659999999985</v>
          </cell>
          <cell r="L651">
            <v>101.71353000000001</v>
          </cell>
          <cell r="M651">
            <v>120.96017666666668</v>
          </cell>
          <cell r="N651">
            <v>135.43305083333334</v>
          </cell>
        </row>
        <row r="652">
          <cell r="F652">
            <v>651</v>
          </cell>
          <cell r="G652" t="str">
            <v>37316(21)651</v>
          </cell>
          <cell r="H652" t="str">
            <v>Lock &amp; Key Sets</v>
          </cell>
          <cell r="I652">
            <v>99.999690000000001</v>
          </cell>
          <cell r="J652">
            <v>99.756754166666667</v>
          </cell>
          <cell r="K652">
            <v>98.825659999999985</v>
          </cell>
          <cell r="L652">
            <v>101.71353000000001</v>
          </cell>
          <cell r="M652">
            <v>120.96017666666668</v>
          </cell>
          <cell r="N652">
            <v>135.43305083333334</v>
          </cell>
        </row>
        <row r="653">
          <cell r="F653">
            <v>652</v>
          </cell>
          <cell r="G653" t="str">
            <v>37319(21)652</v>
          </cell>
          <cell r="H653" t="str">
            <v>Office Furniture, Primarily Of Metal</v>
          </cell>
          <cell r="I653">
            <v>100</v>
          </cell>
          <cell r="J653">
            <v>100.10083333333336</v>
          </cell>
          <cell r="K653">
            <v>100.11</v>
          </cell>
          <cell r="L653">
            <v>100.11</v>
          </cell>
          <cell r="M653">
            <v>100.11</v>
          </cell>
          <cell r="N653">
            <v>100.11</v>
          </cell>
        </row>
        <row r="654">
          <cell r="F654">
            <v>653</v>
          </cell>
          <cell r="G654" t="str">
            <v>37319(21)653</v>
          </cell>
          <cell r="H654" t="str">
            <v>Rack, Primarily Of Metal</v>
          </cell>
          <cell r="I654">
            <v>99.999637500000006</v>
          </cell>
          <cell r="J654">
            <v>98.960583333333346</v>
          </cell>
          <cell r="K654">
            <v>104.29237500000002</v>
          </cell>
          <cell r="L654">
            <v>108.6887725</v>
          </cell>
          <cell r="M654">
            <v>125.10286666666669</v>
          </cell>
          <cell r="N654">
            <v>89.190767499999993</v>
          </cell>
        </row>
        <row r="655">
          <cell r="F655">
            <v>654</v>
          </cell>
          <cell r="G655" t="str">
            <v>37319(21)654</v>
          </cell>
          <cell r="H655" t="str">
            <v>Cabinet, Primarily Of Metal</v>
          </cell>
          <cell r="I655">
            <v>99.999637500000006</v>
          </cell>
          <cell r="J655">
            <v>98.960583333333346</v>
          </cell>
          <cell r="K655">
            <v>104.29237500000002</v>
          </cell>
          <cell r="L655">
            <v>108.6887725</v>
          </cell>
          <cell r="M655">
            <v>125.10286666666669</v>
          </cell>
          <cell r="N655">
            <v>89.190767499999993</v>
          </cell>
        </row>
        <row r="656">
          <cell r="F656">
            <v>655</v>
          </cell>
          <cell r="G656" t="str">
            <v>37319(21)655</v>
          </cell>
          <cell r="H656" t="str">
            <v>Table, Primarily Of Metal</v>
          </cell>
          <cell r="I656">
            <v>99.999637500000006</v>
          </cell>
          <cell r="J656">
            <v>98.960583333333346</v>
          </cell>
          <cell r="K656">
            <v>104.29237500000002</v>
          </cell>
          <cell r="L656">
            <v>108.6887725</v>
          </cell>
          <cell r="M656">
            <v>125.10286666666669</v>
          </cell>
          <cell r="N656">
            <v>89.190767499999993</v>
          </cell>
        </row>
        <row r="657">
          <cell r="F657">
            <v>656</v>
          </cell>
          <cell r="G657" t="str">
            <v>37319(21)656</v>
          </cell>
          <cell r="H657" t="str">
            <v>Filing Cabinet, Primarily Of Metal</v>
          </cell>
          <cell r="I657">
            <v>99.999637500000006</v>
          </cell>
          <cell r="J657">
            <v>98.960583333333346</v>
          </cell>
          <cell r="K657">
            <v>104.29237500000002</v>
          </cell>
          <cell r="L657">
            <v>108.6887725</v>
          </cell>
          <cell r="M657">
            <v>125.10286666666669</v>
          </cell>
          <cell r="N657">
            <v>89.190767499999993</v>
          </cell>
        </row>
        <row r="658">
          <cell r="F658">
            <v>657</v>
          </cell>
          <cell r="G658" t="str">
            <v>37319(21)657</v>
          </cell>
          <cell r="H658" t="str">
            <v>Bed, Primarily Of Metal</v>
          </cell>
          <cell r="I658">
            <v>99.999637500000006</v>
          </cell>
          <cell r="J658">
            <v>98.960583333333346</v>
          </cell>
          <cell r="K658">
            <v>104.29237500000002</v>
          </cell>
          <cell r="L658">
            <v>108.6887725</v>
          </cell>
          <cell r="M658">
            <v>125.10286666666669</v>
          </cell>
          <cell r="N658">
            <v>89.190767499999993</v>
          </cell>
        </row>
        <row r="659">
          <cell r="F659">
            <v>658</v>
          </cell>
          <cell r="G659" t="str">
            <v>37319(21)658</v>
          </cell>
          <cell r="H659" t="str">
            <v>Kitchen Cabinet, Primarily Of Metal</v>
          </cell>
          <cell r="I659">
            <v>99.999637500000006</v>
          </cell>
          <cell r="J659">
            <v>98.960583333333346</v>
          </cell>
          <cell r="K659">
            <v>104.29237500000002</v>
          </cell>
          <cell r="L659">
            <v>108.6887725</v>
          </cell>
          <cell r="M659">
            <v>125.10286666666669</v>
          </cell>
          <cell r="N659">
            <v>89.190767499999993</v>
          </cell>
        </row>
        <row r="660">
          <cell r="F660">
            <v>659</v>
          </cell>
          <cell r="G660" t="str">
            <v>37319(21)659</v>
          </cell>
          <cell r="H660" t="str">
            <v>Furniture frames, primarily of metal</v>
          </cell>
          <cell r="I660">
            <v>99.999637500000006</v>
          </cell>
          <cell r="J660">
            <v>98.960583333333346</v>
          </cell>
          <cell r="K660">
            <v>104.29237500000002</v>
          </cell>
          <cell r="L660">
            <v>108.6887725</v>
          </cell>
          <cell r="M660">
            <v>125.10286666666669</v>
          </cell>
          <cell r="N660">
            <v>89.190767499999993</v>
          </cell>
        </row>
        <row r="661">
          <cell r="F661">
            <v>660</v>
          </cell>
          <cell r="G661" t="str">
            <v>37319(21)660</v>
          </cell>
          <cell r="H661" t="str">
            <v>Household Metal Furniture</v>
          </cell>
          <cell r="I661">
            <v>99.999637500000006</v>
          </cell>
          <cell r="J661">
            <v>98.960583333333346</v>
          </cell>
          <cell r="K661">
            <v>104.29237500000002</v>
          </cell>
          <cell r="L661">
            <v>108.6887725</v>
          </cell>
          <cell r="M661">
            <v>125.10286666666669</v>
          </cell>
          <cell r="N661">
            <v>89.190767499999993</v>
          </cell>
        </row>
        <row r="662">
          <cell r="F662">
            <v>661</v>
          </cell>
          <cell r="G662" t="str">
            <v>37321(21)661</v>
          </cell>
          <cell r="H662" t="str">
            <v>Upholstered Metal Chairs</v>
          </cell>
          <cell r="I662">
            <v>99.999637500000006</v>
          </cell>
          <cell r="J662">
            <v>98.960583333333346</v>
          </cell>
          <cell r="K662">
            <v>104.29237500000002</v>
          </cell>
          <cell r="L662">
            <v>108.6887725</v>
          </cell>
          <cell r="M662">
            <v>125.10286666666669</v>
          </cell>
          <cell r="N662">
            <v>89.190767499999993</v>
          </cell>
        </row>
        <row r="663">
          <cell r="F663">
            <v>662</v>
          </cell>
          <cell r="G663" t="str">
            <v>37321(21)662</v>
          </cell>
          <cell r="H663" t="str">
            <v>Chair Steel Frames</v>
          </cell>
          <cell r="I663">
            <v>99.999637500000006</v>
          </cell>
          <cell r="J663">
            <v>98.960583333333346</v>
          </cell>
          <cell r="K663">
            <v>104.29237500000002</v>
          </cell>
          <cell r="L663">
            <v>108.6887725</v>
          </cell>
          <cell r="M663">
            <v>125.10286666666669</v>
          </cell>
          <cell r="N663">
            <v>89.190767499999993</v>
          </cell>
        </row>
        <row r="664">
          <cell r="F664">
            <v>663</v>
          </cell>
          <cell r="G664" t="str">
            <v>37411(21)663</v>
          </cell>
          <cell r="H664" t="str">
            <v>Metal Gates, Collapsible</v>
          </cell>
          <cell r="I664">
            <v>100.00083333333333</v>
          </cell>
          <cell r="J664">
            <v>93.427499999999995</v>
          </cell>
          <cell r="K664">
            <v>97.500833333333361</v>
          </cell>
          <cell r="L664">
            <v>112.03833333333333</v>
          </cell>
          <cell r="M664">
            <v>105.49041666666668</v>
          </cell>
          <cell r="N664">
            <v>131.13166666666669</v>
          </cell>
        </row>
        <row r="665">
          <cell r="F665">
            <v>664</v>
          </cell>
          <cell r="G665" t="str">
            <v>37411(21)664</v>
          </cell>
          <cell r="H665" t="str">
            <v>Doors, Aluminium</v>
          </cell>
          <cell r="I665">
            <v>100.00020250000001</v>
          </cell>
          <cell r="J665">
            <v>96.098571666666672</v>
          </cell>
          <cell r="K665">
            <v>97.528325833333341</v>
          </cell>
          <cell r="L665">
            <v>106.82057416666669</v>
          </cell>
          <cell r="M665">
            <v>111.97715833333334</v>
          </cell>
          <cell r="N665">
            <v>121.65419499999999</v>
          </cell>
        </row>
        <row r="666">
          <cell r="F666">
            <v>665</v>
          </cell>
          <cell r="G666" t="str">
            <v>37411(21)665</v>
          </cell>
          <cell r="H666" t="str">
            <v>Window, Aluminium</v>
          </cell>
          <cell r="I666">
            <v>100</v>
          </cell>
          <cell r="J666">
            <v>107.33333333333333</v>
          </cell>
          <cell r="K666">
            <v>108</v>
          </cell>
          <cell r="L666">
            <v>107.33333333333333</v>
          </cell>
          <cell r="M666">
            <v>110.33333333333333</v>
          </cell>
          <cell r="N666">
            <v>110</v>
          </cell>
        </row>
        <row r="667">
          <cell r="F667">
            <v>666</v>
          </cell>
          <cell r="G667" t="str">
            <v>37411(21)666</v>
          </cell>
          <cell r="H667" t="str">
            <v>Angle Brackets, Metal</v>
          </cell>
          <cell r="I667">
            <v>100</v>
          </cell>
          <cell r="J667">
            <v>89.726249999999993</v>
          </cell>
          <cell r="K667">
            <v>89.428333333333327</v>
          </cell>
          <cell r="L667">
            <v>101.545</v>
          </cell>
          <cell r="M667">
            <v>91.205416666666665</v>
          </cell>
          <cell r="N667">
            <v>91.563333333333333</v>
          </cell>
        </row>
        <row r="668">
          <cell r="F668">
            <v>667</v>
          </cell>
          <cell r="G668" t="str">
            <v>37411(21)667</v>
          </cell>
          <cell r="H668" t="str">
            <v>Bearing Blocks</v>
          </cell>
          <cell r="I668">
            <v>100.00020250000001</v>
          </cell>
          <cell r="J668">
            <v>96.098571666666672</v>
          </cell>
          <cell r="K668">
            <v>97.528325833333341</v>
          </cell>
          <cell r="L668">
            <v>106.82057416666669</v>
          </cell>
          <cell r="M668">
            <v>111.97715833333334</v>
          </cell>
          <cell r="N668">
            <v>121.65419499999999</v>
          </cell>
        </row>
        <row r="669">
          <cell r="F669">
            <v>668</v>
          </cell>
          <cell r="G669" t="str">
            <v>37411(21)668</v>
          </cell>
          <cell r="H669" t="str">
            <v>Containers, E.G. Cargo</v>
          </cell>
          <cell r="I669">
            <v>100</v>
          </cell>
          <cell r="J669">
            <v>102.18333333333331</v>
          </cell>
          <cell r="K669">
            <v>83.018333333333345</v>
          </cell>
          <cell r="L669">
            <v>88.118333333333339</v>
          </cell>
          <cell r="M669">
            <v>103.16583333333331</v>
          </cell>
          <cell r="N669">
            <v>78.394999999999996</v>
          </cell>
        </row>
        <row r="670">
          <cell r="F670">
            <v>669</v>
          </cell>
          <cell r="G670" t="str">
            <v>37411(21)669</v>
          </cell>
          <cell r="H670" t="str">
            <v>Steel Tanks/Storage Tank</v>
          </cell>
          <cell r="I670">
            <v>100.0008333333333</v>
          </cell>
          <cell r="J670">
            <v>100.2025</v>
          </cell>
          <cell r="K670">
            <v>105.51883333333333</v>
          </cell>
          <cell r="L670">
            <v>107.87983333333334</v>
          </cell>
          <cell r="M670">
            <v>131.29583333333332</v>
          </cell>
          <cell r="N670">
            <v>137.68133333333336</v>
          </cell>
        </row>
        <row r="671">
          <cell r="F671">
            <v>670</v>
          </cell>
          <cell r="G671" t="str">
            <v>37411(21)670</v>
          </cell>
          <cell r="H671" t="str">
            <v>Metal Stamping Parts (New)</v>
          </cell>
          <cell r="I671">
            <v>99.996562499999996</v>
          </cell>
          <cell r="J671">
            <v>106.84729166666666</v>
          </cell>
          <cell r="K671">
            <v>96.760729166666664</v>
          </cell>
          <cell r="L671">
            <v>89.037812500000001</v>
          </cell>
          <cell r="M671">
            <v>98.16854166666667</v>
          </cell>
          <cell r="N671">
            <v>111.23229166666667</v>
          </cell>
        </row>
        <row r="672">
          <cell r="F672">
            <v>671</v>
          </cell>
          <cell r="G672" t="str">
            <v>37411(21)671</v>
          </cell>
          <cell r="H672" t="str">
            <v>Computer Casing (New)</v>
          </cell>
          <cell r="I672">
            <v>99.999583333333334</v>
          </cell>
          <cell r="J672">
            <v>105.66583333333331</v>
          </cell>
          <cell r="K672">
            <v>142.97208333333336</v>
          </cell>
          <cell r="L672">
            <v>157.32166666666666</v>
          </cell>
          <cell r="M672">
            <v>135.50458333333333</v>
          </cell>
          <cell r="N672">
            <v>153.88791666666668</v>
          </cell>
        </row>
        <row r="673">
          <cell r="F673">
            <v>672</v>
          </cell>
          <cell r="G673" t="str">
            <v>37411(21)672</v>
          </cell>
          <cell r="H673" t="str">
            <v>Speaker Grill</v>
          </cell>
          <cell r="I673">
            <v>99.997487500000005</v>
          </cell>
          <cell r="J673">
            <v>104.98195083333334</v>
          </cell>
          <cell r="K673">
            <v>102.46284416666667</v>
          </cell>
          <cell r="L673">
            <v>99.685339166666651</v>
          </cell>
          <cell r="M673">
            <v>103.21759416666666</v>
          </cell>
          <cell r="N673">
            <v>116.17918166666666</v>
          </cell>
        </row>
        <row r="674">
          <cell r="F674">
            <v>673</v>
          </cell>
          <cell r="G674" t="str">
            <v>37411(21)673</v>
          </cell>
          <cell r="H674" t="str">
            <v>Metal Roofing Sheet (New)</v>
          </cell>
          <cell r="I674">
            <v>99.999848333333333</v>
          </cell>
          <cell r="J674">
            <v>95.784925833333347</v>
          </cell>
          <cell r="K674">
            <v>91.963635833333328</v>
          </cell>
          <cell r="L674">
            <v>96.401591666666661</v>
          </cell>
          <cell r="M674">
            <v>97.168333333333337</v>
          </cell>
          <cell r="N674">
            <v>104.74575833333331</v>
          </cell>
        </row>
        <row r="675">
          <cell r="F675">
            <v>674</v>
          </cell>
          <cell r="G675" t="str">
            <v>37411(21)674</v>
          </cell>
          <cell r="H675" t="str">
            <v>Electroplating Goods</v>
          </cell>
          <cell r="I675">
            <v>100</v>
          </cell>
          <cell r="J675">
            <v>99.382499999999993</v>
          </cell>
          <cell r="K675">
            <v>95.868750000000006</v>
          </cell>
          <cell r="L675">
            <v>96.718333333333334</v>
          </cell>
          <cell r="M675">
            <v>92.076666666666682</v>
          </cell>
          <cell r="N675">
            <v>94.271666666666675</v>
          </cell>
        </row>
        <row r="676">
          <cell r="F676">
            <v>675</v>
          </cell>
          <cell r="G676" t="str">
            <v>37411(21)675</v>
          </cell>
          <cell r="H676" t="str">
            <v>Wire Mesh</v>
          </cell>
          <cell r="I676">
            <v>99.999444166666677</v>
          </cell>
          <cell r="J676">
            <v>102.09791499999997</v>
          </cell>
          <cell r="K676">
            <v>101.69069500000001</v>
          </cell>
          <cell r="L676">
            <v>108.86055500000001</v>
          </cell>
          <cell r="M676">
            <v>143.04722249999998</v>
          </cell>
          <cell r="N676">
            <v>141.29277833333333</v>
          </cell>
        </row>
        <row r="677">
          <cell r="F677">
            <v>676</v>
          </cell>
          <cell r="G677" t="str">
            <v>37411(21)676</v>
          </cell>
          <cell r="H677" t="str">
            <v>Plumbing Goods</v>
          </cell>
          <cell r="I677">
            <v>100.00104166666667</v>
          </cell>
          <cell r="J677">
            <v>96.344999999999999</v>
          </cell>
          <cell r="K677">
            <v>112.83604166666666</v>
          </cell>
          <cell r="L677">
            <v>105.59333333333333</v>
          </cell>
          <cell r="M677">
            <v>127.314375</v>
          </cell>
          <cell r="N677">
            <v>180.46229166666666</v>
          </cell>
        </row>
        <row r="678">
          <cell r="F678">
            <v>677</v>
          </cell>
          <cell r="G678" t="str">
            <v>37411(21)677</v>
          </cell>
          <cell r="H678" t="str">
            <v>Metal Products, Fabricated</v>
          </cell>
          <cell r="I678">
            <v>99.999722500000004</v>
          </cell>
          <cell r="J678">
            <v>88.055276666666686</v>
          </cell>
          <cell r="K678">
            <v>87.654165833333337</v>
          </cell>
          <cell r="L678">
            <v>92.876666666666679</v>
          </cell>
          <cell r="M678">
            <v>108.52388916666666</v>
          </cell>
          <cell r="N678">
            <v>109.07583333333335</v>
          </cell>
        </row>
        <row r="679">
          <cell r="F679">
            <v>678</v>
          </cell>
          <cell r="G679" t="str">
            <v>37412(21)678</v>
          </cell>
          <cell r="H679" t="str">
            <v>Rods, Bars &amp; Wire Mesh Concrete Reinforcing</v>
          </cell>
          <cell r="I679">
            <v>99.999791666666653</v>
          </cell>
          <cell r="J679">
            <v>97.689373333333336</v>
          </cell>
          <cell r="K679">
            <v>97.577430000000007</v>
          </cell>
          <cell r="L679">
            <v>103.84923583333332</v>
          </cell>
          <cell r="M679">
            <v>121.79270833333332</v>
          </cell>
          <cell r="N679">
            <v>122.81298499999998</v>
          </cell>
        </row>
        <row r="680">
          <cell r="F680">
            <v>679</v>
          </cell>
          <cell r="G680" t="str">
            <v>37413(21)679</v>
          </cell>
          <cell r="H680" t="str">
            <v>Cylinder (Fire Extinguisher)/Lpg</v>
          </cell>
          <cell r="I680">
            <v>99.999166666666667</v>
          </cell>
          <cell r="J680">
            <v>96.978958333333324</v>
          </cell>
          <cell r="K680">
            <v>102.45541666666665</v>
          </cell>
          <cell r="L680">
            <v>102.62458333333333</v>
          </cell>
          <cell r="M680">
            <v>95.140833333333319</v>
          </cell>
          <cell r="N680">
            <v>93.224999999999994</v>
          </cell>
        </row>
        <row r="681">
          <cell r="F681">
            <v>680</v>
          </cell>
          <cell r="G681" t="str">
            <v>37413(21)680</v>
          </cell>
          <cell r="H681" t="str">
            <v>Boiler, heater, sterilisers, pressure vessels</v>
          </cell>
          <cell r="I681">
            <v>100.00041666666667</v>
          </cell>
          <cell r="J681">
            <v>100.46958333333332</v>
          </cell>
          <cell r="K681">
            <v>87.604166666666657</v>
          </cell>
          <cell r="L681">
            <v>87.115416666666661</v>
          </cell>
          <cell r="M681">
            <v>102.01666666666667</v>
          </cell>
          <cell r="N681">
            <v>112.6529166666667</v>
          </cell>
        </row>
        <row r="682">
          <cell r="F682">
            <v>681</v>
          </cell>
          <cell r="G682" t="str">
            <v>37413(21)681</v>
          </cell>
          <cell r="H682" t="str">
            <v>Boiler, Heater, Sterilisers, Pressure Vessels (Part)</v>
          </cell>
          <cell r="I682">
            <v>100.00025166666666</v>
          </cell>
          <cell r="J682">
            <v>100.78965166666666</v>
          </cell>
          <cell r="K682">
            <v>90.351894166666668</v>
          </cell>
          <cell r="L682">
            <v>92.48062916666666</v>
          </cell>
          <cell r="M682">
            <v>107.381485</v>
          </cell>
          <cell r="N682">
            <v>103.39008833333335</v>
          </cell>
        </row>
        <row r="683">
          <cell r="F683">
            <v>682</v>
          </cell>
          <cell r="G683" t="str">
            <v>37511(21)682</v>
          </cell>
          <cell r="H683" t="str">
            <v>Drums (Iron &amp; Steel)</v>
          </cell>
          <cell r="I683">
            <v>100.00016666666667</v>
          </cell>
          <cell r="J683">
            <v>98.793499999999995</v>
          </cell>
          <cell r="K683">
            <v>104.21433333333334</v>
          </cell>
          <cell r="L683">
            <v>121.96566666666668</v>
          </cell>
          <cell r="M683">
            <v>146.41416666666663</v>
          </cell>
          <cell r="N683">
            <v>160.5658333333333</v>
          </cell>
        </row>
        <row r="684">
          <cell r="F684">
            <v>683</v>
          </cell>
          <cell r="G684" t="str">
            <v>37511(21)683</v>
          </cell>
          <cell r="H684" t="str">
            <v>Other Tins</v>
          </cell>
          <cell r="I684">
            <v>100.00035083333333</v>
          </cell>
          <cell r="J684">
            <v>97.655218333333337</v>
          </cell>
          <cell r="K684">
            <v>99.831227499999983</v>
          </cell>
          <cell r="L684">
            <v>97.398728333333338</v>
          </cell>
          <cell r="M684">
            <v>108.89464833333332</v>
          </cell>
          <cell r="N684">
            <v>120.53114166666667</v>
          </cell>
        </row>
        <row r="685">
          <cell r="F685">
            <v>684</v>
          </cell>
          <cell r="G685" t="str">
            <v>37511(21)684</v>
          </cell>
          <cell r="H685" t="str">
            <v>Drink Can</v>
          </cell>
          <cell r="I685">
            <v>99.997222499999992</v>
          </cell>
          <cell r="J685">
            <v>94.931667500000017</v>
          </cell>
          <cell r="K685">
            <v>90.609167499999998</v>
          </cell>
          <cell r="L685">
            <v>92.001113333333336</v>
          </cell>
          <cell r="M685">
            <v>92.54</v>
          </cell>
          <cell r="N685">
            <v>96.406110833333315</v>
          </cell>
        </row>
        <row r="686">
          <cell r="F686">
            <v>685</v>
          </cell>
          <cell r="G686" t="str">
            <v>37511(21)685</v>
          </cell>
          <cell r="H686" t="str">
            <v>Biscuit Tins</v>
          </cell>
          <cell r="I686">
            <v>99.999443333333346</v>
          </cell>
          <cell r="J686">
            <v>101.80277666666665</v>
          </cell>
          <cell r="K686">
            <v>117.37055833333334</v>
          </cell>
          <cell r="L686">
            <v>136.27500000000001</v>
          </cell>
          <cell r="M686">
            <v>156.66277833333334</v>
          </cell>
          <cell r="N686">
            <v>164.11666750000001</v>
          </cell>
        </row>
        <row r="687">
          <cell r="F687">
            <v>686</v>
          </cell>
          <cell r="G687" t="str">
            <v>37511(21)686</v>
          </cell>
          <cell r="H687" t="str">
            <v>Tin Caps &amp; Covers (New)</v>
          </cell>
          <cell r="I687">
            <v>100.00416749999999</v>
          </cell>
          <cell r="J687">
            <v>98.967380833333351</v>
          </cell>
          <cell r="K687">
            <v>92.377024166666658</v>
          </cell>
          <cell r="L687">
            <v>64.528572499999996</v>
          </cell>
          <cell r="M687">
            <v>75.221546666666669</v>
          </cell>
          <cell r="N687">
            <v>75.063691666666671</v>
          </cell>
        </row>
        <row r="688">
          <cell r="F688">
            <v>687</v>
          </cell>
          <cell r="G688" t="str">
            <v>37511(21)687</v>
          </cell>
          <cell r="H688" t="str">
            <v>Guardrails</v>
          </cell>
          <cell r="I688">
            <v>99.999796666666683</v>
          </cell>
          <cell r="J688">
            <v>89.093061666666671</v>
          </cell>
          <cell r="K688">
            <v>88.388080833333333</v>
          </cell>
          <cell r="L688">
            <v>92.451970000000017</v>
          </cell>
          <cell r="M688">
            <v>107.75285916666667</v>
          </cell>
          <cell r="N688">
            <v>108.26745000000001</v>
          </cell>
        </row>
        <row r="689">
          <cell r="F689">
            <v>688</v>
          </cell>
          <cell r="G689" t="str">
            <v>37512(21)688</v>
          </cell>
          <cell r="H689" t="str">
            <v>Safe &amp; Vault (New)</v>
          </cell>
          <cell r="I689">
            <v>99.999796666666683</v>
          </cell>
          <cell r="J689">
            <v>89.093061666666671</v>
          </cell>
          <cell r="K689">
            <v>88.388080833333333</v>
          </cell>
          <cell r="L689">
            <v>92.451970000000017</v>
          </cell>
          <cell r="M689">
            <v>107.75285916666667</v>
          </cell>
          <cell r="N689">
            <v>108.26745000000001</v>
          </cell>
        </row>
        <row r="690">
          <cell r="F690">
            <v>689</v>
          </cell>
          <cell r="G690" t="str">
            <v>37513(21)689</v>
          </cell>
          <cell r="H690" t="str">
            <v>Wire Nails</v>
          </cell>
          <cell r="I690">
            <v>100</v>
          </cell>
          <cell r="J690">
            <v>100</v>
          </cell>
          <cell r="K690">
            <v>100</v>
          </cell>
          <cell r="L690">
            <v>100.69416666666666</v>
          </cell>
          <cell r="M690">
            <v>116.67</v>
          </cell>
          <cell r="N690">
            <v>134.7208333333333</v>
          </cell>
        </row>
        <row r="691">
          <cell r="F691">
            <v>690</v>
          </cell>
          <cell r="G691" t="str">
            <v>37513(21)690</v>
          </cell>
          <cell r="H691" t="str">
            <v>Washers, Bolts, Nuts</v>
          </cell>
          <cell r="I691">
            <v>100.00075000000001</v>
          </cell>
          <cell r="J691">
            <v>94.888833333333338</v>
          </cell>
          <cell r="K691">
            <v>93.160416666666663</v>
          </cell>
          <cell r="L691">
            <v>98.326083333333315</v>
          </cell>
          <cell r="M691">
            <v>107.99491666666665</v>
          </cell>
          <cell r="N691">
            <v>118.73591666666668</v>
          </cell>
        </row>
        <row r="692">
          <cell r="F692">
            <v>691</v>
          </cell>
          <cell r="G692" t="str">
            <v>37513(21)691</v>
          </cell>
          <cell r="H692" t="str">
            <v>Wire Staple</v>
          </cell>
          <cell r="I692">
            <v>99.99986833333331</v>
          </cell>
          <cell r="J692">
            <v>101.52238333333334</v>
          </cell>
          <cell r="K692">
            <v>100.4077025</v>
          </cell>
          <cell r="L692">
            <v>103.17950083333332</v>
          </cell>
          <cell r="M692">
            <v>125.57692999999999</v>
          </cell>
          <cell r="N692">
            <v>142.75928166666662</v>
          </cell>
        </row>
        <row r="693">
          <cell r="F693">
            <v>692</v>
          </cell>
          <cell r="G693" t="str">
            <v>37516(21)692</v>
          </cell>
          <cell r="H693" t="str">
            <v>Crown Corks (New)</v>
          </cell>
          <cell r="I693">
            <v>100</v>
          </cell>
          <cell r="J693">
            <v>112.5</v>
          </cell>
          <cell r="K693">
            <v>104.16666666666667</v>
          </cell>
          <cell r="L693">
            <v>100</v>
          </cell>
          <cell r="M693">
            <v>100</v>
          </cell>
          <cell r="N693">
            <v>100</v>
          </cell>
        </row>
        <row r="694">
          <cell r="F694">
            <v>693</v>
          </cell>
          <cell r="G694" t="str">
            <v>37516(21)693</v>
          </cell>
          <cell r="H694" t="str">
            <v>Bottle Caps</v>
          </cell>
          <cell r="I694">
            <v>99.99</v>
          </cell>
          <cell r="J694">
            <v>124.42833333333331</v>
          </cell>
          <cell r="K694">
            <v>126.45</v>
          </cell>
          <cell r="L694">
            <v>146.625</v>
          </cell>
          <cell r="M694">
            <v>166.8</v>
          </cell>
          <cell r="N694">
            <v>166.8</v>
          </cell>
        </row>
        <row r="695">
          <cell r="F695">
            <v>694</v>
          </cell>
          <cell r="G695" t="str">
            <v>37518(21)694</v>
          </cell>
          <cell r="H695" t="str">
            <v>Wire Ropes &amp; Cables</v>
          </cell>
          <cell r="I695">
            <v>99.999166666666667</v>
          </cell>
          <cell r="J695">
            <v>106.255</v>
          </cell>
          <cell r="K695">
            <v>105.0325</v>
          </cell>
          <cell r="L695">
            <v>101.935</v>
          </cell>
          <cell r="M695">
            <v>119.71458333333332</v>
          </cell>
          <cell r="N695">
            <v>140.48750000000001</v>
          </cell>
        </row>
        <row r="696">
          <cell r="F696">
            <v>695</v>
          </cell>
          <cell r="G696" t="str">
            <v>37518(21)695</v>
          </cell>
          <cell r="H696" t="str">
            <v>Wire And Cable, Uninsulated</v>
          </cell>
          <cell r="I696">
            <v>99.999722500000004</v>
          </cell>
          <cell r="J696">
            <v>117.26611</v>
          </cell>
          <cell r="K696">
            <v>104.90527833333331</v>
          </cell>
          <cell r="L696">
            <v>105.89138916666668</v>
          </cell>
          <cell r="M696">
            <v>135.57638916666667</v>
          </cell>
          <cell r="N696">
            <v>173.89722333333333</v>
          </cell>
        </row>
        <row r="697">
          <cell r="F697">
            <v>696</v>
          </cell>
          <cell r="G697" t="str">
            <v>37523(21)696</v>
          </cell>
          <cell r="H697" t="str">
            <v>Wire Spring</v>
          </cell>
          <cell r="I697">
            <v>100.00388833333332</v>
          </cell>
          <cell r="J697">
            <v>137.49527666666665</v>
          </cell>
          <cell r="K697">
            <v>129.88027833333334</v>
          </cell>
          <cell r="L697">
            <v>132.05083333333334</v>
          </cell>
          <cell r="M697">
            <v>134.43083333333334</v>
          </cell>
          <cell r="N697">
            <v>231.15805666666671</v>
          </cell>
        </row>
        <row r="698">
          <cell r="F698">
            <v>697</v>
          </cell>
          <cell r="G698" t="str">
            <v>37524(21)697</v>
          </cell>
          <cell r="H698" t="str">
            <v>Valve And Pipe Fitting, Metal</v>
          </cell>
          <cell r="I698">
            <v>100</v>
          </cell>
          <cell r="J698">
            <v>103.33499999999999</v>
          </cell>
          <cell r="K698">
            <v>92.232500000000002</v>
          </cell>
          <cell r="L698">
            <v>88.825833333333321</v>
          </cell>
          <cell r="M698">
            <v>82.826666666666654</v>
          </cell>
          <cell r="N698">
            <v>87.514166666666682</v>
          </cell>
        </row>
        <row r="699">
          <cell r="F699">
            <v>698</v>
          </cell>
          <cell r="G699" t="str">
            <v>37525(21)698</v>
          </cell>
          <cell r="H699" t="str">
            <v>Stove Other Than Earthern, Cast Iron</v>
          </cell>
          <cell r="I699">
            <v>100.00033583333335</v>
          </cell>
          <cell r="J699">
            <v>95.404191666666662</v>
          </cell>
          <cell r="K699">
            <v>91.815337499999998</v>
          </cell>
          <cell r="L699">
            <v>104.06878833333333</v>
          </cell>
          <cell r="M699">
            <v>102.28180916666666</v>
          </cell>
          <cell r="N699">
            <v>103.83535000000002</v>
          </cell>
        </row>
        <row r="700">
          <cell r="F700">
            <v>699</v>
          </cell>
          <cell r="G700" t="str">
            <v>38112(21)699</v>
          </cell>
          <cell r="H700" t="str">
            <v>Engine, Motor Vehicle</v>
          </cell>
          <cell r="I700">
            <v>99.999868333333325</v>
          </cell>
          <cell r="J700">
            <v>102.79000583333331</v>
          </cell>
          <cell r="K700">
            <v>103.82357833333333</v>
          </cell>
          <cell r="L700">
            <v>100.65012166666665</v>
          </cell>
          <cell r="M700">
            <v>97.110973333333362</v>
          </cell>
          <cell r="N700">
            <v>100.81911166666669</v>
          </cell>
        </row>
        <row r="701">
          <cell r="F701">
            <v>700</v>
          </cell>
          <cell r="G701" t="str">
            <v>38131(21)700</v>
          </cell>
          <cell r="H701" t="str">
            <v>Knitting Machine, Textile</v>
          </cell>
          <cell r="I701">
            <v>100</v>
          </cell>
          <cell r="J701">
            <v>100</v>
          </cell>
          <cell r="K701">
            <v>89</v>
          </cell>
          <cell r="L701">
            <v>88</v>
          </cell>
          <cell r="M701">
            <v>88</v>
          </cell>
          <cell r="N701">
            <v>88</v>
          </cell>
        </row>
        <row r="702">
          <cell r="F702">
            <v>701</v>
          </cell>
          <cell r="G702" t="str">
            <v>38214(21)701</v>
          </cell>
          <cell r="H702" t="str">
            <v>Electronic Calculator, Pocket Size</v>
          </cell>
          <cell r="I702">
            <v>99.997500000000002</v>
          </cell>
          <cell r="J702">
            <v>132.89250000000001</v>
          </cell>
          <cell r="K702">
            <v>169.44</v>
          </cell>
          <cell r="L702">
            <v>169.44</v>
          </cell>
          <cell r="M702">
            <v>169.44</v>
          </cell>
          <cell r="N702">
            <v>169.44</v>
          </cell>
        </row>
        <row r="703">
          <cell r="F703">
            <v>702</v>
          </cell>
          <cell r="G703" t="str">
            <v>38215(21)702</v>
          </cell>
          <cell r="H703" t="str">
            <v>Personal Computers, Laptop, Notebooks And Palm Notebooks</v>
          </cell>
          <cell r="I703">
            <v>100.00041666666667</v>
          </cell>
          <cell r="J703">
            <v>91.854166666666657</v>
          </cell>
          <cell r="K703">
            <v>95.100416666666661</v>
          </cell>
          <cell r="L703">
            <v>94.713333333333338</v>
          </cell>
          <cell r="M703">
            <v>83.219583333333333</v>
          </cell>
          <cell r="N703">
            <v>87.810833333333349</v>
          </cell>
        </row>
        <row r="704">
          <cell r="F704">
            <v>703</v>
          </cell>
          <cell r="G704" t="str">
            <v>38215(21)703</v>
          </cell>
          <cell r="H704" t="str">
            <v>Computer Hard Disk Drive</v>
          </cell>
          <cell r="I704">
            <v>100.00033333333334</v>
          </cell>
          <cell r="J704">
            <v>99.030499999999989</v>
          </cell>
          <cell r="K704">
            <v>93.646000000000001</v>
          </cell>
          <cell r="L704">
            <v>86.961500000000001</v>
          </cell>
          <cell r="M704">
            <v>87.831333333333319</v>
          </cell>
          <cell r="N704">
            <v>101.50983333333333</v>
          </cell>
        </row>
        <row r="705">
          <cell r="F705">
            <v>704</v>
          </cell>
          <cell r="G705" t="str">
            <v>38215(21)704</v>
          </cell>
          <cell r="H705" t="str">
            <v>Monitor Display</v>
          </cell>
          <cell r="I705">
            <v>100.0002775</v>
          </cell>
          <cell r="J705">
            <v>86.131389999999996</v>
          </cell>
          <cell r="K705">
            <v>81.122776666666653</v>
          </cell>
          <cell r="L705">
            <v>90.24111000000002</v>
          </cell>
          <cell r="M705">
            <v>93.117500833333352</v>
          </cell>
          <cell r="N705">
            <v>85.832500833333341</v>
          </cell>
        </row>
        <row r="706">
          <cell r="F706">
            <v>705</v>
          </cell>
          <cell r="G706" t="str">
            <v>38215(21)705</v>
          </cell>
          <cell r="H706" t="str">
            <v>Disk Drive Parts</v>
          </cell>
          <cell r="I706">
            <v>100.00016666666666</v>
          </cell>
          <cell r="J706">
            <v>90.837333333333333</v>
          </cell>
          <cell r="K706">
            <v>86.1995</v>
          </cell>
          <cell r="L706">
            <v>77.872500000000002</v>
          </cell>
          <cell r="M706">
            <v>67.05</v>
          </cell>
          <cell r="N706">
            <v>68.313999999999993</v>
          </cell>
        </row>
        <row r="707">
          <cell r="F707">
            <v>706</v>
          </cell>
          <cell r="G707" t="str">
            <v>38215(21)706</v>
          </cell>
          <cell r="H707" t="str">
            <v>Thin Film Disk</v>
          </cell>
          <cell r="I707">
            <v>100.00014583333333</v>
          </cell>
          <cell r="J707">
            <v>92.638653333333338</v>
          </cell>
          <cell r="K707">
            <v>88.350314166666664</v>
          </cell>
          <cell r="L707">
            <v>87.529518333333357</v>
          </cell>
          <cell r="M707">
            <v>81.358346666666662</v>
          </cell>
          <cell r="N707">
            <v>79.420300833333329</v>
          </cell>
        </row>
        <row r="708">
          <cell r="F708">
            <v>707</v>
          </cell>
          <cell r="G708" t="str">
            <v>38215(21)707</v>
          </cell>
          <cell r="H708" t="str">
            <v>Printer</v>
          </cell>
          <cell r="I708">
            <v>100.00014583333333</v>
          </cell>
          <cell r="J708">
            <v>92.638653333333338</v>
          </cell>
          <cell r="K708">
            <v>88.350314166666664</v>
          </cell>
          <cell r="L708">
            <v>87.529518333333357</v>
          </cell>
          <cell r="M708">
            <v>81.358346666666662</v>
          </cell>
          <cell r="N708">
            <v>79.420300833333329</v>
          </cell>
        </row>
        <row r="709">
          <cell r="F709">
            <v>708</v>
          </cell>
          <cell r="G709" t="str">
            <v>38215(21)708</v>
          </cell>
          <cell r="H709" t="str">
            <v>Cd Rom</v>
          </cell>
          <cell r="I709">
            <v>99.999166666666667</v>
          </cell>
          <cell r="J709">
            <v>111.52645833333334</v>
          </cell>
          <cell r="K709">
            <v>96.387916666666669</v>
          </cell>
          <cell r="L709">
            <v>103.86020833333335</v>
          </cell>
          <cell r="M709">
            <v>101.70416666666665</v>
          </cell>
          <cell r="N709">
            <v>79.211666666666673</v>
          </cell>
        </row>
        <row r="710">
          <cell r="F710">
            <v>709</v>
          </cell>
          <cell r="G710" t="str">
            <v>38218(21)709</v>
          </cell>
          <cell r="H710" t="str">
            <v>Water Pump</v>
          </cell>
          <cell r="I710">
            <v>100</v>
          </cell>
          <cell r="J710">
            <v>103.33499999999999</v>
          </cell>
          <cell r="K710">
            <v>92.232500000000002</v>
          </cell>
          <cell r="L710">
            <v>88.825833333333321</v>
          </cell>
          <cell r="M710">
            <v>82.826666666666654</v>
          </cell>
          <cell r="N710">
            <v>87.514166666666682</v>
          </cell>
        </row>
        <row r="711">
          <cell r="F711">
            <v>710</v>
          </cell>
          <cell r="G711" t="str">
            <v>38221(21)710</v>
          </cell>
          <cell r="H711" t="str">
            <v>Compressor</v>
          </cell>
          <cell r="I711">
            <v>100</v>
          </cell>
          <cell r="J711">
            <v>103.33499999999999</v>
          </cell>
          <cell r="K711">
            <v>92.232500000000002</v>
          </cell>
          <cell r="L711">
            <v>88.825833333333321</v>
          </cell>
          <cell r="M711">
            <v>82.826666666666654</v>
          </cell>
          <cell r="N711">
            <v>87.514166666666682</v>
          </cell>
        </row>
        <row r="712">
          <cell r="F712">
            <v>711</v>
          </cell>
          <cell r="G712" t="str">
            <v>38223(21)711</v>
          </cell>
          <cell r="H712" t="str">
            <v>Air Conditioner, Room</v>
          </cell>
          <cell r="I712">
            <v>100.00013916666667</v>
          </cell>
          <cell r="J712">
            <v>96.545278333333329</v>
          </cell>
          <cell r="K712">
            <v>98.23347333333335</v>
          </cell>
          <cell r="L712">
            <v>98.975695833333333</v>
          </cell>
          <cell r="M712">
            <v>98.99347250000001</v>
          </cell>
          <cell r="N712">
            <v>103.6311125</v>
          </cell>
        </row>
        <row r="713">
          <cell r="F713">
            <v>712</v>
          </cell>
          <cell r="G713" t="str">
            <v>38223(21)712</v>
          </cell>
          <cell r="H713" t="str">
            <v>Air-Conditioner, Motor Vehicles</v>
          </cell>
          <cell r="I713">
            <v>100.00027666666666</v>
          </cell>
          <cell r="J713">
            <v>110.39444499999998</v>
          </cell>
          <cell r="K713">
            <v>134.06027833333334</v>
          </cell>
          <cell r="L713">
            <v>85.719165000000004</v>
          </cell>
          <cell r="M713">
            <v>59.781945000000007</v>
          </cell>
          <cell r="N713">
            <v>60.370277500000007</v>
          </cell>
        </row>
        <row r="714">
          <cell r="F714">
            <v>713</v>
          </cell>
          <cell r="G714" t="str">
            <v>38223(21)713</v>
          </cell>
          <cell r="H714" t="str">
            <v>Air-Cond Package Unit (New)</v>
          </cell>
          <cell r="I714">
            <v>99.999166666666667</v>
          </cell>
          <cell r="J714">
            <v>84.875834166666664</v>
          </cell>
          <cell r="K714">
            <v>101.81499833333332</v>
          </cell>
          <cell r="L714">
            <v>95.464444166666667</v>
          </cell>
          <cell r="M714">
            <v>91.807500000000005</v>
          </cell>
          <cell r="N714">
            <v>93.978055000000012</v>
          </cell>
        </row>
        <row r="715">
          <cell r="F715">
            <v>714</v>
          </cell>
          <cell r="G715" t="str">
            <v>38223(21)714</v>
          </cell>
          <cell r="H715" t="str">
            <v>Air-Cond Spare Parts (New)</v>
          </cell>
          <cell r="I715">
            <v>100.00041666666667</v>
          </cell>
          <cell r="J715">
            <v>95.770417499999979</v>
          </cell>
          <cell r="K715">
            <v>102.40416666666665</v>
          </cell>
          <cell r="L715">
            <v>113.22666500000003</v>
          </cell>
          <cell r="M715">
            <v>114.60513833333331</v>
          </cell>
          <cell r="N715">
            <v>140.77888999999999</v>
          </cell>
        </row>
        <row r="716">
          <cell r="F716">
            <v>715</v>
          </cell>
          <cell r="G716" t="str">
            <v>38225(21)715</v>
          </cell>
          <cell r="H716" t="str">
            <v>Refrigerator Household</v>
          </cell>
          <cell r="I716">
            <v>99.999166666666667</v>
          </cell>
          <cell r="J716">
            <v>107.33166666666664</v>
          </cell>
          <cell r="K716">
            <v>102.19833333333332</v>
          </cell>
          <cell r="L716">
            <v>99.304166666666688</v>
          </cell>
          <cell r="M716">
            <v>94.204166666666666</v>
          </cell>
          <cell r="N716">
            <v>104.6275</v>
          </cell>
        </row>
        <row r="717">
          <cell r="F717">
            <v>716</v>
          </cell>
          <cell r="G717" t="str">
            <v>38239(21)716</v>
          </cell>
          <cell r="H717" t="str">
            <v>Shaft</v>
          </cell>
          <cell r="I717">
            <v>99.999820000000014</v>
          </cell>
          <cell r="J717">
            <v>98.456725000000006</v>
          </cell>
          <cell r="K717">
            <v>103.475775</v>
          </cell>
          <cell r="L717">
            <v>104.10446416666666</v>
          </cell>
          <cell r="M717">
            <v>105.19321416666669</v>
          </cell>
          <cell r="N717">
            <v>106.97214000000001</v>
          </cell>
        </row>
        <row r="718">
          <cell r="F718">
            <v>717</v>
          </cell>
          <cell r="G718" t="str">
            <v>38241(21)717</v>
          </cell>
          <cell r="H718" t="str">
            <v>Sewing Machine, Household</v>
          </cell>
          <cell r="I718">
            <v>100</v>
          </cell>
          <cell r="J718">
            <v>100</v>
          </cell>
          <cell r="K718">
            <v>89</v>
          </cell>
          <cell r="L718">
            <v>88</v>
          </cell>
          <cell r="M718">
            <v>88</v>
          </cell>
          <cell r="N718">
            <v>88</v>
          </cell>
        </row>
        <row r="719">
          <cell r="F719">
            <v>718</v>
          </cell>
          <cell r="G719" t="str">
            <v>38246(21)718</v>
          </cell>
          <cell r="H719" t="str">
            <v>Rice Cooker, Electric</v>
          </cell>
          <cell r="I719">
            <v>100</v>
          </cell>
          <cell r="J719">
            <v>100</v>
          </cell>
          <cell r="K719">
            <v>101.54166666666666</v>
          </cell>
          <cell r="L719">
            <v>101.625</v>
          </cell>
          <cell r="M719">
            <v>95.935833333333321</v>
          </cell>
          <cell r="N719">
            <v>85.855000000000004</v>
          </cell>
        </row>
        <row r="720">
          <cell r="F720">
            <v>719</v>
          </cell>
          <cell r="G720" t="str">
            <v>38246(21)719</v>
          </cell>
          <cell r="H720" t="str">
            <v>Oven, Electric</v>
          </cell>
          <cell r="I720">
            <v>100.00033583333335</v>
          </cell>
          <cell r="J720">
            <v>95.404191666666662</v>
          </cell>
          <cell r="K720">
            <v>91.815337499999998</v>
          </cell>
          <cell r="L720">
            <v>104.06878833333333</v>
          </cell>
          <cell r="M720">
            <v>102.28180916666666</v>
          </cell>
          <cell r="N720">
            <v>103.83535000000002</v>
          </cell>
        </row>
        <row r="721">
          <cell r="F721">
            <v>720</v>
          </cell>
          <cell r="G721" t="str">
            <v>38248(21)720</v>
          </cell>
          <cell r="H721" t="str">
            <v>Washing Machine</v>
          </cell>
          <cell r="I721">
            <v>100.00083333333332</v>
          </cell>
          <cell r="J721">
            <v>89.026666666666642</v>
          </cell>
          <cell r="K721">
            <v>80.805000000000007</v>
          </cell>
          <cell r="L721">
            <v>75.607500000000002</v>
          </cell>
          <cell r="M721">
            <v>75.73</v>
          </cell>
          <cell r="N721">
            <v>85.697500000000005</v>
          </cell>
        </row>
        <row r="722">
          <cell r="F722">
            <v>721</v>
          </cell>
          <cell r="G722" t="str">
            <v>38254(21)721</v>
          </cell>
          <cell r="H722" t="str">
            <v>Bearing, Ball Or Roller</v>
          </cell>
          <cell r="I722">
            <v>99.999820000000014</v>
          </cell>
          <cell r="J722">
            <v>98.456725000000006</v>
          </cell>
          <cell r="K722">
            <v>103.475775</v>
          </cell>
          <cell r="L722">
            <v>104.10446416666666</v>
          </cell>
          <cell r="M722">
            <v>105.19321416666669</v>
          </cell>
          <cell r="N722">
            <v>106.97214000000001</v>
          </cell>
        </row>
        <row r="723">
          <cell r="F723">
            <v>722</v>
          </cell>
          <cell r="G723" t="str">
            <v>38311(21)722</v>
          </cell>
          <cell r="H723" t="str">
            <v>Antenna Bar/Coil (New)</v>
          </cell>
          <cell r="I723">
            <v>99.999868333333339</v>
          </cell>
          <cell r="J723">
            <v>96.112059999999985</v>
          </cell>
          <cell r="K723">
            <v>87.027684166666674</v>
          </cell>
          <cell r="L723">
            <v>93.56134333333334</v>
          </cell>
          <cell r="M723">
            <v>81.913269999999997</v>
          </cell>
          <cell r="N723">
            <v>73.184111666666666</v>
          </cell>
        </row>
        <row r="724">
          <cell r="F724">
            <v>723</v>
          </cell>
          <cell r="G724" t="str">
            <v>38311(21)723</v>
          </cell>
          <cell r="H724" t="str">
            <v>Radio, Portable</v>
          </cell>
          <cell r="I724">
            <v>100</v>
          </cell>
          <cell r="J724">
            <v>121.86750000000001</v>
          </cell>
          <cell r="K724">
            <v>111.16166666666668</v>
          </cell>
          <cell r="L724">
            <v>111.16166666666668</v>
          </cell>
          <cell r="M724">
            <v>111.16</v>
          </cell>
          <cell r="N724">
            <v>111.16</v>
          </cell>
        </row>
        <row r="725">
          <cell r="F725">
            <v>724</v>
          </cell>
          <cell r="G725" t="str">
            <v>38311(21)724</v>
          </cell>
          <cell r="H725" t="str">
            <v>Radio, Non-Portable (Mains-Operated)</v>
          </cell>
          <cell r="I725">
            <v>100</v>
          </cell>
          <cell r="J725">
            <v>122.03833333333334</v>
          </cell>
          <cell r="K725">
            <v>119.81416666666667</v>
          </cell>
          <cell r="L725">
            <v>59.728333333333339</v>
          </cell>
          <cell r="M725">
            <v>65.180000000000007</v>
          </cell>
          <cell r="N725">
            <v>65.180000000000007</v>
          </cell>
        </row>
        <row r="726">
          <cell r="F726">
            <v>725</v>
          </cell>
          <cell r="G726" t="str">
            <v>38311(21)725</v>
          </cell>
          <cell r="H726" t="str">
            <v>Radio With Cassette (Mini Compo)</v>
          </cell>
          <cell r="I726">
            <v>100.00055666666667</v>
          </cell>
          <cell r="J726">
            <v>107.90861166666666</v>
          </cell>
          <cell r="K726">
            <v>108.73222249999999</v>
          </cell>
          <cell r="L726">
            <v>97.428333333333313</v>
          </cell>
          <cell r="M726">
            <v>101.69027666666666</v>
          </cell>
          <cell r="N726">
            <v>105.65472250000001</v>
          </cell>
        </row>
        <row r="727">
          <cell r="F727">
            <v>726</v>
          </cell>
          <cell r="G727" t="str">
            <v>38311(21)726</v>
          </cell>
          <cell r="H727" t="str">
            <v>Receiver (Hi-Fi Set)</v>
          </cell>
          <cell r="I727">
            <v>100.00041666666665</v>
          </cell>
          <cell r="J727">
            <v>103.64208333333333</v>
          </cell>
          <cell r="K727">
            <v>94.715416666666655</v>
          </cell>
          <cell r="L727">
            <v>86.555416666666673</v>
          </cell>
          <cell r="M727">
            <v>86.555000000000007</v>
          </cell>
          <cell r="N727">
            <v>86.555000000000007</v>
          </cell>
        </row>
        <row r="728">
          <cell r="F728">
            <v>727</v>
          </cell>
          <cell r="G728" t="str">
            <v>38311(21)727</v>
          </cell>
          <cell r="H728" t="str">
            <v>Radio/Cassette/Compact Disk/Cartridge Players, Motor Vehicles</v>
          </cell>
          <cell r="I728">
            <v>99.998541666666654</v>
          </cell>
          <cell r="J728">
            <v>98.262916666666655</v>
          </cell>
          <cell r="K728">
            <v>97.382708333333326</v>
          </cell>
          <cell r="L728">
            <v>107.075625</v>
          </cell>
          <cell r="M728">
            <v>119.38083333333334</v>
          </cell>
          <cell r="N728">
            <v>110.26333333333332</v>
          </cell>
        </row>
        <row r="729">
          <cell r="F729">
            <v>728</v>
          </cell>
          <cell r="G729" t="str">
            <v>38311(21)728</v>
          </cell>
          <cell r="H729" t="str">
            <v>T.V. Colour 20" And Above</v>
          </cell>
          <cell r="I729">
            <v>100.00020833333332</v>
          </cell>
          <cell r="J729">
            <v>109.04979166666666</v>
          </cell>
          <cell r="K729">
            <v>95.960833333333341</v>
          </cell>
          <cell r="L729">
            <v>91.061250000000001</v>
          </cell>
          <cell r="M729">
            <v>83.311875000000001</v>
          </cell>
          <cell r="N729">
            <v>81.717083333333349</v>
          </cell>
        </row>
        <row r="730">
          <cell r="F730">
            <v>729</v>
          </cell>
          <cell r="G730" t="str">
            <v>38311(21)729</v>
          </cell>
          <cell r="H730" t="str">
            <v>Televideo (Tv With Vcr)</v>
          </cell>
          <cell r="I730">
            <v>99.999375000000001</v>
          </cell>
          <cell r="J730">
            <v>97.522499999999994</v>
          </cell>
          <cell r="K730">
            <v>79.416250000000005</v>
          </cell>
          <cell r="L730">
            <v>73.119375000000005</v>
          </cell>
          <cell r="M730">
            <v>70.122916666666669</v>
          </cell>
          <cell r="N730">
            <v>71.103958333333324</v>
          </cell>
        </row>
        <row r="731">
          <cell r="F731">
            <v>730</v>
          </cell>
          <cell r="G731" t="str">
            <v>38311(21)730</v>
          </cell>
          <cell r="H731" t="str">
            <v>Compact Disk Player</v>
          </cell>
          <cell r="I731">
            <v>100.00020833333335</v>
          </cell>
          <cell r="J731">
            <v>93.868750000000006</v>
          </cell>
          <cell r="K731">
            <v>80.396249999999995</v>
          </cell>
          <cell r="L731">
            <v>73.549791666666664</v>
          </cell>
          <cell r="M731">
            <v>68.822291666666672</v>
          </cell>
          <cell r="N731">
            <v>91.774791666666658</v>
          </cell>
        </row>
        <row r="732">
          <cell r="F732">
            <v>731</v>
          </cell>
          <cell r="G732" t="str">
            <v>38311(21)731</v>
          </cell>
          <cell r="H732" t="str">
            <v>Sound Recorders/Cassette/Com. Disk/Cartridge Players, Motor Vehicles</v>
          </cell>
          <cell r="I732">
            <v>99.999583333333305</v>
          </cell>
          <cell r="J732">
            <v>93.433333333333337</v>
          </cell>
          <cell r="K732">
            <v>82.655416666666667</v>
          </cell>
          <cell r="L732">
            <v>80.128749999999997</v>
          </cell>
          <cell r="M732">
            <v>81.716250000000002</v>
          </cell>
          <cell r="N732">
            <v>82.973333333333329</v>
          </cell>
        </row>
        <row r="733">
          <cell r="F733">
            <v>732</v>
          </cell>
          <cell r="G733" t="str">
            <v>38311(21)732</v>
          </cell>
          <cell r="H733" t="str">
            <v>Video Cassette Recorder (Vcr)</v>
          </cell>
          <cell r="I733">
            <v>100.00020833333332</v>
          </cell>
          <cell r="J733">
            <v>91.597708333333316</v>
          </cell>
          <cell r="K733">
            <v>84.683750000000003</v>
          </cell>
          <cell r="L733">
            <v>80.635833333333352</v>
          </cell>
          <cell r="M733">
            <v>87.325000000000003</v>
          </cell>
          <cell r="N733">
            <v>85.668333333333322</v>
          </cell>
        </row>
        <row r="734">
          <cell r="F734">
            <v>733</v>
          </cell>
          <cell r="G734" t="str">
            <v>38311(21)733</v>
          </cell>
          <cell r="H734" t="str">
            <v>Video Camera/Camera Recorder</v>
          </cell>
          <cell r="I734">
            <v>100.00041666666665</v>
          </cell>
          <cell r="J734">
            <v>104.39708333333336</v>
          </cell>
          <cell r="K734">
            <v>90.604166666666657</v>
          </cell>
          <cell r="L734">
            <v>89.232500000000002</v>
          </cell>
          <cell r="M734">
            <v>88.013333333333321</v>
          </cell>
          <cell r="N734">
            <v>87.199583333333322</v>
          </cell>
        </row>
        <row r="735">
          <cell r="F735">
            <v>734</v>
          </cell>
          <cell r="G735" t="str">
            <v>38311(21)734</v>
          </cell>
          <cell r="H735" t="str">
            <v>Electronic Paging System</v>
          </cell>
          <cell r="I735">
            <v>100.00000833333334</v>
          </cell>
          <cell r="J735">
            <v>102.69331166666669</v>
          </cell>
          <cell r="K735">
            <v>97.282165833333323</v>
          </cell>
          <cell r="L735">
            <v>92.108040000000017</v>
          </cell>
          <cell r="M735">
            <v>92.234848333333332</v>
          </cell>
          <cell r="N735">
            <v>93.786230000000018</v>
          </cell>
        </row>
        <row r="736">
          <cell r="F736">
            <v>735</v>
          </cell>
          <cell r="G736" t="str">
            <v>38311(21)735</v>
          </cell>
          <cell r="H736" t="str">
            <v>Radio, Tv Comm Equip &amp; Apparatus  Nec</v>
          </cell>
          <cell r="I736">
            <v>100.00083333333333</v>
          </cell>
          <cell r="J736">
            <v>107.3729166666667</v>
          </cell>
          <cell r="K736">
            <v>116.81874999999999</v>
          </cell>
          <cell r="L736">
            <v>127.64166666666668</v>
          </cell>
          <cell r="M736">
            <v>116.62145833333332</v>
          </cell>
          <cell r="N736">
            <v>123.36624999999999</v>
          </cell>
        </row>
        <row r="737">
          <cell r="F737">
            <v>736</v>
          </cell>
          <cell r="G737" t="str">
            <v>38313(21)736</v>
          </cell>
          <cell r="H737" t="str">
            <v>Walkie Talkie</v>
          </cell>
          <cell r="I737">
            <v>99.999868333333339</v>
          </cell>
          <cell r="J737">
            <v>96.112059999999985</v>
          </cell>
          <cell r="K737">
            <v>87.027684166666674</v>
          </cell>
          <cell r="L737">
            <v>93.56134333333334</v>
          </cell>
          <cell r="M737">
            <v>81.913269999999997</v>
          </cell>
          <cell r="N737">
            <v>73.184111666666666</v>
          </cell>
        </row>
        <row r="738">
          <cell r="F738">
            <v>737</v>
          </cell>
          <cell r="G738" t="str">
            <v>38314(21)737</v>
          </cell>
          <cell r="H738" t="str">
            <v>Remote Control Sets</v>
          </cell>
          <cell r="I738">
            <v>99.999445000000009</v>
          </cell>
          <cell r="J738">
            <v>92.569444166666685</v>
          </cell>
          <cell r="K738">
            <v>90.420554166666676</v>
          </cell>
          <cell r="L738">
            <v>91.181666666666672</v>
          </cell>
          <cell r="M738">
            <v>76.811666666666682</v>
          </cell>
          <cell r="N738">
            <v>77.009998333333343</v>
          </cell>
        </row>
        <row r="739">
          <cell r="F739">
            <v>738</v>
          </cell>
          <cell r="G739" t="str">
            <v>38316(21)738</v>
          </cell>
          <cell r="H739" t="str">
            <v>Magnet (New)</v>
          </cell>
          <cell r="I739">
            <v>100.00038333333336</v>
          </cell>
          <cell r="J739">
            <v>103.05603083333335</v>
          </cell>
          <cell r="K739">
            <v>94.66784916666667</v>
          </cell>
          <cell r="L739">
            <v>111.07424333333333</v>
          </cell>
          <cell r="M739">
            <v>126.43464166666668</v>
          </cell>
          <cell r="N739">
            <v>139.26604749999998</v>
          </cell>
        </row>
        <row r="740">
          <cell r="F740">
            <v>739</v>
          </cell>
          <cell r="G740" t="str">
            <v>38316(21)739</v>
          </cell>
          <cell r="H740" t="str">
            <v>Diodes (Led)</v>
          </cell>
          <cell r="I740">
            <v>100.00083416666665</v>
          </cell>
          <cell r="J740">
            <v>99.386040833333311</v>
          </cell>
          <cell r="K740">
            <v>99.222638333333322</v>
          </cell>
          <cell r="L740">
            <v>113.12208416666665</v>
          </cell>
          <cell r="M740">
            <v>116.67312416666667</v>
          </cell>
          <cell r="N740">
            <v>116.71152499999997</v>
          </cell>
        </row>
        <row r="741">
          <cell r="F741">
            <v>740</v>
          </cell>
          <cell r="G741" t="str">
            <v>38316(21)740</v>
          </cell>
          <cell r="H741" t="str">
            <v>Transistors (All Type)</v>
          </cell>
          <cell r="I741">
            <v>99.996354166666663</v>
          </cell>
          <cell r="J741">
            <v>100.59010416666666</v>
          </cell>
          <cell r="K741">
            <v>112.24781249999999</v>
          </cell>
          <cell r="L741">
            <v>98.219583333333333</v>
          </cell>
          <cell r="M741">
            <v>132.19749999999999</v>
          </cell>
          <cell r="N741">
            <v>150.01364583333333</v>
          </cell>
        </row>
        <row r="742">
          <cell r="F742">
            <v>741</v>
          </cell>
          <cell r="G742" t="str">
            <v>38316(21)741</v>
          </cell>
          <cell r="H742" t="str">
            <v>Semi Conductor Devices, N.E.C. (New)</v>
          </cell>
          <cell r="I742">
            <v>99.99972249999999</v>
          </cell>
          <cell r="J742">
            <v>101.31027666666665</v>
          </cell>
          <cell r="K742">
            <v>95.274814166666658</v>
          </cell>
          <cell r="L742">
            <v>107.33925666666667</v>
          </cell>
          <cell r="M742">
            <v>106.83611333333336</v>
          </cell>
          <cell r="N742">
            <v>107.46407333333335</v>
          </cell>
        </row>
        <row r="743">
          <cell r="F743">
            <v>742</v>
          </cell>
          <cell r="G743" t="str">
            <v>38316(21)742</v>
          </cell>
          <cell r="H743" t="str">
            <v>Semi Conductor Frame (Lead Frame)</v>
          </cell>
          <cell r="I743">
            <v>100.00472500000002</v>
          </cell>
          <cell r="J743">
            <v>103.01750166666667</v>
          </cell>
          <cell r="K743">
            <v>94.435141666666652</v>
          </cell>
          <cell r="L743">
            <v>110.063475</v>
          </cell>
          <cell r="M743">
            <v>97.225140833333313</v>
          </cell>
          <cell r="N743">
            <v>91.527918333333346</v>
          </cell>
        </row>
        <row r="744">
          <cell r="F744">
            <v>743</v>
          </cell>
          <cell r="G744" t="str">
            <v>38316(21)743</v>
          </cell>
          <cell r="H744" t="str">
            <v>Silicon Wafer (New)</v>
          </cell>
          <cell r="I744">
            <v>99.999999166666655</v>
          </cell>
          <cell r="J744">
            <v>113.81638916666665</v>
          </cell>
          <cell r="K744">
            <v>90.80972083333333</v>
          </cell>
          <cell r="L744">
            <v>82.379999166666678</v>
          </cell>
          <cell r="M744">
            <v>86.574165000000008</v>
          </cell>
          <cell r="N744">
            <v>91.594999166666682</v>
          </cell>
        </row>
        <row r="745">
          <cell r="F745">
            <v>744</v>
          </cell>
          <cell r="G745" t="str">
            <v>38316(21)744</v>
          </cell>
          <cell r="H745" t="str">
            <v>Intergrated Circuit</v>
          </cell>
          <cell r="I745">
            <v>100.00114583333334</v>
          </cell>
          <cell r="J745">
            <v>123.85104166666667</v>
          </cell>
          <cell r="K745">
            <v>121.59552083333332</v>
          </cell>
          <cell r="L745">
            <v>115.51781250000001</v>
          </cell>
          <cell r="M745">
            <v>120.5253125</v>
          </cell>
          <cell r="N745">
            <v>142.1121875</v>
          </cell>
        </row>
        <row r="746">
          <cell r="F746">
            <v>745</v>
          </cell>
          <cell r="G746" t="str">
            <v>38316(21)745</v>
          </cell>
          <cell r="H746" t="str">
            <v>Electronic Micro Motor</v>
          </cell>
          <cell r="I746">
            <v>100</v>
          </cell>
          <cell r="J746">
            <v>96.792500000000004</v>
          </cell>
          <cell r="K746">
            <v>78.096249999999998</v>
          </cell>
          <cell r="L746">
            <v>84.915416666666673</v>
          </cell>
          <cell r="M746">
            <v>96.387083333333337</v>
          </cell>
          <cell r="N746">
            <v>98.837500000000006</v>
          </cell>
        </row>
        <row r="747">
          <cell r="F747">
            <v>746</v>
          </cell>
          <cell r="G747" t="str">
            <v>38316(21)746</v>
          </cell>
          <cell r="H747" t="str">
            <v>Resistor</v>
          </cell>
          <cell r="I747">
            <v>100.01416666666668</v>
          </cell>
          <cell r="J747">
            <v>109.80666666666669</v>
          </cell>
          <cell r="K747">
            <v>83.577500000000001</v>
          </cell>
          <cell r="L747">
            <v>77.63333333333334</v>
          </cell>
          <cell r="M747">
            <v>71.341666666666669</v>
          </cell>
          <cell r="N747">
            <v>50.02</v>
          </cell>
        </row>
        <row r="748">
          <cell r="F748">
            <v>747</v>
          </cell>
          <cell r="G748" t="str">
            <v>38316(21)747</v>
          </cell>
          <cell r="H748" t="str">
            <v>Electronic Coil (New)</v>
          </cell>
          <cell r="I748">
            <v>100.00759333333335</v>
          </cell>
          <cell r="J748">
            <v>109.1804625</v>
          </cell>
          <cell r="K748">
            <v>109.73490750000001</v>
          </cell>
          <cell r="L748">
            <v>111.91083333333333</v>
          </cell>
          <cell r="M748">
            <v>122.63620416666666</v>
          </cell>
          <cell r="N748">
            <v>153.70333416666665</v>
          </cell>
        </row>
        <row r="749">
          <cell r="F749">
            <v>748</v>
          </cell>
          <cell r="G749" t="str">
            <v>38316(21)748</v>
          </cell>
          <cell r="H749" t="str">
            <v>Electronic Tubes (Colour Display Tube T.V.)</v>
          </cell>
          <cell r="I749">
            <v>99.999721666666659</v>
          </cell>
          <cell r="J749">
            <v>89.25639000000001</v>
          </cell>
          <cell r="K749">
            <v>84.575000000000003</v>
          </cell>
          <cell r="L749">
            <v>74.323056666666659</v>
          </cell>
          <cell r="M749">
            <v>78.773331666666678</v>
          </cell>
          <cell r="N749">
            <v>76.00111166666666</v>
          </cell>
        </row>
        <row r="750">
          <cell r="F750">
            <v>749</v>
          </cell>
          <cell r="G750" t="str">
            <v>38316(21)749</v>
          </cell>
          <cell r="H750" t="str">
            <v>Deflection Yokes</v>
          </cell>
          <cell r="I750">
            <v>99.999791666666653</v>
          </cell>
          <cell r="J750">
            <v>103.628125</v>
          </cell>
          <cell r="K750">
            <v>79.383541666666673</v>
          </cell>
          <cell r="L750">
            <v>79.710833333333326</v>
          </cell>
          <cell r="M750">
            <v>76.853541666666672</v>
          </cell>
          <cell r="N750">
            <v>77.552083333333343</v>
          </cell>
        </row>
        <row r="751">
          <cell r="F751">
            <v>750</v>
          </cell>
          <cell r="G751" t="str">
            <v>38316(21)750</v>
          </cell>
          <cell r="H751" t="str">
            <v>Electronic Gun (New)</v>
          </cell>
          <cell r="I751">
            <v>99.999761666666672</v>
          </cell>
          <cell r="J751">
            <v>105.62601750000002</v>
          </cell>
          <cell r="K751">
            <v>95.58519583333333</v>
          </cell>
          <cell r="L751">
            <v>95.679538333333326</v>
          </cell>
          <cell r="M751">
            <v>97.85216666666669</v>
          </cell>
          <cell r="N751">
            <v>102.4193875</v>
          </cell>
        </row>
        <row r="752">
          <cell r="F752">
            <v>751</v>
          </cell>
          <cell r="G752" t="str">
            <v>38316(21)751</v>
          </cell>
          <cell r="H752" t="str">
            <v>Electronic Components, Facsimile Parts</v>
          </cell>
          <cell r="I752">
            <v>99.999524166666689</v>
          </cell>
          <cell r="J752">
            <v>98.671904166666664</v>
          </cell>
          <cell r="K752">
            <v>95.711309166666666</v>
          </cell>
          <cell r="L752">
            <v>96.913334166666658</v>
          </cell>
          <cell r="M752">
            <v>102.48452416666669</v>
          </cell>
          <cell r="N752">
            <v>105.52130833333334</v>
          </cell>
        </row>
        <row r="753">
          <cell r="F753">
            <v>752</v>
          </cell>
          <cell r="G753" t="str">
            <v>38316(21)752</v>
          </cell>
          <cell r="H753" t="str">
            <v>Discretes (New)</v>
          </cell>
          <cell r="I753">
            <v>99.999320833333329</v>
          </cell>
          <cell r="J753">
            <v>96.791280833333332</v>
          </cell>
          <cell r="K753">
            <v>97.193341666666669</v>
          </cell>
          <cell r="L753">
            <v>104.88016416666667</v>
          </cell>
          <cell r="M753">
            <v>107.95426916666665</v>
          </cell>
          <cell r="N753">
            <v>108.43303083333333</v>
          </cell>
        </row>
        <row r="754">
          <cell r="F754">
            <v>753</v>
          </cell>
          <cell r="G754" t="str">
            <v>38316(21)753</v>
          </cell>
          <cell r="H754" t="str">
            <v>Isolators (New)</v>
          </cell>
          <cell r="I754">
            <v>99.999320833333329</v>
          </cell>
          <cell r="J754">
            <v>96.791280833333332</v>
          </cell>
          <cell r="K754">
            <v>97.193341666666669</v>
          </cell>
          <cell r="L754">
            <v>104.88016416666667</v>
          </cell>
          <cell r="M754">
            <v>107.95426916666665</v>
          </cell>
          <cell r="N754">
            <v>108.43303083333333</v>
          </cell>
        </row>
        <row r="755">
          <cell r="F755">
            <v>754</v>
          </cell>
          <cell r="G755" t="str">
            <v>38316(21)754</v>
          </cell>
          <cell r="H755" t="str">
            <v>Modules And Arrays</v>
          </cell>
          <cell r="I755">
            <v>99.996666666666655</v>
          </cell>
          <cell r="J755">
            <v>72.191666666666663</v>
          </cell>
          <cell r="K755">
            <v>116.57916666666668</v>
          </cell>
          <cell r="L755">
            <v>209.09083333333334</v>
          </cell>
          <cell r="M755">
            <v>179.50166666666667</v>
          </cell>
          <cell r="N755">
            <v>146.52000000000001</v>
          </cell>
        </row>
        <row r="756">
          <cell r="F756">
            <v>755</v>
          </cell>
          <cell r="G756" t="str">
            <v>38316(21)755</v>
          </cell>
          <cell r="H756" t="str">
            <v>Radio Antenna (New)</v>
          </cell>
          <cell r="I756">
            <v>100.00041666666667</v>
          </cell>
          <cell r="J756">
            <v>106.30958333333334</v>
          </cell>
          <cell r="K756">
            <v>100.65</v>
          </cell>
          <cell r="L756">
            <v>104.34833333333333</v>
          </cell>
          <cell r="M756">
            <v>102.09875</v>
          </cell>
          <cell r="N756">
            <v>115.10083333333333</v>
          </cell>
        </row>
        <row r="757">
          <cell r="F757">
            <v>756</v>
          </cell>
          <cell r="G757" t="str">
            <v>38316(21)756</v>
          </cell>
          <cell r="H757" t="str">
            <v>Speaker Box (Complete)</v>
          </cell>
          <cell r="I757">
            <v>99.999375000000001</v>
          </cell>
          <cell r="J757">
            <v>112.86520833333334</v>
          </cell>
          <cell r="K757">
            <v>119.16500000000001</v>
          </cell>
          <cell r="L757">
            <v>104.97895833333334</v>
          </cell>
          <cell r="M757">
            <v>106.39854166666666</v>
          </cell>
          <cell r="N757">
            <v>110.70270833333332</v>
          </cell>
        </row>
        <row r="758">
          <cell r="F758">
            <v>757</v>
          </cell>
          <cell r="G758" t="str">
            <v>38316(21)757</v>
          </cell>
          <cell r="H758" t="str">
            <v>Loudspeakers</v>
          </cell>
          <cell r="I758">
            <v>100.00145833333332</v>
          </cell>
          <cell r="J758">
            <v>105.48604166666667</v>
          </cell>
          <cell r="K758">
            <v>102.41104166666666</v>
          </cell>
          <cell r="L758">
            <v>103.2</v>
          </cell>
          <cell r="M758">
            <v>95.149166666666645</v>
          </cell>
          <cell r="N758">
            <v>115.50937500000001</v>
          </cell>
        </row>
        <row r="759">
          <cell r="F759">
            <v>758</v>
          </cell>
          <cell r="G759" t="str">
            <v>38316(21)758</v>
          </cell>
          <cell r="H759" t="str">
            <v>Tuner</v>
          </cell>
          <cell r="I759">
            <v>99.999583333333334</v>
          </cell>
          <cell r="J759">
            <v>99.862916666666692</v>
          </cell>
          <cell r="K759">
            <v>79.097916666666663</v>
          </cell>
          <cell r="L759">
            <v>74.451666666666654</v>
          </cell>
          <cell r="M759">
            <v>69.613749999999996</v>
          </cell>
          <cell r="N759">
            <v>65.080416666666665</v>
          </cell>
        </row>
        <row r="760">
          <cell r="F760">
            <v>759</v>
          </cell>
          <cell r="G760" t="str">
            <v>38316(21)759</v>
          </cell>
          <cell r="H760" t="str">
            <v>Audio Video Mechanism (New)</v>
          </cell>
          <cell r="I760">
            <v>100.00014000000002</v>
          </cell>
          <cell r="J760">
            <v>105.09152750000001</v>
          </cell>
          <cell r="K760">
            <v>151.62027833333335</v>
          </cell>
          <cell r="L760">
            <v>147.81097333333335</v>
          </cell>
          <cell r="M760">
            <v>143.00361083333331</v>
          </cell>
          <cell r="N760">
            <v>150.11166666666665</v>
          </cell>
        </row>
        <row r="761">
          <cell r="F761">
            <v>760</v>
          </cell>
          <cell r="G761" t="str">
            <v>38316(21)760</v>
          </cell>
          <cell r="H761" t="str">
            <v>Magnetic Heads</v>
          </cell>
          <cell r="I761">
            <v>100</v>
          </cell>
          <cell r="J761">
            <v>97.512083333333322</v>
          </cell>
          <cell r="K761">
            <v>96.481666666666669</v>
          </cell>
          <cell r="L761">
            <v>89.034999999999997</v>
          </cell>
          <cell r="M761">
            <v>75.954583333333318</v>
          </cell>
          <cell r="N761">
            <v>52.580416666666657</v>
          </cell>
        </row>
        <row r="762">
          <cell r="F762">
            <v>761</v>
          </cell>
          <cell r="G762" t="str">
            <v>38319(21)761</v>
          </cell>
          <cell r="H762" t="str">
            <v>Fax Machines (New)</v>
          </cell>
          <cell r="I762">
            <v>99.999583333333334</v>
          </cell>
          <cell r="J762">
            <v>106.800625</v>
          </cell>
          <cell r="K762">
            <v>100.44604166666667</v>
          </cell>
          <cell r="L762">
            <v>103.171875</v>
          </cell>
          <cell r="M762">
            <v>100.93916666666668</v>
          </cell>
          <cell r="N762">
            <v>89.275833333333324</v>
          </cell>
        </row>
        <row r="763">
          <cell r="F763">
            <v>762</v>
          </cell>
          <cell r="G763" t="str">
            <v>38319(21)762</v>
          </cell>
          <cell r="H763" t="str">
            <v>Telephone (Mobile) -New</v>
          </cell>
          <cell r="I763">
            <v>100</v>
          </cell>
          <cell r="J763">
            <v>89.79291666666667</v>
          </cell>
          <cell r="K763">
            <v>79.665416666666658</v>
          </cell>
          <cell r="L763">
            <v>88.584583333333327</v>
          </cell>
          <cell r="M763">
            <v>70.972499999999997</v>
          </cell>
          <cell r="N763">
            <v>61.501666666666679</v>
          </cell>
        </row>
        <row r="764">
          <cell r="F764">
            <v>763</v>
          </cell>
          <cell r="G764" t="str">
            <v>38411(21)763</v>
          </cell>
          <cell r="H764" t="str">
            <v>Blender/Grinder, Electric</v>
          </cell>
          <cell r="I764">
            <v>100.00033583333335</v>
          </cell>
          <cell r="J764">
            <v>95.404191666666662</v>
          </cell>
          <cell r="K764">
            <v>91.815337499999998</v>
          </cell>
          <cell r="L764">
            <v>104.06878833333333</v>
          </cell>
          <cell r="M764">
            <v>102.28180916666666</v>
          </cell>
          <cell r="N764">
            <v>103.83535000000002</v>
          </cell>
        </row>
        <row r="765">
          <cell r="F765">
            <v>764</v>
          </cell>
          <cell r="G765" t="str">
            <v>38411(21)764</v>
          </cell>
          <cell r="H765" t="str">
            <v>Toaster (New)</v>
          </cell>
          <cell r="I765">
            <v>100.00033583333335</v>
          </cell>
          <cell r="J765">
            <v>95.404191666666662</v>
          </cell>
          <cell r="K765">
            <v>91.815337499999998</v>
          </cell>
          <cell r="L765">
            <v>104.06878833333333</v>
          </cell>
          <cell r="M765">
            <v>102.28180916666666</v>
          </cell>
          <cell r="N765">
            <v>103.83535000000002</v>
          </cell>
        </row>
        <row r="766">
          <cell r="F766">
            <v>765</v>
          </cell>
          <cell r="G766" t="str">
            <v>38412(21)765</v>
          </cell>
          <cell r="H766" t="str">
            <v>Vacuum Cleaner (New)</v>
          </cell>
          <cell r="I766">
            <v>100.00033583333335</v>
          </cell>
          <cell r="J766">
            <v>95.404191666666662</v>
          </cell>
          <cell r="K766">
            <v>91.815337499999998</v>
          </cell>
          <cell r="L766">
            <v>104.06878833333333</v>
          </cell>
          <cell r="M766">
            <v>102.28180916666666</v>
          </cell>
          <cell r="N766">
            <v>103.83535000000002</v>
          </cell>
        </row>
        <row r="767">
          <cell r="F767">
            <v>766</v>
          </cell>
          <cell r="G767" t="str">
            <v>38414(21)766</v>
          </cell>
          <cell r="H767" t="str">
            <v>Ceiling Fan, Electric</v>
          </cell>
          <cell r="I767">
            <v>100.00033583333335</v>
          </cell>
          <cell r="J767">
            <v>95.404191666666662</v>
          </cell>
          <cell r="K767">
            <v>91.815337499999998</v>
          </cell>
          <cell r="L767">
            <v>104.06878833333333</v>
          </cell>
          <cell r="M767">
            <v>102.28180916666666</v>
          </cell>
          <cell r="N767">
            <v>103.83535000000002</v>
          </cell>
        </row>
        <row r="768">
          <cell r="F768">
            <v>767</v>
          </cell>
          <cell r="G768" t="str">
            <v>38414(21)767</v>
          </cell>
          <cell r="H768" t="str">
            <v>Fan, Table (New)</v>
          </cell>
          <cell r="I768">
            <v>100</v>
          </cell>
          <cell r="J768">
            <v>100</v>
          </cell>
          <cell r="K768">
            <v>100</v>
          </cell>
          <cell r="L768">
            <v>96.994166666666658</v>
          </cell>
          <cell r="M768">
            <v>88.558333333333309</v>
          </cell>
          <cell r="N768">
            <v>81.499166666666667</v>
          </cell>
        </row>
        <row r="769">
          <cell r="F769">
            <v>768</v>
          </cell>
          <cell r="G769" t="str">
            <v>38414(21)768</v>
          </cell>
          <cell r="H769" t="str">
            <v>Water Heater, Electric</v>
          </cell>
          <cell r="I769">
            <v>100</v>
          </cell>
          <cell r="J769">
            <v>100</v>
          </cell>
          <cell r="K769">
            <v>100</v>
          </cell>
          <cell r="L769">
            <v>163.31166666666667</v>
          </cell>
          <cell r="M769">
            <v>163.30000000000001</v>
          </cell>
          <cell r="N769">
            <v>159.69666666666666</v>
          </cell>
        </row>
        <row r="770">
          <cell r="F770">
            <v>769</v>
          </cell>
          <cell r="G770" t="str">
            <v>38432(21)769</v>
          </cell>
          <cell r="H770" t="str">
            <v>Iron, Electric</v>
          </cell>
          <cell r="I770">
            <v>100.00033583333335</v>
          </cell>
          <cell r="J770">
            <v>95.404191666666662</v>
          </cell>
          <cell r="K770">
            <v>91.815337499999998</v>
          </cell>
          <cell r="L770">
            <v>104.06878833333333</v>
          </cell>
          <cell r="M770">
            <v>102.28180916666666</v>
          </cell>
          <cell r="N770">
            <v>103.83535000000002</v>
          </cell>
        </row>
        <row r="771">
          <cell r="F771">
            <v>770</v>
          </cell>
          <cell r="G771" t="str">
            <v>38511(21)770</v>
          </cell>
          <cell r="H771" t="str">
            <v>Generator Sets</v>
          </cell>
          <cell r="I771">
            <v>99.998696666666689</v>
          </cell>
          <cell r="J771">
            <v>108.40790749999999</v>
          </cell>
          <cell r="K771">
            <v>95.312007499999993</v>
          </cell>
          <cell r="L771">
            <v>90.563182500000025</v>
          </cell>
          <cell r="M771">
            <v>95.720966666666669</v>
          </cell>
          <cell r="N771">
            <v>102.73455833333335</v>
          </cell>
        </row>
        <row r="772">
          <cell r="F772">
            <v>771</v>
          </cell>
          <cell r="G772" t="str">
            <v>38513(21)771</v>
          </cell>
          <cell r="H772" t="str">
            <v>Motor, Electric (New)</v>
          </cell>
          <cell r="I772">
            <v>99.998696666666689</v>
          </cell>
          <cell r="J772">
            <v>108.40790749999999</v>
          </cell>
          <cell r="K772">
            <v>95.312007499999993</v>
          </cell>
          <cell r="L772">
            <v>90.563182500000025</v>
          </cell>
          <cell r="M772">
            <v>95.720966666666669</v>
          </cell>
          <cell r="N772">
            <v>102.73455833333335</v>
          </cell>
        </row>
        <row r="773">
          <cell r="F773">
            <v>772</v>
          </cell>
          <cell r="G773" t="str">
            <v>38513(21)772</v>
          </cell>
          <cell r="H773" t="str">
            <v>Lamp Chokes, Starters (New)</v>
          </cell>
          <cell r="I773">
            <v>100.00416666666666</v>
          </cell>
          <cell r="J773">
            <v>121.62666666666667</v>
          </cell>
          <cell r="K773">
            <v>100.00416666666666</v>
          </cell>
          <cell r="L773">
            <v>91.63333333333334</v>
          </cell>
          <cell r="M773">
            <v>77.333333333333343</v>
          </cell>
          <cell r="N773">
            <v>76.515000000000001</v>
          </cell>
        </row>
        <row r="774">
          <cell r="F774">
            <v>773</v>
          </cell>
          <cell r="G774" t="str">
            <v>38514(21)773</v>
          </cell>
          <cell r="H774" t="str">
            <v>Electronic Transformer (All Type)</v>
          </cell>
          <cell r="I774">
            <v>99.998055000000008</v>
          </cell>
          <cell r="J774">
            <v>108.14152749999998</v>
          </cell>
          <cell r="K774">
            <v>89.591110833333317</v>
          </cell>
          <cell r="L774">
            <v>87.577359999999999</v>
          </cell>
          <cell r="M774">
            <v>92.866250833333339</v>
          </cell>
          <cell r="N774">
            <v>104.03861250000003</v>
          </cell>
        </row>
        <row r="775">
          <cell r="F775">
            <v>774</v>
          </cell>
          <cell r="G775" t="str">
            <v>38514(21)774</v>
          </cell>
          <cell r="H775" t="str">
            <v>Power Supply, Component Of Personal Computer Etc. (Ups)</v>
          </cell>
          <cell r="I775">
            <v>100.00023833333334</v>
          </cell>
          <cell r="J775">
            <v>109.04511750000002</v>
          </cell>
          <cell r="K775">
            <v>108.99702416666666</v>
          </cell>
          <cell r="L775">
            <v>97.705594999999988</v>
          </cell>
          <cell r="M775">
            <v>102.54976250000001</v>
          </cell>
          <cell r="N775">
            <v>99.615119166666673</v>
          </cell>
        </row>
        <row r="776">
          <cell r="F776">
            <v>775</v>
          </cell>
          <cell r="G776" t="str">
            <v>38514(21)775</v>
          </cell>
          <cell r="H776" t="str">
            <v>Adaptors</v>
          </cell>
          <cell r="I776">
            <v>99.998696666666689</v>
          </cell>
          <cell r="J776">
            <v>108.40790749999999</v>
          </cell>
          <cell r="K776">
            <v>95.312007499999993</v>
          </cell>
          <cell r="L776">
            <v>90.563182500000025</v>
          </cell>
          <cell r="M776">
            <v>95.720966666666669</v>
          </cell>
          <cell r="N776">
            <v>102.73455833333335</v>
          </cell>
        </row>
        <row r="777">
          <cell r="F777">
            <v>776</v>
          </cell>
          <cell r="G777" t="str">
            <v>38516(21)776</v>
          </cell>
          <cell r="H777" t="str">
            <v>Lighting Arrester Or Coil, Electric</v>
          </cell>
          <cell r="I777">
            <v>100.00416666666666</v>
          </cell>
          <cell r="J777">
            <v>121.62666666666667</v>
          </cell>
          <cell r="K777">
            <v>100.00416666666666</v>
          </cell>
          <cell r="L777">
            <v>91.63333333333334</v>
          </cell>
          <cell r="M777">
            <v>77.333333333333343</v>
          </cell>
          <cell r="N777">
            <v>76.515000000000001</v>
          </cell>
        </row>
        <row r="778">
          <cell r="F778">
            <v>777</v>
          </cell>
          <cell r="G778" t="str">
            <v>38516(21)777</v>
          </cell>
          <cell r="H778" t="str">
            <v>Earth Leakage Circuit Breaker (New)</v>
          </cell>
          <cell r="I778">
            <v>100.00416666666666</v>
          </cell>
          <cell r="J778">
            <v>121.62666666666667</v>
          </cell>
          <cell r="K778">
            <v>100.00416666666666</v>
          </cell>
          <cell r="L778">
            <v>91.63333333333334</v>
          </cell>
          <cell r="M778">
            <v>77.333333333333343</v>
          </cell>
          <cell r="N778">
            <v>76.515000000000001</v>
          </cell>
        </row>
        <row r="779">
          <cell r="F779">
            <v>778</v>
          </cell>
          <cell r="G779" t="str">
            <v>38516(21)778</v>
          </cell>
          <cell r="H779" t="str">
            <v>Vacuum Circuit Breaker</v>
          </cell>
          <cell r="I779">
            <v>100.00416666666666</v>
          </cell>
          <cell r="J779">
            <v>121.62666666666667</v>
          </cell>
          <cell r="K779">
            <v>100.00416666666666</v>
          </cell>
          <cell r="L779">
            <v>91.63333333333334</v>
          </cell>
          <cell r="M779">
            <v>77.333333333333343</v>
          </cell>
          <cell r="N779">
            <v>76.515000000000001</v>
          </cell>
        </row>
        <row r="780">
          <cell r="F780">
            <v>779</v>
          </cell>
          <cell r="G780" t="str">
            <v>38516(21)779</v>
          </cell>
          <cell r="H780" t="str">
            <v>Relay Sets &amp; Racks (New)</v>
          </cell>
          <cell r="I780">
            <v>100.00416666666666</v>
          </cell>
          <cell r="J780">
            <v>121.62666666666667</v>
          </cell>
          <cell r="K780">
            <v>100.00416666666666</v>
          </cell>
          <cell r="L780">
            <v>91.63333333333334</v>
          </cell>
          <cell r="M780">
            <v>77.333333333333343</v>
          </cell>
          <cell r="N780">
            <v>76.515000000000001</v>
          </cell>
        </row>
        <row r="781">
          <cell r="F781">
            <v>780</v>
          </cell>
          <cell r="G781" t="str">
            <v>38516(21)780</v>
          </cell>
          <cell r="H781" t="str">
            <v>Fuse Switches</v>
          </cell>
          <cell r="I781">
            <v>100.00416666666666</v>
          </cell>
          <cell r="J781">
            <v>121.62666666666667</v>
          </cell>
          <cell r="K781">
            <v>100.00416666666666</v>
          </cell>
          <cell r="L781">
            <v>91.63333333333334</v>
          </cell>
          <cell r="M781">
            <v>77.333333333333343</v>
          </cell>
          <cell r="N781">
            <v>76.515000000000001</v>
          </cell>
        </row>
        <row r="782">
          <cell r="F782">
            <v>781</v>
          </cell>
          <cell r="G782" t="str">
            <v>38516(21)781</v>
          </cell>
          <cell r="H782" t="str">
            <v>Snap Switch (New)</v>
          </cell>
          <cell r="I782">
            <v>100.00416666666666</v>
          </cell>
          <cell r="J782">
            <v>121.62666666666667</v>
          </cell>
          <cell r="K782">
            <v>100.00416666666666</v>
          </cell>
          <cell r="L782">
            <v>91.63333333333334</v>
          </cell>
          <cell r="M782">
            <v>77.333333333333343</v>
          </cell>
          <cell r="N782">
            <v>76.515000000000001</v>
          </cell>
        </row>
        <row r="783">
          <cell r="F783">
            <v>782</v>
          </cell>
          <cell r="G783" t="str">
            <v>38516(21)782</v>
          </cell>
          <cell r="H783" t="str">
            <v>Plugs, Sockets</v>
          </cell>
          <cell r="I783">
            <v>100.00416666666666</v>
          </cell>
          <cell r="J783">
            <v>121.62666666666667</v>
          </cell>
          <cell r="K783">
            <v>100.00416666666666</v>
          </cell>
          <cell r="L783">
            <v>91.63333333333334</v>
          </cell>
          <cell r="M783">
            <v>77.333333333333343</v>
          </cell>
          <cell r="N783">
            <v>76.515000000000001</v>
          </cell>
        </row>
        <row r="784">
          <cell r="F784">
            <v>783</v>
          </cell>
          <cell r="G784" t="str">
            <v>38516(21)783</v>
          </cell>
          <cell r="H784" t="str">
            <v>Distribution Fuseboard, Electric</v>
          </cell>
          <cell r="I784">
            <v>100.00416666666666</v>
          </cell>
          <cell r="J784">
            <v>121.62666666666667</v>
          </cell>
          <cell r="K784">
            <v>100.00416666666666</v>
          </cell>
          <cell r="L784">
            <v>91.63333333333334</v>
          </cell>
          <cell r="M784">
            <v>77.333333333333343</v>
          </cell>
          <cell r="N784">
            <v>76.515000000000001</v>
          </cell>
        </row>
        <row r="785">
          <cell r="F785">
            <v>784</v>
          </cell>
          <cell r="G785" t="str">
            <v>38518(21)784</v>
          </cell>
          <cell r="H785" t="str">
            <v>Welding Wire (New)</v>
          </cell>
          <cell r="I785">
            <v>99.99986833333331</v>
          </cell>
          <cell r="J785">
            <v>101.52238333333334</v>
          </cell>
          <cell r="K785">
            <v>100.4077025</v>
          </cell>
          <cell r="L785">
            <v>103.17950083333332</v>
          </cell>
          <cell r="M785">
            <v>125.57692999999999</v>
          </cell>
          <cell r="N785">
            <v>142.75928166666662</v>
          </cell>
        </row>
        <row r="786">
          <cell r="F786">
            <v>785</v>
          </cell>
          <cell r="G786" t="str">
            <v>38518(21)785</v>
          </cell>
          <cell r="H786" t="str">
            <v>Coated Wire (New)</v>
          </cell>
          <cell r="I786">
            <v>100.00020833333335</v>
          </cell>
          <cell r="J786">
            <v>99.993333333333325</v>
          </cell>
          <cell r="K786">
            <v>99.864583333333314</v>
          </cell>
          <cell r="L786">
            <v>98.74</v>
          </cell>
          <cell r="M786">
            <v>115.69458333333334</v>
          </cell>
          <cell r="N786">
            <v>113.409375</v>
          </cell>
        </row>
        <row r="787">
          <cell r="F787">
            <v>786</v>
          </cell>
          <cell r="G787" t="str">
            <v>38518(21)786</v>
          </cell>
          <cell r="H787" t="str">
            <v>Galvanised Iron &amp; Steel Wire</v>
          </cell>
          <cell r="I787">
            <v>100.00011916666666</v>
          </cell>
          <cell r="J787">
            <v>84.390593333333314</v>
          </cell>
          <cell r="K787">
            <v>84.127975000000006</v>
          </cell>
          <cell r="L787">
            <v>87.666071666666639</v>
          </cell>
          <cell r="M787">
            <v>102.06928666666667</v>
          </cell>
          <cell r="N787">
            <v>105.4753575</v>
          </cell>
        </row>
        <row r="788">
          <cell r="F788">
            <v>787</v>
          </cell>
          <cell r="G788" t="str">
            <v>38518(21)787</v>
          </cell>
          <cell r="H788" t="str">
            <v>Wire Concrete Reinforcing</v>
          </cell>
          <cell r="I788">
            <v>99.998609999999999</v>
          </cell>
          <cell r="J788">
            <v>99.071944166666668</v>
          </cell>
          <cell r="K788">
            <v>100.94416583333333</v>
          </cell>
          <cell r="L788">
            <v>107.76166666666666</v>
          </cell>
          <cell r="M788">
            <v>165.23833333333332</v>
          </cell>
          <cell r="N788">
            <v>192.71361166666665</v>
          </cell>
        </row>
        <row r="789">
          <cell r="F789">
            <v>788</v>
          </cell>
          <cell r="G789" t="str">
            <v>38521(21)788</v>
          </cell>
          <cell r="H789" t="str">
            <v>Electronic Capacitors</v>
          </cell>
          <cell r="I789">
            <v>99.998750000000001</v>
          </cell>
          <cell r="J789">
            <v>101.59733333333334</v>
          </cell>
          <cell r="K789">
            <v>97.072916666666657</v>
          </cell>
          <cell r="L789">
            <v>77.542083333333352</v>
          </cell>
          <cell r="M789">
            <v>81.133083333333332</v>
          </cell>
          <cell r="N789">
            <v>82.928250000000006</v>
          </cell>
        </row>
        <row r="790">
          <cell r="F790">
            <v>789</v>
          </cell>
          <cell r="G790" t="str">
            <v>38522(21)789</v>
          </cell>
          <cell r="H790" t="str">
            <v>Spark Plug</v>
          </cell>
          <cell r="I790">
            <v>99.999166666666682</v>
          </cell>
          <cell r="J790">
            <v>99.01166666666667</v>
          </cell>
          <cell r="K790">
            <v>100.63916666666668</v>
          </cell>
          <cell r="L790">
            <v>101.59833333333334</v>
          </cell>
          <cell r="M790">
            <v>104.74250000000001</v>
          </cell>
          <cell r="N790">
            <v>108.27166666666668</v>
          </cell>
        </row>
        <row r="791">
          <cell r="F791">
            <v>790</v>
          </cell>
          <cell r="G791" t="str">
            <v>38525(21)790</v>
          </cell>
          <cell r="H791" t="str">
            <v>Cables, Radio And Relay</v>
          </cell>
          <cell r="I791">
            <v>100</v>
          </cell>
          <cell r="J791">
            <v>100</v>
          </cell>
          <cell r="K791">
            <v>112.63083333333331</v>
          </cell>
          <cell r="L791">
            <v>102.995</v>
          </cell>
          <cell r="M791">
            <v>100</v>
          </cell>
          <cell r="N791">
            <v>111.72</v>
          </cell>
        </row>
        <row r="792">
          <cell r="F792">
            <v>791</v>
          </cell>
          <cell r="G792" t="str">
            <v>38525(21)791</v>
          </cell>
          <cell r="H792" t="str">
            <v>Cables, Telephone And Telegraph</v>
          </cell>
          <cell r="I792">
            <v>99.999167500000013</v>
          </cell>
          <cell r="J792">
            <v>93.562224166666653</v>
          </cell>
          <cell r="K792">
            <v>86.209445833333334</v>
          </cell>
          <cell r="L792">
            <v>82.218333333333334</v>
          </cell>
          <cell r="M792">
            <v>93.223888333333306</v>
          </cell>
          <cell r="N792">
            <v>132.2774991666667</v>
          </cell>
        </row>
        <row r="793">
          <cell r="F793">
            <v>792</v>
          </cell>
          <cell r="G793" t="str">
            <v>38525(21)792</v>
          </cell>
          <cell r="H793" t="str">
            <v>Cord, Telephone, Computers (New)</v>
          </cell>
          <cell r="I793">
            <v>99.99918666666666</v>
          </cell>
          <cell r="J793">
            <v>93.704460833333314</v>
          </cell>
          <cell r="K793">
            <v>86.793188333333333</v>
          </cell>
          <cell r="L793">
            <v>82.677363333333332</v>
          </cell>
          <cell r="M793">
            <v>93.373598333333362</v>
          </cell>
          <cell r="N793">
            <v>131.82331083333332</v>
          </cell>
        </row>
        <row r="794">
          <cell r="F794">
            <v>793</v>
          </cell>
          <cell r="G794" t="str">
            <v>38525(21)793</v>
          </cell>
          <cell r="H794" t="str">
            <v>Cables Armoured</v>
          </cell>
          <cell r="I794">
            <v>100.00041666666667</v>
          </cell>
          <cell r="J794">
            <v>109.36916666666664</v>
          </cell>
          <cell r="K794">
            <v>104.67958333333334</v>
          </cell>
          <cell r="L794">
            <v>114.37291666666667</v>
          </cell>
          <cell r="M794">
            <v>106.51958333333332</v>
          </cell>
          <cell r="N794">
            <v>133.06375</v>
          </cell>
        </row>
        <row r="795">
          <cell r="F795">
            <v>794</v>
          </cell>
          <cell r="G795" t="str">
            <v>38526(21)794</v>
          </cell>
          <cell r="H795" t="str">
            <v>Wire, Electric (New)</v>
          </cell>
          <cell r="I795">
            <v>100.00041666666667</v>
          </cell>
          <cell r="J795">
            <v>109.36916666666664</v>
          </cell>
          <cell r="K795">
            <v>104.67958333333334</v>
          </cell>
          <cell r="L795">
            <v>114.37291666666667</v>
          </cell>
          <cell r="M795">
            <v>106.51958333333332</v>
          </cell>
          <cell r="N795">
            <v>133.06375</v>
          </cell>
        </row>
        <row r="796">
          <cell r="F796">
            <v>795</v>
          </cell>
          <cell r="G796" t="str">
            <v>38526(21)795</v>
          </cell>
          <cell r="H796" t="str">
            <v>Enamelled Copper, Wire</v>
          </cell>
          <cell r="I796">
            <v>100</v>
          </cell>
          <cell r="J796">
            <v>94.537291666666675</v>
          </cell>
          <cell r="K796">
            <v>88.072500000000005</v>
          </cell>
          <cell r="L796">
            <v>88.639791666666667</v>
          </cell>
          <cell r="M796">
            <v>116.39270833333333</v>
          </cell>
          <cell r="N796">
            <v>132.88624999999999</v>
          </cell>
        </row>
        <row r="797">
          <cell r="F797">
            <v>796</v>
          </cell>
          <cell r="G797" t="str">
            <v>38526(21)796</v>
          </cell>
          <cell r="H797" t="str">
            <v>Electrical Conductivity Copper Rod/Wire</v>
          </cell>
          <cell r="I797">
            <v>99.999166666666667</v>
          </cell>
          <cell r="J797">
            <v>91.899166666666673</v>
          </cell>
          <cell r="K797">
            <v>83.209166666666661</v>
          </cell>
          <cell r="L797">
            <v>90.285416666666691</v>
          </cell>
          <cell r="M797">
            <v>135.92791666666668</v>
          </cell>
          <cell r="N797">
            <v>156.61416666666668</v>
          </cell>
        </row>
        <row r="798">
          <cell r="F798">
            <v>797</v>
          </cell>
          <cell r="G798" t="str">
            <v>38526(21)797</v>
          </cell>
          <cell r="H798" t="str">
            <v>Lead Wires</v>
          </cell>
          <cell r="I798">
            <v>100.00006833333333</v>
          </cell>
          <cell r="J798">
            <v>97.441913333333332</v>
          </cell>
          <cell r="K798">
            <v>99.485031666666657</v>
          </cell>
          <cell r="L798">
            <v>103.51870999999998</v>
          </cell>
          <cell r="M798">
            <v>127.74318000000001</v>
          </cell>
          <cell r="N798">
            <v>140.23599583333333</v>
          </cell>
        </row>
        <row r="799">
          <cell r="F799">
            <v>798</v>
          </cell>
          <cell r="G799" t="str">
            <v>38526(21)798</v>
          </cell>
          <cell r="H799" t="str">
            <v>Wire Harness (For Electronic Products)</v>
          </cell>
          <cell r="I799">
            <v>100.00041666666667</v>
          </cell>
          <cell r="J799">
            <v>108.46430583333333</v>
          </cell>
          <cell r="K799">
            <v>120.00097249999999</v>
          </cell>
          <cell r="L799">
            <v>125.89749999999999</v>
          </cell>
          <cell r="M799">
            <v>123.76374916666666</v>
          </cell>
          <cell r="N799">
            <v>114.83430583333332</v>
          </cell>
        </row>
        <row r="800">
          <cell r="F800">
            <v>799</v>
          </cell>
          <cell r="G800" t="str">
            <v>38526(21)799</v>
          </cell>
          <cell r="H800" t="str">
            <v>Gold Bonding Wire (New)</v>
          </cell>
          <cell r="I800">
            <v>100.00083333333333</v>
          </cell>
          <cell r="J800">
            <v>98.244166666666658</v>
          </cell>
          <cell r="K800">
            <v>107.7025</v>
          </cell>
          <cell r="L800">
            <v>112.00833333333335</v>
          </cell>
          <cell r="M800">
            <v>120.71666666666667</v>
          </cell>
          <cell r="N800">
            <v>129.44166666666666</v>
          </cell>
        </row>
        <row r="801">
          <cell r="F801">
            <v>800</v>
          </cell>
          <cell r="G801" t="str">
            <v>38526(21)800</v>
          </cell>
          <cell r="H801" t="str">
            <v>Insulated Wire &amp; Cables (New)</v>
          </cell>
          <cell r="I801">
            <v>99.999999166666655</v>
          </cell>
          <cell r="J801">
            <v>94.492221666666666</v>
          </cell>
          <cell r="K801">
            <v>102.55888833333333</v>
          </cell>
          <cell r="L801">
            <v>104.0929175</v>
          </cell>
          <cell r="M801">
            <v>147.71833166666664</v>
          </cell>
          <cell r="N801">
            <v>175.77319500000002</v>
          </cell>
        </row>
        <row r="802">
          <cell r="F802">
            <v>801</v>
          </cell>
          <cell r="G802" t="str">
            <v>38527(21)801</v>
          </cell>
          <cell r="H802" t="str">
            <v>Battery, Motor Vehicles (New)</v>
          </cell>
          <cell r="I802">
            <v>99.999166666666667</v>
          </cell>
          <cell r="J802">
            <v>107.67</v>
          </cell>
          <cell r="K802">
            <v>107.67</v>
          </cell>
          <cell r="L802">
            <v>106.88333333333333</v>
          </cell>
          <cell r="M802">
            <v>106.49</v>
          </cell>
          <cell r="N802">
            <v>106.49</v>
          </cell>
        </row>
        <row r="803">
          <cell r="F803">
            <v>802</v>
          </cell>
          <cell r="G803" t="str">
            <v>38528(21)802</v>
          </cell>
          <cell r="H803" t="str">
            <v>Dry Cell, All Types</v>
          </cell>
          <cell r="I803">
            <v>99.999166666666667</v>
          </cell>
          <cell r="J803">
            <v>107.67</v>
          </cell>
          <cell r="K803">
            <v>107.67</v>
          </cell>
          <cell r="L803">
            <v>106.88333333333333</v>
          </cell>
          <cell r="M803">
            <v>106.49</v>
          </cell>
          <cell r="N803">
            <v>106.49</v>
          </cell>
        </row>
        <row r="804">
          <cell r="F804">
            <v>803</v>
          </cell>
          <cell r="G804" t="str">
            <v>38531(21)803</v>
          </cell>
          <cell r="H804" t="str">
            <v>Electrodes (New)</v>
          </cell>
          <cell r="I804">
            <v>99.998333333333321</v>
          </cell>
          <cell r="J804">
            <v>100.05</v>
          </cell>
          <cell r="K804">
            <v>100.05</v>
          </cell>
          <cell r="L804">
            <v>185.9975</v>
          </cell>
          <cell r="M804">
            <v>219.28749999999999</v>
          </cell>
          <cell r="N804">
            <v>232.47624999999999</v>
          </cell>
        </row>
        <row r="805">
          <cell r="F805">
            <v>804</v>
          </cell>
          <cell r="G805" t="str">
            <v>38533(21)804</v>
          </cell>
          <cell r="H805" t="str">
            <v>Printed Circuit Board</v>
          </cell>
          <cell r="I805">
            <v>99.999375000000001</v>
          </cell>
          <cell r="J805">
            <v>107.40854166666665</v>
          </cell>
          <cell r="K805">
            <v>102.50812500000001</v>
          </cell>
          <cell r="L805">
            <v>106.17260416666666</v>
          </cell>
          <cell r="M805">
            <v>110.21645833333335</v>
          </cell>
          <cell r="N805">
            <v>117.2153125</v>
          </cell>
        </row>
        <row r="806">
          <cell r="F806">
            <v>805</v>
          </cell>
          <cell r="G806" t="str">
            <v>38535(21)805</v>
          </cell>
          <cell r="H806" t="str">
            <v>Burglar Alarm, Electric</v>
          </cell>
          <cell r="I806">
            <v>100</v>
          </cell>
          <cell r="J806">
            <v>126.93666666666665</v>
          </cell>
          <cell r="K806">
            <v>94.8</v>
          </cell>
          <cell r="L806">
            <v>107.9675</v>
          </cell>
          <cell r="M806">
            <v>121.19083333333336</v>
          </cell>
          <cell r="N806">
            <v>128.9</v>
          </cell>
        </row>
        <row r="807">
          <cell r="F807">
            <v>806</v>
          </cell>
          <cell r="G807" t="str">
            <v>38535(21)806</v>
          </cell>
          <cell r="H807" t="str">
            <v>Thermistor Sensor</v>
          </cell>
          <cell r="I807">
            <v>100.0025</v>
          </cell>
          <cell r="J807">
            <v>84.673333333333318</v>
          </cell>
          <cell r="K807">
            <v>66.346666666666664</v>
          </cell>
          <cell r="L807">
            <v>60.80416666666666</v>
          </cell>
          <cell r="M807">
            <v>78.282499999999999</v>
          </cell>
          <cell r="N807">
            <v>74.795833333333334</v>
          </cell>
        </row>
        <row r="808">
          <cell r="F808">
            <v>807</v>
          </cell>
          <cell r="G808" t="str">
            <v>38711(21)807</v>
          </cell>
          <cell r="H808" t="str">
            <v>Passenger Car 1,000 C.C. And Below</v>
          </cell>
          <cell r="I808">
            <v>99.999166666666639</v>
          </cell>
          <cell r="J808">
            <v>103.40583333333332</v>
          </cell>
          <cell r="K808">
            <v>107.73916666666666</v>
          </cell>
          <cell r="L808">
            <v>106.10583333333336</v>
          </cell>
          <cell r="M808">
            <v>108.92666666666669</v>
          </cell>
          <cell r="N808">
            <v>111.25333333333333</v>
          </cell>
        </row>
        <row r="809">
          <cell r="F809">
            <v>808</v>
          </cell>
          <cell r="G809" t="str">
            <v>38711(21)808</v>
          </cell>
          <cell r="H809" t="str">
            <v>Passenger Car 1000 -1,600 C.C.</v>
          </cell>
          <cell r="I809">
            <v>100.00083333333333</v>
          </cell>
          <cell r="J809">
            <v>106.04833333333333</v>
          </cell>
          <cell r="K809">
            <v>108.2675</v>
          </cell>
          <cell r="L809">
            <v>102.59666666666669</v>
          </cell>
          <cell r="M809">
            <v>98.715000000000003</v>
          </cell>
          <cell r="N809">
            <v>108.94333333333331</v>
          </cell>
        </row>
        <row r="810">
          <cell r="F810">
            <v>809</v>
          </cell>
          <cell r="G810" t="str">
            <v>38711(21)809</v>
          </cell>
          <cell r="H810" t="str">
            <v>Four Wheel Drive (Eg. Land Rover, Trooper, Jeep)</v>
          </cell>
          <cell r="I810">
            <v>99.999166666666682</v>
          </cell>
          <cell r="J810">
            <v>100.73333333333333</v>
          </cell>
          <cell r="K810">
            <v>95.251666666666651</v>
          </cell>
          <cell r="L810">
            <v>96.549166666666665</v>
          </cell>
          <cell r="M810">
            <v>96.44</v>
          </cell>
          <cell r="N810">
            <v>95.589166666666685</v>
          </cell>
        </row>
        <row r="811">
          <cell r="F811">
            <v>810</v>
          </cell>
          <cell r="G811" t="str">
            <v>38712(21)810</v>
          </cell>
          <cell r="H811" t="str">
            <v>Bus And Coach</v>
          </cell>
          <cell r="I811">
            <v>99.999721666666659</v>
          </cell>
          <cell r="J811">
            <v>93.737219166666648</v>
          </cell>
          <cell r="K811">
            <v>114.30388833333332</v>
          </cell>
          <cell r="L811">
            <v>128.02889166666665</v>
          </cell>
          <cell r="M811">
            <v>135.05888666666669</v>
          </cell>
          <cell r="N811">
            <v>121.02888666666668</v>
          </cell>
        </row>
        <row r="812">
          <cell r="F812">
            <v>811</v>
          </cell>
          <cell r="G812" t="str">
            <v>38712(21)811</v>
          </cell>
          <cell r="H812" t="str">
            <v>Van</v>
          </cell>
          <cell r="I812">
            <v>100</v>
          </cell>
          <cell r="J812">
            <v>103.67833333333333</v>
          </cell>
          <cell r="K812">
            <v>98.4</v>
          </cell>
          <cell r="L812">
            <v>93.286666666666676</v>
          </cell>
          <cell r="M812">
            <v>107.96666666666665</v>
          </cell>
          <cell r="N812">
            <v>125.88583333333335</v>
          </cell>
        </row>
        <row r="813">
          <cell r="F813">
            <v>812</v>
          </cell>
          <cell r="G813" t="str">
            <v>38715(21)812</v>
          </cell>
          <cell r="H813" t="str">
            <v>Truck &amp; Lorry (New)</v>
          </cell>
          <cell r="I813">
            <v>100.00083333333332</v>
          </cell>
          <cell r="J813">
            <v>110.05166666666666</v>
          </cell>
          <cell r="K813">
            <v>92.505833333333328</v>
          </cell>
          <cell r="L813">
            <v>91.704999999999998</v>
          </cell>
          <cell r="M813">
            <v>108.05500000000001</v>
          </cell>
          <cell r="N813">
            <v>77.685000000000002</v>
          </cell>
        </row>
        <row r="814">
          <cell r="F814">
            <v>813</v>
          </cell>
          <cell r="G814" t="str">
            <v>38722(21)813</v>
          </cell>
          <cell r="H814" t="str">
            <v>Bodies For Buses</v>
          </cell>
          <cell r="I814">
            <v>100</v>
          </cell>
          <cell r="J814">
            <v>108</v>
          </cell>
          <cell r="K814">
            <v>108</v>
          </cell>
          <cell r="L814">
            <v>106</v>
          </cell>
          <cell r="M814">
            <v>100</v>
          </cell>
          <cell r="N814">
            <v>100</v>
          </cell>
        </row>
        <row r="815">
          <cell r="F815">
            <v>814</v>
          </cell>
          <cell r="G815" t="str">
            <v>38722(21)814</v>
          </cell>
          <cell r="H815" t="str">
            <v>Bodies For Lorries (New)</v>
          </cell>
          <cell r="I815">
            <v>100</v>
          </cell>
          <cell r="J815">
            <v>108</v>
          </cell>
          <cell r="K815">
            <v>108</v>
          </cell>
          <cell r="L815">
            <v>106</v>
          </cell>
          <cell r="M815">
            <v>100</v>
          </cell>
          <cell r="N815">
            <v>100</v>
          </cell>
        </row>
        <row r="816">
          <cell r="F816">
            <v>815</v>
          </cell>
          <cell r="G816" t="str">
            <v>38723(21)815</v>
          </cell>
          <cell r="H816" t="str">
            <v>Piston  (Car Auto)</v>
          </cell>
          <cell r="I816">
            <v>100</v>
          </cell>
          <cell r="J816">
            <v>103.88958333333335</v>
          </cell>
          <cell r="K816">
            <v>126.86791666666666</v>
          </cell>
          <cell r="L816">
            <v>150.32624999999999</v>
          </cell>
          <cell r="M816">
            <v>199.70083333333332</v>
          </cell>
          <cell r="N816">
            <v>216.78208333333336</v>
          </cell>
        </row>
        <row r="817">
          <cell r="F817">
            <v>816</v>
          </cell>
          <cell r="G817" t="str">
            <v>38723(21)816</v>
          </cell>
          <cell r="H817" t="str">
            <v>Bumpers</v>
          </cell>
          <cell r="I817">
            <v>99.999166666666667</v>
          </cell>
          <cell r="J817">
            <v>87.325833333333321</v>
          </cell>
          <cell r="K817">
            <v>80.961666666666673</v>
          </cell>
          <cell r="L817">
            <v>72.943333333333342</v>
          </cell>
          <cell r="M817">
            <v>70.149166666666673</v>
          </cell>
          <cell r="N817">
            <v>73.987499999999997</v>
          </cell>
        </row>
        <row r="818">
          <cell r="F818">
            <v>817</v>
          </cell>
          <cell r="G818" t="str">
            <v>38723(21)817</v>
          </cell>
          <cell r="H818" t="str">
            <v>Brake Motor Vehicle</v>
          </cell>
          <cell r="I818">
            <v>100.00166666666665</v>
          </cell>
          <cell r="J818">
            <v>103.5475</v>
          </cell>
          <cell r="K818">
            <v>96.227500000000006</v>
          </cell>
          <cell r="L818">
            <v>103.2975</v>
          </cell>
          <cell r="M818">
            <v>103.65083333333334</v>
          </cell>
          <cell r="N818">
            <v>113.38249999999999</v>
          </cell>
        </row>
        <row r="819">
          <cell r="F819">
            <v>818</v>
          </cell>
          <cell r="G819" t="str">
            <v>38723(21)818</v>
          </cell>
          <cell r="H819" t="str">
            <v>Gear Motor Vehicle</v>
          </cell>
          <cell r="I819">
            <v>100.00083333333333</v>
          </cell>
          <cell r="J819">
            <v>93.234999999999999</v>
          </cell>
          <cell r="K819">
            <v>104.70583333333332</v>
          </cell>
          <cell r="L819">
            <v>119.09416666666667</v>
          </cell>
          <cell r="M819">
            <v>139.12916666666666</v>
          </cell>
          <cell r="N819">
            <v>145.28</v>
          </cell>
        </row>
        <row r="820">
          <cell r="F820">
            <v>819</v>
          </cell>
          <cell r="G820" t="str">
            <v>38723(21)819</v>
          </cell>
          <cell r="H820" t="str">
            <v>Wheel Hub</v>
          </cell>
          <cell r="I820">
            <v>100</v>
          </cell>
          <cell r="J820">
            <v>100.32333333333331</v>
          </cell>
          <cell r="K820">
            <v>107.89</v>
          </cell>
          <cell r="L820">
            <v>98.054166666666646</v>
          </cell>
          <cell r="M820">
            <v>81.28</v>
          </cell>
          <cell r="N820">
            <v>81.28</v>
          </cell>
        </row>
        <row r="821">
          <cell r="F821">
            <v>820</v>
          </cell>
          <cell r="G821" t="str">
            <v>38723(21)820</v>
          </cell>
          <cell r="H821" t="str">
            <v>Shock Absorber (New)</v>
          </cell>
          <cell r="I821">
            <v>99.999722500000004</v>
          </cell>
          <cell r="J821">
            <v>105.95194499999999</v>
          </cell>
          <cell r="K821">
            <v>107.15388833333331</v>
          </cell>
          <cell r="L821">
            <v>108.96833333333332</v>
          </cell>
          <cell r="M821">
            <v>108.44083250000001</v>
          </cell>
          <cell r="N821">
            <v>108.67888916666666</v>
          </cell>
        </row>
        <row r="822">
          <cell r="F822">
            <v>821</v>
          </cell>
          <cell r="G822" t="str">
            <v>38723(21)821</v>
          </cell>
          <cell r="H822" t="str">
            <v>Radiator And Radiator Parts</v>
          </cell>
          <cell r="I822">
            <v>100.0000008333333</v>
          </cell>
          <cell r="J822">
            <v>104.09277833333333</v>
          </cell>
          <cell r="K822">
            <v>97.631110833333338</v>
          </cell>
          <cell r="L822">
            <v>91.763889999999989</v>
          </cell>
          <cell r="M822">
            <v>95.613055833333334</v>
          </cell>
          <cell r="N822">
            <v>115.42833250000001</v>
          </cell>
        </row>
        <row r="823">
          <cell r="F823">
            <v>822</v>
          </cell>
          <cell r="G823" t="str">
            <v>38723(21)822</v>
          </cell>
          <cell r="H823" t="str">
            <v>Silencer &amp; exhaust pipes</v>
          </cell>
          <cell r="I823">
            <v>99.999666666666656</v>
          </cell>
          <cell r="J823">
            <v>110.6575</v>
          </cell>
          <cell r="K823">
            <v>134.72233333333332</v>
          </cell>
          <cell r="L823">
            <v>130.93166666666667</v>
          </cell>
          <cell r="M823">
            <v>153.727</v>
          </cell>
          <cell r="N823">
            <v>181.61233333333331</v>
          </cell>
        </row>
        <row r="824">
          <cell r="F824">
            <v>823</v>
          </cell>
          <cell r="G824" t="str">
            <v>38723(21)823</v>
          </cell>
          <cell r="H824" t="str">
            <v>Steering (New)</v>
          </cell>
          <cell r="I824">
            <v>100.00000083333335</v>
          </cell>
          <cell r="J824">
            <v>100.81023166666665</v>
          </cell>
          <cell r="K824">
            <v>104.39359750000001</v>
          </cell>
          <cell r="L824">
            <v>102.39899083333333</v>
          </cell>
          <cell r="M824">
            <v>100.960295</v>
          </cell>
          <cell r="N824">
            <v>104.26116499999998</v>
          </cell>
        </row>
        <row r="825">
          <cell r="F825">
            <v>824</v>
          </cell>
          <cell r="G825" t="str">
            <v>38723(21)824</v>
          </cell>
          <cell r="H825" t="str">
            <v>Safety Belts (New)</v>
          </cell>
          <cell r="I825">
            <v>100</v>
          </cell>
          <cell r="J825">
            <v>103.11333333333334</v>
          </cell>
          <cell r="K825">
            <v>107.22</v>
          </cell>
          <cell r="L825">
            <v>107.48166666666664</v>
          </cell>
          <cell r="M825">
            <v>111.2475</v>
          </cell>
          <cell r="N825">
            <v>110.105</v>
          </cell>
        </row>
        <row r="826">
          <cell r="F826">
            <v>825</v>
          </cell>
          <cell r="G826" t="str">
            <v>38723(21)825</v>
          </cell>
          <cell r="H826" t="str">
            <v>Leaf Spring For Automobile</v>
          </cell>
          <cell r="I826">
            <v>99.999166666666682</v>
          </cell>
          <cell r="J826">
            <v>91.032499999999999</v>
          </cell>
          <cell r="K826">
            <v>94.04</v>
          </cell>
          <cell r="L826">
            <v>91.06</v>
          </cell>
          <cell r="M826">
            <v>78.894999999999996</v>
          </cell>
          <cell r="N826">
            <v>77.45</v>
          </cell>
        </row>
        <row r="827">
          <cell r="F827">
            <v>826</v>
          </cell>
          <cell r="G827" t="str">
            <v>38723(21)826</v>
          </cell>
          <cell r="H827" t="str">
            <v>Oil Filter, Motor Vehicle</v>
          </cell>
          <cell r="I827">
            <v>100.0005</v>
          </cell>
          <cell r="J827">
            <v>94.106166666666681</v>
          </cell>
          <cell r="K827">
            <v>93.045833333333334</v>
          </cell>
          <cell r="L827">
            <v>94.56816666666667</v>
          </cell>
          <cell r="M827">
            <v>103.117</v>
          </cell>
          <cell r="N827">
            <v>98.642166666666668</v>
          </cell>
        </row>
        <row r="828">
          <cell r="F828">
            <v>827</v>
          </cell>
          <cell r="G828" t="str">
            <v>38723(21)827</v>
          </cell>
          <cell r="H828" t="str">
            <v>Wiper Blades, Windscreen, Motor Vehicle</v>
          </cell>
          <cell r="I828">
            <v>100.0025</v>
          </cell>
          <cell r="J828">
            <v>91.323333333333309</v>
          </cell>
          <cell r="K828">
            <v>78.835833333333326</v>
          </cell>
          <cell r="L828">
            <v>87.514166666666682</v>
          </cell>
          <cell r="M828">
            <v>94.181666666666658</v>
          </cell>
          <cell r="N828">
            <v>99.732500000000002</v>
          </cell>
        </row>
        <row r="829">
          <cell r="F829">
            <v>828</v>
          </cell>
          <cell r="G829" t="str">
            <v>38723(21)828</v>
          </cell>
          <cell r="H829" t="str">
            <v>Fuel System And Parts, Motor Vehicle</v>
          </cell>
          <cell r="I829">
            <v>99.999445000000009</v>
          </cell>
          <cell r="J829">
            <v>101.75472249999999</v>
          </cell>
          <cell r="K829">
            <v>98.080279166666685</v>
          </cell>
          <cell r="L829">
            <v>80.990834166666673</v>
          </cell>
          <cell r="M829">
            <v>79.379721666666669</v>
          </cell>
          <cell r="N829">
            <v>84.550276666666662</v>
          </cell>
        </row>
        <row r="830">
          <cell r="F830">
            <v>829</v>
          </cell>
          <cell r="G830" t="str">
            <v>38723(21)829</v>
          </cell>
          <cell r="H830" t="str">
            <v>Air Filter</v>
          </cell>
          <cell r="I830">
            <v>99.999583333333348</v>
          </cell>
          <cell r="J830">
            <v>99.514583333333348</v>
          </cell>
          <cell r="K830">
            <v>97.854583333333352</v>
          </cell>
          <cell r="L830">
            <v>91.559166666666684</v>
          </cell>
          <cell r="M830">
            <v>86.736666666666679</v>
          </cell>
          <cell r="N830">
            <v>89.13666666666667</v>
          </cell>
        </row>
        <row r="831">
          <cell r="F831">
            <v>830</v>
          </cell>
          <cell r="G831" t="str">
            <v>38723(21)830</v>
          </cell>
          <cell r="H831" t="str">
            <v>Wiring Harness (Motor Vehicle)</v>
          </cell>
          <cell r="I831">
            <v>100</v>
          </cell>
          <cell r="J831">
            <v>100</v>
          </cell>
          <cell r="K831">
            <v>106.9</v>
          </cell>
          <cell r="L831">
            <v>106.9</v>
          </cell>
          <cell r="M831">
            <v>59.034166666666678</v>
          </cell>
          <cell r="N831">
            <v>45.83666666666668</v>
          </cell>
        </row>
        <row r="832">
          <cell r="F832">
            <v>831</v>
          </cell>
          <cell r="G832" t="str">
            <v>38723(21)831</v>
          </cell>
          <cell r="H832" t="str">
            <v>Alternators</v>
          </cell>
          <cell r="I832">
            <v>99.999166666666667</v>
          </cell>
          <cell r="J832">
            <v>97.779166666666654</v>
          </cell>
          <cell r="K832">
            <v>93.667500000000004</v>
          </cell>
          <cell r="L832">
            <v>99.324166666666684</v>
          </cell>
          <cell r="M832">
            <v>96.52</v>
          </cell>
          <cell r="N832">
            <v>96.52</v>
          </cell>
        </row>
        <row r="833">
          <cell r="F833">
            <v>832</v>
          </cell>
          <cell r="G833" t="str">
            <v>38723(21)832</v>
          </cell>
          <cell r="H833" t="str">
            <v>Starter Motors</v>
          </cell>
          <cell r="I833">
            <v>100</v>
          </cell>
          <cell r="J833">
            <v>102.56083333333333</v>
          </cell>
          <cell r="K833">
            <v>96.83</v>
          </cell>
          <cell r="L833">
            <v>96.83</v>
          </cell>
          <cell r="M833">
            <v>96.83</v>
          </cell>
          <cell r="N833">
            <v>96.83</v>
          </cell>
        </row>
        <row r="834">
          <cell r="F834">
            <v>833</v>
          </cell>
          <cell r="G834" t="str">
            <v>38735(21)833</v>
          </cell>
          <cell r="H834" t="str">
            <v>Passenger Car 1,600 C.C. And Above</v>
          </cell>
          <cell r="I834">
            <v>99.999166666666667</v>
          </cell>
          <cell r="J834">
            <v>97.406666666666666</v>
          </cell>
          <cell r="K834">
            <v>97.410833333333343</v>
          </cell>
          <cell r="L834">
            <v>95.276666666666685</v>
          </cell>
          <cell r="M834">
            <v>82.775000000000006</v>
          </cell>
          <cell r="N834">
            <v>81.566666666666649</v>
          </cell>
        </row>
        <row r="835">
          <cell r="F835">
            <v>834</v>
          </cell>
          <cell r="G835" t="str">
            <v>38811(21)834</v>
          </cell>
          <cell r="H835" t="str">
            <v>Motor Cycles &amp; Scooters</v>
          </cell>
          <cell r="I835">
            <v>100.00020833333335</v>
          </cell>
          <cell r="J835">
            <v>103.29041666666667</v>
          </cell>
          <cell r="K835">
            <v>102.16395833333334</v>
          </cell>
          <cell r="L835">
            <v>99.108333333333334</v>
          </cell>
          <cell r="M835">
            <v>92.336458333333354</v>
          </cell>
          <cell r="N835">
            <v>97.060625000000002</v>
          </cell>
        </row>
        <row r="836">
          <cell r="F836">
            <v>835</v>
          </cell>
          <cell r="G836" t="str">
            <v>38814(21)835</v>
          </cell>
          <cell r="H836" t="str">
            <v>Motorcycle Spokes</v>
          </cell>
          <cell r="I836">
            <v>100.00010750000001</v>
          </cell>
          <cell r="J836">
            <v>101.60205833333333</v>
          </cell>
          <cell r="K836">
            <v>99.209584999999976</v>
          </cell>
          <cell r="L836">
            <v>95.66689333333332</v>
          </cell>
          <cell r="M836">
            <v>88.430193333333349</v>
          </cell>
          <cell r="N836">
            <v>91.316871666666657</v>
          </cell>
        </row>
        <row r="837">
          <cell r="F837">
            <v>836</v>
          </cell>
          <cell r="G837" t="str">
            <v>38814(21)836</v>
          </cell>
          <cell r="H837" t="str">
            <v>Motorcycle Engines (New)</v>
          </cell>
          <cell r="I837">
            <v>99.999721666666673</v>
          </cell>
          <cell r="J837">
            <v>95.225554166666683</v>
          </cell>
          <cell r="K837">
            <v>88.051667499999994</v>
          </cell>
          <cell r="L837">
            <v>82.669442500000002</v>
          </cell>
          <cell r="M837">
            <v>73.677221666666668</v>
          </cell>
          <cell r="N837">
            <v>69.62416833333333</v>
          </cell>
        </row>
        <row r="838">
          <cell r="F838">
            <v>837</v>
          </cell>
          <cell r="G838" t="str">
            <v>38833(21)837</v>
          </cell>
          <cell r="H838" t="str">
            <v>Other Electrical Parts Of Machinery</v>
          </cell>
          <cell r="I838">
            <v>100.00149999999999</v>
          </cell>
          <cell r="J838">
            <v>105.02266666666667</v>
          </cell>
          <cell r="K838">
            <v>99.766833333333338</v>
          </cell>
          <cell r="L838">
            <v>100.04166666666666</v>
          </cell>
          <cell r="M838">
            <v>113.74266666666665</v>
          </cell>
          <cell r="N838">
            <v>141.09399999999999</v>
          </cell>
        </row>
        <row r="839">
          <cell r="F839">
            <v>838</v>
          </cell>
          <cell r="G839" t="str">
            <v>39111(21)838</v>
          </cell>
          <cell r="H839" t="str">
            <v>Endotracheal Tube (New)</v>
          </cell>
          <cell r="I839">
            <v>100.00071499999999</v>
          </cell>
          <cell r="J839">
            <v>93.47845416666668</v>
          </cell>
          <cell r="K839">
            <v>93.260834166666669</v>
          </cell>
          <cell r="L839">
            <v>91.430595000000011</v>
          </cell>
          <cell r="M839">
            <v>89.341548333333336</v>
          </cell>
          <cell r="N839">
            <v>91.094165833333335</v>
          </cell>
        </row>
        <row r="840">
          <cell r="F840">
            <v>839</v>
          </cell>
          <cell r="G840" t="str">
            <v>39111(21)839</v>
          </cell>
          <cell r="H840" t="str">
            <v>Infusion Administration Sets, Disposable</v>
          </cell>
          <cell r="I840">
            <v>100.00125</v>
          </cell>
          <cell r="J840">
            <v>88.415000000000006</v>
          </cell>
          <cell r="K840">
            <v>86.055833333333325</v>
          </cell>
          <cell r="L840">
            <v>82.909166666666664</v>
          </cell>
          <cell r="M840">
            <v>78.125</v>
          </cell>
          <cell r="N840">
            <v>107.71166666666666</v>
          </cell>
        </row>
        <row r="841">
          <cell r="F841">
            <v>840</v>
          </cell>
          <cell r="G841" t="str">
            <v>39112(21)840</v>
          </cell>
          <cell r="H841" t="str">
            <v>Hypodermic Needle (New)</v>
          </cell>
          <cell r="I841">
            <v>99.997500000000002</v>
          </cell>
          <cell r="J841">
            <v>99.997500000000002</v>
          </cell>
          <cell r="K841">
            <v>105.26083333333335</v>
          </cell>
          <cell r="L841">
            <v>105.26</v>
          </cell>
          <cell r="M841">
            <v>105.26</v>
          </cell>
          <cell r="N841">
            <v>109.54166666666667</v>
          </cell>
        </row>
        <row r="842">
          <cell r="F842">
            <v>841</v>
          </cell>
          <cell r="G842" t="str">
            <v>39115(21)841</v>
          </cell>
          <cell r="H842" t="str">
            <v>Other Elec Controlling, &amp; Measuring Inst. (New)</v>
          </cell>
          <cell r="I842">
            <v>99.999445000000009</v>
          </cell>
          <cell r="J842">
            <v>92.569444166666685</v>
          </cell>
          <cell r="K842">
            <v>90.420554166666676</v>
          </cell>
          <cell r="L842">
            <v>91.181666666666672</v>
          </cell>
          <cell r="M842">
            <v>76.811666666666682</v>
          </cell>
          <cell r="N842">
            <v>77.009998333333343</v>
          </cell>
        </row>
        <row r="843">
          <cell r="F843">
            <v>842</v>
          </cell>
          <cell r="G843" t="str">
            <v>39115(21)842</v>
          </cell>
          <cell r="H843" t="str">
            <v>Trophes &amp; Shields (New)</v>
          </cell>
          <cell r="I843">
            <v>100.00183750000001</v>
          </cell>
          <cell r="J843">
            <v>98.473107499999998</v>
          </cell>
          <cell r="K843">
            <v>96.272313333333329</v>
          </cell>
          <cell r="L843">
            <v>97.134534166666668</v>
          </cell>
          <cell r="M843">
            <v>96.924037500000026</v>
          </cell>
          <cell r="N843">
            <v>99.904848333333334</v>
          </cell>
        </row>
        <row r="844">
          <cell r="F844">
            <v>843</v>
          </cell>
          <cell r="G844" t="str">
            <v>39117(21)843</v>
          </cell>
          <cell r="H844" t="str">
            <v>Meter, Water</v>
          </cell>
          <cell r="I844">
            <v>99.999445000000009</v>
          </cell>
          <cell r="J844">
            <v>92.569444166666685</v>
          </cell>
          <cell r="K844">
            <v>90.420554166666676</v>
          </cell>
          <cell r="L844">
            <v>91.181666666666672</v>
          </cell>
          <cell r="M844">
            <v>76.811666666666682</v>
          </cell>
          <cell r="N844">
            <v>77.009998333333343</v>
          </cell>
        </row>
        <row r="845">
          <cell r="F845">
            <v>844</v>
          </cell>
          <cell r="G845" t="str">
            <v>39121(21)844</v>
          </cell>
          <cell r="H845" t="str">
            <v>Camera</v>
          </cell>
          <cell r="I845">
            <v>100.00166666666668</v>
          </cell>
          <cell r="J845">
            <v>98.542500000000004</v>
          </cell>
          <cell r="K845">
            <v>96.430833333333325</v>
          </cell>
          <cell r="L845">
            <v>112.45416666666668</v>
          </cell>
          <cell r="M845">
            <v>108.735</v>
          </cell>
          <cell r="N845">
            <v>121.6</v>
          </cell>
        </row>
        <row r="846">
          <cell r="F846">
            <v>845</v>
          </cell>
          <cell r="G846" t="str">
            <v>39131(21)845</v>
          </cell>
          <cell r="H846" t="str">
            <v>Watch</v>
          </cell>
          <cell r="I846">
            <v>99.996666666666655</v>
          </cell>
          <cell r="J846">
            <v>98.681666666666658</v>
          </cell>
          <cell r="K846">
            <v>93.39</v>
          </cell>
          <cell r="L846">
            <v>93.39</v>
          </cell>
          <cell r="M846">
            <v>64.004166666666663</v>
          </cell>
          <cell r="N846">
            <v>63.410833333333336</v>
          </cell>
        </row>
        <row r="847">
          <cell r="F847">
            <v>846</v>
          </cell>
          <cell r="G847" t="str">
            <v>39134(21)846</v>
          </cell>
          <cell r="H847" t="str">
            <v>Crystal Wafer, Blank (New)</v>
          </cell>
          <cell r="I847">
            <v>99.99166666666666</v>
          </cell>
          <cell r="J847">
            <v>48.96</v>
          </cell>
          <cell r="K847">
            <v>47.092500000000001</v>
          </cell>
          <cell r="L847">
            <v>49.896666666666668</v>
          </cell>
          <cell r="M847">
            <v>48.429166666666667</v>
          </cell>
          <cell r="N847">
            <v>34.375833333333347</v>
          </cell>
        </row>
        <row r="848">
          <cell r="F848">
            <v>847</v>
          </cell>
          <cell r="G848" t="str">
            <v>39134(21)847</v>
          </cell>
          <cell r="H848" t="str">
            <v>Watch Case (New)</v>
          </cell>
          <cell r="I848">
            <v>99.998490000000032</v>
          </cell>
          <cell r="J848">
            <v>105.01835416666665</v>
          </cell>
          <cell r="K848">
            <v>93.414926666666673</v>
          </cell>
          <cell r="L848">
            <v>84.220207500000015</v>
          </cell>
          <cell r="M848">
            <v>78.823311666666683</v>
          </cell>
          <cell r="N848">
            <v>73.654340000000005</v>
          </cell>
        </row>
        <row r="849">
          <cell r="F849">
            <v>848</v>
          </cell>
          <cell r="G849" t="str">
            <v>39134(21)848</v>
          </cell>
          <cell r="H849" t="str">
            <v>Quartz Crystal Unit (New)</v>
          </cell>
          <cell r="I849">
            <v>100</v>
          </cell>
          <cell r="J849">
            <v>94.433750000000003</v>
          </cell>
          <cell r="K849">
            <v>78.353333333333339</v>
          </cell>
          <cell r="L849">
            <v>76.681666666666658</v>
          </cell>
          <cell r="M849">
            <v>94.687916666666666</v>
          </cell>
          <cell r="N849">
            <v>80.935416666666669</v>
          </cell>
        </row>
        <row r="850">
          <cell r="F850">
            <v>849</v>
          </cell>
          <cell r="G850" t="str">
            <v>39134(21)849</v>
          </cell>
          <cell r="H850" t="str">
            <v>Other Clock And Watch Parts</v>
          </cell>
          <cell r="I850">
            <v>100</v>
          </cell>
          <cell r="J850">
            <v>118.8875</v>
          </cell>
          <cell r="K850">
            <v>104.44583333333333</v>
          </cell>
          <cell r="L850">
            <v>89.075000000000003</v>
          </cell>
          <cell r="M850">
            <v>85.92583333333333</v>
          </cell>
          <cell r="N850">
            <v>82.52</v>
          </cell>
        </row>
        <row r="851">
          <cell r="F851">
            <v>850</v>
          </cell>
          <cell r="G851" t="str">
            <v>39235(21)850</v>
          </cell>
          <cell r="H851" t="str">
            <v>Polish Diamond</v>
          </cell>
          <cell r="I851">
            <v>100.00010583333332</v>
          </cell>
          <cell r="J851">
            <v>100.6546125</v>
          </cell>
          <cell r="K851">
            <v>102.60822083333332</v>
          </cell>
          <cell r="L851">
            <v>97.45284749999999</v>
          </cell>
          <cell r="M851">
            <v>107.30116583333333</v>
          </cell>
          <cell r="N851">
            <v>122.66270333333334</v>
          </cell>
        </row>
        <row r="852">
          <cell r="F852">
            <v>851</v>
          </cell>
          <cell r="G852" t="str">
            <v>39235(21)851</v>
          </cell>
          <cell r="H852" t="str">
            <v>Bracelet, Bangles, Jewellery</v>
          </cell>
          <cell r="I852">
            <v>100.00076416666667</v>
          </cell>
          <cell r="J852">
            <v>97.407223333333349</v>
          </cell>
          <cell r="K852">
            <v>95.280071666666657</v>
          </cell>
          <cell r="L852">
            <v>92.521249166666664</v>
          </cell>
          <cell r="M852">
            <v>96.205556666666652</v>
          </cell>
          <cell r="N852">
            <v>96.464026666666669</v>
          </cell>
        </row>
        <row r="853">
          <cell r="F853">
            <v>852</v>
          </cell>
          <cell r="G853" t="str">
            <v>39235(21)852</v>
          </cell>
          <cell r="H853" t="str">
            <v>Jewellery And Related Articles N.E.C</v>
          </cell>
          <cell r="I853">
            <v>99.999583333333334</v>
          </cell>
          <cell r="J853">
            <v>103.24333333333337</v>
          </cell>
          <cell r="K853">
            <v>108.45</v>
          </cell>
          <cell r="L853">
            <v>101.38416666666666</v>
          </cell>
          <cell r="M853">
            <v>116.14624999999999</v>
          </cell>
          <cell r="N853">
            <v>143.54750000000001</v>
          </cell>
        </row>
        <row r="854">
          <cell r="F854">
            <v>853</v>
          </cell>
          <cell r="G854" t="str">
            <v>39237(21)853</v>
          </cell>
          <cell r="H854" t="str">
            <v>Kitchen Or Tableware,  Of Assorted Articles, Not Enamelled</v>
          </cell>
          <cell r="I854">
            <v>99.999690000000001</v>
          </cell>
          <cell r="J854">
            <v>99.756754166666667</v>
          </cell>
          <cell r="K854">
            <v>98.825659999999985</v>
          </cell>
          <cell r="L854">
            <v>101.71353000000001</v>
          </cell>
          <cell r="M854">
            <v>120.96017666666668</v>
          </cell>
          <cell r="N854">
            <v>135.43305083333334</v>
          </cell>
        </row>
        <row r="855">
          <cell r="F855">
            <v>854</v>
          </cell>
          <cell r="G855" t="str">
            <v>39246(21)854</v>
          </cell>
          <cell r="H855" t="str">
            <v>Gymnasium Equipment</v>
          </cell>
          <cell r="I855">
            <v>100.00027833333334</v>
          </cell>
          <cell r="J855">
            <v>95.635276666666684</v>
          </cell>
          <cell r="K855">
            <v>93.40750083333333</v>
          </cell>
          <cell r="L855">
            <v>97.489722499999999</v>
          </cell>
          <cell r="M855">
            <v>125.36361083333334</v>
          </cell>
          <cell r="N855">
            <v>138.48305499999998</v>
          </cell>
        </row>
        <row r="856">
          <cell r="F856">
            <v>855</v>
          </cell>
          <cell r="G856" t="str">
            <v>39246(21)855</v>
          </cell>
          <cell r="H856" t="str">
            <v>Golf Ball</v>
          </cell>
          <cell r="I856">
            <v>100.00042916666665</v>
          </cell>
          <cell r="J856">
            <v>92.801973333333336</v>
          </cell>
          <cell r="K856">
            <v>91.497865000000019</v>
          </cell>
          <cell r="L856">
            <v>94.467629166666669</v>
          </cell>
          <cell r="M856">
            <v>110.03922250000001</v>
          </cell>
          <cell r="N856">
            <v>116.78178749999999</v>
          </cell>
        </row>
        <row r="857">
          <cell r="F857">
            <v>856</v>
          </cell>
          <cell r="G857" t="str">
            <v>39246(21)856</v>
          </cell>
          <cell r="H857" t="str">
            <v>Golf Equipment(New)</v>
          </cell>
          <cell r="I857">
            <v>100.00042916666665</v>
          </cell>
          <cell r="J857">
            <v>92.801973333333336</v>
          </cell>
          <cell r="K857">
            <v>91.497865000000019</v>
          </cell>
          <cell r="L857">
            <v>94.467629166666669</v>
          </cell>
          <cell r="M857">
            <v>110.03922250000001</v>
          </cell>
          <cell r="N857">
            <v>116.78178749999999</v>
          </cell>
        </row>
        <row r="858">
          <cell r="F858">
            <v>857</v>
          </cell>
          <cell r="G858" t="str">
            <v>39246(21)857</v>
          </cell>
          <cell r="H858" t="str">
            <v>Balls Other Than Inflatable (E.G. Plastic Balls)</v>
          </cell>
          <cell r="I858">
            <v>100.00042916666665</v>
          </cell>
          <cell r="J858">
            <v>92.801973333333336</v>
          </cell>
          <cell r="K858">
            <v>91.497865000000019</v>
          </cell>
          <cell r="L858">
            <v>94.467629166666669</v>
          </cell>
          <cell r="M858">
            <v>110.03922250000001</v>
          </cell>
          <cell r="N858">
            <v>116.78178749999999</v>
          </cell>
        </row>
        <row r="859">
          <cell r="F859">
            <v>858</v>
          </cell>
          <cell r="G859" t="str">
            <v>39246(21)858</v>
          </cell>
          <cell r="H859" t="str">
            <v>Fishing Equipment</v>
          </cell>
          <cell r="I859">
            <v>100.00083333333333</v>
          </cell>
          <cell r="J859">
            <v>85.238333333333316</v>
          </cell>
          <cell r="K859">
            <v>86.4</v>
          </cell>
          <cell r="L859">
            <v>86.4</v>
          </cell>
          <cell r="M859">
            <v>69.13</v>
          </cell>
          <cell r="N859">
            <v>58.849166666666676</v>
          </cell>
        </row>
        <row r="860">
          <cell r="F860">
            <v>859</v>
          </cell>
          <cell r="G860" t="str">
            <v>39249(21)859</v>
          </cell>
          <cell r="H860" t="str">
            <v>Toys, Others (Except Of Rubber Or Plastic)</v>
          </cell>
          <cell r="I860">
            <v>99.998541666666682</v>
          </cell>
          <cell r="J860">
            <v>96.677083333333343</v>
          </cell>
          <cell r="K860">
            <v>90.08979166666667</v>
          </cell>
          <cell r="L860">
            <v>86.9375</v>
          </cell>
          <cell r="M860">
            <v>82.948958333333337</v>
          </cell>
          <cell r="N860">
            <v>81.382708333333355</v>
          </cell>
        </row>
        <row r="861">
          <cell r="F861">
            <v>860</v>
          </cell>
          <cell r="G861" t="str">
            <v>39251(21)860</v>
          </cell>
          <cell r="H861" t="str">
            <v>Pen, Marker</v>
          </cell>
          <cell r="I861">
            <v>100.01083333333335</v>
          </cell>
          <cell r="J861">
            <v>100.74875</v>
          </cell>
          <cell r="K861">
            <v>100.10291666666669</v>
          </cell>
          <cell r="L861">
            <v>96.959583333333342</v>
          </cell>
          <cell r="M861">
            <v>113.6</v>
          </cell>
          <cell r="N861">
            <v>119.19125</v>
          </cell>
        </row>
        <row r="862">
          <cell r="F862">
            <v>861</v>
          </cell>
          <cell r="G862" t="str">
            <v>39251(21)861</v>
          </cell>
          <cell r="H862" t="str">
            <v>Mechanical Pencils &amp; Lead</v>
          </cell>
          <cell r="I862">
            <v>100.00541666666668</v>
          </cell>
          <cell r="J862">
            <v>100.655</v>
          </cell>
          <cell r="K862">
            <v>113.38291666666666</v>
          </cell>
          <cell r="L862">
            <v>104.94125</v>
          </cell>
          <cell r="M862">
            <v>103.51833333333335</v>
          </cell>
          <cell r="N862">
            <v>99.522916666666688</v>
          </cell>
        </row>
        <row r="863">
          <cell r="F863">
            <v>862</v>
          </cell>
          <cell r="G863" t="str">
            <v>39251(21)862</v>
          </cell>
          <cell r="H863" t="str">
            <v>Rubber Stamp</v>
          </cell>
          <cell r="I863">
            <v>100.00554416666668</v>
          </cell>
          <cell r="J863">
            <v>99.383781666666678</v>
          </cell>
          <cell r="K863">
            <v>96.64556166666668</v>
          </cell>
          <cell r="L863">
            <v>102.43149083333333</v>
          </cell>
          <cell r="M863">
            <v>92.247098333333327</v>
          </cell>
          <cell r="N863">
            <v>89.980305000000001</v>
          </cell>
        </row>
        <row r="864">
          <cell r="F864">
            <v>863</v>
          </cell>
          <cell r="G864" t="str">
            <v>39251(21)863</v>
          </cell>
          <cell r="H864" t="str">
            <v>Printer Ribbon</v>
          </cell>
          <cell r="I864">
            <v>100</v>
          </cell>
          <cell r="J864">
            <v>98.963333333333324</v>
          </cell>
          <cell r="K864">
            <v>93.944999999999993</v>
          </cell>
          <cell r="L864">
            <v>111.9075</v>
          </cell>
          <cell r="M864">
            <v>62.838333333333345</v>
          </cell>
          <cell r="N864">
            <v>52.458333333333336</v>
          </cell>
        </row>
        <row r="865">
          <cell r="F865">
            <v>864</v>
          </cell>
          <cell r="G865" t="str">
            <v>39251(21)864</v>
          </cell>
          <cell r="H865" t="str">
            <v>Stamp Pad/Ink Pad</v>
          </cell>
          <cell r="I865">
            <v>100.00554416666668</v>
          </cell>
          <cell r="J865">
            <v>99.383781666666678</v>
          </cell>
          <cell r="K865">
            <v>96.64556166666668</v>
          </cell>
          <cell r="L865">
            <v>102.43149083333333</v>
          </cell>
          <cell r="M865">
            <v>92.247098333333327</v>
          </cell>
          <cell r="N865">
            <v>89.980305000000001</v>
          </cell>
        </row>
        <row r="866">
          <cell r="F866">
            <v>865</v>
          </cell>
          <cell r="G866" t="str">
            <v>39253(21)865</v>
          </cell>
          <cell r="H866" t="str">
            <v>Coir, Brush</v>
          </cell>
          <cell r="I866">
            <v>100</v>
          </cell>
          <cell r="J866">
            <v>100</v>
          </cell>
          <cell r="K866">
            <v>100</v>
          </cell>
          <cell r="L866">
            <v>100</v>
          </cell>
          <cell r="M866">
            <v>100</v>
          </cell>
          <cell r="N866">
            <v>100</v>
          </cell>
        </row>
        <row r="867">
          <cell r="F867">
            <v>866</v>
          </cell>
          <cell r="G867" t="str">
            <v>39253(21)866</v>
          </cell>
          <cell r="H867" t="str">
            <v>Tooth Brush</v>
          </cell>
          <cell r="I867">
            <v>100</v>
          </cell>
          <cell r="J867">
            <v>100</v>
          </cell>
          <cell r="K867">
            <v>100</v>
          </cell>
          <cell r="L867">
            <v>100</v>
          </cell>
          <cell r="M867">
            <v>100</v>
          </cell>
          <cell r="N867">
            <v>100</v>
          </cell>
        </row>
        <row r="868">
          <cell r="F868">
            <v>867</v>
          </cell>
          <cell r="G868" t="str">
            <v>39253(21)867</v>
          </cell>
          <cell r="H868" t="str">
            <v>Broom</v>
          </cell>
          <cell r="I868">
            <v>100</v>
          </cell>
          <cell r="J868">
            <v>100</v>
          </cell>
          <cell r="K868">
            <v>100</v>
          </cell>
          <cell r="L868">
            <v>100</v>
          </cell>
          <cell r="M868">
            <v>100</v>
          </cell>
          <cell r="N868">
            <v>100</v>
          </cell>
        </row>
        <row r="869">
          <cell r="F869">
            <v>868</v>
          </cell>
          <cell r="G869" t="str">
            <v>39253(21)868</v>
          </cell>
          <cell r="H869" t="str">
            <v>Powder Puffs (New)</v>
          </cell>
          <cell r="I869">
            <v>100.00183750000001</v>
          </cell>
          <cell r="J869">
            <v>98.473107499999998</v>
          </cell>
          <cell r="K869">
            <v>96.272313333333329</v>
          </cell>
          <cell r="L869">
            <v>97.134534166666668</v>
          </cell>
          <cell r="M869">
            <v>96.924037500000026</v>
          </cell>
          <cell r="N869">
            <v>99.904848333333334</v>
          </cell>
        </row>
        <row r="870">
          <cell r="F870">
            <v>869</v>
          </cell>
          <cell r="G870" t="str">
            <v>39254(21)869</v>
          </cell>
          <cell r="H870" t="str">
            <v>Umbrella</v>
          </cell>
          <cell r="I870">
            <v>100</v>
          </cell>
          <cell r="J870">
            <v>97.165833333333339</v>
          </cell>
          <cell r="K870">
            <v>89.44</v>
          </cell>
          <cell r="L870">
            <v>77.42</v>
          </cell>
          <cell r="M870">
            <v>77.42</v>
          </cell>
          <cell r="N870">
            <v>77.42</v>
          </cell>
        </row>
        <row r="871">
          <cell r="F871">
            <v>870</v>
          </cell>
          <cell r="G871" t="str">
            <v>39254(21)870</v>
          </cell>
          <cell r="H871" t="str">
            <v>Cigarette Lighter Of Non-Precious Metal</v>
          </cell>
          <cell r="I871">
            <v>100.00183750000001</v>
          </cell>
          <cell r="J871">
            <v>98.473107499999998</v>
          </cell>
          <cell r="K871">
            <v>96.272313333333329</v>
          </cell>
          <cell r="L871">
            <v>97.134534166666668</v>
          </cell>
          <cell r="M871">
            <v>96.924037500000026</v>
          </cell>
          <cell r="N871">
            <v>99.904848333333334</v>
          </cell>
        </row>
        <row r="872">
          <cell r="F872">
            <v>871</v>
          </cell>
          <cell r="G872" t="str">
            <v>41111(21)871</v>
          </cell>
          <cell r="H872" t="str">
            <v>Electricity</v>
          </cell>
          <cell r="I872">
            <v>99.998887499999995</v>
          </cell>
          <cell r="J872">
            <v>102.48416666666667</v>
          </cell>
          <cell r="K872">
            <v>103.03472166666668</v>
          </cell>
          <cell r="L872">
            <v>103.49555666666667</v>
          </cell>
          <cell r="M872">
            <v>102.10194416666667</v>
          </cell>
          <cell r="N872">
            <v>101.89999916666667</v>
          </cell>
        </row>
        <row r="873">
          <cell r="F873">
            <v>872</v>
          </cell>
          <cell r="G873" t="str">
            <v>41211(21)872</v>
          </cell>
          <cell r="H873" t="str">
            <v>Water</v>
          </cell>
          <cell r="I873">
            <v>99.998510833333341</v>
          </cell>
          <cell r="J873">
            <v>107.11386999999999</v>
          </cell>
          <cell r="K873">
            <v>108.8858925</v>
          </cell>
          <cell r="L873">
            <v>110.51315333333335</v>
          </cell>
          <cell r="M873">
            <v>115.89005833333336</v>
          </cell>
          <cell r="N873">
            <v>111.16577500000001</v>
          </cell>
        </row>
        <row r="874">
          <cell r="F874" t="str">
            <v>TOTAL(21)</v>
          </cell>
          <cell r="G874" t="str">
            <v>TOTAL(21)</v>
          </cell>
          <cell r="H874" t="str">
            <v>Total</v>
          </cell>
        </row>
        <row r="875">
          <cell r="F875">
            <v>1</v>
          </cell>
          <cell r="G875" t="str">
            <v>11112(22)1</v>
          </cell>
          <cell r="H875" t="str">
            <v>OTHER WHEAT AND MESLIN</v>
          </cell>
          <cell r="I875">
            <v>100.00000333333332</v>
          </cell>
          <cell r="J875">
            <v>103.85753166666666</v>
          </cell>
          <cell r="K875">
            <v>100.02302749999998</v>
          </cell>
          <cell r="L875">
            <v>111.09307500000003</v>
          </cell>
          <cell r="M875">
            <v>115.28674416666668</v>
          </cell>
          <cell r="N875">
            <v>113.9119216666667</v>
          </cell>
        </row>
        <row r="876">
          <cell r="F876">
            <v>2</v>
          </cell>
          <cell r="G876" t="str">
            <v>11112(22)2</v>
          </cell>
          <cell r="H876" t="str">
            <v>MAIZE (CORN), SEED</v>
          </cell>
          <cell r="I876">
            <v>99.999996666666675</v>
          </cell>
          <cell r="J876">
            <v>103.06962500000002</v>
          </cell>
          <cell r="K876">
            <v>99.296769166666678</v>
          </cell>
          <cell r="L876">
            <v>110.14648583333334</v>
          </cell>
          <cell r="M876">
            <v>148.97845666666666</v>
          </cell>
          <cell r="N876">
            <v>135.41843166666666</v>
          </cell>
        </row>
        <row r="877">
          <cell r="F877">
            <v>3</v>
          </cell>
          <cell r="G877" t="str">
            <v>11112(22)3</v>
          </cell>
          <cell r="H877" t="str">
            <v>OTHER MAIZE (CORN)</v>
          </cell>
          <cell r="I877">
            <v>99.999996666666675</v>
          </cell>
          <cell r="J877">
            <v>103.06962500000002</v>
          </cell>
          <cell r="K877">
            <v>99.296769166666678</v>
          </cell>
          <cell r="L877">
            <v>110.14648583333334</v>
          </cell>
          <cell r="M877">
            <v>148.97845666666666</v>
          </cell>
          <cell r="N877">
            <v>135.41843166666666</v>
          </cell>
        </row>
        <row r="878">
          <cell r="F878">
            <v>4</v>
          </cell>
          <cell r="G878" t="str">
            <v>11117(22)4</v>
          </cell>
          <cell r="H878" t="str">
            <v>COTTON, NOT CARDED OR    COMBED</v>
          </cell>
          <cell r="I878">
            <v>100.00091083333334</v>
          </cell>
          <cell r="J878">
            <v>99.955413333333325</v>
          </cell>
          <cell r="K878">
            <v>89.923476666666645</v>
          </cell>
          <cell r="L878">
            <v>127.93565083333331</v>
          </cell>
          <cell r="M878">
            <v>142.15325000000001</v>
          </cell>
          <cell r="N878">
            <v>122.56708333333333</v>
          </cell>
        </row>
        <row r="879">
          <cell r="F879">
            <v>5</v>
          </cell>
          <cell r="G879" t="str">
            <v>11118(22)5</v>
          </cell>
          <cell r="H879" t="str">
            <v>GROUND-NUTS, NOT ROASTED OR OTHERWISE COOKED, IN  SHELL</v>
          </cell>
          <cell r="I879">
            <v>99.997317500000008</v>
          </cell>
          <cell r="J879">
            <v>97.25112</v>
          </cell>
          <cell r="K879">
            <v>103.5700258333333</v>
          </cell>
          <cell r="L879">
            <v>115.93778499999999</v>
          </cell>
          <cell r="M879">
            <v>130.64831500000003</v>
          </cell>
          <cell r="N879">
            <v>120.28495916666665</v>
          </cell>
        </row>
        <row r="880">
          <cell r="F880">
            <v>6</v>
          </cell>
          <cell r="G880" t="str">
            <v>11118(22)6</v>
          </cell>
          <cell r="H880" t="str">
            <v>SOYA BEANS, WHETHER OR   NOT BROKEN</v>
          </cell>
          <cell r="I880">
            <v>99.997226666666648</v>
          </cell>
          <cell r="J880">
            <v>97.431419166666686</v>
          </cell>
          <cell r="K880">
            <v>103.94996083333335</v>
          </cell>
          <cell r="L880">
            <v>115.18404666666663</v>
          </cell>
          <cell r="M880">
            <v>129.81609000000003</v>
          </cell>
          <cell r="N880">
            <v>119.13677749999999</v>
          </cell>
        </row>
        <row r="881">
          <cell r="F881">
            <v>7</v>
          </cell>
          <cell r="G881" t="str">
            <v>11118(22)7</v>
          </cell>
          <cell r="H881" t="str">
            <v>SESAMUM SEEDS</v>
          </cell>
          <cell r="I881">
            <v>99.999997500000006</v>
          </cell>
          <cell r="J881">
            <v>91.980680000000021</v>
          </cell>
          <cell r="K881">
            <v>92.463771666666659</v>
          </cell>
          <cell r="L881">
            <v>137.97101000000001</v>
          </cell>
          <cell r="M881">
            <v>154.9758458333333</v>
          </cell>
          <cell r="N881">
            <v>153.84863249999995</v>
          </cell>
        </row>
        <row r="882">
          <cell r="F882">
            <v>8</v>
          </cell>
          <cell r="G882" t="str">
            <v>11118(22)8</v>
          </cell>
          <cell r="H882" t="str">
            <v>RAPE OR COLZA SEEDS,     WHETHER OR NOT BROKEN</v>
          </cell>
          <cell r="I882">
            <v>99.997317500000008</v>
          </cell>
          <cell r="J882">
            <v>97.25112</v>
          </cell>
          <cell r="K882">
            <v>103.5700258333333</v>
          </cell>
          <cell r="L882">
            <v>115.93778499999999</v>
          </cell>
          <cell r="M882">
            <v>130.64831500000003</v>
          </cell>
          <cell r="N882">
            <v>120.28495916666665</v>
          </cell>
        </row>
        <row r="883">
          <cell r="F883">
            <v>9</v>
          </cell>
          <cell r="G883" t="str">
            <v>11121(22)9</v>
          </cell>
          <cell r="H883" t="str">
            <v>COFFEE, NOT ROASTED, NOT DECAFFEINATED</v>
          </cell>
          <cell r="I883">
            <v>100.00012749999999</v>
          </cell>
          <cell r="J883">
            <v>77.484516666666664</v>
          </cell>
          <cell r="K883">
            <v>73.59837916666666</v>
          </cell>
          <cell r="L883">
            <v>83.691161666666659</v>
          </cell>
          <cell r="M883">
            <v>89.975650000000002</v>
          </cell>
          <cell r="N883">
            <v>90.801867499999986</v>
          </cell>
        </row>
        <row r="884">
          <cell r="F884">
            <v>10</v>
          </cell>
          <cell r="G884" t="str">
            <v>11122(22)10</v>
          </cell>
          <cell r="H884" t="str">
            <v>SEEDS OF CORIANDER</v>
          </cell>
          <cell r="I884">
            <v>100.00057750000001</v>
          </cell>
          <cell r="J884">
            <v>107.760295</v>
          </cell>
          <cell r="K884">
            <v>93.910098333333323</v>
          </cell>
          <cell r="L884">
            <v>125.76614583333333</v>
          </cell>
          <cell r="M884">
            <v>108.99818166666664</v>
          </cell>
          <cell r="N884">
            <v>93.190317500000006</v>
          </cell>
        </row>
        <row r="885">
          <cell r="F885">
            <v>11</v>
          </cell>
          <cell r="G885" t="str">
            <v>11122(22)11</v>
          </cell>
          <cell r="H885" t="str">
            <v>SEEDS OF CUMIN</v>
          </cell>
          <cell r="I885">
            <v>99.999844166666662</v>
          </cell>
          <cell r="J885">
            <v>95.698417500000005</v>
          </cell>
          <cell r="K885">
            <v>73.824141666666662</v>
          </cell>
          <cell r="L885">
            <v>63.520393333333345</v>
          </cell>
          <cell r="M885">
            <v>73.134774166666659</v>
          </cell>
          <cell r="N885">
            <v>75.484011666666646</v>
          </cell>
        </row>
        <row r="886">
          <cell r="F886">
            <v>12</v>
          </cell>
          <cell r="G886" t="str">
            <v>11122(22)12</v>
          </cell>
          <cell r="H886" t="str">
            <v>GINGER</v>
          </cell>
          <cell r="I886">
            <v>99.997659166666665</v>
          </cell>
          <cell r="J886">
            <v>114.80129500000001</v>
          </cell>
          <cell r="K886">
            <v>113.86509333333331</v>
          </cell>
          <cell r="L886">
            <v>90.343115833333329</v>
          </cell>
          <cell r="M886">
            <v>224.33647000000005</v>
          </cell>
          <cell r="N886">
            <v>202.27730166666663</v>
          </cell>
        </row>
        <row r="887">
          <cell r="F887">
            <v>13</v>
          </cell>
          <cell r="G887" t="str">
            <v>11123(22)13</v>
          </cell>
          <cell r="H887" t="str">
            <v>GINSENG ROOTS</v>
          </cell>
          <cell r="I887">
            <v>100.00004000000003</v>
          </cell>
          <cell r="J887">
            <v>102.11539999999999</v>
          </cell>
          <cell r="K887">
            <v>80.233825833333327</v>
          </cell>
          <cell r="L887">
            <v>91.739330000000024</v>
          </cell>
          <cell r="M887">
            <v>85.287179166666661</v>
          </cell>
          <cell r="N887">
            <v>95.948207500000024</v>
          </cell>
        </row>
        <row r="888">
          <cell r="F888">
            <v>14</v>
          </cell>
          <cell r="G888" t="str">
            <v>11123(22)14</v>
          </cell>
          <cell r="H888" t="str">
            <v>OTHER PLANTS &amp; PARTS OF  PLANTS USED PRIMARILY IN PERFUMERY,PHARMACY OR FORINSECTICIDAL/FUNGICIDAL  USE, W/N CUT/CRUSHED/POWD</v>
          </cell>
          <cell r="I888">
            <v>100</v>
          </cell>
          <cell r="J888">
            <v>90.052560000000028</v>
          </cell>
          <cell r="K888">
            <v>59.241129166666667</v>
          </cell>
          <cell r="L888">
            <v>67.43210666666667</v>
          </cell>
          <cell r="M888">
            <v>73.661850833333332</v>
          </cell>
          <cell r="N888">
            <v>69.661629999999974</v>
          </cell>
        </row>
        <row r="889">
          <cell r="F889">
            <v>15</v>
          </cell>
          <cell r="G889" t="str">
            <v>11125(22)15</v>
          </cell>
          <cell r="H889" t="str">
            <v>POTATO SEED, FRESH OR    CHILLED</v>
          </cell>
          <cell r="I889">
            <v>99.996028333333328</v>
          </cell>
          <cell r="J889">
            <v>105.75548416666666</v>
          </cell>
          <cell r="K889">
            <v>92.945659999999961</v>
          </cell>
          <cell r="L889">
            <v>126.60867416666665</v>
          </cell>
          <cell r="M889">
            <v>97.314903333333362</v>
          </cell>
          <cell r="N889">
            <v>126.31077000000002</v>
          </cell>
        </row>
        <row r="890">
          <cell r="F890">
            <v>16</v>
          </cell>
          <cell r="G890" t="str">
            <v>11125(22)16</v>
          </cell>
          <cell r="H890" t="str">
            <v>POTATOES,FRESH OR CHILLED</v>
          </cell>
          <cell r="I890">
            <v>99.99585500000002</v>
          </cell>
          <cell r="J890">
            <v>109.94363083333334</v>
          </cell>
          <cell r="K890">
            <v>118.7515558333333</v>
          </cell>
          <cell r="L890">
            <v>104.14076166666666</v>
          </cell>
          <cell r="M890">
            <v>109.11464750000002</v>
          </cell>
          <cell r="N890">
            <v>122.0674775</v>
          </cell>
        </row>
        <row r="891">
          <cell r="F891">
            <v>17</v>
          </cell>
          <cell r="G891" t="str">
            <v>11125(22)17</v>
          </cell>
          <cell r="H891" t="str">
            <v>ONIONS AND SHALLOTS,     FRESH OR CHILLED</v>
          </cell>
          <cell r="I891">
            <v>100.00000083333333</v>
          </cell>
          <cell r="J891">
            <v>105.72023083333333</v>
          </cell>
          <cell r="K891">
            <v>98.621425833333333</v>
          </cell>
          <cell r="L891">
            <v>125.81839583333333</v>
          </cell>
          <cell r="M891">
            <v>115.1184375</v>
          </cell>
          <cell r="N891">
            <v>97.587491666666679</v>
          </cell>
        </row>
        <row r="892">
          <cell r="F892">
            <v>18</v>
          </cell>
          <cell r="G892" t="str">
            <v>11125(22)18</v>
          </cell>
          <cell r="H892" t="str">
            <v>GARLIC, FRESH OR CHILLED</v>
          </cell>
          <cell r="I892">
            <v>100.000625</v>
          </cell>
          <cell r="J892">
            <v>120.2804525</v>
          </cell>
          <cell r="K892">
            <v>90.551485833333331</v>
          </cell>
          <cell r="L892">
            <v>86.014751666666683</v>
          </cell>
          <cell r="M892">
            <v>91.089929166666678</v>
          </cell>
          <cell r="N892">
            <v>112.58489166666666</v>
          </cell>
        </row>
        <row r="893">
          <cell r="F893">
            <v>19</v>
          </cell>
          <cell r="G893" t="str">
            <v>11125(22)19</v>
          </cell>
          <cell r="H893" t="str">
            <v>CAULIFLOWERS AND HEADED  BROCCOLI, FRESH OR       CHILLED</v>
          </cell>
          <cell r="I893">
            <v>99.999842499999986</v>
          </cell>
          <cell r="J893">
            <v>102.78166500000002</v>
          </cell>
          <cell r="K893">
            <v>98.906259999999989</v>
          </cell>
          <cell r="L893">
            <v>110.0669025</v>
          </cell>
          <cell r="M893">
            <v>106.577765</v>
          </cell>
          <cell r="N893">
            <v>108.34053083333333</v>
          </cell>
        </row>
        <row r="894">
          <cell r="F894">
            <v>20</v>
          </cell>
          <cell r="G894" t="str">
            <v>11125(22)20</v>
          </cell>
          <cell r="H894" t="str">
            <v>ROUND CABBAGES, FRESH OR CHILLED</v>
          </cell>
          <cell r="I894">
            <v>100</v>
          </cell>
          <cell r="J894">
            <v>86.206899999999962</v>
          </cell>
          <cell r="K894">
            <v>103.44828</v>
          </cell>
          <cell r="L894">
            <v>103.44828</v>
          </cell>
          <cell r="M894">
            <v>103.44828</v>
          </cell>
          <cell r="N894">
            <v>103.44828</v>
          </cell>
        </row>
        <row r="895">
          <cell r="F895">
            <v>21</v>
          </cell>
          <cell r="G895" t="str">
            <v>11125(22)21</v>
          </cell>
          <cell r="H895" t="str">
            <v>CARROTS AND TURNIPS,     FRESH OR CHILLED</v>
          </cell>
          <cell r="I895">
            <v>99.999998333333366</v>
          </cell>
          <cell r="J895">
            <v>93.526119166666646</v>
          </cell>
          <cell r="K895">
            <v>95.99483583333334</v>
          </cell>
          <cell r="L895">
            <v>100.12882583333335</v>
          </cell>
          <cell r="M895">
            <v>104.10799833333333</v>
          </cell>
          <cell r="N895">
            <v>114.04326333333331</v>
          </cell>
        </row>
        <row r="896">
          <cell r="F896">
            <v>22</v>
          </cell>
          <cell r="G896" t="str">
            <v>11125(22)22</v>
          </cell>
          <cell r="H896" t="str">
            <v>PEAS, SHELLED OR         UNSHELLED, FRESH OR      CHILLED</v>
          </cell>
          <cell r="I896">
            <v>99.999842499999986</v>
          </cell>
          <cell r="J896">
            <v>102.78166500000002</v>
          </cell>
          <cell r="K896">
            <v>98.906259999999989</v>
          </cell>
          <cell r="L896">
            <v>110.0669025</v>
          </cell>
          <cell r="M896">
            <v>106.577765</v>
          </cell>
          <cell r="N896">
            <v>108.34053083333333</v>
          </cell>
        </row>
        <row r="897">
          <cell r="F897">
            <v>23</v>
          </cell>
          <cell r="G897" t="str">
            <v>11125(22)23</v>
          </cell>
          <cell r="H897" t="str">
            <v>CHILLIES,FRESH OR CHILLED</v>
          </cell>
          <cell r="I897">
            <v>99.999032499999984</v>
          </cell>
          <cell r="J897">
            <v>98.090713333333355</v>
          </cell>
          <cell r="K897">
            <v>109.39518333333334</v>
          </cell>
          <cell r="L897">
            <v>161.69271416666669</v>
          </cell>
          <cell r="M897">
            <v>163.38924000000003</v>
          </cell>
          <cell r="N897">
            <v>243.11859750000002</v>
          </cell>
        </row>
        <row r="898">
          <cell r="F898">
            <v>24</v>
          </cell>
          <cell r="G898" t="str">
            <v>11125(22)24</v>
          </cell>
          <cell r="H898" t="str">
            <v>OTHER VEGETABLES, FRESH  OR CHILLED</v>
          </cell>
          <cell r="I898">
            <v>99.999842499999986</v>
          </cell>
          <cell r="J898">
            <v>102.78166500000002</v>
          </cell>
          <cell r="K898">
            <v>98.906259999999989</v>
          </cell>
          <cell r="L898">
            <v>110.0669025</v>
          </cell>
          <cell r="M898">
            <v>106.577765</v>
          </cell>
          <cell r="N898">
            <v>108.34053083333333</v>
          </cell>
        </row>
        <row r="899">
          <cell r="F899">
            <v>25</v>
          </cell>
          <cell r="G899" t="str">
            <v>11127(22)25</v>
          </cell>
          <cell r="H899" t="str">
            <v>ORANGES, FRESH</v>
          </cell>
          <cell r="I899">
            <v>100.00198666666668</v>
          </cell>
          <cell r="J899">
            <v>89.376149999999996</v>
          </cell>
          <cell r="K899">
            <v>87.638281666666657</v>
          </cell>
          <cell r="L899">
            <v>83.119822500000012</v>
          </cell>
          <cell r="M899">
            <v>76.217997499999996</v>
          </cell>
          <cell r="N899">
            <v>76.217996666666664</v>
          </cell>
        </row>
        <row r="900">
          <cell r="F900">
            <v>26</v>
          </cell>
          <cell r="G900" t="str">
            <v>11127(22)26</v>
          </cell>
          <cell r="H900" t="str">
            <v>MANDARINS (INCLUDING     TANGERINES AND SATSUMAS),FRESH</v>
          </cell>
          <cell r="I900">
            <v>100</v>
          </cell>
          <cell r="J900">
            <v>91.385770000000036</v>
          </cell>
          <cell r="K900">
            <v>79.026219999999995</v>
          </cell>
          <cell r="L900">
            <v>76.154809999999998</v>
          </cell>
          <cell r="M900">
            <v>96.878899999999973</v>
          </cell>
          <cell r="N900">
            <v>103.7453166666667</v>
          </cell>
        </row>
        <row r="901">
          <cell r="F901">
            <v>27</v>
          </cell>
          <cell r="G901" t="str">
            <v>11127(22)27</v>
          </cell>
          <cell r="H901" t="str">
            <v>APPLES, FRESH</v>
          </cell>
          <cell r="I901">
            <v>100</v>
          </cell>
          <cell r="J901">
            <v>102.39234750000001</v>
          </cell>
          <cell r="K901">
            <v>107.49601333333332</v>
          </cell>
          <cell r="L901">
            <v>95.693780000000018</v>
          </cell>
          <cell r="M901">
            <v>101.27591750000002</v>
          </cell>
          <cell r="N901">
            <v>102.07336416666666</v>
          </cell>
        </row>
        <row r="902">
          <cell r="F902">
            <v>28</v>
          </cell>
          <cell r="G902" t="str">
            <v>11127(22)28</v>
          </cell>
          <cell r="H902" t="str">
            <v>GRAPES, FRESH</v>
          </cell>
          <cell r="I902">
            <v>100.00118916666666</v>
          </cell>
          <cell r="J902">
            <v>104.28185666666666</v>
          </cell>
          <cell r="K902">
            <v>112.72428750000002</v>
          </cell>
          <cell r="L902">
            <v>112.21893416666667</v>
          </cell>
          <cell r="M902">
            <v>104.93584750000002</v>
          </cell>
          <cell r="N902">
            <v>96.939322499999989</v>
          </cell>
        </row>
        <row r="903">
          <cell r="F903">
            <v>29</v>
          </cell>
          <cell r="G903" t="str">
            <v>11127(22)29</v>
          </cell>
          <cell r="H903" t="str">
            <v>PEARS AND QUINCES, FRESH</v>
          </cell>
          <cell r="I903">
            <v>100</v>
          </cell>
          <cell r="J903">
            <v>93.265146666666681</v>
          </cell>
          <cell r="K903">
            <v>95.018724166666686</v>
          </cell>
          <cell r="L903">
            <v>86.239312500000011</v>
          </cell>
          <cell r="M903">
            <v>91.286959999999993</v>
          </cell>
          <cell r="N903">
            <v>87.265259999999998</v>
          </cell>
        </row>
        <row r="904">
          <cell r="F904">
            <v>30</v>
          </cell>
          <cell r="G904" t="str">
            <v>11127(22)30</v>
          </cell>
          <cell r="H904" t="str">
            <v>DATES, FRESH OR DRIED</v>
          </cell>
          <cell r="I904">
            <v>100.00070250000002</v>
          </cell>
          <cell r="J904">
            <v>87.938910000000021</v>
          </cell>
          <cell r="K904">
            <v>87.938910000000021</v>
          </cell>
          <cell r="L904">
            <v>143.9000283333333</v>
          </cell>
          <cell r="M904">
            <v>95.933350000000004</v>
          </cell>
          <cell r="N904">
            <v>101.94671666666667</v>
          </cell>
        </row>
        <row r="905">
          <cell r="F905">
            <v>31</v>
          </cell>
          <cell r="G905" t="str">
            <v>11127(22)31</v>
          </cell>
          <cell r="H905" t="str">
            <v>MANGOES, FRESH OR DRIED</v>
          </cell>
          <cell r="I905">
            <v>100.00072666666668</v>
          </cell>
          <cell r="J905">
            <v>94.961019166666659</v>
          </cell>
          <cell r="K905">
            <v>95.190678333333324</v>
          </cell>
          <cell r="L905">
            <v>96.966071666666693</v>
          </cell>
          <cell r="M905">
            <v>93.262034166666666</v>
          </cell>
          <cell r="N905">
            <v>93.685154166666678</v>
          </cell>
        </row>
        <row r="906">
          <cell r="F906">
            <v>32</v>
          </cell>
          <cell r="G906" t="str">
            <v>11127(22)32</v>
          </cell>
          <cell r="H906" t="str">
            <v>GROUND-NUTS OTHERWISE    PREPARED OR PRESERVED,   W/NOT CONTAINING ADDED   SUGAR/SWEETENING MATTER</v>
          </cell>
          <cell r="I906">
            <v>100</v>
          </cell>
          <cell r="J906">
            <v>83.147110000000012</v>
          </cell>
          <cell r="K906">
            <v>73.054349999999985</v>
          </cell>
          <cell r="L906">
            <v>75.584283333333332</v>
          </cell>
          <cell r="M906">
            <v>72.920201666666671</v>
          </cell>
          <cell r="N906">
            <v>78.415030000000016</v>
          </cell>
        </row>
        <row r="907">
          <cell r="F907">
            <v>33</v>
          </cell>
          <cell r="G907" t="str">
            <v>11127(22)33</v>
          </cell>
          <cell r="H907" t="str">
            <v>GROUND-NUTS, NOT ROASTED OR OTHERWISE COOKED,     WHETHER OR NOT BROKEN    SHELLED</v>
          </cell>
          <cell r="I907">
            <v>99.997317500000008</v>
          </cell>
          <cell r="J907">
            <v>97.25112</v>
          </cell>
          <cell r="K907">
            <v>103.5700258333333</v>
          </cell>
          <cell r="L907">
            <v>115.93778499999999</v>
          </cell>
          <cell r="M907">
            <v>130.64831500000003</v>
          </cell>
          <cell r="N907">
            <v>120.28495916666665</v>
          </cell>
        </row>
        <row r="908">
          <cell r="F908">
            <v>34</v>
          </cell>
          <cell r="G908" t="str">
            <v>11412(22)34</v>
          </cell>
          <cell r="H908" t="str">
            <v>COPRA</v>
          </cell>
          <cell r="I908">
            <v>99.997317500000008</v>
          </cell>
          <cell r="J908">
            <v>97.25112</v>
          </cell>
          <cell r="K908">
            <v>103.5700258333333</v>
          </cell>
          <cell r="L908">
            <v>115.93778499999999</v>
          </cell>
          <cell r="M908">
            <v>130.64831500000003</v>
          </cell>
          <cell r="N908">
            <v>120.28495916666665</v>
          </cell>
        </row>
        <row r="909">
          <cell r="F909">
            <v>35</v>
          </cell>
          <cell r="G909" t="str">
            <v>11611(22)35</v>
          </cell>
          <cell r="H909" t="str">
            <v>CATTLE, PURE-BRED</v>
          </cell>
          <cell r="I909">
            <v>100.00000499999997</v>
          </cell>
          <cell r="J909">
            <v>99.365359999999995</v>
          </cell>
          <cell r="K909">
            <v>106.61369333333332</v>
          </cell>
          <cell r="L909">
            <v>104.66400666666671</v>
          </cell>
          <cell r="M909">
            <v>116.83534</v>
          </cell>
          <cell r="N909">
            <v>116.83534</v>
          </cell>
        </row>
        <row r="910">
          <cell r="F910">
            <v>36</v>
          </cell>
          <cell r="G910" t="str">
            <v>11611(22)36</v>
          </cell>
          <cell r="H910" t="str">
            <v>OXEN (LEMBU), O/T PURE-BRED, FOR SLAUGHTER</v>
          </cell>
          <cell r="I910">
            <v>100.00000499999997</v>
          </cell>
          <cell r="J910">
            <v>99.365359999999995</v>
          </cell>
          <cell r="K910">
            <v>106.61369333333332</v>
          </cell>
          <cell r="L910">
            <v>104.66400666666671</v>
          </cell>
          <cell r="M910">
            <v>116.83534</v>
          </cell>
          <cell r="N910">
            <v>116.83534</v>
          </cell>
        </row>
        <row r="911">
          <cell r="F911">
            <v>37</v>
          </cell>
          <cell r="G911" t="str">
            <v>11615(22)37</v>
          </cell>
          <cell r="H911" t="str">
            <v>DAY OLD CHICKS OF THE SPECIES GALLUS DOMESTICUS WEIGHING NOT MORE THAN 185 GRAM</v>
          </cell>
          <cell r="I911">
            <v>100.00000499999997</v>
          </cell>
          <cell r="J911">
            <v>99.365359999999995</v>
          </cell>
          <cell r="K911">
            <v>106.61369333333332</v>
          </cell>
          <cell r="L911">
            <v>104.66400666666671</v>
          </cell>
          <cell r="M911">
            <v>116.83534</v>
          </cell>
          <cell r="N911">
            <v>116.83534</v>
          </cell>
        </row>
        <row r="912">
          <cell r="F912">
            <v>38</v>
          </cell>
          <cell r="G912" t="str">
            <v>11617(22)38</v>
          </cell>
          <cell r="H912" t="str">
            <v>NATURAL HONEY</v>
          </cell>
          <cell r="I912">
            <v>100.00018250000002</v>
          </cell>
          <cell r="J912">
            <v>99.395059999999972</v>
          </cell>
          <cell r="K912">
            <v>101.21498083333333</v>
          </cell>
          <cell r="L912">
            <v>134.98818916666667</v>
          </cell>
          <cell r="M912">
            <v>152.97812166666665</v>
          </cell>
          <cell r="N912">
            <v>144.66108000000003</v>
          </cell>
        </row>
        <row r="913">
          <cell r="F913">
            <v>39</v>
          </cell>
          <cell r="G913" t="str">
            <v>11623(22)39</v>
          </cell>
          <cell r="H913" t="str">
            <v>SHORN WOOL, DEGREASED    NOT CARBONISED, NOT      CARDED OR COMBED</v>
          </cell>
          <cell r="I913">
            <v>100.00083916666668</v>
          </cell>
          <cell r="J913">
            <v>91.899656666666672</v>
          </cell>
          <cell r="K913">
            <v>87.718170833333346</v>
          </cell>
          <cell r="L913">
            <v>114.09130833333333</v>
          </cell>
          <cell r="M913">
            <v>122.910645</v>
          </cell>
          <cell r="N913">
            <v>113.06732666666667</v>
          </cell>
        </row>
        <row r="914">
          <cell r="F914">
            <v>40</v>
          </cell>
          <cell r="G914" t="str">
            <v>12019(22)40</v>
          </cell>
          <cell r="H914" t="str">
            <v>SAWLOGS AND VENEER LOGS, OF OTHER TROPICAL WOOD,  O/T KAPUR, KERUING AND   RAMIN</v>
          </cell>
          <cell r="I914">
            <v>100</v>
          </cell>
          <cell r="J914">
            <v>84.913669999999996</v>
          </cell>
          <cell r="K914">
            <v>76.559670000000011</v>
          </cell>
          <cell r="L914">
            <v>71.258229999999998</v>
          </cell>
          <cell r="M914">
            <v>71.258229999999998</v>
          </cell>
          <cell r="N914">
            <v>71.258229999999998</v>
          </cell>
        </row>
        <row r="915">
          <cell r="F915">
            <v>41</v>
          </cell>
          <cell r="G915" t="str">
            <v>12019(22)41</v>
          </cell>
          <cell r="H915" t="str">
            <v>SAWLOGS &amp; VENEER LOGS, OFTYPES N.E.S.,IN THE ROUGHLIGHT HARDWOOD: N.E.S.</v>
          </cell>
          <cell r="I915">
            <v>100</v>
          </cell>
          <cell r="J915">
            <v>84.913669999999996</v>
          </cell>
          <cell r="K915">
            <v>76.559670000000011</v>
          </cell>
          <cell r="L915">
            <v>71.258229999999998</v>
          </cell>
          <cell r="M915">
            <v>71.258229999999998</v>
          </cell>
          <cell r="N915">
            <v>71.258229999999998</v>
          </cell>
        </row>
        <row r="916">
          <cell r="F916">
            <v>42</v>
          </cell>
          <cell r="G916" t="str">
            <v>12019(22)42</v>
          </cell>
          <cell r="H916" t="str">
            <v>SAWLOGS &amp; VENEER LOGS, OFTYPES N.E.S.,IN THE ROUGHOTHER HARDWOOD: MIXED    HARDWOODS</v>
          </cell>
          <cell r="I916">
            <v>100</v>
          </cell>
          <cell r="J916">
            <v>84.913669999999996</v>
          </cell>
          <cell r="K916">
            <v>76.559670000000011</v>
          </cell>
          <cell r="L916">
            <v>71.258229999999998</v>
          </cell>
          <cell r="M916">
            <v>71.258229999999998</v>
          </cell>
          <cell r="N916">
            <v>71.258229999999998</v>
          </cell>
        </row>
        <row r="917">
          <cell r="F917">
            <v>43</v>
          </cell>
          <cell r="G917" t="str">
            <v>12019(22)43</v>
          </cell>
          <cell r="H917" t="str">
            <v>TROPICAL WOOD, SAWN      LENGTHWISE, OF DARK RED  MERANTI, LIGHT RED       MERANTI AND MERANTI BAKAU</v>
          </cell>
          <cell r="I917">
            <v>100</v>
          </cell>
          <cell r="J917">
            <v>84.913669999999996</v>
          </cell>
          <cell r="K917">
            <v>76.559670000000011</v>
          </cell>
          <cell r="L917">
            <v>71.258229999999998</v>
          </cell>
          <cell r="M917">
            <v>71.258229999999998</v>
          </cell>
          <cell r="N917">
            <v>71.258229999999998</v>
          </cell>
        </row>
        <row r="918">
          <cell r="F918">
            <v>44</v>
          </cell>
          <cell r="G918" t="str">
            <v>13015(22)44</v>
          </cell>
          <cell r="H918" t="str">
            <v>SHRIMPS AND PRAWN, O/T   IN SHELL FRESH OR   FRUITCHILLED</v>
          </cell>
          <cell r="I918">
            <v>100</v>
          </cell>
          <cell r="J918">
            <v>87.868109999999987</v>
          </cell>
          <cell r="K918">
            <v>72.202639999999988</v>
          </cell>
          <cell r="L918">
            <v>71.873502499999987</v>
          </cell>
          <cell r="M918">
            <v>72.202639999999988</v>
          </cell>
          <cell r="N918">
            <v>72.202639999999988</v>
          </cell>
        </row>
        <row r="919">
          <cell r="F919">
            <v>45</v>
          </cell>
          <cell r="G919" t="str">
            <v>13015(22)45</v>
          </cell>
          <cell r="H919" t="str">
            <v>CRABS, O/T IN SHELL, NOT FROZEN</v>
          </cell>
          <cell r="I919">
            <v>100</v>
          </cell>
          <cell r="J919">
            <v>87.868109999999987</v>
          </cell>
          <cell r="K919">
            <v>72.202639999999988</v>
          </cell>
          <cell r="L919">
            <v>71.873502499999987</v>
          </cell>
          <cell r="M919">
            <v>72.202639999999988</v>
          </cell>
          <cell r="N919">
            <v>72.202639999999988</v>
          </cell>
        </row>
        <row r="920">
          <cell r="F920">
            <v>46</v>
          </cell>
          <cell r="G920" t="str">
            <v>13022(22)46</v>
          </cell>
          <cell r="H920" t="str">
            <v>OTHER ORNAMENTAL FISH,   OTHER THAN FRY, ALIVE</v>
          </cell>
          <cell r="I920">
            <v>100.00031666666668</v>
          </cell>
          <cell r="J920">
            <v>102.66527916666664</v>
          </cell>
          <cell r="K920">
            <v>98.462822500000001</v>
          </cell>
          <cell r="L920">
            <v>98.650166666666664</v>
          </cell>
          <cell r="M920">
            <v>102.22061500000001</v>
          </cell>
          <cell r="N920">
            <v>103.94090249999999</v>
          </cell>
        </row>
        <row r="921">
          <cell r="F921">
            <v>47</v>
          </cell>
          <cell r="G921" t="str">
            <v>13022(22)47</v>
          </cell>
          <cell r="H921" t="str">
            <v>OTHER LIVE FISH, OTHER   THAN TROUT, EELS OR CARP</v>
          </cell>
          <cell r="I921">
            <v>100.00031666666668</v>
          </cell>
          <cell r="J921">
            <v>102.66527916666664</v>
          </cell>
          <cell r="K921">
            <v>98.462822500000001</v>
          </cell>
          <cell r="L921">
            <v>98.650166666666664</v>
          </cell>
          <cell r="M921">
            <v>102.22061500000001</v>
          </cell>
          <cell r="N921">
            <v>103.94090249999999</v>
          </cell>
        </row>
        <row r="922">
          <cell r="F922">
            <v>48</v>
          </cell>
          <cell r="G922" t="str">
            <v>21111(22)48</v>
          </cell>
          <cell r="H922" t="str">
            <v>OTHER COAL, WHETHER OR   NOT PULVERISED, BUT NOT  AGGLOMERATED</v>
          </cell>
          <cell r="I922">
            <v>100.00002500000002</v>
          </cell>
          <cell r="J922">
            <v>102.49815999999998</v>
          </cell>
          <cell r="K922">
            <v>96.787588333333346</v>
          </cell>
          <cell r="L922">
            <v>84.870699999999999</v>
          </cell>
          <cell r="M922">
            <v>79.548873333333319</v>
          </cell>
          <cell r="N922">
            <v>78.475480000000005</v>
          </cell>
        </row>
        <row r="923">
          <cell r="F923">
            <v>49</v>
          </cell>
          <cell r="G923" t="str">
            <v>21211(22)49</v>
          </cell>
          <cell r="H923" t="str">
            <v>PETROLEUM OILS, CRUDE</v>
          </cell>
          <cell r="I923">
            <v>100.00000083333335</v>
          </cell>
          <cell r="J923">
            <v>95.65696166666666</v>
          </cell>
          <cell r="K923">
            <v>89.373913333333334</v>
          </cell>
          <cell r="L923">
            <v>102.40479416666668</v>
          </cell>
          <cell r="M923">
            <v>138.31196749999998</v>
          </cell>
          <cell r="N923">
            <v>189.99078</v>
          </cell>
        </row>
        <row r="924">
          <cell r="F924">
            <v>50</v>
          </cell>
          <cell r="G924" t="str">
            <v>21311(22)50</v>
          </cell>
          <cell r="H924" t="str">
            <v>OTHER NON-AGGLOMERATED   IRON ORES &amp; CONCENTRATES,OTHER THAN ROASTED       PYRITES</v>
          </cell>
          <cell r="I924">
            <v>99.999997499999978</v>
          </cell>
          <cell r="J924">
            <v>94.735219999999998</v>
          </cell>
          <cell r="K924">
            <v>87.671785</v>
          </cell>
          <cell r="L924">
            <v>69.380045833333327</v>
          </cell>
          <cell r="M924">
            <v>70.293340000000001</v>
          </cell>
          <cell r="N924">
            <v>70.293340000000001</v>
          </cell>
        </row>
        <row r="925">
          <cell r="F925">
            <v>51</v>
          </cell>
          <cell r="G925" t="str">
            <v>21311(22)51</v>
          </cell>
          <cell r="H925" t="str">
            <v>AGGLOMERATED IRON ORES &amp; CONCENTRATES, OF         HAEMATITE &amp; CONCENTRATES THEREOF, OTHER THAN      ROASTED PYRITES</v>
          </cell>
          <cell r="I925">
            <v>99.999997499999978</v>
          </cell>
          <cell r="J925">
            <v>94.735219999999998</v>
          </cell>
          <cell r="K925">
            <v>87.671785</v>
          </cell>
          <cell r="L925">
            <v>69.380045833333327</v>
          </cell>
          <cell r="M925">
            <v>70.293340000000001</v>
          </cell>
          <cell r="N925">
            <v>70.293340000000001</v>
          </cell>
        </row>
        <row r="926">
          <cell r="F926">
            <v>52</v>
          </cell>
          <cell r="G926" t="str">
            <v>21315(22)52</v>
          </cell>
          <cell r="H926" t="str">
            <v>ZIRCON AND CONCENTRATES</v>
          </cell>
          <cell r="I926">
            <v>100</v>
          </cell>
          <cell r="J926">
            <v>106.17254999999997</v>
          </cell>
          <cell r="K926">
            <v>121.60908666666667</v>
          </cell>
          <cell r="L926">
            <v>121.95657666666668</v>
          </cell>
          <cell r="M926">
            <v>157.70274666666666</v>
          </cell>
          <cell r="N926">
            <v>206.80102916666669</v>
          </cell>
        </row>
        <row r="927">
          <cell r="F927">
            <v>53</v>
          </cell>
          <cell r="G927" t="str">
            <v>21316(22)53</v>
          </cell>
          <cell r="H927" t="str">
            <v>TIN ORES AND CONCENTRATES</v>
          </cell>
          <cell r="I927">
            <v>100</v>
          </cell>
          <cell r="J927">
            <v>106.17254999999997</v>
          </cell>
          <cell r="K927">
            <v>121.60908666666667</v>
          </cell>
          <cell r="L927">
            <v>121.95657666666668</v>
          </cell>
          <cell r="M927">
            <v>157.70274666666666</v>
          </cell>
          <cell r="N927">
            <v>206.80102916666669</v>
          </cell>
        </row>
        <row r="928">
          <cell r="F928">
            <v>54</v>
          </cell>
          <cell r="G928" t="str">
            <v>21317(22)54</v>
          </cell>
          <cell r="H928" t="str">
            <v>ILMENITE AND CONCENTRATES</v>
          </cell>
          <cell r="I928">
            <v>100</v>
          </cell>
          <cell r="J928">
            <v>106.17254999999997</v>
          </cell>
          <cell r="K928">
            <v>121.60908666666667</v>
          </cell>
          <cell r="L928">
            <v>121.95657666666668</v>
          </cell>
          <cell r="M928">
            <v>157.70274666666666</v>
          </cell>
          <cell r="N928">
            <v>206.80102916666669</v>
          </cell>
        </row>
        <row r="929">
          <cell r="F929">
            <v>55</v>
          </cell>
          <cell r="G929" t="str">
            <v>21414(22)55</v>
          </cell>
          <cell r="H929" t="str">
            <v>OTHER NATURAL MAGNESIUM  CARBONATE</v>
          </cell>
          <cell r="I929">
            <v>100.00000083333333</v>
          </cell>
          <cell r="J929">
            <v>97.026937499999988</v>
          </cell>
          <cell r="K929">
            <v>92.531711666666666</v>
          </cell>
          <cell r="L929">
            <v>94.169012500000008</v>
          </cell>
          <cell r="M929">
            <v>97.227744166666668</v>
          </cell>
          <cell r="N929">
            <v>103.55022666666665</v>
          </cell>
        </row>
        <row r="930">
          <cell r="F930">
            <v>56</v>
          </cell>
          <cell r="G930" t="str">
            <v>21414(22)56</v>
          </cell>
          <cell r="H930" t="str">
            <v>KAOLIN AND OTHER KAOLINICCLAYS, WHETHER OR NOT    CALCINED</v>
          </cell>
          <cell r="I930">
            <v>100</v>
          </cell>
          <cell r="J930">
            <v>100.45475</v>
          </cell>
          <cell r="K930">
            <v>100.45475</v>
          </cell>
          <cell r="L930">
            <v>100.21397916666666</v>
          </cell>
          <cell r="M930">
            <v>100.45475</v>
          </cell>
          <cell r="N930">
            <v>102.07506333333332</v>
          </cell>
        </row>
        <row r="931">
          <cell r="F931">
            <v>57</v>
          </cell>
          <cell r="G931" t="str">
            <v>21414(22)57</v>
          </cell>
          <cell r="H931" t="str">
            <v>BENTONITE</v>
          </cell>
          <cell r="I931">
            <v>100</v>
          </cell>
          <cell r="J931">
            <v>100.59116333333333</v>
          </cell>
          <cell r="K931">
            <v>111.70044333333331</v>
          </cell>
          <cell r="L931">
            <v>113.00604333333338</v>
          </cell>
          <cell r="M931">
            <v>112.34021249999998</v>
          </cell>
          <cell r="N931">
            <v>118.65471499999998</v>
          </cell>
        </row>
        <row r="932">
          <cell r="F932">
            <v>58</v>
          </cell>
          <cell r="G932" t="str">
            <v>21414(22)58</v>
          </cell>
          <cell r="H932" t="str">
            <v>FULLERS' EARTH</v>
          </cell>
          <cell r="I932">
            <v>100</v>
          </cell>
          <cell r="J932">
            <v>95.888022499999991</v>
          </cell>
          <cell r="K932">
            <v>98.559264999999996</v>
          </cell>
          <cell r="L932">
            <v>100.87611999999999</v>
          </cell>
          <cell r="M932">
            <v>103.19551750000001</v>
          </cell>
          <cell r="N932">
            <v>104.84259916666667</v>
          </cell>
        </row>
        <row r="933">
          <cell r="F933">
            <v>59</v>
          </cell>
          <cell r="G933" t="str">
            <v>21414(22)59</v>
          </cell>
          <cell r="H933" t="str">
            <v>OTHER CLAYS</v>
          </cell>
          <cell r="I933">
            <v>100.00000166666669</v>
          </cell>
          <cell r="J933">
            <v>95.507869999999997</v>
          </cell>
          <cell r="K933">
            <v>91.08255166666666</v>
          </cell>
          <cell r="L933">
            <v>93.231984166666649</v>
          </cell>
          <cell r="M933">
            <v>98.25867833333335</v>
          </cell>
          <cell r="N933">
            <v>97.16789416666667</v>
          </cell>
        </row>
        <row r="934">
          <cell r="F934">
            <v>60</v>
          </cell>
          <cell r="G934" t="str">
            <v>21414(22)60</v>
          </cell>
          <cell r="H934" t="str">
            <v>OTHER FELSPAR</v>
          </cell>
          <cell r="I934">
            <v>100</v>
          </cell>
          <cell r="J934">
            <v>97.027720000000031</v>
          </cell>
          <cell r="K934">
            <v>92.532330000000002</v>
          </cell>
          <cell r="L934">
            <v>91.832863333333322</v>
          </cell>
          <cell r="M934">
            <v>91.480390000000028</v>
          </cell>
          <cell r="N934">
            <v>93.071535833333343</v>
          </cell>
        </row>
        <row r="935">
          <cell r="F935">
            <v>61</v>
          </cell>
          <cell r="G935" t="str">
            <v>21415(22)61</v>
          </cell>
          <cell r="H935" t="str">
            <v>POTASH FELSPAR; SODA     FELSPAR</v>
          </cell>
          <cell r="I935">
            <v>99.999993333333322</v>
          </cell>
          <cell r="J935">
            <v>97.027533333333309</v>
          </cell>
          <cell r="K935">
            <v>92.532353333333305</v>
          </cell>
          <cell r="L935">
            <v>97.009290000000021</v>
          </cell>
          <cell r="M935">
            <v>90.904194166666656</v>
          </cell>
          <cell r="N935">
            <v>90.612219999999994</v>
          </cell>
        </row>
        <row r="936">
          <cell r="F936">
            <v>62</v>
          </cell>
          <cell r="G936" t="str">
            <v>21416(22)62</v>
          </cell>
          <cell r="H936" t="str">
            <v>SULPHUR OF ALL KINDS,    OTHER THAN SUBLIMED      SULPHUR, PRECIPITATED    SULPHUR AND COLLOIDAL    SULPHUR</v>
          </cell>
          <cell r="I936">
            <v>99.999997499999978</v>
          </cell>
          <cell r="J936">
            <v>97.591329999999999</v>
          </cell>
          <cell r="K936">
            <v>97.840343333333308</v>
          </cell>
          <cell r="L936">
            <v>103.25355916666665</v>
          </cell>
          <cell r="M936">
            <v>109.21363333333329</v>
          </cell>
          <cell r="N936">
            <v>108.94254250000002</v>
          </cell>
        </row>
        <row r="937">
          <cell r="F937">
            <v>63</v>
          </cell>
          <cell r="G937" t="str">
            <v>21418(22)63</v>
          </cell>
          <cell r="H937" t="str">
            <v>SALT (INCL TABLE SALT ANDDENATURED SALT) AND PURE SODIUM CHLORIDE, WHETHER OR NOT IN AQUEOUS        SOLUTION; SEA WATER</v>
          </cell>
          <cell r="I937">
            <v>100</v>
          </cell>
          <cell r="J937">
            <v>95.888022499999991</v>
          </cell>
          <cell r="K937">
            <v>98.559264999999996</v>
          </cell>
          <cell r="L937">
            <v>100.87611999999999</v>
          </cell>
          <cell r="M937">
            <v>103.19551750000001</v>
          </cell>
          <cell r="N937">
            <v>104.84259916666667</v>
          </cell>
        </row>
        <row r="938">
          <cell r="F938">
            <v>64</v>
          </cell>
          <cell r="G938" t="str">
            <v>21419(22)64</v>
          </cell>
          <cell r="H938" t="str">
            <v>GYPSUM; ANHYDRITE</v>
          </cell>
          <cell r="I938">
            <v>99.999997500000035</v>
          </cell>
          <cell r="J938">
            <v>99.523247499999997</v>
          </cell>
          <cell r="K938">
            <v>80.111410833333338</v>
          </cell>
          <cell r="L938">
            <v>77.823596666666674</v>
          </cell>
          <cell r="M938">
            <v>75.150989999999993</v>
          </cell>
          <cell r="N938">
            <v>69.244478333333333</v>
          </cell>
        </row>
        <row r="939">
          <cell r="F939">
            <v>65</v>
          </cell>
          <cell r="G939" t="str">
            <v>21419(22)65</v>
          </cell>
          <cell r="H939" t="str">
            <v>OTHER PLASTERS</v>
          </cell>
          <cell r="I939">
            <v>100.00000166666665</v>
          </cell>
          <cell r="J939">
            <v>99.658840000000012</v>
          </cell>
          <cell r="K939">
            <v>99.658840000000012</v>
          </cell>
          <cell r="L939">
            <v>99.655841666666674</v>
          </cell>
          <cell r="M939">
            <v>99.657555000000002</v>
          </cell>
          <cell r="N939">
            <v>99.746469166666671</v>
          </cell>
        </row>
        <row r="940">
          <cell r="F940">
            <v>66</v>
          </cell>
          <cell r="G940" t="str">
            <v>21422(22)66</v>
          </cell>
          <cell r="H940" t="str">
            <v>ASBESTOS</v>
          </cell>
          <cell r="I940">
            <v>100.00000333333335</v>
          </cell>
          <cell r="J940">
            <v>89.251247499999991</v>
          </cell>
          <cell r="K940">
            <v>103.38874916666666</v>
          </cell>
          <cell r="L940">
            <v>107.80230916666667</v>
          </cell>
          <cell r="M940">
            <v>116.88702500000002</v>
          </cell>
          <cell r="N940">
            <v>115.57580500000002</v>
          </cell>
        </row>
        <row r="941">
          <cell r="F941">
            <v>67</v>
          </cell>
          <cell r="G941" t="str">
            <v>21424(22)67</v>
          </cell>
          <cell r="H941" t="str">
            <v>TALC, CRUSHED OR POWDERED</v>
          </cell>
          <cell r="I941">
            <v>100.0000008333333</v>
          </cell>
          <cell r="J941">
            <v>98.308077499999996</v>
          </cell>
          <cell r="K941">
            <v>100.46251416666665</v>
          </cell>
          <cell r="L941">
            <v>102.06034833333334</v>
          </cell>
          <cell r="M941">
            <v>103.931845</v>
          </cell>
          <cell r="N941">
            <v>106.60819333333336</v>
          </cell>
        </row>
        <row r="942">
          <cell r="F942">
            <v>68</v>
          </cell>
          <cell r="G942" t="str">
            <v>21425(22)68</v>
          </cell>
          <cell r="H942" t="str">
            <v>KIESERITE, EPSOMITE      (NATURAL MAGNESIUM       SULPHATES)</v>
          </cell>
          <cell r="I942">
            <v>100.00000249999998</v>
          </cell>
          <cell r="J942">
            <v>100.90387333333334</v>
          </cell>
          <cell r="K942">
            <v>93.482853333333338</v>
          </cell>
          <cell r="L942">
            <v>91.165035000000003</v>
          </cell>
          <cell r="M942">
            <v>105.95456999999999</v>
          </cell>
          <cell r="N942">
            <v>111.24379499999998</v>
          </cell>
        </row>
        <row r="943">
          <cell r="F943">
            <v>69</v>
          </cell>
          <cell r="G943" t="str">
            <v>31111(22)69</v>
          </cell>
          <cell r="H943" t="str">
            <v>MEAT OF BOVINE ANIMALS,  BONELESS, FRESH OR       CHILLED</v>
          </cell>
          <cell r="I943">
            <v>100</v>
          </cell>
          <cell r="J943">
            <v>105.74303999999998</v>
          </cell>
          <cell r="K943">
            <v>105.36806499999997</v>
          </cell>
          <cell r="L943">
            <v>130.58515499999999</v>
          </cell>
          <cell r="M943">
            <v>152.61495500000004</v>
          </cell>
          <cell r="N943">
            <v>152.98993000000002</v>
          </cell>
        </row>
        <row r="944">
          <cell r="F944">
            <v>70</v>
          </cell>
          <cell r="G944" t="str">
            <v>31111(22)70</v>
          </cell>
          <cell r="H944" t="str">
            <v>OTHER CUTS OF BOVINE     ANIMALS, WITH BONE IN,   FROZEN</v>
          </cell>
          <cell r="I944">
            <v>100</v>
          </cell>
          <cell r="J944">
            <v>101.57368000000001</v>
          </cell>
          <cell r="K944">
            <v>103.00429000000001</v>
          </cell>
          <cell r="L944">
            <v>112.75631833333334</v>
          </cell>
          <cell r="M944">
            <v>108.72675</v>
          </cell>
          <cell r="N944">
            <v>101.28755</v>
          </cell>
        </row>
        <row r="945">
          <cell r="F945">
            <v>71</v>
          </cell>
          <cell r="G945" t="str">
            <v>31111(22)71</v>
          </cell>
          <cell r="H945" t="str">
            <v>MEAT OF BOVINE ANIMALS,  BONELESS, FROZEN</v>
          </cell>
          <cell r="I945">
            <v>99.999228333333335</v>
          </cell>
          <cell r="J945">
            <v>102.21800166666665</v>
          </cell>
          <cell r="K945">
            <v>96.989411666666669</v>
          </cell>
          <cell r="L945">
            <v>89.54204416666667</v>
          </cell>
          <cell r="M945">
            <v>99.883464166666684</v>
          </cell>
          <cell r="N945">
            <v>120.46984000000002</v>
          </cell>
        </row>
        <row r="946">
          <cell r="F946">
            <v>72</v>
          </cell>
          <cell r="G946" t="str">
            <v>31111(22)72</v>
          </cell>
          <cell r="H946" t="str">
            <v>OTHER EDIBLE OFFALS OF   BOVINE ANIMALS, FROZEN</v>
          </cell>
          <cell r="I946">
            <v>100.00028833333332</v>
          </cell>
          <cell r="J946">
            <v>121.42222083333336</v>
          </cell>
          <cell r="K946">
            <v>102.30992916666665</v>
          </cell>
          <cell r="L946">
            <v>127.91808749999998</v>
          </cell>
          <cell r="M946">
            <v>155.62657666666664</v>
          </cell>
          <cell r="N946">
            <v>130.00398000000001</v>
          </cell>
        </row>
        <row r="947">
          <cell r="F947">
            <v>73</v>
          </cell>
          <cell r="G947" t="str">
            <v>31112(22)73</v>
          </cell>
          <cell r="H947" t="str">
            <v>CARCASSES AND HALF-      CARCASSES OF SHEEP,      FROZEN</v>
          </cell>
          <cell r="I947">
            <v>99.999247499999996</v>
          </cell>
          <cell r="J947">
            <v>102.74152666666666</v>
          </cell>
          <cell r="K947">
            <v>127.83525499999999</v>
          </cell>
          <cell r="L947">
            <v>132.39945499999999</v>
          </cell>
          <cell r="M947">
            <v>176.80182666666661</v>
          </cell>
          <cell r="N947">
            <v>177.72217999999995</v>
          </cell>
        </row>
        <row r="948">
          <cell r="F948">
            <v>74</v>
          </cell>
          <cell r="G948" t="str">
            <v>31112(22)74</v>
          </cell>
          <cell r="H948" t="str">
            <v>OTHER CUTS OF SHEEP, WITHBONE IN, FROZEN</v>
          </cell>
          <cell r="I948">
            <v>100.00007833333333</v>
          </cell>
          <cell r="J948">
            <v>117.21951833333335</v>
          </cell>
          <cell r="K948">
            <v>113.35644333333335</v>
          </cell>
          <cell r="L948">
            <v>130.77714416666666</v>
          </cell>
          <cell r="M948">
            <v>161.76569166666667</v>
          </cell>
          <cell r="N948">
            <v>149.46953083333335</v>
          </cell>
        </row>
        <row r="949">
          <cell r="F949">
            <v>75</v>
          </cell>
          <cell r="G949" t="str">
            <v>31112(22)75</v>
          </cell>
          <cell r="H949" t="str">
            <v>OTHER MEAT OF SHEEP,     BONELESS, FROZEN</v>
          </cell>
          <cell r="I949">
            <v>100.00027166666665</v>
          </cell>
          <cell r="J949">
            <v>119.50553666666667</v>
          </cell>
          <cell r="K949">
            <v>124.99533833333335</v>
          </cell>
          <cell r="L949">
            <v>135.38026416666668</v>
          </cell>
          <cell r="M949">
            <v>163.00201083333337</v>
          </cell>
          <cell r="N949">
            <v>167.92873833333331</v>
          </cell>
        </row>
        <row r="950">
          <cell r="F950">
            <v>76</v>
          </cell>
          <cell r="G950" t="str">
            <v>31114(22)76</v>
          </cell>
          <cell r="H950" t="str">
            <v>SHEEP OR LAMB SKIN       WITHOUT WOOL, OTHER THAN PICKLED</v>
          </cell>
          <cell r="I950">
            <v>99.999844166666662</v>
          </cell>
          <cell r="J950">
            <v>94.787543333333332</v>
          </cell>
          <cell r="K950">
            <v>98.50090583333332</v>
          </cell>
          <cell r="L950">
            <v>114.23455249999999</v>
          </cell>
          <cell r="M950">
            <v>142.13035166666666</v>
          </cell>
          <cell r="N950">
            <v>145.58423750000003</v>
          </cell>
        </row>
        <row r="951">
          <cell r="F951">
            <v>77</v>
          </cell>
          <cell r="G951" t="str">
            <v>31114(22)77</v>
          </cell>
          <cell r="H951" t="str">
            <v>WHOLE BOVINE SKIN        LEATHER, OF A UNIT       SURFACE AREA NOT EXD     28 SQUARE FEET (2.6 M2)</v>
          </cell>
          <cell r="I951">
            <v>99.999925833333336</v>
          </cell>
          <cell r="J951">
            <v>96.482458333333341</v>
          </cell>
          <cell r="K951">
            <v>95.264114166666687</v>
          </cell>
          <cell r="L951">
            <v>98.757882500000008</v>
          </cell>
          <cell r="M951">
            <v>108.744165</v>
          </cell>
          <cell r="N951">
            <v>119.70100500000001</v>
          </cell>
        </row>
        <row r="952">
          <cell r="F952">
            <v>78</v>
          </cell>
          <cell r="G952" t="str">
            <v>31115(22)78</v>
          </cell>
          <cell r="H952" t="str">
            <v>GUTS, BLADDERS AND       STOMACHS OF ANIMALS (O/T FISH), WHOLE AND PIECES  THEREOF, FRESH, CHILLED, FROZEN, SALTED OR SMOKED</v>
          </cell>
          <cell r="I952">
            <v>99.999414166666654</v>
          </cell>
          <cell r="J952">
            <v>106.07284999999997</v>
          </cell>
          <cell r="K952">
            <v>91.760037499999996</v>
          </cell>
          <cell r="L952">
            <v>66.734569999999991</v>
          </cell>
          <cell r="M952">
            <v>107.47778000000001</v>
          </cell>
          <cell r="N952">
            <v>107.47778000000001</v>
          </cell>
        </row>
        <row r="953">
          <cell r="F953">
            <v>79</v>
          </cell>
          <cell r="G953" t="str">
            <v>31119(22)79</v>
          </cell>
          <cell r="H953" t="str">
            <v>EDIBLE CUTS AND OFFAL,   OF THE SPECIES GALLUS    DOMESTICUS, FROZEN</v>
          </cell>
          <cell r="I953">
            <v>100.00007833333333</v>
          </cell>
          <cell r="J953">
            <v>117.21951833333335</v>
          </cell>
          <cell r="K953">
            <v>113.35644333333335</v>
          </cell>
          <cell r="L953">
            <v>130.77714416666666</v>
          </cell>
          <cell r="M953">
            <v>161.76569166666667</v>
          </cell>
          <cell r="N953">
            <v>149.46953083333335</v>
          </cell>
        </row>
        <row r="954">
          <cell r="F954">
            <v>80</v>
          </cell>
          <cell r="G954" t="str">
            <v>31212(22)80</v>
          </cell>
          <cell r="H954" t="str">
            <v>OTHER BUTTERMILK, CURDREDMILK AND CREAM,          O/T FLAVOURED OR CTG     ADDED FRUIT ON NUTS OR   COCOA</v>
          </cell>
          <cell r="I954">
            <v>99.999984166666664</v>
          </cell>
          <cell r="J954">
            <v>121.98237333333334</v>
          </cell>
          <cell r="K954">
            <v>94.764612499999984</v>
          </cell>
          <cell r="L954">
            <v>97.531301666666678</v>
          </cell>
          <cell r="M954">
            <v>108.83493333333334</v>
          </cell>
          <cell r="N954">
            <v>111.81023333333333</v>
          </cell>
        </row>
        <row r="955">
          <cell r="F955">
            <v>81</v>
          </cell>
          <cell r="G955" t="str">
            <v>31213(22)81</v>
          </cell>
          <cell r="H955" t="str">
            <v>MILK &amp; CREAM, O/T IN     POWDER/GRANULES, SWEETEN-ED, OF A FAT CONTENT, BY WT., NOT EXCEEDING 1.5%</v>
          </cell>
          <cell r="I955">
            <v>100.0000008333333</v>
          </cell>
          <cell r="J955">
            <v>106.21159333333335</v>
          </cell>
          <cell r="K955">
            <v>93.673992499999983</v>
          </cell>
          <cell r="L955">
            <v>91.762428333333318</v>
          </cell>
          <cell r="M955">
            <v>102.60745249999998</v>
          </cell>
          <cell r="N955">
            <v>103.03948999999997</v>
          </cell>
        </row>
        <row r="956">
          <cell r="F956">
            <v>82</v>
          </cell>
          <cell r="G956" t="str">
            <v>31213(22)82</v>
          </cell>
          <cell r="H956" t="str">
            <v>OTHER BUTTERMILK, CURDREDMILK AND CREAM, OTHER    THAN FRESH, O/T FLAVOUREDOR CTG ADDED FRUIT ON    NUTS OR COCOA</v>
          </cell>
          <cell r="I956">
            <v>100</v>
          </cell>
          <cell r="J956">
            <v>100</v>
          </cell>
          <cell r="K956">
            <v>100</v>
          </cell>
          <cell r="L956">
            <v>92.619930000000011</v>
          </cell>
          <cell r="M956">
            <v>107.19557000000002</v>
          </cell>
          <cell r="N956">
            <v>107.19557000000002</v>
          </cell>
        </row>
        <row r="957">
          <cell r="F957">
            <v>83</v>
          </cell>
          <cell r="G957" t="str">
            <v>31215(22)83</v>
          </cell>
          <cell r="H957" t="str">
            <v>BUTTER</v>
          </cell>
          <cell r="I957">
            <v>99.999503333333323</v>
          </cell>
          <cell r="J957">
            <v>101.13924333333334</v>
          </cell>
          <cell r="K957">
            <v>112.52422083333333</v>
          </cell>
          <cell r="L957">
            <v>129.1990625</v>
          </cell>
          <cell r="M957">
            <v>145.29164666666665</v>
          </cell>
          <cell r="N957">
            <v>179.4465841666667</v>
          </cell>
        </row>
        <row r="958">
          <cell r="F958">
            <v>84</v>
          </cell>
          <cell r="G958" t="str">
            <v>31215(22)84</v>
          </cell>
          <cell r="H958" t="str">
            <v>GHEE</v>
          </cell>
          <cell r="I958">
            <v>100</v>
          </cell>
          <cell r="J958">
            <v>95.842449999999971</v>
          </cell>
          <cell r="K958">
            <v>108.3151</v>
          </cell>
          <cell r="L958">
            <v>128.9752008333333</v>
          </cell>
          <cell r="M958">
            <v>131.07220999999998</v>
          </cell>
          <cell r="N958">
            <v>131.07220999999998</v>
          </cell>
        </row>
        <row r="959">
          <cell r="F959">
            <v>85</v>
          </cell>
          <cell r="G959" t="str">
            <v>31216(22)85</v>
          </cell>
          <cell r="H959" t="str">
            <v>OTHER CHEESE</v>
          </cell>
          <cell r="I959">
            <v>100.00036583333335</v>
          </cell>
          <cell r="J959">
            <v>100.67927</v>
          </cell>
          <cell r="K959">
            <v>101.5141375</v>
          </cell>
          <cell r="L959">
            <v>87.082890000000035</v>
          </cell>
          <cell r="M959">
            <v>105.96369250000001</v>
          </cell>
          <cell r="N959">
            <v>128.62432666666663</v>
          </cell>
        </row>
        <row r="960">
          <cell r="F960">
            <v>86</v>
          </cell>
          <cell r="G960" t="str">
            <v>31217(22)86</v>
          </cell>
          <cell r="H960" t="str">
            <v>FILLED MILK, CONDENSED,  SWEETENED</v>
          </cell>
          <cell r="I960">
            <v>100.0008066666667</v>
          </cell>
          <cell r="J960">
            <v>130.63539166666666</v>
          </cell>
          <cell r="K960">
            <v>116.57826750000001</v>
          </cell>
          <cell r="L960">
            <v>112.42162166666665</v>
          </cell>
          <cell r="M960">
            <v>123.48731749999997</v>
          </cell>
          <cell r="N960">
            <v>123.93158999999999</v>
          </cell>
        </row>
        <row r="961">
          <cell r="F961">
            <v>87</v>
          </cell>
          <cell r="G961" t="str">
            <v>31218(22)87</v>
          </cell>
          <cell r="H961" t="str">
            <v>MILK &amp; CREAM, CONC., OR  SWEETENED, IN POWDER,    GRANULES OR OTHER SOLID  FORMS, OF A FAT CONTENT, BY WT., NOT EXD. 1.5%</v>
          </cell>
          <cell r="I961">
            <v>100.00054750000001</v>
          </cell>
          <cell r="J961">
            <v>132.400285</v>
          </cell>
          <cell r="K961">
            <v>86.649830000000009</v>
          </cell>
          <cell r="L961">
            <v>96.980579166666658</v>
          </cell>
          <cell r="M961">
            <v>111.1238616666667</v>
          </cell>
          <cell r="N961">
            <v>110.85056000000002</v>
          </cell>
        </row>
        <row r="962">
          <cell r="F962">
            <v>88</v>
          </cell>
          <cell r="G962" t="str">
            <v>31218(22)88</v>
          </cell>
          <cell r="H962" t="str">
            <v>MILK &amp; CREAM, IN POWDER/ GRANULES,NOT CTG. ADDED  SUGAR OR OTHER SWEETENINGMATTER, OF A FAT CONTENT,BY WT., NOT EXD. 1.5%</v>
          </cell>
          <cell r="I962">
            <v>99.999984166666664</v>
          </cell>
          <cell r="J962">
            <v>121.98237333333334</v>
          </cell>
          <cell r="K962">
            <v>94.764612499999984</v>
          </cell>
          <cell r="L962">
            <v>97.531301666666678</v>
          </cell>
          <cell r="M962">
            <v>108.83493333333334</v>
          </cell>
          <cell r="N962">
            <v>111.81023333333333</v>
          </cell>
        </row>
        <row r="963">
          <cell r="F963">
            <v>89</v>
          </cell>
          <cell r="G963" t="str">
            <v>31218(22)89</v>
          </cell>
          <cell r="H963" t="str">
            <v>MILK &amp; CREAM, IN POWDER/ GRANULES, SWEETENED, OF AFAT CONTENT N.E. 1.5%</v>
          </cell>
          <cell r="I963">
            <v>99.999549166666654</v>
          </cell>
          <cell r="J963">
            <v>124.05678666666665</v>
          </cell>
          <cell r="K963">
            <v>109.65179583333335</v>
          </cell>
          <cell r="L963">
            <v>101.16233333333334</v>
          </cell>
          <cell r="M963">
            <v>113.5465658333333</v>
          </cell>
          <cell r="N963">
            <v>114.47227999999998</v>
          </cell>
        </row>
        <row r="964">
          <cell r="F964">
            <v>90</v>
          </cell>
          <cell r="G964" t="str">
            <v>31218(22)90</v>
          </cell>
          <cell r="H964" t="str">
            <v>OTHER WHEY, W/N CONC. OR CONT. ADDED SUGAR OR     OTHER SWEETENING MATTER, IN POWDER FORM</v>
          </cell>
          <cell r="I964">
            <v>99.998718333333329</v>
          </cell>
          <cell r="J964">
            <v>102.52669000000003</v>
          </cell>
          <cell r="K964">
            <v>98.110745000000037</v>
          </cell>
          <cell r="L964">
            <v>97.15076000000002</v>
          </cell>
          <cell r="M964">
            <v>98.590740833333314</v>
          </cell>
          <cell r="N964">
            <v>117.21449916666666</v>
          </cell>
        </row>
        <row r="965">
          <cell r="F965">
            <v>91</v>
          </cell>
          <cell r="G965" t="str">
            <v>31219(22)91</v>
          </cell>
          <cell r="H965" t="str">
            <v>PREPARED MILK IN POWDER  FORM,OF DAIRY PRODUCE FORUSE AS INFANT'S FOOD, NOTCONTAINING COCOA POWDER</v>
          </cell>
          <cell r="I965">
            <v>99.99951333333334</v>
          </cell>
          <cell r="J965">
            <v>116.21003666666668</v>
          </cell>
          <cell r="K965">
            <v>97.568545833333332</v>
          </cell>
          <cell r="L965">
            <v>99.633031666666653</v>
          </cell>
          <cell r="M965">
            <v>118.09128833333337</v>
          </cell>
          <cell r="N965">
            <v>114.4875866666667</v>
          </cell>
        </row>
        <row r="966">
          <cell r="F966">
            <v>92</v>
          </cell>
          <cell r="G966" t="str">
            <v>31221(22)92</v>
          </cell>
          <cell r="H966" t="str">
            <v>ICE CREAM, AND OTHER     EDIBLE ICE, WHETHER OR   NOT CONTAINING COCOA</v>
          </cell>
          <cell r="I966">
            <v>100.00038333333333</v>
          </cell>
          <cell r="J966">
            <v>87.876790833333331</v>
          </cell>
          <cell r="K966">
            <v>89.810796666666661</v>
          </cell>
          <cell r="L966">
            <v>94.737204999999989</v>
          </cell>
          <cell r="M966">
            <v>99.124793333333344</v>
          </cell>
          <cell r="N966">
            <v>101.36669583333334</v>
          </cell>
        </row>
        <row r="967">
          <cell r="F967">
            <v>93</v>
          </cell>
          <cell r="G967" t="str">
            <v>31311(22)93</v>
          </cell>
          <cell r="H967" t="str">
            <v>MUSHROOMS, PREPARED OR   PRESERVED, IN AIRTIGHT   CONTAINERS</v>
          </cell>
          <cell r="I967">
            <v>100.00192749999999</v>
          </cell>
          <cell r="J967">
            <v>108.62029</v>
          </cell>
          <cell r="K967">
            <v>111.50913</v>
          </cell>
          <cell r="L967">
            <v>112.47207666666665</v>
          </cell>
          <cell r="M967">
            <v>100.24266500000003</v>
          </cell>
          <cell r="N967">
            <v>86.087360000000018</v>
          </cell>
        </row>
        <row r="968">
          <cell r="F968">
            <v>94</v>
          </cell>
          <cell r="G968" t="str">
            <v>31311(22)94</v>
          </cell>
          <cell r="H968" t="str">
            <v>POTATOES, PREPARED OR    PRESERVED, O/T FOR INFANTAND BABY FOOD, IN AIR-   TIGHT CONTAINERS, NOT    FROZEN</v>
          </cell>
          <cell r="I968">
            <v>100.00007666666667</v>
          </cell>
          <cell r="J968">
            <v>103.83732499999999</v>
          </cell>
          <cell r="K968">
            <v>104.4920625</v>
          </cell>
          <cell r="L968">
            <v>100.17292916666666</v>
          </cell>
          <cell r="M968">
            <v>99.138517499999992</v>
          </cell>
          <cell r="N968">
            <v>104.96866916666666</v>
          </cell>
        </row>
        <row r="969">
          <cell r="F969">
            <v>95</v>
          </cell>
          <cell r="G969" t="str">
            <v>31312(22)95</v>
          </cell>
          <cell r="H969" t="str">
            <v>TOMATO PUREE, TOMATO     PASTE OR TOMATO          CONCENTRATE, IN AIRTIGHT CONTAINERS</v>
          </cell>
          <cell r="I969">
            <v>99.999557499999995</v>
          </cell>
          <cell r="J969">
            <v>91.206363333333329</v>
          </cell>
          <cell r="K969">
            <v>90.145571666666655</v>
          </cell>
          <cell r="L969">
            <v>96.524637500000011</v>
          </cell>
          <cell r="M969">
            <v>103.62014500000002</v>
          </cell>
          <cell r="N969">
            <v>105.15200416666667</v>
          </cell>
        </row>
        <row r="970">
          <cell r="F970">
            <v>96</v>
          </cell>
          <cell r="G970" t="str">
            <v>31312(22)96</v>
          </cell>
          <cell r="H970" t="str">
            <v>OTHER EDIBLE PARTS OF    PLANTS, CONTAINING ADDED SUGAR OR SWEETENING      MATTER OR SPIRIT, IN     AIRTIGHT CONTAINERS</v>
          </cell>
          <cell r="I970">
            <v>100</v>
          </cell>
          <cell r="J970">
            <v>83.147110000000012</v>
          </cell>
          <cell r="K970">
            <v>73.054349999999985</v>
          </cell>
          <cell r="L970">
            <v>75.584283333333332</v>
          </cell>
          <cell r="M970">
            <v>72.920201666666671</v>
          </cell>
          <cell r="N970">
            <v>78.415030000000016</v>
          </cell>
        </row>
        <row r="971">
          <cell r="F971">
            <v>97</v>
          </cell>
          <cell r="G971" t="str">
            <v>31314(22)97</v>
          </cell>
          <cell r="H971" t="str">
            <v>BEANS, SHELLED, WHETHER  OR NOT SKINNED OR SPLIT</v>
          </cell>
          <cell r="I971">
            <v>100</v>
          </cell>
          <cell r="J971">
            <v>100.23528999999999</v>
          </cell>
          <cell r="K971">
            <v>100.23528999999999</v>
          </cell>
          <cell r="L971">
            <v>100.23528999999999</v>
          </cell>
          <cell r="M971">
            <v>100.23528999999999</v>
          </cell>
          <cell r="N971">
            <v>100.19607666666667</v>
          </cell>
        </row>
        <row r="972">
          <cell r="F972">
            <v>98</v>
          </cell>
          <cell r="G972" t="str">
            <v>31314(22)98</v>
          </cell>
          <cell r="H972" t="str">
            <v>OTHER BEANS, SHELLED,    WHETHER OR NOT SKINNED   OR SPLIT</v>
          </cell>
          <cell r="I972">
            <v>99.998695000000012</v>
          </cell>
          <cell r="J972">
            <v>96.442461666666674</v>
          </cell>
          <cell r="K972">
            <v>97.029726666666647</v>
          </cell>
          <cell r="L972">
            <v>96.638214166666657</v>
          </cell>
          <cell r="M972">
            <v>87.698689999999999</v>
          </cell>
          <cell r="N972">
            <v>89.949884999999995</v>
          </cell>
        </row>
        <row r="973">
          <cell r="F973">
            <v>99</v>
          </cell>
          <cell r="G973" t="str">
            <v>31314(22)99</v>
          </cell>
          <cell r="H973" t="str">
            <v>DHALL, SHELLED, WHETHER  OR NOT SKINNED OR SPLIT</v>
          </cell>
          <cell r="I973">
            <v>100</v>
          </cell>
          <cell r="J973">
            <v>94.086019999999976</v>
          </cell>
          <cell r="K973">
            <v>92.20429666666665</v>
          </cell>
          <cell r="L973">
            <v>85.080646666666681</v>
          </cell>
          <cell r="M973">
            <v>86.592745000000008</v>
          </cell>
          <cell r="N973">
            <v>95.396503333333357</v>
          </cell>
        </row>
        <row r="974">
          <cell r="F974">
            <v>100</v>
          </cell>
          <cell r="G974" t="str">
            <v>31314(22)100</v>
          </cell>
          <cell r="H974" t="str">
            <v>MUSHROOMS, WHOLE, CUT,   BROKEN OR IN POWDER, BUT NOT FURTHER PREPARED</v>
          </cell>
          <cell r="I974">
            <v>100.00007666666667</v>
          </cell>
          <cell r="J974">
            <v>103.83732499999999</v>
          </cell>
          <cell r="K974">
            <v>104.4920625</v>
          </cell>
          <cell r="L974">
            <v>100.17292916666666</v>
          </cell>
          <cell r="M974">
            <v>99.138517499999992</v>
          </cell>
          <cell r="N974">
            <v>104.96866916666666</v>
          </cell>
        </row>
        <row r="975">
          <cell r="F975">
            <v>101</v>
          </cell>
          <cell r="G975" t="str">
            <v>31314(22)101</v>
          </cell>
          <cell r="H975" t="str">
            <v>OTHER VEGETABLES; MIX-   TURES OF VEGETABLES,     WHOLE, CUT, SLICED,      BROKEN OR IN POWDER, BUT NOT FURTHER PREPARED</v>
          </cell>
          <cell r="I975">
            <v>99.999530833333353</v>
          </cell>
          <cell r="J975">
            <v>111.9971225</v>
          </cell>
          <cell r="K975">
            <v>112.91368749999999</v>
          </cell>
          <cell r="L975">
            <v>96.697548333333344</v>
          </cell>
          <cell r="M975">
            <v>94.746909166666669</v>
          </cell>
          <cell r="N975">
            <v>114.89957833333335</v>
          </cell>
        </row>
        <row r="976">
          <cell r="F976">
            <v>102</v>
          </cell>
          <cell r="G976" t="str">
            <v>31314(22)102</v>
          </cell>
          <cell r="H976" t="str">
            <v>TAMARIND PODS, DRIED</v>
          </cell>
          <cell r="I976">
            <v>100.00072666666668</v>
          </cell>
          <cell r="J976">
            <v>94.961019166666659</v>
          </cell>
          <cell r="K976">
            <v>95.190678333333324</v>
          </cell>
          <cell r="L976">
            <v>96.966071666666693</v>
          </cell>
          <cell r="M976">
            <v>93.262034166666666</v>
          </cell>
          <cell r="N976">
            <v>93.685154166666678</v>
          </cell>
        </row>
        <row r="977">
          <cell r="F977">
            <v>103</v>
          </cell>
          <cell r="G977" t="str">
            <v>31316(22)103</v>
          </cell>
          <cell r="H977" t="str">
            <v>POTATOES, UNCOOKED OR    COOKED, FROZEN</v>
          </cell>
          <cell r="I977">
            <v>100.00122499999999</v>
          </cell>
          <cell r="J977">
            <v>95.560130000000015</v>
          </cell>
          <cell r="K977">
            <v>97.949133333333336</v>
          </cell>
          <cell r="L977">
            <v>101.16510000000002</v>
          </cell>
          <cell r="M977">
            <v>101.44075000000001</v>
          </cell>
          <cell r="N977">
            <v>107.2601166666667</v>
          </cell>
        </row>
        <row r="978">
          <cell r="F978">
            <v>104</v>
          </cell>
          <cell r="G978" t="str">
            <v>31316(22)104</v>
          </cell>
          <cell r="H978" t="str">
            <v>MIXTURES OF VEGETABLES,  UNCOOKED OR COOKED,      FROZEN</v>
          </cell>
          <cell r="I978">
            <v>99.999999166666655</v>
          </cell>
          <cell r="J978">
            <v>100.45479083333333</v>
          </cell>
          <cell r="K978">
            <v>101.98212416666665</v>
          </cell>
          <cell r="L978">
            <v>104.84941333333333</v>
          </cell>
          <cell r="M978">
            <v>105.50377916666669</v>
          </cell>
          <cell r="N978">
            <v>103.88574000000001</v>
          </cell>
        </row>
        <row r="979">
          <cell r="F979">
            <v>105</v>
          </cell>
          <cell r="G979" t="str">
            <v>31411(22)105</v>
          </cell>
          <cell r="H979" t="str">
            <v>OTHER FISH, EXCLUDING    LIVERS AND ROES, FRESH,  OR CHILLED</v>
          </cell>
          <cell r="I979">
            <v>100</v>
          </cell>
          <cell r="J979">
            <v>98.923279999999991</v>
          </cell>
          <cell r="K979">
            <v>94.212650000000025</v>
          </cell>
          <cell r="L979">
            <v>94.212650000000025</v>
          </cell>
          <cell r="M979">
            <v>94.212650000000025</v>
          </cell>
          <cell r="N979">
            <v>94.212650000000025</v>
          </cell>
        </row>
        <row r="980">
          <cell r="F980">
            <v>106</v>
          </cell>
          <cell r="G980" t="str">
            <v>31412(22)106</v>
          </cell>
          <cell r="H980" t="str">
            <v>OTHER SALMONIDAE, EXCL.  LIVERS AND ROES, FROZEN</v>
          </cell>
          <cell r="I980">
            <v>100.00031666666668</v>
          </cell>
          <cell r="J980">
            <v>102.66527916666664</v>
          </cell>
          <cell r="K980">
            <v>98.462822500000001</v>
          </cell>
          <cell r="L980">
            <v>98.650166666666664</v>
          </cell>
          <cell r="M980">
            <v>102.22061500000001</v>
          </cell>
          <cell r="N980">
            <v>103.94090249999999</v>
          </cell>
        </row>
        <row r="981">
          <cell r="F981">
            <v>107</v>
          </cell>
          <cell r="G981" t="str">
            <v>31412(22)107</v>
          </cell>
          <cell r="H981" t="str">
            <v>SARDINES, EXCLUDING      LIVERS AND ROES, FROZEN</v>
          </cell>
          <cell r="I981">
            <v>100</v>
          </cell>
          <cell r="J981">
            <v>103.48493999999998</v>
          </cell>
          <cell r="K981">
            <v>96.042530000000028</v>
          </cell>
          <cell r="L981">
            <v>106.85174000000002</v>
          </cell>
          <cell r="M981">
            <v>106.85174000000002</v>
          </cell>
          <cell r="N981">
            <v>106.85174000000002</v>
          </cell>
        </row>
        <row r="982">
          <cell r="F982">
            <v>108</v>
          </cell>
          <cell r="G982" t="str">
            <v>31412(22)108</v>
          </cell>
          <cell r="H982" t="str">
            <v>MACKEREL, EXCLUDING      LIVERS AND ROES, FROZEN</v>
          </cell>
          <cell r="I982">
            <v>100.00130666666668</v>
          </cell>
          <cell r="J982">
            <v>113.15422249999999</v>
          </cell>
          <cell r="K982">
            <v>112.40356000000001</v>
          </cell>
          <cell r="L982">
            <v>107.80167166666668</v>
          </cell>
          <cell r="M982">
            <v>125.13218500000002</v>
          </cell>
          <cell r="N982">
            <v>130.745835</v>
          </cell>
        </row>
        <row r="983">
          <cell r="F983">
            <v>109</v>
          </cell>
          <cell r="G983" t="str">
            <v>31412(22)109</v>
          </cell>
          <cell r="H983" t="str">
            <v>OTHER FISH, EXCLUDING    LIVERS AND ROES, FROZEN</v>
          </cell>
          <cell r="I983">
            <v>100.00031666666668</v>
          </cell>
          <cell r="J983">
            <v>102.66527916666664</v>
          </cell>
          <cell r="K983">
            <v>98.462822500000001</v>
          </cell>
          <cell r="L983">
            <v>98.650166666666664</v>
          </cell>
          <cell r="M983">
            <v>102.22061500000001</v>
          </cell>
          <cell r="N983">
            <v>103.94090249999999</v>
          </cell>
        </row>
        <row r="984">
          <cell r="F984">
            <v>110</v>
          </cell>
          <cell r="G984" t="str">
            <v>31414(22)110</v>
          </cell>
          <cell r="H984" t="str">
            <v>FROZEN FILLETS</v>
          </cell>
          <cell r="I984">
            <v>100.00024416666666</v>
          </cell>
          <cell r="J984">
            <v>100.01861</v>
          </cell>
          <cell r="K984">
            <v>95.218504166666648</v>
          </cell>
          <cell r="L984">
            <v>94.508282499999993</v>
          </cell>
          <cell r="M984">
            <v>93.681730833333319</v>
          </cell>
          <cell r="N984">
            <v>97.104260000000011</v>
          </cell>
        </row>
        <row r="985">
          <cell r="F985">
            <v>111</v>
          </cell>
          <cell r="G985" t="str">
            <v>31414(22)111</v>
          </cell>
          <cell r="H985" t="str">
            <v>OTHER FISH MEAT (WHETHER OR NOT MINCED), FRESH,   CHILLED OR FROZEN</v>
          </cell>
          <cell r="I985">
            <v>100.00031666666668</v>
          </cell>
          <cell r="J985">
            <v>102.66527916666664</v>
          </cell>
          <cell r="K985">
            <v>98.462822500000001</v>
          </cell>
          <cell r="L985">
            <v>98.650166666666664</v>
          </cell>
          <cell r="M985">
            <v>102.22061500000001</v>
          </cell>
          <cell r="N985">
            <v>103.94090249999999</v>
          </cell>
        </row>
        <row r="986">
          <cell r="F986">
            <v>112</v>
          </cell>
          <cell r="G986" t="str">
            <v>31417(22)112</v>
          </cell>
          <cell r="H986" t="str">
            <v>SHRIMPS AND PRAWNS, FIT  FOR HUMAN CONSUMPTION,   FROZEN</v>
          </cell>
          <cell r="I986">
            <v>100</v>
          </cell>
          <cell r="J986">
            <v>87.868109999999987</v>
          </cell>
          <cell r="K986">
            <v>72.202639999999988</v>
          </cell>
          <cell r="L986">
            <v>71.873502499999987</v>
          </cell>
          <cell r="M986">
            <v>72.202639999999988</v>
          </cell>
          <cell r="N986">
            <v>72.202639999999988</v>
          </cell>
        </row>
        <row r="987">
          <cell r="F987">
            <v>113</v>
          </cell>
          <cell r="G987" t="str">
            <v>31417(22)113</v>
          </cell>
          <cell r="H987" t="str">
            <v>CRABS, FROZEN</v>
          </cell>
          <cell r="I987">
            <v>100</v>
          </cell>
          <cell r="J987">
            <v>87.868109999999987</v>
          </cell>
          <cell r="K987">
            <v>72.202639999999988</v>
          </cell>
          <cell r="L987">
            <v>71.873502499999987</v>
          </cell>
          <cell r="M987">
            <v>72.202639999999988</v>
          </cell>
          <cell r="N987">
            <v>72.202639999999988</v>
          </cell>
        </row>
        <row r="988">
          <cell r="F988">
            <v>114</v>
          </cell>
          <cell r="G988" t="str">
            <v>31418(22)114</v>
          </cell>
          <cell r="H988" t="str">
            <v>FLOURS, MEALS &amp; PELLETS, OF MEAT OR MEAT OFFAL;   GREAVES</v>
          </cell>
          <cell r="I988">
            <v>100</v>
          </cell>
          <cell r="J988">
            <v>103.57142999999999</v>
          </cell>
          <cell r="K988">
            <v>100</v>
          </cell>
          <cell r="L988">
            <v>104.46429000000003</v>
          </cell>
          <cell r="M988">
            <v>104.46429000000003</v>
          </cell>
          <cell r="N988">
            <v>104.46429000000003</v>
          </cell>
        </row>
        <row r="989">
          <cell r="F989">
            <v>115</v>
          </cell>
          <cell r="G989" t="str">
            <v>31421(22)115</v>
          </cell>
          <cell r="H989" t="str">
            <v>IKAN BILIS, DRIED,       WHETHER OR NOT SALTED BUTNOT SMOKED</v>
          </cell>
          <cell r="I989">
            <v>100.00000250000002</v>
          </cell>
          <cell r="J989">
            <v>99.071210000000008</v>
          </cell>
          <cell r="K989">
            <v>94.840044166666672</v>
          </cell>
          <cell r="L989">
            <v>83.59133416666667</v>
          </cell>
          <cell r="M989">
            <v>99.071210000000008</v>
          </cell>
          <cell r="N989">
            <v>99.071210000000008</v>
          </cell>
        </row>
        <row r="990">
          <cell r="F990">
            <v>116</v>
          </cell>
          <cell r="G990" t="str">
            <v>31423(22)116</v>
          </cell>
          <cell r="H990" t="str">
            <v>SARDINES, WHOLE OR IN    PIECES, BUT NOT MINCED,  IN AIRTIGHT CONTAINERS</v>
          </cell>
          <cell r="I990">
            <v>100</v>
          </cell>
          <cell r="J990">
            <v>103.88513999999998</v>
          </cell>
          <cell r="K990">
            <v>114.35810999999998</v>
          </cell>
          <cell r="L990">
            <v>114.35810999999998</v>
          </cell>
          <cell r="M990">
            <v>114.35810999999998</v>
          </cell>
          <cell r="N990">
            <v>114.35810999999998</v>
          </cell>
        </row>
        <row r="991">
          <cell r="F991">
            <v>117</v>
          </cell>
          <cell r="G991" t="str">
            <v>31511(22)117</v>
          </cell>
          <cell r="H991" t="str">
            <v>MAIZE (CORN) OIL, CRUDE</v>
          </cell>
          <cell r="I991">
            <v>99.99739000000001</v>
          </cell>
          <cell r="J991">
            <v>84.070914999999999</v>
          </cell>
          <cell r="K991">
            <v>88.313619166666683</v>
          </cell>
          <cell r="L991">
            <v>101.56392833333335</v>
          </cell>
          <cell r="M991">
            <v>112.2033375</v>
          </cell>
          <cell r="N991">
            <v>99.475209999999976</v>
          </cell>
        </row>
        <row r="992">
          <cell r="F992">
            <v>118</v>
          </cell>
          <cell r="G992" t="str">
            <v>31511(22)118</v>
          </cell>
          <cell r="H992" t="str">
            <v>RAPE, COLZA OR MUSTARD   OIL, CRUDE</v>
          </cell>
          <cell r="I992">
            <v>99.99739000000001</v>
          </cell>
          <cell r="J992">
            <v>84.070914999999999</v>
          </cell>
          <cell r="K992">
            <v>88.313619166666683</v>
          </cell>
          <cell r="L992">
            <v>101.56392833333335</v>
          </cell>
          <cell r="M992">
            <v>112.2033375</v>
          </cell>
          <cell r="N992">
            <v>99.475209999999976</v>
          </cell>
        </row>
        <row r="993">
          <cell r="F993">
            <v>119</v>
          </cell>
          <cell r="G993" t="str">
            <v>31513(22)119</v>
          </cell>
          <cell r="H993" t="str">
            <v>PALM OIL, CRUDE</v>
          </cell>
          <cell r="I993">
            <v>100.00000166666663</v>
          </cell>
          <cell r="J993">
            <v>121.59030999999997</v>
          </cell>
          <cell r="K993">
            <v>120.06133583333333</v>
          </cell>
          <cell r="L993">
            <v>138.48533166666664</v>
          </cell>
          <cell r="M993">
            <v>134.15094999999999</v>
          </cell>
          <cell r="N993">
            <v>134.15094999999999</v>
          </cell>
        </row>
        <row r="994">
          <cell r="F994">
            <v>120</v>
          </cell>
          <cell r="G994" t="str">
            <v>31513(22)120</v>
          </cell>
          <cell r="H994" t="str">
            <v>PALM KERNEL OIL, CRUDE</v>
          </cell>
          <cell r="I994">
            <v>100.00000166666663</v>
          </cell>
          <cell r="J994">
            <v>121.59030999999997</v>
          </cell>
          <cell r="K994">
            <v>120.06133583333333</v>
          </cell>
          <cell r="L994">
            <v>138.48533166666664</v>
          </cell>
          <cell r="M994">
            <v>134.15094999999999</v>
          </cell>
          <cell r="N994">
            <v>134.15094999999999</v>
          </cell>
        </row>
        <row r="995">
          <cell r="F995">
            <v>121</v>
          </cell>
          <cell r="G995" t="str">
            <v>31513(22)121</v>
          </cell>
          <cell r="H995" t="str">
            <v>PALM STEARIN, RBD</v>
          </cell>
          <cell r="I995">
            <v>100</v>
          </cell>
          <cell r="J995">
            <v>101.68608000000003</v>
          </cell>
          <cell r="K995">
            <v>104.40285833333333</v>
          </cell>
          <cell r="L995">
            <v>120.42826666666663</v>
          </cell>
          <cell r="M995">
            <v>126.23718999999998</v>
          </cell>
          <cell r="N995">
            <v>120.73595166666669</v>
          </cell>
        </row>
        <row r="996">
          <cell r="F996">
            <v>122</v>
          </cell>
          <cell r="G996" t="str">
            <v>31514(22)122</v>
          </cell>
          <cell r="H996" t="str">
            <v>CRUDE SOYA-BEAN OIL,     WHETHER OR NOT DEGUMMED</v>
          </cell>
          <cell r="I996">
            <v>99.99739000000001</v>
          </cell>
          <cell r="J996">
            <v>84.070914999999999</v>
          </cell>
          <cell r="K996">
            <v>88.313619166666683</v>
          </cell>
          <cell r="L996">
            <v>101.56392833333335</v>
          </cell>
          <cell r="M996">
            <v>112.2033375</v>
          </cell>
          <cell r="N996">
            <v>99.475209999999976</v>
          </cell>
        </row>
        <row r="997">
          <cell r="F997">
            <v>123</v>
          </cell>
          <cell r="G997" t="str">
            <v>31514(22)123</v>
          </cell>
          <cell r="H997" t="str">
            <v>CRUDE OIL OF SUNFLOWER-  SEED OR SAFFLOWER OIL</v>
          </cell>
          <cell r="I997">
            <v>99.99739000000001</v>
          </cell>
          <cell r="J997">
            <v>84.070914999999999</v>
          </cell>
          <cell r="K997">
            <v>88.313619166666683</v>
          </cell>
          <cell r="L997">
            <v>101.56392833333335</v>
          </cell>
          <cell r="M997">
            <v>112.2033375</v>
          </cell>
          <cell r="N997">
            <v>99.475209999999976</v>
          </cell>
        </row>
        <row r="998">
          <cell r="F998">
            <v>124</v>
          </cell>
          <cell r="G998" t="str">
            <v>31514(22)124</v>
          </cell>
          <cell r="H998" t="str">
            <v>COCONUT (COPRA) OIL,     CRUDE</v>
          </cell>
          <cell r="I998">
            <v>100.00000166666663</v>
          </cell>
          <cell r="J998">
            <v>121.59030999999997</v>
          </cell>
          <cell r="K998">
            <v>120.06133583333333</v>
          </cell>
          <cell r="L998">
            <v>138.48533166666664</v>
          </cell>
          <cell r="M998">
            <v>134.15094999999999</v>
          </cell>
          <cell r="N998">
            <v>134.15094999999999</v>
          </cell>
        </row>
        <row r="999">
          <cell r="F999">
            <v>125</v>
          </cell>
          <cell r="G999" t="str">
            <v>31515(22)125</v>
          </cell>
          <cell r="H999" t="str">
            <v>OIL-CAKE &amp; OTHER SOLID RESIDUES, GROUND OR IN THE FORM OF PELLETS, RESULT OF EXTRACTION OF SOYABEAN OIL</v>
          </cell>
          <cell r="I999">
            <v>99.997699999999995</v>
          </cell>
          <cell r="J999">
            <v>105.21769916666668</v>
          </cell>
          <cell r="K999">
            <v>106.99389416666665</v>
          </cell>
          <cell r="L999">
            <v>116.14955083333332</v>
          </cell>
          <cell r="M999">
            <v>150.81071916666667</v>
          </cell>
          <cell r="N999">
            <v>129.5539333333333</v>
          </cell>
        </row>
        <row r="1000">
          <cell r="F1000">
            <v>126</v>
          </cell>
          <cell r="G1000" t="str">
            <v>31519(22)126</v>
          </cell>
          <cell r="H1000" t="str">
            <v>SESAME OIL FOR DOMESTIC  USE</v>
          </cell>
          <cell r="I1000">
            <v>99.99739000000001</v>
          </cell>
          <cell r="J1000">
            <v>84.070914999999999</v>
          </cell>
          <cell r="K1000">
            <v>88.313619166666683</v>
          </cell>
          <cell r="L1000">
            <v>101.56392833333335</v>
          </cell>
          <cell r="M1000">
            <v>112.2033375</v>
          </cell>
          <cell r="N1000">
            <v>99.475209999999976</v>
          </cell>
        </row>
        <row r="1001">
          <cell r="F1001">
            <v>127</v>
          </cell>
          <cell r="G1001" t="str">
            <v>31519(22)127</v>
          </cell>
          <cell r="H1001" t="str">
            <v>OTHER INDUSTRIAL         MONOCARBOXYLIC FATTY     ACIDS</v>
          </cell>
          <cell r="I1001">
            <v>100</v>
          </cell>
          <cell r="J1001">
            <v>101.68608000000003</v>
          </cell>
          <cell r="K1001">
            <v>104.40285833333333</v>
          </cell>
          <cell r="L1001">
            <v>120.42826666666663</v>
          </cell>
          <cell r="M1001">
            <v>126.23718999999998</v>
          </cell>
          <cell r="N1001">
            <v>120.73595166666669</v>
          </cell>
        </row>
        <row r="1002">
          <cell r="F1002">
            <v>128</v>
          </cell>
          <cell r="G1002" t="str">
            <v>31519(22)128</v>
          </cell>
          <cell r="H1002" t="str">
            <v>PALM KERNEL ACID OIL/    FATTY ACID</v>
          </cell>
          <cell r="I1002">
            <v>100</v>
          </cell>
          <cell r="J1002">
            <v>101.68608000000003</v>
          </cell>
          <cell r="K1002">
            <v>104.40285833333333</v>
          </cell>
          <cell r="L1002">
            <v>120.42826666666663</v>
          </cell>
          <cell r="M1002">
            <v>126.23718999999998</v>
          </cell>
          <cell r="N1002">
            <v>120.73595166666669</v>
          </cell>
        </row>
        <row r="1003">
          <cell r="F1003">
            <v>129</v>
          </cell>
          <cell r="G1003" t="str">
            <v>31519(22)129</v>
          </cell>
          <cell r="H1003" t="str">
            <v>INDUSTRIAL FATTY         ALCOHOLS, O/T IN THE     FORM OF WAX</v>
          </cell>
          <cell r="I1003">
            <v>99.999557500000009</v>
          </cell>
          <cell r="J1003">
            <v>92.772034166666657</v>
          </cell>
          <cell r="K1003">
            <v>103.05881833333333</v>
          </cell>
          <cell r="L1003">
            <v>126.04134416666666</v>
          </cell>
          <cell r="M1003">
            <v>149.56751500000001</v>
          </cell>
          <cell r="N1003">
            <v>158.92640833333334</v>
          </cell>
        </row>
        <row r="1004">
          <cell r="F1004">
            <v>130</v>
          </cell>
          <cell r="G1004" t="str">
            <v>31522(22)130</v>
          </cell>
          <cell r="H1004" t="str">
            <v>INEDIBLE MIXTURES OR     PREPARATIONS OF TUNG OIL</v>
          </cell>
          <cell r="I1004">
            <v>100</v>
          </cell>
          <cell r="J1004">
            <v>101.68608000000003</v>
          </cell>
          <cell r="K1004">
            <v>104.40285833333333</v>
          </cell>
          <cell r="L1004">
            <v>120.42826666666663</v>
          </cell>
          <cell r="M1004">
            <v>126.23718999999998</v>
          </cell>
          <cell r="N1004">
            <v>120.73595166666669</v>
          </cell>
        </row>
        <row r="1005">
          <cell r="F1005">
            <v>131</v>
          </cell>
          <cell r="G1005" t="str">
            <v>31611(22)131</v>
          </cell>
          <cell r="H1005" t="str">
            <v>OTHER FOOD PREPARATIONS  OF FLOUR, MEAL, STARCH ORMALT EXTRACT, NOT  CONTAINING COCOA POWDER</v>
          </cell>
          <cell r="I1005">
            <v>100.00009833333334</v>
          </cell>
          <cell r="J1005">
            <v>72.914680833333335</v>
          </cell>
          <cell r="K1005">
            <v>71.807591666666681</v>
          </cell>
          <cell r="L1005">
            <v>78.697426666666672</v>
          </cell>
          <cell r="M1005">
            <v>99.213169999999991</v>
          </cell>
          <cell r="N1005">
            <v>103.21278166666664</v>
          </cell>
        </row>
        <row r="1006">
          <cell r="F1006">
            <v>132</v>
          </cell>
          <cell r="G1006" t="str">
            <v>31613(22)132</v>
          </cell>
          <cell r="H1006" t="str">
            <v>OTHER CEREAL FLOURS O/T  WHEAT OR MESLIN</v>
          </cell>
          <cell r="I1006">
            <v>100</v>
          </cell>
          <cell r="J1006">
            <v>110.84336999999998</v>
          </cell>
          <cell r="K1006">
            <v>98.795180000000016</v>
          </cell>
          <cell r="L1006">
            <v>106.32529916666665</v>
          </cell>
          <cell r="M1006">
            <v>144.27710666666661</v>
          </cell>
          <cell r="N1006">
            <v>128.41365166666668</v>
          </cell>
        </row>
        <row r="1007">
          <cell r="F1007">
            <v>133</v>
          </cell>
          <cell r="G1007" t="str">
            <v>31613(22)133</v>
          </cell>
          <cell r="H1007" t="str">
            <v>GROATS AND MEAL OF MAIZE (CORN)</v>
          </cell>
          <cell r="I1007">
            <v>100</v>
          </cell>
          <cell r="J1007">
            <v>110.84336999999998</v>
          </cell>
          <cell r="K1007">
            <v>98.795180000000016</v>
          </cell>
          <cell r="L1007">
            <v>106.32529916666665</v>
          </cell>
          <cell r="M1007">
            <v>144.27710666666661</v>
          </cell>
          <cell r="N1007">
            <v>128.41365166666668</v>
          </cell>
        </row>
        <row r="1008">
          <cell r="F1008">
            <v>134</v>
          </cell>
          <cell r="G1008" t="str">
            <v>31614(22)134</v>
          </cell>
          <cell r="H1008" t="str">
            <v>PULUT (GLUTINOUS RICE),  SEMI-MILLED OR WHOLLY    MILLED, WHETHER OR NOT   POLISHED OR GLAZED</v>
          </cell>
          <cell r="I1008">
            <v>100</v>
          </cell>
          <cell r="J1008">
            <v>100</v>
          </cell>
          <cell r="K1008">
            <v>100</v>
          </cell>
          <cell r="L1008">
            <v>100</v>
          </cell>
          <cell r="M1008">
            <v>100</v>
          </cell>
          <cell r="N1008">
            <v>95.836180000000013</v>
          </cell>
        </row>
        <row r="1009">
          <cell r="F1009">
            <v>135</v>
          </cell>
          <cell r="G1009" t="str">
            <v>31614(22)135</v>
          </cell>
          <cell r="H1009" t="str">
            <v>OTHER SEMI-MILLED OR     WHOLLY MILLED RICE, W/N  POLISHED OR GLAZED, O/T  PULUT</v>
          </cell>
          <cell r="I1009">
            <v>99.999998333333366</v>
          </cell>
          <cell r="J1009">
            <v>86.489885000000001</v>
          </cell>
          <cell r="K1009">
            <v>86.007786666666647</v>
          </cell>
          <cell r="L1009">
            <v>86.563329999999993</v>
          </cell>
          <cell r="M1009">
            <v>86.412800000000004</v>
          </cell>
          <cell r="N1009">
            <v>86.412800000000004</v>
          </cell>
        </row>
        <row r="1010">
          <cell r="F1010">
            <v>136</v>
          </cell>
          <cell r="G1010" t="str">
            <v>31614(22)136</v>
          </cell>
          <cell r="H1010" t="str">
            <v>OTHER BROKEN RICE</v>
          </cell>
          <cell r="I1010">
            <v>99.999998333333352</v>
          </cell>
          <cell r="J1010">
            <v>87.079531666666668</v>
          </cell>
          <cell r="K1010">
            <v>86.618471666666665</v>
          </cell>
          <cell r="L1010">
            <v>87.14976666666665</v>
          </cell>
          <cell r="M1010">
            <v>87.005810000000011</v>
          </cell>
          <cell r="N1010">
            <v>86.824080000000009</v>
          </cell>
        </row>
        <row r="1011">
          <cell r="F1011">
            <v>137</v>
          </cell>
          <cell r="G1011" t="str">
            <v>31616(22)137</v>
          </cell>
          <cell r="H1011" t="str">
            <v>WHEAT OR MESLIN FLOUR</v>
          </cell>
          <cell r="I1011">
            <v>99.999992499999991</v>
          </cell>
          <cell r="J1011">
            <v>101.8425625</v>
          </cell>
          <cell r="K1011">
            <v>97.576165000000003</v>
          </cell>
          <cell r="L1011">
            <v>106.17183333333337</v>
          </cell>
          <cell r="M1011">
            <v>127.28372083333333</v>
          </cell>
          <cell r="N1011">
            <v>119.48868083333335</v>
          </cell>
        </row>
        <row r="1012">
          <cell r="F1012">
            <v>138</v>
          </cell>
          <cell r="G1012" t="str">
            <v>31616(22)138</v>
          </cell>
          <cell r="H1012" t="str">
            <v>ROLLED OR FLAKED         GRAINS OF MAIZE</v>
          </cell>
          <cell r="I1012">
            <v>99.999930833333337</v>
          </cell>
          <cell r="J1012">
            <v>94.784020833333344</v>
          </cell>
          <cell r="K1012">
            <v>92.214472499999999</v>
          </cell>
          <cell r="L1012">
            <v>91.689566666666664</v>
          </cell>
          <cell r="M1012">
            <v>88.298073333333349</v>
          </cell>
          <cell r="N1012">
            <v>87.679033333333336</v>
          </cell>
        </row>
        <row r="1013">
          <cell r="F1013">
            <v>139</v>
          </cell>
          <cell r="G1013" t="str">
            <v>31616(22)139</v>
          </cell>
          <cell r="H1013" t="str">
            <v>BRAN, SHARPS &amp; OTHER     RESIDUES OF MAIZE (CORN),WHETHER OR NOT IN THE    FORM OF PELLETS</v>
          </cell>
          <cell r="I1013">
            <v>100.00000083333335</v>
          </cell>
          <cell r="J1013">
            <v>101.98755083333334</v>
          </cell>
          <cell r="K1013">
            <v>95.48395499999998</v>
          </cell>
          <cell r="L1013">
            <v>106.15448333333332</v>
          </cell>
          <cell r="M1013">
            <v>118.954035</v>
          </cell>
          <cell r="N1013">
            <v>126.97032666666667</v>
          </cell>
        </row>
        <row r="1014">
          <cell r="F1014">
            <v>140</v>
          </cell>
          <cell r="G1014" t="str">
            <v>31616(22)140</v>
          </cell>
          <cell r="H1014" t="str">
            <v>BRAN &amp; POLLARD OF WHEAT,WHETHER OR NOT IN THE FORM OF PELLETS</v>
          </cell>
          <cell r="I1014">
            <v>100.00083083333332</v>
          </cell>
          <cell r="J1014">
            <v>93.323049999999981</v>
          </cell>
          <cell r="K1014">
            <v>102.63461583333336</v>
          </cell>
          <cell r="L1014">
            <v>137.82777166666668</v>
          </cell>
          <cell r="M1014">
            <v>179.44985083333333</v>
          </cell>
          <cell r="N1014">
            <v>189.77760083333334</v>
          </cell>
        </row>
        <row r="1015">
          <cell r="F1015">
            <v>141</v>
          </cell>
          <cell r="G1015" t="str">
            <v>31616(22)141</v>
          </cell>
          <cell r="H1015" t="str">
            <v>RESIDUES OF STARCH       MANUFACTURE AND SIMILAR  RESIDUES</v>
          </cell>
          <cell r="I1015">
            <v>100.00290750000001</v>
          </cell>
          <cell r="J1015">
            <v>101.38476666666665</v>
          </cell>
          <cell r="K1015">
            <v>107.34857500000001</v>
          </cell>
          <cell r="L1015">
            <v>107.05765916666667</v>
          </cell>
          <cell r="M1015">
            <v>134.54936999999998</v>
          </cell>
          <cell r="N1015">
            <v>140.51317999999998</v>
          </cell>
        </row>
        <row r="1016">
          <cell r="F1016">
            <v>142</v>
          </cell>
          <cell r="G1016" t="str">
            <v>31617(22)142</v>
          </cell>
          <cell r="H1016" t="str">
            <v>MIXES &amp; DOUGHS OF FLOUR, STARCH OR MALT EXTRACT,  WHETHER OR NOT CONTAININGCOCOA POWDER BY WEIGHT   OF LESS THAN 50%</v>
          </cell>
          <cell r="I1016">
            <v>100.00060083333332</v>
          </cell>
          <cell r="J1016">
            <v>101.56688</v>
          </cell>
          <cell r="K1016">
            <v>102.59097999999999</v>
          </cell>
          <cell r="L1016">
            <v>109.69945333333337</v>
          </cell>
          <cell r="M1016">
            <v>106.20545499999999</v>
          </cell>
          <cell r="N1016">
            <v>104.63917999999998</v>
          </cell>
        </row>
        <row r="1017">
          <cell r="F1017">
            <v>143</v>
          </cell>
          <cell r="G1017" t="str">
            <v>31618(22)143</v>
          </cell>
          <cell r="H1017" t="str">
            <v>OTHER CEREAL, CONTAINING MORE THAN 8 % OF COCOA   POWDER OR COATED WITH    CHOCOLATE</v>
          </cell>
          <cell r="I1017">
            <v>99.999593333333308</v>
          </cell>
          <cell r="J1017">
            <v>91.353209166666659</v>
          </cell>
          <cell r="K1017">
            <v>86.968890833333319</v>
          </cell>
          <cell r="L1017">
            <v>82.594065000000001</v>
          </cell>
          <cell r="M1017">
            <v>79.237774999999971</v>
          </cell>
          <cell r="N1017">
            <v>79.092289999999991</v>
          </cell>
        </row>
        <row r="1018">
          <cell r="F1018">
            <v>144</v>
          </cell>
          <cell r="G1018" t="str">
            <v>31713(22)144</v>
          </cell>
          <cell r="H1018" t="str">
            <v>SWEET BISCUITS; WAFFLES  AND WAFERS</v>
          </cell>
          <cell r="I1018">
            <v>99.999930833333337</v>
          </cell>
          <cell r="J1018">
            <v>94.784020833333344</v>
          </cell>
          <cell r="K1018">
            <v>92.214472499999999</v>
          </cell>
          <cell r="L1018">
            <v>91.689566666666664</v>
          </cell>
          <cell r="M1018">
            <v>88.298073333333349</v>
          </cell>
          <cell r="N1018">
            <v>87.679033333333336</v>
          </cell>
        </row>
        <row r="1019">
          <cell r="F1019">
            <v>145</v>
          </cell>
          <cell r="G1019" t="str">
            <v>31713(22)145</v>
          </cell>
          <cell r="H1019" t="str">
            <v>OTHER BAKERS' WARES, NOT ELSEWHERE SPECIFIED</v>
          </cell>
          <cell r="I1019">
            <v>100.00001083333333</v>
          </cell>
          <cell r="J1019">
            <v>103.90234999999998</v>
          </cell>
          <cell r="K1019">
            <v>104.48218</v>
          </cell>
          <cell r="L1019">
            <v>107.83174750000001</v>
          </cell>
          <cell r="M1019">
            <v>113.88806499999998</v>
          </cell>
          <cell r="N1019">
            <v>115.19924333333333</v>
          </cell>
        </row>
        <row r="1020">
          <cell r="F1020">
            <v>146</v>
          </cell>
          <cell r="G1020" t="str">
            <v>31714(22)146</v>
          </cell>
          <cell r="H1020" t="str">
            <v>OTHER RICE VERMICELLI,   O/T INSTANT, WHETHER OR  NOT COOKED OR OTHERWISE  PREPARED</v>
          </cell>
          <cell r="I1020">
            <v>100</v>
          </cell>
          <cell r="J1020">
            <v>92.257689999999997</v>
          </cell>
          <cell r="K1020">
            <v>89.946089999999998</v>
          </cell>
          <cell r="L1020">
            <v>88.743143333333336</v>
          </cell>
          <cell r="M1020">
            <v>93.114917499999962</v>
          </cell>
          <cell r="N1020">
            <v>93.385781666666702</v>
          </cell>
        </row>
        <row r="1021">
          <cell r="F1021">
            <v>147</v>
          </cell>
          <cell r="G1021" t="str">
            <v>31811(22)147</v>
          </cell>
          <cell r="H1021" t="str">
            <v>COCOA BUTTER, FAT AND OIL</v>
          </cell>
          <cell r="I1021">
            <v>100.00006333333332</v>
          </cell>
          <cell r="J1021">
            <v>89.507308333333327</v>
          </cell>
          <cell r="K1021">
            <v>82.571731666666665</v>
          </cell>
          <cell r="L1021">
            <v>88.978331666666662</v>
          </cell>
          <cell r="M1021">
            <v>100.58496416666665</v>
          </cell>
          <cell r="N1021">
            <v>97.54596500000001</v>
          </cell>
        </row>
        <row r="1022">
          <cell r="F1022">
            <v>148</v>
          </cell>
          <cell r="G1022" t="str">
            <v>31814(22)148</v>
          </cell>
          <cell r="H1022" t="str">
            <v>CHOCOLATE IN BLOCKS,     SLABS OR BARS, FILLED</v>
          </cell>
          <cell r="I1022">
            <v>100.00029666666666</v>
          </cell>
          <cell r="J1022">
            <v>99.816099999999992</v>
          </cell>
          <cell r="K1022">
            <v>88.691043333333312</v>
          </cell>
          <cell r="L1022">
            <v>93.465241666666643</v>
          </cell>
          <cell r="M1022">
            <v>98.75517083333331</v>
          </cell>
          <cell r="N1022">
            <v>104.50188999999997</v>
          </cell>
        </row>
        <row r="1023">
          <cell r="F1023">
            <v>149</v>
          </cell>
          <cell r="G1023" t="str">
            <v>31818(22)149</v>
          </cell>
          <cell r="H1023" t="str">
            <v>OTHER SUGAR CONFECTIONERYNOT CONTAINING COCOA</v>
          </cell>
          <cell r="I1023">
            <v>100.00000249999999</v>
          </cell>
          <cell r="J1023">
            <v>121.57374166666663</v>
          </cell>
          <cell r="K1023">
            <v>119.19356249999998</v>
          </cell>
          <cell r="L1023">
            <v>129.74676666666664</v>
          </cell>
          <cell r="M1023">
            <v>135.10488166666664</v>
          </cell>
          <cell r="N1023">
            <v>135.76785000000001</v>
          </cell>
        </row>
        <row r="1024">
          <cell r="F1024">
            <v>150</v>
          </cell>
          <cell r="G1024" t="str">
            <v>31818(22)150</v>
          </cell>
          <cell r="H1024" t="str">
            <v>OTHER CHOCOLATE          PREPARATIONS</v>
          </cell>
          <cell r="I1024">
            <v>100.00029666666666</v>
          </cell>
          <cell r="J1024">
            <v>99.816099999999992</v>
          </cell>
          <cell r="K1024">
            <v>88.691043333333312</v>
          </cell>
          <cell r="L1024">
            <v>93.465241666666643</v>
          </cell>
          <cell r="M1024">
            <v>98.75517083333331</v>
          </cell>
          <cell r="N1024">
            <v>104.50188999999997</v>
          </cell>
        </row>
        <row r="1025">
          <cell r="F1025">
            <v>151</v>
          </cell>
          <cell r="G1025" t="str">
            <v>32211(22)151</v>
          </cell>
          <cell r="H1025" t="str">
            <v>CANE SUGAR OF A          POLARISATION EXCEEDING   99 DEGREES</v>
          </cell>
          <cell r="I1025">
            <v>100.00000916666667</v>
          </cell>
          <cell r="J1025">
            <v>102.64391250000001</v>
          </cell>
          <cell r="K1025">
            <v>92.056744999999992</v>
          </cell>
          <cell r="L1025">
            <v>87.112950000000012</v>
          </cell>
          <cell r="M1025">
            <v>90.015703333333335</v>
          </cell>
          <cell r="N1025">
            <v>100.74293333333331</v>
          </cell>
        </row>
        <row r="1026">
          <cell r="F1026">
            <v>152</v>
          </cell>
          <cell r="G1026" t="str">
            <v>32211(22)152</v>
          </cell>
          <cell r="H1026" t="str">
            <v>CANE SUGAR OF A          POLARISATION EXCEEDING   98 DEGREES BUT NOT       EXCEEDING 99 DEGREES</v>
          </cell>
          <cell r="I1026">
            <v>100</v>
          </cell>
          <cell r="J1026">
            <v>102.81851833333333</v>
          </cell>
          <cell r="K1026">
            <v>91.564546666666686</v>
          </cell>
          <cell r="L1026">
            <v>84.53995333333333</v>
          </cell>
          <cell r="M1026">
            <v>86.631863333333342</v>
          </cell>
          <cell r="N1026">
            <v>98.382606666666661</v>
          </cell>
        </row>
        <row r="1027">
          <cell r="F1027">
            <v>153</v>
          </cell>
          <cell r="G1027" t="str">
            <v>32211(22)153</v>
          </cell>
          <cell r="H1027" t="str">
            <v>CANE SUGAR OF A          POLARISATION EXCEEDING   95 DEGREES BUT NOT       EXCEEDING 98 DEGREES</v>
          </cell>
          <cell r="I1027">
            <v>100.00000916666667</v>
          </cell>
          <cell r="J1027">
            <v>102.64391250000001</v>
          </cell>
          <cell r="K1027">
            <v>92.056744999999992</v>
          </cell>
          <cell r="L1027">
            <v>87.112950000000012</v>
          </cell>
          <cell r="M1027">
            <v>90.015703333333335</v>
          </cell>
          <cell r="N1027">
            <v>100.74293333333331</v>
          </cell>
        </row>
        <row r="1028">
          <cell r="F1028">
            <v>154</v>
          </cell>
          <cell r="G1028" t="str">
            <v>32216(22)154</v>
          </cell>
          <cell r="H1028" t="str">
            <v>AGAR-AGAR</v>
          </cell>
          <cell r="I1028">
            <v>99.999941666666658</v>
          </cell>
          <cell r="J1028">
            <v>108.04213250000001</v>
          </cell>
          <cell r="K1028">
            <v>105.52144999999999</v>
          </cell>
          <cell r="L1028">
            <v>105.03001999999999</v>
          </cell>
          <cell r="M1028">
            <v>104.62755750000001</v>
          </cell>
          <cell r="N1028">
            <v>107.32052666666667</v>
          </cell>
        </row>
        <row r="1029">
          <cell r="F1029">
            <v>155</v>
          </cell>
          <cell r="G1029" t="str">
            <v>32216(22)155</v>
          </cell>
          <cell r="H1029" t="str">
            <v>MAIZE (CORN) STARCH</v>
          </cell>
          <cell r="I1029">
            <v>100.00296333333333</v>
          </cell>
          <cell r="J1029">
            <v>104.94031666666665</v>
          </cell>
          <cell r="K1029">
            <v>101.78685249999998</v>
          </cell>
          <cell r="L1029">
            <v>101.5714</v>
          </cell>
          <cell r="M1029">
            <v>111.20603500000001</v>
          </cell>
          <cell r="N1029">
            <v>113.49446833333332</v>
          </cell>
        </row>
        <row r="1030">
          <cell r="F1030">
            <v>156</v>
          </cell>
          <cell r="G1030" t="str">
            <v>32216(22)156</v>
          </cell>
          <cell r="H1030" t="str">
            <v>MANIOC (CASSAVA) STARCH</v>
          </cell>
          <cell r="I1030">
            <v>100.00063416666666</v>
          </cell>
          <cell r="J1030">
            <v>88.888293333333337</v>
          </cell>
          <cell r="K1030">
            <v>75.145698333333343</v>
          </cell>
          <cell r="L1030">
            <v>76.291351666666657</v>
          </cell>
          <cell r="M1030">
            <v>81.397655833333332</v>
          </cell>
          <cell r="N1030">
            <v>89.793155000000013</v>
          </cell>
        </row>
        <row r="1031">
          <cell r="F1031">
            <v>157</v>
          </cell>
          <cell r="G1031" t="str">
            <v>32218(22)157</v>
          </cell>
          <cell r="H1031" t="str">
            <v>EXTRACTS, ESSENCES AND   CONCENTRATES OF COFFEE</v>
          </cell>
          <cell r="I1031">
            <v>100.00009416666667</v>
          </cell>
          <cell r="J1031">
            <v>80.638498333333331</v>
          </cell>
          <cell r="K1031">
            <v>73.692010833333342</v>
          </cell>
          <cell r="L1031">
            <v>85.783537500000008</v>
          </cell>
          <cell r="M1031">
            <v>93.629609999999971</v>
          </cell>
          <cell r="N1031">
            <v>103.46071500000002</v>
          </cell>
        </row>
        <row r="1032">
          <cell r="F1032">
            <v>158</v>
          </cell>
          <cell r="G1032" t="str">
            <v>32218(22)158</v>
          </cell>
          <cell r="H1032" t="str">
            <v>OTHER PREPARATIONS WITH ABASIS OF EXTRACTS,       ESSENCES OR CONCENTRATES OR WITH A BASIS OF COFFEE</v>
          </cell>
          <cell r="I1032">
            <v>100.00018250000002</v>
          </cell>
          <cell r="J1032">
            <v>71.64191666666666</v>
          </cell>
          <cell r="K1032">
            <v>73.424924999999988</v>
          </cell>
          <cell r="L1032">
            <v>79.815139166666683</v>
          </cell>
          <cell r="M1032">
            <v>83.206868333333347</v>
          </cell>
          <cell r="N1032">
            <v>67.351980833333315</v>
          </cell>
        </row>
        <row r="1033">
          <cell r="F1033">
            <v>159</v>
          </cell>
          <cell r="G1033" t="str">
            <v>32219(22)159</v>
          </cell>
          <cell r="H1033" t="str">
            <v>OTHER BLACK TEA (FERMENTED) AND OTHER    PARTLY FERMENTED TEA</v>
          </cell>
          <cell r="I1033">
            <v>99.999709999999993</v>
          </cell>
          <cell r="J1033">
            <v>100.37467499999997</v>
          </cell>
          <cell r="K1033">
            <v>104.38389500000001</v>
          </cell>
          <cell r="L1033">
            <v>117.77439666666665</v>
          </cell>
          <cell r="M1033">
            <v>101.99710916666666</v>
          </cell>
          <cell r="N1033">
            <v>94.187786666666668</v>
          </cell>
        </row>
        <row r="1034">
          <cell r="F1034">
            <v>160</v>
          </cell>
          <cell r="G1034" t="str">
            <v>32221(22)160</v>
          </cell>
          <cell r="H1034" t="str">
            <v>MALT EXTRACT</v>
          </cell>
          <cell r="I1034">
            <v>99.999917499999995</v>
          </cell>
          <cell r="J1034">
            <v>99.45782916666667</v>
          </cell>
          <cell r="K1034">
            <v>95.453092499999997</v>
          </cell>
          <cell r="L1034">
            <v>94.279579999999996</v>
          </cell>
          <cell r="M1034">
            <v>99.488831666666655</v>
          </cell>
          <cell r="N1034">
            <v>97.998285000000024</v>
          </cell>
        </row>
        <row r="1035">
          <cell r="F1035">
            <v>161</v>
          </cell>
          <cell r="G1035" t="str">
            <v>32221(22)161</v>
          </cell>
          <cell r="H1035" t="str">
            <v>FOOD PREPARATIONS FOR THEMANUFACTURE OF LEMONADE  OR OTHER BEVERAGES</v>
          </cell>
          <cell r="I1035">
            <v>99.999003333333334</v>
          </cell>
          <cell r="J1035">
            <v>101.36851166666665</v>
          </cell>
          <cell r="K1035">
            <v>82.270096666666674</v>
          </cell>
          <cell r="L1035">
            <v>88.271030833333327</v>
          </cell>
          <cell r="M1035">
            <v>82.593797500000022</v>
          </cell>
          <cell r="N1035">
            <v>83.714305833333327</v>
          </cell>
        </row>
        <row r="1036">
          <cell r="F1036">
            <v>162</v>
          </cell>
          <cell r="G1036" t="str">
            <v>32222(22)162</v>
          </cell>
          <cell r="H1036" t="str">
            <v>FRUITS OF THE GENUS      CAPSICUM OR OF THE GENUS PIMENTA, DRIED OR        CRUSHED OR GROUND</v>
          </cell>
          <cell r="I1036">
            <v>100.00015083333334</v>
          </cell>
          <cell r="J1036">
            <v>90.971740833333342</v>
          </cell>
          <cell r="K1036">
            <v>81.024345000000011</v>
          </cell>
          <cell r="L1036">
            <v>82.921366666666671</v>
          </cell>
          <cell r="M1036">
            <v>104.26681499999998</v>
          </cell>
          <cell r="N1036">
            <v>89.764808333333335</v>
          </cell>
        </row>
        <row r="1037">
          <cell r="F1037">
            <v>163</v>
          </cell>
          <cell r="G1037" t="str">
            <v>32226(22)163</v>
          </cell>
          <cell r="H1037" t="str">
            <v>OTHER SAUCES</v>
          </cell>
          <cell r="I1037">
            <v>100</v>
          </cell>
          <cell r="J1037">
            <v>98.554220000000001</v>
          </cell>
          <cell r="K1037">
            <v>99.653159166666683</v>
          </cell>
          <cell r="L1037">
            <v>98.729463333333356</v>
          </cell>
          <cell r="M1037">
            <v>99.50346666666664</v>
          </cell>
          <cell r="N1037">
            <v>100.6553475</v>
          </cell>
        </row>
        <row r="1038">
          <cell r="F1038">
            <v>164</v>
          </cell>
          <cell r="G1038" t="str">
            <v>32226(22)164</v>
          </cell>
          <cell r="H1038" t="str">
            <v>OTHER SAUCES AND         PREPARATION THEREOF,     MIXED CONDIMENTS AND     MIXED SEASONING</v>
          </cell>
          <cell r="I1038">
            <v>100</v>
          </cell>
          <cell r="J1038">
            <v>87.668868333333336</v>
          </cell>
          <cell r="K1038">
            <v>92.507069166666668</v>
          </cell>
          <cell r="L1038">
            <v>76.924288333333337</v>
          </cell>
          <cell r="M1038">
            <v>81.856739166666642</v>
          </cell>
          <cell r="N1038">
            <v>91.611687500000016</v>
          </cell>
        </row>
        <row r="1039">
          <cell r="F1039">
            <v>165</v>
          </cell>
          <cell r="G1039" t="str">
            <v>32231(22)165</v>
          </cell>
          <cell r="H1039" t="str">
            <v>PREPARATIONS FOR BABY    FEEDING, PUT UP FOR      RETAIL SALE</v>
          </cell>
          <cell r="I1039">
            <v>99.999996666666675</v>
          </cell>
          <cell r="J1039">
            <v>103.82792333333335</v>
          </cell>
          <cell r="K1039">
            <v>114.54986666666665</v>
          </cell>
          <cell r="L1039">
            <v>108.59704833333333</v>
          </cell>
          <cell r="M1039">
            <v>131.9895525</v>
          </cell>
          <cell r="N1039">
            <v>133.66316999999998</v>
          </cell>
        </row>
        <row r="1040">
          <cell r="F1040">
            <v>166</v>
          </cell>
          <cell r="G1040" t="str">
            <v>32231(22)166</v>
          </cell>
          <cell r="H1040" t="str">
            <v>PROTEIN CONCENTRATES AND TEXTURED PROTEIN         SUBSTANCES</v>
          </cell>
          <cell r="I1040">
            <v>100</v>
          </cell>
          <cell r="J1040">
            <v>100.44513000000001</v>
          </cell>
          <cell r="K1040">
            <v>80.653999999999996</v>
          </cell>
          <cell r="L1040">
            <v>70.801233333333329</v>
          </cell>
          <cell r="M1040">
            <v>77.142898333333363</v>
          </cell>
          <cell r="N1040">
            <v>77.325513333333348</v>
          </cell>
        </row>
        <row r="1041">
          <cell r="F1041">
            <v>167</v>
          </cell>
          <cell r="G1041" t="str">
            <v>32232(22)167</v>
          </cell>
          <cell r="H1041" t="str">
            <v>NON-ALCOHOLIC COMPOUND.  PREP. HAVING AN ALCOHOLICSTRENGHT BY VOL. NOT&gt;0.5%</v>
          </cell>
          <cell r="I1041">
            <v>99.999997499999978</v>
          </cell>
          <cell r="J1041">
            <v>98.265831666666685</v>
          </cell>
          <cell r="K1041">
            <v>95.057961666666671</v>
          </cell>
          <cell r="L1041">
            <v>88.477426666666645</v>
          </cell>
          <cell r="M1041">
            <v>89.356400000000022</v>
          </cell>
          <cell r="N1041">
            <v>89.596135000000004</v>
          </cell>
        </row>
        <row r="1042">
          <cell r="F1042">
            <v>168</v>
          </cell>
          <cell r="G1042" t="str">
            <v>32232(22)168</v>
          </cell>
          <cell r="H1042" t="str">
            <v>FOOD SUPPLEMENTS</v>
          </cell>
          <cell r="I1042">
            <v>100</v>
          </cell>
          <cell r="J1042">
            <v>100</v>
          </cell>
          <cell r="K1042">
            <v>100</v>
          </cell>
          <cell r="L1042">
            <v>102.33552666666668</v>
          </cell>
          <cell r="M1042">
            <v>96.125272499999966</v>
          </cell>
          <cell r="N1042">
            <v>90.855260000000001</v>
          </cell>
        </row>
        <row r="1043">
          <cell r="F1043">
            <v>169</v>
          </cell>
          <cell r="G1043" t="str">
            <v>32232(22)169</v>
          </cell>
          <cell r="H1043" t="str">
            <v>OTHER FOOD PREPARATIONS  NOT ELSEWHERE SPECIFIED  OR INCLUDED</v>
          </cell>
          <cell r="I1043">
            <v>99.999998333333309</v>
          </cell>
          <cell r="J1043">
            <v>78.723931666666672</v>
          </cell>
          <cell r="K1043">
            <v>92.485549166666672</v>
          </cell>
          <cell r="L1043">
            <v>92.492589166666662</v>
          </cell>
          <cell r="M1043">
            <v>87.550819999999973</v>
          </cell>
          <cell r="N1043">
            <v>79.635070000000013</v>
          </cell>
        </row>
        <row r="1044">
          <cell r="F1044">
            <v>170</v>
          </cell>
          <cell r="G1044" t="str">
            <v>32311(22)170</v>
          </cell>
          <cell r="H1044" t="str">
            <v>OTHER PREPARATIONS OF A  KIND USED IN ANIMAL      FEEDING</v>
          </cell>
          <cell r="I1044">
            <v>100.00000249999998</v>
          </cell>
          <cell r="J1044">
            <v>108.21047249999999</v>
          </cell>
          <cell r="K1044">
            <v>94.001014999999967</v>
          </cell>
          <cell r="L1044">
            <v>95.577023333333329</v>
          </cell>
          <cell r="M1044">
            <v>96.593800000000002</v>
          </cell>
          <cell r="N1044">
            <v>96.593800000000002</v>
          </cell>
        </row>
        <row r="1045">
          <cell r="F1045">
            <v>171</v>
          </cell>
          <cell r="G1045" t="str">
            <v>32313(22)171</v>
          </cell>
          <cell r="H1045" t="str">
            <v>PREPARATIONS OF A KIND   USED IN DOG OR CAT FOOD, PUT UP FOR RETAIL SALE</v>
          </cell>
          <cell r="I1045">
            <v>99.998346666666663</v>
          </cell>
          <cell r="J1045">
            <v>104.67099333333331</v>
          </cell>
          <cell r="K1045">
            <v>104.69032833333333</v>
          </cell>
          <cell r="L1045">
            <v>113.8449325</v>
          </cell>
          <cell r="M1045">
            <v>142.66453916666666</v>
          </cell>
          <cell r="N1045">
            <v>127.69332499999999</v>
          </cell>
        </row>
        <row r="1046">
          <cell r="F1046">
            <v>172</v>
          </cell>
          <cell r="G1046" t="str">
            <v>32514(22)172</v>
          </cell>
          <cell r="H1046" t="str">
            <v>WHISKIES</v>
          </cell>
          <cell r="I1046">
            <v>99.99982833333334</v>
          </cell>
          <cell r="J1046">
            <v>85.12918999999998</v>
          </cell>
          <cell r="K1046">
            <v>95.619225</v>
          </cell>
          <cell r="L1046">
            <v>94.810640000000006</v>
          </cell>
          <cell r="M1046">
            <v>102.21015749999997</v>
          </cell>
          <cell r="N1046">
            <v>104.54491999999998</v>
          </cell>
        </row>
        <row r="1047">
          <cell r="F1047">
            <v>173</v>
          </cell>
          <cell r="G1047" t="str">
            <v>32514(22)173</v>
          </cell>
          <cell r="H1047" t="str">
            <v>BRANDY OBTAINED BY       DISTILLING GRAPE WINE OR GRAPE MARC</v>
          </cell>
          <cell r="I1047">
            <v>99.99982833333334</v>
          </cell>
          <cell r="J1047">
            <v>85.12918999999998</v>
          </cell>
          <cell r="K1047">
            <v>95.619225</v>
          </cell>
          <cell r="L1047">
            <v>94.810640000000006</v>
          </cell>
          <cell r="M1047">
            <v>102.21015749999997</v>
          </cell>
          <cell r="N1047">
            <v>104.54491999999998</v>
          </cell>
        </row>
        <row r="1048">
          <cell r="F1048">
            <v>174</v>
          </cell>
          <cell r="G1048" t="str">
            <v>32515(22)174</v>
          </cell>
          <cell r="H1048" t="str">
            <v>WINE IN CONTAINERS       HOLDING 2L OR LESS</v>
          </cell>
          <cell r="I1048">
            <v>99.99982833333334</v>
          </cell>
          <cell r="J1048">
            <v>85.12918999999998</v>
          </cell>
          <cell r="K1048">
            <v>95.619225</v>
          </cell>
          <cell r="L1048">
            <v>94.810640000000006</v>
          </cell>
          <cell r="M1048">
            <v>102.21015749999997</v>
          </cell>
          <cell r="N1048">
            <v>104.54491999999998</v>
          </cell>
        </row>
        <row r="1049">
          <cell r="F1049">
            <v>175</v>
          </cell>
          <cell r="G1049" t="str">
            <v>32611(22)175</v>
          </cell>
          <cell r="H1049" t="str">
            <v>BEER MADE FROM MALT,     NOT EXCEEDING 5.8% VOL</v>
          </cell>
          <cell r="I1049">
            <v>99.99982833333334</v>
          </cell>
          <cell r="J1049">
            <v>85.12918999999998</v>
          </cell>
          <cell r="K1049">
            <v>95.619225</v>
          </cell>
          <cell r="L1049">
            <v>94.810640000000006</v>
          </cell>
          <cell r="M1049">
            <v>102.21015749999997</v>
          </cell>
          <cell r="N1049">
            <v>104.54491999999998</v>
          </cell>
        </row>
        <row r="1050">
          <cell r="F1050">
            <v>176</v>
          </cell>
          <cell r="G1050" t="str">
            <v>32613(22)176</v>
          </cell>
          <cell r="H1050" t="str">
            <v>MALT, NOT ROASTED</v>
          </cell>
          <cell r="I1050">
            <v>99.999930833333337</v>
          </cell>
          <cell r="J1050">
            <v>94.784020833333344</v>
          </cell>
          <cell r="K1050">
            <v>92.214472499999999</v>
          </cell>
          <cell r="L1050">
            <v>91.689566666666664</v>
          </cell>
          <cell r="M1050">
            <v>88.298073333333349</v>
          </cell>
          <cell r="N1050">
            <v>87.679033333333336</v>
          </cell>
        </row>
        <row r="1051">
          <cell r="F1051">
            <v>177</v>
          </cell>
          <cell r="G1051" t="str">
            <v>32911(22)177</v>
          </cell>
          <cell r="H1051" t="str">
            <v>OTHER UNMANUFACTURED     TOBACCO, NOT STEMMED/    STRIPPED</v>
          </cell>
          <cell r="I1051">
            <v>99.99999333333335</v>
          </cell>
          <cell r="J1051">
            <v>109.291175</v>
          </cell>
          <cell r="K1051">
            <v>94.764925000000034</v>
          </cell>
          <cell r="L1051">
            <v>94.569464166666677</v>
          </cell>
          <cell r="M1051">
            <v>94.78454916666665</v>
          </cell>
          <cell r="N1051">
            <v>95.112809999999996</v>
          </cell>
        </row>
        <row r="1052">
          <cell r="F1052">
            <v>178</v>
          </cell>
          <cell r="G1052" t="str">
            <v>32911(22)178</v>
          </cell>
          <cell r="H1052" t="str">
            <v>UNMANUFACTURED TOBACCO,  PARTLY OR WHOLLY STEMMED/STRIPPED, FLUE CURED, OF THE VIRGINIA TYPE</v>
          </cell>
          <cell r="I1052">
            <v>99.999955833333345</v>
          </cell>
          <cell r="J1052">
            <v>103.72489000000003</v>
          </cell>
          <cell r="K1052">
            <v>89.920789166666694</v>
          </cell>
          <cell r="L1052">
            <v>89.637633333333326</v>
          </cell>
          <cell r="M1052">
            <v>89.726624999999984</v>
          </cell>
          <cell r="N1052">
            <v>90.022499999999994</v>
          </cell>
        </row>
        <row r="1053">
          <cell r="F1053">
            <v>179</v>
          </cell>
          <cell r="G1053" t="str">
            <v>32911(22)179</v>
          </cell>
          <cell r="H1053" t="str">
            <v>OTHER UNMANUFACTURED     TOBACCO, PARTLY OR WHOLLYSTEMMED/STRIPPED</v>
          </cell>
          <cell r="I1053">
            <v>100.0000525</v>
          </cell>
          <cell r="J1053">
            <v>117.79843333333331</v>
          </cell>
          <cell r="K1053">
            <v>102.168485</v>
          </cell>
          <cell r="L1053">
            <v>102.10705166666665</v>
          </cell>
          <cell r="M1053">
            <v>102.51485500000001</v>
          </cell>
          <cell r="N1053">
            <v>102.89259999999997</v>
          </cell>
        </row>
        <row r="1054">
          <cell r="F1054">
            <v>180</v>
          </cell>
          <cell r="G1054" t="str">
            <v>32912(22)180</v>
          </cell>
          <cell r="H1054" t="str">
            <v>OTHER CIGARETTES         CONTAINING TOBACCO</v>
          </cell>
          <cell r="I1054">
            <v>100.00005499999999</v>
          </cell>
          <cell r="J1054">
            <v>93.556824999999975</v>
          </cell>
          <cell r="K1054">
            <v>105.39988833333332</v>
          </cell>
          <cell r="L1054">
            <v>95.228819999999999</v>
          </cell>
          <cell r="M1054">
            <v>95.528950833333369</v>
          </cell>
          <cell r="N1054">
            <v>98.870360000000019</v>
          </cell>
        </row>
        <row r="1055">
          <cell r="F1055">
            <v>181</v>
          </cell>
          <cell r="G1055" t="str">
            <v>32912(22)181</v>
          </cell>
          <cell r="H1055" t="str">
            <v>SMOKING TOBACCO,WHETHER OR NOT CONTAINING TOBACCOSUBSTITUTES,IN AIRTIGHT CONTAINERS, PACKED FOR RETAIL SALE</v>
          </cell>
          <cell r="I1055">
            <v>100.00005499999999</v>
          </cell>
          <cell r="J1055">
            <v>93.556824999999975</v>
          </cell>
          <cell r="K1055">
            <v>105.39988833333332</v>
          </cell>
          <cell r="L1055">
            <v>95.228819999999999</v>
          </cell>
          <cell r="M1055">
            <v>95.528950833333369</v>
          </cell>
          <cell r="N1055">
            <v>98.870360000000019</v>
          </cell>
        </row>
        <row r="1056">
          <cell r="F1056">
            <v>182</v>
          </cell>
          <cell r="G1056" t="str">
            <v>32917(22)182</v>
          </cell>
          <cell r="H1056" t="str">
            <v>HOMOGENISED OR RECONSTITUTED TOBACCO, OTHER THAN FOR RETAIL  SALE</v>
          </cell>
          <cell r="I1056">
            <v>100.00005499999999</v>
          </cell>
          <cell r="J1056">
            <v>93.556824999999975</v>
          </cell>
          <cell r="K1056">
            <v>105.39988833333332</v>
          </cell>
          <cell r="L1056">
            <v>95.228819999999999</v>
          </cell>
          <cell r="M1056">
            <v>95.528950833333369</v>
          </cell>
          <cell r="N1056">
            <v>98.870360000000019</v>
          </cell>
        </row>
        <row r="1057">
          <cell r="F1057">
            <v>183</v>
          </cell>
          <cell r="G1057" t="str">
            <v>33115(22)183</v>
          </cell>
          <cell r="H1057" t="str">
            <v>SYNTHETIC STAPLE FIBRE,  OF POLYESTERS, NOT CARDEDCOMBED OR OTHERWISE      PROCESSED FOR SPINNING</v>
          </cell>
          <cell r="I1057">
            <v>100.00083916666668</v>
          </cell>
          <cell r="J1057">
            <v>91.899656666666672</v>
          </cell>
          <cell r="K1057">
            <v>87.718170833333346</v>
          </cell>
          <cell r="L1057">
            <v>114.09130833333333</v>
          </cell>
          <cell r="M1057">
            <v>122.910645</v>
          </cell>
          <cell r="N1057">
            <v>113.06732666666667</v>
          </cell>
        </row>
        <row r="1058">
          <cell r="F1058">
            <v>184</v>
          </cell>
          <cell r="G1058" t="str">
            <v>33115(22)184</v>
          </cell>
          <cell r="H1058" t="str">
            <v>SYNTHETIC STAPLE FIBRE,  OF ACRYLIC OR MODACRYLIC,NOT CARDED, COMBED OR    OTHERWISE PROCESSED FOR  SPINNING</v>
          </cell>
          <cell r="I1058">
            <v>100.00083916666668</v>
          </cell>
          <cell r="J1058">
            <v>91.899656666666672</v>
          </cell>
          <cell r="K1058">
            <v>87.718170833333346</v>
          </cell>
          <cell r="L1058">
            <v>114.09130833333333</v>
          </cell>
          <cell r="M1058">
            <v>122.910645</v>
          </cell>
          <cell r="N1058">
            <v>113.06732666666667</v>
          </cell>
        </row>
        <row r="1059">
          <cell r="F1059">
            <v>185</v>
          </cell>
          <cell r="G1059" t="str">
            <v>33115(22)185</v>
          </cell>
          <cell r="H1059" t="str">
            <v>SYNTHETIC STAPLE FIBRE,  OF POLYPROPYLENE, NOT    CARDED, COMBED OR        OTHERWISE PROCESSED FOR  SPINNING</v>
          </cell>
          <cell r="I1059">
            <v>100.00083916666668</v>
          </cell>
          <cell r="J1059">
            <v>91.899656666666672</v>
          </cell>
          <cell r="K1059">
            <v>87.718170833333346</v>
          </cell>
          <cell r="L1059">
            <v>114.09130833333333</v>
          </cell>
          <cell r="M1059">
            <v>122.910645</v>
          </cell>
          <cell r="N1059">
            <v>113.06732666666667</v>
          </cell>
        </row>
        <row r="1060">
          <cell r="F1060">
            <v>186</v>
          </cell>
          <cell r="G1060" t="str">
            <v>33115(22)186</v>
          </cell>
          <cell r="H1060" t="str">
            <v>SYNTHETIC FILAMENT TOW OFACRYLIC OR MODACRYLIC</v>
          </cell>
          <cell r="I1060">
            <v>100.00083916666668</v>
          </cell>
          <cell r="J1060">
            <v>91.899656666666672</v>
          </cell>
          <cell r="K1060">
            <v>87.718170833333346</v>
          </cell>
          <cell r="L1060">
            <v>114.09130833333333</v>
          </cell>
          <cell r="M1060">
            <v>122.910645</v>
          </cell>
          <cell r="N1060">
            <v>113.06732666666667</v>
          </cell>
        </row>
        <row r="1061">
          <cell r="F1061">
            <v>187</v>
          </cell>
          <cell r="G1061" t="str">
            <v>33115(22)187</v>
          </cell>
          <cell r="H1061" t="str">
            <v>OTHER SYNTHETIC FILAMENT TOW</v>
          </cell>
          <cell r="I1061">
            <v>100.00083916666668</v>
          </cell>
          <cell r="J1061">
            <v>91.899656666666672</v>
          </cell>
          <cell r="K1061">
            <v>87.718170833333346</v>
          </cell>
          <cell r="L1061">
            <v>114.09130833333333</v>
          </cell>
          <cell r="M1061">
            <v>122.910645</v>
          </cell>
          <cell r="N1061">
            <v>113.06732666666667</v>
          </cell>
        </row>
        <row r="1062">
          <cell r="F1062">
            <v>188</v>
          </cell>
          <cell r="G1062" t="str">
            <v>33115(22)188</v>
          </cell>
          <cell r="H1062" t="str">
            <v>SYNTHETIC STAPLE FIBRES, OF ACRYLIC OR MODACRYLIC,CARDED, COMBED OR        OTHERWISE PROCESSED FOR  SPINNING</v>
          </cell>
          <cell r="I1062">
            <v>100.00083916666668</v>
          </cell>
          <cell r="J1062">
            <v>91.899656666666672</v>
          </cell>
          <cell r="K1062">
            <v>87.718170833333346</v>
          </cell>
          <cell r="L1062">
            <v>114.09130833333333</v>
          </cell>
          <cell r="M1062">
            <v>122.910645</v>
          </cell>
          <cell r="N1062">
            <v>113.06732666666667</v>
          </cell>
        </row>
        <row r="1063">
          <cell r="F1063">
            <v>189</v>
          </cell>
          <cell r="G1063" t="str">
            <v>33115(22)189</v>
          </cell>
          <cell r="H1063" t="str">
            <v>ARTIFICIAL FILAMENT TOW</v>
          </cell>
          <cell r="I1063">
            <v>100.00000166666668</v>
          </cell>
          <cell r="J1063">
            <v>115.02337250000001</v>
          </cell>
          <cell r="K1063">
            <v>115.02337250000001</v>
          </cell>
          <cell r="L1063">
            <v>118.21501416666665</v>
          </cell>
          <cell r="M1063">
            <v>111.62722833333335</v>
          </cell>
          <cell r="N1063">
            <v>111.89746000000002</v>
          </cell>
        </row>
        <row r="1064">
          <cell r="F1064">
            <v>190</v>
          </cell>
          <cell r="G1064" t="str">
            <v>33116(22)190</v>
          </cell>
          <cell r="H1064" t="str">
            <v>OTHER COMBED WOOL IN     FRAGMENTS</v>
          </cell>
          <cell r="I1064">
            <v>100.00083916666668</v>
          </cell>
          <cell r="J1064">
            <v>91.899656666666672</v>
          </cell>
          <cell r="K1064">
            <v>87.718170833333346</v>
          </cell>
          <cell r="L1064">
            <v>114.09130833333333</v>
          </cell>
          <cell r="M1064">
            <v>122.910645</v>
          </cell>
          <cell r="N1064">
            <v>113.06732666666667</v>
          </cell>
        </row>
        <row r="1065">
          <cell r="F1065">
            <v>191</v>
          </cell>
          <cell r="G1065" t="str">
            <v>33119(22)191</v>
          </cell>
          <cell r="H1065" t="str">
            <v>COT YARN &gt; 85% COTTON NOTFOR RETAIL SALE, SINGLE  YARN, OF UNCOMBED FIBRE, &gt; 714.29 DECITEX         (&lt; 14 METRIC NUMBER)</v>
          </cell>
          <cell r="I1065">
            <v>100</v>
          </cell>
          <cell r="J1065">
            <v>94.924569999999989</v>
          </cell>
          <cell r="K1065">
            <v>87.002939999999995</v>
          </cell>
          <cell r="L1065">
            <v>94.044919999999962</v>
          </cell>
          <cell r="M1065">
            <v>106.70204750000002</v>
          </cell>
          <cell r="N1065">
            <v>99.643386666666686</v>
          </cell>
        </row>
        <row r="1066">
          <cell r="F1066">
            <v>192</v>
          </cell>
          <cell r="G1066" t="str">
            <v>33119(22)192</v>
          </cell>
          <cell r="H1066" t="str">
            <v>COT YARN &gt;85% COT NOT FORRET SALE, SINGLE YARN, OFCOMBED FIB &gt; 714.29 DEC. (&lt; 14 METRIC NUMBER)</v>
          </cell>
          <cell r="I1066">
            <v>100.00011666666666</v>
          </cell>
          <cell r="J1066">
            <v>92.010529166666672</v>
          </cell>
          <cell r="K1066">
            <v>89.869775833333335</v>
          </cell>
          <cell r="L1066">
            <v>101.30308666666666</v>
          </cell>
          <cell r="M1066">
            <v>113.88511916666668</v>
          </cell>
          <cell r="N1066">
            <v>122.81363416666666</v>
          </cell>
        </row>
        <row r="1067">
          <cell r="F1067">
            <v>193</v>
          </cell>
          <cell r="G1067" t="str">
            <v>33119(22)193</v>
          </cell>
          <cell r="H1067" t="str">
            <v>COT YARN &gt;85% COT NOT FORRET SALE, SINGLE YARN, OFUNCOMBED FIB &lt;714.29 BUT &gt;232.56 DEC. (&gt;14 BUT    &lt; 43 METRIC NUMBER)</v>
          </cell>
          <cell r="I1067">
            <v>100.00011666666666</v>
          </cell>
          <cell r="J1067">
            <v>92.010529166666672</v>
          </cell>
          <cell r="K1067">
            <v>89.869775833333335</v>
          </cell>
          <cell r="L1067">
            <v>101.30308666666666</v>
          </cell>
          <cell r="M1067">
            <v>113.88511916666668</v>
          </cell>
          <cell r="N1067">
            <v>122.81363416666666</v>
          </cell>
        </row>
        <row r="1068">
          <cell r="F1068">
            <v>194</v>
          </cell>
          <cell r="G1068" t="str">
            <v>33119(22)194</v>
          </cell>
          <cell r="H1068" t="str">
            <v>COT YARN &gt;85% COT NOT FORRET SALE, SINGLE YARN, OFCOMBED FIB &lt; 714.29 BUT  &gt;232.56 DECITEX (&gt;14 BUT &lt; 43 METRIC NUMBER)</v>
          </cell>
          <cell r="I1068">
            <v>100.00011666666666</v>
          </cell>
          <cell r="J1068">
            <v>92.010529166666672</v>
          </cell>
          <cell r="K1068">
            <v>89.869775833333335</v>
          </cell>
          <cell r="L1068">
            <v>101.30308666666666</v>
          </cell>
          <cell r="M1068">
            <v>113.88511916666668</v>
          </cell>
          <cell r="N1068">
            <v>122.81363416666666</v>
          </cell>
        </row>
        <row r="1069">
          <cell r="F1069">
            <v>195</v>
          </cell>
          <cell r="G1069" t="str">
            <v>33119(22)195</v>
          </cell>
          <cell r="H1069" t="str">
            <v>COT YARN &lt;85% COT NOT FORRET SALE, SINGLE YARN,   OF UNCOMBED FIB, &gt; 714.29DECITEX (&lt; 14 METRIC     NUMBER)</v>
          </cell>
          <cell r="I1069">
            <v>100.00011666666666</v>
          </cell>
          <cell r="J1069">
            <v>92.010529166666672</v>
          </cell>
          <cell r="K1069">
            <v>89.869775833333335</v>
          </cell>
          <cell r="L1069">
            <v>101.30308666666666</v>
          </cell>
          <cell r="M1069">
            <v>113.88511916666668</v>
          </cell>
          <cell r="N1069">
            <v>122.81363416666666</v>
          </cell>
        </row>
        <row r="1070">
          <cell r="F1070">
            <v>196</v>
          </cell>
          <cell r="G1070" t="str">
            <v>33119(22)196</v>
          </cell>
          <cell r="H1070" t="str">
            <v>COT YARN &lt;85% COT NOT FORRET SALE, SINGLE YARN,   OF UNCOMBED FIB, &lt; 714.29BUT &gt; 232.56 DEC.(&gt; 14   BUT &lt; 43 METRIC NUMBER)</v>
          </cell>
          <cell r="I1070">
            <v>100.00011666666666</v>
          </cell>
          <cell r="J1070">
            <v>92.010529166666672</v>
          </cell>
          <cell r="K1070">
            <v>89.869775833333335</v>
          </cell>
          <cell r="L1070">
            <v>101.30308666666666</v>
          </cell>
          <cell r="M1070">
            <v>113.88511916666668</v>
          </cell>
          <cell r="N1070">
            <v>122.81363416666666</v>
          </cell>
        </row>
        <row r="1071">
          <cell r="F1071">
            <v>197</v>
          </cell>
          <cell r="G1071" t="str">
            <v>33122(22)197</v>
          </cell>
          <cell r="H1071" t="str">
            <v>TEXTURED YARN OF NYLON OROTHER POLYAMIDES, MEASUR-ING &lt; 50 TEX PER SINGLE  YARN</v>
          </cell>
          <cell r="I1071">
            <v>100</v>
          </cell>
          <cell r="J1071">
            <v>55.127670000000009</v>
          </cell>
          <cell r="K1071">
            <v>51.151109999999996</v>
          </cell>
          <cell r="L1071">
            <v>88.363329999999962</v>
          </cell>
          <cell r="M1071">
            <v>88.363329999999962</v>
          </cell>
          <cell r="N1071">
            <v>88.363329999999962</v>
          </cell>
        </row>
        <row r="1072">
          <cell r="F1072">
            <v>198</v>
          </cell>
          <cell r="G1072" t="str">
            <v>33122(22)198</v>
          </cell>
          <cell r="H1072" t="str">
            <v>TEXTURED YARN,POLYESTERS</v>
          </cell>
          <cell r="I1072">
            <v>100.00000083333335</v>
          </cell>
          <cell r="J1072">
            <v>88.57176250000002</v>
          </cell>
          <cell r="K1072">
            <v>75.275554999999997</v>
          </cell>
          <cell r="L1072">
            <v>83.420348333333322</v>
          </cell>
          <cell r="M1072">
            <v>90.312098333333338</v>
          </cell>
          <cell r="N1072">
            <v>91.901609166666645</v>
          </cell>
        </row>
        <row r="1073">
          <cell r="F1073">
            <v>199</v>
          </cell>
          <cell r="G1073" t="str">
            <v>33122(22)199</v>
          </cell>
          <cell r="H1073" t="str">
            <v>YARN, SINGLE, UNTWISTED  OR WITH A TWIST &lt; 50 TURNPER METRE OF NYLON OR    OTHER POLYAMIDES</v>
          </cell>
          <cell r="I1073">
            <v>100.00059916666669</v>
          </cell>
          <cell r="J1073">
            <v>102.68307000000001</v>
          </cell>
          <cell r="K1073">
            <v>117.30925999999997</v>
          </cell>
          <cell r="L1073">
            <v>131.90548083333334</v>
          </cell>
          <cell r="M1073">
            <v>159.44948166666666</v>
          </cell>
          <cell r="N1073">
            <v>201.91938833333333</v>
          </cell>
        </row>
        <row r="1074">
          <cell r="F1074">
            <v>200</v>
          </cell>
          <cell r="G1074" t="str">
            <v>33122(22)200</v>
          </cell>
          <cell r="H1074" t="str">
            <v>OTHER YARN CONTAINING 85%OR MORE BY WEIGHT OF     SYNTHETIC STAPLE FIBRE,  FOR RETAIL SALE</v>
          </cell>
          <cell r="I1074">
            <v>100.00011666666666</v>
          </cell>
          <cell r="J1074">
            <v>92.010529166666672</v>
          </cell>
          <cell r="K1074">
            <v>89.869775833333335</v>
          </cell>
          <cell r="L1074">
            <v>101.30308666666666</v>
          </cell>
          <cell r="M1074">
            <v>113.88511916666668</v>
          </cell>
          <cell r="N1074">
            <v>122.81363416666666</v>
          </cell>
        </row>
        <row r="1075">
          <cell r="F1075">
            <v>201</v>
          </cell>
          <cell r="G1075" t="str">
            <v>33122(22)201</v>
          </cell>
          <cell r="H1075" t="str">
            <v>OTHER YARN, OF POLYESTER STAPLE FIBRES, MIXED     MAINLY OR SOLELY WITH AR-TIFICIAL STAPLE FIBRES,  NOT PUT UP FOR RET. SALE</v>
          </cell>
          <cell r="I1075">
            <v>100.00011666666666</v>
          </cell>
          <cell r="J1075">
            <v>92.010529166666672</v>
          </cell>
          <cell r="K1075">
            <v>89.869775833333335</v>
          </cell>
          <cell r="L1075">
            <v>101.30308666666666</v>
          </cell>
          <cell r="M1075">
            <v>113.88511916666668</v>
          </cell>
          <cell r="N1075">
            <v>122.81363416666666</v>
          </cell>
        </row>
        <row r="1076">
          <cell r="F1076">
            <v>202</v>
          </cell>
          <cell r="G1076" t="str">
            <v>33122(22)202</v>
          </cell>
          <cell r="H1076" t="str">
            <v>OTHER YARN, OF POLYESTER STAPLE FIBRES, MIXED     MAINLY OR SOLELY WITH    COTTON, NOT PUT UP FOR   RETAIL SALE</v>
          </cell>
          <cell r="I1076">
            <v>100.00011666666666</v>
          </cell>
          <cell r="J1076">
            <v>92.010529166666672</v>
          </cell>
          <cell r="K1076">
            <v>89.869775833333335</v>
          </cell>
          <cell r="L1076">
            <v>101.30308666666666</v>
          </cell>
          <cell r="M1076">
            <v>113.88511916666668</v>
          </cell>
          <cell r="N1076">
            <v>122.81363416666666</v>
          </cell>
        </row>
        <row r="1077">
          <cell r="F1077">
            <v>203</v>
          </cell>
          <cell r="G1077" t="str">
            <v>33122(22)203</v>
          </cell>
          <cell r="H1077" t="str">
            <v>OTHER YARN, OF ARTIFICIALSTAPLE FIBRES, NOT PUT UPFOR RETAIL SALE</v>
          </cell>
          <cell r="I1077">
            <v>100.00011666666666</v>
          </cell>
          <cell r="J1077">
            <v>92.010529166666672</v>
          </cell>
          <cell r="K1077">
            <v>89.869775833333335</v>
          </cell>
          <cell r="L1077">
            <v>101.30308666666666</v>
          </cell>
          <cell r="M1077">
            <v>113.88511916666668</v>
          </cell>
          <cell r="N1077">
            <v>122.81363416666666</v>
          </cell>
        </row>
        <row r="1078">
          <cell r="F1078">
            <v>204</v>
          </cell>
          <cell r="G1078" t="str">
            <v>33122(22)204</v>
          </cell>
          <cell r="H1078" t="str">
            <v>OTHER WOVEN FABRICS FROM HIGH TENACITY YARN OF    NYLON OR OTHER POLYAMIDESOR OF POLYESTERS</v>
          </cell>
          <cell r="I1078">
            <v>99.996953333333323</v>
          </cell>
          <cell r="J1078">
            <v>114.89482333333331</v>
          </cell>
          <cell r="K1078">
            <v>104.10179833333333</v>
          </cell>
          <cell r="L1078">
            <v>79.465063333333333</v>
          </cell>
          <cell r="M1078">
            <v>85.562249999999992</v>
          </cell>
          <cell r="N1078">
            <v>95.385110833333343</v>
          </cell>
        </row>
        <row r="1079">
          <cell r="F1079">
            <v>205</v>
          </cell>
          <cell r="G1079" t="str">
            <v>33122(22)205</v>
          </cell>
          <cell r="H1079" t="str">
            <v>TYRE CORD FABRICS OBTAIN-ED FROM STRIP OR THE LIKEOF SYNTHETIC FILAMENT    YARN</v>
          </cell>
          <cell r="I1079">
            <v>100.00005833333333</v>
          </cell>
          <cell r="J1079">
            <v>100.19824666666668</v>
          </cell>
          <cell r="K1079">
            <v>86.11204166666667</v>
          </cell>
          <cell r="L1079">
            <v>80.801296666666673</v>
          </cell>
          <cell r="M1079">
            <v>81.171409166666677</v>
          </cell>
          <cell r="N1079">
            <v>109.33053166666664</v>
          </cell>
        </row>
        <row r="1080">
          <cell r="F1080">
            <v>206</v>
          </cell>
          <cell r="G1080" t="str">
            <v>33122(22)206</v>
          </cell>
          <cell r="H1080" t="str">
            <v>OTHER WOVEN FABRICS OF   SYNTHETIC FILAMENT YARN  OBTAINED FROM STRIP OR   THE LIKE</v>
          </cell>
          <cell r="I1080">
            <v>99.999611666666681</v>
          </cell>
          <cell r="J1080">
            <v>100.58563083333334</v>
          </cell>
          <cell r="K1080">
            <v>96.851148333333327</v>
          </cell>
          <cell r="L1080">
            <v>86.426139166666658</v>
          </cell>
          <cell r="M1080">
            <v>88.007658333333339</v>
          </cell>
          <cell r="N1080">
            <v>92.498880000000014</v>
          </cell>
        </row>
        <row r="1081">
          <cell r="F1081">
            <v>207</v>
          </cell>
          <cell r="G1081" t="str">
            <v>33126(22)207</v>
          </cell>
          <cell r="H1081" t="str">
            <v>OTHER FABRICS, CONTAINING85% OR MORE BY WEIGHT OF SILK OR OF SILK WASTE    OTHER THAN NOIL SILK</v>
          </cell>
          <cell r="I1081">
            <v>99.99965916666666</v>
          </cell>
          <cell r="J1081">
            <v>97.60255833333332</v>
          </cell>
          <cell r="K1081">
            <v>96.810675000000003</v>
          </cell>
          <cell r="L1081">
            <v>92.62223666666668</v>
          </cell>
          <cell r="M1081">
            <v>97.38028749999998</v>
          </cell>
          <cell r="N1081">
            <v>101.40431333333335</v>
          </cell>
        </row>
        <row r="1082">
          <cell r="F1082">
            <v>208</v>
          </cell>
          <cell r="G1082" t="str">
            <v>33127(22)208</v>
          </cell>
          <cell r="H1082" t="str">
            <v>WV FABRICS OF COTTON, CTG85% OR MORE BY WEIGHT OF COTTON, UNBLEACHED, PLAINWEAVE, WEIGHING NOT &gt;    100 G/M2</v>
          </cell>
          <cell r="I1082">
            <v>99.996196666666691</v>
          </cell>
          <cell r="J1082">
            <v>84.027224999999987</v>
          </cell>
          <cell r="K1082">
            <v>120.52773666666667</v>
          </cell>
          <cell r="L1082">
            <v>118.34151</v>
          </cell>
          <cell r="M1082">
            <v>140.29884999999996</v>
          </cell>
          <cell r="N1082">
            <v>140.29884999999996</v>
          </cell>
        </row>
        <row r="1083">
          <cell r="F1083">
            <v>209</v>
          </cell>
          <cell r="G1083" t="str">
            <v>33127(22)209</v>
          </cell>
          <cell r="H1083" t="str">
            <v>OTHER WOVEN FABRICS OF   COTTON, UNBLEACHED, CTG  85% OR MORE BY WEIGHT OF COTTON, WEIGHING NOT &gt;   200 G/M2</v>
          </cell>
          <cell r="I1083">
            <v>99.996196666666691</v>
          </cell>
          <cell r="J1083">
            <v>84.027224999999987</v>
          </cell>
          <cell r="K1083">
            <v>120.52773666666667</v>
          </cell>
          <cell r="L1083">
            <v>118.34151</v>
          </cell>
          <cell r="M1083">
            <v>140.29884999999996</v>
          </cell>
          <cell r="N1083">
            <v>140.29884999999996</v>
          </cell>
        </row>
        <row r="1084">
          <cell r="F1084">
            <v>210</v>
          </cell>
          <cell r="G1084" t="str">
            <v>33127(22)210</v>
          </cell>
          <cell r="H1084" t="str">
            <v>OTHER WOVEN FABRICS OF &gt; 85% COTTON, UNBLEACHED,  PLAIN WEAVE, WEIGHING &gt;  200 G/M2</v>
          </cell>
          <cell r="I1084">
            <v>99.996196666666691</v>
          </cell>
          <cell r="J1084">
            <v>84.027224999999987</v>
          </cell>
          <cell r="K1084">
            <v>120.52773666666667</v>
          </cell>
          <cell r="L1084">
            <v>118.34151</v>
          </cell>
          <cell r="M1084">
            <v>140.29884999999996</v>
          </cell>
          <cell r="N1084">
            <v>140.29884999999996</v>
          </cell>
        </row>
        <row r="1085">
          <cell r="F1085">
            <v>211</v>
          </cell>
          <cell r="G1085" t="str">
            <v>33127(22)211</v>
          </cell>
          <cell r="H1085" t="str">
            <v>WV FABRICS OF COTTON, CTG85% OR MORE BY WEIGHT OF COTTON, BLEACHED, PLAIN  WEAVE, WEIGHING NOT &gt;    100 G/M2</v>
          </cell>
          <cell r="I1085">
            <v>99.996196666666691</v>
          </cell>
          <cell r="J1085">
            <v>84.027224999999987</v>
          </cell>
          <cell r="K1085">
            <v>120.52773666666667</v>
          </cell>
          <cell r="L1085">
            <v>118.34151</v>
          </cell>
          <cell r="M1085">
            <v>140.29884999999996</v>
          </cell>
          <cell r="N1085">
            <v>140.29884999999996</v>
          </cell>
        </row>
        <row r="1086">
          <cell r="F1086">
            <v>212</v>
          </cell>
          <cell r="G1086" t="str">
            <v>33127(22)212</v>
          </cell>
          <cell r="H1086" t="str">
            <v>WV FABRICS OF COTTON, CTG85% OR MORE BY WEIGHT OF COTTON, DYED, PLAIN WEAVEWEIGHING &gt; 100 G/M2</v>
          </cell>
          <cell r="I1086">
            <v>99.996196666666691</v>
          </cell>
          <cell r="J1086">
            <v>84.027224999999987</v>
          </cell>
          <cell r="K1086">
            <v>120.52773666666667</v>
          </cell>
          <cell r="L1086">
            <v>118.34151</v>
          </cell>
          <cell r="M1086">
            <v>140.29884999999996</v>
          </cell>
          <cell r="N1086">
            <v>140.29884999999996</v>
          </cell>
        </row>
        <row r="1087">
          <cell r="F1087">
            <v>213</v>
          </cell>
          <cell r="G1087" t="str">
            <v>33127(22)213</v>
          </cell>
          <cell r="H1087" t="str">
            <v>WOVEN FABRICS, CTG 85% ORMORE OF COTTON, OF YARN  OF DIFF. COLOURS, PLAIN  WEAVE, WEIGHING &gt;100 G/M2</v>
          </cell>
          <cell r="I1087">
            <v>99.996196666666691</v>
          </cell>
          <cell r="J1087">
            <v>84.027224999999987</v>
          </cell>
          <cell r="K1087">
            <v>120.52773666666667</v>
          </cell>
          <cell r="L1087">
            <v>118.34151</v>
          </cell>
          <cell r="M1087">
            <v>140.29884999999996</v>
          </cell>
          <cell r="N1087">
            <v>140.29884999999996</v>
          </cell>
        </row>
        <row r="1088">
          <cell r="F1088">
            <v>214</v>
          </cell>
          <cell r="G1088" t="str">
            <v>33127(22)214</v>
          </cell>
          <cell r="H1088" t="str">
            <v>WOVEN FABRICS OF COTTON, CTG 85% OR MORE OF       COTTON, PRINTED, PLAIN   WEAVE, WEIGHING NOT      &gt; 100 G/M2</v>
          </cell>
          <cell r="I1088">
            <v>99.996196666666691</v>
          </cell>
          <cell r="J1088">
            <v>84.027224999999987</v>
          </cell>
          <cell r="K1088">
            <v>120.52773666666667</v>
          </cell>
          <cell r="L1088">
            <v>118.34151</v>
          </cell>
          <cell r="M1088">
            <v>140.29884999999996</v>
          </cell>
          <cell r="N1088">
            <v>140.29884999999996</v>
          </cell>
        </row>
        <row r="1089">
          <cell r="F1089">
            <v>215</v>
          </cell>
          <cell r="G1089" t="str">
            <v>33127(22)215</v>
          </cell>
          <cell r="H1089" t="str">
            <v>OTHER WV FABRICS OF COT.,CTG 85% OR MORE OF COTTONPRINTED,WEIGHING NOT MORETHAN 200 G/M2</v>
          </cell>
          <cell r="I1089">
            <v>99.996196666666691</v>
          </cell>
          <cell r="J1089">
            <v>84.027224999999987</v>
          </cell>
          <cell r="K1089">
            <v>120.52773666666667</v>
          </cell>
          <cell r="L1089">
            <v>118.34151</v>
          </cell>
          <cell r="M1089">
            <v>140.29884999999996</v>
          </cell>
          <cell r="N1089">
            <v>140.29884999999996</v>
          </cell>
        </row>
        <row r="1090">
          <cell r="F1090">
            <v>216</v>
          </cell>
          <cell r="G1090" t="str">
            <v>33127(22)216</v>
          </cell>
          <cell r="H1090" t="str">
            <v>WV FABRICS OF COTTON, CTG85% OR MORE OF COTTON,   DYED, PLAIN WEAVE, WEIGH-ING &gt; 200 G/M2</v>
          </cell>
          <cell r="I1090">
            <v>99.996196666666691</v>
          </cell>
          <cell r="J1090">
            <v>84.027224999999987</v>
          </cell>
          <cell r="K1090">
            <v>120.52773666666667</v>
          </cell>
          <cell r="L1090">
            <v>118.34151</v>
          </cell>
          <cell r="M1090">
            <v>140.29884999999996</v>
          </cell>
          <cell r="N1090">
            <v>140.29884999999996</v>
          </cell>
        </row>
        <row r="1091">
          <cell r="F1091">
            <v>217</v>
          </cell>
          <cell r="G1091" t="str">
            <v>33127(22)217</v>
          </cell>
          <cell r="H1091" t="str">
            <v>WV FABRICS OF COTTON, CTG85% OR MORE COTTON       DYED, 3-THREAD OR 4-     THREAD TWILL, INCL CROSS TWILL WT&gt;200 G/M2</v>
          </cell>
          <cell r="I1091">
            <v>99.996196666666691</v>
          </cell>
          <cell r="J1091">
            <v>84.027224999999987</v>
          </cell>
          <cell r="K1091">
            <v>120.52773666666667</v>
          </cell>
          <cell r="L1091">
            <v>118.34151</v>
          </cell>
          <cell r="M1091">
            <v>140.29884999999996</v>
          </cell>
          <cell r="N1091">
            <v>140.29884999999996</v>
          </cell>
        </row>
        <row r="1092">
          <cell r="F1092">
            <v>218</v>
          </cell>
          <cell r="G1092" t="str">
            <v>33127(22)218</v>
          </cell>
          <cell r="H1092" t="str">
            <v>OTHER WOVEN FABRICS OF   COTTON,CTG 85% OR MORE   OF COTTON, DYED, WEIGHING&gt; 200 G/M2</v>
          </cell>
          <cell r="I1092">
            <v>99.996196666666691</v>
          </cell>
          <cell r="J1092">
            <v>84.027224999999987</v>
          </cell>
          <cell r="K1092">
            <v>120.52773666666667</v>
          </cell>
          <cell r="L1092">
            <v>118.34151</v>
          </cell>
          <cell r="M1092">
            <v>140.29884999999996</v>
          </cell>
          <cell r="N1092">
            <v>140.29884999999996</v>
          </cell>
        </row>
        <row r="1093">
          <cell r="F1093">
            <v>219</v>
          </cell>
          <cell r="G1093" t="str">
            <v>33127(22)219</v>
          </cell>
          <cell r="H1093" t="str">
            <v>DENIM OF &gt; 85% COTTON OF YARNS OF DIFFERENT       COLOURS WEIGHING &gt; 200   G/M2</v>
          </cell>
          <cell r="I1093">
            <v>99.996196666666691</v>
          </cell>
          <cell r="J1093">
            <v>84.027224999999987</v>
          </cell>
          <cell r="K1093">
            <v>120.52773666666667</v>
          </cell>
          <cell r="L1093">
            <v>118.34151</v>
          </cell>
          <cell r="M1093">
            <v>140.29884999999996</v>
          </cell>
          <cell r="N1093">
            <v>140.29884999999996</v>
          </cell>
        </row>
        <row r="1094">
          <cell r="F1094">
            <v>220</v>
          </cell>
          <cell r="G1094" t="str">
            <v>33127(22)220</v>
          </cell>
          <cell r="H1094" t="str">
            <v>OTHER KNITTED OR         CROCHETED FABRICS OF     COTTON</v>
          </cell>
          <cell r="I1094">
            <v>100</v>
          </cell>
          <cell r="J1094">
            <v>100</v>
          </cell>
          <cell r="K1094">
            <v>99.85275</v>
          </cell>
          <cell r="L1094">
            <v>90.371255000000005</v>
          </cell>
          <cell r="M1094">
            <v>91.654577500000002</v>
          </cell>
          <cell r="N1094">
            <v>89.701718333333332</v>
          </cell>
        </row>
        <row r="1095">
          <cell r="F1095">
            <v>221</v>
          </cell>
          <cell r="G1095" t="str">
            <v>33129(22)221</v>
          </cell>
          <cell r="H1095" t="str">
            <v>WV. FAB. CONT. &gt; 85% BY  WT. OF FILAMENT OF NYLON/OTHER POLYAMIDES O/T     ELASTIC FAB. &amp; TRIM.     UNBLEACHED/BLEACHED.</v>
          </cell>
          <cell r="I1095">
            <v>100</v>
          </cell>
          <cell r="J1095">
            <v>99.599599999999981</v>
          </cell>
          <cell r="K1095">
            <v>95.562229166666697</v>
          </cell>
          <cell r="L1095">
            <v>88.688690833333339</v>
          </cell>
          <cell r="M1095">
            <v>99.457791666666651</v>
          </cell>
          <cell r="N1095">
            <v>112.40406749999997</v>
          </cell>
        </row>
        <row r="1096">
          <cell r="F1096">
            <v>222</v>
          </cell>
          <cell r="G1096" t="str">
            <v>33129(22)222</v>
          </cell>
          <cell r="H1096" t="str">
            <v>WV. FAB. CONT. &gt; 85% BY  WT. OF FILAMENT OF NYLON/OTHER POLYAMIDES O/T     ELASTIC FAB. &amp; TRIM.     DYED</v>
          </cell>
          <cell r="I1096">
            <v>100.00063833333334</v>
          </cell>
          <cell r="J1096">
            <v>104.62956083333333</v>
          </cell>
          <cell r="K1096">
            <v>98.915237500000018</v>
          </cell>
          <cell r="L1096">
            <v>93.424379999999985</v>
          </cell>
          <cell r="M1096">
            <v>98.069262500000008</v>
          </cell>
          <cell r="N1096">
            <v>97.542519166666665</v>
          </cell>
        </row>
        <row r="1097">
          <cell r="F1097">
            <v>223</v>
          </cell>
          <cell r="G1097" t="str">
            <v>33129(22)223</v>
          </cell>
          <cell r="H1097" t="str">
            <v>OTHER WV FABRICS OF SYN  FILAMENT YARN, CTG 85% ORMORE BY WT OF TEXTURED   POLYESTER FILAMENTS, DYED</v>
          </cell>
          <cell r="I1097">
            <v>100.000815</v>
          </cell>
          <cell r="J1097">
            <v>88.939504999999997</v>
          </cell>
          <cell r="K1097">
            <v>88.163984999999997</v>
          </cell>
          <cell r="L1097">
            <v>102.89879833333335</v>
          </cell>
          <cell r="M1097">
            <v>96.531396666666666</v>
          </cell>
          <cell r="N1097">
            <v>102.1028725</v>
          </cell>
        </row>
        <row r="1098">
          <cell r="F1098">
            <v>224</v>
          </cell>
          <cell r="G1098" t="str">
            <v>33129(22)224</v>
          </cell>
          <cell r="H1098" t="str">
            <v>WV FAB, &gt;85% BY WT. OF   TEXTURED  POLYESTER      FILAMENTS, PTD, FOR O/T  BATIK OR SUITING</v>
          </cell>
          <cell r="I1098">
            <v>100</v>
          </cell>
          <cell r="J1098">
            <v>107.35293999999996</v>
          </cell>
          <cell r="K1098">
            <v>116.17646999999999</v>
          </cell>
          <cell r="L1098">
            <v>95.588240000000027</v>
          </cell>
          <cell r="M1098">
            <v>95.588240000000027</v>
          </cell>
          <cell r="N1098">
            <v>95.588240000000027</v>
          </cell>
        </row>
        <row r="1099">
          <cell r="F1099">
            <v>225</v>
          </cell>
          <cell r="G1099" t="str">
            <v>33129(22)225</v>
          </cell>
          <cell r="H1099" t="str">
            <v>OTHER WOVEN FABRICS, CTG 85% OR MORE BY WEIGHT OF NON-TEXTURED POLYESTER   FILAMENTS</v>
          </cell>
          <cell r="I1099">
            <v>99.999611666666681</v>
          </cell>
          <cell r="J1099">
            <v>100.58563083333334</v>
          </cell>
          <cell r="K1099">
            <v>96.851148333333327</v>
          </cell>
          <cell r="L1099">
            <v>86.426139166666658</v>
          </cell>
          <cell r="M1099">
            <v>88.007658333333339</v>
          </cell>
          <cell r="N1099">
            <v>92.498880000000014</v>
          </cell>
        </row>
        <row r="1100">
          <cell r="F1100">
            <v>226</v>
          </cell>
          <cell r="G1100" t="str">
            <v>33129(22)226</v>
          </cell>
          <cell r="H1100" t="str">
            <v>WOVEN FABRICS, &gt; 85% BY  WEIGHT OF SYNTHETIC      FILAMENTS, PRINTED, FOR  OTHER THAN BATIK OR      SUITING</v>
          </cell>
          <cell r="I1100">
            <v>99.999611666666681</v>
          </cell>
          <cell r="J1100">
            <v>100.58563083333334</v>
          </cell>
          <cell r="K1100">
            <v>96.851148333333327</v>
          </cell>
          <cell r="L1100">
            <v>86.426139166666658</v>
          </cell>
          <cell r="M1100">
            <v>88.007658333333339</v>
          </cell>
          <cell r="N1100">
            <v>92.498880000000014</v>
          </cell>
        </row>
        <row r="1101">
          <cell r="F1101">
            <v>227</v>
          </cell>
          <cell r="G1101" t="str">
            <v>33129(22)227</v>
          </cell>
          <cell r="H1101" t="str">
            <v>WOVEN FABRICS CONTAINING 85% OR MORE BY WEIGHT OF POLYESTER STAPLE FIBRES, OTHER THAN UNBLEACHED OR BLEACHED</v>
          </cell>
          <cell r="I1101">
            <v>100</v>
          </cell>
          <cell r="J1101">
            <v>90.736340000000013</v>
          </cell>
          <cell r="K1101">
            <v>96.912110000000013</v>
          </cell>
          <cell r="L1101">
            <v>75.732385000000008</v>
          </cell>
          <cell r="M1101">
            <v>71.496439999999993</v>
          </cell>
          <cell r="N1101">
            <v>63.776720833333357</v>
          </cell>
        </row>
        <row r="1102">
          <cell r="F1102">
            <v>228</v>
          </cell>
          <cell r="G1102" t="str">
            <v>33129(22)228</v>
          </cell>
          <cell r="H1102" t="str">
            <v>OTHER WOVEN FABRICS OF   SYNTHETIC STAPLE FIBRES, UNBLEACHED OR BLEACHED</v>
          </cell>
          <cell r="I1102">
            <v>99.999611666666681</v>
          </cell>
          <cell r="J1102">
            <v>100.58563083333334</v>
          </cell>
          <cell r="K1102">
            <v>96.851148333333327</v>
          </cell>
          <cell r="L1102">
            <v>86.426139166666658</v>
          </cell>
          <cell r="M1102">
            <v>88.007658333333339</v>
          </cell>
          <cell r="N1102">
            <v>92.498880000000014</v>
          </cell>
        </row>
        <row r="1103">
          <cell r="F1103">
            <v>229</v>
          </cell>
          <cell r="G1103" t="str">
            <v>33129(22)229</v>
          </cell>
          <cell r="H1103" t="str">
            <v>WOVEN FABRICS, &lt;85% BY WTOF POLYESTER STAPLE FIBREPLAIN WEAVE MIXED WITH   COTTON OF WT &lt; 170 G/M2, UNBLEACHED OR BLEACHED</v>
          </cell>
          <cell r="I1103">
            <v>100</v>
          </cell>
          <cell r="J1103">
            <v>96.36363999999999</v>
          </cell>
          <cell r="K1103">
            <v>82.727269999999962</v>
          </cell>
          <cell r="L1103">
            <v>82.727269999999962</v>
          </cell>
          <cell r="M1103">
            <v>82.727269999999962</v>
          </cell>
          <cell r="N1103">
            <v>82.727269999999962</v>
          </cell>
        </row>
        <row r="1104">
          <cell r="F1104">
            <v>230</v>
          </cell>
          <cell r="G1104" t="str">
            <v>33129(22)230</v>
          </cell>
          <cell r="H1104" t="str">
            <v>WOVEN FABRICS, &lt;85% BY WTOF POLY. STAPLE FIBRES   PLAIN WEAVE MIXED WITH   COTTON OF WEIGHT &lt; 170   G/M2, DYED</v>
          </cell>
          <cell r="I1104">
            <v>99.999611666666681</v>
          </cell>
          <cell r="J1104">
            <v>100.58563083333334</v>
          </cell>
          <cell r="K1104">
            <v>96.851148333333327</v>
          </cell>
          <cell r="L1104">
            <v>86.426139166666658</v>
          </cell>
          <cell r="M1104">
            <v>88.007658333333339</v>
          </cell>
          <cell r="N1104">
            <v>92.498880000000014</v>
          </cell>
        </row>
        <row r="1105">
          <cell r="F1105">
            <v>231</v>
          </cell>
          <cell r="G1105" t="str">
            <v>33129(22)231</v>
          </cell>
          <cell r="H1105" t="str">
            <v>OTHER WOVEN FABRICS OF   POLYESTER STAPLE FIBRES  MIXED MAINLY OR SOLELY   WITH VISCOSE RAYON STAPLEFIBRES</v>
          </cell>
          <cell r="I1105">
            <v>99.999611666666681</v>
          </cell>
          <cell r="J1105">
            <v>100.58563083333334</v>
          </cell>
          <cell r="K1105">
            <v>96.851148333333327</v>
          </cell>
          <cell r="L1105">
            <v>86.426139166666658</v>
          </cell>
          <cell r="M1105">
            <v>88.007658333333339</v>
          </cell>
          <cell r="N1105">
            <v>92.498880000000014</v>
          </cell>
        </row>
        <row r="1106">
          <cell r="F1106">
            <v>232</v>
          </cell>
          <cell r="G1106" t="str">
            <v>33129(22)232</v>
          </cell>
          <cell r="H1106" t="str">
            <v>WOVEN FABRICS OF POLY.   STAPLE FIBRES MIXED WITH OTHERS,O/T VISCOSE RAYON MAN-MADE FILAMENTS OR    WOOL OR FINE ANIMAL HA</v>
          </cell>
          <cell r="I1106">
            <v>100.00000166666669</v>
          </cell>
          <cell r="J1106">
            <v>93.028184166666648</v>
          </cell>
          <cell r="K1106">
            <v>103.07974666666667</v>
          </cell>
          <cell r="L1106">
            <v>79.374159999999989</v>
          </cell>
          <cell r="M1106">
            <v>78.491209999999995</v>
          </cell>
          <cell r="N1106">
            <v>73.334743333333321</v>
          </cell>
        </row>
        <row r="1107">
          <cell r="F1107">
            <v>233</v>
          </cell>
          <cell r="G1107" t="str">
            <v>33129(22)233</v>
          </cell>
          <cell r="H1107" t="str">
            <v>OTHER WOVEN FABRICS      CONTAINING 85% OR MORE BYWEIGHT OF ARTIFICIAL     FILAMENT OR STRIP OR THE LIKE, UNBLEACHED/BLEACHED</v>
          </cell>
          <cell r="I1107">
            <v>99.999611666666681</v>
          </cell>
          <cell r="J1107">
            <v>100.58563083333334</v>
          </cell>
          <cell r="K1107">
            <v>96.851148333333327</v>
          </cell>
          <cell r="L1107">
            <v>86.426139166666658</v>
          </cell>
          <cell r="M1107">
            <v>88.007658333333339</v>
          </cell>
          <cell r="N1107">
            <v>92.498880000000014</v>
          </cell>
        </row>
        <row r="1108">
          <cell r="F1108">
            <v>234</v>
          </cell>
          <cell r="G1108" t="str">
            <v>33129(22)234</v>
          </cell>
          <cell r="H1108" t="str">
            <v>WOVEN FABRICS CONTAINING &gt; 85% BY WEIGHT OF       ARTIFICIAL STAPLE FIBRES,DYED</v>
          </cell>
          <cell r="I1108">
            <v>99.999611666666681</v>
          </cell>
          <cell r="J1108">
            <v>100.58563083333334</v>
          </cell>
          <cell r="K1108">
            <v>96.851148333333327</v>
          </cell>
          <cell r="L1108">
            <v>86.426139166666658</v>
          </cell>
          <cell r="M1108">
            <v>88.007658333333339</v>
          </cell>
          <cell r="N1108">
            <v>92.498880000000014</v>
          </cell>
        </row>
        <row r="1109">
          <cell r="F1109">
            <v>235</v>
          </cell>
          <cell r="G1109" t="str">
            <v>33129(22)235</v>
          </cell>
          <cell r="H1109" t="str">
            <v>WOVEN FABRICS CONTAINING &gt; 85% BY WEIGHT OF       ARTIFICIAL STAPLE FIBRES,PRINTED</v>
          </cell>
          <cell r="I1109">
            <v>100</v>
          </cell>
          <cell r="J1109">
            <v>93.115320000000011</v>
          </cell>
          <cell r="K1109">
            <v>103.09811000000002</v>
          </cell>
          <cell r="L1109">
            <v>105.40017416666667</v>
          </cell>
          <cell r="M1109">
            <v>111.85455999999999</v>
          </cell>
          <cell r="N1109">
            <v>120.82616</v>
          </cell>
        </row>
        <row r="1110">
          <cell r="F1110">
            <v>236</v>
          </cell>
          <cell r="G1110" t="str">
            <v>33129(22)236</v>
          </cell>
          <cell r="H1110" t="str">
            <v>OTHER KNITTED OR         CROCHETED FABRICS OF     MAN-MADE FIBRES</v>
          </cell>
          <cell r="I1110">
            <v>100</v>
          </cell>
          <cell r="J1110">
            <v>100</v>
          </cell>
          <cell r="K1110">
            <v>99.85275</v>
          </cell>
          <cell r="L1110">
            <v>90.371255000000005</v>
          </cell>
          <cell r="M1110">
            <v>91.654577500000002</v>
          </cell>
          <cell r="N1110">
            <v>89.701718333333332</v>
          </cell>
        </row>
        <row r="1111">
          <cell r="F1111">
            <v>237</v>
          </cell>
          <cell r="G1111" t="str">
            <v>33129(22)237</v>
          </cell>
          <cell r="H1111" t="str">
            <v>OTHER FABRICS, OTHER     THAN KNITTED OR CROCHETED</v>
          </cell>
          <cell r="I1111">
            <v>100</v>
          </cell>
          <cell r="J1111">
            <v>100</v>
          </cell>
          <cell r="K1111">
            <v>99.85275</v>
          </cell>
          <cell r="L1111">
            <v>90.371255000000005</v>
          </cell>
          <cell r="M1111">
            <v>91.654577500000002</v>
          </cell>
          <cell r="N1111">
            <v>89.701718333333332</v>
          </cell>
        </row>
        <row r="1112">
          <cell r="F1112">
            <v>238</v>
          </cell>
          <cell r="G1112" t="str">
            <v>33129(22)238</v>
          </cell>
          <cell r="H1112" t="str">
            <v>OTHER WOVEN FABRICS OF   MAN-MADE FIBRES</v>
          </cell>
          <cell r="I1112">
            <v>99.999047499999975</v>
          </cell>
          <cell r="J1112">
            <v>95.28235500000001</v>
          </cell>
          <cell r="K1112">
            <v>73.685485833333331</v>
          </cell>
          <cell r="L1112">
            <v>82.110512499999999</v>
          </cell>
          <cell r="M1112">
            <v>66.753871666666669</v>
          </cell>
          <cell r="N1112">
            <v>74.560981666666663</v>
          </cell>
        </row>
        <row r="1113">
          <cell r="F1113">
            <v>239</v>
          </cell>
          <cell r="G1113" t="str">
            <v>33132(22)239</v>
          </cell>
          <cell r="H1113" t="str">
            <v>WOVEN LABELS, BADGES AND SIMILAR ARTICLES OF      TEXTILE MATERIALS, IN THEPIECE/STRIPS/CUT TO SHAPEOR SIZE, NOT EMBROIDED</v>
          </cell>
          <cell r="I1113">
            <v>100</v>
          </cell>
          <cell r="J1113">
            <v>83.193280000000044</v>
          </cell>
          <cell r="K1113">
            <v>87.394959999999998</v>
          </cell>
          <cell r="L1113">
            <v>87.394959999999998</v>
          </cell>
          <cell r="M1113">
            <v>87.394959999999998</v>
          </cell>
          <cell r="N1113">
            <v>87.394959999999998</v>
          </cell>
        </row>
        <row r="1114">
          <cell r="F1114">
            <v>240</v>
          </cell>
          <cell r="G1114" t="str">
            <v>33211(22)240</v>
          </cell>
          <cell r="H1114" t="str">
            <v>OTHER PILE FABRICS OF    COTTON</v>
          </cell>
          <cell r="I1114">
            <v>100</v>
          </cell>
          <cell r="J1114">
            <v>100</v>
          </cell>
          <cell r="K1114">
            <v>99.85275</v>
          </cell>
          <cell r="L1114">
            <v>90.371255000000005</v>
          </cell>
          <cell r="M1114">
            <v>91.654577500000002</v>
          </cell>
          <cell r="N1114">
            <v>89.701718333333332</v>
          </cell>
        </row>
        <row r="1115">
          <cell r="F1115">
            <v>241</v>
          </cell>
          <cell r="G1115" t="str">
            <v>33213(22)241</v>
          </cell>
          <cell r="H1115" t="str">
            <v>PILE FABRICS INCLUDING   LONG PILE FABRICS</v>
          </cell>
          <cell r="I1115">
            <v>100</v>
          </cell>
          <cell r="J1115">
            <v>100</v>
          </cell>
          <cell r="K1115">
            <v>99.85275</v>
          </cell>
          <cell r="L1115">
            <v>90.371255000000005</v>
          </cell>
          <cell r="M1115">
            <v>91.654577500000002</v>
          </cell>
          <cell r="N1115">
            <v>89.701718333333332</v>
          </cell>
        </row>
        <row r="1116">
          <cell r="F1116">
            <v>242</v>
          </cell>
          <cell r="G1116" t="str">
            <v>33213(22)242</v>
          </cell>
          <cell r="H1116" t="str">
            <v>LOOPED PILE FABRICS OF   COTTON</v>
          </cell>
          <cell r="I1116">
            <v>100</v>
          </cell>
          <cell r="J1116">
            <v>100</v>
          </cell>
          <cell r="K1116">
            <v>99.85275</v>
          </cell>
          <cell r="L1116">
            <v>90.371255000000005</v>
          </cell>
          <cell r="M1116">
            <v>91.654577500000002</v>
          </cell>
          <cell r="N1116">
            <v>89.701718333333332</v>
          </cell>
        </row>
        <row r="1117">
          <cell r="F1117">
            <v>243</v>
          </cell>
          <cell r="G1117" t="str">
            <v>33213(22)243</v>
          </cell>
          <cell r="H1117" t="str">
            <v>WARP KNIT FABRICS        (INCLUDING THOSE MADE ON GALLOON KNITTING         MACHINES) OF COTTON</v>
          </cell>
          <cell r="I1117">
            <v>100</v>
          </cell>
          <cell r="J1117">
            <v>100</v>
          </cell>
          <cell r="K1117">
            <v>99.85275</v>
          </cell>
          <cell r="L1117">
            <v>90.371255000000005</v>
          </cell>
          <cell r="M1117">
            <v>91.654577500000002</v>
          </cell>
          <cell r="N1117">
            <v>89.701718333333332</v>
          </cell>
        </row>
        <row r="1118">
          <cell r="F1118">
            <v>244</v>
          </cell>
          <cell r="G1118" t="str">
            <v>33215(22)244</v>
          </cell>
          <cell r="H1118" t="str">
            <v>LOOPED PILE FABRICS OF   MAN-MADE FIBRES</v>
          </cell>
          <cell r="I1118">
            <v>100</v>
          </cell>
          <cell r="J1118">
            <v>100</v>
          </cell>
          <cell r="K1118">
            <v>99.85275</v>
          </cell>
          <cell r="L1118">
            <v>90.371255000000005</v>
          </cell>
          <cell r="M1118">
            <v>91.654577500000002</v>
          </cell>
          <cell r="N1118">
            <v>89.701718333333332</v>
          </cell>
        </row>
        <row r="1119">
          <cell r="F1119">
            <v>245</v>
          </cell>
          <cell r="G1119" t="str">
            <v>33215(22)245</v>
          </cell>
          <cell r="H1119" t="str">
            <v>LOOPED PILE FABRICS OF   OTHER TEXTILE MATERIALS</v>
          </cell>
          <cell r="I1119">
            <v>100</v>
          </cell>
          <cell r="J1119">
            <v>100</v>
          </cell>
          <cell r="K1119">
            <v>99.85275</v>
          </cell>
          <cell r="L1119">
            <v>90.371255000000005</v>
          </cell>
          <cell r="M1119">
            <v>91.654577500000002</v>
          </cell>
          <cell r="N1119">
            <v>89.701718333333332</v>
          </cell>
        </row>
        <row r="1120">
          <cell r="F1120">
            <v>246</v>
          </cell>
          <cell r="G1120" t="str">
            <v>33215(22)246</v>
          </cell>
          <cell r="H1120" t="str">
            <v>OTHER PILE FABRICS OF    MAN-MADE FIBRES</v>
          </cell>
          <cell r="I1120">
            <v>100</v>
          </cell>
          <cell r="J1120">
            <v>100</v>
          </cell>
          <cell r="K1120">
            <v>99.85275</v>
          </cell>
          <cell r="L1120">
            <v>90.371255000000005</v>
          </cell>
          <cell r="M1120">
            <v>91.654577500000002</v>
          </cell>
          <cell r="N1120">
            <v>89.701718333333332</v>
          </cell>
        </row>
        <row r="1121">
          <cell r="F1121">
            <v>247</v>
          </cell>
          <cell r="G1121" t="str">
            <v>33215(22)247</v>
          </cell>
          <cell r="H1121" t="str">
            <v>OTHER PILE FABRICS OF    OTHER TEXTILE MATERIALS</v>
          </cell>
          <cell r="I1121">
            <v>100</v>
          </cell>
          <cell r="J1121">
            <v>100</v>
          </cell>
          <cell r="K1121">
            <v>99.85275</v>
          </cell>
          <cell r="L1121">
            <v>90.371255000000005</v>
          </cell>
          <cell r="M1121">
            <v>91.654577500000002</v>
          </cell>
          <cell r="N1121">
            <v>89.701718333333332</v>
          </cell>
        </row>
        <row r="1122">
          <cell r="F1122">
            <v>248</v>
          </cell>
          <cell r="G1122" t="str">
            <v>33215(22)248</v>
          </cell>
          <cell r="H1122" t="str">
            <v>OTHER KNITTED OR         CROCHETED FABRICS OF A   WIDTH N.E. 30 CM, CONT   BY WT &gt; 5% OF ELASTOMERICYARN OR RUBBER THREAD</v>
          </cell>
          <cell r="I1122">
            <v>100</v>
          </cell>
          <cell r="J1122">
            <v>100</v>
          </cell>
          <cell r="K1122">
            <v>99.85275</v>
          </cell>
          <cell r="L1122">
            <v>90.371255000000005</v>
          </cell>
          <cell r="M1122">
            <v>91.654577500000002</v>
          </cell>
          <cell r="N1122">
            <v>89.701718333333332</v>
          </cell>
        </row>
        <row r="1123">
          <cell r="F1123">
            <v>249</v>
          </cell>
          <cell r="G1123" t="str">
            <v>33215(22)249</v>
          </cell>
          <cell r="H1123" t="str">
            <v>WARP KNIT FABRICS        (INCLUDING THOSE MADE ON GALLOON KNITTING         MACHINES) OF MAN-MADE    FIBRES</v>
          </cell>
          <cell r="I1123">
            <v>100</v>
          </cell>
          <cell r="J1123">
            <v>100</v>
          </cell>
          <cell r="K1123">
            <v>99.85275</v>
          </cell>
          <cell r="L1123">
            <v>90.371255000000005</v>
          </cell>
          <cell r="M1123">
            <v>91.654577500000002</v>
          </cell>
          <cell r="N1123">
            <v>89.701718333333332</v>
          </cell>
        </row>
        <row r="1124">
          <cell r="F1124">
            <v>250</v>
          </cell>
          <cell r="G1124" t="str">
            <v>33217(22)250</v>
          </cell>
          <cell r="H1124" t="str">
            <v>T-SHIRTS, SINGLETS &amp;     OTHER VESTS, KNITTED OR  CROCHETED OF COTTON</v>
          </cell>
          <cell r="I1124">
            <v>99.998464166666679</v>
          </cell>
          <cell r="J1124">
            <v>102.87510999999998</v>
          </cell>
          <cell r="K1124">
            <v>76.196646666666638</v>
          </cell>
          <cell r="L1124">
            <v>80.906607499999978</v>
          </cell>
          <cell r="M1124">
            <v>80.949830000000006</v>
          </cell>
          <cell r="N1124">
            <v>80.949830000000006</v>
          </cell>
        </row>
        <row r="1125">
          <cell r="F1125">
            <v>251</v>
          </cell>
          <cell r="G1125" t="str">
            <v>33217(22)251</v>
          </cell>
          <cell r="H1125" t="str">
            <v>T-SHIRTS, SINGLETS &amp;     OTHER VESTS, KNITTED OR  CROCHETED OF OTHER       TEXTILE MATERIALS</v>
          </cell>
          <cell r="I1125">
            <v>99.998464166666679</v>
          </cell>
          <cell r="J1125">
            <v>102.87510999999998</v>
          </cell>
          <cell r="K1125">
            <v>76.196646666666638</v>
          </cell>
          <cell r="L1125">
            <v>80.906607499999978</v>
          </cell>
          <cell r="M1125">
            <v>80.949830000000006</v>
          </cell>
          <cell r="N1125">
            <v>80.949830000000006</v>
          </cell>
        </row>
        <row r="1126">
          <cell r="F1126">
            <v>252</v>
          </cell>
          <cell r="G1126" t="str">
            <v>33217(22)252</v>
          </cell>
          <cell r="H1126" t="str">
            <v>KNITTED OR CROCHETED     PARTS OF GARMENTS OR OF  CLOTHING ACCESSORIES</v>
          </cell>
          <cell r="I1126">
            <v>100.00136583333332</v>
          </cell>
          <cell r="J1126">
            <v>85.180980833333336</v>
          </cell>
          <cell r="K1126">
            <v>105.54418583333333</v>
          </cell>
          <cell r="L1126">
            <v>93.808112500000007</v>
          </cell>
          <cell r="M1126">
            <v>100.24920416666669</v>
          </cell>
          <cell r="N1126">
            <v>157.60698249999999</v>
          </cell>
        </row>
        <row r="1127">
          <cell r="F1127">
            <v>253</v>
          </cell>
          <cell r="G1127" t="str">
            <v>33222(22)253</v>
          </cell>
          <cell r="H1127" t="str">
            <v>MITTENS AND MITTS,       KNITTED OR CROCHETED OF  COTTON</v>
          </cell>
          <cell r="I1127">
            <v>100</v>
          </cell>
          <cell r="J1127">
            <v>101.25</v>
          </cell>
          <cell r="K1127">
            <v>142.5</v>
          </cell>
          <cell r="L1127">
            <v>142.5</v>
          </cell>
          <cell r="M1127">
            <v>187.1875</v>
          </cell>
          <cell r="N1127">
            <v>191.25</v>
          </cell>
        </row>
        <row r="1128">
          <cell r="F1128">
            <v>254</v>
          </cell>
          <cell r="G1128" t="str">
            <v>33317(22)254</v>
          </cell>
          <cell r="H1128" t="str">
            <v>BOLTING CLOTH, WHETHER ORNOT MADE UP</v>
          </cell>
          <cell r="I1128">
            <v>100.00002333333333</v>
          </cell>
          <cell r="J1128">
            <v>102.31632583333334</v>
          </cell>
          <cell r="K1128">
            <v>89.211948333333339</v>
          </cell>
          <cell r="L1128">
            <v>95.723312500000006</v>
          </cell>
          <cell r="M1128">
            <v>93.304176666666677</v>
          </cell>
          <cell r="N1128">
            <v>109.286895</v>
          </cell>
        </row>
        <row r="1129">
          <cell r="F1129">
            <v>255</v>
          </cell>
          <cell r="G1129" t="str">
            <v>33317(22)255</v>
          </cell>
          <cell r="H1129" t="str">
            <v>OTHER TEX FAB &amp;  ATL FOR M/C.</v>
          </cell>
          <cell r="I1129">
            <v>100</v>
          </cell>
          <cell r="J1129">
            <v>93.981600000000014</v>
          </cell>
          <cell r="K1129">
            <v>73.765358333333339</v>
          </cell>
          <cell r="L1129">
            <v>83.598725000000002</v>
          </cell>
          <cell r="M1129">
            <v>81.039424166666649</v>
          </cell>
          <cell r="N1129">
            <v>88.902930833333343</v>
          </cell>
        </row>
        <row r="1130">
          <cell r="F1130">
            <v>256</v>
          </cell>
          <cell r="G1130" t="str">
            <v>33321(22)256</v>
          </cell>
          <cell r="H1130" t="str">
            <v>CARPETS AND OTHER TEXTILEFLOOR COVERINGS, OF OTHERMAN-MADE TEXTILE         MATERIALS, TUFTED,       WHETHER OR NOT MADE UP</v>
          </cell>
          <cell r="I1130">
            <v>99.99965916666666</v>
          </cell>
          <cell r="J1130">
            <v>97.60255833333332</v>
          </cell>
          <cell r="K1130">
            <v>96.810675000000003</v>
          </cell>
          <cell r="L1130">
            <v>92.62223666666668</v>
          </cell>
          <cell r="M1130">
            <v>97.38028749999998</v>
          </cell>
          <cell r="N1130">
            <v>101.40431333333335</v>
          </cell>
        </row>
        <row r="1131">
          <cell r="F1131">
            <v>257</v>
          </cell>
          <cell r="G1131" t="str">
            <v>33333(22)257</v>
          </cell>
          <cell r="H1131" t="str">
            <v>TEXTILE FABRICS,         IMPREGNATED, COATED,     COVERED OR LAMINATED WITHOTHER MATERIALS</v>
          </cell>
          <cell r="I1131">
            <v>100.00002333333333</v>
          </cell>
          <cell r="J1131">
            <v>102.31632583333334</v>
          </cell>
          <cell r="K1131">
            <v>89.211948333333339</v>
          </cell>
          <cell r="L1131">
            <v>95.723312500000006</v>
          </cell>
          <cell r="M1131">
            <v>93.304176666666677</v>
          </cell>
          <cell r="N1131">
            <v>109.286895</v>
          </cell>
        </row>
        <row r="1132">
          <cell r="F1132">
            <v>258</v>
          </cell>
          <cell r="G1132" t="str">
            <v>33334(22)258</v>
          </cell>
          <cell r="H1132" t="str">
            <v>TYRE CORD FABRICS OF HIGHTENACITY YARN OF NYLON OROTHER POLYAMIDES</v>
          </cell>
          <cell r="I1132">
            <v>99.999999166666669</v>
          </cell>
          <cell r="J1132">
            <v>102.14081249999998</v>
          </cell>
          <cell r="K1132">
            <v>76.97120249999999</v>
          </cell>
          <cell r="L1132">
            <v>83.800694166666659</v>
          </cell>
          <cell r="M1132">
            <v>81.509121666666658</v>
          </cell>
          <cell r="N1132">
            <v>103.79164833333334</v>
          </cell>
        </row>
        <row r="1133">
          <cell r="F1133">
            <v>259</v>
          </cell>
          <cell r="G1133" t="str">
            <v>33334(22)259</v>
          </cell>
          <cell r="H1133" t="str">
            <v>TYRE CORD FABRICS OF HIGHTENACITY YARN OF         POLYESTERS</v>
          </cell>
          <cell r="I1133">
            <v>100.00002333333333</v>
          </cell>
          <cell r="J1133">
            <v>102.31632583333334</v>
          </cell>
          <cell r="K1133">
            <v>89.211948333333339</v>
          </cell>
          <cell r="L1133">
            <v>95.723312500000006</v>
          </cell>
          <cell r="M1133">
            <v>93.304176666666677</v>
          </cell>
          <cell r="N1133">
            <v>109.286895</v>
          </cell>
        </row>
        <row r="1134">
          <cell r="F1134">
            <v>260</v>
          </cell>
          <cell r="G1134" t="str">
            <v>33335(22)260</v>
          </cell>
          <cell r="H1134" t="str">
            <v>NON-WOVENS, OTHER THAN   OF MAN-MADE FILAMENTS,   WEIGHING &gt; 150 G/M2</v>
          </cell>
          <cell r="I1134">
            <v>100.00002333333333</v>
          </cell>
          <cell r="J1134">
            <v>102.31632583333334</v>
          </cell>
          <cell r="K1134">
            <v>89.211948333333339</v>
          </cell>
          <cell r="L1134">
            <v>95.723312500000006</v>
          </cell>
          <cell r="M1134">
            <v>93.304176666666677</v>
          </cell>
          <cell r="N1134">
            <v>109.286895</v>
          </cell>
        </row>
        <row r="1135">
          <cell r="F1135">
            <v>261</v>
          </cell>
          <cell r="G1135" t="str">
            <v>33336(22)261</v>
          </cell>
          <cell r="H1135" t="str">
            <v>WADDING OF MAN-MADE      FIBRES</v>
          </cell>
          <cell r="I1135">
            <v>100.00014583333333</v>
          </cell>
          <cell r="J1135">
            <v>100.38497000000001</v>
          </cell>
          <cell r="K1135">
            <v>107.62108666666666</v>
          </cell>
          <cell r="L1135">
            <v>110.16739500000001</v>
          </cell>
          <cell r="M1135">
            <v>110.95862</v>
          </cell>
          <cell r="N1135">
            <v>110.95862</v>
          </cell>
        </row>
        <row r="1136">
          <cell r="F1136">
            <v>262</v>
          </cell>
          <cell r="G1136" t="str">
            <v>33338(22)262</v>
          </cell>
          <cell r="H1136" t="str">
            <v>NON-WOVENS, WHETHER OR   NOT IMPREGNATED, COATED, COVERED OR LAMINATED, OF MAN-MADE FILAMENTS,      WEIGHING NOT &gt; 25 G/M2</v>
          </cell>
          <cell r="I1136">
            <v>99.999999166666655</v>
          </cell>
          <cell r="J1136">
            <v>107.10498083333334</v>
          </cell>
          <cell r="K1136">
            <v>111.48088249999998</v>
          </cell>
          <cell r="L1136">
            <v>119.03138499999997</v>
          </cell>
          <cell r="M1136">
            <v>113.91775</v>
          </cell>
          <cell r="N1136">
            <v>128.9213575</v>
          </cell>
        </row>
        <row r="1137">
          <cell r="F1137">
            <v>263</v>
          </cell>
          <cell r="G1137" t="str">
            <v>33416(22)263</v>
          </cell>
          <cell r="H1137" t="str">
            <v>TROUSERS, BIB &amp; BRACE    OVERALLS, BREECHES &amp;     SHORTS OF COTTON FOR MEN OR BOYS</v>
          </cell>
          <cell r="I1137">
            <v>100</v>
          </cell>
          <cell r="J1137">
            <v>131.04257000000001</v>
          </cell>
          <cell r="K1137">
            <v>120.99539999999999</v>
          </cell>
          <cell r="L1137">
            <v>121.89077999999998</v>
          </cell>
          <cell r="M1137">
            <v>130.87131249999999</v>
          </cell>
          <cell r="N1137">
            <v>137.69688666666664</v>
          </cell>
        </row>
        <row r="1138">
          <cell r="F1138">
            <v>264</v>
          </cell>
          <cell r="G1138" t="str">
            <v>33416(22)264</v>
          </cell>
          <cell r="H1138" t="str">
            <v>TROUSERS, BIB &amp; BRACE    OVERALLS, BREECHES &amp;     SHORTS OF SYNTHETIC      FIBRES FOR MEN OR BOYS</v>
          </cell>
          <cell r="I1138">
            <v>100</v>
          </cell>
          <cell r="J1138">
            <v>131.04257000000001</v>
          </cell>
          <cell r="K1138">
            <v>120.99539999999999</v>
          </cell>
          <cell r="L1138">
            <v>121.89077999999998</v>
          </cell>
          <cell r="M1138">
            <v>130.87131249999999</v>
          </cell>
          <cell r="N1138">
            <v>137.69688666666664</v>
          </cell>
        </row>
        <row r="1139">
          <cell r="F1139">
            <v>265</v>
          </cell>
          <cell r="G1139" t="str">
            <v>33416(22)265</v>
          </cell>
          <cell r="H1139" t="str">
            <v>TROUSERS, BIB &amp; BRACE    OVERALLS, BREECHES &amp;     SHORTS OF OTHER TEXTILE  MATERIALS FOR MEN OR BOYS</v>
          </cell>
          <cell r="I1139">
            <v>100</v>
          </cell>
          <cell r="J1139">
            <v>105.40540999999999</v>
          </cell>
          <cell r="K1139">
            <v>123.42342000000004</v>
          </cell>
          <cell r="L1139">
            <v>110.81080999999998</v>
          </cell>
          <cell r="M1139">
            <v>117.71771999999996</v>
          </cell>
          <cell r="N1139">
            <v>135.13513999999998</v>
          </cell>
        </row>
        <row r="1140">
          <cell r="F1140">
            <v>266</v>
          </cell>
          <cell r="G1140" t="str">
            <v>33416(22)266</v>
          </cell>
          <cell r="H1140" t="str">
            <v>MEN'S OR BOYS' SHIRTS OF COTTON</v>
          </cell>
          <cell r="I1140">
            <v>100</v>
          </cell>
          <cell r="J1140">
            <v>157.17633000000004</v>
          </cell>
          <cell r="K1140">
            <v>118.52034999999998</v>
          </cell>
          <cell r="L1140">
            <v>133.18536999999998</v>
          </cell>
          <cell r="M1140">
            <v>144.27969583333331</v>
          </cell>
          <cell r="N1140">
            <v>140.30825999999996</v>
          </cell>
        </row>
        <row r="1141">
          <cell r="F1141">
            <v>267</v>
          </cell>
          <cell r="G1141" t="str">
            <v>33416(22)267</v>
          </cell>
          <cell r="H1141" t="str">
            <v>OTHER GARMENTS, MEN'S OR BOYS' OF OTHER TEXTILE   MATERIALS</v>
          </cell>
          <cell r="I1141">
            <v>99.998464166666679</v>
          </cell>
          <cell r="J1141">
            <v>102.87510999999998</v>
          </cell>
          <cell r="K1141">
            <v>76.196646666666638</v>
          </cell>
          <cell r="L1141">
            <v>80.906607499999978</v>
          </cell>
          <cell r="M1141">
            <v>80.949830000000006</v>
          </cell>
          <cell r="N1141">
            <v>80.949830000000006</v>
          </cell>
        </row>
        <row r="1142">
          <cell r="F1142">
            <v>268</v>
          </cell>
          <cell r="G1142" t="str">
            <v>33416(22)268</v>
          </cell>
          <cell r="H1142" t="str">
            <v>PARTS OF GARMENTS OR OF  CLOTHING ACCESSORIES</v>
          </cell>
          <cell r="I1142">
            <v>100</v>
          </cell>
          <cell r="J1142">
            <v>100</v>
          </cell>
          <cell r="K1142">
            <v>86.206899999999962</v>
          </cell>
          <cell r="L1142">
            <v>72.413789999999977</v>
          </cell>
          <cell r="M1142">
            <v>72.413789999999977</v>
          </cell>
          <cell r="N1142">
            <v>72.413789999999977</v>
          </cell>
        </row>
        <row r="1143">
          <cell r="F1143">
            <v>269</v>
          </cell>
          <cell r="G1143" t="str">
            <v>33424(22)269</v>
          </cell>
          <cell r="H1143" t="str">
            <v>WORN CLOTHING AND OTHER  WORN ARTICLES</v>
          </cell>
          <cell r="I1143">
            <v>100.00082500000002</v>
          </cell>
          <cell r="J1143">
            <v>78.882894999999991</v>
          </cell>
          <cell r="K1143">
            <v>82.120700833333331</v>
          </cell>
          <cell r="L1143">
            <v>95.175046666666674</v>
          </cell>
          <cell r="M1143">
            <v>98.26849416666667</v>
          </cell>
          <cell r="N1143">
            <v>100.47515500000003</v>
          </cell>
        </row>
        <row r="1144">
          <cell r="F1144">
            <v>270</v>
          </cell>
          <cell r="G1144" t="str">
            <v>33511(22)270</v>
          </cell>
          <cell r="H1144" t="str">
            <v>OTHER BOVINE OR EQUINE   LEATHER</v>
          </cell>
          <cell r="I1144">
            <v>99.999925833333336</v>
          </cell>
          <cell r="J1144">
            <v>96.482458333333341</v>
          </cell>
          <cell r="K1144">
            <v>95.264114166666687</v>
          </cell>
          <cell r="L1144">
            <v>98.757882500000008</v>
          </cell>
          <cell r="M1144">
            <v>108.744165</v>
          </cell>
          <cell r="N1144">
            <v>119.70100500000001</v>
          </cell>
        </row>
        <row r="1145">
          <cell r="F1145">
            <v>271</v>
          </cell>
          <cell r="G1145" t="str">
            <v>33511(22)271</v>
          </cell>
          <cell r="H1145" t="str">
            <v>BOVINE LEATHER FULL      GRAINS &amp; GRAIN SPLITS</v>
          </cell>
          <cell r="I1145">
            <v>99.999925833333336</v>
          </cell>
          <cell r="J1145">
            <v>96.482458333333341</v>
          </cell>
          <cell r="K1145">
            <v>95.264114166666687</v>
          </cell>
          <cell r="L1145">
            <v>98.757882500000008</v>
          </cell>
          <cell r="M1145">
            <v>108.744165</v>
          </cell>
          <cell r="N1145">
            <v>119.70100500000001</v>
          </cell>
        </row>
        <row r="1146">
          <cell r="F1146">
            <v>272</v>
          </cell>
          <cell r="G1146" t="str">
            <v>33511(22)272</v>
          </cell>
          <cell r="H1146" t="str">
            <v>BOVINE &amp; EQUINE LEATHER, OTHER THAN FULL GRAINS &amp; GRAIN SPLITS</v>
          </cell>
          <cell r="I1146">
            <v>99.999925833333336</v>
          </cell>
          <cell r="J1146">
            <v>96.482458333333341</v>
          </cell>
          <cell r="K1146">
            <v>95.264114166666687</v>
          </cell>
          <cell r="L1146">
            <v>98.757882500000008</v>
          </cell>
          <cell r="M1146">
            <v>108.744165</v>
          </cell>
          <cell r="N1146">
            <v>119.70100500000001</v>
          </cell>
        </row>
        <row r="1147">
          <cell r="F1147">
            <v>273</v>
          </cell>
          <cell r="G1147" t="str">
            <v>33518(22)273</v>
          </cell>
          <cell r="H1147" t="str">
            <v>HANDBAGS, WITH OUTER     SPACE OF PLASTIC SHEETINGOR OF TEXTILE  MATERIAL</v>
          </cell>
          <cell r="I1147">
            <v>100</v>
          </cell>
          <cell r="J1147">
            <v>112.18698999999999</v>
          </cell>
          <cell r="K1147">
            <v>74.323880000000003</v>
          </cell>
          <cell r="L1147">
            <v>75.509199999999993</v>
          </cell>
          <cell r="M1147">
            <v>88.201853333333332</v>
          </cell>
          <cell r="N1147">
            <v>93.657409999999999</v>
          </cell>
        </row>
        <row r="1148">
          <cell r="F1148">
            <v>274</v>
          </cell>
          <cell r="G1148" t="str">
            <v>33518(22)274</v>
          </cell>
          <cell r="H1148" t="str">
            <v>TRAVEL GOODS EG TRUNKS,  SUIT-CASES, ETC WITH     OUTER SURFACE OF PLASTICSOR OF TEXTILE MATERIALS</v>
          </cell>
          <cell r="I1148">
            <v>100</v>
          </cell>
          <cell r="J1148">
            <v>112.18698999999999</v>
          </cell>
          <cell r="K1148">
            <v>74.323880000000003</v>
          </cell>
          <cell r="L1148">
            <v>75.509199999999993</v>
          </cell>
          <cell r="M1148">
            <v>88.201853333333332</v>
          </cell>
          <cell r="N1148">
            <v>93.657409999999999</v>
          </cell>
        </row>
        <row r="1149">
          <cell r="F1149">
            <v>275</v>
          </cell>
          <cell r="G1149" t="str">
            <v>33612(22)275</v>
          </cell>
          <cell r="H1149" t="str">
            <v>OTHER SPORTS FOOTWEAR,   O/T RIDING BOOTS AND     BOWLING SHOES FITTED WITHSPIKES, STUDS, BARS &amp; THELIKE (E.G.FOOTBALL BOOTS)</v>
          </cell>
          <cell r="I1149">
            <v>100</v>
          </cell>
          <cell r="J1149">
            <v>105.53182666666669</v>
          </cell>
          <cell r="K1149">
            <v>133.52825083333335</v>
          </cell>
          <cell r="L1149">
            <v>140.09846916666666</v>
          </cell>
          <cell r="M1149">
            <v>151.50377250000003</v>
          </cell>
          <cell r="N1149">
            <v>153.13159666666664</v>
          </cell>
        </row>
        <row r="1150">
          <cell r="F1150">
            <v>276</v>
          </cell>
          <cell r="G1150" t="str">
            <v>33612(22)276</v>
          </cell>
          <cell r="H1150" t="str">
            <v>OTHER SPORTS FOOTWEAR,   O/T RIDING BOOTS</v>
          </cell>
          <cell r="I1150">
            <v>100</v>
          </cell>
          <cell r="J1150">
            <v>105.53182666666669</v>
          </cell>
          <cell r="K1150">
            <v>133.52825083333335</v>
          </cell>
          <cell r="L1150">
            <v>140.09846916666666</v>
          </cell>
          <cell r="M1150">
            <v>151.50377250000003</v>
          </cell>
          <cell r="N1150">
            <v>153.13159666666664</v>
          </cell>
        </row>
        <row r="1151">
          <cell r="F1151">
            <v>277</v>
          </cell>
          <cell r="G1151" t="str">
            <v>33612(22)277</v>
          </cell>
          <cell r="H1151" t="str">
            <v>SPORTS FOOTWEAR, TENNIS  SHOES, BASKETBALL SHOES, GYM SHOES, TRAINING      SHOES AND THE LIKE</v>
          </cell>
          <cell r="I1151">
            <v>100</v>
          </cell>
          <cell r="J1151">
            <v>100</v>
          </cell>
          <cell r="K1151">
            <v>121.21211999999998</v>
          </cell>
          <cell r="L1151">
            <v>127.60942666666665</v>
          </cell>
          <cell r="M1151">
            <v>159.76430916666666</v>
          </cell>
          <cell r="N1151">
            <v>166.16161749999998</v>
          </cell>
        </row>
        <row r="1152">
          <cell r="F1152">
            <v>278</v>
          </cell>
          <cell r="G1152" t="str">
            <v>33612(22)278</v>
          </cell>
          <cell r="H1152" t="str">
            <v>OTHER FOOTWEAR WITH OUTERSOLES OF RUBBER OR       PLASTICS</v>
          </cell>
          <cell r="I1152">
            <v>100</v>
          </cell>
          <cell r="J1152">
            <v>111.12975750000001</v>
          </cell>
          <cell r="K1152">
            <v>145.9915608333333</v>
          </cell>
          <cell r="L1152">
            <v>152.73675416666669</v>
          </cell>
          <cell r="M1152">
            <v>143.14452499999999</v>
          </cell>
          <cell r="N1152">
            <v>139.94586999999996</v>
          </cell>
        </row>
        <row r="1153">
          <cell r="F1153">
            <v>279</v>
          </cell>
          <cell r="G1153" t="str">
            <v>33612(22)279</v>
          </cell>
          <cell r="H1153" t="str">
            <v>OTHER FOOTWEAR, WITH     UPPERS OF O/T LEATHER OR TEXTILE MATERIAL</v>
          </cell>
          <cell r="I1153">
            <v>100</v>
          </cell>
          <cell r="J1153">
            <v>105.53182666666669</v>
          </cell>
          <cell r="K1153">
            <v>133.52825083333335</v>
          </cell>
          <cell r="L1153">
            <v>140.09846916666666</v>
          </cell>
          <cell r="M1153">
            <v>151.50377250000003</v>
          </cell>
          <cell r="N1153">
            <v>153.13159666666664</v>
          </cell>
        </row>
        <row r="1154">
          <cell r="F1154">
            <v>280</v>
          </cell>
          <cell r="G1154" t="str">
            <v>34112(22)280</v>
          </cell>
          <cell r="H1154" t="str">
            <v>CONIFEROUS WOOD, SAWN    LENGTHWISE, OF A         THICKNESS &gt; 6 MM, OF     OTHER SPECIES</v>
          </cell>
          <cell r="I1154">
            <v>100</v>
          </cell>
          <cell r="J1154">
            <v>84.913669999999996</v>
          </cell>
          <cell r="K1154">
            <v>76.559670000000011</v>
          </cell>
          <cell r="L1154">
            <v>71.258229999999998</v>
          </cell>
          <cell r="M1154">
            <v>71.258229999999998</v>
          </cell>
          <cell r="N1154">
            <v>71.258229999999998</v>
          </cell>
        </row>
        <row r="1155">
          <cell r="F1155">
            <v>281</v>
          </cell>
          <cell r="G1155" t="str">
            <v>34112(22)281</v>
          </cell>
          <cell r="H1155" t="str">
            <v>WOOD, SAWN, OF A         THICKNESS EXCEEDING 6 MM,OF OAK (QUERCUS SPP)     - SAWN LENGTHWISE</v>
          </cell>
          <cell r="I1155">
            <v>100</v>
          </cell>
          <cell r="J1155">
            <v>84.913669999999996</v>
          </cell>
          <cell r="K1155">
            <v>76.559670000000011</v>
          </cell>
          <cell r="L1155">
            <v>71.258229999999998</v>
          </cell>
          <cell r="M1155">
            <v>71.258229999999998</v>
          </cell>
          <cell r="N1155">
            <v>71.258229999999998</v>
          </cell>
        </row>
        <row r="1156">
          <cell r="F1156">
            <v>282</v>
          </cell>
          <cell r="G1156" t="str">
            <v>34112(22)282</v>
          </cell>
          <cell r="H1156" t="str">
            <v>WOOD, SAWN, OF A         THICKNESS EXCEEDING 6 MM,OF BEECH (FAGUS SPP)     - SAWN LENGTHWISE</v>
          </cell>
          <cell r="I1156">
            <v>100</v>
          </cell>
          <cell r="J1156">
            <v>84.913669999999996</v>
          </cell>
          <cell r="K1156">
            <v>76.559670000000011</v>
          </cell>
          <cell r="L1156">
            <v>71.258229999999998</v>
          </cell>
          <cell r="M1156">
            <v>71.258229999999998</v>
          </cell>
          <cell r="N1156">
            <v>71.258229999999998</v>
          </cell>
        </row>
        <row r="1157">
          <cell r="F1157">
            <v>283</v>
          </cell>
          <cell r="G1157" t="str">
            <v>34112(22)283</v>
          </cell>
          <cell r="H1157" t="str">
            <v>WOOD SAWN OF THICKNESS   &gt; 6MM, OF OTHER TROPICAL WOOD TYPES: SAWN LENGTH- WISE HEAVY HARDWOODS :   BALAU</v>
          </cell>
          <cell r="I1157">
            <v>100</v>
          </cell>
          <cell r="J1157">
            <v>84.913669999999996</v>
          </cell>
          <cell r="K1157">
            <v>76.559670000000011</v>
          </cell>
          <cell r="L1157">
            <v>71.258229999999998</v>
          </cell>
          <cell r="M1157">
            <v>71.258229999999998</v>
          </cell>
          <cell r="N1157">
            <v>71.258229999999998</v>
          </cell>
        </row>
        <row r="1158">
          <cell r="F1158">
            <v>284</v>
          </cell>
          <cell r="G1158" t="str">
            <v>34112(22)284</v>
          </cell>
          <cell r="H1158" t="str">
            <v>TROPICAL WOOD, SAWN      LENGTHWISE, OF O/TLOW    JONKONG, MERBAU OR       YELLOW MERANTI (YELLOW   SERAYA)</v>
          </cell>
          <cell r="I1158">
            <v>100</v>
          </cell>
          <cell r="J1158">
            <v>84.913669999999996</v>
          </cell>
          <cell r="K1158">
            <v>76.559670000000011</v>
          </cell>
          <cell r="L1158">
            <v>71.258229999999998</v>
          </cell>
          <cell r="M1158">
            <v>71.258229999999998</v>
          </cell>
          <cell r="N1158">
            <v>71.258229999999998</v>
          </cell>
        </row>
        <row r="1159">
          <cell r="F1159">
            <v>285</v>
          </cell>
          <cell r="G1159" t="str">
            <v>34112(22)285</v>
          </cell>
          <cell r="H1159" t="str">
            <v>WOOD SAWN OF THICKNESS   &gt; 6MM, OF OTHER TROPICAL WOOD TYPES: SAWN LENGTH- WISE, LIGHT HARDWOODS :  MIXED LIGHT HARDWOODS</v>
          </cell>
          <cell r="I1159">
            <v>100</v>
          </cell>
          <cell r="J1159">
            <v>84.913669999999996</v>
          </cell>
          <cell r="K1159">
            <v>76.559670000000011</v>
          </cell>
          <cell r="L1159">
            <v>71.258229999999998</v>
          </cell>
          <cell r="M1159">
            <v>71.258229999999998</v>
          </cell>
          <cell r="N1159">
            <v>71.258229999999998</v>
          </cell>
        </row>
        <row r="1160">
          <cell r="F1160">
            <v>286</v>
          </cell>
          <cell r="G1160" t="str">
            <v>34112(22)286</v>
          </cell>
          <cell r="H1160" t="str">
            <v>MOULDED WOODS,           NON-CONIFEROUS, OTHER    THAN OF TEAK</v>
          </cell>
          <cell r="I1160">
            <v>100</v>
          </cell>
          <cell r="J1160">
            <v>84.913669999999996</v>
          </cell>
          <cell r="K1160">
            <v>76.559670000000011</v>
          </cell>
          <cell r="L1160">
            <v>71.258229999999998</v>
          </cell>
          <cell r="M1160">
            <v>71.258229999999998</v>
          </cell>
          <cell r="N1160">
            <v>71.258229999999998</v>
          </cell>
        </row>
        <row r="1161">
          <cell r="F1161">
            <v>287</v>
          </cell>
          <cell r="G1161" t="str">
            <v>34115(22)287</v>
          </cell>
          <cell r="H1161" t="str">
            <v>FACE VENEER SHEETS,      CONIFEROUS, OF A THICK-  NESS NOT &gt; 6 MM</v>
          </cell>
          <cell r="I1161">
            <v>100</v>
          </cell>
          <cell r="J1161">
            <v>102.78227999999999</v>
          </cell>
          <cell r="K1161">
            <v>137.10570000000004</v>
          </cell>
          <cell r="L1161">
            <v>132.85053083333335</v>
          </cell>
          <cell r="M1161">
            <v>126.89764416666669</v>
          </cell>
          <cell r="N1161">
            <v>131.11532000000003</v>
          </cell>
        </row>
        <row r="1162">
          <cell r="F1162">
            <v>288</v>
          </cell>
          <cell r="G1162" t="str">
            <v>34115(22)288</v>
          </cell>
          <cell r="H1162" t="str">
            <v>FACE VENEER SHEETS, OF   OTHER WOOD, OF A THICK-  NESS NOT &gt; 6 MM</v>
          </cell>
          <cell r="I1162">
            <v>99.999999166666669</v>
          </cell>
          <cell r="J1162">
            <v>101.73386416666668</v>
          </cell>
          <cell r="K1162">
            <v>108.60107000000002</v>
          </cell>
          <cell r="L1162">
            <v>108.60107000000002</v>
          </cell>
          <cell r="M1162">
            <v>108.60107000000002</v>
          </cell>
          <cell r="N1162">
            <v>108.60107000000002</v>
          </cell>
        </row>
        <row r="1163">
          <cell r="F1163">
            <v>289</v>
          </cell>
          <cell r="G1163" t="str">
            <v>34117(22)289</v>
          </cell>
          <cell r="H1163" t="str">
            <v>WOOD, NON-CONIFEROUS,    EXCLUDING TEAK, PLANED   TONGUED, GROOVED, ETC.   NOT FOR PARQUET OR WOOD  BLOCK FLOORING</v>
          </cell>
          <cell r="I1163">
            <v>100</v>
          </cell>
          <cell r="J1163">
            <v>84.913669999999996</v>
          </cell>
          <cell r="K1163">
            <v>76.559670000000011</v>
          </cell>
          <cell r="L1163">
            <v>71.258229999999998</v>
          </cell>
          <cell r="M1163">
            <v>71.258229999999998</v>
          </cell>
          <cell r="N1163">
            <v>71.258229999999998</v>
          </cell>
        </row>
        <row r="1164">
          <cell r="F1164">
            <v>290</v>
          </cell>
          <cell r="G1164" t="str">
            <v>34323(22)290</v>
          </cell>
          <cell r="H1164" t="str">
            <v>PARQUET PANELS, OF WOOD</v>
          </cell>
          <cell r="I1164">
            <v>100.00088833333334</v>
          </cell>
          <cell r="J1164">
            <v>103.60863833333333</v>
          </cell>
          <cell r="K1164">
            <v>81.314159166666684</v>
          </cell>
          <cell r="L1164">
            <v>82.795772499999984</v>
          </cell>
          <cell r="M1164">
            <v>80.73312416666667</v>
          </cell>
          <cell r="N1164">
            <v>86.158710000000013</v>
          </cell>
        </row>
        <row r="1165">
          <cell r="F1165">
            <v>291</v>
          </cell>
          <cell r="G1165" t="str">
            <v>34413(22)291</v>
          </cell>
          <cell r="H1165" t="str">
            <v>PARTS FOR SEATS</v>
          </cell>
          <cell r="I1165">
            <v>99.999973333333315</v>
          </cell>
          <cell r="J1165">
            <v>97.477483333333339</v>
          </cell>
          <cell r="K1165">
            <v>94.927944166666691</v>
          </cell>
          <cell r="L1165">
            <v>91.671321666666685</v>
          </cell>
          <cell r="M1165">
            <v>106.93630083333335</v>
          </cell>
          <cell r="N1165">
            <v>110.02271916666666</v>
          </cell>
        </row>
        <row r="1166">
          <cell r="F1166">
            <v>292</v>
          </cell>
          <cell r="G1166" t="str">
            <v>34413(22)292</v>
          </cell>
          <cell r="H1166" t="str">
            <v>OTHER WOODEN FURNITURE</v>
          </cell>
          <cell r="I1166">
            <v>99.999984999999981</v>
          </cell>
          <cell r="J1166">
            <v>112.41034750000001</v>
          </cell>
          <cell r="K1166">
            <v>103.11779000000001</v>
          </cell>
          <cell r="L1166">
            <v>98.77915666666668</v>
          </cell>
          <cell r="M1166">
            <v>93.960940000000022</v>
          </cell>
          <cell r="N1166">
            <v>93.431160000000034</v>
          </cell>
        </row>
        <row r="1167">
          <cell r="F1167">
            <v>293</v>
          </cell>
          <cell r="G1167" t="str">
            <v>34413(22)293</v>
          </cell>
          <cell r="H1167" t="str">
            <v>PARTS FOR OTHER FURNITURE</v>
          </cell>
          <cell r="I1167">
            <v>99.99995250000002</v>
          </cell>
          <cell r="J1167">
            <v>87.205850833333315</v>
          </cell>
          <cell r="K1167">
            <v>87.728664166666661</v>
          </cell>
          <cell r="L1167">
            <v>83.756235833333363</v>
          </cell>
          <cell r="M1167">
            <v>111.83395666666668</v>
          </cell>
          <cell r="N1167">
            <v>115.74559916666665</v>
          </cell>
        </row>
        <row r="1168">
          <cell r="F1168">
            <v>294</v>
          </cell>
          <cell r="G1168" t="str">
            <v>34511(22)294</v>
          </cell>
          <cell r="H1168" t="str">
            <v>UNBLEACHED CONIFEROUS    CHEMICAL WOODPULP, SODA  OR SULPHATE, O/T         DISSOLVING GRADES</v>
          </cell>
          <cell r="I1168">
            <v>100</v>
          </cell>
          <cell r="J1168">
            <v>81.2</v>
          </cell>
          <cell r="K1168">
            <v>76</v>
          </cell>
          <cell r="L1168">
            <v>78</v>
          </cell>
          <cell r="M1168">
            <v>83.36666666666666</v>
          </cell>
          <cell r="N1168">
            <v>82.533333333333331</v>
          </cell>
        </row>
        <row r="1169">
          <cell r="F1169">
            <v>295</v>
          </cell>
          <cell r="G1169" t="str">
            <v>34511(22)295</v>
          </cell>
          <cell r="H1169" t="str">
            <v>SEMI-BLEACHED OR BLEACHEDCONIFEROUS CHEMICAL WOOD-PULP, SODA OR SULPHATE,  O/T DISSOLVING GRADES</v>
          </cell>
          <cell r="I1169">
            <v>100.00106666666666</v>
          </cell>
          <cell r="J1169">
            <v>84.193158333333344</v>
          </cell>
          <cell r="K1169">
            <v>72.310517500000003</v>
          </cell>
          <cell r="L1169">
            <v>70.49474583333334</v>
          </cell>
          <cell r="M1169">
            <v>68.812485833333326</v>
          </cell>
          <cell r="N1169">
            <v>66.970010000000002</v>
          </cell>
        </row>
        <row r="1170">
          <cell r="F1170">
            <v>296</v>
          </cell>
          <cell r="G1170" t="str">
            <v>34511(22)296</v>
          </cell>
          <cell r="H1170" t="str">
            <v>SEMI-BLEACHED OR BLEACHEDNON-CONIFEROUS CHEMICAL  WOODPULP, SODA OR        SULPHATE O/T DISSOLVING  GRADES</v>
          </cell>
          <cell r="I1170">
            <v>99.9982775</v>
          </cell>
          <cell r="J1170">
            <v>99.353681666666688</v>
          </cell>
          <cell r="K1170">
            <v>91.231778333333352</v>
          </cell>
          <cell r="L1170">
            <v>92.520969999999991</v>
          </cell>
          <cell r="M1170">
            <v>99.009900000000002</v>
          </cell>
          <cell r="N1170">
            <v>99.009900000000002</v>
          </cell>
        </row>
        <row r="1171">
          <cell r="F1171">
            <v>297</v>
          </cell>
          <cell r="G1171" t="str">
            <v>34511(22)297</v>
          </cell>
          <cell r="H1171" t="str">
            <v>WOOD PULP OBTAINED BY A  COMBINATION OF MECHANICALAND CHEMICAL PULPING     PROCESSES</v>
          </cell>
          <cell r="I1171">
            <v>99.999889166666662</v>
          </cell>
          <cell r="J1171">
            <v>106.96500833333334</v>
          </cell>
          <cell r="K1171">
            <v>102.51950833333333</v>
          </cell>
          <cell r="L1171">
            <v>102.6961225</v>
          </cell>
          <cell r="M1171">
            <v>104.45050833333332</v>
          </cell>
          <cell r="N1171">
            <v>112.6199941666667</v>
          </cell>
        </row>
        <row r="1172">
          <cell r="F1172">
            <v>298</v>
          </cell>
          <cell r="G1172" t="str">
            <v>34512(22)298</v>
          </cell>
          <cell r="H1172" t="str">
            <v>NEWSPRINT IN ROLLS.</v>
          </cell>
          <cell r="I1172">
            <v>100</v>
          </cell>
          <cell r="J1172">
            <v>109.80391999999998</v>
          </cell>
          <cell r="K1172">
            <v>77.328427499999989</v>
          </cell>
          <cell r="L1172">
            <v>81.249997500000021</v>
          </cell>
          <cell r="M1172">
            <v>93.954250000000002</v>
          </cell>
          <cell r="N1172">
            <v>97.549020000000013</v>
          </cell>
        </row>
        <row r="1173">
          <cell r="F1173">
            <v>299</v>
          </cell>
          <cell r="G1173" t="str">
            <v>34513(22)299</v>
          </cell>
          <cell r="H1173" t="str">
            <v>CARBONISING BASE PAPER</v>
          </cell>
          <cell r="I1173">
            <v>99.999921666666651</v>
          </cell>
          <cell r="J1173">
            <v>98.708723333333324</v>
          </cell>
          <cell r="K1173">
            <v>88.386655000000005</v>
          </cell>
          <cell r="L1173">
            <v>91.847165833333335</v>
          </cell>
          <cell r="M1173">
            <v>96.985121666666686</v>
          </cell>
          <cell r="N1173">
            <v>97.861351666666678</v>
          </cell>
        </row>
        <row r="1174">
          <cell r="F1174">
            <v>300</v>
          </cell>
          <cell r="G1174" t="str">
            <v>34513(22)300</v>
          </cell>
          <cell r="H1174" t="str">
            <v>UNCOATED PRINTING PAPER  IN ROLLS, WT &gt; 40G/M2 BUTNE 150G/M2 OF WHICH NOT &gt;10% BY WT OF TOTAL FIBRE CONT. IS BY MECH PROCESS</v>
          </cell>
          <cell r="I1174">
            <v>99.999921666666651</v>
          </cell>
          <cell r="J1174">
            <v>98.708723333333324</v>
          </cell>
          <cell r="K1174">
            <v>88.386655000000005</v>
          </cell>
          <cell r="L1174">
            <v>91.847165833333335</v>
          </cell>
          <cell r="M1174">
            <v>96.985121666666686</v>
          </cell>
          <cell r="N1174">
            <v>97.861351666666678</v>
          </cell>
        </row>
        <row r="1175">
          <cell r="F1175">
            <v>301</v>
          </cell>
          <cell r="G1175" t="str">
            <v>34513(22)301</v>
          </cell>
          <cell r="H1175" t="str">
            <v>UNCOATED PRINT. PAPER IN SHEETS, WT &gt;40G/M2 BUT NE150G/M2 OF WHICH NOT &gt;10%BY WT OF TOTAL FIBRE CON-TENT IS BY MECH PROCESS</v>
          </cell>
          <cell r="I1175">
            <v>99.999921666666651</v>
          </cell>
          <cell r="J1175">
            <v>98.708723333333324</v>
          </cell>
          <cell r="K1175">
            <v>88.386655000000005</v>
          </cell>
          <cell r="L1175">
            <v>91.847165833333335</v>
          </cell>
          <cell r="M1175">
            <v>96.985121666666686</v>
          </cell>
          <cell r="N1175">
            <v>97.861351666666678</v>
          </cell>
        </row>
        <row r="1176">
          <cell r="F1176">
            <v>302</v>
          </cell>
          <cell r="G1176" t="str">
            <v>34513(22)302</v>
          </cell>
          <cell r="H1176" t="str">
            <v>UNCOATED WRITING PAPER,  WEIGHING 40 G/M2 OR MORE BUT NOT &gt; 150 G/M2</v>
          </cell>
          <cell r="I1176">
            <v>99.999921666666651</v>
          </cell>
          <cell r="J1176">
            <v>98.708723333333324</v>
          </cell>
          <cell r="K1176">
            <v>88.386655000000005</v>
          </cell>
          <cell r="L1176">
            <v>91.847165833333335</v>
          </cell>
          <cell r="M1176">
            <v>96.985121666666686</v>
          </cell>
          <cell r="N1176">
            <v>97.861351666666678</v>
          </cell>
        </row>
        <row r="1177">
          <cell r="F1177">
            <v>303</v>
          </cell>
          <cell r="G1177" t="str">
            <v>34513(22)303</v>
          </cell>
          <cell r="H1177" t="str">
            <v>OTHER PAPER &amp; PAPERBOARD WEIGHING 40 G/M2 OR MORE BUT NOT &gt; 150 G/M2</v>
          </cell>
          <cell r="I1177">
            <v>99.999921666666651</v>
          </cell>
          <cell r="J1177">
            <v>98.708723333333324</v>
          </cell>
          <cell r="K1177">
            <v>88.386655000000005</v>
          </cell>
          <cell r="L1177">
            <v>91.847165833333335</v>
          </cell>
          <cell r="M1177">
            <v>96.985121666666686</v>
          </cell>
          <cell r="N1177">
            <v>97.861351666666678</v>
          </cell>
        </row>
        <row r="1178">
          <cell r="F1178">
            <v>304</v>
          </cell>
          <cell r="G1178" t="str">
            <v>34513(22)304</v>
          </cell>
          <cell r="H1178" t="str">
            <v>UNCOATED PRINTING PAPER: IN ROLLS</v>
          </cell>
          <cell r="I1178">
            <v>99.999921666666651</v>
          </cell>
          <cell r="J1178">
            <v>98.708723333333324</v>
          </cell>
          <cell r="K1178">
            <v>88.386655000000005</v>
          </cell>
          <cell r="L1178">
            <v>91.847165833333335</v>
          </cell>
          <cell r="M1178">
            <v>96.985121666666686</v>
          </cell>
          <cell r="N1178">
            <v>97.861351666666678</v>
          </cell>
        </row>
        <row r="1179">
          <cell r="F1179">
            <v>305</v>
          </cell>
          <cell r="G1179" t="str">
            <v>34513(22)305</v>
          </cell>
          <cell r="H1179" t="str">
            <v>CARTONS, BOXES &amp; CASES,  OF CORRUGATED PAPER OR   PAPERBOARD</v>
          </cell>
          <cell r="I1179">
            <v>100.00007166666666</v>
          </cell>
          <cell r="J1179">
            <v>105.67207999999998</v>
          </cell>
          <cell r="K1179">
            <v>110.19930083333331</v>
          </cell>
          <cell r="L1179">
            <v>107.0791541666667</v>
          </cell>
          <cell r="M1179">
            <v>93.376097500000014</v>
          </cell>
          <cell r="N1179">
            <v>85.129634999999993</v>
          </cell>
        </row>
        <row r="1180">
          <cell r="F1180">
            <v>306</v>
          </cell>
          <cell r="G1180" t="str">
            <v>34514(22)306</v>
          </cell>
          <cell r="H1180" t="str">
            <v>PAPER AND PAPERBOARD,    WEIGHING MORE THAN       150 G/M2</v>
          </cell>
          <cell r="I1180">
            <v>99.999921666666651</v>
          </cell>
          <cell r="J1180">
            <v>98.708723333333324</v>
          </cell>
          <cell r="K1180">
            <v>88.386655000000005</v>
          </cell>
          <cell r="L1180">
            <v>91.847165833333335</v>
          </cell>
          <cell r="M1180">
            <v>96.985121666666686</v>
          </cell>
          <cell r="N1180">
            <v>97.861351666666678</v>
          </cell>
        </row>
        <row r="1181">
          <cell r="F1181">
            <v>307</v>
          </cell>
          <cell r="G1181" t="str">
            <v>34514(22)307</v>
          </cell>
          <cell r="H1181" t="str">
            <v>KRAFTLINER, UNBLEACHED</v>
          </cell>
          <cell r="I1181">
            <v>100</v>
          </cell>
          <cell r="J1181">
            <v>90.557940000000002</v>
          </cell>
          <cell r="K1181">
            <v>88.412019999999998</v>
          </cell>
          <cell r="L1181">
            <v>86.874105</v>
          </cell>
          <cell r="M1181">
            <v>89.091559999999987</v>
          </cell>
          <cell r="N1181">
            <v>91.452075833333353</v>
          </cell>
        </row>
        <row r="1182">
          <cell r="F1182">
            <v>308</v>
          </cell>
          <cell r="G1182" t="str">
            <v>34514(22)308</v>
          </cell>
          <cell r="H1182" t="str">
            <v>KRAFTLINER, BLEACHED</v>
          </cell>
          <cell r="I1182">
            <v>100.00001083333332</v>
          </cell>
          <cell r="J1182">
            <v>86.435040833333332</v>
          </cell>
          <cell r="K1182">
            <v>84.671502500000003</v>
          </cell>
          <cell r="L1182">
            <v>95.002567499999998</v>
          </cell>
          <cell r="M1182">
            <v>92.03682000000002</v>
          </cell>
          <cell r="N1182">
            <v>92.03682000000002</v>
          </cell>
        </row>
        <row r="1183">
          <cell r="F1183">
            <v>309</v>
          </cell>
          <cell r="G1183" t="str">
            <v>34514(22)309</v>
          </cell>
          <cell r="H1183" t="str">
            <v>SACK KRAFT PAPER,        UNBLEACHED</v>
          </cell>
          <cell r="I1183">
            <v>99.999998333333309</v>
          </cell>
          <cell r="J1183">
            <v>94.825964999999997</v>
          </cell>
          <cell r="K1183">
            <v>93.82251416666665</v>
          </cell>
          <cell r="L1183">
            <v>83.662590833333326</v>
          </cell>
          <cell r="M1183">
            <v>91.470679166666656</v>
          </cell>
          <cell r="N1183">
            <v>95.202259999999981</v>
          </cell>
        </row>
        <row r="1184">
          <cell r="F1184">
            <v>310</v>
          </cell>
          <cell r="G1184" t="str">
            <v>34514(22)310</v>
          </cell>
          <cell r="H1184" t="str">
            <v>SACK KRAFT PAPER,BLEACHED</v>
          </cell>
          <cell r="I1184">
            <v>99.999921666666651</v>
          </cell>
          <cell r="J1184">
            <v>98.708723333333324</v>
          </cell>
          <cell r="K1184">
            <v>88.386655000000005</v>
          </cell>
          <cell r="L1184">
            <v>91.847165833333335</v>
          </cell>
          <cell r="M1184">
            <v>96.985121666666686</v>
          </cell>
          <cell r="N1184">
            <v>97.861351666666678</v>
          </cell>
        </row>
        <row r="1185">
          <cell r="F1185">
            <v>311</v>
          </cell>
          <cell r="G1185" t="str">
            <v>34514(22)311</v>
          </cell>
          <cell r="H1185" t="str">
            <v>OTHER KRAFT PAPER AND    PAPERBOARD WEIGHING 150  G/M2 OR LESS, UNBLEACHED</v>
          </cell>
          <cell r="I1185">
            <v>99.999271666666701</v>
          </cell>
          <cell r="J1185">
            <v>113.88603000000001</v>
          </cell>
          <cell r="K1185">
            <v>111.02108666666668</v>
          </cell>
          <cell r="L1185">
            <v>108.92256499999996</v>
          </cell>
          <cell r="M1185">
            <v>110.29116666666667</v>
          </cell>
          <cell r="N1185">
            <v>111.25831083333335</v>
          </cell>
        </row>
        <row r="1186">
          <cell r="F1186">
            <v>312</v>
          </cell>
          <cell r="G1186" t="str">
            <v>34514(22)312</v>
          </cell>
          <cell r="H1186" t="str">
            <v>OTHER KRAFT PAPER AND    PAPERBOARD, O/T SPECIAL  KRAFT FOODBOARD, WEIGHING150 G/M2 OR LESS</v>
          </cell>
          <cell r="I1186">
            <v>99.999375000000001</v>
          </cell>
          <cell r="J1186">
            <v>112.39339999999997</v>
          </cell>
          <cell r="K1186">
            <v>92.970864166666658</v>
          </cell>
          <cell r="L1186">
            <v>86.397327500000031</v>
          </cell>
          <cell r="M1186">
            <v>89.895888333333332</v>
          </cell>
          <cell r="N1186">
            <v>90.63325416666666</v>
          </cell>
        </row>
        <row r="1187">
          <cell r="F1187">
            <v>313</v>
          </cell>
          <cell r="G1187" t="str">
            <v>34514(22)313</v>
          </cell>
          <cell r="H1187" t="str">
            <v>OTHER KRAFT PAPER AND    PAPERBOARD WEIGHING MORE THAN 150 G/M2 BUT LESS   THAN 225 G/M2, UNBLEACHED</v>
          </cell>
          <cell r="I1187">
            <v>99.99942333333334</v>
          </cell>
          <cell r="J1187">
            <v>116.98560750000001</v>
          </cell>
          <cell r="K1187">
            <v>157.9102608333333</v>
          </cell>
          <cell r="L1187">
            <v>155.03307916666665</v>
          </cell>
          <cell r="M1187">
            <v>167.18640000000002</v>
          </cell>
          <cell r="N1187">
            <v>175.66917999999995</v>
          </cell>
        </row>
        <row r="1188">
          <cell r="F1188">
            <v>314</v>
          </cell>
          <cell r="G1188" t="str">
            <v>34514(22)314</v>
          </cell>
          <cell r="H1188" t="str">
            <v>OTHER KRAFT PAPER/PAPER- BOARD, O/T SPECIAL KRAFT FOODBOARD, O/T BLEACHED  UNIFORMLY, &gt; 95% OF WOOD FIBRES</v>
          </cell>
          <cell r="I1188">
            <v>100</v>
          </cell>
          <cell r="J1188">
            <v>83.022999999999996</v>
          </cell>
          <cell r="K1188">
            <v>68.784225000000006</v>
          </cell>
          <cell r="L1188">
            <v>103.17634000000001</v>
          </cell>
          <cell r="M1188">
            <v>112.90616749999997</v>
          </cell>
          <cell r="N1188">
            <v>119.82474999999999</v>
          </cell>
        </row>
        <row r="1189">
          <cell r="F1189">
            <v>315</v>
          </cell>
          <cell r="G1189" t="str">
            <v>34514(22)315</v>
          </cell>
          <cell r="H1189" t="str">
            <v>OTHER KRAFT PAPER AND    PAPERBOARD WEIGHING 225  G/M2, O/T SPECIAL KRAFT  FOODBOARD</v>
          </cell>
          <cell r="I1189">
            <v>99.999921666666651</v>
          </cell>
          <cell r="J1189">
            <v>98.708723333333324</v>
          </cell>
          <cell r="K1189">
            <v>88.386655000000005</v>
          </cell>
          <cell r="L1189">
            <v>91.847165833333335</v>
          </cell>
          <cell r="M1189">
            <v>96.985121666666686</v>
          </cell>
          <cell r="N1189">
            <v>97.861351666666678</v>
          </cell>
        </row>
        <row r="1190">
          <cell r="F1190">
            <v>316</v>
          </cell>
          <cell r="G1190" t="str">
            <v>34514(22)316</v>
          </cell>
          <cell r="H1190" t="str">
            <v>SEMI-CHEMICAL FLUTING    PAPER(CORRUGATING MEDIUM)</v>
          </cell>
          <cell r="I1190">
            <v>100</v>
          </cell>
          <cell r="J1190">
            <v>100</v>
          </cell>
          <cell r="K1190">
            <v>100</v>
          </cell>
          <cell r="L1190">
            <v>100</v>
          </cell>
          <cell r="M1190">
            <v>100</v>
          </cell>
          <cell r="N1190">
            <v>91.316991666666681</v>
          </cell>
        </row>
        <row r="1191">
          <cell r="F1191">
            <v>317</v>
          </cell>
          <cell r="G1191" t="str">
            <v>34514(22)317</v>
          </cell>
          <cell r="H1191" t="str">
            <v>GLASSINE &amp; OTHER GLAZED  TRANSPARENT OR TRANSLU-  CENT PAPERS IN ROLLS OR  SHEETS</v>
          </cell>
          <cell r="I1191">
            <v>99.999996666666689</v>
          </cell>
          <cell r="J1191">
            <v>120.13937000000003</v>
          </cell>
          <cell r="K1191">
            <v>120.69686500000005</v>
          </cell>
          <cell r="L1191">
            <v>116.86411499999997</v>
          </cell>
          <cell r="M1191">
            <v>118.04878000000001</v>
          </cell>
          <cell r="N1191">
            <v>117.6771191666667</v>
          </cell>
        </row>
        <row r="1192">
          <cell r="F1192">
            <v>318</v>
          </cell>
          <cell r="G1192" t="str">
            <v>34514(22)318</v>
          </cell>
          <cell r="H1192" t="str">
            <v>OTHER MULTI-PLY PAPER ANDPAPERBOARD</v>
          </cell>
          <cell r="I1192">
            <v>99.999921666666651</v>
          </cell>
          <cell r="J1192">
            <v>98.708723333333324</v>
          </cell>
          <cell r="K1192">
            <v>88.386655000000005</v>
          </cell>
          <cell r="L1192">
            <v>91.847165833333335</v>
          </cell>
          <cell r="M1192">
            <v>96.985121666666686</v>
          </cell>
          <cell r="N1192">
            <v>97.861351666666678</v>
          </cell>
        </row>
        <row r="1193">
          <cell r="F1193">
            <v>319</v>
          </cell>
          <cell r="G1193" t="str">
            <v>34514(22)319</v>
          </cell>
          <cell r="H1193" t="str">
            <v>OTHER PAPER &amp; PAPERBOARD,WEIGHING 150 G/M2 OR LESSIN ROLLS OR SHEETS</v>
          </cell>
          <cell r="I1193">
            <v>99.999921666666651</v>
          </cell>
          <cell r="J1193">
            <v>98.708723333333324</v>
          </cell>
          <cell r="K1193">
            <v>88.386655000000005</v>
          </cell>
          <cell r="L1193">
            <v>91.847165833333335</v>
          </cell>
          <cell r="M1193">
            <v>96.985121666666686</v>
          </cell>
          <cell r="N1193">
            <v>97.861351666666678</v>
          </cell>
        </row>
        <row r="1194">
          <cell r="F1194">
            <v>320</v>
          </cell>
          <cell r="G1194" t="str">
            <v>34514(22)320</v>
          </cell>
          <cell r="H1194" t="str">
            <v>OTHER PAPER &amp; PAPERBOARD,WEIGHING 225 G/M2 OR MOREIN ROLLS OR SHEETS</v>
          </cell>
          <cell r="I1194">
            <v>99.999921666666651</v>
          </cell>
          <cell r="J1194">
            <v>98.708723333333324</v>
          </cell>
          <cell r="K1194">
            <v>88.386655000000005</v>
          </cell>
          <cell r="L1194">
            <v>91.847165833333335</v>
          </cell>
          <cell r="M1194">
            <v>96.985121666666686</v>
          </cell>
          <cell r="N1194">
            <v>97.861351666666678</v>
          </cell>
        </row>
        <row r="1195">
          <cell r="F1195">
            <v>321</v>
          </cell>
          <cell r="G1195" t="str">
            <v>34514(22)321</v>
          </cell>
          <cell r="H1195" t="str">
            <v>BLEACHED, PAPER &amp; PAPER- BOARD COATED, IMPREGNATEDOR COVERED WITH PLASTIC  WEIGHING &gt; 150 G/M2</v>
          </cell>
          <cell r="I1195">
            <v>99.999921666666651</v>
          </cell>
          <cell r="J1195">
            <v>98.708723333333324</v>
          </cell>
          <cell r="K1195">
            <v>88.386655000000005</v>
          </cell>
          <cell r="L1195">
            <v>91.847165833333335</v>
          </cell>
          <cell r="M1195">
            <v>96.985121666666686</v>
          </cell>
          <cell r="N1195">
            <v>97.861351666666678</v>
          </cell>
        </row>
        <row r="1196">
          <cell r="F1196">
            <v>322</v>
          </cell>
          <cell r="G1196" t="str">
            <v>34514(22)322</v>
          </cell>
          <cell r="H1196" t="str">
            <v>UNBLEACHED, PAPER &amp; PAPER-BOARD COATED, IMPREGNA- TED OR COVERED WITH      PLASTIC</v>
          </cell>
          <cell r="I1196">
            <v>99.999921666666651</v>
          </cell>
          <cell r="J1196">
            <v>98.708723333333324</v>
          </cell>
          <cell r="K1196">
            <v>88.386655000000005</v>
          </cell>
          <cell r="L1196">
            <v>91.847165833333335</v>
          </cell>
          <cell r="M1196">
            <v>96.985121666666686</v>
          </cell>
          <cell r="N1196">
            <v>97.861351666666678</v>
          </cell>
        </row>
        <row r="1197">
          <cell r="F1197">
            <v>323</v>
          </cell>
          <cell r="G1197" t="str">
            <v>34514(22)323</v>
          </cell>
          <cell r="H1197" t="str">
            <v>BLEACHED, KRAFT PAPER ANDPAPERBOARD WEIGHING 150  G/M2 OR &lt;&amp; CONTAIN &gt; 95%WOOD FIBRE OBTAINED BY   CHEMICAL PROCESS</v>
          </cell>
          <cell r="I1197">
            <v>99.999921666666651</v>
          </cell>
          <cell r="J1197">
            <v>98.708723333333324</v>
          </cell>
          <cell r="K1197">
            <v>88.386655000000005</v>
          </cell>
          <cell r="L1197">
            <v>91.847165833333335</v>
          </cell>
          <cell r="M1197">
            <v>96.985121666666686</v>
          </cell>
          <cell r="N1197">
            <v>97.861351666666678</v>
          </cell>
        </row>
        <row r="1198">
          <cell r="F1198">
            <v>324</v>
          </cell>
          <cell r="G1198" t="str">
            <v>34514(22)324</v>
          </cell>
          <cell r="H1198" t="str">
            <v>OTHER KRAFT PAPER &amp; PAPER-BOARD, OTHER THAN USED  FOR WRITING, PRINTING OR OTHER GRAPHIC PURPOSES</v>
          </cell>
          <cell r="I1198">
            <v>99.999921666666651</v>
          </cell>
          <cell r="J1198">
            <v>98.708723333333324</v>
          </cell>
          <cell r="K1198">
            <v>88.386655000000005</v>
          </cell>
          <cell r="L1198">
            <v>91.847165833333335</v>
          </cell>
          <cell r="M1198">
            <v>96.985121666666686</v>
          </cell>
          <cell r="N1198">
            <v>97.861351666666678</v>
          </cell>
        </row>
        <row r="1199">
          <cell r="F1199">
            <v>325</v>
          </cell>
          <cell r="G1199" t="str">
            <v>34514(22)325</v>
          </cell>
          <cell r="H1199" t="str">
            <v>OTHER PAPER &amp; PAPERBOARD,MULTI-PLY</v>
          </cell>
          <cell r="I1199">
            <v>99.999921666666651</v>
          </cell>
          <cell r="J1199">
            <v>98.708723333333324</v>
          </cell>
          <cell r="K1199">
            <v>88.386655000000005</v>
          </cell>
          <cell r="L1199">
            <v>91.847165833333335</v>
          </cell>
          <cell r="M1199">
            <v>96.985121666666686</v>
          </cell>
          <cell r="N1199">
            <v>97.861351666666678</v>
          </cell>
        </row>
        <row r="1200">
          <cell r="F1200">
            <v>326</v>
          </cell>
          <cell r="G1200" t="str">
            <v>34514(22)326</v>
          </cell>
          <cell r="H1200" t="str">
            <v>OTHER PAPER &amp; PAPERBOARD,OTHER THAN MULTI-PLY</v>
          </cell>
          <cell r="I1200">
            <v>99.999921666666651</v>
          </cell>
          <cell r="J1200">
            <v>98.708723333333324</v>
          </cell>
          <cell r="K1200">
            <v>88.386655000000005</v>
          </cell>
          <cell r="L1200">
            <v>91.847165833333335</v>
          </cell>
          <cell r="M1200">
            <v>96.985121666666686</v>
          </cell>
          <cell r="N1200">
            <v>97.861351666666678</v>
          </cell>
        </row>
        <row r="1201">
          <cell r="F1201">
            <v>327</v>
          </cell>
          <cell r="G1201" t="str">
            <v>34514(22)327</v>
          </cell>
          <cell r="H1201" t="str">
            <v>PAPER &amp; PAPERBOARD,      COATED, IMPREGNATED OR   COVERED WITH WAX,        PARAFFIN WAX, STEARIN,   OIL OR GLYCEROL</v>
          </cell>
          <cell r="I1201">
            <v>99.999921666666651</v>
          </cell>
          <cell r="J1201">
            <v>98.708723333333324</v>
          </cell>
          <cell r="K1201">
            <v>88.386655000000005</v>
          </cell>
          <cell r="L1201">
            <v>91.847165833333335</v>
          </cell>
          <cell r="M1201">
            <v>96.985121666666686</v>
          </cell>
          <cell r="N1201">
            <v>97.861351666666678</v>
          </cell>
        </row>
        <row r="1202">
          <cell r="F1202">
            <v>328</v>
          </cell>
          <cell r="G1202" t="str">
            <v>34514(22)328</v>
          </cell>
          <cell r="H1202" t="str">
            <v>OTHER PAPER, PAPERBOARD, CELLULOSE WADDING &amp; WEBS OF CELLULOSE FIBRES</v>
          </cell>
          <cell r="I1202">
            <v>99.999921666666651</v>
          </cell>
          <cell r="J1202">
            <v>98.708723333333324</v>
          </cell>
          <cell r="K1202">
            <v>88.386655000000005</v>
          </cell>
          <cell r="L1202">
            <v>91.847165833333335</v>
          </cell>
          <cell r="M1202">
            <v>96.985121666666686</v>
          </cell>
          <cell r="N1202">
            <v>97.861351666666678</v>
          </cell>
        </row>
        <row r="1203">
          <cell r="F1203">
            <v>329</v>
          </cell>
          <cell r="G1203" t="str">
            <v>34514(22)329</v>
          </cell>
          <cell r="H1203" t="str">
            <v>OTHER COMPOSITE PAPER    AND PAPERBOARD, O/T LAMI-NATED INT. WITH BITUMEN, TAR OR ASPHALT</v>
          </cell>
          <cell r="I1203">
            <v>99.999921666666651</v>
          </cell>
          <cell r="J1203">
            <v>98.708723333333324</v>
          </cell>
          <cell r="K1203">
            <v>88.386655000000005</v>
          </cell>
          <cell r="L1203">
            <v>91.847165833333335</v>
          </cell>
          <cell r="M1203">
            <v>96.985121666666686</v>
          </cell>
          <cell r="N1203">
            <v>97.861351666666678</v>
          </cell>
        </row>
        <row r="1204">
          <cell r="F1204">
            <v>330</v>
          </cell>
          <cell r="G1204" t="str">
            <v>34514(22)330</v>
          </cell>
          <cell r="H1204" t="str">
            <v>FOLDING CARTONS, BOXES &amp; CASES, OF NON-CORRUGATED PAPER OR PAPERBOARD</v>
          </cell>
          <cell r="I1204">
            <v>100.00008666666668</v>
          </cell>
          <cell r="J1204">
            <v>105.13455249999997</v>
          </cell>
          <cell r="K1204">
            <v>99.228111666666649</v>
          </cell>
          <cell r="L1204">
            <v>96.262555833333323</v>
          </cell>
          <cell r="M1204">
            <v>92.599984166666658</v>
          </cell>
          <cell r="N1204">
            <v>97.065326666666664</v>
          </cell>
        </row>
        <row r="1205">
          <cell r="F1205">
            <v>331</v>
          </cell>
          <cell r="G1205" t="str">
            <v>34515(22)331</v>
          </cell>
          <cell r="H1205" t="str">
            <v>OTHER PAPER &amp; PAPERBOARD,CORRUGATED, O/T CREPED,  W/N EMBOSSED/PERFORATED, O/T KRAFT &amp; NOT FOR H/H  OR SANITARY PURPOSES</v>
          </cell>
          <cell r="I1205">
            <v>99.999954166666669</v>
          </cell>
          <cell r="J1205">
            <v>107.17854999999997</v>
          </cell>
          <cell r="K1205">
            <v>96.169504999999987</v>
          </cell>
          <cell r="L1205">
            <v>84.113595833333321</v>
          </cell>
          <cell r="M1205">
            <v>97.697290833333327</v>
          </cell>
          <cell r="N1205">
            <v>97.419197499999981</v>
          </cell>
        </row>
        <row r="1206">
          <cell r="F1206">
            <v>332</v>
          </cell>
          <cell r="G1206" t="str">
            <v>34515(22)332</v>
          </cell>
          <cell r="H1206" t="str">
            <v>SELF-ADHESIVE PAPER AND  PAPERBOARD</v>
          </cell>
          <cell r="I1206">
            <v>99.999921666666651</v>
          </cell>
          <cell r="J1206">
            <v>98.708723333333324</v>
          </cell>
          <cell r="K1206">
            <v>88.386655000000005</v>
          </cell>
          <cell r="L1206">
            <v>91.847165833333335</v>
          </cell>
          <cell r="M1206">
            <v>96.985121666666686</v>
          </cell>
          <cell r="N1206">
            <v>97.861351666666678</v>
          </cell>
        </row>
        <row r="1207">
          <cell r="F1207">
            <v>333</v>
          </cell>
          <cell r="G1207" t="str">
            <v>34515(22)333</v>
          </cell>
          <cell r="H1207" t="str">
            <v>CIGARETTE PAPER, IN ROLLSOF A WIDTH NOT EXCEEDING 5 CM</v>
          </cell>
          <cell r="I1207">
            <v>100</v>
          </cell>
          <cell r="J1207">
            <v>105.15463999999997</v>
          </cell>
          <cell r="K1207">
            <v>128.15005666666667</v>
          </cell>
          <cell r="L1207">
            <v>159.56471833333336</v>
          </cell>
          <cell r="M1207">
            <v>170.08877249999998</v>
          </cell>
          <cell r="N1207">
            <v>174.2268</v>
          </cell>
        </row>
        <row r="1208">
          <cell r="F1208">
            <v>334</v>
          </cell>
          <cell r="G1208" t="str">
            <v>34516(22)334</v>
          </cell>
          <cell r="H1208" t="str">
            <v>COATED PRINTING PAPER    WEIGHING NOT &gt; 150 G/M2</v>
          </cell>
          <cell r="I1208">
            <v>99.999921666666651</v>
          </cell>
          <cell r="J1208">
            <v>98.708723333333324</v>
          </cell>
          <cell r="K1208">
            <v>88.386655000000005</v>
          </cell>
          <cell r="L1208">
            <v>91.847165833333335</v>
          </cell>
          <cell r="M1208">
            <v>96.985121666666686</v>
          </cell>
          <cell r="N1208">
            <v>97.861351666666678</v>
          </cell>
        </row>
        <row r="1209">
          <cell r="F1209">
            <v>335</v>
          </cell>
          <cell r="G1209" t="str">
            <v>34516(22)335</v>
          </cell>
          <cell r="H1209" t="str">
            <v>COATED PRINTING PAPER    WEIGHING &gt; 150 G/M2</v>
          </cell>
          <cell r="I1209">
            <v>99.999921666666651</v>
          </cell>
          <cell r="J1209">
            <v>98.708723333333324</v>
          </cell>
          <cell r="K1209">
            <v>88.386655000000005</v>
          </cell>
          <cell r="L1209">
            <v>91.847165833333335</v>
          </cell>
          <cell r="M1209">
            <v>96.985121666666686</v>
          </cell>
          <cell r="N1209">
            <v>97.861351666666678</v>
          </cell>
        </row>
        <row r="1210">
          <cell r="F1210">
            <v>336</v>
          </cell>
          <cell r="G1210" t="str">
            <v>34516(22)336</v>
          </cell>
          <cell r="H1210" t="str">
            <v>OTHER PRINTING OR WRITINGPAPERS RULED, LINED OR   SQUARED</v>
          </cell>
          <cell r="I1210">
            <v>99.999921666666651</v>
          </cell>
          <cell r="J1210">
            <v>98.708723333333324</v>
          </cell>
          <cell r="K1210">
            <v>88.386655000000005</v>
          </cell>
          <cell r="L1210">
            <v>91.847165833333335</v>
          </cell>
          <cell r="M1210">
            <v>96.985121666666686</v>
          </cell>
          <cell r="N1210">
            <v>97.861351666666678</v>
          </cell>
        </row>
        <row r="1211">
          <cell r="F1211">
            <v>337</v>
          </cell>
          <cell r="G1211" t="str">
            <v>34516(22)337</v>
          </cell>
          <cell r="H1211" t="str">
            <v>PRINTED PAPER OR PAPER-  BOARD LABELS OF ALL KIND</v>
          </cell>
          <cell r="I1211">
            <v>99.999996666666661</v>
          </cell>
          <cell r="J1211">
            <v>106.46216083333336</v>
          </cell>
          <cell r="K1211">
            <v>121.44805833333331</v>
          </cell>
          <cell r="L1211">
            <v>159.94528500000004</v>
          </cell>
          <cell r="M1211">
            <v>162.35704583333333</v>
          </cell>
          <cell r="N1211">
            <v>163.91680250000002</v>
          </cell>
        </row>
        <row r="1212">
          <cell r="F1212">
            <v>338</v>
          </cell>
          <cell r="G1212" t="str">
            <v>34516(22)338</v>
          </cell>
          <cell r="H1212" t="str">
            <v>OTHER PRINTED PAPER OR   PAPERBOARD LABELS OF ALL KIND, OTHER THAN PRINTED</v>
          </cell>
          <cell r="I1212">
            <v>99.999860833333344</v>
          </cell>
          <cell r="J1212">
            <v>94.223478333333347</v>
          </cell>
          <cell r="K1212">
            <v>86.330961666666653</v>
          </cell>
          <cell r="L1212">
            <v>104.26050750000002</v>
          </cell>
          <cell r="M1212">
            <v>111.52588333333335</v>
          </cell>
          <cell r="N1212">
            <v>106.95648166666668</v>
          </cell>
        </row>
        <row r="1213">
          <cell r="F1213">
            <v>339</v>
          </cell>
          <cell r="G1213" t="str">
            <v>34516(22)339</v>
          </cell>
          <cell r="H1213" t="str">
            <v>TRADE ADVERTISING MATERIAL, COMMERCIAL CATALOGUES AND THE LIKE</v>
          </cell>
          <cell r="I1213">
            <v>99.999860833333344</v>
          </cell>
          <cell r="J1213">
            <v>94.223478333333347</v>
          </cell>
          <cell r="K1213">
            <v>86.330961666666653</v>
          </cell>
          <cell r="L1213">
            <v>104.26050750000002</v>
          </cell>
          <cell r="M1213">
            <v>111.52588333333335</v>
          </cell>
          <cell r="N1213">
            <v>106.95648166666668</v>
          </cell>
        </row>
        <row r="1214">
          <cell r="F1214">
            <v>340</v>
          </cell>
          <cell r="G1214" t="str">
            <v>34517(22)340</v>
          </cell>
          <cell r="H1214" t="str">
            <v>SANITARY TOWELS &amp; TAMPONS</v>
          </cell>
          <cell r="I1214">
            <v>100.00000333333332</v>
          </cell>
          <cell r="J1214">
            <v>108.04772833333334</v>
          </cell>
          <cell r="K1214">
            <v>103.54064333333334</v>
          </cell>
          <cell r="L1214">
            <v>104.65357083333333</v>
          </cell>
          <cell r="M1214">
            <v>100.95504749999999</v>
          </cell>
          <cell r="N1214">
            <v>106.43346250000002</v>
          </cell>
        </row>
        <row r="1215">
          <cell r="F1215">
            <v>341</v>
          </cell>
          <cell r="G1215" t="str">
            <v>34517(22)341</v>
          </cell>
          <cell r="H1215" t="str">
            <v>BABY NAPKINS</v>
          </cell>
          <cell r="I1215">
            <v>100.00007833333333</v>
          </cell>
          <cell r="J1215">
            <v>103.97033083333335</v>
          </cell>
          <cell r="K1215">
            <v>92.336838333333347</v>
          </cell>
          <cell r="L1215">
            <v>86.83499333333333</v>
          </cell>
          <cell r="M1215">
            <v>85.063164999999998</v>
          </cell>
          <cell r="N1215">
            <v>95.487305000000006</v>
          </cell>
        </row>
        <row r="1216">
          <cell r="F1216">
            <v>342</v>
          </cell>
          <cell r="G1216" t="str">
            <v>34519(22)342</v>
          </cell>
          <cell r="H1216" t="str">
            <v>SELF-ADHESIVE PAPER IN   STRIPS OR ROLLS</v>
          </cell>
          <cell r="I1216">
            <v>100.00008666666668</v>
          </cell>
          <cell r="J1216">
            <v>105.13455249999997</v>
          </cell>
          <cell r="K1216">
            <v>99.228111666666649</v>
          </cell>
          <cell r="L1216">
            <v>96.262555833333323</v>
          </cell>
          <cell r="M1216">
            <v>92.599984166666658</v>
          </cell>
          <cell r="N1216">
            <v>97.065326666666664</v>
          </cell>
        </row>
        <row r="1217">
          <cell r="F1217">
            <v>343</v>
          </cell>
          <cell r="G1217" t="str">
            <v>34519(22)343</v>
          </cell>
          <cell r="H1217" t="str">
            <v>OTHER FILTER PAPER AND   PAPERBOARD</v>
          </cell>
          <cell r="I1217">
            <v>100</v>
          </cell>
          <cell r="J1217">
            <v>94.466400000000007</v>
          </cell>
          <cell r="K1217">
            <v>73.616600833333351</v>
          </cell>
          <cell r="L1217">
            <v>70.849803333333327</v>
          </cell>
          <cell r="M1217">
            <v>81.818180000000012</v>
          </cell>
          <cell r="N1217">
            <v>81.818180000000012</v>
          </cell>
        </row>
        <row r="1218">
          <cell r="F1218">
            <v>344</v>
          </cell>
          <cell r="G1218" t="str">
            <v>34519(22)344</v>
          </cell>
          <cell r="H1218" t="str">
            <v>BOBBINS, SPOOLS, COPS &amp;  SIMILAR SUPPORTS, OF A   KIND USED FOR WINDING    TEXTILE YARN</v>
          </cell>
          <cell r="I1218">
            <v>100.00008666666668</v>
          </cell>
          <cell r="J1218">
            <v>105.13455249999997</v>
          </cell>
          <cell r="K1218">
            <v>99.228111666666649</v>
          </cell>
          <cell r="L1218">
            <v>96.262555833333323</v>
          </cell>
          <cell r="M1218">
            <v>92.599984166666658</v>
          </cell>
          <cell r="N1218">
            <v>97.065326666666664</v>
          </cell>
        </row>
        <row r="1219">
          <cell r="F1219">
            <v>345</v>
          </cell>
          <cell r="G1219" t="str">
            <v>34519(22)345</v>
          </cell>
          <cell r="H1219" t="str">
            <v>JOSS PAPER</v>
          </cell>
          <cell r="I1219">
            <v>100.0003475</v>
          </cell>
          <cell r="J1219">
            <v>111.48776583333336</v>
          </cell>
          <cell r="K1219">
            <v>117.12721416666666</v>
          </cell>
          <cell r="L1219">
            <v>97.604601666666653</v>
          </cell>
          <cell r="M1219">
            <v>108.05977</v>
          </cell>
          <cell r="N1219">
            <v>111.32357916666668</v>
          </cell>
        </row>
        <row r="1220">
          <cell r="F1220">
            <v>346</v>
          </cell>
          <cell r="G1220" t="str">
            <v>34519(22)346</v>
          </cell>
          <cell r="H1220" t="str">
            <v>OTHER PAPER &amp; PAPERBOARD CUT TO SIZE OR SHAPE IN  STRIPS, ROLLS OR SHEETS</v>
          </cell>
          <cell r="I1220">
            <v>100</v>
          </cell>
          <cell r="J1220">
            <v>98.577239999999989</v>
          </cell>
          <cell r="K1220">
            <v>106.62262916666666</v>
          </cell>
          <cell r="L1220">
            <v>139.71883250000002</v>
          </cell>
          <cell r="M1220">
            <v>156.04674916666664</v>
          </cell>
          <cell r="N1220">
            <v>166.66667000000004</v>
          </cell>
        </row>
        <row r="1221">
          <cell r="F1221">
            <v>347</v>
          </cell>
          <cell r="G1221" t="str">
            <v>34519(22)347</v>
          </cell>
          <cell r="H1221" t="str">
            <v>OTHER ARTICLES OF PAPER  PULP, PAPER, PAPERBOARD  OR CELLULOSE WADDING</v>
          </cell>
          <cell r="I1221">
            <v>100.00054333333331</v>
          </cell>
          <cell r="J1221">
            <v>112.82185250000005</v>
          </cell>
          <cell r="K1221">
            <v>98.644615833333333</v>
          </cell>
          <cell r="L1221">
            <v>96.85922916666668</v>
          </cell>
          <cell r="M1221">
            <v>102.24738583333337</v>
          </cell>
          <cell r="N1221">
            <v>101.21118000000001</v>
          </cell>
        </row>
        <row r="1222">
          <cell r="F1222">
            <v>348</v>
          </cell>
          <cell r="G1222" t="str">
            <v>34611(22)348</v>
          </cell>
          <cell r="H1222" t="str">
            <v>OTHER NEWSPAPERS, JOURNALS AND PERIODICALS, W/N ILLUSTRATED OR CTG ADVERTISING MATERIALS</v>
          </cell>
          <cell r="I1222">
            <v>100.00000166666665</v>
          </cell>
          <cell r="J1222">
            <v>105.1593791666667</v>
          </cell>
          <cell r="K1222">
            <v>119.87945583333332</v>
          </cell>
          <cell r="L1222">
            <v>115.40249416666666</v>
          </cell>
          <cell r="M1222">
            <v>113.96714916666664</v>
          </cell>
          <cell r="N1222">
            <v>110.88170583333333</v>
          </cell>
        </row>
        <row r="1223">
          <cell r="F1223">
            <v>349</v>
          </cell>
          <cell r="G1223" t="str">
            <v>34612(22)349</v>
          </cell>
          <cell r="H1223" t="str">
            <v>PRINTED BOOKS BROCHURES, LEAFLETS &amp; SIMILAR PRINTED MATTER IN SINGLE SHEETS, WHETHER OR NOT FOLDED</v>
          </cell>
          <cell r="I1223">
            <v>99.999996666666689</v>
          </cell>
          <cell r="J1223">
            <v>79.748650833333343</v>
          </cell>
          <cell r="K1223">
            <v>75.109650000000002</v>
          </cell>
          <cell r="L1223">
            <v>97.781715833333337</v>
          </cell>
          <cell r="M1223">
            <v>106.45243166666667</v>
          </cell>
          <cell r="N1223">
            <v>101.72065000000001</v>
          </cell>
        </row>
        <row r="1224">
          <cell r="F1224">
            <v>350</v>
          </cell>
          <cell r="G1224" t="str">
            <v>34612(22)350</v>
          </cell>
          <cell r="H1224" t="str">
            <v>OTHER PRINTED MATTER</v>
          </cell>
          <cell r="I1224">
            <v>99.999775000000014</v>
          </cell>
          <cell r="J1224">
            <v>94.966469999999987</v>
          </cell>
          <cell r="K1224">
            <v>78.685227499999982</v>
          </cell>
          <cell r="L1224">
            <v>96.965237499999972</v>
          </cell>
          <cell r="M1224">
            <v>106.1360366666667</v>
          </cell>
          <cell r="N1224">
            <v>100.54285666666665</v>
          </cell>
        </row>
        <row r="1225">
          <cell r="F1225">
            <v>351</v>
          </cell>
          <cell r="G1225" t="str">
            <v>34616(22)351</v>
          </cell>
          <cell r="H1225" t="str">
            <v>BANKNOTES (CURRENCY)</v>
          </cell>
          <cell r="I1225">
            <v>99.999860833333344</v>
          </cell>
          <cell r="J1225">
            <v>94.223478333333347</v>
          </cell>
          <cell r="K1225">
            <v>86.330961666666653</v>
          </cell>
          <cell r="L1225">
            <v>104.26050750000002</v>
          </cell>
          <cell r="M1225">
            <v>111.52588333333335</v>
          </cell>
          <cell r="N1225">
            <v>106.95648166666668</v>
          </cell>
        </row>
        <row r="1226">
          <cell r="F1226">
            <v>352</v>
          </cell>
          <cell r="G1226" t="str">
            <v>34619(22)352</v>
          </cell>
          <cell r="H1226" t="str">
            <v>OTHER WASTE &amp; SCRAP OF   PAPER OR PAPERBOARD MADE MAINLY OF MECHANICAL PULP</v>
          </cell>
          <cell r="I1226">
            <v>99.999911666666677</v>
          </cell>
          <cell r="J1226">
            <v>90.376389166666684</v>
          </cell>
          <cell r="K1226">
            <v>81.81617833333334</v>
          </cell>
          <cell r="L1226">
            <v>81.924247500000007</v>
          </cell>
          <cell r="M1226">
            <v>84.465027499999991</v>
          </cell>
          <cell r="N1226">
            <v>84.461843333333348</v>
          </cell>
        </row>
        <row r="1227">
          <cell r="F1227">
            <v>353</v>
          </cell>
          <cell r="G1227" t="str">
            <v>34619(22)353</v>
          </cell>
          <cell r="H1227" t="str">
            <v>OTHER WASTE &amp; SCRAP OF   PAPER OR PAPERBOARD,     INCLUDING UNSORTED WASTE &amp; SCRAP</v>
          </cell>
          <cell r="I1227">
            <v>99.999911666666677</v>
          </cell>
          <cell r="J1227">
            <v>90.376389166666684</v>
          </cell>
          <cell r="K1227">
            <v>81.81617833333334</v>
          </cell>
          <cell r="L1227">
            <v>81.924247500000007</v>
          </cell>
          <cell r="M1227">
            <v>84.465027499999991</v>
          </cell>
          <cell r="N1227">
            <v>84.461843333333348</v>
          </cell>
        </row>
        <row r="1228">
          <cell r="F1228">
            <v>354</v>
          </cell>
          <cell r="G1228" t="str">
            <v>35111(22)354</v>
          </cell>
          <cell r="H1228" t="str">
            <v>UNSATURATED ETHYLENE</v>
          </cell>
          <cell r="I1228">
            <v>99.999782499999995</v>
          </cell>
          <cell r="J1228">
            <v>83.354149166666673</v>
          </cell>
          <cell r="K1228">
            <v>93.661277500000011</v>
          </cell>
          <cell r="L1228">
            <v>104.37568250000001</v>
          </cell>
          <cell r="M1228">
            <v>117.44878583333335</v>
          </cell>
          <cell r="N1228">
            <v>123.82769249999998</v>
          </cell>
        </row>
        <row r="1229">
          <cell r="F1229">
            <v>355</v>
          </cell>
          <cell r="G1229" t="str">
            <v>35111(22)355</v>
          </cell>
          <cell r="H1229" t="str">
            <v>UNSATURATED PROPENE      (PROPYLENE)</v>
          </cell>
          <cell r="I1229">
            <v>99.999782499999995</v>
          </cell>
          <cell r="J1229">
            <v>83.354149166666673</v>
          </cell>
          <cell r="K1229">
            <v>93.661277500000011</v>
          </cell>
          <cell r="L1229">
            <v>104.37568250000001</v>
          </cell>
          <cell r="M1229">
            <v>117.44878583333335</v>
          </cell>
          <cell r="N1229">
            <v>123.82769249999998</v>
          </cell>
        </row>
        <row r="1230">
          <cell r="F1230">
            <v>356</v>
          </cell>
          <cell r="G1230" t="str">
            <v>35111(22)356</v>
          </cell>
          <cell r="H1230" t="str">
            <v>UNSATURATED BUTA-1,      3-DIENE AND ISOPRENE</v>
          </cell>
          <cell r="I1230">
            <v>99.999782499999995</v>
          </cell>
          <cell r="J1230">
            <v>83.354149166666673</v>
          </cell>
          <cell r="K1230">
            <v>93.661277500000011</v>
          </cell>
          <cell r="L1230">
            <v>104.37568250000001</v>
          </cell>
          <cell r="M1230">
            <v>117.44878583333335</v>
          </cell>
          <cell r="N1230">
            <v>123.82769249999998</v>
          </cell>
        </row>
        <row r="1231">
          <cell r="F1231">
            <v>357</v>
          </cell>
          <cell r="G1231" t="str">
            <v>35111(22)357</v>
          </cell>
          <cell r="H1231" t="str">
            <v>BENZENE</v>
          </cell>
          <cell r="I1231">
            <v>99.999782499999995</v>
          </cell>
          <cell r="J1231">
            <v>83.354149166666673</v>
          </cell>
          <cell r="K1231">
            <v>93.661277500000011</v>
          </cell>
          <cell r="L1231">
            <v>104.37568250000001</v>
          </cell>
          <cell r="M1231">
            <v>117.44878583333335</v>
          </cell>
          <cell r="N1231">
            <v>123.82769249999998</v>
          </cell>
        </row>
        <row r="1232">
          <cell r="F1232">
            <v>358</v>
          </cell>
          <cell r="G1232" t="str">
            <v>35111(22)358</v>
          </cell>
          <cell r="H1232" t="str">
            <v>TOLUENE</v>
          </cell>
          <cell r="I1232">
            <v>100.00000250000002</v>
          </cell>
          <cell r="J1232">
            <v>95.53943249999999</v>
          </cell>
          <cell r="K1232">
            <v>107.74554249999998</v>
          </cell>
          <cell r="L1232">
            <v>125.3543433333333</v>
          </cell>
          <cell r="M1232">
            <v>135.95964416666669</v>
          </cell>
          <cell r="N1232">
            <v>144.0470225</v>
          </cell>
        </row>
        <row r="1233">
          <cell r="F1233">
            <v>359</v>
          </cell>
          <cell r="G1233" t="str">
            <v>35111(22)359</v>
          </cell>
          <cell r="H1233" t="str">
            <v>O-XYLENE</v>
          </cell>
          <cell r="I1233">
            <v>100</v>
          </cell>
          <cell r="J1233">
            <v>82.851280000000031</v>
          </cell>
          <cell r="K1233">
            <v>92.533330000000007</v>
          </cell>
          <cell r="L1233">
            <v>115.15897000000002</v>
          </cell>
          <cell r="M1233">
            <v>115.0512775</v>
          </cell>
          <cell r="N1233">
            <v>120.40854250000002</v>
          </cell>
        </row>
        <row r="1234">
          <cell r="F1234">
            <v>360</v>
          </cell>
          <cell r="G1234" t="str">
            <v>35111(22)360</v>
          </cell>
          <cell r="H1234" t="str">
            <v>P-XYLENE</v>
          </cell>
          <cell r="I1234">
            <v>99.999782499999995</v>
          </cell>
          <cell r="J1234">
            <v>83.354149166666673</v>
          </cell>
          <cell r="K1234">
            <v>93.661277500000011</v>
          </cell>
          <cell r="L1234">
            <v>104.37568250000001</v>
          </cell>
          <cell r="M1234">
            <v>117.44878583333335</v>
          </cell>
          <cell r="N1234">
            <v>123.82769249999998</v>
          </cell>
        </row>
        <row r="1235">
          <cell r="F1235">
            <v>361</v>
          </cell>
          <cell r="G1235" t="str">
            <v>35111(22)361</v>
          </cell>
          <cell r="H1235" t="str">
            <v>STYRENE</v>
          </cell>
          <cell r="I1235">
            <v>100</v>
          </cell>
          <cell r="J1235">
            <v>84.995443333333327</v>
          </cell>
          <cell r="K1235">
            <v>77.777779999999993</v>
          </cell>
          <cell r="L1235">
            <v>88.524590000000003</v>
          </cell>
          <cell r="M1235">
            <v>101.63934000000003</v>
          </cell>
          <cell r="N1235">
            <v>110.10928750000001</v>
          </cell>
        </row>
        <row r="1236">
          <cell r="F1236">
            <v>362</v>
          </cell>
          <cell r="G1236" t="str">
            <v>35111(22)362</v>
          </cell>
          <cell r="H1236" t="str">
            <v>VINYL CHLORIDE           (CHLOROETHYLENE)</v>
          </cell>
          <cell r="I1236">
            <v>99.999046666666658</v>
          </cell>
          <cell r="J1236">
            <v>71.756134999999986</v>
          </cell>
          <cell r="K1236">
            <v>131.16198</v>
          </cell>
          <cell r="L1236">
            <v>141.62142833333331</v>
          </cell>
          <cell r="M1236">
            <v>158.662915</v>
          </cell>
          <cell r="N1236">
            <v>159.40488999999999</v>
          </cell>
        </row>
        <row r="1237">
          <cell r="F1237">
            <v>363</v>
          </cell>
          <cell r="G1237" t="str">
            <v>35111(22)363</v>
          </cell>
          <cell r="H1237" t="str">
            <v>1,2-DICHLOROETHANE       (ETHYLENE DICHLORIDE)</v>
          </cell>
          <cell r="I1237">
            <v>99.999782499999995</v>
          </cell>
          <cell r="J1237">
            <v>83.354149166666673</v>
          </cell>
          <cell r="K1237">
            <v>93.661277500000011</v>
          </cell>
          <cell r="L1237">
            <v>104.37568250000001</v>
          </cell>
          <cell r="M1237">
            <v>117.44878583333335</v>
          </cell>
          <cell r="N1237">
            <v>123.82769249999998</v>
          </cell>
        </row>
        <row r="1238">
          <cell r="F1238">
            <v>364</v>
          </cell>
          <cell r="G1238" t="str">
            <v>35111(22)364</v>
          </cell>
          <cell r="H1238" t="str">
            <v>OTHER FLOURINATED,       BROMINATED OR IODINATED  DERIVATIVES OF ACYCLIC   HYDROCARBONS</v>
          </cell>
          <cell r="I1238">
            <v>99.999999166666655</v>
          </cell>
          <cell r="J1238">
            <v>95.450231666666653</v>
          </cell>
          <cell r="K1238">
            <v>87.534194166666666</v>
          </cell>
          <cell r="L1238">
            <v>87.32763833333334</v>
          </cell>
          <cell r="M1238">
            <v>89.649974166666638</v>
          </cell>
          <cell r="N1238">
            <v>84.006029999999981</v>
          </cell>
        </row>
        <row r="1239">
          <cell r="F1239">
            <v>365</v>
          </cell>
          <cell r="G1239" t="str">
            <v>35111(22)365</v>
          </cell>
          <cell r="H1239" t="str">
            <v>CHLORODIFLUOROMETHANE    (HCFC-22)</v>
          </cell>
          <cell r="I1239">
            <v>100.00000166666665</v>
          </cell>
          <cell r="J1239">
            <v>86.439813333333319</v>
          </cell>
          <cell r="K1239">
            <v>77.521353333333352</v>
          </cell>
          <cell r="L1239">
            <v>79.010732499999989</v>
          </cell>
          <cell r="M1239">
            <v>94.946548333333325</v>
          </cell>
          <cell r="N1239">
            <v>109.9963708333333</v>
          </cell>
        </row>
        <row r="1240">
          <cell r="F1240">
            <v>366</v>
          </cell>
          <cell r="G1240" t="str">
            <v>35111(22)366</v>
          </cell>
          <cell r="H1240" t="str">
            <v>METHANOL (METHYL ALCOHOL)</v>
          </cell>
          <cell r="I1240">
            <v>100.00000333333332</v>
          </cell>
          <cell r="J1240">
            <v>95.447658333333322</v>
          </cell>
          <cell r="K1240">
            <v>87.529756666666657</v>
          </cell>
          <cell r="L1240">
            <v>100.95487250000001</v>
          </cell>
          <cell r="M1240">
            <v>105.0558108333333</v>
          </cell>
          <cell r="N1240">
            <v>112.69149999999999</v>
          </cell>
        </row>
        <row r="1241">
          <cell r="F1241">
            <v>367</v>
          </cell>
          <cell r="G1241" t="str">
            <v>35111(22)367</v>
          </cell>
          <cell r="H1241" t="str">
            <v>PROPAN-1-OL (PROPYL      ALCOHOL) AND PROPAN-2-OL (ISOPROPYL ALCOHOL)</v>
          </cell>
          <cell r="I1241">
            <v>100</v>
          </cell>
          <cell r="J1241">
            <v>103.94524833333335</v>
          </cell>
          <cell r="K1241">
            <v>87.600648333333325</v>
          </cell>
          <cell r="L1241">
            <v>112.39935750000002</v>
          </cell>
          <cell r="M1241">
            <v>119.00160999999999</v>
          </cell>
          <cell r="N1241">
            <v>143.0354241666667</v>
          </cell>
        </row>
        <row r="1242">
          <cell r="F1242">
            <v>368</v>
          </cell>
          <cell r="G1242" t="str">
            <v>35111(22)368</v>
          </cell>
          <cell r="H1242" t="str">
            <v>OTHER BUTANOLS</v>
          </cell>
          <cell r="I1242">
            <v>99.999557500000009</v>
          </cell>
          <cell r="J1242">
            <v>92.772034166666657</v>
          </cell>
          <cell r="K1242">
            <v>103.05881833333333</v>
          </cell>
          <cell r="L1242">
            <v>126.04134416666666</v>
          </cell>
          <cell r="M1242">
            <v>149.56751500000001</v>
          </cell>
          <cell r="N1242">
            <v>158.92640833333334</v>
          </cell>
        </row>
        <row r="1243">
          <cell r="F1243">
            <v>369</v>
          </cell>
          <cell r="G1243" t="str">
            <v>35111(22)369</v>
          </cell>
          <cell r="H1243" t="str">
            <v>OCTANOL (OCTYL ALCOHOL)  AND ISOMERS THEREOF</v>
          </cell>
          <cell r="I1243">
            <v>99.999557500000009</v>
          </cell>
          <cell r="J1243">
            <v>92.772034166666657</v>
          </cell>
          <cell r="K1243">
            <v>103.05881833333333</v>
          </cell>
          <cell r="L1243">
            <v>126.04134416666666</v>
          </cell>
          <cell r="M1243">
            <v>149.56751500000001</v>
          </cell>
          <cell r="N1243">
            <v>158.92640833333334</v>
          </cell>
        </row>
        <row r="1244">
          <cell r="F1244">
            <v>370</v>
          </cell>
          <cell r="G1244" t="str">
            <v>35111(22)370</v>
          </cell>
          <cell r="H1244" t="str">
            <v>ETHYLENE GLYCOL          (ETHANEDIOL)</v>
          </cell>
          <cell r="I1244">
            <v>99.999100833333301</v>
          </cell>
          <cell r="J1244">
            <v>83.553893333333335</v>
          </cell>
          <cell r="K1244">
            <v>105.34045083333334</v>
          </cell>
          <cell r="L1244">
            <v>136.98016083333331</v>
          </cell>
          <cell r="M1244">
            <v>178.77506333333338</v>
          </cell>
          <cell r="N1244">
            <v>189.57745000000006</v>
          </cell>
        </row>
        <row r="1245">
          <cell r="F1245">
            <v>371</v>
          </cell>
          <cell r="G1245" t="str">
            <v>35111(22)371</v>
          </cell>
          <cell r="H1245" t="str">
            <v>PROPYLENE GLYCOL         (PROPANE-1,2-DIOL)</v>
          </cell>
          <cell r="I1245">
            <v>100</v>
          </cell>
          <cell r="J1245">
            <v>99.559170000000023</v>
          </cell>
          <cell r="K1245">
            <v>95.845399999999984</v>
          </cell>
          <cell r="L1245">
            <v>106.94059</v>
          </cell>
          <cell r="M1245">
            <v>119.13199999999999</v>
          </cell>
          <cell r="N1245">
            <v>134.01796499999998</v>
          </cell>
        </row>
        <row r="1246">
          <cell r="F1246">
            <v>372</v>
          </cell>
          <cell r="G1246" t="str">
            <v>35111(22)372</v>
          </cell>
          <cell r="H1246" t="str">
            <v>OTHER DIOLS</v>
          </cell>
          <cell r="I1246">
            <v>100.00000166666665</v>
          </cell>
          <cell r="J1246">
            <v>92.768839166666652</v>
          </cell>
          <cell r="K1246">
            <v>86.738258333333334</v>
          </cell>
          <cell r="L1246">
            <v>121.06429416666667</v>
          </cell>
          <cell r="M1246">
            <v>132.09173666666669</v>
          </cell>
          <cell r="N1246">
            <v>135.13331583333334</v>
          </cell>
        </row>
        <row r="1247">
          <cell r="F1247">
            <v>373</v>
          </cell>
          <cell r="G1247" t="str">
            <v>35111(22)373</v>
          </cell>
          <cell r="H1247" t="str">
            <v>OTHER POLYHYDRIC ALCOHOLS</v>
          </cell>
          <cell r="I1247">
            <v>100</v>
          </cell>
          <cell r="J1247">
            <v>128.08127999999999</v>
          </cell>
          <cell r="K1247">
            <v>164.30345000000005</v>
          </cell>
          <cell r="L1247">
            <v>157.11761083333334</v>
          </cell>
          <cell r="M1247">
            <v>159.38749000000001</v>
          </cell>
          <cell r="N1247">
            <v>159.40763999999999</v>
          </cell>
        </row>
        <row r="1248">
          <cell r="F1248">
            <v>374</v>
          </cell>
          <cell r="G1248" t="str">
            <v>35111(22)374</v>
          </cell>
          <cell r="H1248" t="str">
            <v>OTHER CYCLANIC, CYCLENIC OR CYCLOTERPENIC</v>
          </cell>
          <cell r="I1248">
            <v>99.999557500000009</v>
          </cell>
          <cell r="J1248">
            <v>92.772034166666657</v>
          </cell>
          <cell r="K1248">
            <v>103.05881833333333</v>
          </cell>
          <cell r="L1248">
            <v>126.04134416666666</v>
          </cell>
          <cell r="M1248">
            <v>149.56751500000001</v>
          </cell>
          <cell r="N1248">
            <v>158.92640833333334</v>
          </cell>
        </row>
        <row r="1249">
          <cell r="F1249">
            <v>375</v>
          </cell>
          <cell r="G1249" t="str">
            <v>35111(22)375</v>
          </cell>
          <cell r="H1249" t="str">
            <v>PHENOL (HYDROXYBENZENE)  AND ITS SALTS</v>
          </cell>
          <cell r="I1249">
            <v>99.999557500000009</v>
          </cell>
          <cell r="J1249">
            <v>92.772034166666657</v>
          </cell>
          <cell r="K1249">
            <v>103.05881833333333</v>
          </cell>
          <cell r="L1249">
            <v>126.04134416666666</v>
          </cell>
          <cell r="M1249">
            <v>149.56751500000001</v>
          </cell>
          <cell r="N1249">
            <v>158.92640833333334</v>
          </cell>
        </row>
        <row r="1250">
          <cell r="F1250">
            <v>376</v>
          </cell>
          <cell r="G1250" t="str">
            <v>35111(22)376</v>
          </cell>
          <cell r="H1250" t="str">
            <v>CRESOLS AND THEIR SALTS</v>
          </cell>
          <cell r="I1250">
            <v>100</v>
          </cell>
          <cell r="J1250">
            <v>128.09917000000002</v>
          </cell>
          <cell r="K1250">
            <v>164.46280999999999</v>
          </cell>
          <cell r="L1250">
            <v>153.99449000000001</v>
          </cell>
          <cell r="M1250">
            <v>163.82001833333334</v>
          </cell>
          <cell r="N1250">
            <v>169.69697000000002</v>
          </cell>
        </row>
        <row r="1251">
          <cell r="F1251">
            <v>377</v>
          </cell>
          <cell r="G1251" t="str">
            <v>35111(22)377</v>
          </cell>
          <cell r="H1251" t="str">
            <v>OTHER POLYPHENOLS</v>
          </cell>
          <cell r="I1251">
            <v>99.999763333333334</v>
          </cell>
          <cell r="J1251">
            <v>93.118987500000003</v>
          </cell>
          <cell r="K1251">
            <v>96.354558333333358</v>
          </cell>
          <cell r="L1251">
            <v>112.79360583333334</v>
          </cell>
          <cell r="M1251">
            <v>122.31032666666663</v>
          </cell>
          <cell r="N1251">
            <v>125.9495908333333</v>
          </cell>
        </row>
        <row r="1252">
          <cell r="F1252">
            <v>378</v>
          </cell>
          <cell r="G1252" t="str">
            <v>35111(22)378</v>
          </cell>
          <cell r="H1252" t="str">
            <v>ACETIC ACID</v>
          </cell>
          <cell r="I1252">
            <v>99.999996666666689</v>
          </cell>
          <cell r="J1252">
            <v>115.78614</v>
          </cell>
          <cell r="K1252">
            <v>96.671983333333358</v>
          </cell>
          <cell r="L1252">
            <v>92.629046666666653</v>
          </cell>
          <cell r="M1252">
            <v>99.789072500000003</v>
          </cell>
          <cell r="N1252">
            <v>105.06627333333333</v>
          </cell>
        </row>
        <row r="1253">
          <cell r="F1253">
            <v>379</v>
          </cell>
          <cell r="G1253" t="str">
            <v>35111(22)379</v>
          </cell>
          <cell r="H1253" t="str">
            <v>ETHYL ACETATE</v>
          </cell>
          <cell r="I1253">
            <v>99.999714166666664</v>
          </cell>
          <cell r="J1253">
            <v>96.843889166666656</v>
          </cell>
          <cell r="K1253">
            <v>89.676179999999988</v>
          </cell>
          <cell r="L1253">
            <v>107.50113999999996</v>
          </cell>
          <cell r="M1253">
            <v>112.7826075</v>
          </cell>
          <cell r="N1253">
            <v>122.81595333333334</v>
          </cell>
        </row>
        <row r="1254">
          <cell r="F1254">
            <v>380</v>
          </cell>
          <cell r="G1254" t="str">
            <v>35111(22)380</v>
          </cell>
          <cell r="H1254" t="str">
            <v>VINYL ACETATE</v>
          </cell>
          <cell r="I1254">
            <v>100</v>
          </cell>
          <cell r="J1254">
            <v>107.85162999999997</v>
          </cell>
          <cell r="K1254">
            <v>100.36976333333332</v>
          </cell>
          <cell r="L1254">
            <v>90.696809999999999</v>
          </cell>
          <cell r="M1254">
            <v>90.696809999999999</v>
          </cell>
          <cell r="N1254">
            <v>90.721318333333329</v>
          </cell>
        </row>
        <row r="1255">
          <cell r="F1255">
            <v>381</v>
          </cell>
          <cell r="G1255" t="str">
            <v>35111(22)381</v>
          </cell>
          <cell r="H1255" t="str">
            <v>N-BUTYL ACETATE</v>
          </cell>
          <cell r="I1255">
            <v>100</v>
          </cell>
          <cell r="J1255">
            <v>102.66864000000002</v>
          </cell>
          <cell r="K1255">
            <v>99.55522999999998</v>
          </cell>
          <cell r="L1255">
            <v>110.00741000000001</v>
          </cell>
          <cell r="M1255">
            <v>110.00741000000001</v>
          </cell>
          <cell r="N1255">
            <v>110.00741000000001</v>
          </cell>
        </row>
        <row r="1256">
          <cell r="F1256">
            <v>382</v>
          </cell>
          <cell r="G1256" t="str">
            <v>35111(22)382</v>
          </cell>
          <cell r="H1256" t="str">
            <v>ESTERS OF METHACRYLIC    ACID</v>
          </cell>
          <cell r="I1256">
            <v>100</v>
          </cell>
          <cell r="J1256">
            <v>102.46792000000002</v>
          </cell>
          <cell r="K1256">
            <v>93.435339999999997</v>
          </cell>
          <cell r="L1256">
            <v>128.47976</v>
          </cell>
          <cell r="M1256">
            <v>128.47976</v>
          </cell>
          <cell r="N1256">
            <v>128.47976</v>
          </cell>
        </row>
        <row r="1257">
          <cell r="F1257">
            <v>383</v>
          </cell>
          <cell r="G1257" t="str">
            <v>35111(22)383</v>
          </cell>
          <cell r="H1257" t="str">
            <v>OTHER SATURATED ACYCLIC  MANOCARBOXYLIC ACIDS AND THEIR ANHYDRIDES, HALIDESPEROXIDES AND PEROXYACIDSAND THEIR DERIVATIVES</v>
          </cell>
          <cell r="I1257">
            <v>100</v>
          </cell>
          <cell r="J1257">
            <v>118.70833333333333</v>
          </cell>
          <cell r="K1257">
            <v>117.76041666666667</v>
          </cell>
          <cell r="L1257">
            <v>124.57291666666667</v>
          </cell>
          <cell r="M1257">
            <v>132.85416666666669</v>
          </cell>
          <cell r="N1257">
            <v>138.65625</v>
          </cell>
        </row>
        <row r="1258">
          <cell r="F1258">
            <v>384</v>
          </cell>
          <cell r="G1258" t="str">
            <v>35111(22)384</v>
          </cell>
          <cell r="H1258" t="str">
            <v>ESTERS OF ACRYLIC ACID</v>
          </cell>
          <cell r="I1258">
            <v>100.00021333333331</v>
          </cell>
          <cell r="J1258">
            <v>67.065530833333327</v>
          </cell>
          <cell r="K1258">
            <v>79.9551175</v>
          </cell>
          <cell r="L1258">
            <v>74.596522499999992</v>
          </cell>
          <cell r="M1258">
            <v>68.937551666666664</v>
          </cell>
          <cell r="N1258">
            <v>69.259389999999996</v>
          </cell>
        </row>
        <row r="1259">
          <cell r="F1259">
            <v>385</v>
          </cell>
          <cell r="G1259" t="str">
            <v>35111(22)385</v>
          </cell>
          <cell r="H1259" t="str">
            <v>CYCLANIC, CYCLENIC OR    CYCLOTERPENIC            MONOCARBOXYLIC ACIDS &amp;   THEIR DERIVATIVES</v>
          </cell>
          <cell r="I1259">
            <v>100.00005083333332</v>
          </cell>
          <cell r="J1259">
            <v>100.81811499999999</v>
          </cell>
          <cell r="K1259">
            <v>98.357370000000003</v>
          </cell>
          <cell r="L1259">
            <v>110.26979333333334</v>
          </cell>
          <cell r="M1259">
            <v>128.31019499999999</v>
          </cell>
          <cell r="N1259">
            <v>136.58513750000003</v>
          </cell>
        </row>
        <row r="1260">
          <cell r="F1260">
            <v>386</v>
          </cell>
          <cell r="G1260" t="str">
            <v>35111(22)386</v>
          </cell>
          <cell r="H1260" t="str">
            <v>PHTHALIC ANHYDRIDE</v>
          </cell>
          <cell r="I1260">
            <v>100.00005083333332</v>
          </cell>
          <cell r="J1260">
            <v>100.81811499999999</v>
          </cell>
          <cell r="K1260">
            <v>98.357370000000003</v>
          </cell>
          <cell r="L1260">
            <v>110.26979333333334</v>
          </cell>
          <cell r="M1260">
            <v>128.31019499999999</v>
          </cell>
          <cell r="N1260">
            <v>136.58513750000003</v>
          </cell>
        </row>
        <row r="1261">
          <cell r="F1261">
            <v>387</v>
          </cell>
          <cell r="G1261" t="str">
            <v>35111(22)387</v>
          </cell>
          <cell r="H1261" t="str">
            <v>DIOCTYL ORTHOPHTHALATES</v>
          </cell>
          <cell r="I1261">
            <v>100.00039000000001</v>
          </cell>
          <cell r="J1261">
            <v>93.464478333333318</v>
          </cell>
          <cell r="K1261">
            <v>88.239634166666661</v>
          </cell>
          <cell r="L1261">
            <v>98.378547499999996</v>
          </cell>
          <cell r="M1261">
            <v>105.08927000000001</v>
          </cell>
          <cell r="N1261">
            <v>106.03129583333335</v>
          </cell>
        </row>
        <row r="1262">
          <cell r="F1262">
            <v>388</v>
          </cell>
          <cell r="G1262" t="str">
            <v>35111(22)388</v>
          </cell>
          <cell r="H1262" t="str">
            <v>TEREPHTHALIC ACID &amp; ITS  SALTS</v>
          </cell>
          <cell r="I1262">
            <v>99.999998333333352</v>
          </cell>
          <cell r="J1262">
            <v>94.773040000000009</v>
          </cell>
          <cell r="K1262">
            <v>97.936726666666672</v>
          </cell>
          <cell r="L1262">
            <v>118.34021083333334</v>
          </cell>
          <cell r="M1262">
            <v>157.77166333333332</v>
          </cell>
          <cell r="N1262">
            <v>173.86520000000002</v>
          </cell>
        </row>
        <row r="1263">
          <cell r="F1263">
            <v>389</v>
          </cell>
          <cell r="G1263" t="str">
            <v>35111(22)389</v>
          </cell>
          <cell r="H1263" t="str">
            <v>OTHER AROMATIC           POLYCARBOXYLIC ACIDS,    THEIR ANHYDRIDES, HALIDESPEROXIDES, PEROXYACIDS   &amp; THEIR DERIVATIVES</v>
          </cell>
          <cell r="I1263">
            <v>100.0000008333333</v>
          </cell>
          <cell r="J1263">
            <v>104.19354999999999</v>
          </cell>
          <cell r="K1263">
            <v>104.19354999999999</v>
          </cell>
          <cell r="L1263">
            <v>104.19354999999999</v>
          </cell>
          <cell r="M1263">
            <v>104.19354999999999</v>
          </cell>
          <cell r="N1263">
            <v>104.19354999999999</v>
          </cell>
        </row>
        <row r="1264">
          <cell r="F1264">
            <v>390</v>
          </cell>
          <cell r="G1264" t="str">
            <v>35111(22)390</v>
          </cell>
          <cell r="H1264" t="str">
            <v>CITRIC ACID</v>
          </cell>
          <cell r="I1264">
            <v>100.00146999999998</v>
          </cell>
          <cell r="J1264">
            <v>136.22218416666666</v>
          </cell>
          <cell r="K1264">
            <v>110.53372999999996</v>
          </cell>
          <cell r="L1264">
            <v>106.12999499999998</v>
          </cell>
          <cell r="M1264">
            <v>120.84581249999997</v>
          </cell>
          <cell r="N1264">
            <v>133.61664083333332</v>
          </cell>
        </row>
        <row r="1265">
          <cell r="F1265">
            <v>391</v>
          </cell>
          <cell r="G1265" t="str">
            <v>35111(22)391</v>
          </cell>
          <cell r="H1265" t="str">
            <v>OTHER CARBOXYLIC ACIDS   AND THIER DERIVATIVES</v>
          </cell>
          <cell r="I1265">
            <v>99.999585000000025</v>
          </cell>
          <cell r="J1265">
            <v>126.46645166666664</v>
          </cell>
          <cell r="K1265">
            <v>133.07186166666665</v>
          </cell>
          <cell r="L1265">
            <v>157.76145916666667</v>
          </cell>
          <cell r="M1265">
            <v>170.54558833333334</v>
          </cell>
          <cell r="N1265">
            <v>183.69751583333334</v>
          </cell>
        </row>
        <row r="1266">
          <cell r="F1266">
            <v>392</v>
          </cell>
          <cell r="G1266" t="str">
            <v>35111(22)392</v>
          </cell>
          <cell r="H1266" t="str">
            <v>OTHER ACYCLIC MONOAMINES &amp; THEIR DERIVATIVES;SALTSTHEREOF</v>
          </cell>
          <cell r="I1266">
            <v>100.001015</v>
          </cell>
          <cell r="J1266">
            <v>109.69330333333332</v>
          </cell>
          <cell r="K1266">
            <v>91.47892499999999</v>
          </cell>
          <cell r="L1266">
            <v>102.49404583333333</v>
          </cell>
          <cell r="M1266">
            <v>110.27840416666666</v>
          </cell>
          <cell r="N1266">
            <v>138.66841666666667</v>
          </cell>
        </row>
        <row r="1267">
          <cell r="F1267">
            <v>393</v>
          </cell>
          <cell r="G1267" t="str">
            <v>35111(22)393</v>
          </cell>
          <cell r="H1267" t="str">
            <v>LYSINE &amp; ITS ESTERS;     SALTS THEREOF</v>
          </cell>
          <cell r="I1267">
            <v>100</v>
          </cell>
          <cell r="J1267">
            <v>113.70656</v>
          </cell>
          <cell r="K1267">
            <v>99.034750000000003</v>
          </cell>
          <cell r="L1267">
            <v>123.71300166666667</v>
          </cell>
          <cell r="M1267">
            <v>135.71429000000003</v>
          </cell>
          <cell r="N1267">
            <v>135.71429000000003</v>
          </cell>
        </row>
        <row r="1268">
          <cell r="F1268">
            <v>394</v>
          </cell>
          <cell r="G1268" t="str">
            <v>35111(22)394</v>
          </cell>
          <cell r="H1268" t="str">
            <v>AMINO-ALCOHOL-PHENOLS,   AMINO-ACID-PHENOLS &amp;     OTHER AMINO-COMPOUNDS    WITH OXYGEN FUNCTION</v>
          </cell>
          <cell r="I1268">
            <v>100</v>
          </cell>
          <cell r="J1268">
            <v>196.07379</v>
          </cell>
          <cell r="K1268">
            <v>129.23368000000002</v>
          </cell>
          <cell r="L1268">
            <v>218.21192000000005</v>
          </cell>
          <cell r="M1268">
            <v>218.21192000000005</v>
          </cell>
          <cell r="N1268">
            <v>218.21192000000005</v>
          </cell>
        </row>
        <row r="1269">
          <cell r="F1269">
            <v>395</v>
          </cell>
          <cell r="G1269" t="str">
            <v>35111(22)395</v>
          </cell>
          <cell r="H1269" t="str">
            <v>ACRYLONITRILE</v>
          </cell>
          <cell r="I1269">
            <v>100.00010916666666</v>
          </cell>
          <cell r="J1269">
            <v>105.39922250000002</v>
          </cell>
          <cell r="K1269">
            <v>90.389106666666663</v>
          </cell>
          <cell r="L1269">
            <v>109.68228333333334</v>
          </cell>
          <cell r="M1269">
            <v>105.98504166666666</v>
          </cell>
          <cell r="N1269">
            <v>109.548035</v>
          </cell>
        </row>
        <row r="1270">
          <cell r="F1270">
            <v>396</v>
          </cell>
          <cell r="G1270" t="str">
            <v>35111(22)396</v>
          </cell>
          <cell r="H1270" t="str">
            <v>ISOCYANATES</v>
          </cell>
          <cell r="I1270">
            <v>100</v>
          </cell>
          <cell r="J1270">
            <v>95.425275833333345</v>
          </cell>
          <cell r="K1270">
            <v>84.018980833333316</v>
          </cell>
          <cell r="L1270">
            <v>95.566366666666667</v>
          </cell>
          <cell r="M1270">
            <v>85.659864166666679</v>
          </cell>
          <cell r="N1270">
            <v>85.639220000000009</v>
          </cell>
        </row>
        <row r="1271">
          <cell r="F1271">
            <v>397</v>
          </cell>
          <cell r="G1271" t="str">
            <v>35111(22)397</v>
          </cell>
          <cell r="H1271" t="str">
            <v>OTHER COMPOUNDS WITH     OTHER NITROGEN FUNCTION</v>
          </cell>
          <cell r="I1271">
            <v>100</v>
          </cell>
          <cell r="J1271">
            <v>78.460278333333321</v>
          </cell>
          <cell r="K1271">
            <v>83.573183333333333</v>
          </cell>
          <cell r="L1271">
            <v>93.892596666666662</v>
          </cell>
          <cell r="M1271">
            <v>88.896689999999992</v>
          </cell>
          <cell r="N1271">
            <v>93.178892500000018</v>
          </cell>
        </row>
        <row r="1272">
          <cell r="F1272">
            <v>398</v>
          </cell>
          <cell r="G1272" t="str">
            <v>35111(22)398</v>
          </cell>
          <cell r="H1272" t="str">
            <v>THIOCARBAMATES &amp;         DITHIOCARBAMATES</v>
          </cell>
          <cell r="I1272">
            <v>99.999901666666659</v>
          </cell>
          <cell r="J1272">
            <v>110.28183916666667</v>
          </cell>
          <cell r="K1272">
            <v>112.62649416666663</v>
          </cell>
          <cell r="L1272">
            <v>112.01350749999999</v>
          </cell>
          <cell r="M1272">
            <v>111.0198</v>
          </cell>
          <cell r="N1272">
            <v>113.37638583333333</v>
          </cell>
        </row>
        <row r="1273">
          <cell r="F1273">
            <v>399</v>
          </cell>
          <cell r="G1273" t="str">
            <v>35111(22)399</v>
          </cell>
          <cell r="H1273" t="str">
            <v>METHIONINE</v>
          </cell>
          <cell r="I1273">
            <v>99.999982499999987</v>
          </cell>
          <cell r="J1273">
            <v>94.895979999999994</v>
          </cell>
          <cell r="K1273">
            <v>82.594871666666677</v>
          </cell>
          <cell r="L1273">
            <v>86.732829166666676</v>
          </cell>
          <cell r="M1273">
            <v>95.992680000000036</v>
          </cell>
          <cell r="N1273">
            <v>86.021051666666665</v>
          </cell>
        </row>
        <row r="1274">
          <cell r="F1274">
            <v>400</v>
          </cell>
          <cell r="G1274" t="str">
            <v>35111(22)400</v>
          </cell>
          <cell r="H1274" t="str">
            <v>OTHER ORGANO-SULPHUR     COMPOUNDS</v>
          </cell>
          <cell r="I1274">
            <v>99.999754166666662</v>
          </cell>
          <cell r="J1274">
            <v>122.48781749999998</v>
          </cell>
          <cell r="K1274">
            <v>110.48703583333334</v>
          </cell>
          <cell r="L1274">
            <v>124.778505</v>
          </cell>
          <cell r="M1274">
            <v>134.94804000000002</v>
          </cell>
          <cell r="N1274">
            <v>134.94804000000002</v>
          </cell>
        </row>
        <row r="1275">
          <cell r="F1275">
            <v>401</v>
          </cell>
          <cell r="G1275" t="str">
            <v>35111(22)401</v>
          </cell>
          <cell r="H1275" t="str">
            <v>OTHER ORGANO-INORGANIC   COMPOUNDS</v>
          </cell>
          <cell r="I1275">
            <v>100.00008750000001</v>
          </cell>
          <cell r="J1275">
            <v>101.18519583333332</v>
          </cell>
          <cell r="K1275">
            <v>96.249615833333337</v>
          </cell>
          <cell r="L1275">
            <v>104.21735666666666</v>
          </cell>
          <cell r="M1275">
            <v>118.85018333333335</v>
          </cell>
          <cell r="N1275">
            <v>119.21770416666666</v>
          </cell>
        </row>
        <row r="1276">
          <cell r="F1276">
            <v>402</v>
          </cell>
          <cell r="G1276" t="str">
            <v>35111(22)402</v>
          </cell>
          <cell r="H1276" t="str">
            <v>OTHER LACTAMS.</v>
          </cell>
          <cell r="I1276">
            <v>100</v>
          </cell>
          <cell r="J1276">
            <v>91.452990000000014</v>
          </cell>
          <cell r="K1276">
            <v>96.79487166666668</v>
          </cell>
          <cell r="L1276">
            <v>115.29914333333333</v>
          </cell>
          <cell r="M1276">
            <v>152.71367500000002</v>
          </cell>
          <cell r="N1276">
            <v>208.88888916666664</v>
          </cell>
        </row>
        <row r="1277">
          <cell r="F1277">
            <v>403</v>
          </cell>
          <cell r="G1277" t="str">
            <v>35111(22)403</v>
          </cell>
          <cell r="H1277" t="str">
            <v>OTHER COMPOUNDS          CONTAINING AN UNFUSED    PYRIDINE RING (WHETHER ORNOT HYDROGENATED) IN THE STRUCTURE</v>
          </cell>
          <cell r="I1277">
            <v>99.999940000000009</v>
          </cell>
          <cell r="J1277">
            <v>110.9705566666667</v>
          </cell>
          <cell r="K1277">
            <v>99.179249999999996</v>
          </cell>
          <cell r="L1277">
            <v>85.955349999999996</v>
          </cell>
          <cell r="M1277">
            <v>79.343400000000003</v>
          </cell>
          <cell r="N1277">
            <v>83.776016666666663</v>
          </cell>
        </row>
        <row r="1278">
          <cell r="F1278">
            <v>404</v>
          </cell>
          <cell r="G1278" t="str">
            <v>35111(22)404</v>
          </cell>
          <cell r="H1278" t="str">
            <v>MELAMINE</v>
          </cell>
          <cell r="I1278">
            <v>99.999495833333327</v>
          </cell>
          <cell r="J1278">
            <v>127.21127083333333</v>
          </cell>
          <cell r="K1278">
            <v>101.29255666666667</v>
          </cell>
          <cell r="L1278">
            <v>128.39452249999997</v>
          </cell>
          <cell r="M1278">
            <v>116.30639083333331</v>
          </cell>
          <cell r="N1278">
            <v>120.04032333333332</v>
          </cell>
        </row>
        <row r="1279">
          <cell r="F1279">
            <v>405</v>
          </cell>
          <cell r="G1279" t="str">
            <v>35111(22)405</v>
          </cell>
          <cell r="H1279" t="str">
            <v>OTHER HETEROCYCLIC COMPOUNDS WITH NITROGEN  HETERO-ATOM(S) ONLY</v>
          </cell>
          <cell r="I1279">
            <v>100.00033416666666</v>
          </cell>
          <cell r="J1279">
            <v>99.909309999999977</v>
          </cell>
          <cell r="K1279">
            <v>81.340771666666697</v>
          </cell>
          <cell r="L1279">
            <v>80.430550000000025</v>
          </cell>
          <cell r="M1279">
            <v>77.037904166666664</v>
          </cell>
          <cell r="N1279">
            <v>101.68010333333334</v>
          </cell>
        </row>
        <row r="1280">
          <cell r="F1280">
            <v>406</v>
          </cell>
          <cell r="G1280" t="str">
            <v>35111(22)406</v>
          </cell>
          <cell r="H1280" t="str">
            <v>OTHER HETEROCYCLIC       COMPOUNDS</v>
          </cell>
          <cell r="I1280">
            <v>100.00002250000001</v>
          </cell>
          <cell r="J1280">
            <v>104.65364333333335</v>
          </cell>
          <cell r="K1280">
            <v>94.963387499999982</v>
          </cell>
          <cell r="L1280">
            <v>101.43525833333334</v>
          </cell>
          <cell r="M1280">
            <v>108.9168875</v>
          </cell>
          <cell r="N1280">
            <v>116.17576583333332</v>
          </cell>
        </row>
        <row r="1281">
          <cell r="F1281">
            <v>407</v>
          </cell>
          <cell r="G1281" t="str">
            <v>35111(22)407</v>
          </cell>
          <cell r="H1281" t="str">
            <v>OTHER ACYCLIC ETHERS &amp;   THEIR HALOGENATED,       SULPHONATED, NITRATED OR NITROSATED DERIVATIVES</v>
          </cell>
          <cell r="I1281">
            <v>100.00005</v>
          </cell>
          <cell r="J1281">
            <v>90.48619416666665</v>
          </cell>
          <cell r="K1281">
            <v>97.89779249999998</v>
          </cell>
          <cell r="L1281">
            <v>106.19024666666667</v>
          </cell>
          <cell r="M1281">
            <v>129.27800833333333</v>
          </cell>
          <cell r="N1281">
            <v>132.15643833333334</v>
          </cell>
        </row>
        <row r="1282">
          <cell r="F1282">
            <v>408</v>
          </cell>
          <cell r="G1282" t="str">
            <v>35111(22)408</v>
          </cell>
          <cell r="H1282" t="str">
            <v>ACETONE</v>
          </cell>
          <cell r="I1282">
            <v>99.999789166666659</v>
          </cell>
          <cell r="J1282">
            <v>83.260600833333314</v>
          </cell>
          <cell r="K1282">
            <v>126.32263999999998</v>
          </cell>
          <cell r="L1282">
            <v>163.44676500000003</v>
          </cell>
          <cell r="M1282">
            <v>176.27880499999995</v>
          </cell>
          <cell r="N1282">
            <v>184.37093000000002</v>
          </cell>
        </row>
        <row r="1283">
          <cell r="F1283">
            <v>409</v>
          </cell>
          <cell r="G1283" t="str">
            <v>35111(22)409</v>
          </cell>
          <cell r="H1283" t="str">
            <v>BUTANONE (METHYL ETHYL   KETONE)</v>
          </cell>
          <cell r="I1283">
            <v>100.00027666666666</v>
          </cell>
          <cell r="J1283">
            <v>94.373576666666679</v>
          </cell>
          <cell r="K1283">
            <v>105.05254416666666</v>
          </cell>
          <cell r="L1283">
            <v>98.373862500000001</v>
          </cell>
          <cell r="M1283">
            <v>184.81606999999997</v>
          </cell>
          <cell r="N1283">
            <v>177.53527166666669</v>
          </cell>
        </row>
        <row r="1284">
          <cell r="F1284">
            <v>410</v>
          </cell>
          <cell r="G1284" t="str">
            <v>35111(22)410</v>
          </cell>
          <cell r="H1284" t="str">
            <v>PHOSPHORIC ESTERS &amp; THEIRSALTS, INCLUDING         LACTOPHOSPHATES &amp; THEIR  DERIVATIVES</v>
          </cell>
          <cell r="I1284">
            <v>100.00012333333333</v>
          </cell>
          <cell r="J1284">
            <v>88.709021666666658</v>
          </cell>
          <cell r="K1284">
            <v>73.825034166666654</v>
          </cell>
          <cell r="L1284">
            <v>75.28854166666666</v>
          </cell>
          <cell r="M1284">
            <v>81.574472499999985</v>
          </cell>
          <cell r="N1284">
            <v>89.732032500000003</v>
          </cell>
        </row>
        <row r="1285">
          <cell r="F1285">
            <v>411</v>
          </cell>
          <cell r="G1285" t="str">
            <v>35111(22)411</v>
          </cell>
          <cell r="H1285" t="str">
            <v>CARBON BLACK</v>
          </cell>
          <cell r="I1285">
            <v>100</v>
          </cell>
          <cell r="J1285">
            <v>96.769230000000022</v>
          </cell>
          <cell r="K1285">
            <v>90.615380000000002</v>
          </cell>
          <cell r="L1285">
            <v>90.615380000000002</v>
          </cell>
          <cell r="M1285">
            <v>90.615380000000002</v>
          </cell>
          <cell r="N1285">
            <v>93.307690000000008</v>
          </cell>
        </row>
        <row r="1286">
          <cell r="F1286">
            <v>412</v>
          </cell>
          <cell r="G1286" t="str">
            <v>35112(22)412</v>
          </cell>
          <cell r="H1286" t="str">
            <v>OTHER ALUMINIUM OXIDE</v>
          </cell>
          <cell r="I1286">
            <v>100.00000249999999</v>
          </cell>
          <cell r="J1286">
            <v>95.533048333333312</v>
          </cell>
          <cell r="K1286">
            <v>134.68084416666665</v>
          </cell>
          <cell r="L1286">
            <v>150.78567083333331</v>
          </cell>
          <cell r="M1286">
            <v>162.23938500000003</v>
          </cell>
          <cell r="N1286">
            <v>179.42177583333333</v>
          </cell>
        </row>
        <row r="1287">
          <cell r="F1287">
            <v>413</v>
          </cell>
          <cell r="G1287" t="str">
            <v>35112(22)413</v>
          </cell>
          <cell r="H1287" t="str">
            <v>PHOSPHORUS</v>
          </cell>
          <cell r="I1287">
            <v>99.999913333333353</v>
          </cell>
          <cell r="J1287">
            <v>91.634903333333327</v>
          </cell>
          <cell r="K1287">
            <v>79.339444999999984</v>
          </cell>
          <cell r="L1287">
            <v>70.829181666666685</v>
          </cell>
          <cell r="M1287">
            <v>75.919534999999996</v>
          </cell>
          <cell r="N1287">
            <v>80.03795416666668</v>
          </cell>
        </row>
        <row r="1288">
          <cell r="F1288">
            <v>414</v>
          </cell>
          <cell r="G1288" t="str">
            <v>35112(22)414</v>
          </cell>
          <cell r="H1288" t="str">
            <v>SILICON, CONTAINING BY   WEIGHT NOT LESS THAN     99.99% OF SILICON</v>
          </cell>
          <cell r="I1288">
            <v>100.00001833333334</v>
          </cell>
          <cell r="J1288">
            <v>89.396944999999974</v>
          </cell>
          <cell r="K1288">
            <v>66.860725833333362</v>
          </cell>
          <cell r="L1288">
            <v>53.514377500000002</v>
          </cell>
          <cell r="M1288">
            <v>68.18544</v>
          </cell>
          <cell r="N1288">
            <v>68.18544</v>
          </cell>
        </row>
        <row r="1289">
          <cell r="F1289">
            <v>415</v>
          </cell>
          <cell r="G1289" t="str">
            <v>35112(22)415</v>
          </cell>
          <cell r="H1289" t="str">
            <v>OTHER SILICON</v>
          </cell>
          <cell r="I1289">
            <v>100.0000008333333</v>
          </cell>
          <cell r="J1289">
            <v>99.133110833333319</v>
          </cell>
          <cell r="K1289">
            <v>101.9854575</v>
          </cell>
          <cell r="L1289">
            <v>116.41499000000002</v>
          </cell>
          <cell r="M1289">
            <v>141.72259583333332</v>
          </cell>
          <cell r="N1289">
            <v>133.72483083333333</v>
          </cell>
        </row>
        <row r="1290">
          <cell r="F1290">
            <v>416</v>
          </cell>
          <cell r="G1290" t="str">
            <v>35112(22)416</v>
          </cell>
          <cell r="H1290" t="str">
            <v>IRON OXIDES AND          HYDROXIDES</v>
          </cell>
          <cell r="I1290">
            <v>99.999999166666655</v>
          </cell>
          <cell r="J1290">
            <v>97.730653333333308</v>
          </cell>
          <cell r="K1290">
            <v>103.68501500000002</v>
          </cell>
          <cell r="L1290">
            <v>117.08827250000002</v>
          </cell>
          <cell r="M1290">
            <v>125.72774666666669</v>
          </cell>
          <cell r="N1290">
            <v>127.39874333333334</v>
          </cell>
        </row>
        <row r="1291">
          <cell r="F1291">
            <v>417</v>
          </cell>
          <cell r="G1291" t="str">
            <v>35112(22)417</v>
          </cell>
          <cell r="H1291" t="str">
            <v>TITANIUM OXIDES</v>
          </cell>
          <cell r="I1291">
            <v>100</v>
          </cell>
          <cell r="J1291">
            <v>89.397882500000009</v>
          </cell>
          <cell r="K1291">
            <v>77.402663333333336</v>
          </cell>
          <cell r="L1291">
            <v>77.291457500000007</v>
          </cell>
          <cell r="M1291">
            <v>77.402629999999988</v>
          </cell>
          <cell r="N1291">
            <v>68.787191666666658</v>
          </cell>
        </row>
        <row r="1292">
          <cell r="F1292">
            <v>418</v>
          </cell>
          <cell r="G1292" t="str">
            <v>35112(22)418</v>
          </cell>
          <cell r="H1292" t="str">
            <v>ANHYDROUS AMMONIA</v>
          </cell>
          <cell r="I1292">
            <v>99.999998333333309</v>
          </cell>
          <cell r="J1292">
            <v>97.020038333333332</v>
          </cell>
          <cell r="K1292">
            <v>91.69410666666667</v>
          </cell>
          <cell r="L1292">
            <v>95.278236666666686</v>
          </cell>
          <cell r="M1292">
            <v>102.60694166666664</v>
          </cell>
          <cell r="N1292">
            <v>101.11277916666667</v>
          </cell>
        </row>
        <row r="1293">
          <cell r="F1293">
            <v>419</v>
          </cell>
          <cell r="G1293" t="str">
            <v>35112(22)419</v>
          </cell>
          <cell r="H1293" t="str">
            <v>SODIUM HYDROXIDE IN      AQUEOUS SOLUTION (SODA   LYE OR LIQUID SODA)</v>
          </cell>
          <cell r="I1293">
            <v>100.00000166666665</v>
          </cell>
          <cell r="J1293">
            <v>91.634537499999993</v>
          </cell>
          <cell r="K1293">
            <v>85.69652499999998</v>
          </cell>
          <cell r="L1293">
            <v>101.37289166666666</v>
          </cell>
          <cell r="M1293">
            <v>101.79520249999999</v>
          </cell>
          <cell r="N1293">
            <v>110.53898416666664</v>
          </cell>
        </row>
        <row r="1294">
          <cell r="F1294">
            <v>420</v>
          </cell>
          <cell r="G1294" t="str">
            <v>35112(22)420</v>
          </cell>
          <cell r="H1294" t="str">
            <v>POTASSIUM HYDROXIDE      (CAUSTIC POTASH)</v>
          </cell>
          <cell r="I1294">
            <v>100.0000008333333</v>
          </cell>
          <cell r="J1294">
            <v>113.6140625</v>
          </cell>
          <cell r="K1294">
            <v>101.84917916666663</v>
          </cell>
          <cell r="L1294">
            <v>109.26668583333336</v>
          </cell>
          <cell r="M1294">
            <v>111.79967500000001</v>
          </cell>
          <cell r="N1294">
            <v>116.88260500000004</v>
          </cell>
        </row>
        <row r="1295">
          <cell r="F1295">
            <v>421</v>
          </cell>
          <cell r="G1295" t="str">
            <v>35112(22)421</v>
          </cell>
          <cell r="H1295" t="str">
            <v>ALUMINIUM HYDROXIDE</v>
          </cell>
          <cell r="I1295">
            <v>100</v>
          </cell>
          <cell r="J1295">
            <v>113.45776000000004</v>
          </cell>
          <cell r="K1295">
            <v>113.45786000000003</v>
          </cell>
          <cell r="L1295">
            <v>113.45786000000003</v>
          </cell>
          <cell r="M1295">
            <v>119.13025999999998</v>
          </cell>
          <cell r="N1295">
            <v>121.24715000000003</v>
          </cell>
        </row>
        <row r="1296">
          <cell r="F1296">
            <v>422</v>
          </cell>
          <cell r="G1296" t="str">
            <v>35112(22)422</v>
          </cell>
          <cell r="H1296" t="str">
            <v>AMMONIUM CHLORIDE</v>
          </cell>
          <cell r="I1296">
            <v>100.00000500000002</v>
          </cell>
          <cell r="J1296">
            <v>92.493186666666674</v>
          </cell>
          <cell r="K1296">
            <v>109.45943916666667</v>
          </cell>
          <cell r="L1296">
            <v>126.05159083333335</v>
          </cell>
          <cell r="M1296">
            <v>152.64467166666665</v>
          </cell>
          <cell r="N1296">
            <v>170.11699333333334</v>
          </cell>
        </row>
        <row r="1297">
          <cell r="F1297">
            <v>423</v>
          </cell>
          <cell r="G1297" t="str">
            <v>35112(22)423</v>
          </cell>
          <cell r="H1297" t="str">
            <v>OTHER SODIUM SULPHATES</v>
          </cell>
          <cell r="I1297">
            <v>99.998720833333337</v>
          </cell>
          <cell r="J1297">
            <v>101.45776583333333</v>
          </cell>
          <cell r="K1297">
            <v>97.718812499999984</v>
          </cell>
          <cell r="L1297">
            <v>96.892855833333343</v>
          </cell>
          <cell r="M1297">
            <v>99.215771666666654</v>
          </cell>
          <cell r="N1297">
            <v>109.49428250000001</v>
          </cell>
        </row>
        <row r="1298">
          <cell r="F1298">
            <v>424</v>
          </cell>
          <cell r="G1298" t="str">
            <v>35112(22)424</v>
          </cell>
          <cell r="H1298" t="str">
            <v>SULPHATES OF MAGNESIUM</v>
          </cell>
          <cell r="I1298">
            <v>99.999992500000005</v>
          </cell>
          <cell r="J1298">
            <v>101.34009</v>
          </cell>
          <cell r="K1298">
            <v>86.126758333333342</v>
          </cell>
          <cell r="L1298">
            <v>85.32398416666669</v>
          </cell>
          <cell r="M1298">
            <v>93.120689166666679</v>
          </cell>
          <cell r="N1298">
            <v>98.386069999999989</v>
          </cell>
        </row>
        <row r="1299">
          <cell r="F1299">
            <v>425</v>
          </cell>
          <cell r="G1299" t="str">
            <v>35112(22)425</v>
          </cell>
          <cell r="H1299" t="str">
            <v>SULPHATES OF NICKEL</v>
          </cell>
          <cell r="I1299">
            <v>100</v>
          </cell>
          <cell r="J1299">
            <v>94.902487500000007</v>
          </cell>
          <cell r="K1299">
            <v>90.630341666666666</v>
          </cell>
          <cell r="L1299">
            <v>98.454098333333334</v>
          </cell>
          <cell r="M1299">
            <v>107.44896166666665</v>
          </cell>
          <cell r="N1299">
            <v>107.37250333333334</v>
          </cell>
        </row>
        <row r="1300">
          <cell r="F1300">
            <v>426</v>
          </cell>
          <cell r="G1300" t="str">
            <v>35112(22)426</v>
          </cell>
          <cell r="H1300" t="str">
            <v>OTHER NITRATES</v>
          </cell>
          <cell r="I1300">
            <v>99.999226666666672</v>
          </cell>
          <cell r="J1300">
            <v>105.74927</v>
          </cell>
          <cell r="K1300">
            <v>107.65044833333334</v>
          </cell>
          <cell r="L1300">
            <v>107.609725</v>
          </cell>
          <cell r="M1300">
            <v>107.67081</v>
          </cell>
          <cell r="N1300">
            <v>109.83461999999997</v>
          </cell>
        </row>
        <row r="1301">
          <cell r="F1301">
            <v>427</v>
          </cell>
          <cell r="G1301" t="str">
            <v>35112(22)427</v>
          </cell>
          <cell r="H1301" t="str">
            <v>PHOSPHINATES             (HYPOPHOSPHINATES) AND   PHOSPHONATES (PHOSPHITES)WHETHER OR NOT           CHEMICALLY DEFINED</v>
          </cell>
          <cell r="I1301">
            <v>100.00002249999999</v>
          </cell>
          <cell r="J1301">
            <v>95.883014166666683</v>
          </cell>
          <cell r="K1301">
            <v>91.447729166666662</v>
          </cell>
          <cell r="L1301">
            <v>93.945594999999997</v>
          </cell>
          <cell r="M1301">
            <v>85.601729999999989</v>
          </cell>
          <cell r="N1301">
            <v>101.89311166666666</v>
          </cell>
        </row>
        <row r="1302">
          <cell r="F1302">
            <v>428</v>
          </cell>
          <cell r="G1302" t="str">
            <v>35112(22)428</v>
          </cell>
          <cell r="H1302" t="str">
            <v>CALCIUM  HYDROGENORTHOPHOSPHATE  (DICALCIUM PHOSPHATE),  WHETHER OR NOT  CHEMICALLY DEFINED</v>
          </cell>
          <cell r="I1302">
            <v>100.00434000000001</v>
          </cell>
          <cell r="J1302">
            <v>102.82442000000003</v>
          </cell>
          <cell r="K1302">
            <v>100.32973166666669</v>
          </cell>
          <cell r="L1302">
            <v>95.123430833333316</v>
          </cell>
          <cell r="M1302">
            <v>93.60492583333334</v>
          </cell>
          <cell r="N1302">
            <v>117.25020583333335</v>
          </cell>
        </row>
        <row r="1303">
          <cell r="F1303">
            <v>429</v>
          </cell>
          <cell r="G1303" t="str">
            <v>35112(22)429</v>
          </cell>
          <cell r="H1303" t="str">
            <v>OTHER PHOSPHATES,        WHETHER OR NOT CHEMICALLYDEFINED</v>
          </cell>
          <cell r="I1303">
            <v>99.991375833333322</v>
          </cell>
          <cell r="J1303">
            <v>93.095420000000004</v>
          </cell>
          <cell r="K1303">
            <v>82.751490000000004</v>
          </cell>
          <cell r="L1303">
            <v>82.751490000000004</v>
          </cell>
          <cell r="M1303">
            <v>90.509439999999998</v>
          </cell>
          <cell r="N1303">
            <v>95.034910833333328</v>
          </cell>
        </row>
        <row r="1304">
          <cell r="F1304">
            <v>430</v>
          </cell>
          <cell r="G1304" t="str">
            <v>35112(22)430</v>
          </cell>
          <cell r="H1304" t="str">
            <v>SODIUM TRIPHOSPHATE      (SODIUM TRIPOLYPHOSPHATE)WHETHER OR NOT CHEMICALLYDEFINED</v>
          </cell>
          <cell r="I1304">
            <v>99.998394166666657</v>
          </cell>
          <cell r="J1304">
            <v>100.49040416666666</v>
          </cell>
          <cell r="K1304">
            <v>99.096429166666667</v>
          </cell>
          <cell r="L1304">
            <v>103.50016833333332</v>
          </cell>
          <cell r="M1304">
            <v>133.32725083333335</v>
          </cell>
          <cell r="N1304">
            <v>142.25393333333332</v>
          </cell>
        </row>
        <row r="1305">
          <cell r="F1305">
            <v>431</v>
          </cell>
          <cell r="G1305" t="str">
            <v>35112(22)431</v>
          </cell>
          <cell r="H1305" t="str">
            <v>DISODIUM CARBONATE</v>
          </cell>
          <cell r="I1305">
            <v>99.993371666666661</v>
          </cell>
          <cell r="J1305">
            <v>115.50504000000001</v>
          </cell>
          <cell r="K1305">
            <v>119.14847000000002</v>
          </cell>
          <cell r="L1305">
            <v>118.69746000000002</v>
          </cell>
          <cell r="M1305">
            <v>111.289175</v>
          </cell>
          <cell r="N1305">
            <v>124.17398416666663</v>
          </cell>
        </row>
        <row r="1306">
          <cell r="F1306">
            <v>432</v>
          </cell>
          <cell r="G1306" t="str">
            <v>35112(22)432</v>
          </cell>
          <cell r="H1306" t="str">
            <v>POTASSIUM CARBONATES</v>
          </cell>
          <cell r="I1306">
            <v>100.00007166666668</v>
          </cell>
          <cell r="J1306">
            <v>91.731200000000001</v>
          </cell>
          <cell r="K1306">
            <v>85.712659999999971</v>
          </cell>
          <cell r="L1306">
            <v>81.434600000000003</v>
          </cell>
          <cell r="M1306">
            <v>79.178599999999989</v>
          </cell>
          <cell r="N1306">
            <v>86.590839999999986</v>
          </cell>
        </row>
        <row r="1307">
          <cell r="F1307">
            <v>433</v>
          </cell>
          <cell r="G1307" t="str">
            <v>35112(22)433</v>
          </cell>
          <cell r="H1307" t="str">
            <v>BARIUM CARBONATE</v>
          </cell>
          <cell r="I1307">
            <v>100.00000083333333</v>
          </cell>
          <cell r="J1307">
            <v>104.07066166666668</v>
          </cell>
          <cell r="K1307">
            <v>95.449305833333341</v>
          </cell>
          <cell r="L1307">
            <v>81.57762249999999</v>
          </cell>
          <cell r="M1307">
            <v>71.346963333333349</v>
          </cell>
          <cell r="N1307">
            <v>82.220859166666656</v>
          </cell>
        </row>
        <row r="1308">
          <cell r="F1308">
            <v>434</v>
          </cell>
          <cell r="G1308" t="str">
            <v>35112(22)434</v>
          </cell>
          <cell r="H1308" t="str">
            <v>STRONTIUM CARBONATE</v>
          </cell>
          <cell r="I1308">
            <v>99.998420833333327</v>
          </cell>
          <cell r="J1308">
            <v>98.576080833333336</v>
          </cell>
          <cell r="K1308">
            <v>85.103359166666678</v>
          </cell>
          <cell r="L1308">
            <v>81.349959999999996</v>
          </cell>
          <cell r="M1308">
            <v>78.307729999999978</v>
          </cell>
          <cell r="N1308">
            <v>78.228709999999992</v>
          </cell>
        </row>
        <row r="1309">
          <cell r="F1309">
            <v>435</v>
          </cell>
          <cell r="G1309" t="str">
            <v>35112(22)435</v>
          </cell>
          <cell r="H1309" t="str">
            <v>OTHER CARBONATES</v>
          </cell>
          <cell r="I1309">
            <v>100.00196666666666</v>
          </cell>
          <cell r="J1309">
            <v>99.149767499999996</v>
          </cell>
          <cell r="K1309">
            <v>99.361463333333319</v>
          </cell>
          <cell r="L1309">
            <v>86.925905</v>
          </cell>
          <cell r="M1309">
            <v>87.198904999999996</v>
          </cell>
          <cell r="N1309">
            <v>127.33835083333334</v>
          </cell>
        </row>
        <row r="1310">
          <cell r="F1310">
            <v>436</v>
          </cell>
          <cell r="G1310" t="str">
            <v>35112(22)436</v>
          </cell>
          <cell r="H1310" t="str">
            <v>OTHER COMMERCIAL ALKALI  METAL SILICATES</v>
          </cell>
          <cell r="I1310">
            <v>100</v>
          </cell>
          <cell r="J1310">
            <v>114.316565</v>
          </cell>
          <cell r="K1310">
            <v>97.20741000000001</v>
          </cell>
          <cell r="L1310">
            <v>105.57424833333337</v>
          </cell>
          <cell r="M1310">
            <v>102.99750833333333</v>
          </cell>
          <cell r="N1310">
            <v>106.37672249999999</v>
          </cell>
        </row>
        <row r="1311">
          <cell r="F1311">
            <v>437</v>
          </cell>
          <cell r="G1311" t="str">
            <v>35112(22)437</v>
          </cell>
          <cell r="H1311" t="str">
            <v>OTHER DISODIUM           TETRABORATE</v>
          </cell>
          <cell r="I1311">
            <v>100</v>
          </cell>
          <cell r="J1311">
            <v>90.209790000000012</v>
          </cell>
          <cell r="K1311">
            <v>81.818180000000012</v>
          </cell>
          <cell r="L1311">
            <v>79.020979999999994</v>
          </cell>
          <cell r="M1311">
            <v>79.020979999999994</v>
          </cell>
          <cell r="N1311">
            <v>82.925409999999999</v>
          </cell>
        </row>
        <row r="1312">
          <cell r="F1312">
            <v>438</v>
          </cell>
          <cell r="G1312" t="str">
            <v>35112(22)438</v>
          </cell>
          <cell r="H1312" t="str">
            <v>SILVER COMPOUNDS, OTHER  THAN SILVER NITRATE</v>
          </cell>
          <cell r="I1312">
            <v>99.994548333333299</v>
          </cell>
          <cell r="J1312">
            <v>121.01805416666664</v>
          </cell>
          <cell r="K1312">
            <v>134.62591833333329</v>
          </cell>
          <cell r="L1312">
            <v>162.30433166666668</v>
          </cell>
          <cell r="M1312">
            <v>174.88044249999996</v>
          </cell>
          <cell r="N1312">
            <v>175.29321333333328</v>
          </cell>
        </row>
        <row r="1313">
          <cell r="F1313">
            <v>439</v>
          </cell>
          <cell r="G1313" t="str">
            <v>35112(22)439</v>
          </cell>
          <cell r="H1313" t="str">
            <v>HYDROGEN PEROXIDE,       WHETHER OR NOT SOLIDIFIEDWITH UREA</v>
          </cell>
          <cell r="I1313">
            <v>99.994548333333299</v>
          </cell>
          <cell r="J1313">
            <v>121.01805416666664</v>
          </cell>
          <cell r="K1313">
            <v>134.62591833333329</v>
          </cell>
          <cell r="L1313">
            <v>162.30433166666668</v>
          </cell>
          <cell r="M1313">
            <v>174.88044249999996</v>
          </cell>
          <cell r="N1313">
            <v>175.29321333333328</v>
          </cell>
        </row>
        <row r="1314">
          <cell r="F1314">
            <v>440</v>
          </cell>
          <cell r="G1314" t="str">
            <v>35112(22)440</v>
          </cell>
          <cell r="H1314" t="str">
            <v>OTHER INORGANIC COMPOUNDSLIQUID AIR; COMPRESSED   AIR, AMALGAMS OTHER THAN AMALGAMS OF PRECIOUS     METALS</v>
          </cell>
          <cell r="I1314">
            <v>99.994548333333299</v>
          </cell>
          <cell r="J1314">
            <v>121.01805416666664</v>
          </cell>
          <cell r="K1314">
            <v>134.62591833333329</v>
          </cell>
          <cell r="L1314">
            <v>162.30433166666668</v>
          </cell>
          <cell r="M1314">
            <v>174.88044249999996</v>
          </cell>
          <cell r="N1314">
            <v>175.29321333333328</v>
          </cell>
        </row>
        <row r="1315">
          <cell r="F1315">
            <v>441</v>
          </cell>
          <cell r="G1315" t="str">
            <v>35115(22)441</v>
          </cell>
          <cell r="H1315" t="str">
            <v>DIRECT DYES &amp; PREPARATIONBASED THEREON</v>
          </cell>
          <cell r="I1315">
            <v>100</v>
          </cell>
          <cell r="J1315">
            <v>83.333330000000018</v>
          </cell>
          <cell r="K1315">
            <v>82.252253333333343</v>
          </cell>
          <cell r="L1315">
            <v>84.414409999999961</v>
          </cell>
          <cell r="M1315">
            <v>90.82582499999998</v>
          </cell>
          <cell r="N1315">
            <v>89.279279999999986</v>
          </cell>
        </row>
        <row r="1316">
          <cell r="F1316">
            <v>442</v>
          </cell>
          <cell r="G1316" t="str">
            <v>35115(22)442</v>
          </cell>
          <cell r="H1316" t="str">
            <v>OTHER COLOURING MATTER</v>
          </cell>
          <cell r="I1316">
            <v>100.0000525</v>
          </cell>
          <cell r="J1316">
            <v>100.38312166666665</v>
          </cell>
          <cell r="K1316">
            <v>99.883637499999992</v>
          </cell>
          <cell r="L1316">
            <v>99.670659166666667</v>
          </cell>
          <cell r="M1316">
            <v>97.317099999999996</v>
          </cell>
          <cell r="N1316">
            <v>102.12738749999998</v>
          </cell>
        </row>
        <row r="1317">
          <cell r="F1317">
            <v>443</v>
          </cell>
          <cell r="G1317" t="str">
            <v>35115(22)443</v>
          </cell>
          <cell r="H1317" t="str">
            <v>INORGANIC PRODUCTS OF A  KIND USED AS             LUMINOPHORES</v>
          </cell>
          <cell r="I1317">
            <v>100.00007083333334</v>
          </cell>
          <cell r="J1317">
            <v>97.85182833333333</v>
          </cell>
          <cell r="K1317">
            <v>91.045496666666679</v>
          </cell>
          <cell r="L1317">
            <v>95.278071666666662</v>
          </cell>
          <cell r="M1317">
            <v>98.250724166666686</v>
          </cell>
          <cell r="N1317">
            <v>98.506457499999996</v>
          </cell>
        </row>
        <row r="1318">
          <cell r="F1318">
            <v>444</v>
          </cell>
          <cell r="G1318" t="str">
            <v>35116(22)444</v>
          </cell>
          <cell r="H1318" t="str">
            <v>PIGMENTS &amp; PREPARATIONS  BASED THEREON</v>
          </cell>
          <cell r="I1318">
            <v>100.00005166666666</v>
          </cell>
          <cell r="J1318">
            <v>85.114620833333348</v>
          </cell>
          <cell r="K1318">
            <v>89.421849999999992</v>
          </cell>
          <cell r="L1318">
            <v>104.9926375</v>
          </cell>
          <cell r="M1318">
            <v>110.6849</v>
          </cell>
          <cell r="N1318">
            <v>110.19460999999998</v>
          </cell>
        </row>
        <row r="1319">
          <cell r="F1319">
            <v>445</v>
          </cell>
          <cell r="G1319" t="str">
            <v>35116(22)445</v>
          </cell>
          <cell r="H1319" t="str">
            <v>OTHER SYNTHETIC ORGANIC  COLOURING MATTER, WHETHEROR NOT CHEMICALLY        MODIFIED</v>
          </cell>
          <cell r="I1319">
            <v>100.00007416666666</v>
          </cell>
          <cell r="J1319">
            <v>110.67141333333336</v>
          </cell>
          <cell r="K1319">
            <v>110.37556250000004</v>
          </cell>
          <cell r="L1319">
            <v>110.69993083333335</v>
          </cell>
          <cell r="M1319">
            <v>110.5823025</v>
          </cell>
          <cell r="N1319">
            <v>102.86280833333333</v>
          </cell>
        </row>
        <row r="1320">
          <cell r="F1320">
            <v>446</v>
          </cell>
          <cell r="G1320" t="str">
            <v>35116(22)446</v>
          </cell>
          <cell r="H1320" t="str">
            <v>PIGMENTS AND PREPARATION CONTAINING 80% OR MORE   BY WEIGHT OF TITANIUM    DIOXIDE CALCULATED ON    THE DRY MATTER</v>
          </cell>
          <cell r="I1320">
            <v>99.99986916666667</v>
          </cell>
          <cell r="J1320">
            <v>97.396716666666677</v>
          </cell>
          <cell r="K1320">
            <v>87.646396666666675</v>
          </cell>
          <cell r="L1320">
            <v>94.863794166666679</v>
          </cell>
          <cell r="M1320">
            <v>93.42864666666668</v>
          </cell>
          <cell r="N1320">
            <v>101.09405333333331</v>
          </cell>
        </row>
        <row r="1321">
          <cell r="F1321">
            <v>447</v>
          </cell>
          <cell r="G1321" t="str">
            <v>35116(22)447</v>
          </cell>
          <cell r="H1321" t="str">
            <v>PREPARED PIGMENTS,       PRODUCTS OPACIFIERS,     PREPARED COLOURS &amp;       SIMILAR PREPARATIONS</v>
          </cell>
          <cell r="I1321">
            <v>100.00007583333334</v>
          </cell>
          <cell r="J1321">
            <v>111.23241</v>
          </cell>
          <cell r="K1321">
            <v>99.336888333333349</v>
          </cell>
          <cell r="L1321">
            <v>90.503950833333334</v>
          </cell>
          <cell r="M1321">
            <v>89.97599249999999</v>
          </cell>
          <cell r="N1321">
            <v>91.420770000000005</v>
          </cell>
        </row>
        <row r="1322">
          <cell r="F1322">
            <v>448</v>
          </cell>
          <cell r="G1322" t="str">
            <v>35116(22)448</v>
          </cell>
          <cell r="H1322" t="str">
            <v>VITRIFIABLE ENAMELS &amp;    GLAZE, ENGOBES &amp; SIMILAR PREPARATIONS</v>
          </cell>
          <cell r="I1322">
            <v>100.00006499999999</v>
          </cell>
          <cell r="J1322">
            <v>88.778950000000023</v>
          </cell>
          <cell r="K1322">
            <v>76.891881666666677</v>
          </cell>
          <cell r="L1322">
            <v>77.672400833333342</v>
          </cell>
          <cell r="M1322">
            <v>87.402348333333336</v>
          </cell>
          <cell r="N1322">
            <v>86.330221666666645</v>
          </cell>
        </row>
        <row r="1323">
          <cell r="F1323">
            <v>449</v>
          </cell>
          <cell r="G1323" t="str">
            <v>35116(22)449</v>
          </cell>
          <cell r="H1323" t="str">
            <v>GLASS FRITS &amp; OTHER GLASSIN THE FORM OF POWDER    GRANULES OR FLAKES</v>
          </cell>
          <cell r="I1323">
            <v>99.999980000000008</v>
          </cell>
          <cell r="J1323">
            <v>102.26561416666665</v>
          </cell>
          <cell r="K1323">
            <v>81.859273333333348</v>
          </cell>
          <cell r="L1323">
            <v>71.57987</v>
          </cell>
          <cell r="M1323">
            <v>73.396640833333322</v>
          </cell>
          <cell r="N1323">
            <v>58.912674166666648</v>
          </cell>
        </row>
        <row r="1324">
          <cell r="F1324">
            <v>450</v>
          </cell>
          <cell r="G1324" t="str">
            <v>35118(22)450</v>
          </cell>
          <cell r="H1324" t="str">
            <v>NATURAL CALCIUM          PHOSPHATES, NATURAL      ALUMINIUM CALCIUM        PHOSPHATES &amp; PHOSPHATIC  CHALK, UNGROUND</v>
          </cell>
          <cell r="I1324">
            <v>100.00001583333332</v>
          </cell>
          <cell r="J1324">
            <v>102.90005999999998</v>
          </cell>
          <cell r="K1324">
            <v>102.90005999999998</v>
          </cell>
          <cell r="L1324">
            <v>102.90005999999998</v>
          </cell>
          <cell r="M1324">
            <v>112.72380000000001</v>
          </cell>
          <cell r="N1324">
            <v>125.7221875</v>
          </cell>
        </row>
        <row r="1325">
          <cell r="F1325">
            <v>451</v>
          </cell>
          <cell r="G1325" t="str">
            <v>35118(22)451</v>
          </cell>
          <cell r="H1325" t="str">
            <v>NATURAL CALCIUM          PHOSPHATES, NATURAL      ALUMINIUM CALCIUM        PHOSPHATES &amp; PHOSPHATIC  CHALK, GROUND</v>
          </cell>
          <cell r="I1325">
            <v>100</v>
          </cell>
          <cell r="J1325">
            <v>123.13804999999998</v>
          </cell>
          <cell r="K1325">
            <v>92.906699999999972</v>
          </cell>
          <cell r="L1325">
            <v>89.252571666666668</v>
          </cell>
          <cell r="M1325">
            <v>88.752383333333327</v>
          </cell>
          <cell r="N1325">
            <v>102.23633250000002</v>
          </cell>
        </row>
        <row r="1326">
          <cell r="F1326">
            <v>452</v>
          </cell>
          <cell r="G1326" t="str">
            <v>35118(22)452</v>
          </cell>
          <cell r="H1326" t="str">
            <v>AMMONIUM NITRATE, WHETHEROR NOT IN AQUEOUS        SOLUTION</v>
          </cell>
          <cell r="I1326">
            <v>99.999996666666647</v>
          </cell>
          <cell r="J1326">
            <v>107.03979</v>
          </cell>
          <cell r="K1326">
            <v>93.432963333333333</v>
          </cell>
          <cell r="L1326">
            <v>93.489520000000027</v>
          </cell>
          <cell r="M1326">
            <v>101.27018000000001</v>
          </cell>
          <cell r="N1326">
            <v>116.83150000000001</v>
          </cell>
        </row>
        <row r="1327">
          <cell r="F1327">
            <v>453</v>
          </cell>
          <cell r="G1327" t="str">
            <v>35118(22)453</v>
          </cell>
          <cell r="H1327" t="str">
            <v>AMMONIUM SULPHATE</v>
          </cell>
          <cell r="I1327">
            <v>100.00000083333333</v>
          </cell>
          <cell r="J1327">
            <v>108.51591583333331</v>
          </cell>
          <cell r="K1327">
            <v>117.15437249999999</v>
          </cell>
          <cell r="L1327">
            <v>113.17531999999999</v>
          </cell>
          <cell r="M1327">
            <v>213.90011000000004</v>
          </cell>
          <cell r="N1327">
            <v>211.03428166666663</v>
          </cell>
        </row>
        <row r="1328">
          <cell r="F1328">
            <v>454</v>
          </cell>
          <cell r="G1328" t="str">
            <v>35118(22)454</v>
          </cell>
          <cell r="H1328" t="str">
            <v>UREA, WHETHER OR NOT IN  AQUEOUS SOLUTION</v>
          </cell>
          <cell r="I1328">
            <v>100.00000333333334</v>
          </cell>
          <cell r="J1328">
            <v>108.90876000000003</v>
          </cell>
          <cell r="K1328">
            <v>117.4060375</v>
          </cell>
          <cell r="L1328">
            <v>115.09299000000001</v>
          </cell>
          <cell r="M1328">
            <v>136.43977666666669</v>
          </cell>
          <cell r="N1328">
            <v>128.47315666666665</v>
          </cell>
        </row>
        <row r="1329">
          <cell r="F1329">
            <v>455</v>
          </cell>
          <cell r="G1329" t="str">
            <v>35118(22)455</v>
          </cell>
          <cell r="H1329" t="str">
            <v>OTHER MINERAL OR CHEMICALFERTILIZERS, NITROGENOUS</v>
          </cell>
          <cell r="I1329">
            <v>99.999998333333323</v>
          </cell>
          <cell r="J1329">
            <v>104.95796666666668</v>
          </cell>
          <cell r="K1329">
            <v>101.89525416666666</v>
          </cell>
          <cell r="L1329">
            <v>103.79372000000001</v>
          </cell>
          <cell r="M1329">
            <v>128.14140083333331</v>
          </cell>
          <cell r="N1329">
            <v>129.06504749999999</v>
          </cell>
        </row>
        <row r="1330">
          <cell r="F1330">
            <v>456</v>
          </cell>
          <cell r="G1330" t="str">
            <v>35118(22)456</v>
          </cell>
          <cell r="H1330" t="str">
            <v>OTHER PHOSPHATIC, MINERALOR CHEMICAL FERTILIZERS</v>
          </cell>
          <cell r="I1330">
            <v>99.999998333333323</v>
          </cell>
          <cell r="J1330">
            <v>104.95796666666668</v>
          </cell>
          <cell r="K1330">
            <v>101.89525416666666</v>
          </cell>
          <cell r="L1330">
            <v>103.79372000000001</v>
          </cell>
          <cell r="M1330">
            <v>128.14140083333331</v>
          </cell>
          <cell r="N1330">
            <v>129.06504749999999</v>
          </cell>
        </row>
        <row r="1331">
          <cell r="F1331">
            <v>457</v>
          </cell>
          <cell r="G1331" t="str">
            <v>35118(22)457</v>
          </cell>
          <cell r="H1331" t="str">
            <v>POTASSIUM CHLORIDE</v>
          </cell>
          <cell r="I1331">
            <v>100</v>
          </cell>
          <cell r="J1331">
            <v>102.744</v>
          </cell>
          <cell r="K1331">
            <v>97.382630000000006</v>
          </cell>
          <cell r="L1331">
            <v>99.759170000000026</v>
          </cell>
          <cell r="M1331">
            <v>99.759170000000026</v>
          </cell>
          <cell r="N1331">
            <v>99.759170000000026</v>
          </cell>
        </row>
        <row r="1332">
          <cell r="F1332">
            <v>458</v>
          </cell>
          <cell r="G1332" t="str">
            <v>35118(22)458</v>
          </cell>
          <cell r="H1332" t="str">
            <v>OTHER POTASSIC           FERTILIZERS</v>
          </cell>
          <cell r="I1332">
            <v>99.999998333333323</v>
          </cell>
          <cell r="J1332">
            <v>104.95796666666668</v>
          </cell>
          <cell r="K1332">
            <v>101.89525416666666</v>
          </cell>
          <cell r="L1332">
            <v>103.79372000000001</v>
          </cell>
          <cell r="M1332">
            <v>128.14140083333331</v>
          </cell>
          <cell r="N1332">
            <v>129.06504749999999</v>
          </cell>
        </row>
        <row r="1333">
          <cell r="F1333">
            <v>459</v>
          </cell>
          <cell r="G1333" t="str">
            <v>35118(22)459</v>
          </cell>
          <cell r="H1333" t="str">
            <v>MINERAL OR CHEMICAL      FERTILIZERS CONT. THE 3  FERTILISING ELEMENTS     NITROGEN, PHOSPHORUS &amp;   POTASSIUM</v>
          </cell>
          <cell r="I1333">
            <v>100</v>
          </cell>
          <cell r="J1333">
            <v>106.78039999999999</v>
          </cell>
          <cell r="K1333">
            <v>94.093996666666669</v>
          </cell>
          <cell r="L1333">
            <v>105.79219666666668</v>
          </cell>
          <cell r="M1333">
            <v>121.25493750000001</v>
          </cell>
          <cell r="N1333">
            <v>127.75755999999998</v>
          </cell>
        </row>
        <row r="1334">
          <cell r="F1334">
            <v>460</v>
          </cell>
          <cell r="G1334" t="str">
            <v>35118(22)460</v>
          </cell>
          <cell r="H1334" t="str">
            <v>DIAMMONIUM               HYDROGENORTHOPHOSPHATE</v>
          </cell>
          <cell r="I1334">
            <v>100</v>
          </cell>
          <cell r="J1334">
            <v>85.605680000000021</v>
          </cell>
          <cell r="K1334">
            <v>77.100169999999991</v>
          </cell>
          <cell r="L1334">
            <v>83.289935</v>
          </cell>
          <cell r="M1334">
            <v>99.516120833333332</v>
          </cell>
          <cell r="N1334">
            <v>100.80365999999999</v>
          </cell>
        </row>
        <row r="1335">
          <cell r="F1335">
            <v>461</v>
          </cell>
          <cell r="G1335" t="str">
            <v>35118(22)461</v>
          </cell>
          <cell r="H1335" t="str">
            <v>OTHER FERTILIZERS        INCLUDING FERTILIZERS IN TABLETS</v>
          </cell>
          <cell r="I1335">
            <v>99.999996666666675</v>
          </cell>
          <cell r="J1335">
            <v>106.45394416666666</v>
          </cell>
          <cell r="K1335">
            <v>98.210205833333333</v>
          </cell>
          <cell r="L1335">
            <v>104.99711750000002</v>
          </cell>
          <cell r="M1335">
            <v>111.29662333333333</v>
          </cell>
          <cell r="N1335">
            <v>118.09583000000001</v>
          </cell>
        </row>
        <row r="1336">
          <cell r="F1336">
            <v>462</v>
          </cell>
          <cell r="G1336" t="str">
            <v>35119(22)462</v>
          </cell>
          <cell r="H1336" t="str">
            <v>OTHER INSECTICIDES,      LIQUID</v>
          </cell>
          <cell r="I1336">
            <v>99.999982500000002</v>
          </cell>
          <cell r="J1336">
            <v>121.29082000000001</v>
          </cell>
          <cell r="K1336">
            <v>120.08529000000001</v>
          </cell>
          <cell r="L1336">
            <v>99.615516666666679</v>
          </cell>
          <cell r="M1336">
            <v>85.264496666666673</v>
          </cell>
          <cell r="N1336">
            <v>79.855148333333332</v>
          </cell>
        </row>
        <row r="1337">
          <cell r="F1337">
            <v>463</v>
          </cell>
          <cell r="G1337" t="str">
            <v>35119(22)463</v>
          </cell>
          <cell r="H1337" t="str">
            <v>FUNGICIDES, NON-LIQUID</v>
          </cell>
          <cell r="I1337">
            <v>99.999996666666675</v>
          </cell>
          <cell r="J1337">
            <v>81.945279166666666</v>
          </cell>
          <cell r="K1337">
            <v>89.553511666666651</v>
          </cell>
          <cell r="L1337">
            <v>86.399907500000012</v>
          </cell>
          <cell r="M1337">
            <v>95.981660833333322</v>
          </cell>
          <cell r="N1337">
            <v>99.609540833333341</v>
          </cell>
        </row>
        <row r="1338">
          <cell r="F1338">
            <v>464</v>
          </cell>
          <cell r="G1338" t="str">
            <v>35119(22)464</v>
          </cell>
          <cell r="H1338" t="str">
            <v>OTHER HERBICIDES NON-    LIQUID</v>
          </cell>
          <cell r="I1338">
            <v>99.999984999999981</v>
          </cell>
          <cell r="J1338">
            <v>110.15171833333332</v>
          </cell>
          <cell r="K1338">
            <v>111.44145166666669</v>
          </cell>
          <cell r="L1338">
            <v>95.874052500000005</v>
          </cell>
          <cell r="M1338">
            <v>88.298629166666672</v>
          </cell>
          <cell r="N1338">
            <v>85.447806666666665</v>
          </cell>
        </row>
        <row r="1339">
          <cell r="F1339">
            <v>465</v>
          </cell>
          <cell r="G1339" t="str">
            <v>35121(22)465</v>
          </cell>
          <cell r="H1339" t="str">
            <v>SILICON DIOXIDE</v>
          </cell>
          <cell r="I1339">
            <v>100</v>
          </cell>
          <cell r="J1339">
            <v>99.713560000000001</v>
          </cell>
          <cell r="K1339">
            <v>99.073481666666652</v>
          </cell>
          <cell r="L1339">
            <v>99.157040000000009</v>
          </cell>
          <cell r="M1339">
            <v>96.890860000000004</v>
          </cell>
          <cell r="N1339">
            <v>98.314850833333324</v>
          </cell>
        </row>
        <row r="1340">
          <cell r="F1340">
            <v>466</v>
          </cell>
          <cell r="G1340" t="str">
            <v>35122(22)466</v>
          </cell>
          <cell r="H1340" t="str">
            <v>STYRENE-BUTADIENE RUBBER CARBOXYLATED             STYRENE-BUTADIENE        RUBBER-LATEX</v>
          </cell>
          <cell r="I1340">
            <v>100.00000083333333</v>
          </cell>
          <cell r="J1340">
            <v>90.690503333333339</v>
          </cell>
          <cell r="K1340">
            <v>81.226878333333332</v>
          </cell>
          <cell r="L1340">
            <v>87.443486666666658</v>
          </cell>
          <cell r="M1340">
            <v>95.437731666666664</v>
          </cell>
          <cell r="N1340">
            <v>98.551171666666647</v>
          </cell>
        </row>
        <row r="1341">
          <cell r="F1341">
            <v>467</v>
          </cell>
          <cell r="G1341" t="str">
            <v>35122(22)467</v>
          </cell>
          <cell r="H1341" t="str">
            <v>OTHER LATEX OTHER THAN   IN PRIMARY FORMS</v>
          </cell>
          <cell r="I1341">
            <v>99.99871083333332</v>
          </cell>
          <cell r="J1341">
            <v>97.582508333333351</v>
          </cell>
          <cell r="K1341">
            <v>96.326078333333328</v>
          </cell>
          <cell r="L1341">
            <v>117.49204333333334</v>
          </cell>
          <cell r="M1341">
            <v>131.28052416666668</v>
          </cell>
          <cell r="N1341">
            <v>199.93299083333332</v>
          </cell>
        </row>
        <row r="1342">
          <cell r="F1342">
            <v>468</v>
          </cell>
          <cell r="G1342" t="str">
            <v>35122(22)468</v>
          </cell>
          <cell r="H1342" t="str">
            <v>BUTADIENE RUBBER, IN     PRIMARY FORMS</v>
          </cell>
          <cell r="I1342">
            <v>100</v>
          </cell>
          <cell r="J1342">
            <v>100</v>
          </cell>
          <cell r="K1342">
            <v>92.968859999999964</v>
          </cell>
          <cell r="L1342">
            <v>106.81145249999997</v>
          </cell>
          <cell r="M1342">
            <v>126.77894333333336</v>
          </cell>
          <cell r="N1342">
            <v>163.64130000000003</v>
          </cell>
        </row>
        <row r="1343">
          <cell r="F1343">
            <v>469</v>
          </cell>
          <cell r="G1343" t="str">
            <v>35122(22)469</v>
          </cell>
          <cell r="H1343" t="str">
            <v>CHLOROPRENE RUBBER IN    PRIMARY FORMS</v>
          </cell>
          <cell r="I1343">
            <v>99.999885833333337</v>
          </cell>
          <cell r="J1343">
            <v>105.17170666666668</v>
          </cell>
          <cell r="K1343">
            <v>98.529818333333338</v>
          </cell>
          <cell r="L1343">
            <v>97.022667499999983</v>
          </cell>
          <cell r="M1343">
            <v>93.68069083333333</v>
          </cell>
          <cell r="N1343">
            <v>103.21293333333335</v>
          </cell>
        </row>
        <row r="1344">
          <cell r="F1344">
            <v>470</v>
          </cell>
          <cell r="G1344" t="str">
            <v>35122(22)470</v>
          </cell>
          <cell r="H1344" t="str">
            <v>ACRYLONITRILE-BUTADIENE  RUBBER LATEX</v>
          </cell>
          <cell r="I1344">
            <v>100.00013250000001</v>
          </cell>
          <cell r="J1344">
            <v>142.03087666666667</v>
          </cell>
          <cell r="K1344">
            <v>125.99687083333336</v>
          </cell>
          <cell r="L1344">
            <v>120.11071583333334</v>
          </cell>
          <cell r="M1344">
            <v>123.6897566666667</v>
          </cell>
          <cell r="N1344">
            <v>122.82103000000002</v>
          </cell>
        </row>
        <row r="1345">
          <cell r="F1345">
            <v>471</v>
          </cell>
          <cell r="G1345" t="str">
            <v>35122(22)471</v>
          </cell>
          <cell r="H1345" t="str">
            <v>ACRYLONITRILE-BUTADIENE  RUBBER IN PRIMARY FORMS</v>
          </cell>
          <cell r="I1345">
            <v>100.00008416666665</v>
          </cell>
          <cell r="J1345">
            <v>104.7986558333333</v>
          </cell>
          <cell r="K1345">
            <v>102.72158416666669</v>
          </cell>
          <cell r="L1345">
            <v>109.74896833333332</v>
          </cell>
          <cell r="M1345">
            <v>115.85223833333335</v>
          </cell>
          <cell r="N1345">
            <v>126.24840833333334</v>
          </cell>
        </row>
        <row r="1346">
          <cell r="F1346">
            <v>472</v>
          </cell>
          <cell r="G1346" t="str">
            <v>35122(22)472</v>
          </cell>
          <cell r="H1346" t="str">
            <v>ETHYLENE-PROPYLENE-NON-  CONJUGATED DIENE RUBBER  IN PRIMARY FORM</v>
          </cell>
          <cell r="I1346">
            <v>100</v>
          </cell>
          <cell r="J1346">
            <v>102.23240166666669</v>
          </cell>
          <cell r="K1346">
            <v>98.312973333333332</v>
          </cell>
          <cell r="L1346">
            <v>106.02821333333334</v>
          </cell>
          <cell r="M1346">
            <v>112.23821833333334</v>
          </cell>
          <cell r="N1346">
            <v>112.65270666666667</v>
          </cell>
        </row>
        <row r="1347">
          <cell r="F1347">
            <v>473</v>
          </cell>
          <cell r="G1347" t="str">
            <v>35122(22)473</v>
          </cell>
          <cell r="H1347" t="str">
            <v>LATEX</v>
          </cell>
          <cell r="I1347">
            <v>99.999798333333331</v>
          </cell>
          <cell r="J1347">
            <v>81.224841666666663</v>
          </cell>
          <cell r="K1347">
            <v>70.660795833333339</v>
          </cell>
          <cell r="L1347">
            <v>74.662165833333333</v>
          </cell>
          <cell r="M1347">
            <v>74.832362500000002</v>
          </cell>
          <cell r="N1347">
            <v>80.291398333333333</v>
          </cell>
        </row>
        <row r="1348">
          <cell r="F1348">
            <v>474</v>
          </cell>
          <cell r="G1348" t="str">
            <v>35122(22)474</v>
          </cell>
          <cell r="H1348" t="str">
            <v>LATEX, IN PRIMARY FORMS</v>
          </cell>
          <cell r="I1348">
            <v>100.00000416666668</v>
          </cell>
          <cell r="J1348">
            <v>111.58881916666667</v>
          </cell>
          <cell r="K1348">
            <v>107.19646416666664</v>
          </cell>
          <cell r="L1348">
            <v>114.80844583333335</v>
          </cell>
          <cell r="M1348">
            <v>123.59883666666667</v>
          </cell>
          <cell r="N1348">
            <v>127.35602583333332</v>
          </cell>
        </row>
        <row r="1349">
          <cell r="F1349">
            <v>475</v>
          </cell>
          <cell r="G1349" t="str">
            <v>35123(22)475</v>
          </cell>
          <cell r="H1349" t="str">
            <v>POLYETHYLENE HAVING A    SPECIFIC GRAVITY OF LESS THAN 0.94 IN PRIMARY     FORMS</v>
          </cell>
          <cell r="I1349">
            <v>99.9990825</v>
          </cell>
          <cell r="J1349">
            <v>89.000328333333343</v>
          </cell>
          <cell r="K1349">
            <v>79.838528333333343</v>
          </cell>
          <cell r="L1349">
            <v>91.847607499999967</v>
          </cell>
          <cell r="M1349">
            <v>107.46169999999999</v>
          </cell>
          <cell r="N1349">
            <v>110.21713</v>
          </cell>
        </row>
        <row r="1350">
          <cell r="F1350">
            <v>476</v>
          </cell>
          <cell r="G1350" t="str">
            <v>35123(22)476</v>
          </cell>
          <cell r="H1350" t="str">
            <v>POLYETHYLENE HAVING A    SPECIFIC GRAVITY OF MORE THAN 0.94 IN PRIMARY     FORMS</v>
          </cell>
          <cell r="I1350">
            <v>99.998990000000006</v>
          </cell>
          <cell r="J1350">
            <v>88.640644166666661</v>
          </cell>
          <cell r="K1350">
            <v>78.623034166666685</v>
          </cell>
          <cell r="L1350">
            <v>87.527569999999997</v>
          </cell>
          <cell r="M1350">
            <v>122.26033749999996</v>
          </cell>
          <cell r="N1350">
            <v>131.34195666666665</v>
          </cell>
        </row>
        <row r="1351">
          <cell r="F1351">
            <v>477</v>
          </cell>
          <cell r="G1351" t="str">
            <v>35123(22)477</v>
          </cell>
          <cell r="H1351" t="str">
            <v>ETHYLENE-VINYL ACETATE   COPOLYMERS, IN PRIMARY   FORMS</v>
          </cell>
          <cell r="I1351">
            <v>99.999548333333323</v>
          </cell>
          <cell r="J1351">
            <v>101.43226583333332</v>
          </cell>
          <cell r="K1351">
            <v>100.82966000000002</v>
          </cell>
          <cell r="L1351">
            <v>120.11018249999999</v>
          </cell>
          <cell r="M1351">
            <v>138.16969749999998</v>
          </cell>
          <cell r="N1351">
            <v>141.10576666666665</v>
          </cell>
        </row>
        <row r="1352">
          <cell r="F1352">
            <v>478</v>
          </cell>
          <cell r="G1352" t="str">
            <v>35123(22)478</v>
          </cell>
          <cell r="H1352" t="str">
            <v>POLYMERS OF ETHYLENE IN  OTHER FORMS</v>
          </cell>
          <cell r="I1352">
            <v>99.999997500000006</v>
          </cell>
          <cell r="J1352">
            <v>90.854824999999991</v>
          </cell>
          <cell r="K1352">
            <v>72.851000833333316</v>
          </cell>
          <cell r="L1352">
            <v>76.862465000000014</v>
          </cell>
          <cell r="M1352">
            <v>95.510981666666694</v>
          </cell>
          <cell r="N1352">
            <v>126.36103333333332</v>
          </cell>
        </row>
        <row r="1353">
          <cell r="F1353">
            <v>479</v>
          </cell>
          <cell r="G1353" t="str">
            <v>35123(22)479</v>
          </cell>
          <cell r="H1353" t="str">
            <v>EXPANSIBLE POLYSTYRENE INPRIMARY FORMS</v>
          </cell>
          <cell r="I1353">
            <v>100</v>
          </cell>
          <cell r="J1353">
            <v>76.271190000000018</v>
          </cell>
          <cell r="K1353">
            <v>77.401129999999995</v>
          </cell>
          <cell r="L1353">
            <v>92.278720000000007</v>
          </cell>
          <cell r="M1353">
            <v>98.210920000000016</v>
          </cell>
          <cell r="N1353">
            <v>100.18832</v>
          </cell>
        </row>
        <row r="1354">
          <cell r="F1354">
            <v>480</v>
          </cell>
          <cell r="G1354" t="str">
            <v>35123(22)480</v>
          </cell>
          <cell r="H1354" t="str">
            <v>POLYSTYRENE FOR GENERAL  PURPOSE IN PRIMARY FORMS</v>
          </cell>
          <cell r="I1354">
            <v>100.0000325</v>
          </cell>
          <cell r="J1354">
            <v>87.067725833333327</v>
          </cell>
          <cell r="K1354">
            <v>87.927226666666655</v>
          </cell>
          <cell r="L1354">
            <v>90.567315833333339</v>
          </cell>
          <cell r="M1354">
            <v>94.792854166666672</v>
          </cell>
          <cell r="N1354">
            <v>107.21948</v>
          </cell>
        </row>
        <row r="1355">
          <cell r="F1355">
            <v>481</v>
          </cell>
          <cell r="G1355" t="str">
            <v>35123(22)481</v>
          </cell>
          <cell r="H1355" t="str">
            <v>HIGH IMPACT POLYSTYRENE</v>
          </cell>
          <cell r="I1355">
            <v>100.00014250000001</v>
          </cell>
          <cell r="J1355">
            <v>99.725890000000021</v>
          </cell>
          <cell r="K1355">
            <v>99.725890000000021</v>
          </cell>
          <cell r="L1355">
            <v>99.725890000000021</v>
          </cell>
          <cell r="M1355">
            <v>99.725890000000021</v>
          </cell>
          <cell r="N1355">
            <v>109.68549</v>
          </cell>
        </row>
        <row r="1356">
          <cell r="F1356">
            <v>482</v>
          </cell>
          <cell r="G1356" t="str">
            <v>35123(22)482</v>
          </cell>
          <cell r="H1356" t="str">
            <v>OTHER POLYSTYRENE IN     PRIMARY FORMS</v>
          </cell>
          <cell r="I1356">
            <v>99.99964333333331</v>
          </cell>
          <cell r="J1356">
            <v>68.638352500000011</v>
          </cell>
          <cell r="K1356">
            <v>88.320643333333336</v>
          </cell>
          <cell r="L1356">
            <v>96.459625833333348</v>
          </cell>
          <cell r="M1356">
            <v>102.35158916666668</v>
          </cell>
          <cell r="N1356">
            <v>109.04207416666665</v>
          </cell>
        </row>
        <row r="1357">
          <cell r="F1357">
            <v>483</v>
          </cell>
          <cell r="G1357" t="str">
            <v>35123(22)483</v>
          </cell>
          <cell r="H1357" t="str">
            <v>STYRENE-ACRYLONITRILE    COPOLYMERS IN OTHER FORMS</v>
          </cell>
          <cell r="I1357">
            <v>100.0001341666667</v>
          </cell>
          <cell r="J1357">
            <v>72.818409166666669</v>
          </cell>
          <cell r="K1357">
            <v>74.552353333333343</v>
          </cell>
          <cell r="L1357">
            <v>86.827574166666651</v>
          </cell>
          <cell r="M1357">
            <v>90.177239999999998</v>
          </cell>
          <cell r="N1357">
            <v>110.39906333333336</v>
          </cell>
        </row>
        <row r="1358">
          <cell r="F1358">
            <v>484</v>
          </cell>
          <cell r="G1358" t="str">
            <v>35123(22)484</v>
          </cell>
          <cell r="H1358" t="str">
            <v>ACRYLONITRILE-BUTADIENE- STYRENE COPOLYMERS IN    OTHER FORMS</v>
          </cell>
          <cell r="I1358">
            <v>100</v>
          </cell>
          <cell r="J1358">
            <v>84.608619999999988</v>
          </cell>
          <cell r="K1358">
            <v>84.52067000000001</v>
          </cell>
          <cell r="L1358">
            <v>83.150106666666687</v>
          </cell>
          <cell r="M1358">
            <v>88.412490833333337</v>
          </cell>
          <cell r="N1358">
            <v>102.92436000000001</v>
          </cell>
        </row>
        <row r="1359">
          <cell r="F1359">
            <v>485</v>
          </cell>
          <cell r="G1359" t="str">
            <v>35123(22)485</v>
          </cell>
          <cell r="H1359" t="str">
            <v>OTHER POLYMERS OF STYRENEIN OTHER FORMS</v>
          </cell>
          <cell r="I1359">
            <v>100.00000083333333</v>
          </cell>
          <cell r="J1359">
            <v>86.965170000000029</v>
          </cell>
          <cell r="K1359">
            <v>86.965170000000029</v>
          </cell>
          <cell r="L1359">
            <v>102.08955</v>
          </cell>
          <cell r="M1359">
            <v>113.96351333333334</v>
          </cell>
          <cell r="N1359">
            <v>137.71144000000001</v>
          </cell>
        </row>
        <row r="1360">
          <cell r="F1360">
            <v>486</v>
          </cell>
          <cell r="G1360" t="str">
            <v>35123(22)486</v>
          </cell>
          <cell r="H1360" t="str">
            <v>POLY (VINYL CHLORIDE),   NOT MIXED WITH ANY OTHER SUBSTANCES, IN PRIMARY   FORMS</v>
          </cell>
          <cell r="I1360">
            <v>100</v>
          </cell>
          <cell r="J1360">
            <v>73.520250000000004</v>
          </cell>
          <cell r="K1360">
            <v>77.570089999999993</v>
          </cell>
          <cell r="L1360">
            <v>74.55866833333333</v>
          </cell>
          <cell r="M1360">
            <v>114.97923083333335</v>
          </cell>
          <cell r="N1360">
            <v>109.52751583333331</v>
          </cell>
        </row>
        <row r="1361">
          <cell r="F1361">
            <v>487</v>
          </cell>
          <cell r="G1361" t="str">
            <v>35123(22)487</v>
          </cell>
          <cell r="H1361" t="str">
            <v>OTHER POLY (VINYL        CHLORIDE), PLASTICISED,  NOT  IN THE FORM OF      DISPERSION</v>
          </cell>
          <cell r="I1361">
            <v>100</v>
          </cell>
          <cell r="J1361">
            <v>77.089790000000008</v>
          </cell>
          <cell r="K1361">
            <v>79.874532500000001</v>
          </cell>
          <cell r="L1361">
            <v>76.83977583333332</v>
          </cell>
          <cell r="M1361">
            <v>112.10564166666663</v>
          </cell>
          <cell r="N1361">
            <v>108.01069166666669</v>
          </cell>
        </row>
        <row r="1362">
          <cell r="F1362">
            <v>488</v>
          </cell>
          <cell r="G1362" t="str">
            <v>35123(22)488</v>
          </cell>
          <cell r="H1362" t="str">
            <v>POLYTETRAFLUOROETHYLENE, IN PRIMARY FORMS</v>
          </cell>
          <cell r="I1362">
            <v>100</v>
          </cell>
          <cell r="J1362">
            <v>100.10707000000001</v>
          </cell>
          <cell r="K1362">
            <v>94.734120833333321</v>
          </cell>
          <cell r="L1362">
            <v>91.54889</v>
          </cell>
          <cell r="M1362">
            <v>93.576020000000014</v>
          </cell>
          <cell r="N1362">
            <v>98.229839999999982</v>
          </cell>
        </row>
        <row r="1363">
          <cell r="F1363">
            <v>489</v>
          </cell>
          <cell r="G1363" t="str">
            <v>35123(22)489</v>
          </cell>
          <cell r="H1363" t="str">
            <v>POLYACETALS, IN PRIMARY  FORMS</v>
          </cell>
          <cell r="I1363">
            <v>100.00000083333335</v>
          </cell>
          <cell r="J1363">
            <v>99.802200000000028</v>
          </cell>
          <cell r="K1363">
            <v>137.30808999999999</v>
          </cell>
          <cell r="L1363">
            <v>114.457945</v>
          </cell>
          <cell r="M1363">
            <v>151.38927833333327</v>
          </cell>
          <cell r="N1363">
            <v>132.63633583333333</v>
          </cell>
        </row>
        <row r="1364">
          <cell r="F1364">
            <v>490</v>
          </cell>
          <cell r="G1364" t="str">
            <v>35123(22)490</v>
          </cell>
          <cell r="H1364" t="str">
            <v>OTHER POLYETHERS, IN     PRIMARY FORMS</v>
          </cell>
          <cell r="I1364">
            <v>100.00031083333333</v>
          </cell>
          <cell r="J1364">
            <v>104.49758</v>
          </cell>
          <cell r="K1364">
            <v>104.49758</v>
          </cell>
          <cell r="L1364">
            <v>104.49758</v>
          </cell>
          <cell r="M1364">
            <v>104.49758</v>
          </cell>
          <cell r="N1364">
            <v>107.40802999999998</v>
          </cell>
        </row>
        <row r="1365">
          <cell r="F1365">
            <v>491</v>
          </cell>
          <cell r="G1365" t="str">
            <v>35123(22)491</v>
          </cell>
          <cell r="H1365" t="str">
            <v>EPOXIDE RESINS, IN       PRIMARY FORMS</v>
          </cell>
          <cell r="I1365">
            <v>99.999963333333341</v>
          </cell>
          <cell r="J1365">
            <v>91.18243750000002</v>
          </cell>
          <cell r="K1365">
            <v>90.164489166666684</v>
          </cell>
          <cell r="L1365">
            <v>89.15776666666666</v>
          </cell>
          <cell r="M1365">
            <v>86.24904916666668</v>
          </cell>
          <cell r="N1365">
            <v>94.609415833333316</v>
          </cell>
        </row>
        <row r="1366">
          <cell r="F1366">
            <v>492</v>
          </cell>
          <cell r="G1366" t="str">
            <v>35123(22)492</v>
          </cell>
          <cell r="H1366" t="str">
            <v>POLYCARBONATES, IN       PRIMARY FORMS</v>
          </cell>
          <cell r="I1366">
            <v>100</v>
          </cell>
          <cell r="J1366">
            <v>104.65517583333337</v>
          </cell>
          <cell r="K1366">
            <v>248.96552000000005</v>
          </cell>
          <cell r="L1366">
            <v>259.08045833333335</v>
          </cell>
          <cell r="M1366">
            <v>273.21839083333327</v>
          </cell>
          <cell r="N1366">
            <v>307.93103000000008</v>
          </cell>
        </row>
        <row r="1367">
          <cell r="F1367">
            <v>493</v>
          </cell>
          <cell r="G1367" t="str">
            <v>35123(22)493</v>
          </cell>
          <cell r="H1367" t="str">
            <v>POLY (ETHYLENE TEREPHTHA-LATE), IN PRIMARY FORMS</v>
          </cell>
          <cell r="I1367">
            <v>99.999999166666669</v>
          </cell>
          <cell r="J1367">
            <v>95.323582499999986</v>
          </cell>
          <cell r="K1367">
            <v>90.757978333333327</v>
          </cell>
          <cell r="L1367">
            <v>122.65070749999998</v>
          </cell>
          <cell r="M1367">
            <v>150.70922166666668</v>
          </cell>
          <cell r="N1367">
            <v>202.85904333333332</v>
          </cell>
        </row>
        <row r="1368">
          <cell r="F1368">
            <v>494</v>
          </cell>
          <cell r="G1368" t="str">
            <v>35123(22)494</v>
          </cell>
          <cell r="H1368" t="str">
            <v>OTHER UNSATURATED        POLYESTERS, OTHER THAN INNON-RIGID CELLULAR BLOCKS</v>
          </cell>
          <cell r="I1368">
            <v>100</v>
          </cell>
          <cell r="J1368">
            <v>81.933920833333332</v>
          </cell>
          <cell r="K1368">
            <v>115.54908666666668</v>
          </cell>
          <cell r="L1368">
            <v>119.154385</v>
          </cell>
          <cell r="M1368">
            <v>120.77170499999997</v>
          </cell>
          <cell r="N1368">
            <v>136.02062333333336</v>
          </cell>
        </row>
        <row r="1369">
          <cell r="F1369">
            <v>495</v>
          </cell>
          <cell r="G1369" t="str">
            <v>35123(22)495</v>
          </cell>
          <cell r="H1369" t="str">
            <v>OTHER POLYESTERS, O/T    UNSATURATED, IN PRIMARY  FORMS</v>
          </cell>
          <cell r="I1369">
            <v>100.00000250000002</v>
          </cell>
          <cell r="J1369">
            <v>97.41711500000001</v>
          </cell>
          <cell r="K1369">
            <v>88.550502500000007</v>
          </cell>
          <cell r="L1369">
            <v>97.571314999999998</v>
          </cell>
          <cell r="M1369">
            <v>98.663582500000018</v>
          </cell>
          <cell r="N1369">
            <v>112.18196000000003</v>
          </cell>
        </row>
        <row r="1370">
          <cell r="F1370">
            <v>496</v>
          </cell>
          <cell r="G1370" t="str">
            <v>35123(22)496</v>
          </cell>
          <cell r="H1370" t="str">
            <v>POLYPROPYLENE IN RESINS</v>
          </cell>
          <cell r="I1370">
            <v>100.00012166666669</v>
          </cell>
          <cell r="J1370">
            <v>99.955429999999993</v>
          </cell>
          <cell r="K1370">
            <v>90.367019999999997</v>
          </cell>
          <cell r="L1370">
            <v>94.870274166666661</v>
          </cell>
          <cell r="M1370">
            <v>92.806179999999955</v>
          </cell>
          <cell r="N1370">
            <v>92.806179999999955</v>
          </cell>
        </row>
        <row r="1371">
          <cell r="F1371">
            <v>497</v>
          </cell>
          <cell r="G1371" t="str">
            <v>35123(22)497</v>
          </cell>
          <cell r="H1371" t="str">
            <v>POLYPROPYLENE IN OTHER   FORMS</v>
          </cell>
          <cell r="I1371">
            <v>100.00005000000002</v>
          </cell>
          <cell r="J1371">
            <v>100.49169666666666</v>
          </cell>
          <cell r="K1371">
            <v>93.913618333333346</v>
          </cell>
          <cell r="L1371">
            <v>97.17054083333332</v>
          </cell>
          <cell r="M1371">
            <v>100.67631666666666</v>
          </cell>
          <cell r="N1371">
            <v>101.90399499999999</v>
          </cell>
        </row>
        <row r="1372">
          <cell r="F1372">
            <v>498</v>
          </cell>
          <cell r="G1372" t="str">
            <v>35123(22)498</v>
          </cell>
          <cell r="H1372" t="str">
            <v>PROPYLENE COPOLYMERS IN  PRIMARY FORMS</v>
          </cell>
          <cell r="I1372">
            <v>100.000125</v>
          </cell>
          <cell r="J1372">
            <v>107.24554000000003</v>
          </cell>
          <cell r="K1372">
            <v>102.30204833333333</v>
          </cell>
          <cell r="L1372">
            <v>105.86602749999997</v>
          </cell>
          <cell r="M1372">
            <v>115.43434999999997</v>
          </cell>
          <cell r="N1372">
            <v>114.6655325</v>
          </cell>
        </row>
        <row r="1373">
          <cell r="F1373">
            <v>499</v>
          </cell>
          <cell r="G1373" t="str">
            <v>35123(22)499</v>
          </cell>
          <cell r="H1373" t="str">
            <v>POLYMERS OF PROPYLENE OR OF OTHER OLERINS IN OTHERFORMS</v>
          </cell>
          <cell r="I1373">
            <v>99.999860833333329</v>
          </cell>
          <cell r="J1373">
            <v>100.46062583333331</v>
          </cell>
          <cell r="K1373">
            <v>99.616609166666677</v>
          </cell>
          <cell r="L1373">
            <v>99.804794166666667</v>
          </cell>
          <cell r="M1373">
            <v>100.94227666666667</v>
          </cell>
          <cell r="N1373">
            <v>97.890776666666682</v>
          </cell>
        </row>
        <row r="1374">
          <cell r="F1374">
            <v>500</v>
          </cell>
          <cell r="G1374" t="str">
            <v>35123(22)500</v>
          </cell>
          <cell r="H1374" t="str">
            <v>OTHER POLY (METHYL       METHACRYLATE) OTHER THAN IN THE FORM OF DISPERSION</v>
          </cell>
          <cell r="I1374">
            <v>100</v>
          </cell>
          <cell r="J1374">
            <v>111.34020999999998</v>
          </cell>
          <cell r="K1374">
            <v>107.42268000000001</v>
          </cell>
          <cell r="L1374">
            <v>126.18556666666666</v>
          </cell>
          <cell r="M1374">
            <v>136.28865999999999</v>
          </cell>
          <cell r="N1374">
            <v>136.28865999999999</v>
          </cell>
        </row>
        <row r="1375">
          <cell r="F1375">
            <v>501</v>
          </cell>
          <cell r="G1375" t="str">
            <v>35123(22)501</v>
          </cell>
          <cell r="H1375" t="str">
            <v>OTHER ACRYLIC POLYMERS   IN THE FORM OF DISPERSION</v>
          </cell>
          <cell r="I1375">
            <v>100</v>
          </cell>
          <cell r="J1375">
            <v>99.071930000000009</v>
          </cell>
          <cell r="K1375">
            <v>101.39210999999997</v>
          </cell>
          <cell r="L1375">
            <v>106.43851499999998</v>
          </cell>
          <cell r="M1375">
            <v>103.94431999999999</v>
          </cell>
          <cell r="N1375">
            <v>103.94431999999999</v>
          </cell>
        </row>
        <row r="1376">
          <cell r="F1376">
            <v>502</v>
          </cell>
          <cell r="G1376" t="str">
            <v>35123(22)502</v>
          </cell>
          <cell r="H1376" t="str">
            <v>OTHER ACRYLIC POLYMERS   IN OTHER FORMS</v>
          </cell>
          <cell r="I1376">
            <v>100.00007500000001</v>
          </cell>
          <cell r="J1376">
            <v>99.366770000000002</v>
          </cell>
          <cell r="K1376">
            <v>97.447993333333343</v>
          </cell>
          <cell r="L1376">
            <v>92.975815833333314</v>
          </cell>
          <cell r="M1376">
            <v>96.678989999999985</v>
          </cell>
          <cell r="N1376">
            <v>99.718793333333309</v>
          </cell>
        </row>
        <row r="1377">
          <cell r="F1377">
            <v>503</v>
          </cell>
          <cell r="G1377" t="str">
            <v>35123(22)503</v>
          </cell>
          <cell r="H1377" t="str">
            <v>POLYAMIDE -6, -11, -12,  -6,6, -6,9, -6,10 OR     -6,12, IN PRIMARY FORMS</v>
          </cell>
          <cell r="I1377">
            <v>100</v>
          </cell>
          <cell r="J1377">
            <v>115.59528250000001</v>
          </cell>
          <cell r="K1377">
            <v>95.267560000000017</v>
          </cell>
          <cell r="L1377">
            <v>102.99071999999998</v>
          </cell>
          <cell r="M1377">
            <v>104.50327</v>
          </cell>
          <cell r="N1377">
            <v>104.50327</v>
          </cell>
        </row>
        <row r="1378">
          <cell r="F1378">
            <v>504</v>
          </cell>
          <cell r="G1378" t="str">
            <v>35123(22)504</v>
          </cell>
          <cell r="H1378" t="str">
            <v>OTHER POLYAMIDES, IN     PRIMARY FORMS</v>
          </cell>
          <cell r="I1378">
            <v>100.00028833333334</v>
          </cell>
          <cell r="J1378">
            <v>85.633351666666698</v>
          </cell>
          <cell r="K1378">
            <v>77.79419333333334</v>
          </cell>
          <cell r="L1378">
            <v>76.409959999999984</v>
          </cell>
          <cell r="M1378">
            <v>76.409959999999984</v>
          </cell>
          <cell r="N1378">
            <v>76.409959999999984</v>
          </cell>
        </row>
        <row r="1379">
          <cell r="F1379">
            <v>505</v>
          </cell>
          <cell r="G1379" t="str">
            <v>35123(22)505</v>
          </cell>
          <cell r="H1379" t="str">
            <v>UREA RESINS; THIOUREA    RESINS, IN PRIMARY FORMS</v>
          </cell>
          <cell r="I1379">
            <v>100.00000166666668</v>
          </cell>
          <cell r="J1379">
            <v>94.730731666666685</v>
          </cell>
          <cell r="K1379">
            <v>95.427112500000007</v>
          </cell>
          <cell r="L1379">
            <v>98.212627500000025</v>
          </cell>
          <cell r="M1379">
            <v>100.64995333333336</v>
          </cell>
          <cell r="N1379">
            <v>101.62488499999999</v>
          </cell>
        </row>
        <row r="1380">
          <cell r="F1380">
            <v>506</v>
          </cell>
          <cell r="G1380" t="str">
            <v>35123(22)506</v>
          </cell>
          <cell r="H1380" t="str">
            <v>MELAMINE RESINS, IN      PRIMARY FORMS</v>
          </cell>
          <cell r="I1380">
            <v>100</v>
          </cell>
          <cell r="J1380">
            <v>97.452800000000011</v>
          </cell>
          <cell r="K1380">
            <v>86.794528333333318</v>
          </cell>
          <cell r="L1380">
            <v>86.30506000000004</v>
          </cell>
          <cell r="M1380">
            <v>82.469280000000012</v>
          </cell>
          <cell r="N1380">
            <v>82.469280000000012</v>
          </cell>
        </row>
        <row r="1381">
          <cell r="F1381">
            <v>507</v>
          </cell>
          <cell r="G1381" t="str">
            <v>35123(22)507</v>
          </cell>
          <cell r="H1381" t="str">
            <v>OTHER AMINO-RESINS IN    PRIMARY FORMS</v>
          </cell>
          <cell r="I1381">
            <v>99.999210833333336</v>
          </cell>
          <cell r="J1381">
            <v>92.251106666666658</v>
          </cell>
          <cell r="K1381">
            <v>92.156989999999979</v>
          </cell>
          <cell r="L1381">
            <v>95.842804999999998</v>
          </cell>
          <cell r="M1381">
            <v>101.04021083333332</v>
          </cell>
          <cell r="N1381">
            <v>102.88629999999998</v>
          </cell>
        </row>
        <row r="1382">
          <cell r="F1382">
            <v>508</v>
          </cell>
          <cell r="G1382" t="str">
            <v>35123(22)508</v>
          </cell>
          <cell r="H1382" t="str">
            <v>PHENOL FORMALDEHYDE IN   SOLID FORM</v>
          </cell>
          <cell r="I1382">
            <v>100.00062333333335</v>
          </cell>
          <cell r="J1382">
            <v>91.948869999999999</v>
          </cell>
          <cell r="K1382">
            <v>102.27442833333335</v>
          </cell>
          <cell r="L1382">
            <v>127.36413250000003</v>
          </cell>
          <cell r="M1382">
            <v>154.47845999999998</v>
          </cell>
          <cell r="N1382">
            <v>156.42520999999999</v>
          </cell>
        </row>
        <row r="1383">
          <cell r="F1383">
            <v>509</v>
          </cell>
          <cell r="G1383" t="str">
            <v>35123(22)509</v>
          </cell>
          <cell r="H1383" t="str">
            <v>OTHER PHENOLIC RESINS,   O/T IN SOLID OR LIQUID   FORM</v>
          </cell>
          <cell r="I1383">
            <v>99.999985833333341</v>
          </cell>
          <cell r="J1383">
            <v>97.057775000000007</v>
          </cell>
          <cell r="K1383">
            <v>93.381335833333324</v>
          </cell>
          <cell r="L1383">
            <v>95.325559166666665</v>
          </cell>
          <cell r="M1383">
            <v>106.53104583333334</v>
          </cell>
          <cell r="N1383">
            <v>108.62467083333334</v>
          </cell>
        </row>
        <row r="1384">
          <cell r="F1384">
            <v>510</v>
          </cell>
          <cell r="G1384" t="str">
            <v>35123(22)510</v>
          </cell>
          <cell r="H1384" t="str">
            <v>POLYURETHANES, IN PRIMARYFORMS</v>
          </cell>
          <cell r="I1384">
            <v>100.00000166666669</v>
          </cell>
          <cell r="J1384">
            <v>93.826365000000024</v>
          </cell>
          <cell r="K1384">
            <v>86.505893333333333</v>
          </cell>
          <cell r="L1384">
            <v>80.278670833333337</v>
          </cell>
          <cell r="M1384">
            <v>79.555199166666654</v>
          </cell>
          <cell r="N1384">
            <v>80.225077500000012</v>
          </cell>
        </row>
        <row r="1385">
          <cell r="F1385">
            <v>511</v>
          </cell>
          <cell r="G1385" t="str">
            <v>35123(22)511</v>
          </cell>
          <cell r="H1385" t="str">
            <v>CELLULOSE NITRATES (INCL.COLLODIONS), IN PRIMARY  FORMS</v>
          </cell>
          <cell r="I1385">
            <v>100.00000583333332</v>
          </cell>
          <cell r="J1385">
            <v>99.3164625</v>
          </cell>
          <cell r="K1385">
            <v>96.057649999999981</v>
          </cell>
          <cell r="L1385">
            <v>96.45136416666665</v>
          </cell>
          <cell r="M1385">
            <v>99.59897749999999</v>
          </cell>
          <cell r="N1385">
            <v>114.44110000000001</v>
          </cell>
        </row>
        <row r="1386">
          <cell r="F1386">
            <v>512</v>
          </cell>
          <cell r="G1386" t="str">
            <v>35123(22)512</v>
          </cell>
          <cell r="H1386" t="str">
            <v>POLY (VINYL ALCOHOL), W/NCONTAINING UNHYDROLYSED  ACETATE GROUPS O/T IN    THE FORM OF DISPERSION</v>
          </cell>
          <cell r="I1386">
            <v>100.00011416666666</v>
          </cell>
          <cell r="J1386">
            <v>109.98977166666666</v>
          </cell>
          <cell r="K1386">
            <v>93.821617500000016</v>
          </cell>
          <cell r="L1386">
            <v>102.01031750000001</v>
          </cell>
          <cell r="M1386">
            <v>111.44390166666665</v>
          </cell>
          <cell r="N1386">
            <v>116.43113333333334</v>
          </cell>
        </row>
        <row r="1387">
          <cell r="F1387">
            <v>513</v>
          </cell>
          <cell r="G1387" t="str">
            <v>35123(22)513</v>
          </cell>
          <cell r="H1387" t="str">
            <v>SILICONES IN PRIMARY     FORMS</v>
          </cell>
          <cell r="I1387">
            <v>100.00005000000002</v>
          </cell>
          <cell r="J1387">
            <v>100.49169666666666</v>
          </cell>
          <cell r="K1387">
            <v>93.913618333333346</v>
          </cell>
          <cell r="L1387">
            <v>97.17054083333332</v>
          </cell>
          <cell r="M1387">
            <v>100.67631666666666</v>
          </cell>
          <cell r="N1387">
            <v>101.90399499999999</v>
          </cell>
        </row>
        <row r="1388">
          <cell r="F1388">
            <v>514</v>
          </cell>
          <cell r="G1388" t="str">
            <v>35123(22)514</v>
          </cell>
          <cell r="H1388" t="str">
            <v>PETROLEUM RESINS,        COUMARONE, INDENE OR     COUMARONE-INDENE RESINS &amp;POLYTERPENES IN PRIMARY  FORMS</v>
          </cell>
          <cell r="I1388">
            <v>100.00000083333335</v>
          </cell>
          <cell r="J1388">
            <v>101.45984999999999</v>
          </cell>
          <cell r="K1388">
            <v>93.187344999999993</v>
          </cell>
          <cell r="L1388">
            <v>98.661799999999999</v>
          </cell>
          <cell r="M1388">
            <v>103.25425916666669</v>
          </cell>
          <cell r="N1388">
            <v>112.40876000000003</v>
          </cell>
        </row>
        <row r="1389">
          <cell r="F1389">
            <v>515</v>
          </cell>
          <cell r="G1389" t="str">
            <v>35123(22)515</v>
          </cell>
          <cell r="H1389" t="str">
            <v>POLYSULPHIDES,           POLYSULPHONES AND OTHER  PRODUCTS, NES, IN        PRIMARY FORMS</v>
          </cell>
          <cell r="I1389">
            <v>100.00005000000002</v>
          </cell>
          <cell r="J1389">
            <v>100.49169666666666</v>
          </cell>
          <cell r="K1389">
            <v>93.913618333333346</v>
          </cell>
          <cell r="L1389">
            <v>97.17054083333332</v>
          </cell>
          <cell r="M1389">
            <v>100.67631666666666</v>
          </cell>
          <cell r="N1389">
            <v>101.90399499999999</v>
          </cell>
        </row>
        <row r="1390">
          <cell r="F1390">
            <v>516</v>
          </cell>
          <cell r="G1390" t="str">
            <v>35123(22)516</v>
          </cell>
          <cell r="H1390" t="str">
            <v>ION-EXCHANGERS BASED ON  POLYMERS OF HEADINGS     NOS. 39.01 TO 39.13, IN  PRIMARY FORMS</v>
          </cell>
          <cell r="I1390">
            <v>100.00005000000002</v>
          </cell>
          <cell r="J1390">
            <v>100.49169666666666</v>
          </cell>
          <cell r="K1390">
            <v>93.913618333333346</v>
          </cell>
          <cell r="L1390">
            <v>97.17054083333332</v>
          </cell>
          <cell r="M1390">
            <v>100.67631666666666</v>
          </cell>
          <cell r="N1390">
            <v>101.90399499999999</v>
          </cell>
        </row>
        <row r="1391">
          <cell r="F1391">
            <v>517</v>
          </cell>
          <cell r="G1391" t="str">
            <v>35211(22)517</v>
          </cell>
          <cell r="H1391" t="str">
            <v>PAINTS &amp; VARNISHES (INCL ENAMELS &amp; LACQUERS) BASEDON O/T ACRYLIC OR VINYL  POLYMERS, IN AN AQUEOUS  MEDIUM</v>
          </cell>
          <cell r="I1391">
            <v>100.00007083333334</v>
          </cell>
          <cell r="J1391">
            <v>97.85182833333333</v>
          </cell>
          <cell r="K1391">
            <v>91.045496666666679</v>
          </cell>
          <cell r="L1391">
            <v>95.278071666666662</v>
          </cell>
          <cell r="M1391">
            <v>98.250724166666686</v>
          </cell>
          <cell r="N1391">
            <v>98.506457499999996</v>
          </cell>
        </row>
        <row r="1392">
          <cell r="F1392">
            <v>518</v>
          </cell>
          <cell r="G1392" t="str">
            <v>35211(22)518</v>
          </cell>
          <cell r="H1392" t="str">
            <v>PAINTS &amp; VARNISHES (INCL ENAMELS &amp; LACQUERS) BASEDON POLYESTERS, IN NON-   AQUEOUS MEDIUM</v>
          </cell>
          <cell r="I1392">
            <v>100.00007083333334</v>
          </cell>
          <cell r="J1392">
            <v>97.85182833333333</v>
          </cell>
          <cell r="K1392">
            <v>91.045496666666679</v>
          </cell>
          <cell r="L1392">
            <v>95.278071666666662</v>
          </cell>
          <cell r="M1392">
            <v>98.250724166666686</v>
          </cell>
          <cell r="N1392">
            <v>98.506457499999996</v>
          </cell>
        </row>
        <row r="1393">
          <cell r="F1393">
            <v>519</v>
          </cell>
          <cell r="G1393" t="str">
            <v>35211(22)519</v>
          </cell>
          <cell r="H1393" t="str">
            <v>PAINTS &amp; VARNISHES (INCL ENAMELS &amp; LACQUERS) BASEDON ACRYLIC OR VINLY POLY-MERS, IN NON-AQUEOUS     MEDIUM</v>
          </cell>
          <cell r="I1393">
            <v>100</v>
          </cell>
          <cell r="J1393">
            <v>78.815380000000005</v>
          </cell>
          <cell r="K1393">
            <v>74.284720000000007</v>
          </cell>
          <cell r="L1393">
            <v>71.433437499999997</v>
          </cell>
          <cell r="M1393">
            <v>109.04745</v>
          </cell>
          <cell r="N1393">
            <v>109.04745</v>
          </cell>
        </row>
        <row r="1394">
          <cell r="F1394">
            <v>520</v>
          </cell>
          <cell r="G1394" t="str">
            <v>35211(22)520</v>
          </cell>
          <cell r="H1394" t="str">
            <v>PAINTS &amp; VARNISHES (INCL ENAMELS &amp; LACQUERS) BASEDON O/T POLYESTERS,ACRYLICOR VINYL POLYMERS, IN    NON-AQUEOUS MEDIUM</v>
          </cell>
          <cell r="I1394">
            <v>100.00018166666665</v>
          </cell>
          <cell r="J1394">
            <v>92.062759166666666</v>
          </cell>
          <cell r="K1394">
            <v>95.940690000000004</v>
          </cell>
          <cell r="L1394">
            <v>109.57668416666668</v>
          </cell>
          <cell r="M1394">
            <v>120.650935</v>
          </cell>
          <cell r="N1394">
            <v>140.31234666666668</v>
          </cell>
        </row>
        <row r="1395">
          <cell r="F1395">
            <v>521</v>
          </cell>
          <cell r="G1395" t="str">
            <v>35212(22)521</v>
          </cell>
          <cell r="H1395" t="str">
            <v>VARNISHES (INCLUDING     LACQUERS)</v>
          </cell>
          <cell r="I1395">
            <v>100.00007083333334</v>
          </cell>
          <cell r="J1395">
            <v>97.85182833333333</v>
          </cell>
          <cell r="K1395">
            <v>91.045496666666679</v>
          </cell>
          <cell r="L1395">
            <v>95.278071666666662</v>
          </cell>
          <cell r="M1395">
            <v>98.250724166666686</v>
          </cell>
          <cell r="N1395">
            <v>98.506457499999996</v>
          </cell>
        </row>
        <row r="1396">
          <cell r="F1396">
            <v>522</v>
          </cell>
          <cell r="G1396" t="str">
            <v>35213(22)522</v>
          </cell>
          <cell r="H1396" t="str">
            <v>STAMPING FOILS</v>
          </cell>
          <cell r="I1396">
            <v>99.999982500000002</v>
          </cell>
          <cell r="J1396">
            <v>79.377525000000006</v>
          </cell>
          <cell r="K1396">
            <v>74.816848333333326</v>
          </cell>
          <cell r="L1396">
            <v>80.897386666666677</v>
          </cell>
          <cell r="M1396">
            <v>74.579674999999995</v>
          </cell>
          <cell r="N1396">
            <v>79.729221666666675</v>
          </cell>
        </row>
        <row r="1397">
          <cell r="F1397">
            <v>523</v>
          </cell>
          <cell r="G1397" t="str">
            <v>35213(22)523</v>
          </cell>
          <cell r="H1397" t="str">
            <v>WHITE LEAD IN OIL &amp;      ALUMINIUM PASTE</v>
          </cell>
          <cell r="I1397">
            <v>100.00000249999997</v>
          </cell>
          <cell r="J1397">
            <v>98.516987500000013</v>
          </cell>
          <cell r="K1397">
            <v>138.71596083333333</v>
          </cell>
          <cell r="L1397">
            <v>145.60294833333336</v>
          </cell>
          <cell r="M1397">
            <v>163.84729499999997</v>
          </cell>
          <cell r="N1397">
            <v>162.80905000000001</v>
          </cell>
        </row>
        <row r="1398">
          <cell r="F1398">
            <v>524</v>
          </cell>
          <cell r="G1398" t="str">
            <v>35213(22)524</v>
          </cell>
          <cell r="H1398" t="str">
            <v>OTHER PREPARED PIGMENTS  IN THE FORM OF POWDER,   GRANULES OR FLAKES</v>
          </cell>
          <cell r="I1398">
            <v>100.00007083333334</v>
          </cell>
          <cell r="J1398">
            <v>97.85182833333333</v>
          </cell>
          <cell r="K1398">
            <v>91.045496666666679</v>
          </cell>
          <cell r="L1398">
            <v>95.278071666666662</v>
          </cell>
          <cell r="M1398">
            <v>98.250724166666686</v>
          </cell>
          <cell r="N1398">
            <v>98.506457499999996</v>
          </cell>
        </row>
        <row r="1399">
          <cell r="F1399">
            <v>525</v>
          </cell>
          <cell r="G1399" t="str">
            <v>35213(22)525</v>
          </cell>
          <cell r="H1399" t="str">
            <v>OTHER DISTEMPERS, ETC NOTELSEWHERE SPECIFIED</v>
          </cell>
          <cell r="I1399">
            <v>100.00037</v>
          </cell>
          <cell r="J1399">
            <v>131.08698166666665</v>
          </cell>
          <cell r="K1399">
            <v>107.25298083333334</v>
          </cell>
          <cell r="L1399">
            <v>134.98793499999999</v>
          </cell>
          <cell r="M1399">
            <v>116.99140666666669</v>
          </cell>
          <cell r="N1399">
            <v>103.64064249999998</v>
          </cell>
        </row>
        <row r="1400">
          <cell r="F1400">
            <v>526</v>
          </cell>
          <cell r="G1400" t="str">
            <v>35213(22)526</v>
          </cell>
          <cell r="H1400" t="str">
            <v>OTHER MASTICS; PAINTERS  FILLINGS</v>
          </cell>
          <cell r="I1400">
            <v>100.00055166666665</v>
          </cell>
          <cell r="J1400">
            <v>102.4395925</v>
          </cell>
          <cell r="K1400">
            <v>104.82319666666665</v>
          </cell>
          <cell r="L1400">
            <v>126.55280999999998</v>
          </cell>
          <cell r="M1400">
            <v>113.91415999999997</v>
          </cell>
          <cell r="N1400">
            <v>113.91415999999997</v>
          </cell>
        </row>
        <row r="1401">
          <cell r="F1401">
            <v>527</v>
          </cell>
          <cell r="G1401" t="str">
            <v>35311(22)527</v>
          </cell>
          <cell r="H1401" t="str">
            <v>OTHER VITAMINS &amp; THEIR   DERIVATIVES</v>
          </cell>
          <cell r="I1401">
            <v>100</v>
          </cell>
          <cell r="J1401">
            <v>133.06470999999999</v>
          </cell>
          <cell r="K1401">
            <v>133.44393999999997</v>
          </cell>
          <cell r="L1401">
            <v>138.137</v>
          </cell>
          <cell r="M1401">
            <v>147.66532000000004</v>
          </cell>
          <cell r="N1401">
            <v>160.08532666666662</v>
          </cell>
        </row>
        <row r="1402">
          <cell r="F1402">
            <v>528</v>
          </cell>
          <cell r="G1402" t="str">
            <v>35311(22)528</v>
          </cell>
          <cell r="H1402" t="str">
            <v>PENICILLINS &amp; THEIR      DERIVATIVES WITH         PENICILLANIC ACID        STRUCTURE; SALTS THEREOF</v>
          </cell>
          <cell r="I1402">
            <v>100.00001999999999</v>
          </cell>
          <cell r="J1402">
            <v>124.8974241666667</v>
          </cell>
          <cell r="K1402">
            <v>120.52102750000002</v>
          </cell>
          <cell r="L1402">
            <v>107.66885583333331</v>
          </cell>
          <cell r="M1402">
            <v>81.238526666666672</v>
          </cell>
          <cell r="N1402">
            <v>80.056897500000005</v>
          </cell>
        </row>
        <row r="1403">
          <cell r="F1403">
            <v>529</v>
          </cell>
          <cell r="G1403" t="str">
            <v>35311(22)529</v>
          </cell>
          <cell r="H1403" t="str">
            <v>OTHER ANTIBIOTICS</v>
          </cell>
          <cell r="I1403">
            <v>100.00000166666668</v>
          </cell>
          <cell r="J1403">
            <v>113.43948</v>
          </cell>
          <cell r="K1403">
            <v>112.32731999999999</v>
          </cell>
          <cell r="L1403">
            <v>111.51174333333336</v>
          </cell>
          <cell r="M1403">
            <v>104.54226000000001</v>
          </cell>
          <cell r="N1403">
            <v>104.54226000000001</v>
          </cell>
        </row>
        <row r="1404">
          <cell r="F1404">
            <v>530</v>
          </cell>
          <cell r="G1404" t="str">
            <v>35311(22)530</v>
          </cell>
          <cell r="H1404" t="str">
            <v>VACCINES FOR VETERINARY  MEDICINE</v>
          </cell>
          <cell r="I1404">
            <v>100.00000666666666</v>
          </cell>
          <cell r="J1404">
            <v>123.45250749999998</v>
          </cell>
          <cell r="K1404">
            <v>121.77192500000004</v>
          </cell>
          <cell r="L1404">
            <v>118.8633275</v>
          </cell>
          <cell r="M1404">
            <v>110.95816583333333</v>
          </cell>
          <cell r="N1404">
            <v>114.58391749999998</v>
          </cell>
        </row>
        <row r="1405">
          <cell r="F1405">
            <v>531</v>
          </cell>
          <cell r="G1405" t="str">
            <v>35311(22)531</v>
          </cell>
          <cell r="H1405" t="str">
            <v>VACCINES FOR HUMAN       MEDICINE</v>
          </cell>
          <cell r="I1405">
            <v>100.00000666666666</v>
          </cell>
          <cell r="J1405">
            <v>123.45250749999998</v>
          </cell>
          <cell r="K1405">
            <v>121.77192500000004</v>
          </cell>
          <cell r="L1405">
            <v>118.8633275</v>
          </cell>
          <cell r="M1405">
            <v>110.95816583333333</v>
          </cell>
          <cell r="N1405">
            <v>114.58391749999998</v>
          </cell>
        </row>
        <row r="1406">
          <cell r="F1406">
            <v>532</v>
          </cell>
          <cell r="G1406" t="str">
            <v>35311(22)532</v>
          </cell>
          <cell r="H1406" t="str">
            <v>OTHER MEDICAMENTS, NOT   ELSEWHERE SPECIFIED IN   FORMS FOR RETAIL SALE</v>
          </cell>
          <cell r="I1406">
            <v>100.00000333333335</v>
          </cell>
          <cell r="J1406">
            <v>96.897981666666681</v>
          </cell>
          <cell r="K1406">
            <v>75.711633333333324</v>
          </cell>
          <cell r="L1406">
            <v>75.775409166666662</v>
          </cell>
          <cell r="M1406">
            <v>75.312114999999991</v>
          </cell>
          <cell r="N1406">
            <v>72.444018333333332</v>
          </cell>
        </row>
        <row r="1407">
          <cell r="F1407">
            <v>533</v>
          </cell>
          <cell r="G1407" t="str">
            <v>35311(22)533</v>
          </cell>
          <cell r="H1407" t="str">
            <v>OTHER MEDICAMENTS        CONTAINING OTHER         SUBSTANCES OF TWO OR MORECONSTITUENTS NOT IN FORMSFOR RETAIL SALE</v>
          </cell>
          <cell r="I1407">
            <v>99.999970833333336</v>
          </cell>
          <cell r="J1407">
            <v>91.690322500000008</v>
          </cell>
          <cell r="K1407">
            <v>111.56235083333331</v>
          </cell>
          <cell r="L1407">
            <v>121.85648750000003</v>
          </cell>
          <cell r="M1407">
            <v>128.10718916666667</v>
          </cell>
          <cell r="N1407">
            <v>127.94929833333337</v>
          </cell>
        </row>
        <row r="1408">
          <cell r="F1408">
            <v>534</v>
          </cell>
          <cell r="G1408" t="str">
            <v>35311(22)534</v>
          </cell>
          <cell r="H1408" t="str">
            <v>OTHER MEDICAMENTS CONT.  VITAMINS &amp; OTHER NATURAL/REPRODUCED BY SYNTHESIS  VITAMINS/PROVITAMINS     PROD. &amp; THEIR DERIVATIVES</v>
          </cell>
          <cell r="I1408">
            <v>100</v>
          </cell>
          <cell r="J1408">
            <v>104.58400999999996</v>
          </cell>
          <cell r="K1408">
            <v>108.18378249999998</v>
          </cell>
          <cell r="L1408">
            <v>93.447294166666694</v>
          </cell>
          <cell r="M1408">
            <v>94.885544999999993</v>
          </cell>
          <cell r="N1408">
            <v>99.396919999999966</v>
          </cell>
        </row>
        <row r="1409">
          <cell r="F1409">
            <v>535</v>
          </cell>
          <cell r="G1409" t="str">
            <v>35311(22)535</v>
          </cell>
          <cell r="H1409" t="str">
            <v>VETERINARY MEDICAMENTS OFMIXED OR UNMIXED PRODUCTSAND SUBSTANCES IN FORMS  FOR RETAIL SALE</v>
          </cell>
          <cell r="I1409">
            <v>100.0000075</v>
          </cell>
          <cell r="J1409">
            <v>113.979935</v>
          </cell>
          <cell r="K1409">
            <v>100.97172333333333</v>
          </cell>
          <cell r="L1409">
            <v>96.248695833333358</v>
          </cell>
          <cell r="M1409">
            <v>128.53271000000001</v>
          </cell>
          <cell r="N1409">
            <v>128.53271000000001</v>
          </cell>
        </row>
        <row r="1410">
          <cell r="F1410">
            <v>536</v>
          </cell>
          <cell r="G1410" t="str">
            <v>35311(22)536</v>
          </cell>
          <cell r="H1410" t="str">
            <v>OTHER MEDICAMENTS        CONTAINING OTHER         SUBSTANCES UNDER GROUP A,B OR C POISONS IN FORMS  FOR RETAIL SALE</v>
          </cell>
          <cell r="I1410">
            <v>100</v>
          </cell>
          <cell r="J1410">
            <v>100</v>
          </cell>
          <cell r="K1410">
            <v>100</v>
          </cell>
          <cell r="L1410">
            <v>98.145100000000014</v>
          </cell>
          <cell r="M1410">
            <v>98.143139999999988</v>
          </cell>
          <cell r="N1410">
            <v>89.204719999999995</v>
          </cell>
        </row>
        <row r="1411">
          <cell r="F1411">
            <v>537</v>
          </cell>
          <cell r="G1411" t="str">
            <v>35311(22)537</v>
          </cell>
          <cell r="H1411" t="str">
            <v>CONTAINING OTHER VITAMINS&amp; MINERALS NOT ELSEWHERE SPECIFIED IN FORMS FOR   RETAIL SALE</v>
          </cell>
          <cell r="I1411">
            <v>100.00014166666665</v>
          </cell>
          <cell r="J1411">
            <v>109.76736499999997</v>
          </cell>
          <cell r="K1411">
            <v>128.10079000000002</v>
          </cell>
          <cell r="L1411">
            <v>125.15471999999997</v>
          </cell>
          <cell r="M1411">
            <v>124.7237633333333</v>
          </cell>
          <cell r="N1411">
            <v>127.16821999999998</v>
          </cell>
        </row>
        <row r="1412">
          <cell r="F1412">
            <v>538</v>
          </cell>
          <cell r="G1412" t="str">
            <v>35311(22)538</v>
          </cell>
          <cell r="H1412" t="str">
            <v>OTHER MEDICAMENTS        CONTAINING OTHER         SUBSTANCES, NOT ELSEWHERESPECIFIED IN FORMS FOR   RETAIL SALE</v>
          </cell>
          <cell r="I1412">
            <v>100</v>
          </cell>
          <cell r="J1412">
            <v>93.578029166666695</v>
          </cell>
          <cell r="K1412">
            <v>62.846027500000005</v>
          </cell>
          <cell r="L1412">
            <v>63.851134166666654</v>
          </cell>
          <cell r="M1412">
            <v>58.177430833333332</v>
          </cell>
          <cell r="N1412">
            <v>54.522760000000005</v>
          </cell>
        </row>
        <row r="1413">
          <cell r="F1413">
            <v>539</v>
          </cell>
          <cell r="G1413" t="str">
            <v>35411(22)539</v>
          </cell>
          <cell r="H1413" t="str">
            <v>BEAUTY CREAMS, COLD      CREAMS MAKE-UP CREAMS &amp;  CLEANSING CREAMS</v>
          </cell>
          <cell r="I1413">
            <v>99.999998333333323</v>
          </cell>
          <cell r="J1413">
            <v>99.193672500000005</v>
          </cell>
          <cell r="K1413">
            <v>111.03451500000003</v>
          </cell>
          <cell r="L1413">
            <v>134.90062166666669</v>
          </cell>
          <cell r="M1413">
            <v>163.68522333333331</v>
          </cell>
          <cell r="N1413">
            <v>112.27099666666666</v>
          </cell>
        </row>
        <row r="1414">
          <cell r="F1414">
            <v>540</v>
          </cell>
          <cell r="G1414" t="str">
            <v>35412(22)540</v>
          </cell>
          <cell r="H1414" t="str">
            <v>OTHER ALKYL BENZENE      SULPHONIC ACID &amp; ALKYL   BENZENE SULPHONATED</v>
          </cell>
          <cell r="I1414">
            <v>100.00019166666667</v>
          </cell>
          <cell r="J1414">
            <v>99.262963333333332</v>
          </cell>
          <cell r="K1414">
            <v>97.853216666666668</v>
          </cell>
          <cell r="L1414">
            <v>94.455592500000009</v>
          </cell>
          <cell r="M1414">
            <v>93.368447500000016</v>
          </cell>
          <cell r="N1414">
            <v>93.161980000000028</v>
          </cell>
        </row>
        <row r="1415">
          <cell r="F1415">
            <v>541</v>
          </cell>
          <cell r="G1415" t="str">
            <v>35412(22)541</v>
          </cell>
          <cell r="H1415" t="str">
            <v>NON-IONIC</v>
          </cell>
          <cell r="I1415">
            <v>100.0003925</v>
          </cell>
          <cell r="J1415">
            <v>103.65963499999995</v>
          </cell>
          <cell r="K1415">
            <v>108.80971833333331</v>
          </cell>
          <cell r="L1415">
            <v>128.37721583333331</v>
          </cell>
          <cell r="M1415">
            <v>135.17472666666669</v>
          </cell>
          <cell r="N1415">
            <v>132.73057</v>
          </cell>
        </row>
        <row r="1416">
          <cell r="F1416">
            <v>542</v>
          </cell>
          <cell r="G1416" t="str">
            <v>35412(22)542</v>
          </cell>
          <cell r="H1416" t="str">
            <v>OTHER ORGANIC SURFACE    ACTIVE AGENTS</v>
          </cell>
          <cell r="I1416">
            <v>100</v>
          </cell>
          <cell r="J1416">
            <v>98.581559999999996</v>
          </cell>
          <cell r="K1416">
            <v>97.123720000000006</v>
          </cell>
          <cell r="L1416">
            <v>100.24625499999999</v>
          </cell>
          <cell r="M1416">
            <v>105.20094999999999</v>
          </cell>
          <cell r="N1416">
            <v>107.13160166666668</v>
          </cell>
        </row>
        <row r="1417">
          <cell r="F1417">
            <v>543</v>
          </cell>
          <cell r="G1417" t="str">
            <v>35412(22)543</v>
          </cell>
          <cell r="H1417" t="str">
            <v>OTHER LIQUID BLEACHES FORRETAIL SALE</v>
          </cell>
          <cell r="I1417">
            <v>100.00004916666666</v>
          </cell>
          <cell r="J1417">
            <v>96.368233333333336</v>
          </cell>
          <cell r="K1417">
            <v>99.752482499999999</v>
          </cell>
          <cell r="L1417">
            <v>107.01862833333334</v>
          </cell>
          <cell r="M1417">
            <v>114.36109249999997</v>
          </cell>
          <cell r="N1417">
            <v>114.64958250000002</v>
          </cell>
        </row>
        <row r="1418">
          <cell r="F1418">
            <v>544</v>
          </cell>
          <cell r="G1418" t="str">
            <v>35412(22)544</v>
          </cell>
          <cell r="H1418" t="str">
            <v>SURFACE ACTIVE           PREPARATIONS IN LIQUID   FORM NOT FOR RETAIL SALE</v>
          </cell>
          <cell r="I1418">
            <v>99.999859166666653</v>
          </cell>
          <cell r="J1418">
            <v>105.86848666666667</v>
          </cell>
          <cell r="K1418">
            <v>117.82693166666665</v>
          </cell>
          <cell r="L1418">
            <v>137.11786666666666</v>
          </cell>
          <cell r="M1418">
            <v>155.27306333333334</v>
          </cell>
          <cell r="N1418">
            <v>158.7159925</v>
          </cell>
        </row>
        <row r="1419">
          <cell r="F1419">
            <v>545</v>
          </cell>
          <cell r="G1419" t="str">
            <v>35412(22)545</v>
          </cell>
          <cell r="H1419" t="str">
            <v>OTHER LIQUID BLEACHES NOTFOR RETAIL SALE</v>
          </cell>
          <cell r="I1419">
            <v>99.999676666666659</v>
          </cell>
          <cell r="J1419">
            <v>92.835980000000006</v>
          </cell>
          <cell r="K1419">
            <v>89.723039999999997</v>
          </cell>
          <cell r="L1419">
            <v>97.535050833333329</v>
          </cell>
          <cell r="M1419">
            <v>125.35557000000001</v>
          </cell>
          <cell r="N1419">
            <v>127.23519666666664</v>
          </cell>
        </row>
        <row r="1420">
          <cell r="F1420">
            <v>546</v>
          </cell>
          <cell r="G1420" t="str">
            <v>35412(22)546</v>
          </cell>
          <cell r="H1420" t="str">
            <v>OTHER WASHING PREPARA-   TIONS NOT FOR RETAIL SALE</v>
          </cell>
          <cell r="I1420">
            <v>100</v>
          </cell>
          <cell r="J1420">
            <v>71.999120000000033</v>
          </cell>
          <cell r="K1420">
            <v>99.707229999999996</v>
          </cell>
          <cell r="L1420">
            <v>99.707229999999996</v>
          </cell>
          <cell r="M1420">
            <v>99.707229999999996</v>
          </cell>
          <cell r="N1420">
            <v>99.707229999999996</v>
          </cell>
        </row>
        <row r="1421">
          <cell r="F1421">
            <v>547</v>
          </cell>
          <cell r="G1421" t="str">
            <v>35414(22)547</v>
          </cell>
          <cell r="H1421" t="str">
            <v>PERFUMERY CONTAINING     SPIRITS</v>
          </cell>
          <cell r="I1421">
            <v>99.999999166666669</v>
          </cell>
          <cell r="J1421">
            <v>67.739423333333335</v>
          </cell>
          <cell r="K1421">
            <v>79.167700833333328</v>
          </cell>
          <cell r="L1421">
            <v>86.851753333333335</v>
          </cell>
          <cell r="M1421">
            <v>87.324332499999997</v>
          </cell>
          <cell r="N1421">
            <v>88.737714166666649</v>
          </cell>
        </row>
        <row r="1422">
          <cell r="F1422">
            <v>548</v>
          </cell>
          <cell r="G1422" t="str">
            <v>35414(22)548</v>
          </cell>
          <cell r="H1422" t="str">
            <v>OTHER PERFUMERY &amp; TOILET WATERS</v>
          </cell>
          <cell r="I1422">
            <v>100.00000083333333</v>
          </cell>
          <cell r="J1422">
            <v>106.5234225</v>
          </cell>
          <cell r="K1422">
            <v>93.981492500000002</v>
          </cell>
          <cell r="L1422">
            <v>117.80827833333333</v>
          </cell>
          <cell r="M1422">
            <v>116.63899749999999</v>
          </cell>
          <cell r="N1422">
            <v>92.68801666666667</v>
          </cell>
        </row>
        <row r="1423">
          <cell r="F1423">
            <v>549</v>
          </cell>
          <cell r="G1423" t="str">
            <v>35414(22)549</v>
          </cell>
          <cell r="H1423" t="str">
            <v>OTHER COSMETICS &amp;        PRODUCTS FOR THE CARE OF THE SKIN</v>
          </cell>
          <cell r="I1423">
            <v>99.999999166666669</v>
          </cell>
          <cell r="J1423">
            <v>105.91072583333332</v>
          </cell>
          <cell r="K1423">
            <v>106.5331175</v>
          </cell>
          <cell r="L1423">
            <v>107.92459333333333</v>
          </cell>
          <cell r="M1423">
            <v>105.71212750000002</v>
          </cell>
          <cell r="N1423">
            <v>104.45381999999999</v>
          </cell>
        </row>
        <row r="1424">
          <cell r="F1424">
            <v>550</v>
          </cell>
          <cell r="G1424" t="str">
            <v>35414(22)550</v>
          </cell>
          <cell r="H1424" t="str">
            <v>LIP MAKE-UP PREPARATIONS</v>
          </cell>
          <cell r="I1424">
            <v>100</v>
          </cell>
          <cell r="J1424">
            <v>99.427164166666671</v>
          </cell>
          <cell r="K1424">
            <v>80.978409166666651</v>
          </cell>
          <cell r="L1424">
            <v>83.813944166666658</v>
          </cell>
          <cell r="M1424">
            <v>87.068215833333369</v>
          </cell>
          <cell r="N1424">
            <v>80.358833333333322</v>
          </cell>
        </row>
        <row r="1425">
          <cell r="F1425">
            <v>551</v>
          </cell>
          <cell r="G1425" t="str">
            <v>35414(22)551</v>
          </cell>
          <cell r="H1425" t="str">
            <v>EYE MAKE-UP PREPARATIONS</v>
          </cell>
          <cell r="I1425">
            <v>100</v>
          </cell>
          <cell r="J1425">
            <v>100</v>
          </cell>
          <cell r="K1425">
            <v>82.062060000000002</v>
          </cell>
          <cell r="L1425">
            <v>82.062060000000002</v>
          </cell>
          <cell r="M1425">
            <v>82.469386666666679</v>
          </cell>
          <cell r="N1425">
            <v>83.93183333333333</v>
          </cell>
        </row>
        <row r="1426">
          <cell r="F1426">
            <v>552</v>
          </cell>
          <cell r="G1426" t="str">
            <v>35414(22)552</v>
          </cell>
          <cell r="H1426" t="str">
            <v>SKIN FOOD AND SKIN TONICSOR BODY LOTIONS</v>
          </cell>
          <cell r="I1426">
            <v>99.999998333333366</v>
          </cell>
          <cell r="J1426">
            <v>84.689848333333344</v>
          </cell>
          <cell r="K1426">
            <v>84.932760833333319</v>
          </cell>
          <cell r="L1426">
            <v>88.237642500000007</v>
          </cell>
          <cell r="M1426">
            <v>88.034750000000003</v>
          </cell>
          <cell r="N1426">
            <v>88.034750000000003</v>
          </cell>
        </row>
        <row r="1427">
          <cell r="F1427">
            <v>553</v>
          </cell>
          <cell r="G1427" t="str">
            <v>35414(22)553</v>
          </cell>
          <cell r="H1427" t="str">
            <v>SHAMPOOS</v>
          </cell>
          <cell r="I1427">
            <v>99.999631666666701</v>
          </cell>
          <cell r="J1427">
            <v>132.96966750000004</v>
          </cell>
          <cell r="K1427">
            <v>138.02366749999999</v>
          </cell>
          <cell r="L1427">
            <v>140.77956000000003</v>
          </cell>
          <cell r="M1427">
            <v>143.08682333333334</v>
          </cell>
          <cell r="N1427">
            <v>143.37980999999999</v>
          </cell>
        </row>
        <row r="1428">
          <cell r="F1428">
            <v>554</v>
          </cell>
          <cell r="G1428" t="str">
            <v>35414(22)554</v>
          </cell>
          <cell r="H1428" t="str">
            <v>OTHER PREPARATIONS FOR   USE ON THE HAIR</v>
          </cell>
          <cell r="I1428">
            <v>99.999989999999997</v>
          </cell>
          <cell r="J1428">
            <v>102.19559916666668</v>
          </cell>
          <cell r="K1428">
            <v>101.5278125</v>
          </cell>
          <cell r="L1428">
            <v>108.52976916666667</v>
          </cell>
          <cell r="M1428">
            <v>113.52636749999999</v>
          </cell>
          <cell r="N1428">
            <v>103.48507416666666</v>
          </cell>
        </row>
        <row r="1429">
          <cell r="F1429">
            <v>555</v>
          </cell>
          <cell r="G1429" t="str">
            <v>35414(22)555</v>
          </cell>
          <cell r="H1429" t="str">
            <v>DENTIFRICES PASTE</v>
          </cell>
          <cell r="I1429">
            <v>100.00008583333333</v>
          </cell>
          <cell r="J1429">
            <v>103.92004666666669</v>
          </cell>
          <cell r="K1429">
            <v>104.31193</v>
          </cell>
          <cell r="L1429">
            <v>104.21192750000003</v>
          </cell>
          <cell r="M1429">
            <v>108.57413333333332</v>
          </cell>
          <cell r="N1429">
            <v>109.63359999999997</v>
          </cell>
        </row>
        <row r="1430">
          <cell r="F1430">
            <v>556</v>
          </cell>
          <cell r="G1430" t="str">
            <v>35414(22)556</v>
          </cell>
          <cell r="H1430" t="str">
            <v>PREPARATIONS FOR         PERFUMING ROOMS</v>
          </cell>
          <cell r="I1430">
            <v>99.999884166666661</v>
          </cell>
          <cell r="J1430">
            <v>113.77697499999996</v>
          </cell>
          <cell r="K1430">
            <v>99.935711666666663</v>
          </cell>
          <cell r="L1430">
            <v>94.852316666666653</v>
          </cell>
          <cell r="M1430">
            <v>118.82206083333332</v>
          </cell>
          <cell r="N1430">
            <v>117.07863</v>
          </cell>
        </row>
        <row r="1431">
          <cell r="F1431">
            <v>557</v>
          </cell>
          <cell r="G1431" t="str">
            <v>35511(22)557</v>
          </cell>
          <cell r="H1431" t="str">
            <v>SCOURING PASTES &amp;        PRODUCTS FOR OTHER USE</v>
          </cell>
          <cell r="I1431">
            <v>99.999990833333328</v>
          </cell>
          <cell r="J1431">
            <v>98.339585833333331</v>
          </cell>
          <cell r="K1431">
            <v>83.854810000000015</v>
          </cell>
          <cell r="L1431">
            <v>91.033199999999994</v>
          </cell>
          <cell r="M1431">
            <v>90.797861666666691</v>
          </cell>
          <cell r="N1431">
            <v>89.652386666666672</v>
          </cell>
        </row>
        <row r="1432">
          <cell r="F1432">
            <v>558</v>
          </cell>
          <cell r="G1432" t="str">
            <v>35511(22)558</v>
          </cell>
          <cell r="H1432" t="str">
            <v>OTHER POLISHES &amp; CREAM</v>
          </cell>
          <cell r="I1432">
            <v>100.00004916666666</v>
          </cell>
          <cell r="J1432">
            <v>96.368233333333336</v>
          </cell>
          <cell r="K1432">
            <v>99.752482499999999</v>
          </cell>
          <cell r="L1432">
            <v>107.01862833333334</v>
          </cell>
          <cell r="M1432">
            <v>114.36109249999997</v>
          </cell>
          <cell r="N1432">
            <v>114.64958250000002</v>
          </cell>
        </row>
        <row r="1433">
          <cell r="F1433">
            <v>559</v>
          </cell>
          <cell r="G1433" t="str">
            <v>35511(22)559</v>
          </cell>
          <cell r="H1433" t="str">
            <v>DEXTRINS &amp; OTHER MODIFIEDSTARCHES</v>
          </cell>
          <cell r="I1433">
            <v>100.00047333333333</v>
          </cell>
          <cell r="J1433">
            <v>103.2963675</v>
          </cell>
          <cell r="K1433">
            <v>97.809284166666657</v>
          </cell>
          <cell r="L1433">
            <v>100.8147075</v>
          </cell>
          <cell r="M1433">
            <v>101.22623166666666</v>
          </cell>
          <cell r="N1433">
            <v>107.35383250000002</v>
          </cell>
        </row>
        <row r="1434">
          <cell r="F1434">
            <v>560</v>
          </cell>
          <cell r="G1434" t="str">
            <v>35511(22)560</v>
          </cell>
          <cell r="H1434" t="str">
            <v>OTHER ARTIFICIAL WAXES &amp; PREPARED WAXES</v>
          </cell>
          <cell r="I1434">
            <v>100.00000166666663</v>
          </cell>
          <cell r="J1434">
            <v>87.187265833333356</v>
          </cell>
          <cell r="K1434">
            <v>94.320836666666665</v>
          </cell>
          <cell r="L1434">
            <v>100.05660750000001</v>
          </cell>
          <cell r="M1434">
            <v>99.663923333333315</v>
          </cell>
          <cell r="N1434">
            <v>103.53098250000002</v>
          </cell>
        </row>
        <row r="1435">
          <cell r="F1435">
            <v>561</v>
          </cell>
          <cell r="G1435" t="str">
            <v>35513(22)561</v>
          </cell>
          <cell r="H1435" t="str">
            <v>JOSS STICKS.</v>
          </cell>
          <cell r="I1435">
            <v>100.00088833333334</v>
          </cell>
          <cell r="J1435">
            <v>103.60863833333333</v>
          </cell>
          <cell r="K1435">
            <v>81.314159166666684</v>
          </cell>
          <cell r="L1435">
            <v>82.795772499999984</v>
          </cell>
          <cell r="M1435">
            <v>80.73312416666667</v>
          </cell>
          <cell r="N1435">
            <v>86.158710000000013</v>
          </cell>
        </row>
        <row r="1436">
          <cell r="F1436">
            <v>562</v>
          </cell>
          <cell r="G1436" t="str">
            <v>35514(22)562</v>
          </cell>
          <cell r="H1436" t="str">
            <v>PRINTING INK, OTHER THAN BLACK</v>
          </cell>
          <cell r="I1436">
            <v>100</v>
          </cell>
          <cell r="J1436">
            <v>100.58726999999999</v>
          </cell>
          <cell r="K1436">
            <v>88.790323333333333</v>
          </cell>
          <cell r="L1436">
            <v>94.310041666666663</v>
          </cell>
          <cell r="M1436">
            <v>97.889962499999996</v>
          </cell>
          <cell r="N1436">
            <v>91.951281666666645</v>
          </cell>
        </row>
        <row r="1437">
          <cell r="F1437">
            <v>563</v>
          </cell>
          <cell r="G1437" t="str">
            <v>35514(22)563</v>
          </cell>
          <cell r="H1437" t="str">
            <v>OTHER CHEMICAL PREPARA-  TIONS FOR PHOTOGRAPHIC   USES, PUT UP IN MEASURED PORTION/PUT UP FOR RETAILSALE, READY FOR USE</v>
          </cell>
          <cell r="I1437">
            <v>99.999999166666669</v>
          </cell>
          <cell r="J1437">
            <v>102.24948666666666</v>
          </cell>
          <cell r="K1437">
            <v>96.395497499999962</v>
          </cell>
          <cell r="L1437">
            <v>101.76567416666667</v>
          </cell>
          <cell r="M1437">
            <v>115.38730333333335</v>
          </cell>
          <cell r="N1437">
            <v>121.68188000000002</v>
          </cell>
        </row>
        <row r="1438">
          <cell r="F1438">
            <v>564</v>
          </cell>
          <cell r="G1438" t="str">
            <v>35514(22)564</v>
          </cell>
          <cell r="H1438" t="str">
            <v>OTHER INKS</v>
          </cell>
          <cell r="I1438">
            <v>100.00778249999999</v>
          </cell>
          <cell r="J1438">
            <v>99.034943333333331</v>
          </cell>
          <cell r="K1438">
            <v>112.460115</v>
          </cell>
          <cell r="L1438">
            <v>88.139155833333334</v>
          </cell>
          <cell r="M1438">
            <v>72.573740000000001</v>
          </cell>
          <cell r="N1438">
            <v>70.044359999999969</v>
          </cell>
        </row>
        <row r="1439">
          <cell r="F1439">
            <v>565</v>
          </cell>
          <cell r="G1439" t="str">
            <v>35515(22)565</v>
          </cell>
          <cell r="H1439" t="str">
            <v>MIXTURES OF ODORIFEROUS  SUBSTANCES USED IN THE   FOOD OR DRINKS INDUSTRY</v>
          </cell>
          <cell r="I1439">
            <v>99.999865833333345</v>
          </cell>
          <cell r="J1439">
            <v>115.83106000000001</v>
          </cell>
          <cell r="K1439">
            <v>115.32753</v>
          </cell>
          <cell r="L1439">
            <v>122.31639416666664</v>
          </cell>
          <cell r="M1439">
            <v>127.82171999999998</v>
          </cell>
          <cell r="N1439">
            <v>148.25954083333335</v>
          </cell>
        </row>
        <row r="1440">
          <cell r="F1440">
            <v>566</v>
          </cell>
          <cell r="G1440" t="str">
            <v>35515(22)566</v>
          </cell>
          <cell r="H1440" t="str">
            <v>OTHER MIXTURES OF ODORI- FEROUS SUBSTANCES, OF A  KIND USED AS RAW         MATERIALS IN INDUSTRY</v>
          </cell>
          <cell r="I1440">
            <v>99.999995833333344</v>
          </cell>
          <cell r="J1440">
            <v>100.68245083333332</v>
          </cell>
          <cell r="K1440">
            <v>91.689578333333344</v>
          </cell>
          <cell r="L1440">
            <v>91.999300000000034</v>
          </cell>
          <cell r="M1440">
            <v>91.885930000000002</v>
          </cell>
          <cell r="N1440">
            <v>91.232800000000012</v>
          </cell>
        </row>
        <row r="1441">
          <cell r="F1441">
            <v>567</v>
          </cell>
          <cell r="G1441" t="str">
            <v>35516(22)567</v>
          </cell>
          <cell r="H1441" t="str">
            <v>ALUMINIUM PLATE, WITH ANYSIDE EXCEEDING 225 MM FORUSE IN THE PRINTING      INDUSTRY</v>
          </cell>
          <cell r="I1441">
            <v>100</v>
          </cell>
          <cell r="J1441">
            <v>109.70148999999999</v>
          </cell>
          <cell r="K1441">
            <v>115.29851000000001</v>
          </cell>
          <cell r="L1441">
            <v>127.61193999999998</v>
          </cell>
          <cell r="M1441">
            <v>126.11939999999997</v>
          </cell>
          <cell r="N1441">
            <v>126.11939999999997</v>
          </cell>
        </row>
        <row r="1442">
          <cell r="F1442">
            <v>568</v>
          </cell>
          <cell r="G1442" t="str">
            <v>35516(22)568</v>
          </cell>
          <cell r="H1442" t="str">
            <v>INSTANT PRINT FILM OF ANYOTHER MATERIALS</v>
          </cell>
          <cell r="I1442">
            <v>100</v>
          </cell>
          <cell r="J1442">
            <v>100</v>
          </cell>
          <cell r="K1442">
            <v>99.998616666666692</v>
          </cell>
          <cell r="L1442">
            <v>100.00207166666668</v>
          </cell>
          <cell r="M1442">
            <v>100.00345499999999</v>
          </cell>
          <cell r="N1442">
            <v>100.56820250000001</v>
          </cell>
        </row>
        <row r="1443">
          <cell r="F1443">
            <v>569</v>
          </cell>
          <cell r="G1443" t="str">
            <v>35516(22)569</v>
          </cell>
          <cell r="H1443" t="str">
            <v>OTHER FILM WITHOUT       SPROCKET HOLES, OF A     WIDTH N.E. 105 MM, FOR   COLOUR PHOTOGRAPHY       (POLYCHROME)</v>
          </cell>
          <cell r="I1443">
            <v>100.00003166666667</v>
          </cell>
          <cell r="J1443">
            <v>102.84663916666666</v>
          </cell>
          <cell r="K1443">
            <v>100.58168000000001</v>
          </cell>
          <cell r="L1443">
            <v>105.20329583333334</v>
          </cell>
          <cell r="M1443">
            <v>108.4413625</v>
          </cell>
          <cell r="N1443">
            <v>110.30331416666665</v>
          </cell>
        </row>
        <row r="1444">
          <cell r="F1444">
            <v>570</v>
          </cell>
          <cell r="G1444" t="str">
            <v>35516(22)570</v>
          </cell>
          <cell r="H1444" t="str">
            <v>OTHER FILM OF A WIDTH    EXD 16 MM BUT N.E. 35 MM &amp; OF A LENGTH N.E. 30 M, O/T SLIDES</v>
          </cell>
          <cell r="I1444">
            <v>100.00003166666667</v>
          </cell>
          <cell r="J1444">
            <v>102.84663916666666</v>
          </cell>
          <cell r="K1444">
            <v>100.58168000000001</v>
          </cell>
          <cell r="L1444">
            <v>105.20329583333334</v>
          </cell>
          <cell r="M1444">
            <v>108.4413625</v>
          </cell>
          <cell r="N1444">
            <v>110.30331416666665</v>
          </cell>
        </row>
        <row r="1445">
          <cell r="F1445">
            <v>571</v>
          </cell>
          <cell r="G1445" t="str">
            <v>35516(22)571</v>
          </cell>
          <cell r="H1445" t="str">
            <v>FILM OF A WIDTH EXCEEDING105 MM BUT NOT EXCEEDING 610 MM</v>
          </cell>
          <cell r="I1445">
            <v>100.00005250000001</v>
          </cell>
          <cell r="J1445">
            <v>107.01757333333333</v>
          </cell>
          <cell r="K1445">
            <v>105.27404666666666</v>
          </cell>
          <cell r="L1445">
            <v>104.46469333333334</v>
          </cell>
          <cell r="M1445">
            <v>100.63972916666668</v>
          </cell>
          <cell r="N1445">
            <v>98.361267500000025</v>
          </cell>
        </row>
        <row r="1446">
          <cell r="F1446">
            <v>572</v>
          </cell>
          <cell r="G1446" t="str">
            <v>35516(22)572</v>
          </cell>
          <cell r="H1446" t="str">
            <v>OTHER FILM OF A WIDTH    EXCEEDING 35 M</v>
          </cell>
          <cell r="I1446">
            <v>100.00016833333333</v>
          </cell>
          <cell r="J1446">
            <v>114.12961333333331</v>
          </cell>
          <cell r="K1446">
            <v>102.19746333333333</v>
          </cell>
          <cell r="L1446">
            <v>112.68375499999999</v>
          </cell>
          <cell r="M1446">
            <v>105.75905999999998</v>
          </cell>
          <cell r="N1446">
            <v>105.75905999999998</v>
          </cell>
        </row>
        <row r="1447">
          <cell r="F1447">
            <v>573</v>
          </cell>
          <cell r="G1447" t="str">
            <v>35516(22)573</v>
          </cell>
          <cell r="H1447" t="str">
            <v>OTHER FILM FOR COLOUR    PHOTOGRAPHY OF PAPER &amp;   PAPERBOARD</v>
          </cell>
          <cell r="I1447">
            <v>99.999998333333323</v>
          </cell>
          <cell r="J1447">
            <v>90.130778333333325</v>
          </cell>
          <cell r="K1447">
            <v>87.226066666666696</v>
          </cell>
          <cell r="L1447">
            <v>84.697649999999982</v>
          </cell>
          <cell r="M1447">
            <v>81.592079166666679</v>
          </cell>
          <cell r="N1447">
            <v>81.200093333333356</v>
          </cell>
        </row>
        <row r="1448">
          <cell r="F1448">
            <v>574</v>
          </cell>
          <cell r="G1448" t="str">
            <v>35516(22)574</v>
          </cell>
          <cell r="H1448" t="str">
            <v>OTHER PHOTOGRAPHIC PLATESAND FILMS, EXPOSED AND   DEVELOPED, OTHER THAN    CINEMATOGRAPHIC FILM</v>
          </cell>
          <cell r="I1448">
            <v>100.00004666666665</v>
          </cell>
          <cell r="J1448">
            <v>91.644269999999977</v>
          </cell>
          <cell r="K1448">
            <v>91.644269999999977</v>
          </cell>
          <cell r="L1448">
            <v>92.49929666666668</v>
          </cell>
          <cell r="M1448">
            <v>121.93408749999999</v>
          </cell>
          <cell r="N1448">
            <v>131.67022</v>
          </cell>
        </row>
        <row r="1449">
          <cell r="F1449">
            <v>575</v>
          </cell>
          <cell r="G1449" t="str">
            <v>35517(22)575</v>
          </cell>
          <cell r="H1449" t="str">
            <v>OTHER EXZYMES, PREPARED  ENZYMES, NOT ELSEWHERE   SPECIFIED</v>
          </cell>
          <cell r="I1449">
            <v>100</v>
          </cell>
          <cell r="J1449">
            <v>100.39099000000002</v>
          </cell>
          <cell r="K1449">
            <v>94.441860000000034</v>
          </cell>
          <cell r="L1449">
            <v>91.19963333333331</v>
          </cell>
          <cell r="M1449">
            <v>84.385409999999993</v>
          </cell>
          <cell r="N1449">
            <v>81.214082499999989</v>
          </cell>
        </row>
        <row r="1450">
          <cell r="F1450">
            <v>576</v>
          </cell>
          <cell r="G1450" t="str">
            <v>35517(22)576</v>
          </cell>
          <cell r="H1450" t="str">
            <v>SELF-ADHESIVE TAPE, IN   ROLLS OF A WIDTH LESS    THAN 20 CM OF OTHER      PLASTICS</v>
          </cell>
          <cell r="I1450">
            <v>100</v>
          </cell>
          <cell r="J1450">
            <v>95.131160833333325</v>
          </cell>
          <cell r="K1450">
            <v>79.94170166666666</v>
          </cell>
          <cell r="L1450">
            <v>81.319549999999992</v>
          </cell>
          <cell r="M1450">
            <v>81.319549999999992</v>
          </cell>
          <cell r="N1450">
            <v>75.152355833333331</v>
          </cell>
        </row>
        <row r="1451">
          <cell r="F1451">
            <v>577</v>
          </cell>
          <cell r="G1451" t="str">
            <v>35517(22)577</v>
          </cell>
          <cell r="H1451" t="str">
            <v>SELF-ADHESIVE PLATES,    SHEETS,FILM,FOIL,STRIP &amp; OTHER FLAT SHAPES OF     PLASTICS, IN ROLLS</v>
          </cell>
          <cell r="I1451">
            <v>100</v>
          </cell>
          <cell r="J1451">
            <v>96.844390000000004</v>
          </cell>
          <cell r="K1451">
            <v>96.844390000000004</v>
          </cell>
          <cell r="L1451">
            <v>96.844390000000004</v>
          </cell>
          <cell r="M1451">
            <v>96.844390000000004</v>
          </cell>
          <cell r="N1451">
            <v>96.844390000000004</v>
          </cell>
        </row>
        <row r="1452">
          <cell r="F1452">
            <v>578</v>
          </cell>
          <cell r="G1452" t="str">
            <v>35517(22)578</v>
          </cell>
          <cell r="H1452" t="str">
            <v>OTHER SELF-ADHESIVE TAPE OF OTHER PLASTICS</v>
          </cell>
          <cell r="I1452">
            <v>100</v>
          </cell>
          <cell r="J1452">
            <v>104.01283999999998</v>
          </cell>
          <cell r="K1452">
            <v>99.036919999999981</v>
          </cell>
          <cell r="L1452">
            <v>99.036919999999981</v>
          </cell>
          <cell r="M1452">
            <v>102.62172333333331</v>
          </cell>
          <cell r="N1452">
            <v>105.29694999999997</v>
          </cell>
        </row>
        <row r="1453">
          <cell r="F1453">
            <v>579</v>
          </cell>
          <cell r="G1453" t="str">
            <v>35517(22)579</v>
          </cell>
          <cell r="H1453" t="str">
            <v>OTHER PLATES, SHEETS,    FILM, FOIL, STRIP &amp; OTHERFLAT SHAPES OF ADDITION  POLYMERISATION PRODUCTS  OF OTHER PLASTICS</v>
          </cell>
          <cell r="I1453">
            <v>100</v>
          </cell>
          <cell r="J1453">
            <v>100</v>
          </cell>
          <cell r="K1453">
            <v>98.876700000000014</v>
          </cell>
          <cell r="L1453">
            <v>103.4422675</v>
          </cell>
          <cell r="M1453">
            <v>107.93777833333334</v>
          </cell>
          <cell r="N1453">
            <v>107.21382083333333</v>
          </cell>
        </row>
        <row r="1454">
          <cell r="F1454">
            <v>580</v>
          </cell>
          <cell r="G1454" t="str">
            <v>35517(22)580</v>
          </cell>
          <cell r="H1454" t="str">
            <v>OTHER PLATES, SHEETS,    FILM, FOIL, STRIP &amp; OTHERFLAT SHAPES OF OTHER     PLASTICS</v>
          </cell>
          <cell r="I1454">
            <v>100</v>
          </cell>
          <cell r="J1454">
            <v>100</v>
          </cell>
          <cell r="K1454">
            <v>100.17499666666666</v>
          </cell>
          <cell r="L1454">
            <v>120.82447500000001</v>
          </cell>
          <cell r="M1454">
            <v>123.05732666666665</v>
          </cell>
          <cell r="N1454">
            <v>121.5311</v>
          </cell>
        </row>
        <row r="1455">
          <cell r="F1455">
            <v>581</v>
          </cell>
          <cell r="G1455" t="str">
            <v>35517(22)581</v>
          </cell>
          <cell r="H1455" t="str">
            <v>GLUES BASED ON STARCHES, OR ON DEXTRINS OR OTHER  MODIFIED STARCHES</v>
          </cell>
          <cell r="I1455">
            <v>100.00063416666666</v>
          </cell>
          <cell r="J1455">
            <v>88.888293333333337</v>
          </cell>
          <cell r="K1455">
            <v>75.145698333333343</v>
          </cell>
          <cell r="L1455">
            <v>76.291351666666657</v>
          </cell>
          <cell r="M1455">
            <v>81.397655833333332</v>
          </cell>
          <cell r="N1455">
            <v>89.793155000000013</v>
          </cell>
        </row>
        <row r="1456">
          <cell r="F1456">
            <v>582</v>
          </cell>
          <cell r="G1456" t="str">
            <v>35517(22)582</v>
          </cell>
          <cell r="H1456" t="str">
            <v>ADHESIVES BASED ON       POLYMERS OF HEADING 39.01TO 39.13 OR ON RUBBER</v>
          </cell>
          <cell r="I1456">
            <v>100.00027166666665</v>
          </cell>
          <cell r="J1456">
            <v>74.759625</v>
          </cell>
          <cell r="K1456">
            <v>52.632810833333338</v>
          </cell>
          <cell r="L1456">
            <v>52.667179999999995</v>
          </cell>
          <cell r="M1456">
            <v>60.352104166666663</v>
          </cell>
          <cell r="N1456">
            <v>71.714523333333332</v>
          </cell>
        </row>
        <row r="1457">
          <cell r="F1457">
            <v>583</v>
          </cell>
          <cell r="G1457" t="str">
            <v>35517(22)583</v>
          </cell>
          <cell r="H1457" t="str">
            <v>OTHER PREPARED GLUES AND ADHESIVES, NOT ELSEWHERE SPECIFIED</v>
          </cell>
          <cell r="I1457">
            <v>100.00063416666666</v>
          </cell>
          <cell r="J1457">
            <v>88.888293333333337</v>
          </cell>
          <cell r="K1457">
            <v>75.145698333333343</v>
          </cell>
          <cell r="L1457">
            <v>76.291351666666657</v>
          </cell>
          <cell r="M1457">
            <v>81.397655833333332</v>
          </cell>
          <cell r="N1457">
            <v>89.793155000000013</v>
          </cell>
        </row>
        <row r="1458">
          <cell r="F1458">
            <v>584</v>
          </cell>
          <cell r="G1458" t="str">
            <v>35517(22)584</v>
          </cell>
          <cell r="H1458" t="str">
            <v>COPYING PASTES WITH A    BASIS OF GELATIN</v>
          </cell>
          <cell r="I1458">
            <v>100.00150666666667</v>
          </cell>
          <cell r="J1458">
            <v>91.868853333333362</v>
          </cell>
          <cell r="K1458">
            <v>101.35694666666664</v>
          </cell>
          <cell r="L1458">
            <v>105.8750866666667</v>
          </cell>
          <cell r="M1458">
            <v>106.74106750000001</v>
          </cell>
          <cell r="N1458">
            <v>107.07993000000002</v>
          </cell>
        </row>
        <row r="1459">
          <cell r="F1459">
            <v>585</v>
          </cell>
          <cell r="G1459" t="str">
            <v>35517(22)585</v>
          </cell>
          <cell r="H1459" t="str">
            <v>OTHER CHEMICAL PRODUCTS  AND PREPARATIONS OF THE  CHEMICAL OR ALLIED       INDUSTRIES, NES</v>
          </cell>
          <cell r="I1459">
            <v>99.999968333333314</v>
          </cell>
          <cell r="J1459">
            <v>86.033504166666674</v>
          </cell>
          <cell r="K1459">
            <v>87.702159166666661</v>
          </cell>
          <cell r="L1459">
            <v>100.42256083333334</v>
          </cell>
          <cell r="M1459">
            <v>101.88729000000002</v>
          </cell>
          <cell r="N1459">
            <v>101.88729000000002</v>
          </cell>
        </row>
        <row r="1460">
          <cell r="F1460">
            <v>586</v>
          </cell>
          <cell r="G1460" t="str">
            <v>35519(22)586</v>
          </cell>
          <cell r="H1460" t="str">
            <v>ADDITIVES FOR LUBRICATINGOILS CONTAINING PETROLEUMOILS OR OILS OBTAINED    FROM BITUMINOUS MINERALS</v>
          </cell>
          <cell r="I1460">
            <v>100.00018083333335</v>
          </cell>
          <cell r="J1460">
            <v>101.17516666666668</v>
          </cell>
          <cell r="K1460">
            <v>102.72381583333333</v>
          </cell>
          <cell r="L1460">
            <v>102.08454833333334</v>
          </cell>
          <cell r="M1460">
            <v>101.13014999999997</v>
          </cell>
          <cell r="N1460">
            <v>101.13014999999997</v>
          </cell>
        </row>
        <row r="1461">
          <cell r="F1461">
            <v>587</v>
          </cell>
          <cell r="G1461" t="str">
            <v>35519(22)587</v>
          </cell>
          <cell r="H1461" t="str">
            <v>ADDITIVES FOR LUBRICATINGOILS CONTAINING OTHER    MINERALS</v>
          </cell>
          <cell r="I1461">
            <v>100.00021000000002</v>
          </cell>
          <cell r="J1461">
            <v>101.98857000000001</v>
          </cell>
          <cell r="K1461">
            <v>100.99171416666667</v>
          </cell>
          <cell r="L1461">
            <v>99.047347500000015</v>
          </cell>
          <cell r="M1461">
            <v>100.32109999999999</v>
          </cell>
          <cell r="N1461">
            <v>102.18351999999999</v>
          </cell>
        </row>
        <row r="1462">
          <cell r="F1462">
            <v>588</v>
          </cell>
          <cell r="G1462" t="str">
            <v>35519(22)588</v>
          </cell>
          <cell r="H1462" t="str">
            <v>OTHER ANTI-KNOCK         PREPARATIONS</v>
          </cell>
          <cell r="I1462">
            <v>100.00011250000001</v>
          </cell>
          <cell r="J1462">
            <v>128.54073666666665</v>
          </cell>
          <cell r="K1462">
            <v>95.768032499999975</v>
          </cell>
          <cell r="L1462">
            <v>89.824468333333328</v>
          </cell>
          <cell r="M1462">
            <v>90.431628333333322</v>
          </cell>
          <cell r="N1462">
            <v>92.632709999999989</v>
          </cell>
        </row>
        <row r="1463">
          <cell r="F1463">
            <v>589</v>
          </cell>
          <cell r="G1463" t="str">
            <v>35519(22)589</v>
          </cell>
          <cell r="H1463" t="str">
            <v>PREPARATIONS FOR THE     TREATMENT OF TEXTILE     MATERIAL, LEATHER,       FURSKINS OR OTHER        MATERIAL</v>
          </cell>
          <cell r="I1463">
            <v>100.00028583333332</v>
          </cell>
          <cell r="J1463">
            <v>94.556140000000042</v>
          </cell>
          <cell r="K1463">
            <v>91.10341333333335</v>
          </cell>
          <cell r="L1463">
            <v>90.071890833333342</v>
          </cell>
          <cell r="M1463">
            <v>91.518885833333357</v>
          </cell>
          <cell r="N1463">
            <v>96.33265333333334</v>
          </cell>
        </row>
        <row r="1464">
          <cell r="F1464">
            <v>590</v>
          </cell>
          <cell r="G1464" t="str">
            <v>35519(22)590</v>
          </cell>
          <cell r="H1464" t="str">
            <v>OTHER PREPARATIONS OF    TEXTILE, LEATHER,        FURSKINS &amp; OTHER         MATERIAL</v>
          </cell>
          <cell r="I1464">
            <v>100.00010916666666</v>
          </cell>
          <cell r="J1464">
            <v>102.73387916666668</v>
          </cell>
          <cell r="K1464">
            <v>99.139372500000022</v>
          </cell>
          <cell r="L1464">
            <v>103.31503166666664</v>
          </cell>
          <cell r="M1464">
            <v>110.39575750000002</v>
          </cell>
          <cell r="N1464">
            <v>114.83658750000002</v>
          </cell>
        </row>
        <row r="1465">
          <cell r="F1465">
            <v>591</v>
          </cell>
          <cell r="G1465" t="str">
            <v>35519(22)591</v>
          </cell>
          <cell r="H1465" t="str">
            <v>OTHER PREPARATIONS FOR   OTHER MATERIALS</v>
          </cell>
          <cell r="I1465">
            <v>100.00010916666666</v>
          </cell>
          <cell r="J1465">
            <v>102.73387916666668</v>
          </cell>
          <cell r="K1465">
            <v>99.139372500000022</v>
          </cell>
          <cell r="L1465">
            <v>103.31503166666664</v>
          </cell>
          <cell r="M1465">
            <v>110.39575750000002</v>
          </cell>
          <cell r="N1465">
            <v>114.83658750000002</v>
          </cell>
        </row>
        <row r="1466">
          <cell r="F1466">
            <v>592</v>
          </cell>
          <cell r="G1466" t="str">
            <v>35519(22)592</v>
          </cell>
          <cell r="H1466" t="str">
            <v>CHEMICAL ELEMENTS DOPED  FOR USE IN ELECTRONICS,  IN THE FORM OF DISCS,    WAFERS OR SIMILAR FORMS</v>
          </cell>
          <cell r="I1466">
            <v>99.999885833333337</v>
          </cell>
          <cell r="J1466">
            <v>87.212441666666663</v>
          </cell>
          <cell r="K1466">
            <v>96.183270833333339</v>
          </cell>
          <cell r="L1466">
            <v>100.44834416666667</v>
          </cell>
          <cell r="M1466">
            <v>107.47643916666667</v>
          </cell>
          <cell r="N1466">
            <v>105.65567583333336</v>
          </cell>
        </row>
        <row r="1467">
          <cell r="F1467">
            <v>593</v>
          </cell>
          <cell r="G1467" t="str">
            <v>35519(22)593</v>
          </cell>
          <cell r="H1467" t="str">
            <v>PREPARED RUBBER          ACCELERATORS</v>
          </cell>
          <cell r="I1467">
            <v>100</v>
          </cell>
          <cell r="J1467">
            <v>96.813310833333347</v>
          </cell>
          <cell r="K1467">
            <v>99.63152833333335</v>
          </cell>
          <cell r="L1467">
            <v>104.16916583333332</v>
          </cell>
          <cell r="M1467">
            <v>93.250659166666665</v>
          </cell>
          <cell r="N1467">
            <v>84.763459999999995</v>
          </cell>
        </row>
        <row r="1468">
          <cell r="F1468">
            <v>594</v>
          </cell>
          <cell r="G1468" t="str">
            <v>35519(22)594</v>
          </cell>
          <cell r="H1468" t="str">
            <v>COMPOSITE DIAGNOSTIC OR  LABORATORY REAGENTS, O/T THOSE OF HEADING NO.30.02OR 30.06; CERTIFIED      REFERENCE MATERIALS</v>
          </cell>
          <cell r="I1468">
            <v>100</v>
          </cell>
          <cell r="J1468">
            <v>98.637200000000036</v>
          </cell>
          <cell r="K1468">
            <v>60.062926666666669</v>
          </cell>
          <cell r="L1468">
            <v>75.554923333333349</v>
          </cell>
          <cell r="M1468">
            <v>70.966134999999994</v>
          </cell>
          <cell r="N1468">
            <v>65.541408333333322</v>
          </cell>
        </row>
        <row r="1469">
          <cell r="F1469">
            <v>595</v>
          </cell>
          <cell r="G1469" t="str">
            <v>35519(22)595</v>
          </cell>
          <cell r="H1469" t="str">
            <v>SUPPORTED CATALYSTS, WITHNICKLE OR NICKLE         COMPOUNDS AS THE ACTIVE  SUBSTANCE</v>
          </cell>
          <cell r="I1469">
            <v>99.999855833333328</v>
          </cell>
          <cell r="J1469">
            <v>90.287611666666663</v>
          </cell>
          <cell r="K1469">
            <v>97.372264166666668</v>
          </cell>
          <cell r="L1469">
            <v>104.88600249999999</v>
          </cell>
          <cell r="M1469">
            <v>109.47143499999997</v>
          </cell>
          <cell r="N1469">
            <v>111.66488499999998</v>
          </cell>
        </row>
        <row r="1470">
          <cell r="F1470">
            <v>596</v>
          </cell>
          <cell r="G1470" t="str">
            <v>35519(22)596</v>
          </cell>
          <cell r="H1470" t="str">
            <v>OTHER SUPPORTED CATALYSTS</v>
          </cell>
          <cell r="I1470">
            <v>100</v>
          </cell>
          <cell r="J1470">
            <v>97.590099999999993</v>
          </cell>
          <cell r="K1470">
            <v>157.99543</v>
          </cell>
          <cell r="L1470">
            <v>159.29018333333332</v>
          </cell>
          <cell r="M1470">
            <v>147.65316833333335</v>
          </cell>
          <cell r="N1470">
            <v>146.22994</v>
          </cell>
        </row>
        <row r="1471">
          <cell r="F1471">
            <v>597</v>
          </cell>
          <cell r="G1471" t="str">
            <v>35519(22)597</v>
          </cell>
          <cell r="H1471" t="str">
            <v>OTHER REACTION INITIATORSAND OTHER PREPARATIONS   NOT ELSEWHERE SPECIFIED</v>
          </cell>
          <cell r="I1471">
            <v>100.00000333333332</v>
          </cell>
          <cell r="J1471">
            <v>93.07987</v>
          </cell>
          <cell r="K1471">
            <v>93.743582500000016</v>
          </cell>
          <cell r="L1471">
            <v>94.05915916666666</v>
          </cell>
          <cell r="M1471">
            <v>97.588095000000024</v>
          </cell>
          <cell r="N1471">
            <v>96.385900000000021</v>
          </cell>
        </row>
        <row r="1472">
          <cell r="F1472">
            <v>598</v>
          </cell>
          <cell r="G1472" t="str">
            <v>35519(22)598</v>
          </cell>
          <cell r="H1472" t="str">
            <v>FINISHING AGENTS, DYE    CARRIERS &amp; OTHER PRODUCTS&amp; PREP. OF A KIND USED INTHE TEXTILE OR LIKE      INDUSTRIES</v>
          </cell>
          <cell r="I1472">
            <v>99.999935833333353</v>
          </cell>
          <cell r="J1472">
            <v>97.644804999999991</v>
          </cell>
          <cell r="K1472">
            <v>98.105755833333333</v>
          </cell>
          <cell r="L1472">
            <v>105.61422249999998</v>
          </cell>
          <cell r="M1472">
            <v>115.48756499999998</v>
          </cell>
          <cell r="N1472">
            <v>122.64931500000003</v>
          </cell>
        </row>
        <row r="1473">
          <cell r="F1473">
            <v>599</v>
          </cell>
          <cell r="G1473" t="str">
            <v>35519(22)599</v>
          </cell>
          <cell r="H1473" t="str">
            <v>ANTI-OXIDISING           PREPARATIONS &amp; OTHER     COMPOUND STABILISERS FOR RUBBER OR PLASTICS</v>
          </cell>
          <cell r="I1473">
            <v>99.999954166666669</v>
          </cell>
          <cell r="J1473">
            <v>94.425332499999982</v>
          </cell>
          <cell r="K1473">
            <v>87.128994999999989</v>
          </cell>
          <cell r="L1473">
            <v>94.496328333333338</v>
          </cell>
          <cell r="M1473">
            <v>99.000135833333303</v>
          </cell>
          <cell r="N1473">
            <v>98.13039666666667</v>
          </cell>
        </row>
        <row r="1474">
          <cell r="F1474">
            <v>600</v>
          </cell>
          <cell r="G1474" t="str">
            <v>35519(22)600</v>
          </cell>
          <cell r="H1474" t="str">
            <v>PICKLING PREPARATIONS FORMETAL SURFACES,SOLDERING,BRAZING/WELDING POWDERS &amp;PASTERS CONSISTING OF    METAL AND OTHER MATERIALS</v>
          </cell>
          <cell r="I1474">
            <v>99.999999166666669</v>
          </cell>
          <cell r="J1474">
            <v>86.758704166666675</v>
          </cell>
          <cell r="K1474">
            <v>76.669245000000004</v>
          </cell>
          <cell r="L1474">
            <v>84.517320833333329</v>
          </cell>
          <cell r="M1474">
            <v>106.81123333333332</v>
          </cell>
          <cell r="N1474">
            <v>135.58463750000001</v>
          </cell>
        </row>
        <row r="1475">
          <cell r="F1475">
            <v>601</v>
          </cell>
          <cell r="G1475" t="str">
            <v>35519(22)601</v>
          </cell>
          <cell r="H1475" t="str">
            <v>OTHER PICKLING           PREPARATIONS SOLDERING,  FLUKES ETC</v>
          </cell>
          <cell r="I1475">
            <v>99.999390833333308</v>
          </cell>
          <cell r="J1475">
            <v>87.0245258333333</v>
          </cell>
          <cell r="K1475">
            <v>87.795519999999996</v>
          </cell>
          <cell r="L1475">
            <v>99.298752499999992</v>
          </cell>
          <cell r="M1475">
            <v>114.82896916666667</v>
          </cell>
          <cell r="N1475">
            <v>111.47398749999998</v>
          </cell>
        </row>
        <row r="1476">
          <cell r="F1476">
            <v>602</v>
          </cell>
          <cell r="G1476" t="str">
            <v>35519(22)602</v>
          </cell>
          <cell r="H1476" t="str">
            <v>PREPARED ADDITIVES FOR   CEMENTS, MORTARS OR      CONCRETES</v>
          </cell>
          <cell r="I1476">
            <v>99.996510833333332</v>
          </cell>
          <cell r="J1476">
            <v>111.18049000000001</v>
          </cell>
          <cell r="K1476">
            <v>109.61211</v>
          </cell>
          <cell r="L1476">
            <v>116.36190250000001</v>
          </cell>
          <cell r="M1476">
            <v>117.40756666666668</v>
          </cell>
          <cell r="N1476">
            <v>117.50262000000001</v>
          </cell>
        </row>
        <row r="1477">
          <cell r="F1477">
            <v>603</v>
          </cell>
          <cell r="G1477" t="str">
            <v>35611(22)603</v>
          </cell>
          <cell r="H1477" t="str">
            <v>MOTOR SPIRIT, UNLEADED   PETROL, RON97 AND ABOVE</v>
          </cell>
          <cell r="I1477">
            <v>99.999352500000001</v>
          </cell>
          <cell r="J1477">
            <v>95.453184166666659</v>
          </cell>
          <cell r="K1477">
            <v>87.332030000000017</v>
          </cell>
          <cell r="L1477">
            <v>102.34325</v>
          </cell>
          <cell r="M1477">
            <v>110.23676999999998</v>
          </cell>
          <cell r="N1477">
            <v>161.81767583333334</v>
          </cell>
        </row>
        <row r="1478">
          <cell r="F1478">
            <v>604</v>
          </cell>
          <cell r="G1478" t="str">
            <v>35611(22)604</v>
          </cell>
          <cell r="H1478" t="str">
            <v>MOTOR SPIRIT, UNLEADED   PETROL, BELOW RON97</v>
          </cell>
          <cell r="I1478">
            <v>99.999352500000001</v>
          </cell>
          <cell r="J1478">
            <v>95.453184166666659</v>
          </cell>
          <cell r="K1478">
            <v>87.332030000000017</v>
          </cell>
          <cell r="L1478">
            <v>102.34325</v>
          </cell>
          <cell r="M1478">
            <v>110.23676999999998</v>
          </cell>
          <cell r="N1478">
            <v>161.81767583333334</v>
          </cell>
        </row>
        <row r="1479">
          <cell r="F1479">
            <v>605</v>
          </cell>
          <cell r="G1479" t="str">
            <v>35613(22)605</v>
          </cell>
          <cell r="H1479" t="str">
            <v>NAPTHA, HAVING A         FLASHPOINT BELOW 23      DEGREES CELCIUS</v>
          </cell>
          <cell r="I1479">
            <v>99.999352500000001</v>
          </cell>
          <cell r="J1479">
            <v>95.453184166666659</v>
          </cell>
          <cell r="K1479">
            <v>87.332030000000017</v>
          </cell>
          <cell r="L1479">
            <v>102.34325</v>
          </cell>
          <cell r="M1479">
            <v>110.23676999999998</v>
          </cell>
          <cell r="N1479">
            <v>161.81767583333334</v>
          </cell>
        </row>
        <row r="1480">
          <cell r="F1480">
            <v>606</v>
          </cell>
          <cell r="G1480" t="str">
            <v>35613(22)606</v>
          </cell>
          <cell r="H1480" t="str">
            <v>HIGH SPEED DIESEL FUEL</v>
          </cell>
          <cell r="I1480">
            <v>99.999999166666655</v>
          </cell>
          <cell r="J1480">
            <v>97.496152500000008</v>
          </cell>
          <cell r="K1480">
            <v>97.654599166666685</v>
          </cell>
          <cell r="L1480">
            <v>98.966068333333311</v>
          </cell>
          <cell r="M1480">
            <v>97.911154166666662</v>
          </cell>
          <cell r="N1480">
            <v>174.70747749999998</v>
          </cell>
        </row>
        <row r="1481">
          <cell r="F1481">
            <v>607</v>
          </cell>
          <cell r="G1481" t="str">
            <v>35613(22)607</v>
          </cell>
          <cell r="H1481" t="str">
            <v>OTHER DIESEL FUEL</v>
          </cell>
          <cell r="I1481">
            <v>99.996063333333325</v>
          </cell>
          <cell r="J1481">
            <v>96.945000833333353</v>
          </cell>
          <cell r="K1481">
            <v>72.733357499999997</v>
          </cell>
          <cell r="L1481">
            <v>102.94870416666663</v>
          </cell>
          <cell r="M1481">
            <v>100.38975000000001</v>
          </cell>
          <cell r="N1481">
            <v>98.618165000000005</v>
          </cell>
        </row>
        <row r="1482">
          <cell r="F1482">
            <v>608</v>
          </cell>
          <cell r="G1482" t="str">
            <v>35613(22)608</v>
          </cell>
          <cell r="H1482" t="str">
            <v>RESIDUAL FUEL OILS</v>
          </cell>
          <cell r="I1482">
            <v>99.999352500000001</v>
          </cell>
          <cell r="J1482">
            <v>95.453184166666659</v>
          </cell>
          <cell r="K1482">
            <v>87.332030000000017</v>
          </cell>
          <cell r="L1482">
            <v>102.34325</v>
          </cell>
          <cell r="M1482">
            <v>110.23676999999998</v>
          </cell>
          <cell r="N1482">
            <v>161.81767583333334</v>
          </cell>
        </row>
        <row r="1483">
          <cell r="F1483">
            <v>609</v>
          </cell>
          <cell r="G1483" t="str">
            <v>35613(22)609</v>
          </cell>
          <cell r="H1483" t="str">
            <v>FUEL OILS OTHER THAN     RESIDUAL FUEL</v>
          </cell>
          <cell r="I1483">
            <v>100</v>
          </cell>
          <cell r="J1483">
            <v>91.070795833333335</v>
          </cell>
          <cell r="K1483">
            <v>77.145953333333324</v>
          </cell>
          <cell r="L1483">
            <v>107.92858666666666</v>
          </cell>
          <cell r="M1483">
            <v>137.13386</v>
          </cell>
          <cell r="N1483">
            <v>173.38888416666668</v>
          </cell>
        </row>
        <row r="1484">
          <cell r="F1484">
            <v>610</v>
          </cell>
          <cell r="G1484" t="str">
            <v>35615(22)610</v>
          </cell>
          <cell r="H1484" t="str">
            <v>LIQUEFIED BUTANES</v>
          </cell>
          <cell r="I1484">
            <v>100.00000333333331</v>
          </cell>
          <cell r="J1484">
            <v>88.096507500000001</v>
          </cell>
          <cell r="K1484">
            <v>82.421490833333323</v>
          </cell>
          <cell r="L1484">
            <v>104.67388999999999</v>
          </cell>
          <cell r="M1484">
            <v>103.91869583333335</v>
          </cell>
          <cell r="N1484">
            <v>104.25377000000003</v>
          </cell>
        </row>
        <row r="1485">
          <cell r="F1485">
            <v>611</v>
          </cell>
          <cell r="G1485" t="str">
            <v>35617(22)611</v>
          </cell>
          <cell r="H1485" t="str">
            <v>LIQUID LUBRICANT         PREPARATION</v>
          </cell>
          <cell r="I1485">
            <v>99.999352500000001</v>
          </cell>
          <cell r="J1485">
            <v>95.453184166666659</v>
          </cell>
          <cell r="K1485">
            <v>87.332030000000017</v>
          </cell>
          <cell r="L1485">
            <v>102.34325</v>
          </cell>
          <cell r="M1485">
            <v>110.23676999999998</v>
          </cell>
          <cell r="N1485">
            <v>161.81767583333334</v>
          </cell>
        </row>
        <row r="1486">
          <cell r="F1486">
            <v>612</v>
          </cell>
          <cell r="G1486" t="str">
            <v>35617(22)612</v>
          </cell>
          <cell r="H1486" t="str">
            <v>LUBRICATING PREPARATIONS CONTAINING PETROLEUM OIL OR OILS OBTAINED FROM    BITUMINOUS MINERALS</v>
          </cell>
          <cell r="I1486">
            <v>100.00141250000001</v>
          </cell>
          <cell r="J1486">
            <v>101.82627000000002</v>
          </cell>
          <cell r="K1486">
            <v>106.41613333333335</v>
          </cell>
          <cell r="L1486">
            <v>119.52059166666666</v>
          </cell>
          <cell r="M1486">
            <v>143.104015</v>
          </cell>
          <cell r="N1486">
            <v>144.23250999999999</v>
          </cell>
        </row>
        <row r="1487">
          <cell r="F1487">
            <v>613</v>
          </cell>
          <cell r="G1487" t="str">
            <v>35617(22)613</v>
          </cell>
          <cell r="H1487" t="str">
            <v>OTHER LUBRICATING        PREPARATIONS CONTAINING  PETROLEUM OILS OR OILS   OBTAINED FROM BITUMINUOUSMINERALS</v>
          </cell>
          <cell r="I1487">
            <v>99.999388333333314</v>
          </cell>
          <cell r="J1487">
            <v>91.400910833333356</v>
          </cell>
          <cell r="K1487">
            <v>95.363555833333336</v>
          </cell>
          <cell r="L1487">
            <v>115.20737333333332</v>
          </cell>
          <cell r="M1487">
            <v>136.42817250000002</v>
          </cell>
          <cell r="N1487">
            <v>150.53457416666663</v>
          </cell>
        </row>
        <row r="1488">
          <cell r="F1488">
            <v>614</v>
          </cell>
          <cell r="G1488" t="str">
            <v>35617(22)614</v>
          </cell>
          <cell r="H1488" t="str">
            <v>OTHER LUBRICATING OIL    PREPARATIONS</v>
          </cell>
          <cell r="I1488">
            <v>100.00000083333335</v>
          </cell>
          <cell r="J1488">
            <v>98.082292499999994</v>
          </cell>
          <cell r="K1488">
            <v>101.90529333333333</v>
          </cell>
          <cell r="L1488">
            <v>118.11581000000001</v>
          </cell>
          <cell r="M1488">
            <v>137.15633166666666</v>
          </cell>
          <cell r="N1488">
            <v>145.93185666666665</v>
          </cell>
        </row>
        <row r="1489">
          <cell r="F1489">
            <v>615</v>
          </cell>
          <cell r="G1489" t="str">
            <v>35617(22)615</v>
          </cell>
          <cell r="H1489" t="str">
            <v>MIXED ALKYLBENZENES</v>
          </cell>
          <cell r="I1489">
            <v>99.999855833333328</v>
          </cell>
          <cell r="J1489">
            <v>90.287611666666663</v>
          </cell>
          <cell r="K1489">
            <v>97.372264166666668</v>
          </cell>
          <cell r="L1489">
            <v>104.88600249999999</v>
          </cell>
          <cell r="M1489">
            <v>109.47143499999997</v>
          </cell>
          <cell r="N1489">
            <v>111.66488499999998</v>
          </cell>
        </row>
        <row r="1490">
          <cell r="F1490">
            <v>616</v>
          </cell>
          <cell r="G1490" t="str">
            <v>35618(22)616</v>
          </cell>
          <cell r="H1490" t="str">
            <v>OTHER OILS AND OTHER     PRODUCTS OF DISTILLATION OF HIGH TEMPERATURE COAL TAR</v>
          </cell>
          <cell r="I1490">
            <v>99.999995833333344</v>
          </cell>
          <cell r="J1490">
            <v>112.40831249999999</v>
          </cell>
          <cell r="K1490">
            <v>84.5700875</v>
          </cell>
          <cell r="L1490">
            <v>89.420249999999996</v>
          </cell>
          <cell r="M1490">
            <v>97.540056666666672</v>
          </cell>
          <cell r="N1490">
            <v>97.54007</v>
          </cell>
        </row>
        <row r="1491">
          <cell r="F1491">
            <v>617</v>
          </cell>
          <cell r="G1491" t="str">
            <v>35711(22)617</v>
          </cell>
          <cell r="H1491" t="str">
            <v>R.S.S. 3</v>
          </cell>
          <cell r="I1491">
            <v>100.00000166666668</v>
          </cell>
          <cell r="J1491">
            <v>89.741125833333314</v>
          </cell>
          <cell r="K1491">
            <v>98.579741666666663</v>
          </cell>
          <cell r="L1491">
            <v>120.32487666666665</v>
          </cell>
          <cell r="M1491">
            <v>142.61322083333334</v>
          </cell>
          <cell r="N1491">
            <v>141.17224000000004</v>
          </cell>
        </row>
        <row r="1492">
          <cell r="F1492">
            <v>618</v>
          </cell>
          <cell r="G1492" t="str">
            <v>35711(22)618</v>
          </cell>
          <cell r="H1492" t="str">
            <v>R.S.S. 5</v>
          </cell>
          <cell r="I1492">
            <v>100</v>
          </cell>
          <cell r="J1492">
            <v>96.881029999999981</v>
          </cell>
          <cell r="K1492">
            <v>109.66515</v>
          </cell>
          <cell r="L1492">
            <v>140.54925333333338</v>
          </cell>
          <cell r="M1492">
            <v>172.17344999999997</v>
          </cell>
          <cell r="N1492">
            <v>172.17344999999997</v>
          </cell>
        </row>
        <row r="1493">
          <cell r="F1493">
            <v>619</v>
          </cell>
          <cell r="G1493" t="str">
            <v>35711(22)619</v>
          </cell>
          <cell r="H1493" t="str">
            <v>OTHER R.S.S.</v>
          </cell>
          <cell r="I1493">
            <v>100.00000166666668</v>
          </cell>
          <cell r="J1493">
            <v>89.741125833333314</v>
          </cell>
          <cell r="K1493">
            <v>98.579741666666663</v>
          </cell>
          <cell r="L1493">
            <v>120.32487666666665</v>
          </cell>
          <cell r="M1493">
            <v>142.61322083333334</v>
          </cell>
          <cell r="N1493">
            <v>141.17224000000004</v>
          </cell>
        </row>
        <row r="1494">
          <cell r="F1494">
            <v>620</v>
          </cell>
          <cell r="G1494" t="str">
            <v>35712(22)620</v>
          </cell>
          <cell r="H1494" t="str">
            <v>OTHER TSNR, OTHER THAN   SMR CV 60, SMR CV 50 AND SMR L</v>
          </cell>
          <cell r="I1494">
            <v>100.00000166666668</v>
          </cell>
          <cell r="J1494">
            <v>89.741125833333314</v>
          </cell>
          <cell r="K1494">
            <v>98.579741666666663</v>
          </cell>
          <cell r="L1494">
            <v>120.32487666666665</v>
          </cell>
          <cell r="M1494">
            <v>142.61322083333334</v>
          </cell>
          <cell r="N1494">
            <v>141.17224000000004</v>
          </cell>
        </row>
        <row r="1495">
          <cell r="F1495">
            <v>621</v>
          </cell>
          <cell r="G1495" t="str">
            <v>35712(22)621</v>
          </cell>
          <cell r="H1495" t="str">
            <v>OTHER TSNR 5, OTHER THAN SMR 5, SMR 5 RSS AND SMR 5 ADS</v>
          </cell>
          <cell r="I1495">
            <v>100.00000166666668</v>
          </cell>
          <cell r="J1495">
            <v>89.741125833333314</v>
          </cell>
          <cell r="K1495">
            <v>98.579741666666663</v>
          </cell>
          <cell r="L1495">
            <v>120.32487666666665</v>
          </cell>
          <cell r="M1495">
            <v>142.61322083333334</v>
          </cell>
          <cell r="N1495">
            <v>141.17224000000004</v>
          </cell>
        </row>
        <row r="1496">
          <cell r="F1496">
            <v>622</v>
          </cell>
          <cell r="G1496" t="str">
            <v>35713(22)622</v>
          </cell>
          <cell r="H1496" t="str">
            <v>UNSMOKED SHEET OTHER THAN AIR DRIED SHEET (ADS)</v>
          </cell>
          <cell r="I1496">
            <v>100.00000166666668</v>
          </cell>
          <cell r="J1496">
            <v>89.741125833333314</v>
          </cell>
          <cell r="K1496">
            <v>98.579741666666663</v>
          </cell>
          <cell r="L1496">
            <v>120.32487666666665</v>
          </cell>
          <cell r="M1496">
            <v>142.61322083333334</v>
          </cell>
          <cell r="N1496">
            <v>141.17224000000004</v>
          </cell>
        </row>
        <row r="1497">
          <cell r="F1497">
            <v>623</v>
          </cell>
          <cell r="G1497" t="str">
            <v>35715(22)623</v>
          </cell>
          <cell r="H1497" t="str">
            <v>LATEX CONTAINING NOT  OVER 0.5% AMMONIA, CREAM    CONCENTRATE</v>
          </cell>
          <cell r="I1497">
            <v>100.00000166666668</v>
          </cell>
          <cell r="J1497">
            <v>89.741125833333314</v>
          </cell>
          <cell r="K1497">
            <v>98.579741666666663</v>
          </cell>
          <cell r="L1497">
            <v>120.32487666666665</v>
          </cell>
          <cell r="M1497">
            <v>142.61322083333334</v>
          </cell>
          <cell r="N1497">
            <v>141.17224000000004</v>
          </cell>
        </row>
        <row r="1498">
          <cell r="F1498">
            <v>624</v>
          </cell>
          <cell r="G1498" t="str">
            <v>35715(22)624</v>
          </cell>
          <cell r="H1498" t="str">
            <v>NATURAL RUBBER LATEX, CTG&lt; 0.5% AMMONIA, O/T      CENTRIFUGE CONCENTRATE   PRESERVED, CREAM/EVAPORA-TED CONCENTRATE</v>
          </cell>
          <cell r="I1498">
            <v>100.00000583333335</v>
          </cell>
          <cell r="J1498">
            <v>93.734685000000027</v>
          </cell>
          <cell r="K1498">
            <v>108.41096833333333</v>
          </cell>
          <cell r="L1498">
            <v>142.45543666666666</v>
          </cell>
          <cell r="M1498">
            <v>167.90253666666666</v>
          </cell>
          <cell r="N1498">
            <v>164.7852</v>
          </cell>
        </row>
        <row r="1499">
          <cell r="F1499">
            <v>625</v>
          </cell>
          <cell r="G1499" t="str">
            <v>35715(22)625</v>
          </cell>
          <cell r="H1499" t="str">
            <v>NATURAL RUBBER LATEX, CTG&gt; 0.5% AMMONIA, SINGLE   CONCENTRATE</v>
          </cell>
          <cell r="I1499">
            <v>100.00000166666668</v>
          </cell>
          <cell r="J1499">
            <v>89.741125833333314</v>
          </cell>
          <cell r="K1499">
            <v>98.579741666666663</v>
          </cell>
          <cell r="L1499">
            <v>120.32487666666665</v>
          </cell>
          <cell r="M1499">
            <v>142.61322083333334</v>
          </cell>
          <cell r="N1499">
            <v>141.17224000000004</v>
          </cell>
        </row>
        <row r="1500">
          <cell r="F1500">
            <v>626</v>
          </cell>
          <cell r="G1500" t="str">
            <v>35715(22)626</v>
          </cell>
          <cell r="H1500" t="str">
            <v>OTHER NATURAL RUBBER     LATEX CONTAINING OVER    1/2% AMMONIA, CENTRIFUGE CONCENTRATE</v>
          </cell>
          <cell r="I1500">
            <v>100.00000166666668</v>
          </cell>
          <cell r="J1500">
            <v>89.741125833333314</v>
          </cell>
          <cell r="K1500">
            <v>98.579741666666663</v>
          </cell>
          <cell r="L1500">
            <v>120.32487666666665</v>
          </cell>
          <cell r="M1500">
            <v>142.61322083333334</v>
          </cell>
          <cell r="N1500">
            <v>141.17224000000004</v>
          </cell>
        </row>
        <row r="1501">
          <cell r="F1501">
            <v>627</v>
          </cell>
          <cell r="G1501" t="str">
            <v>35719(22)627</v>
          </cell>
          <cell r="H1501" t="str">
            <v>RUBBER SCRAP &amp; CUP LUMP</v>
          </cell>
          <cell r="I1501">
            <v>99.99999583333333</v>
          </cell>
          <cell r="J1501">
            <v>83.557607500000032</v>
          </cell>
          <cell r="K1501">
            <v>85.286452500000024</v>
          </cell>
          <cell r="L1501">
            <v>91.806539166666667</v>
          </cell>
          <cell r="M1501">
            <v>108.10779833333336</v>
          </cell>
          <cell r="N1501">
            <v>107.94353000000004</v>
          </cell>
        </row>
        <row r="1502">
          <cell r="F1502">
            <v>628</v>
          </cell>
          <cell r="G1502" t="str">
            <v>35815(22)628</v>
          </cell>
          <cell r="H1502" t="str">
            <v>OTHER PLATES, SHEETS &amp;   STRIP OF NON-CELLULAR    RUBBER</v>
          </cell>
          <cell r="I1502">
            <v>100</v>
          </cell>
          <cell r="J1502">
            <v>104.59087999999997</v>
          </cell>
          <cell r="K1502">
            <v>99.77630000000002</v>
          </cell>
          <cell r="L1502">
            <v>76.25854249999999</v>
          </cell>
          <cell r="M1502">
            <v>90.524757499999993</v>
          </cell>
          <cell r="N1502">
            <v>71.744789166666664</v>
          </cell>
        </row>
        <row r="1503">
          <cell r="F1503">
            <v>629</v>
          </cell>
          <cell r="G1503" t="str">
            <v>35815(22)629</v>
          </cell>
          <cell r="H1503" t="str">
            <v>PIPING AND TUBING OF     UNHARDENED VULCANISED    RUBBER WITH FITTINGS</v>
          </cell>
          <cell r="I1503">
            <v>100</v>
          </cell>
          <cell r="J1503">
            <v>104.59087999999997</v>
          </cell>
          <cell r="K1503">
            <v>99.77630000000002</v>
          </cell>
          <cell r="L1503">
            <v>76.25854249999999</v>
          </cell>
          <cell r="M1503">
            <v>90.524757499999993</v>
          </cell>
          <cell r="N1503">
            <v>71.744789166666664</v>
          </cell>
        </row>
        <row r="1504">
          <cell r="F1504">
            <v>630</v>
          </cell>
          <cell r="G1504" t="str">
            <v>35815(22)630</v>
          </cell>
          <cell r="H1504" t="str">
            <v>OTHER THAN PIPE SEAL     RINGS</v>
          </cell>
          <cell r="I1504">
            <v>100</v>
          </cell>
          <cell r="J1504">
            <v>104.83953083333333</v>
          </cell>
          <cell r="K1504">
            <v>119.50296250000004</v>
          </cell>
          <cell r="L1504">
            <v>110.69688416666668</v>
          </cell>
          <cell r="M1504">
            <v>100.63065333333336</v>
          </cell>
          <cell r="N1504">
            <v>106.1972191666667</v>
          </cell>
        </row>
        <row r="1505">
          <cell r="F1505">
            <v>631</v>
          </cell>
          <cell r="G1505" t="str">
            <v>35816(22)631</v>
          </cell>
          <cell r="H1505" t="str">
            <v>NEW PNEUMATIC TYRES, OF  RUBBER, OF A KIND USED ONMOTOR CARS (INCL. STATIONWAGONS AND RACING CARS)</v>
          </cell>
          <cell r="I1505">
            <v>100.00002083333334</v>
          </cell>
          <cell r="J1505">
            <v>100.63902166666666</v>
          </cell>
          <cell r="K1505">
            <v>102.53439083333333</v>
          </cell>
          <cell r="L1505">
            <v>92.491937499999977</v>
          </cell>
          <cell r="M1505">
            <v>97.333533333333307</v>
          </cell>
          <cell r="N1505">
            <v>97.422509999999974</v>
          </cell>
        </row>
        <row r="1506">
          <cell r="F1506">
            <v>632</v>
          </cell>
          <cell r="G1506" t="str">
            <v>35816(22)632</v>
          </cell>
          <cell r="H1506" t="str">
            <v>NEW PNEUMATIC TYRES, OF  RUBBER, OF A KIND USED ONBUSES OR LORRIES</v>
          </cell>
          <cell r="I1506">
            <v>100</v>
          </cell>
          <cell r="J1506">
            <v>80.058173333333315</v>
          </cell>
          <cell r="K1506">
            <v>78.234889999999993</v>
          </cell>
          <cell r="L1506">
            <v>64.019983333333329</v>
          </cell>
          <cell r="M1506">
            <v>66.01903333333334</v>
          </cell>
          <cell r="N1506">
            <v>71.734964166666671</v>
          </cell>
        </row>
        <row r="1507">
          <cell r="F1507">
            <v>633</v>
          </cell>
          <cell r="G1507" t="str">
            <v>35816(22)633</v>
          </cell>
          <cell r="H1507" t="str">
            <v>OTHER CONVEYOR BELTS OR  BELTINGS</v>
          </cell>
          <cell r="I1507">
            <v>100</v>
          </cell>
          <cell r="J1507">
            <v>98.107820000000004</v>
          </cell>
          <cell r="K1507">
            <v>84.632423333333321</v>
          </cell>
          <cell r="L1507">
            <v>107.37686666666669</v>
          </cell>
          <cell r="M1507">
            <v>110.42438999999997</v>
          </cell>
          <cell r="N1507">
            <v>108.5176533333333</v>
          </cell>
        </row>
        <row r="1508">
          <cell r="F1508">
            <v>634</v>
          </cell>
          <cell r="G1508" t="str">
            <v>35816(22)634</v>
          </cell>
          <cell r="H1508" t="str">
            <v>OTHER TRANSMISSION BELTS OF BELTING</v>
          </cell>
          <cell r="I1508">
            <v>100</v>
          </cell>
          <cell r="J1508">
            <v>104.83953083333333</v>
          </cell>
          <cell r="K1508">
            <v>119.50296250000004</v>
          </cell>
          <cell r="L1508">
            <v>110.69688416666668</v>
          </cell>
          <cell r="M1508">
            <v>100.63065333333336</v>
          </cell>
          <cell r="N1508">
            <v>106.1972191666667</v>
          </cell>
        </row>
        <row r="1509">
          <cell r="F1509">
            <v>635</v>
          </cell>
          <cell r="G1509" t="str">
            <v>35817(22)635</v>
          </cell>
          <cell r="H1509" t="str">
            <v>OTHER SPORTS FOOTWEAR    WITH OUTER SOLES AND     UPPERS OF RUBBER OR      PLASTICS</v>
          </cell>
          <cell r="I1509">
            <v>100</v>
          </cell>
          <cell r="J1509">
            <v>105.53182666666669</v>
          </cell>
          <cell r="K1509">
            <v>133.52825083333335</v>
          </cell>
          <cell r="L1509">
            <v>140.09846916666666</v>
          </cell>
          <cell r="M1509">
            <v>151.50377250000003</v>
          </cell>
          <cell r="N1509">
            <v>153.13159666666664</v>
          </cell>
        </row>
        <row r="1510">
          <cell r="F1510">
            <v>636</v>
          </cell>
          <cell r="G1510" t="str">
            <v>35819(22)636</v>
          </cell>
          <cell r="H1510" t="str">
            <v>OTHER ARTICLES OF        CELLULAR RUBBER</v>
          </cell>
          <cell r="I1510">
            <v>100</v>
          </cell>
          <cell r="J1510">
            <v>104.83953083333333</v>
          </cell>
          <cell r="K1510">
            <v>119.50296250000004</v>
          </cell>
          <cell r="L1510">
            <v>110.69688416666668</v>
          </cell>
          <cell r="M1510">
            <v>100.63065333333336</v>
          </cell>
          <cell r="N1510">
            <v>106.1972191666667</v>
          </cell>
        </row>
        <row r="1511">
          <cell r="F1511">
            <v>637</v>
          </cell>
          <cell r="G1511" t="str">
            <v>35819(22)637</v>
          </cell>
          <cell r="H1511" t="str">
            <v>OTHER ARTICLES OF        UNHARDENED VULCANISED    RUBBER</v>
          </cell>
          <cell r="I1511">
            <v>100</v>
          </cell>
          <cell r="J1511">
            <v>106.20290166666669</v>
          </cell>
          <cell r="K1511">
            <v>123.57339166666665</v>
          </cell>
          <cell r="L1511">
            <v>111.120195</v>
          </cell>
          <cell r="M1511">
            <v>99.784349999999989</v>
          </cell>
          <cell r="N1511">
            <v>107.09156833333334</v>
          </cell>
        </row>
        <row r="1512">
          <cell r="F1512">
            <v>638</v>
          </cell>
          <cell r="G1512" t="str">
            <v>35819(22)638</v>
          </cell>
          <cell r="H1512" t="str">
            <v>GLOVES, OTHER THAN       SURGICAL GLOVES</v>
          </cell>
          <cell r="I1512">
            <v>99.999814999999984</v>
          </cell>
          <cell r="J1512">
            <v>116.85102166666668</v>
          </cell>
          <cell r="K1512">
            <v>108.10890666666668</v>
          </cell>
          <cell r="L1512">
            <v>106.93836083333333</v>
          </cell>
          <cell r="M1512">
            <v>114.69480916666666</v>
          </cell>
          <cell r="N1512">
            <v>123.26656499999997</v>
          </cell>
        </row>
        <row r="1513">
          <cell r="F1513">
            <v>639</v>
          </cell>
          <cell r="G1513" t="str">
            <v>35821(22)639</v>
          </cell>
          <cell r="H1513" t="str">
            <v>ARTICLES OF HARD RUBBER</v>
          </cell>
          <cell r="I1513">
            <v>100</v>
          </cell>
          <cell r="J1513">
            <v>100</v>
          </cell>
          <cell r="K1513">
            <v>131.13214333333332</v>
          </cell>
          <cell r="L1513">
            <v>111.36539499999999</v>
          </cell>
          <cell r="M1513">
            <v>93.722515000000016</v>
          </cell>
          <cell r="N1513">
            <v>91.130969999999991</v>
          </cell>
        </row>
        <row r="1514">
          <cell r="F1514">
            <v>640</v>
          </cell>
          <cell r="G1514" t="str">
            <v>35823(22)640</v>
          </cell>
          <cell r="H1514" t="str">
            <v>SEATS OF A KIND USED FOR MOTOR VEHICLES</v>
          </cell>
          <cell r="I1514">
            <v>100</v>
          </cell>
          <cell r="J1514">
            <v>100</v>
          </cell>
          <cell r="K1514">
            <v>100</v>
          </cell>
          <cell r="L1514">
            <v>100</v>
          </cell>
          <cell r="M1514">
            <v>114.23176666666666</v>
          </cell>
          <cell r="N1514">
            <v>120.62284</v>
          </cell>
        </row>
        <row r="1515">
          <cell r="F1515">
            <v>641</v>
          </cell>
          <cell r="G1515" t="str">
            <v>35911(22)641</v>
          </cell>
          <cell r="H1515" t="str">
            <v>TUBES, PIPES &amp; HOSES,    RIGID OF AMINO-RESINS,   OTHER THAN FURTHER WORKEDTHAN MERELY SURFACE      WORKED</v>
          </cell>
          <cell r="I1515">
            <v>100.00000250000002</v>
          </cell>
          <cell r="J1515">
            <v>105.48755250000002</v>
          </cell>
          <cell r="K1515">
            <v>108.82765333333334</v>
          </cell>
          <cell r="L1515">
            <v>109.39832333333331</v>
          </cell>
          <cell r="M1515">
            <v>98.749710000000007</v>
          </cell>
          <cell r="N1515">
            <v>99.64727000000002</v>
          </cell>
        </row>
        <row r="1516">
          <cell r="F1516">
            <v>642</v>
          </cell>
          <cell r="G1516" t="str">
            <v>35911(22)642</v>
          </cell>
          <cell r="H1516" t="str">
            <v>TUBES, PIPES &amp; HOSES,    RIGID OF POLYMERS OF     VINYL CHLORIDE</v>
          </cell>
          <cell r="I1516">
            <v>100</v>
          </cell>
          <cell r="J1516">
            <v>109.80966000000004</v>
          </cell>
          <cell r="K1516">
            <v>117.70375499999997</v>
          </cell>
          <cell r="L1516">
            <v>120.42459999999998</v>
          </cell>
          <cell r="M1516">
            <v>110.76134749999999</v>
          </cell>
          <cell r="N1516">
            <v>112.15226999999997</v>
          </cell>
        </row>
        <row r="1517">
          <cell r="F1517">
            <v>643</v>
          </cell>
          <cell r="G1517" t="str">
            <v>35911(22)643</v>
          </cell>
          <cell r="H1517" t="str">
            <v>OTHER PROD O/T RIGID PROD&amp; TILES NON-CELLULAR OF  POLYMERS OF ETHYLENE IN  THE FORM OF PLATES AND   SHEETS</v>
          </cell>
          <cell r="I1517">
            <v>100.00009333333334</v>
          </cell>
          <cell r="J1517">
            <v>103.4842625</v>
          </cell>
          <cell r="K1517">
            <v>134.75334500000002</v>
          </cell>
          <cell r="L1517">
            <v>205.33128083333335</v>
          </cell>
          <cell r="M1517">
            <v>203.30617749999993</v>
          </cell>
          <cell r="N1517">
            <v>203.30476999999993</v>
          </cell>
        </row>
        <row r="1518">
          <cell r="F1518">
            <v>644</v>
          </cell>
          <cell r="G1518" t="str">
            <v>35911(22)644</v>
          </cell>
          <cell r="H1518" t="str">
            <v>BIAXIALLY ORIENTED POLY- PROPYLENE/ORIENTED PLOY- PROPYLENE FILM OF PLOY - MERS OF PROPYLENE</v>
          </cell>
          <cell r="I1518">
            <v>99.999876666666665</v>
          </cell>
          <cell r="J1518">
            <v>98.263469999999998</v>
          </cell>
          <cell r="K1518">
            <v>91.016840000000002</v>
          </cell>
          <cell r="L1518">
            <v>94.707573333333343</v>
          </cell>
          <cell r="M1518">
            <v>97.352184999999992</v>
          </cell>
          <cell r="N1518">
            <v>97.236040000000003</v>
          </cell>
        </row>
        <row r="1519">
          <cell r="F1519">
            <v>645</v>
          </cell>
          <cell r="G1519" t="str">
            <v>35911(22)645</v>
          </cell>
          <cell r="H1519" t="str">
            <v>PLATES &amp; SHEETS, NON-    CELLULAR OF POLYMERS OF  STYRENE IN THE FORM OF   PLATES &amp; SHEETS</v>
          </cell>
          <cell r="I1519">
            <v>100</v>
          </cell>
          <cell r="J1519">
            <v>105.66631999999997</v>
          </cell>
          <cell r="K1519">
            <v>89.113325000000003</v>
          </cell>
          <cell r="L1519">
            <v>94.779642499999994</v>
          </cell>
          <cell r="M1519">
            <v>101.57397999999998</v>
          </cell>
          <cell r="N1519">
            <v>101.57397999999998</v>
          </cell>
        </row>
        <row r="1520">
          <cell r="F1520">
            <v>646</v>
          </cell>
          <cell r="G1520" t="str">
            <v>35911(22)646</v>
          </cell>
          <cell r="H1520" t="str">
            <v>PLATES &amp; SHEETS, CTG BY  WT NOT LESS THAN 6% OF   PLASTICISERS OF POLYMERS OF VINYL CHLORIDE</v>
          </cell>
          <cell r="I1520">
            <v>99.999876666666665</v>
          </cell>
          <cell r="J1520">
            <v>98.263469999999998</v>
          </cell>
          <cell r="K1520">
            <v>91.016840000000002</v>
          </cell>
          <cell r="L1520">
            <v>94.707573333333343</v>
          </cell>
          <cell r="M1520">
            <v>97.352184999999992</v>
          </cell>
          <cell r="N1520">
            <v>97.236040000000003</v>
          </cell>
        </row>
        <row r="1521">
          <cell r="F1521">
            <v>647</v>
          </cell>
          <cell r="G1521" t="str">
            <v>35911(22)647</v>
          </cell>
          <cell r="H1521" t="str">
            <v>FLEXIBLE PLATES AND      SHEETS OF POLYMERS OF    VINYL CHLORIDE</v>
          </cell>
          <cell r="I1521">
            <v>99.999876666666665</v>
          </cell>
          <cell r="J1521">
            <v>98.263469999999998</v>
          </cell>
          <cell r="K1521">
            <v>91.016840000000002</v>
          </cell>
          <cell r="L1521">
            <v>94.707573333333343</v>
          </cell>
          <cell r="M1521">
            <v>97.352184999999992</v>
          </cell>
          <cell r="N1521">
            <v>97.236040000000003</v>
          </cell>
        </row>
        <row r="1522">
          <cell r="F1522">
            <v>648</v>
          </cell>
          <cell r="G1522" t="str">
            <v>35911(22)648</v>
          </cell>
          <cell r="H1522" t="str">
            <v>FOIL, STRIP &amp; OTHER FLAT SHAPE ARTICLES, OF       POLYCARBONATES</v>
          </cell>
          <cell r="I1522">
            <v>99.999876666666665</v>
          </cell>
          <cell r="J1522">
            <v>98.263469999999998</v>
          </cell>
          <cell r="K1522">
            <v>91.016840000000002</v>
          </cell>
          <cell r="L1522">
            <v>94.707573333333343</v>
          </cell>
          <cell r="M1522">
            <v>97.352184999999992</v>
          </cell>
          <cell r="N1522">
            <v>97.236040000000003</v>
          </cell>
        </row>
        <row r="1523">
          <cell r="F1523">
            <v>649</v>
          </cell>
          <cell r="G1523" t="str">
            <v>35911(22)649</v>
          </cell>
          <cell r="H1523" t="str">
            <v>FOIL, STRIP &amp; OTHER FLAT SHAPE ARTICLES OF        POLY (ETHYLENE           TEREPHTHALATE)</v>
          </cell>
          <cell r="I1523">
            <v>99.999997500000006</v>
          </cell>
          <cell r="J1523">
            <v>109.56333500000002</v>
          </cell>
          <cell r="K1523">
            <v>109.38048583333332</v>
          </cell>
          <cell r="L1523">
            <v>125.12450416666665</v>
          </cell>
          <cell r="M1523">
            <v>122.4997</v>
          </cell>
          <cell r="N1523">
            <v>144.58077750000001</v>
          </cell>
        </row>
        <row r="1524">
          <cell r="F1524">
            <v>650</v>
          </cell>
          <cell r="G1524" t="str">
            <v>35911(22)650</v>
          </cell>
          <cell r="H1524" t="str">
            <v>PLATES AND SHEETS,       CELLULAR, OF POLYMERS OF STYRENE</v>
          </cell>
          <cell r="I1524">
            <v>99.998270833333351</v>
          </cell>
          <cell r="J1524">
            <v>74.695938333333316</v>
          </cell>
          <cell r="K1524">
            <v>57.265446666666662</v>
          </cell>
          <cell r="L1524">
            <v>56.746426666666665</v>
          </cell>
          <cell r="M1524">
            <v>60.595838333333347</v>
          </cell>
          <cell r="N1524">
            <v>63.320700000000009</v>
          </cell>
        </row>
        <row r="1525">
          <cell r="F1525">
            <v>651</v>
          </cell>
          <cell r="G1525" t="str">
            <v>35911(22)651</v>
          </cell>
          <cell r="H1525" t="str">
            <v>OTHER PLATES, SHEETS,    FILM, FOIL AND STRIP OF  PLASTICS, CELLULAR, OF   POLYMERS OF VINYL        CHLORIDE</v>
          </cell>
          <cell r="I1525">
            <v>100.00013916666666</v>
          </cell>
          <cell r="J1525">
            <v>101.08641750000001</v>
          </cell>
          <cell r="K1525">
            <v>86.21421083333334</v>
          </cell>
          <cell r="L1525">
            <v>89.803380000000004</v>
          </cell>
          <cell r="M1525">
            <v>95.632768333333303</v>
          </cell>
          <cell r="N1525">
            <v>91.999852500000003</v>
          </cell>
        </row>
        <row r="1526">
          <cell r="F1526">
            <v>652</v>
          </cell>
          <cell r="G1526" t="str">
            <v>35911(22)652</v>
          </cell>
          <cell r="H1526" t="str">
            <v>OTHER PLATES, SHEETS,    FILM, FOIL &amp; STRIP OF    OTHER PLASTICS</v>
          </cell>
          <cell r="I1526">
            <v>99.999876666666665</v>
          </cell>
          <cell r="J1526">
            <v>98.263469999999998</v>
          </cell>
          <cell r="K1526">
            <v>91.016840000000002</v>
          </cell>
          <cell r="L1526">
            <v>94.707573333333343</v>
          </cell>
          <cell r="M1526">
            <v>97.352184999999992</v>
          </cell>
          <cell r="N1526">
            <v>97.236040000000003</v>
          </cell>
        </row>
        <row r="1527">
          <cell r="F1527">
            <v>653</v>
          </cell>
          <cell r="G1527" t="str">
            <v>35911(22)653</v>
          </cell>
          <cell r="H1527" t="str">
            <v>MONOFILAMENT, CROSS-SECTLDIM &gt; 1 MM, RODS, STICKS &amp; PROFILE SHAPES OF CON- DENSATION POLYMERISATION PROD. OF OTHER PLASTICS</v>
          </cell>
          <cell r="I1527">
            <v>99.999887499999986</v>
          </cell>
          <cell r="J1527">
            <v>98.944416666666669</v>
          </cell>
          <cell r="K1527">
            <v>92.695699999999988</v>
          </cell>
          <cell r="L1527">
            <v>96.09233416666666</v>
          </cell>
          <cell r="M1527">
            <v>97.483916666666659</v>
          </cell>
          <cell r="N1527">
            <v>97.463323333333307</v>
          </cell>
        </row>
        <row r="1528">
          <cell r="F1528">
            <v>654</v>
          </cell>
          <cell r="G1528" t="str">
            <v>35914(22)654</v>
          </cell>
          <cell r="H1528" t="str">
            <v>FITTINGS</v>
          </cell>
          <cell r="I1528">
            <v>100.00000666666666</v>
          </cell>
          <cell r="J1528">
            <v>98.282810000000012</v>
          </cell>
          <cell r="K1528">
            <v>94.031628333333316</v>
          </cell>
          <cell r="L1528">
            <v>91.018057499999998</v>
          </cell>
          <cell r="M1528">
            <v>78.726890833333329</v>
          </cell>
          <cell r="N1528">
            <v>78.802049999999994</v>
          </cell>
        </row>
        <row r="1529">
          <cell r="F1529">
            <v>655</v>
          </cell>
          <cell r="G1529" t="str">
            <v>35914(22)655</v>
          </cell>
          <cell r="H1529" t="str">
            <v>SACKS &amp; BAGS (INCLUDING  CONES) OF POLYMERS OF    ETHYLENE</v>
          </cell>
          <cell r="I1529">
            <v>100.00001166666667</v>
          </cell>
          <cell r="J1529">
            <v>100.08214333333332</v>
          </cell>
          <cell r="K1529">
            <v>92.673990833333335</v>
          </cell>
          <cell r="L1529">
            <v>95.45998583333332</v>
          </cell>
          <cell r="M1529">
            <v>95.491339166666663</v>
          </cell>
          <cell r="N1529">
            <v>96.840519166666667</v>
          </cell>
        </row>
        <row r="1530">
          <cell r="F1530">
            <v>656</v>
          </cell>
          <cell r="G1530" t="str">
            <v>35914(22)656</v>
          </cell>
          <cell r="H1530" t="str">
            <v>SACKS &amp; BAGS (INCLUDING  CONES), OF OTHER PLASTICS</v>
          </cell>
          <cell r="I1530">
            <v>100.00025083333334</v>
          </cell>
          <cell r="J1530">
            <v>101.79955000000004</v>
          </cell>
          <cell r="K1530">
            <v>101.79955000000004</v>
          </cell>
          <cell r="L1530">
            <v>100.34237416666669</v>
          </cell>
          <cell r="M1530">
            <v>101.12798166666667</v>
          </cell>
          <cell r="N1530">
            <v>101.79955000000004</v>
          </cell>
        </row>
        <row r="1531">
          <cell r="F1531">
            <v>657</v>
          </cell>
          <cell r="G1531" t="str">
            <v>35914(22)657</v>
          </cell>
          <cell r="H1531" t="str">
            <v>BOXES, CASES, CRATES     AND SIMILAR ARTICLES OF  PLASTICS</v>
          </cell>
          <cell r="I1531">
            <v>100.00001166666667</v>
          </cell>
          <cell r="J1531">
            <v>100.08214333333332</v>
          </cell>
          <cell r="K1531">
            <v>92.673990833333335</v>
          </cell>
          <cell r="L1531">
            <v>95.45998583333332</v>
          </cell>
          <cell r="M1531">
            <v>95.491339166666663</v>
          </cell>
          <cell r="N1531">
            <v>96.840519166666667</v>
          </cell>
        </row>
        <row r="1532">
          <cell r="F1532">
            <v>658</v>
          </cell>
          <cell r="G1532" t="str">
            <v>35914(22)658</v>
          </cell>
          <cell r="H1532" t="str">
            <v>OTHER SPOOLS, COPS,      BOBBINS AND SIMILAR      SUPPORTS OF PLASTICS</v>
          </cell>
          <cell r="I1532">
            <v>100.00010583333334</v>
          </cell>
          <cell r="J1532">
            <v>99.348351666666659</v>
          </cell>
          <cell r="K1532">
            <v>111.72906666666665</v>
          </cell>
          <cell r="L1532">
            <v>111.86097249999997</v>
          </cell>
          <cell r="M1532">
            <v>99.987173333333331</v>
          </cell>
          <cell r="N1532">
            <v>99.387143333333327</v>
          </cell>
        </row>
        <row r="1533">
          <cell r="F1533">
            <v>659</v>
          </cell>
          <cell r="G1533" t="str">
            <v>35914(22)659</v>
          </cell>
          <cell r="H1533" t="str">
            <v>STOPPERS, LIDS, CAPS     AND OTHER CLOSURES OF    PLASTICS</v>
          </cell>
          <cell r="I1533">
            <v>100</v>
          </cell>
          <cell r="J1533">
            <v>111.13505083333334</v>
          </cell>
          <cell r="K1533">
            <v>108.34500499999999</v>
          </cell>
          <cell r="L1533">
            <v>108.67715166666665</v>
          </cell>
          <cell r="M1533">
            <v>107.68609416666666</v>
          </cell>
          <cell r="N1533">
            <v>117.74211</v>
          </cell>
        </row>
        <row r="1534">
          <cell r="F1534">
            <v>660</v>
          </cell>
          <cell r="G1534" t="str">
            <v>35914(22)660</v>
          </cell>
          <cell r="H1534" t="str">
            <v>OTHER ARTICLES FOR       CONVEYANCE OR PACKING OF GOODS, OF PLASTICS</v>
          </cell>
          <cell r="I1534">
            <v>99.999995833333344</v>
          </cell>
          <cell r="J1534">
            <v>70.638821666666658</v>
          </cell>
          <cell r="K1534">
            <v>63.97059666666668</v>
          </cell>
          <cell r="L1534">
            <v>76.231828333333354</v>
          </cell>
          <cell r="M1534">
            <v>74.635348333333326</v>
          </cell>
          <cell r="N1534">
            <v>83.635984999999977</v>
          </cell>
        </row>
        <row r="1535">
          <cell r="F1535">
            <v>661</v>
          </cell>
          <cell r="G1535" t="str">
            <v>35915(22)661</v>
          </cell>
          <cell r="H1535" t="str">
            <v>STATUETTES AND OTHER     ORNAMENTAL ARTICLES OTHERTHAN PRAYER BEADS</v>
          </cell>
          <cell r="I1535">
            <v>100</v>
          </cell>
          <cell r="J1535">
            <v>105.01465833333334</v>
          </cell>
          <cell r="K1535">
            <v>94.037476666666663</v>
          </cell>
          <cell r="L1535">
            <v>107.83085333333334</v>
          </cell>
          <cell r="M1535">
            <v>101.05318416666668</v>
          </cell>
          <cell r="N1535">
            <v>90.814880000000031</v>
          </cell>
        </row>
        <row r="1536">
          <cell r="F1536">
            <v>662</v>
          </cell>
          <cell r="G1536" t="str">
            <v>35916(22)662</v>
          </cell>
          <cell r="H1536" t="str">
            <v>TABLEWARE AND KITCHENWAREOF PLASTICS</v>
          </cell>
          <cell r="I1536">
            <v>100.00001166666667</v>
          </cell>
          <cell r="J1536">
            <v>100.08214333333332</v>
          </cell>
          <cell r="K1536">
            <v>92.673990833333335</v>
          </cell>
          <cell r="L1536">
            <v>95.45998583333332</v>
          </cell>
          <cell r="M1536">
            <v>95.491339166666663</v>
          </cell>
          <cell r="N1536">
            <v>96.840519166666667</v>
          </cell>
        </row>
        <row r="1537">
          <cell r="F1537">
            <v>663</v>
          </cell>
          <cell r="G1537" t="str">
            <v>35916(22)663</v>
          </cell>
          <cell r="H1537" t="str">
            <v>OTHER ARTICLES OF        NON-RIGID CELLULAR       PRODUCTS, OF PLASTICS</v>
          </cell>
          <cell r="I1537">
            <v>99.999999166666669</v>
          </cell>
          <cell r="J1537">
            <v>123.78268916666666</v>
          </cell>
          <cell r="K1537">
            <v>76.478399166666676</v>
          </cell>
          <cell r="L1537">
            <v>67.495680833333324</v>
          </cell>
          <cell r="M1537">
            <v>70.073719999999994</v>
          </cell>
          <cell r="N1537">
            <v>70.073719999999994</v>
          </cell>
        </row>
        <row r="1538">
          <cell r="F1538">
            <v>664</v>
          </cell>
          <cell r="G1538" t="str">
            <v>35917(22)664</v>
          </cell>
          <cell r="H1538" t="str">
            <v>FOIL, STRIP &amp; OTHER FLAT SHAPE ARTICLE NON-       CELULAR OF POLYMERS OF   ETHYLENE</v>
          </cell>
          <cell r="I1538">
            <v>100</v>
          </cell>
          <cell r="J1538">
            <v>100.34921999999997</v>
          </cell>
          <cell r="K1538">
            <v>90.953051666666667</v>
          </cell>
          <cell r="L1538">
            <v>74.738935833333329</v>
          </cell>
          <cell r="M1538">
            <v>82.857362500000008</v>
          </cell>
          <cell r="N1538">
            <v>83.004550000000009</v>
          </cell>
        </row>
        <row r="1539">
          <cell r="F1539">
            <v>665</v>
          </cell>
          <cell r="G1539" t="str">
            <v>35917(22)665</v>
          </cell>
          <cell r="H1539" t="str">
            <v>FOIL, STRIP &amp; OTHER FLAT SHAPE ART, NON-CELLULAR  OF POLYMERS OF PROPYLENE</v>
          </cell>
          <cell r="I1539">
            <v>100</v>
          </cell>
          <cell r="J1539">
            <v>100</v>
          </cell>
          <cell r="K1539">
            <v>100.04849166666666</v>
          </cell>
          <cell r="L1539">
            <v>90.713101666666674</v>
          </cell>
          <cell r="M1539">
            <v>92.28509249999999</v>
          </cell>
          <cell r="N1539">
            <v>96.275684166666665</v>
          </cell>
        </row>
        <row r="1540">
          <cell r="F1540">
            <v>666</v>
          </cell>
          <cell r="G1540" t="str">
            <v>35917(22)666</v>
          </cell>
          <cell r="H1540" t="str">
            <v>FOIL, STRIP &amp; OTHER FLAT SHAPE ARTICLES, CTG BY WTNOT &lt; 6% OF PLASTICISERS,NON-CELULAR OF POLYMERS  OF VINYL CHLORIDE</v>
          </cell>
          <cell r="I1540">
            <v>99.999876666666665</v>
          </cell>
          <cell r="J1540">
            <v>98.263469999999998</v>
          </cell>
          <cell r="K1540">
            <v>91.016840000000002</v>
          </cell>
          <cell r="L1540">
            <v>94.707573333333343</v>
          </cell>
          <cell r="M1540">
            <v>97.352184999999992</v>
          </cell>
          <cell r="N1540">
            <v>97.236040000000003</v>
          </cell>
        </row>
        <row r="1541">
          <cell r="F1541">
            <v>667</v>
          </cell>
          <cell r="G1541" t="str">
            <v>35917(22)667</v>
          </cell>
          <cell r="H1541" t="str">
            <v>FOIL, STRIP &amp; OTHER FLAT SHAPE ART OF ACRYLIC     POLYMERS</v>
          </cell>
          <cell r="I1541">
            <v>99.999876666666665</v>
          </cell>
          <cell r="J1541">
            <v>98.263469999999998</v>
          </cell>
          <cell r="K1541">
            <v>91.016840000000002</v>
          </cell>
          <cell r="L1541">
            <v>94.707573333333343</v>
          </cell>
          <cell r="M1541">
            <v>97.352184999999992</v>
          </cell>
          <cell r="N1541">
            <v>97.236040000000003</v>
          </cell>
        </row>
        <row r="1542">
          <cell r="F1542">
            <v>668</v>
          </cell>
          <cell r="G1542" t="str">
            <v>35917(22)668</v>
          </cell>
          <cell r="H1542" t="str">
            <v>FOIL, STRIP &amp; OTHER FLAT SHAPE ARTICLES OF OTHER  POLYESTERS</v>
          </cell>
          <cell r="I1542">
            <v>99.999876666666665</v>
          </cell>
          <cell r="J1542">
            <v>98.263469999999998</v>
          </cell>
          <cell r="K1542">
            <v>91.016840000000002</v>
          </cell>
          <cell r="L1542">
            <v>94.707573333333343</v>
          </cell>
          <cell r="M1542">
            <v>97.352184999999992</v>
          </cell>
          <cell r="N1542">
            <v>97.236040000000003</v>
          </cell>
        </row>
        <row r="1543">
          <cell r="F1543">
            <v>669</v>
          </cell>
          <cell r="G1543" t="str">
            <v>35917(22)669</v>
          </cell>
          <cell r="H1543" t="str">
            <v>FOIL, STRIP AND OTHER    FLAT SHAPE ARTICLES OF   POLY (VINYL BUTYRAL)</v>
          </cell>
          <cell r="I1543">
            <v>99.999876666666665</v>
          </cell>
          <cell r="J1543">
            <v>98.263469999999998</v>
          </cell>
          <cell r="K1543">
            <v>91.016840000000002</v>
          </cell>
          <cell r="L1543">
            <v>94.707573333333343</v>
          </cell>
          <cell r="M1543">
            <v>97.352184999999992</v>
          </cell>
          <cell r="N1543">
            <v>97.236040000000003</v>
          </cell>
        </row>
        <row r="1544">
          <cell r="F1544">
            <v>670</v>
          </cell>
          <cell r="G1544" t="str">
            <v>35917(22)670</v>
          </cell>
          <cell r="H1544" t="str">
            <v>CHANDELIERS AND OTHER    ELECTRIC CEILING OR WALL LIGHTING OTHER THAN      FLUORESCENT LAMP</v>
          </cell>
          <cell r="I1544">
            <v>99.999934999999994</v>
          </cell>
          <cell r="J1544">
            <v>98.417459999999977</v>
          </cell>
          <cell r="K1544">
            <v>83.36344166666666</v>
          </cell>
          <cell r="L1544">
            <v>94.951014166666681</v>
          </cell>
          <cell r="M1544">
            <v>88.666559166666687</v>
          </cell>
          <cell r="N1544">
            <v>85.238960000000034</v>
          </cell>
        </row>
        <row r="1545">
          <cell r="F1545">
            <v>671</v>
          </cell>
          <cell r="G1545" t="str">
            <v>35917(22)671</v>
          </cell>
          <cell r="H1545" t="str">
            <v>OTHER ARTICLES OF        PLASTICS AND ARTICLES OF OTHER MATERIALS OF       HEADING NOS. 39.01 TO    39.14</v>
          </cell>
          <cell r="I1545">
            <v>100</v>
          </cell>
          <cell r="J1545">
            <v>103</v>
          </cell>
          <cell r="K1545">
            <v>97.647773333333333</v>
          </cell>
          <cell r="L1545">
            <v>99.889773333333309</v>
          </cell>
          <cell r="M1545">
            <v>100.48658833333333</v>
          </cell>
          <cell r="N1545">
            <v>100.67998000000001</v>
          </cell>
        </row>
        <row r="1546">
          <cell r="F1546">
            <v>672</v>
          </cell>
          <cell r="G1546" t="str">
            <v>35917(22)672</v>
          </cell>
          <cell r="H1546" t="str">
            <v>BALL POINT PENS, OF      PLASTICS</v>
          </cell>
          <cell r="I1546">
            <v>100</v>
          </cell>
          <cell r="J1546">
            <v>100</v>
          </cell>
          <cell r="K1546">
            <v>60.975609999999982</v>
          </cell>
          <cell r="L1546">
            <v>54.878049999999995</v>
          </cell>
          <cell r="M1546">
            <v>54.878049999999995</v>
          </cell>
          <cell r="N1546">
            <v>52.743902500000004</v>
          </cell>
        </row>
        <row r="1547">
          <cell r="F1547">
            <v>673</v>
          </cell>
          <cell r="G1547" t="str">
            <v>35917(22)673</v>
          </cell>
          <cell r="H1547" t="str">
            <v>BUTTONS, OF PLASTICS, NOTCOVERED WITH TEXTILE     MATERIAL</v>
          </cell>
          <cell r="I1547">
            <v>100.00008250000005</v>
          </cell>
          <cell r="J1547">
            <v>85.917240000000007</v>
          </cell>
          <cell r="K1547">
            <v>137.60354000000004</v>
          </cell>
          <cell r="L1547">
            <v>136.95007666666669</v>
          </cell>
          <cell r="M1547">
            <v>123.49845250000001</v>
          </cell>
          <cell r="N1547">
            <v>121.53199000000002</v>
          </cell>
        </row>
        <row r="1548">
          <cell r="F1548">
            <v>674</v>
          </cell>
          <cell r="G1548" t="str">
            <v>35918(22)674</v>
          </cell>
          <cell r="H1548" t="str">
            <v>OTHER FOOTWEAR, OTHER    THAN COVERING THE ANKLE</v>
          </cell>
          <cell r="I1548">
            <v>100</v>
          </cell>
          <cell r="J1548">
            <v>105.53182666666669</v>
          </cell>
          <cell r="K1548">
            <v>133.52825083333335</v>
          </cell>
          <cell r="L1548">
            <v>140.09846916666666</v>
          </cell>
          <cell r="M1548">
            <v>151.50377250000003</v>
          </cell>
          <cell r="N1548">
            <v>153.13159666666664</v>
          </cell>
        </row>
        <row r="1549">
          <cell r="F1549">
            <v>675</v>
          </cell>
          <cell r="G1549" t="str">
            <v>36111(22)675</v>
          </cell>
          <cell r="H1549" t="str">
            <v>TABLEWARE &amp; KITCHENWARE  OF PORCELAIN OR CHINA</v>
          </cell>
          <cell r="I1549">
            <v>100</v>
          </cell>
          <cell r="J1549">
            <v>76.418570000000003</v>
          </cell>
          <cell r="K1549">
            <v>93.465979999999988</v>
          </cell>
          <cell r="L1549">
            <v>93.447555000000023</v>
          </cell>
          <cell r="M1549">
            <v>92.496725833333343</v>
          </cell>
          <cell r="N1549">
            <v>90.899039999999999</v>
          </cell>
        </row>
        <row r="1550">
          <cell r="F1550">
            <v>676</v>
          </cell>
          <cell r="G1550" t="str">
            <v>36113(22)676</v>
          </cell>
          <cell r="H1550" t="str">
            <v>OTHER EXTERIOR LIGHTING</v>
          </cell>
          <cell r="I1550">
            <v>100</v>
          </cell>
          <cell r="J1550">
            <v>87.741339999999994</v>
          </cell>
          <cell r="K1550">
            <v>74.895870000000002</v>
          </cell>
          <cell r="L1550">
            <v>91.306262500000031</v>
          </cell>
          <cell r="M1550">
            <v>92.046771666666672</v>
          </cell>
          <cell r="N1550">
            <v>90.482347500000003</v>
          </cell>
        </row>
        <row r="1551">
          <cell r="F1551">
            <v>677</v>
          </cell>
          <cell r="G1551" t="str">
            <v>36114(22)677</v>
          </cell>
          <cell r="H1551" t="str">
            <v>CERAMIC WARES FOR LABORA-TORY CHEMICAL OR OTHER   TECHNICAL USES OF        PORCELAIN OR CHINA</v>
          </cell>
          <cell r="I1551">
            <v>99.999974166666647</v>
          </cell>
          <cell r="J1551">
            <v>105.48990833333337</v>
          </cell>
          <cell r="K1551">
            <v>121.50763416666669</v>
          </cell>
          <cell r="L1551">
            <v>120.49099166666664</v>
          </cell>
          <cell r="M1551">
            <v>127.00235833333333</v>
          </cell>
          <cell r="N1551">
            <v>122.51903916666667</v>
          </cell>
        </row>
        <row r="1552">
          <cell r="F1552">
            <v>678</v>
          </cell>
          <cell r="G1552" t="str">
            <v>36115(22)678</v>
          </cell>
          <cell r="H1552" t="str">
            <v>OTHER CERAMIC ARTICLE OF O/T PORCELAIN OR CHINA</v>
          </cell>
          <cell r="I1552">
            <v>99.999975833333323</v>
          </cell>
          <cell r="J1552">
            <v>100.47741250000003</v>
          </cell>
          <cell r="K1552">
            <v>79.583276666666677</v>
          </cell>
          <cell r="L1552">
            <v>82.414845</v>
          </cell>
          <cell r="M1552">
            <v>93.930391666666679</v>
          </cell>
          <cell r="N1552">
            <v>99.594470000000001</v>
          </cell>
        </row>
        <row r="1553">
          <cell r="F1553">
            <v>679</v>
          </cell>
          <cell r="G1553" t="str">
            <v>36115(22)679</v>
          </cell>
          <cell r="H1553" t="str">
            <v>ILLUMINATED SIGNS,       ILLUMINATED NAME-PLATES  AND THE LIKE</v>
          </cell>
          <cell r="I1553">
            <v>99.999966666666666</v>
          </cell>
          <cell r="J1553">
            <v>93.188155000000023</v>
          </cell>
          <cell r="K1553">
            <v>79.21590999999998</v>
          </cell>
          <cell r="L1553">
            <v>93.165764999999993</v>
          </cell>
          <cell r="M1553">
            <v>90.322234999999992</v>
          </cell>
          <cell r="N1553">
            <v>87.80724166666667</v>
          </cell>
        </row>
        <row r="1554">
          <cell r="F1554">
            <v>680</v>
          </cell>
          <cell r="G1554" t="str">
            <v>36116(22)680</v>
          </cell>
          <cell r="H1554" t="str">
            <v>OTHER WASTE GLASS &amp; GLASSIN THE MASS</v>
          </cell>
          <cell r="I1554">
            <v>100</v>
          </cell>
          <cell r="J1554">
            <v>100.64443500000002</v>
          </cell>
          <cell r="K1554">
            <v>105.35336499999998</v>
          </cell>
          <cell r="L1554">
            <v>96.902415833333322</v>
          </cell>
          <cell r="M1554">
            <v>94.666268333333306</v>
          </cell>
          <cell r="N1554">
            <v>94.603199999999987</v>
          </cell>
        </row>
        <row r="1555">
          <cell r="F1555">
            <v>681</v>
          </cell>
          <cell r="G1555" t="str">
            <v>36116(22)681</v>
          </cell>
          <cell r="H1555" t="str">
            <v>FLOAT GLASS, NON-WIRED,  HAVING AN ABSORBENT OR   REFLECTING LAYER CUT TO  SHAPE IN RECTANGULAR     SHAPE</v>
          </cell>
          <cell r="I1555">
            <v>100</v>
          </cell>
          <cell r="J1555">
            <v>100.64443500000002</v>
          </cell>
          <cell r="K1555">
            <v>105.35336499999998</v>
          </cell>
          <cell r="L1555">
            <v>96.902415833333322</v>
          </cell>
          <cell r="M1555">
            <v>94.666268333333306</v>
          </cell>
          <cell r="N1555">
            <v>94.603199999999987</v>
          </cell>
        </row>
        <row r="1556">
          <cell r="F1556">
            <v>682</v>
          </cell>
          <cell r="G1556" t="str">
            <v>36116(22)682</v>
          </cell>
          <cell r="H1556" t="str">
            <v>OTHER FLOAT GLASS,       NON-WIRED, NON COLOURED  THROUGHOUT THE MASS, CUT TO SHAPE IN RECTANGULAR  SHAPE</v>
          </cell>
          <cell r="I1556">
            <v>100</v>
          </cell>
          <cell r="J1556">
            <v>100.64443500000002</v>
          </cell>
          <cell r="K1556">
            <v>105.35336499999998</v>
          </cell>
          <cell r="L1556">
            <v>96.902415833333322</v>
          </cell>
          <cell r="M1556">
            <v>94.666268333333306</v>
          </cell>
          <cell r="N1556">
            <v>94.603199999999987</v>
          </cell>
        </row>
        <row r="1557">
          <cell r="F1557">
            <v>683</v>
          </cell>
          <cell r="G1557" t="str">
            <v>36117(22)683</v>
          </cell>
          <cell r="H1557" t="str">
            <v>GLASS ENVELOPES FOR      CATHODE-RAY TUBES</v>
          </cell>
          <cell r="I1557">
            <v>100</v>
          </cell>
          <cell r="J1557">
            <v>100.64443500000002</v>
          </cell>
          <cell r="K1557">
            <v>105.35336499999998</v>
          </cell>
          <cell r="L1557">
            <v>96.902415833333322</v>
          </cell>
          <cell r="M1557">
            <v>94.666268333333306</v>
          </cell>
          <cell r="N1557">
            <v>94.603199999999987</v>
          </cell>
        </row>
        <row r="1558">
          <cell r="F1558">
            <v>684</v>
          </cell>
          <cell r="G1558" t="str">
            <v>36117(22)684</v>
          </cell>
          <cell r="H1558" t="str">
            <v>GLASS ENVELOPES (INCL.   BULBS &amp; TUBES), OPEN, ANDGLASS PARTS THEREOF, W/O FITTINGS, FOR O/T ELECT. LIGHTING/CATHODE-RAY TUBE</v>
          </cell>
          <cell r="I1558">
            <v>100</v>
          </cell>
          <cell r="J1558">
            <v>100.64443500000002</v>
          </cell>
          <cell r="K1558">
            <v>105.35336499999998</v>
          </cell>
          <cell r="L1558">
            <v>96.902415833333322</v>
          </cell>
          <cell r="M1558">
            <v>94.666268333333306</v>
          </cell>
          <cell r="N1558">
            <v>94.603199999999987</v>
          </cell>
        </row>
        <row r="1559">
          <cell r="F1559">
            <v>685</v>
          </cell>
          <cell r="G1559" t="str">
            <v>36117(22)685</v>
          </cell>
          <cell r="H1559" t="str">
            <v>OTHER GLASS FOR CLOCKS   AND WATCHES</v>
          </cell>
          <cell r="I1559">
            <v>100</v>
          </cell>
          <cell r="J1559">
            <v>104.58963000000001</v>
          </cell>
          <cell r="K1559">
            <v>96.62550499999999</v>
          </cell>
          <cell r="L1559">
            <v>76.763630000000006</v>
          </cell>
          <cell r="M1559">
            <v>74.339379999999991</v>
          </cell>
          <cell r="N1559">
            <v>74.339379999999991</v>
          </cell>
        </row>
        <row r="1560">
          <cell r="F1560">
            <v>686</v>
          </cell>
          <cell r="G1560" t="str">
            <v>36117(22)686</v>
          </cell>
          <cell r="H1560" t="str">
            <v>OTHER ARTICLES OF GLASS</v>
          </cell>
          <cell r="I1560">
            <v>100</v>
          </cell>
          <cell r="J1560">
            <v>108.88421000000001</v>
          </cell>
          <cell r="K1560">
            <v>108.88421000000001</v>
          </cell>
          <cell r="L1560">
            <v>108.88421000000001</v>
          </cell>
          <cell r="M1560">
            <v>108.88421000000001</v>
          </cell>
          <cell r="N1560">
            <v>108.88421000000001</v>
          </cell>
        </row>
        <row r="1561">
          <cell r="F1561">
            <v>687</v>
          </cell>
          <cell r="G1561" t="str">
            <v>36118(22)687</v>
          </cell>
          <cell r="H1561" t="str">
            <v>GLASSWARE USED FOR TABLE,KITCHEN, TOILET, OFFICE  OR SIMILAR PURPOSE OF    GLASS-CERAMICS</v>
          </cell>
          <cell r="I1561">
            <v>99.999999166666655</v>
          </cell>
          <cell r="J1561">
            <v>107.33493666666666</v>
          </cell>
          <cell r="K1561">
            <v>106.35095916666664</v>
          </cell>
          <cell r="L1561">
            <v>106.92770999999998</v>
          </cell>
          <cell r="M1561">
            <v>106.92770999999998</v>
          </cell>
          <cell r="N1561">
            <v>106.92770999999998</v>
          </cell>
        </row>
        <row r="1562">
          <cell r="F1562">
            <v>688</v>
          </cell>
          <cell r="G1562" t="str">
            <v>36118(22)688</v>
          </cell>
          <cell r="H1562" t="str">
            <v>GLASSWARE USED FOR TABLE OR KITCHEN PURPOSES (O/T DRINKING GLASSES) OF     OTHER MATERIALS</v>
          </cell>
          <cell r="I1562">
            <v>99.999999166666655</v>
          </cell>
          <cell r="J1562">
            <v>107.33493666666666</v>
          </cell>
          <cell r="K1562">
            <v>106.35095916666664</v>
          </cell>
          <cell r="L1562">
            <v>106.92770999999998</v>
          </cell>
          <cell r="M1562">
            <v>106.92770999999998</v>
          </cell>
          <cell r="N1562">
            <v>106.92770999999998</v>
          </cell>
        </row>
        <row r="1563">
          <cell r="F1563">
            <v>689</v>
          </cell>
          <cell r="G1563" t="str">
            <v>36118(22)689</v>
          </cell>
          <cell r="H1563" t="str">
            <v>OTHER GLASSWARE NOT FOR  TABLE OR KITCHEN PURPOSESOF OTHER MATERIALS</v>
          </cell>
          <cell r="I1563">
            <v>99.999999166666655</v>
          </cell>
          <cell r="J1563">
            <v>107.33493666666666</v>
          </cell>
          <cell r="K1563">
            <v>106.35095916666664</v>
          </cell>
          <cell r="L1563">
            <v>106.92770999999998</v>
          </cell>
          <cell r="M1563">
            <v>106.92770999999998</v>
          </cell>
          <cell r="N1563">
            <v>106.92770999999998</v>
          </cell>
        </row>
        <row r="1564">
          <cell r="F1564">
            <v>690</v>
          </cell>
          <cell r="G1564" t="str">
            <v>36122(22)690</v>
          </cell>
          <cell r="H1564" t="str">
            <v>TUBES OF GLASS, O/T FUSEDQUARTZ, FUSED SILICA OR  GLASS HAVING A LINEAR CO-EFFICIENT OF EXPANSION</v>
          </cell>
          <cell r="I1564">
            <v>100</v>
          </cell>
          <cell r="J1564">
            <v>91.310280000000006</v>
          </cell>
          <cell r="K1564">
            <v>104.04914000000004</v>
          </cell>
          <cell r="L1564">
            <v>104.04914000000004</v>
          </cell>
          <cell r="M1564">
            <v>96.542309166666683</v>
          </cell>
          <cell r="N1564">
            <v>95.859870000000029</v>
          </cell>
        </row>
        <row r="1565">
          <cell r="F1565">
            <v>691</v>
          </cell>
          <cell r="G1565" t="str">
            <v>36122(22)691</v>
          </cell>
          <cell r="H1565" t="str">
            <v>OTHER CAST GLASS, NON-   WIRED SHEETS, OF OPTICAL GLASS</v>
          </cell>
          <cell r="I1565">
            <v>100</v>
          </cell>
          <cell r="J1565">
            <v>100.64443500000002</v>
          </cell>
          <cell r="K1565">
            <v>105.35336499999998</v>
          </cell>
          <cell r="L1565">
            <v>96.902415833333322</v>
          </cell>
          <cell r="M1565">
            <v>94.666268333333306</v>
          </cell>
          <cell r="N1565">
            <v>94.603199999999987</v>
          </cell>
        </row>
        <row r="1566">
          <cell r="F1566">
            <v>692</v>
          </cell>
          <cell r="G1566" t="str">
            <v>36122(22)692</v>
          </cell>
          <cell r="H1566" t="str">
            <v>SIGNALLING GLASSWARE AND OPTICAL ELEMENTS OF GLASS(OTHER THAN THOSE OF     HEADING NO. 70.15),      NOT OPTICALLY WORKED</v>
          </cell>
          <cell r="I1566">
            <v>100.00000583333335</v>
          </cell>
          <cell r="J1566">
            <v>92.34281666666665</v>
          </cell>
          <cell r="K1566">
            <v>81.837061666666671</v>
          </cell>
          <cell r="L1566">
            <v>87.994960000000006</v>
          </cell>
          <cell r="M1566">
            <v>87.994960000000006</v>
          </cell>
          <cell r="N1566">
            <v>87.994960000000006</v>
          </cell>
        </row>
        <row r="1567">
          <cell r="F1567">
            <v>693</v>
          </cell>
          <cell r="G1567" t="str">
            <v>36123(22)693</v>
          </cell>
          <cell r="H1567" t="str">
            <v>CHOPPED STRANDS, OF GLASSFIBRES, OF A LENGTH OF   NOT &gt; 50 MM</v>
          </cell>
          <cell r="I1567">
            <v>99.999531666666655</v>
          </cell>
          <cell r="J1567">
            <v>102.46074000000003</v>
          </cell>
          <cell r="K1567">
            <v>102.04082000000002</v>
          </cell>
          <cell r="L1567">
            <v>97.654975000000007</v>
          </cell>
          <cell r="M1567">
            <v>95.04213</v>
          </cell>
          <cell r="N1567">
            <v>90.189710000000019</v>
          </cell>
        </row>
        <row r="1568">
          <cell r="F1568">
            <v>694</v>
          </cell>
          <cell r="G1568" t="str">
            <v>36123(22)694</v>
          </cell>
          <cell r="H1568" t="str">
            <v>MATS, OF GLASS FIBRES</v>
          </cell>
          <cell r="I1568">
            <v>100</v>
          </cell>
          <cell r="J1568">
            <v>109.27819000000002</v>
          </cell>
          <cell r="K1568">
            <v>99.550807500000005</v>
          </cell>
          <cell r="L1568">
            <v>92.978110000000001</v>
          </cell>
          <cell r="M1568">
            <v>96.447749999999999</v>
          </cell>
          <cell r="N1568">
            <v>97.149940000000015</v>
          </cell>
        </row>
        <row r="1569">
          <cell r="F1569">
            <v>695</v>
          </cell>
          <cell r="G1569" t="str">
            <v>36123(22)695</v>
          </cell>
          <cell r="H1569" t="str">
            <v>FIBRE (INCLUDING WOOL),  OF GLASS FIBRES</v>
          </cell>
          <cell r="I1569">
            <v>100</v>
          </cell>
          <cell r="J1569">
            <v>101.01010000000001</v>
          </cell>
          <cell r="K1569">
            <v>123.73737000000001</v>
          </cell>
          <cell r="L1569">
            <v>114.30976000000003</v>
          </cell>
          <cell r="M1569">
            <v>114.30976000000003</v>
          </cell>
          <cell r="N1569">
            <v>114.30976000000003</v>
          </cell>
        </row>
        <row r="1570">
          <cell r="F1570">
            <v>696</v>
          </cell>
          <cell r="G1570" t="str">
            <v>36123(22)696</v>
          </cell>
          <cell r="H1570" t="str">
            <v>OTHER ARTICLES OF GLASS  FIBRE (INCLUDING WOOL)</v>
          </cell>
          <cell r="I1570">
            <v>100</v>
          </cell>
          <cell r="J1570">
            <v>100.64443500000002</v>
          </cell>
          <cell r="K1570">
            <v>105.35336499999998</v>
          </cell>
          <cell r="L1570">
            <v>96.902415833333322</v>
          </cell>
          <cell r="M1570">
            <v>94.666268333333306</v>
          </cell>
          <cell r="N1570">
            <v>94.603199999999987</v>
          </cell>
        </row>
        <row r="1571">
          <cell r="F1571">
            <v>697</v>
          </cell>
          <cell r="G1571" t="str">
            <v>36211(22)697</v>
          </cell>
          <cell r="H1571" t="str">
            <v>REFRACTORY BRICKS,BLOCKS,TILE, BY WT,SINGLY OR TO-GETHER,&gt;50% OF THE ELEME-NTS MG,CA OR CR EXPRESSEDAS MGO, CAO OR CR203</v>
          </cell>
          <cell r="I1571">
            <v>99.999997500000006</v>
          </cell>
          <cell r="J1571">
            <v>101.47896999999999</v>
          </cell>
          <cell r="K1571">
            <v>98.765817499999997</v>
          </cell>
          <cell r="L1571">
            <v>94.883582500000017</v>
          </cell>
          <cell r="M1571">
            <v>99.700602500000031</v>
          </cell>
          <cell r="N1571">
            <v>102.59264083333332</v>
          </cell>
        </row>
        <row r="1572">
          <cell r="F1572">
            <v>698</v>
          </cell>
          <cell r="G1572" t="str">
            <v>36211(22)698</v>
          </cell>
          <cell r="H1572" t="str">
            <v>OTHER REFRACTORY BRICKS, BLOCKS, TILE &amp; SIMILAR   REFRACTORY CERAMIC       CONSTRUCTIONAL GOODS</v>
          </cell>
          <cell r="I1572">
            <v>100</v>
          </cell>
          <cell r="J1572">
            <v>100</v>
          </cell>
          <cell r="K1572">
            <v>98.644337499999978</v>
          </cell>
          <cell r="L1572">
            <v>92.942581666666655</v>
          </cell>
          <cell r="M1572">
            <v>89.673044166666671</v>
          </cell>
          <cell r="N1572">
            <v>86.283891666666662</v>
          </cell>
        </row>
        <row r="1573">
          <cell r="F1573">
            <v>699</v>
          </cell>
          <cell r="G1573" t="str">
            <v>36211(22)699</v>
          </cell>
          <cell r="H1573" t="str">
            <v>REFRACTORY CEMENTS,      MORTARS, CONCRETE AND    SIMILAR COMPOSITIONS</v>
          </cell>
          <cell r="I1573">
            <v>100</v>
          </cell>
          <cell r="J1573">
            <v>104.08163000000002</v>
          </cell>
          <cell r="K1573">
            <v>98.979590000000002</v>
          </cell>
          <cell r="L1573">
            <v>98.299319166666663</v>
          </cell>
          <cell r="M1573">
            <v>117.34693999999998</v>
          </cell>
          <cell r="N1573">
            <v>131.29251666666667</v>
          </cell>
        </row>
        <row r="1574">
          <cell r="F1574">
            <v>700</v>
          </cell>
          <cell r="G1574" t="str">
            <v>36211(22)700</v>
          </cell>
          <cell r="H1574" t="str">
            <v>OTHER REFRACTORY CERAMIC GOODS &amp; SIM PDT, O/T     THOSE OF SILICEOUS FOSSILMEALS OR SIM SILICEOUS EARTHS</v>
          </cell>
          <cell r="I1574">
            <v>100.0001225</v>
          </cell>
          <cell r="J1574">
            <v>120.96932999999997</v>
          </cell>
          <cell r="K1574">
            <v>127.70580333333335</v>
          </cell>
          <cell r="L1574">
            <v>147.12251999999998</v>
          </cell>
          <cell r="M1574">
            <v>127.77460833333335</v>
          </cell>
          <cell r="N1574">
            <v>134.09528749999998</v>
          </cell>
        </row>
        <row r="1575">
          <cell r="F1575">
            <v>701</v>
          </cell>
          <cell r="G1575" t="str">
            <v>36311(22)701</v>
          </cell>
          <cell r="H1575" t="str">
            <v>CEMENT CLINKERS</v>
          </cell>
          <cell r="I1575">
            <v>99.999958333333339</v>
          </cell>
          <cell r="J1575">
            <v>121.06033666666667</v>
          </cell>
          <cell r="K1575">
            <v>120.63936499999997</v>
          </cell>
          <cell r="L1575">
            <v>120.98740333333333</v>
          </cell>
          <cell r="M1575">
            <v>123.69376666666665</v>
          </cell>
          <cell r="N1575">
            <v>145.93087999999997</v>
          </cell>
        </row>
        <row r="1576">
          <cell r="F1576">
            <v>702</v>
          </cell>
          <cell r="G1576" t="str">
            <v>36415(22)702</v>
          </cell>
          <cell r="H1576" t="str">
            <v>MILLSTONES AND GRIND-    STONES FOR MILLING,GRIND-ING OR PULPING</v>
          </cell>
          <cell r="I1576">
            <v>100.00012333333333</v>
          </cell>
          <cell r="J1576">
            <v>105.0385708333333</v>
          </cell>
          <cell r="K1576">
            <v>121.04827583333334</v>
          </cell>
          <cell r="L1576">
            <v>103.39224666666669</v>
          </cell>
          <cell r="M1576">
            <v>100.28734000000003</v>
          </cell>
          <cell r="N1576">
            <v>100.28734000000003</v>
          </cell>
        </row>
        <row r="1577">
          <cell r="F1577">
            <v>703</v>
          </cell>
          <cell r="G1577" t="str">
            <v>36415(22)703</v>
          </cell>
          <cell r="H1577" t="str">
            <v>OTHER MILLSTONES &amp; GRIND-STONES, GRINDING WHEELS  AND THE LIKE, OF AGGLOME-RATED SYNTHETIC/NATURAL  DIAMOND</v>
          </cell>
          <cell r="I1577">
            <v>100</v>
          </cell>
          <cell r="J1577">
            <v>100</v>
          </cell>
          <cell r="K1577">
            <v>100</v>
          </cell>
          <cell r="L1577">
            <v>99.03216333333333</v>
          </cell>
          <cell r="M1577">
            <v>98.019004166666662</v>
          </cell>
          <cell r="N1577">
            <v>89.916664166666664</v>
          </cell>
        </row>
        <row r="1578">
          <cell r="F1578">
            <v>704</v>
          </cell>
          <cell r="G1578" t="str">
            <v>36415(22)704</v>
          </cell>
          <cell r="H1578" t="str">
            <v>HAND SHARPENING OR       POLISHING STONES</v>
          </cell>
          <cell r="I1578">
            <v>99.998828333333321</v>
          </cell>
          <cell r="J1578">
            <v>137.99604333333329</v>
          </cell>
          <cell r="K1578">
            <v>161.59061</v>
          </cell>
          <cell r="L1578">
            <v>127.22333166666662</v>
          </cell>
          <cell r="M1578">
            <v>149.29568</v>
          </cell>
          <cell r="N1578">
            <v>183.80932249999995</v>
          </cell>
        </row>
        <row r="1579">
          <cell r="F1579">
            <v>705</v>
          </cell>
          <cell r="G1579" t="str">
            <v>36415(22)705</v>
          </cell>
          <cell r="H1579" t="str">
            <v>NATURAL OR ARTIFICIAL    ABRASIVE POWDER OR GRAIN,ON A BASE OF WOVEN       TEXTILE FABRICS ONLY</v>
          </cell>
          <cell r="I1579">
            <v>100.0001525</v>
          </cell>
          <cell r="J1579">
            <v>113.65289250000001</v>
          </cell>
          <cell r="K1579">
            <v>97.37460999999999</v>
          </cell>
          <cell r="L1579">
            <v>104.25526666666664</v>
          </cell>
          <cell r="M1579">
            <v>114.63973166666669</v>
          </cell>
          <cell r="N1579">
            <v>115.62633000000002</v>
          </cell>
        </row>
        <row r="1580">
          <cell r="F1580">
            <v>706</v>
          </cell>
          <cell r="G1580" t="str">
            <v>36415(22)706</v>
          </cell>
          <cell r="H1580" t="str">
            <v>NATURAL OR ARTIFICIAL    ABRASIVE POWDER OR GRAIN,ON A BASE OF PAPER OR    PAPERBOARD ONLY</v>
          </cell>
          <cell r="I1580">
            <v>99.999936666666684</v>
          </cell>
          <cell r="J1580">
            <v>101.10493833333334</v>
          </cell>
          <cell r="K1580">
            <v>82.183909999999997</v>
          </cell>
          <cell r="L1580">
            <v>94.622493333333338</v>
          </cell>
          <cell r="M1580">
            <v>100.70510499999997</v>
          </cell>
          <cell r="N1580">
            <v>107.2794875</v>
          </cell>
        </row>
        <row r="1581">
          <cell r="F1581">
            <v>707</v>
          </cell>
          <cell r="G1581" t="str">
            <v>36417(22)707</v>
          </cell>
          <cell r="H1581" t="str">
            <v>NATURAL OR ARTIFICIAL    ABRASIVE POWDER OR GRAIN,ON A BASE OF OTHER       MATERIALS</v>
          </cell>
          <cell r="I1581">
            <v>99.999949999999984</v>
          </cell>
          <cell r="J1581">
            <v>106.26303</v>
          </cell>
          <cell r="K1581">
            <v>108.99139916666665</v>
          </cell>
          <cell r="L1581">
            <v>110.35658249999999</v>
          </cell>
          <cell r="M1581">
            <v>111.62101916666668</v>
          </cell>
          <cell r="N1581">
            <v>115.89143750000001</v>
          </cell>
        </row>
        <row r="1582">
          <cell r="F1582">
            <v>708</v>
          </cell>
          <cell r="G1582" t="str">
            <v>36418(22)708</v>
          </cell>
          <cell r="H1582" t="str">
            <v>OTHER WORKED MICA AND    ARTICLES OF MICA, WHETHEROR NOT ON A SUPPORT OF   PAPER, APPERBOARD OR     OTHER MATERIALS</v>
          </cell>
          <cell r="I1582">
            <v>99.999926666666681</v>
          </cell>
          <cell r="J1582">
            <v>105.10298666666665</v>
          </cell>
          <cell r="K1582">
            <v>121.05294666666666</v>
          </cell>
          <cell r="L1582">
            <v>116.81647583333333</v>
          </cell>
          <cell r="M1582">
            <v>111.96625083333336</v>
          </cell>
          <cell r="N1582">
            <v>111.95853000000002</v>
          </cell>
        </row>
        <row r="1583">
          <cell r="F1583">
            <v>709</v>
          </cell>
          <cell r="G1583" t="str">
            <v>36418(22)709</v>
          </cell>
          <cell r="H1583" t="str">
            <v>NON-ELECTRICAL ARTICLES  OF GRAPHITE OR OTHER     CARBON</v>
          </cell>
          <cell r="I1583">
            <v>100.0000008333333</v>
          </cell>
          <cell r="J1583">
            <v>78.386935833333325</v>
          </cell>
          <cell r="K1583">
            <v>102.43233833333332</v>
          </cell>
          <cell r="L1583">
            <v>108.55050583333332</v>
          </cell>
          <cell r="M1583">
            <v>108.53763666666666</v>
          </cell>
          <cell r="N1583">
            <v>112.91970499999995</v>
          </cell>
        </row>
        <row r="1584">
          <cell r="F1584">
            <v>710</v>
          </cell>
          <cell r="G1584" t="str">
            <v>36418(22)710</v>
          </cell>
          <cell r="H1584" t="str">
            <v>OTHER MIXTURES &amp; ARTICLESOF HEAT-INSULATING,      SOUND-INSULATING OR      SOUND-ABSORBING MINERAL  MATERIALS</v>
          </cell>
          <cell r="I1584">
            <v>99.999997500000006</v>
          </cell>
          <cell r="J1584">
            <v>99.572190833333337</v>
          </cell>
          <cell r="K1584">
            <v>104.27807666666669</v>
          </cell>
          <cell r="L1584">
            <v>124.420675</v>
          </cell>
          <cell r="M1584">
            <v>118.50267000000001</v>
          </cell>
          <cell r="N1584">
            <v>118.50267000000001</v>
          </cell>
        </row>
        <row r="1585">
          <cell r="F1585">
            <v>711</v>
          </cell>
          <cell r="G1585" t="str">
            <v>37111(22)711</v>
          </cell>
          <cell r="H1585" t="str">
            <v>FERRO-MANGANESE          CONTAINING BY WEIGHT 2%  OR LESS OF CARBON</v>
          </cell>
          <cell r="I1585">
            <v>100</v>
          </cell>
          <cell r="J1585">
            <v>103.5617125</v>
          </cell>
          <cell r="K1585">
            <v>103.42125333333335</v>
          </cell>
          <cell r="L1585">
            <v>114.72276249999997</v>
          </cell>
          <cell r="M1585">
            <v>117.84442999999999</v>
          </cell>
          <cell r="N1585">
            <v>214.6154975</v>
          </cell>
        </row>
        <row r="1586">
          <cell r="F1586">
            <v>712</v>
          </cell>
          <cell r="G1586" t="str">
            <v>37111(22)712</v>
          </cell>
          <cell r="H1586" t="str">
            <v>FERRO-SILICON CONTAINING BY WEIGHT 55% OR LESS OF SILICON</v>
          </cell>
          <cell r="I1586">
            <v>99.999998333333323</v>
          </cell>
          <cell r="J1586">
            <v>92.560399999999987</v>
          </cell>
          <cell r="K1586">
            <v>86.627166666666653</v>
          </cell>
          <cell r="L1586">
            <v>98.256313333333338</v>
          </cell>
          <cell r="M1586">
            <v>104.66421000000003</v>
          </cell>
          <cell r="N1586">
            <v>104.66421000000003</v>
          </cell>
        </row>
        <row r="1587">
          <cell r="F1587">
            <v>713</v>
          </cell>
          <cell r="G1587" t="str">
            <v>37111(22)713</v>
          </cell>
          <cell r="H1587" t="str">
            <v>FERRO-SILICON-MANGANESE</v>
          </cell>
          <cell r="I1587">
            <v>100.00000333333331</v>
          </cell>
          <cell r="J1587">
            <v>95.824577500000004</v>
          </cell>
          <cell r="K1587">
            <v>103.08205416666665</v>
          </cell>
          <cell r="L1587">
            <v>137.16708416666668</v>
          </cell>
          <cell r="M1587">
            <v>144.38485999999995</v>
          </cell>
          <cell r="N1587">
            <v>144.38485999999995</v>
          </cell>
        </row>
        <row r="1588">
          <cell r="F1588">
            <v>714</v>
          </cell>
          <cell r="G1588" t="str">
            <v>37112(22)714</v>
          </cell>
          <cell r="H1588" t="str">
            <v>NON-ALLOY PIG IRON       CONTAINING BY WEIGHT 0.5%OR LESS OF PHOSPHORUS</v>
          </cell>
          <cell r="I1588">
            <v>100</v>
          </cell>
          <cell r="J1588">
            <v>91.711743333333317</v>
          </cell>
          <cell r="K1588">
            <v>93.549093333333317</v>
          </cell>
          <cell r="L1588">
            <v>123.24504333333337</v>
          </cell>
          <cell r="M1588">
            <v>142.51072500000006</v>
          </cell>
          <cell r="N1588">
            <v>147.09942000000004</v>
          </cell>
        </row>
        <row r="1589">
          <cell r="F1589">
            <v>715</v>
          </cell>
          <cell r="G1589" t="str">
            <v>37112(22)715</v>
          </cell>
          <cell r="H1589" t="str">
            <v>POWDERS OF ALLOY-STEEL</v>
          </cell>
          <cell r="I1589">
            <v>100</v>
          </cell>
          <cell r="J1589">
            <v>84.048699999999968</v>
          </cell>
          <cell r="K1589">
            <v>64.814729999999983</v>
          </cell>
          <cell r="L1589">
            <v>61.48378000000001</v>
          </cell>
          <cell r="M1589">
            <v>73.242971666666648</v>
          </cell>
          <cell r="N1589">
            <v>74.847926666666666</v>
          </cell>
        </row>
        <row r="1590">
          <cell r="F1590">
            <v>716</v>
          </cell>
          <cell r="G1590" t="str">
            <v>37112(22)716</v>
          </cell>
          <cell r="H1590" t="str">
            <v>POWDERS OF UN-ALLOY STEEL</v>
          </cell>
          <cell r="I1590">
            <v>100</v>
          </cell>
          <cell r="J1590">
            <v>101.96826</v>
          </cell>
          <cell r="K1590">
            <v>101.17908083333333</v>
          </cell>
          <cell r="L1590">
            <v>101.56323499999999</v>
          </cell>
          <cell r="M1590">
            <v>106.31059499999999</v>
          </cell>
          <cell r="N1590">
            <v>109.79089583333334</v>
          </cell>
        </row>
        <row r="1591">
          <cell r="F1591">
            <v>717</v>
          </cell>
          <cell r="G1591" t="str">
            <v>37113(22)717</v>
          </cell>
          <cell r="H1591" t="str">
            <v>WASTE AND SCRAP OF CAST  IRON</v>
          </cell>
          <cell r="I1591">
            <v>100.00017166666666</v>
          </cell>
          <cell r="J1591">
            <v>87.203282500000014</v>
          </cell>
          <cell r="K1591">
            <v>110.33511833333334</v>
          </cell>
          <cell r="L1591">
            <v>104.54563416666663</v>
          </cell>
          <cell r="M1591">
            <v>100.68742999999996</v>
          </cell>
          <cell r="N1591">
            <v>94.636963333333313</v>
          </cell>
        </row>
        <row r="1592">
          <cell r="F1592">
            <v>718</v>
          </cell>
          <cell r="G1592" t="str">
            <v>37113(22)718</v>
          </cell>
          <cell r="H1592" t="str">
            <v>WASTE AND SCRAP OF ALLOY STEEL</v>
          </cell>
          <cell r="I1592">
            <v>100.00004333333335</v>
          </cell>
          <cell r="J1592">
            <v>99.842064166666688</v>
          </cell>
          <cell r="K1592">
            <v>125.55586166666669</v>
          </cell>
          <cell r="L1592">
            <v>178.39650416666663</v>
          </cell>
          <cell r="M1592">
            <v>317.19645000000003</v>
          </cell>
          <cell r="N1592">
            <v>328.95412916666669</v>
          </cell>
        </row>
        <row r="1593">
          <cell r="F1593">
            <v>719</v>
          </cell>
          <cell r="G1593" t="str">
            <v>37113(22)719</v>
          </cell>
          <cell r="H1593" t="str">
            <v>WASTE AND SCRAP OF TINNEDIRON OR STEEL</v>
          </cell>
          <cell r="I1593">
            <v>100.00004333333335</v>
          </cell>
          <cell r="J1593">
            <v>99.842064166666688</v>
          </cell>
          <cell r="K1593">
            <v>125.55586166666669</v>
          </cell>
          <cell r="L1593">
            <v>178.39650416666663</v>
          </cell>
          <cell r="M1593">
            <v>317.19645000000003</v>
          </cell>
          <cell r="N1593">
            <v>328.95412916666669</v>
          </cell>
        </row>
        <row r="1594">
          <cell r="F1594">
            <v>720</v>
          </cell>
          <cell r="G1594" t="str">
            <v>37113(22)720</v>
          </cell>
          <cell r="H1594" t="str">
            <v>OTHER WASTE &amp; SCRAP OF   OTHER THAN TINPLATE</v>
          </cell>
          <cell r="I1594">
            <v>100.00002333333333</v>
          </cell>
          <cell r="J1594">
            <v>101.87801999999998</v>
          </cell>
          <cell r="K1594">
            <v>128.00773999999998</v>
          </cell>
          <cell r="L1594">
            <v>190.29300166666673</v>
          </cell>
          <cell r="M1594">
            <v>352.07347749999997</v>
          </cell>
          <cell r="N1594">
            <v>366.69983583333328</v>
          </cell>
        </row>
        <row r="1595">
          <cell r="F1595">
            <v>721</v>
          </cell>
          <cell r="G1595" t="str">
            <v>37114(22)721</v>
          </cell>
          <cell r="H1595" t="str">
            <v>OTHER SEMI-FINISHED PROD.OF IRON OR NON-ALLOY     STEEL OF RECTANGULAR OR  SQUARE CROSS-SECTION BY  WT &lt; 0.25% OF CARBON</v>
          </cell>
          <cell r="I1595">
            <v>100.00000333333334</v>
          </cell>
          <cell r="J1595">
            <v>126.80280999999998</v>
          </cell>
          <cell r="K1595">
            <v>114.66440999999998</v>
          </cell>
          <cell r="L1595">
            <v>109.67308666666668</v>
          </cell>
          <cell r="M1595">
            <v>128.39191333333332</v>
          </cell>
          <cell r="N1595">
            <v>130.45694999999998</v>
          </cell>
        </row>
        <row r="1596">
          <cell r="F1596">
            <v>722</v>
          </cell>
          <cell r="G1596" t="str">
            <v>37114(22)722</v>
          </cell>
          <cell r="H1596" t="str">
            <v>OTHER SEMI-FINISHED PROD.OF IRON OR NON-ALLOY     STEEL OF RECTANGULAR O/T SQUARE CROSS-SECTION BY  WT &lt; 0.25% OF CARBON</v>
          </cell>
          <cell r="I1596">
            <v>100.00000333333334</v>
          </cell>
          <cell r="J1596">
            <v>126.80280999999998</v>
          </cell>
          <cell r="K1596">
            <v>114.66440999999998</v>
          </cell>
          <cell r="L1596">
            <v>109.67308666666668</v>
          </cell>
          <cell r="M1596">
            <v>128.39191333333332</v>
          </cell>
          <cell r="N1596">
            <v>130.45694999999998</v>
          </cell>
        </row>
        <row r="1597">
          <cell r="F1597">
            <v>723</v>
          </cell>
          <cell r="G1597" t="str">
            <v>37114(22)723</v>
          </cell>
          <cell r="H1597" t="str">
            <v>HOOP AND STRIP, OF       SILICON ELECTRICAL STEEL,GRAIN-ORIENTED, N.E.     400 MM IN WIDTH</v>
          </cell>
          <cell r="I1597">
            <v>100</v>
          </cell>
          <cell r="J1597">
            <v>99.491400000000013</v>
          </cell>
          <cell r="K1597">
            <v>100.81460166666665</v>
          </cell>
          <cell r="L1597">
            <v>104.21374666666668</v>
          </cell>
          <cell r="M1597">
            <v>107.34258583333333</v>
          </cell>
          <cell r="N1597">
            <v>107.34267999999997</v>
          </cell>
        </row>
        <row r="1598">
          <cell r="F1598">
            <v>724</v>
          </cell>
          <cell r="G1598" t="str">
            <v>37114(22)724</v>
          </cell>
          <cell r="H1598" t="str">
            <v>FLAT-ROLLED PDT OF OTHER ALLOY STEEL, WIDTH &gt; 600 MM, PLATED OR COATED WITHOTHER METALS O/T ZINC</v>
          </cell>
          <cell r="I1598">
            <v>100</v>
          </cell>
          <cell r="J1598">
            <v>93.365305000000006</v>
          </cell>
          <cell r="K1598">
            <v>89.040798333333342</v>
          </cell>
          <cell r="L1598">
            <v>100.16591916666667</v>
          </cell>
          <cell r="M1598">
            <v>120.61873666666668</v>
          </cell>
          <cell r="N1598">
            <v>142.21686333333335</v>
          </cell>
        </row>
        <row r="1599">
          <cell r="F1599">
            <v>725</v>
          </cell>
          <cell r="G1599" t="str">
            <v>37114(22)725</v>
          </cell>
          <cell r="H1599" t="str">
            <v>BARS AND RODS OTHER THAN ROUND OF HIGH SPEED STEEL</v>
          </cell>
          <cell r="I1599">
            <v>99.999998333333366</v>
          </cell>
          <cell r="J1599">
            <v>89.422614166666662</v>
          </cell>
          <cell r="K1599">
            <v>87.865859166666667</v>
          </cell>
          <cell r="L1599">
            <v>104.54468749999999</v>
          </cell>
          <cell r="M1599">
            <v>113.13056499999998</v>
          </cell>
          <cell r="N1599">
            <v>118.10478999999998</v>
          </cell>
        </row>
        <row r="1600">
          <cell r="F1600">
            <v>726</v>
          </cell>
          <cell r="G1600" t="str">
            <v>37114(22)726</v>
          </cell>
          <cell r="H1600" t="str">
            <v>SHAPES &amp; SECTIONS OF     STAINLESS STEEL OF A     HEIGHT &lt;80MM &amp; THICKNESS &gt; 5MM</v>
          </cell>
          <cell r="I1600">
            <v>100</v>
          </cell>
          <cell r="J1600">
            <v>89.422609999999992</v>
          </cell>
          <cell r="K1600">
            <v>87.865904999999984</v>
          </cell>
          <cell r="L1600">
            <v>104.54470499999999</v>
          </cell>
          <cell r="M1600">
            <v>92.590849999999961</v>
          </cell>
          <cell r="N1600">
            <v>92.590849999999961</v>
          </cell>
        </row>
        <row r="1601">
          <cell r="F1601">
            <v>727</v>
          </cell>
          <cell r="G1601" t="str">
            <v>37115(22)727</v>
          </cell>
          <cell r="H1601" t="str">
            <v>MOTOR SPIRIT, PREMIUM,   RON 97 AND ABOVE</v>
          </cell>
          <cell r="I1601">
            <v>99.999352500000001</v>
          </cell>
          <cell r="J1601">
            <v>95.453184166666659</v>
          </cell>
          <cell r="K1601">
            <v>87.332030000000017</v>
          </cell>
          <cell r="L1601">
            <v>102.34325</v>
          </cell>
          <cell r="M1601">
            <v>110.23676999999998</v>
          </cell>
          <cell r="N1601">
            <v>161.81767583333334</v>
          </cell>
        </row>
        <row r="1602">
          <cell r="F1602">
            <v>728</v>
          </cell>
          <cell r="G1602" t="str">
            <v>37115(22)728</v>
          </cell>
          <cell r="H1602" t="str">
            <v>FLAT-ROLLED PDT OF IRON  OR NON-ALLOY STEEL, IN   COILS, NOT FURTHER WORKEDTHAN HOT-ROLLED, WITH    PATTERNS IN RELIEF</v>
          </cell>
          <cell r="I1602">
            <v>100.00000166666665</v>
          </cell>
          <cell r="J1602">
            <v>88.788094999999984</v>
          </cell>
          <cell r="K1602">
            <v>95.08406916666668</v>
          </cell>
          <cell r="L1602">
            <v>115.86203</v>
          </cell>
          <cell r="M1602">
            <v>130.4475658333333</v>
          </cell>
          <cell r="N1602">
            <v>188.4422366666667</v>
          </cell>
        </row>
        <row r="1603">
          <cell r="F1603">
            <v>729</v>
          </cell>
          <cell r="G1603" t="str">
            <v>37115(22)729</v>
          </cell>
          <cell r="H1603" t="str">
            <v>FLAT-ROLLED PDT OF IRON  OR NON-ALLOY STEEL, IN   COILS, NOT FURTHER WORKEDTHAN HOT-ROLLED, 4.75 MM OR MORE BUT &gt; 10 MM</v>
          </cell>
          <cell r="I1603">
            <v>100.00000166666665</v>
          </cell>
          <cell r="J1603">
            <v>88.788094999999984</v>
          </cell>
          <cell r="K1603">
            <v>95.08406916666668</v>
          </cell>
          <cell r="L1603">
            <v>115.86203</v>
          </cell>
          <cell r="M1603">
            <v>130.4475658333333</v>
          </cell>
          <cell r="N1603">
            <v>188.4422366666667</v>
          </cell>
        </row>
        <row r="1604">
          <cell r="F1604">
            <v>730</v>
          </cell>
          <cell r="G1604" t="str">
            <v>37115(22)730</v>
          </cell>
          <cell r="H1604" t="str">
            <v>FLAT-ROLLED PDT OF IRON  OR NON-ALLOY STEEL, IN   COILS, NOT FURTHER WORKEDTHAN HOT-ROLLED, 3 MM OR MORE BUT &lt; 4.75 MM</v>
          </cell>
          <cell r="I1604">
            <v>100.00000166666665</v>
          </cell>
          <cell r="J1604">
            <v>88.788094999999984</v>
          </cell>
          <cell r="K1604">
            <v>95.08406916666668</v>
          </cell>
          <cell r="L1604">
            <v>115.86203</v>
          </cell>
          <cell r="M1604">
            <v>130.4475658333333</v>
          </cell>
          <cell r="N1604">
            <v>188.4422366666667</v>
          </cell>
        </row>
        <row r="1605">
          <cell r="F1605">
            <v>731</v>
          </cell>
          <cell r="G1605" t="str">
            <v>37115(22)731</v>
          </cell>
          <cell r="H1605" t="str">
            <v>OTHER FLAT-ROLLED PDT OF IRON OR NON-ALLOY STEEL, IN COILS, HOT-ROLLED, OF A THICKNESS &lt; 3 MM</v>
          </cell>
          <cell r="I1605">
            <v>100.00000166666665</v>
          </cell>
          <cell r="J1605">
            <v>88.788094999999984</v>
          </cell>
          <cell r="K1605">
            <v>95.08406916666668</v>
          </cell>
          <cell r="L1605">
            <v>115.86203</v>
          </cell>
          <cell r="M1605">
            <v>130.4475658333333</v>
          </cell>
          <cell r="N1605">
            <v>188.4422366666667</v>
          </cell>
        </row>
        <row r="1606">
          <cell r="F1606">
            <v>732</v>
          </cell>
          <cell r="G1606" t="str">
            <v>37115(22)732</v>
          </cell>
          <cell r="H1606" t="str">
            <v>FLAT-ROLLED PDT OF IRON OR NON-ALLOY STEEL, IN COILS, NOT FURTHER WORKED THAN HOT-ROLLED, PICKLED,OF THICK 4.75 MM OR MORE</v>
          </cell>
          <cell r="I1606">
            <v>99.999997500000021</v>
          </cell>
          <cell r="J1606">
            <v>91.625457500000024</v>
          </cell>
          <cell r="K1606">
            <v>111.68071166666668</v>
          </cell>
          <cell r="L1606">
            <v>145.22618416666671</v>
          </cell>
          <cell r="M1606">
            <v>176.38080833333333</v>
          </cell>
          <cell r="N1606">
            <v>254.42683416666674</v>
          </cell>
        </row>
        <row r="1607">
          <cell r="F1607">
            <v>733</v>
          </cell>
          <cell r="G1607" t="str">
            <v>37115(22)733</v>
          </cell>
          <cell r="H1607" t="str">
            <v>FLAT-ROLLED PDT OF IRON OR NON-ALLOY STEEL,IN COILS, NOT FURTHER WORKEDTHAN HOT-ROLLED, PICKLED,THICKNESS &gt; 3MM &lt; 4.75 MM</v>
          </cell>
          <cell r="I1607">
            <v>100</v>
          </cell>
          <cell r="J1607">
            <v>91.656474999999986</v>
          </cell>
          <cell r="K1607">
            <v>88.357267499999992</v>
          </cell>
          <cell r="L1607">
            <v>109.43015083333333</v>
          </cell>
          <cell r="M1607">
            <v>121.94033249999998</v>
          </cell>
          <cell r="N1607">
            <v>187.37320083333333</v>
          </cell>
        </row>
        <row r="1608">
          <cell r="F1608">
            <v>734</v>
          </cell>
          <cell r="G1608" t="str">
            <v>37115(22)734</v>
          </cell>
          <cell r="H1608" t="str">
            <v>FLAT-ROLLED PDT OF IRON OR NON-ALLOY STEEL, IN COILS, NOT FURTHER WORKEDTHAN HOT-ROLLED, PICKLED,OF THICKNESS &lt; 3 MM</v>
          </cell>
          <cell r="I1608">
            <v>100.00000166666668</v>
          </cell>
          <cell r="J1608">
            <v>86.53056416666665</v>
          </cell>
          <cell r="K1608">
            <v>91.361717499999983</v>
          </cell>
          <cell r="L1608">
            <v>110.15589916666666</v>
          </cell>
          <cell r="M1608">
            <v>121.01845999999998</v>
          </cell>
          <cell r="N1608">
            <v>186.59115</v>
          </cell>
        </row>
        <row r="1609">
          <cell r="F1609">
            <v>735</v>
          </cell>
          <cell r="G1609" t="str">
            <v>37115(22)735</v>
          </cell>
          <cell r="H1609" t="str">
            <v>FLAT-ROLLED PDT OF IRON  OR NON-ALLOY STEEL, NOT  IN COILS, NOT FURTHER    WORKED THAN HOT-ROLLED,  OF A THICKNESS EXD 10 MM</v>
          </cell>
          <cell r="I1609">
            <v>100.00000166666665</v>
          </cell>
          <cell r="J1609">
            <v>88.788094999999984</v>
          </cell>
          <cell r="K1609">
            <v>95.08406916666668</v>
          </cell>
          <cell r="L1609">
            <v>115.86203</v>
          </cell>
          <cell r="M1609">
            <v>130.4475658333333</v>
          </cell>
          <cell r="N1609">
            <v>188.4422366666667</v>
          </cell>
        </row>
        <row r="1610">
          <cell r="F1610">
            <v>736</v>
          </cell>
          <cell r="G1610" t="str">
            <v>37115(22)736</v>
          </cell>
          <cell r="H1610" t="str">
            <v>FLAT-ROLLED PDT OF IRON  OR NON-ALLOY STEEL,NOT INCOILS, NOT FURTHER WORKEDTHAN HOT-ROLLED, 4.75 MM OR MORE BUT &lt; 10 MM</v>
          </cell>
          <cell r="I1610">
            <v>100</v>
          </cell>
          <cell r="J1610">
            <v>86.53073999999998</v>
          </cell>
          <cell r="K1610">
            <v>89.387839999999969</v>
          </cell>
          <cell r="L1610">
            <v>96.496606666666679</v>
          </cell>
          <cell r="M1610">
            <v>99.356469999999973</v>
          </cell>
          <cell r="N1610">
            <v>100.65730999999997</v>
          </cell>
        </row>
        <row r="1611">
          <cell r="F1611">
            <v>737</v>
          </cell>
          <cell r="G1611" t="str">
            <v>37115(22)737</v>
          </cell>
          <cell r="H1611" t="str">
            <v>OTHER FLAT-ROLLED PDT, OFIRON OR NON-ALLOY STEEL, COLD-ROLLED, CTG BY WT   &lt; 0.25% OF CARBON, OF A  THICKNESS &lt; 0.170 MM</v>
          </cell>
          <cell r="I1611">
            <v>100.00000166666665</v>
          </cell>
          <cell r="J1611">
            <v>88.788094999999984</v>
          </cell>
          <cell r="K1611">
            <v>95.08406916666668</v>
          </cell>
          <cell r="L1611">
            <v>115.86203</v>
          </cell>
          <cell r="M1611">
            <v>130.4475658333333</v>
          </cell>
          <cell r="N1611">
            <v>188.4422366666667</v>
          </cell>
        </row>
        <row r="1612">
          <cell r="F1612">
            <v>738</v>
          </cell>
          <cell r="G1612" t="str">
            <v>37115(22)738</v>
          </cell>
          <cell r="H1612" t="str">
            <v>FLAT-ROLLED PDT OF IRON  OR STEEL, IN COILS, NOT  FURTHER WORKED THAN COLD-ROLLED, OF A THICKNESS   EXD 1 MM BUT &lt; 3 MM</v>
          </cell>
          <cell r="I1612">
            <v>100.00000166666665</v>
          </cell>
          <cell r="J1612">
            <v>88.788094999999984</v>
          </cell>
          <cell r="K1612">
            <v>95.08406916666668</v>
          </cell>
          <cell r="L1612">
            <v>115.86203</v>
          </cell>
          <cell r="M1612">
            <v>130.4475658333333</v>
          </cell>
          <cell r="N1612">
            <v>188.4422366666667</v>
          </cell>
        </row>
        <row r="1613">
          <cell r="F1613">
            <v>739</v>
          </cell>
          <cell r="G1613" t="str">
            <v>37115(22)739</v>
          </cell>
          <cell r="H1613" t="str">
            <v>FLAT-ROLLED PDT OF IRON  OR STEEL, IN COILS, NOT  FURTHER WORKED THAN COLD-ROLLED, OF A THICKNESS OF0.5 MM OR MORE BUT &lt; 1 MM</v>
          </cell>
          <cell r="I1613">
            <v>100.00000166666665</v>
          </cell>
          <cell r="J1613">
            <v>88.788094999999984</v>
          </cell>
          <cell r="K1613">
            <v>95.08406916666668</v>
          </cell>
          <cell r="L1613">
            <v>115.86203</v>
          </cell>
          <cell r="M1613">
            <v>130.4475658333333</v>
          </cell>
          <cell r="N1613">
            <v>188.4422366666667</v>
          </cell>
        </row>
        <row r="1614">
          <cell r="F1614">
            <v>740</v>
          </cell>
          <cell r="G1614" t="str">
            <v>37115(22)740</v>
          </cell>
          <cell r="H1614" t="str">
            <v>FLAT-ROLLED PDT OF IRON  OR STEEL, IN COILS, OF A THICKNESS &lt; 0.5 MM, CTG  BY WT 0.6% OR MORE OF    CARBON</v>
          </cell>
          <cell r="I1614">
            <v>100.00000166666665</v>
          </cell>
          <cell r="J1614">
            <v>88.788094999999984</v>
          </cell>
          <cell r="K1614">
            <v>95.08406916666668</v>
          </cell>
          <cell r="L1614">
            <v>115.86203</v>
          </cell>
          <cell r="M1614">
            <v>130.4475658333333</v>
          </cell>
          <cell r="N1614">
            <v>188.4422366666667</v>
          </cell>
        </row>
        <row r="1615">
          <cell r="F1615">
            <v>741</v>
          </cell>
          <cell r="G1615" t="str">
            <v>37115(22)741</v>
          </cell>
          <cell r="H1615" t="str">
            <v>FLAT-ROLLED PDT OF IRON  OR STEEL, IN COILS, COLD-ROLLED, OF A THICKNESS OF0.170 MM OR LESS</v>
          </cell>
          <cell r="I1615">
            <v>100.00000166666665</v>
          </cell>
          <cell r="J1615">
            <v>88.788094999999984</v>
          </cell>
          <cell r="K1615">
            <v>95.08406916666668</v>
          </cell>
          <cell r="L1615">
            <v>115.86203</v>
          </cell>
          <cell r="M1615">
            <v>130.4475658333333</v>
          </cell>
          <cell r="N1615">
            <v>188.4422366666667</v>
          </cell>
        </row>
        <row r="1616">
          <cell r="F1616">
            <v>742</v>
          </cell>
          <cell r="G1616" t="str">
            <v>37115(22)742</v>
          </cell>
          <cell r="H1616" t="str">
            <v>OTHER FLAT-ROLLED PDT OF IRON OR NON-ALLOY STEEL, IN COILS, COLD-ROLLED,   OF A THICKNESS LESS THAN 0.5 MM</v>
          </cell>
          <cell r="I1616">
            <v>100.00000166666665</v>
          </cell>
          <cell r="J1616">
            <v>88.788094999999984</v>
          </cell>
          <cell r="K1616">
            <v>95.08406916666668</v>
          </cell>
          <cell r="L1616">
            <v>115.86203</v>
          </cell>
          <cell r="M1616">
            <v>130.4475658333333</v>
          </cell>
          <cell r="N1616">
            <v>188.4422366666667</v>
          </cell>
        </row>
        <row r="1617">
          <cell r="F1617">
            <v>743</v>
          </cell>
          <cell r="G1617" t="str">
            <v>37115(22)743</v>
          </cell>
          <cell r="H1617" t="str">
            <v>FLAT-ROLLED PDT OF IRON  OR NON-ALLOY STEEL,      ELECTROLYTICALLY PLATED  WITH ZINC, 1.5 MM OR LESSIN THICKNESS</v>
          </cell>
          <cell r="I1617">
            <v>100.00000166666668</v>
          </cell>
          <cell r="J1617">
            <v>90.396255833333328</v>
          </cell>
          <cell r="K1617">
            <v>86.382540000000006</v>
          </cell>
          <cell r="L1617">
            <v>103.39105666666667</v>
          </cell>
          <cell r="M1617">
            <v>117.5067608333333</v>
          </cell>
          <cell r="N1617">
            <v>131.54540583333335</v>
          </cell>
        </row>
        <row r="1618">
          <cell r="F1618">
            <v>744</v>
          </cell>
          <cell r="G1618" t="str">
            <v>37115(22)744</v>
          </cell>
          <cell r="H1618" t="str">
            <v>FLAT-ROLLED PDT OF IRON  OR NON-ALLOY STEEL,      ELECTROLYTICALLY PLATED  WITH ZINC, THICKNESS     &gt; 1.5 MM BUT &lt; 3 MM</v>
          </cell>
          <cell r="I1618">
            <v>99.999999166666655</v>
          </cell>
          <cell r="J1618">
            <v>90.106564166666672</v>
          </cell>
          <cell r="K1618">
            <v>85.253736666666654</v>
          </cell>
          <cell r="L1618">
            <v>115.00867000000001</v>
          </cell>
          <cell r="M1618">
            <v>127.01374000000003</v>
          </cell>
          <cell r="N1618">
            <v>129.38633000000002</v>
          </cell>
        </row>
        <row r="1619">
          <cell r="F1619">
            <v>745</v>
          </cell>
          <cell r="G1619" t="str">
            <v>37115(22)745</v>
          </cell>
          <cell r="H1619" t="str">
            <v>OTHER FLAT-ROLLED PDT OF IRON OR NON-ALLOY STEEL, ELECTROLYTICALLY PLATED  OR COATED WITH ZINC, OF  A THICKNESS &gt; 3 MM</v>
          </cell>
          <cell r="I1619">
            <v>100</v>
          </cell>
          <cell r="J1619">
            <v>77.157740000000004</v>
          </cell>
          <cell r="K1619">
            <v>72.981210000000004</v>
          </cell>
          <cell r="L1619">
            <v>94.266359999999992</v>
          </cell>
          <cell r="M1619">
            <v>101.82472500000003</v>
          </cell>
          <cell r="N1619">
            <v>110.01887916666665</v>
          </cell>
        </row>
        <row r="1620">
          <cell r="F1620">
            <v>746</v>
          </cell>
          <cell r="G1620" t="str">
            <v>37115(22)746</v>
          </cell>
          <cell r="H1620" t="str">
            <v>OTHER FLAT-ROLLED PDT OF IRON OR NON-ALLOY STEEL, ELECTRO PLATED WITH ZINC,CTG &gt; 0.6% CARBON, THICK 1.5 MM OR LESS</v>
          </cell>
          <cell r="I1620">
            <v>100</v>
          </cell>
          <cell r="J1620">
            <v>86.448149999999998</v>
          </cell>
          <cell r="K1620">
            <v>68.670790000000025</v>
          </cell>
          <cell r="L1620">
            <v>88.775870000000026</v>
          </cell>
          <cell r="M1620">
            <v>114.44749833333336</v>
          </cell>
          <cell r="N1620">
            <v>117.12852000000001</v>
          </cell>
        </row>
        <row r="1621">
          <cell r="F1621">
            <v>747</v>
          </cell>
          <cell r="G1621" t="str">
            <v>37115(22)747</v>
          </cell>
          <cell r="H1621" t="str">
            <v>CORRUGATED PDT OF IRON ORNON-ALLOY STEEL O/W      PLATED WITH ZINC, &lt;1.5MM IN THICKNESS,WIDTH &gt;600MM</v>
          </cell>
          <cell r="I1621">
            <v>100.00000166666668</v>
          </cell>
          <cell r="J1621">
            <v>90.396255833333328</v>
          </cell>
          <cell r="K1621">
            <v>86.382540000000006</v>
          </cell>
          <cell r="L1621">
            <v>103.39105666666667</v>
          </cell>
          <cell r="M1621">
            <v>117.5067608333333</v>
          </cell>
          <cell r="N1621">
            <v>131.54540583333335</v>
          </cell>
        </row>
        <row r="1622">
          <cell r="F1622">
            <v>748</v>
          </cell>
          <cell r="G1622" t="str">
            <v>37115(22)748</v>
          </cell>
          <cell r="H1622" t="str">
            <v>OTHER FLAT-ROLLED PDT OF IRON/NON-ALLOY STEEL O/W PLATED WITH ZINC OF O/T  CORRUGATED OF A THICKNESS&lt;1.5MM, WIDTH &gt; 600 MM</v>
          </cell>
          <cell r="I1622">
            <v>100.00000166666668</v>
          </cell>
          <cell r="J1622">
            <v>90.851557499999984</v>
          </cell>
          <cell r="K1622">
            <v>79.963043333333331</v>
          </cell>
          <cell r="L1622">
            <v>96.490380833333319</v>
          </cell>
          <cell r="M1622">
            <v>118.55660249999998</v>
          </cell>
          <cell r="N1622">
            <v>142.59614833333333</v>
          </cell>
        </row>
        <row r="1623">
          <cell r="F1623">
            <v>749</v>
          </cell>
          <cell r="G1623" t="str">
            <v>37115(22)749</v>
          </cell>
          <cell r="H1623" t="str">
            <v>OTHER FLAT-ROLLED PDT OF IRON/NON-ALLOY STEEL O/W PLATED WITH ZINC OF O/T  CORRUGATED OF A THICKNESS&gt;1.5MM, WIDTH &gt; 600 MM</v>
          </cell>
          <cell r="I1623">
            <v>100.00000166666668</v>
          </cell>
          <cell r="J1623">
            <v>90.396255833333328</v>
          </cell>
          <cell r="K1623">
            <v>86.382540000000006</v>
          </cell>
          <cell r="L1623">
            <v>103.39105666666667</v>
          </cell>
          <cell r="M1623">
            <v>117.5067608333333</v>
          </cell>
          <cell r="N1623">
            <v>131.54540583333335</v>
          </cell>
        </row>
        <row r="1624">
          <cell r="F1624">
            <v>750</v>
          </cell>
          <cell r="G1624" t="str">
            <v>37115(22)750</v>
          </cell>
          <cell r="H1624" t="str">
            <v>FLAT-ROLLED PDT OF IRON/ NON-ALLOY STEEL, PLATED  WITH TIN OF A THICKNESS  OF &lt;0.5MM CTG BY WT &lt;0.6%OF CARBON,WIDTH &gt;600 MM</v>
          </cell>
          <cell r="I1624">
            <v>100</v>
          </cell>
          <cell r="J1624">
            <v>89.182240000000007</v>
          </cell>
          <cell r="K1624">
            <v>91.411659999999983</v>
          </cell>
          <cell r="L1624">
            <v>101.35097999999999</v>
          </cell>
          <cell r="M1624">
            <v>101.35097999999999</v>
          </cell>
          <cell r="N1624">
            <v>101.35097999999999</v>
          </cell>
        </row>
        <row r="1625">
          <cell r="F1625">
            <v>751</v>
          </cell>
          <cell r="G1625" t="str">
            <v>37115(22)751</v>
          </cell>
          <cell r="H1625" t="str">
            <v>FLAT-ROLLED PRODUCT OF   IRON OR NON-ALLOY STEEL, PLATED WITH TIN CONT BY  WEIGHT &lt; 0.6% OF CARBON</v>
          </cell>
          <cell r="I1625">
            <v>99.999997500000006</v>
          </cell>
          <cell r="J1625">
            <v>93.733239999999995</v>
          </cell>
          <cell r="K1625">
            <v>89.28376750000001</v>
          </cell>
          <cell r="L1625">
            <v>111.12789666666666</v>
          </cell>
          <cell r="M1625">
            <v>118.87457083333334</v>
          </cell>
          <cell r="N1625">
            <v>173.57411833333333</v>
          </cell>
        </row>
        <row r="1626">
          <cell r="F1626">
            <v>752</v>
          </cell>
          <cell r="G1626" t="str">
            <v>37115(22)752</v>
          </cell>
          <cell r="H1626" t="str">
            <v>FLAT-ROLLED PDT OF IRON/ NON-ALLOY STEEL PAINTED, VARNISHED OR PLASTIC     COATED IN THICK. &lt; 1.5MM,WIDTH &gt; 600 MM</v>
          </cell>
          <cell r="I1626">
            <v>100.00000166666668</v>
          </cell>
          <cell r="J1626">
            <v>90.396255833333328</v>
          </cell>
          <cell r="K1626">
            <v>86.382540000000006</v>
          </cell>
          <cell r="L1626">
            <v>103.39105666666667</v>
          </cell>
          <cell r="M1626">
            <v>117.5067608333333</v>
          </cell>
          <cell r="N1626">
            <v>131.54540583333335</v>
          </cell>
        </row>
        <row r="1627">
          <cell r="F1627">
            <v>753</v>
          </cell>
          <cell r="G1627" t="str">
            <v>37115(22)753</v>
          </cell>
          <cell r="H1627" t="str">
            <v>FLAT-ROLLED PDT OF IRON/ NON-ALLOY ST., PLATED    WITH LEAD INC TERNE-PLATECTG BY WT &gt;0.6% OF CARBONTHICK.&lt;1.5MM,WD. &gt; 600 MM</v>
          </cell>
          <cell r="I1627">
            <v>100</v>
          </cell>
          <cell r="J1627">
            <v>87.972719999999995</v>
          </cell>
          <cell r="K1627">
            <v>92.537404999999978</v>
          </cell>
          <cell r="L1627">
            <v>94.776982500000017</v>
          </cell>
          <cell r="M1627">
            <v>99.253294166666677</v>
          </cell>
          <cell r="N1627">
            <v>111.01616083333332</v>
          </cell>
        </row>
        <row r="1628">
          <cell r="F1628">
            <v>754</v>
          </cell>
          <cell r="G1628" t="str">
            <v>37115(22)754</v>
          </cell>
          <cell r="H1628" t="str">
            <v>FLAT-ROLLED PDT OF IRON  OR NON-ALLOY STEEL,      PLATED/COATED WITH CHRO- MIUM OXIDES/WITH CHROMIUM&amp; CHROMIUM OXIDES</v>
          </cell>
          <cell r="I1628">
            <v>100.00000083333335</v>
          </cell>
          <cell r="J1628">
            <v>103.77419000000002</v>
          </cell>
          <cell r="K1628">
            <v>103.77419000000002</v>
          </cell>
          <cell r="L1628">
            <v>116.23342333333332</v>
          </cell>
          <cell r="M1628">
            <v>155.37902000000003</v>
          </cell>
          <cell r="N1628">
            <v>215.21742000000009</v>
          </cell>
        </row>
        <row r="1629">
          <cell r="F1629">
            <v>755</v>
          </cell>
          <cell r="G1629" t="str">
            <v>37115(22)755</v>
          </cell>
          <cell r="H1629" t="str">
            <v>FLAT-ROLLED PDT OF IRON  OR NON-ALLOY STEEL,PLATEDOR COATED WITH ALUMINIUM-ZINC ALLOY,O/T CORRUGATED1.5 MM OR LESS IN THICK</v>
          </cell>
          <cell r="I1629">
            <v>100.00000166666668</v>
          </cell>
          <cell r="J1629">
            <v>90.396255833333328</v>
          </cell>
          <cell r="K1629">
            <v>86.382540000000006</v>
          </cell>
          <cell r="L1629">
            <v>103.39105666666667</v>
          </cell>
          <cell r="M1629">
            <v>117.5067608333333</v>
          </cell>
          <cell r="N1629">
            <v>131.54540583333335</v>
          </cell>
        </row>
        <row r="1630">
          <cell r="F1630">
            <v>756</v>
          </cell>
          <cell r="G1630" t="str">
            <v>37115(22)756</v>
          </cell>
          <cell r="H1630" t="str">
            <v>OTHER FLAT-ROLLED PDT OF IRON OR NON-ALLOY STEEL, PLATED OR COATED WITH    ALUMINIUM, CTG BY WT 0.6%OR MORE OF CARBON</v>
          </cell>
          <cell r="I1630">
            <v>99.999998333333323</v>
          </cell>
          <cell r="J1630">
            <v>102.53110250000002</v>
          </cell>
          <cell r="K1630">
            <v>126.57748000000004</v>
          </cell>
          <cell r="L1630">
            <v>139.11035333333336</v>
          </cell>
          <cell r="M1630">
            <v>163.82047666666665</v>
          </cell>
          <cell r="N1630">
            <v>186.54569999999995</v>
          </cell>
        </row>
        <row r="1631">
          <cell r="F1631">
            <v>757</v>
          </cell>
          <cell r="G1631" t="str">
            <v>37115(22)757</v>
          </cell>
          <cell r="H1631" t="str">
            <v>FLAT-ROLLED PDT OF OTHER ALLOY STEEL, WIDTH &gt; 600 MM, GRAIN-ORIENTED, OF   SILICON-ELECTRICAL STEEL</v>
          </cell>
          <cell r="I1631">
            <v>99.999997500000006</v>
          </cell>
          <cell r="J1631">
            <v>126.22661333333335</v>
          </cell>
          <cell r="K1631">
            <v>105.04466749999999</v>
          </cell>
          <cell r="L1631">
            <v>121.41574833333334</v>
          </cell>
          <cell r="M1631">
            <v>127.07926166666668</v>
          </cell>
          <cell r="N1631">
            <v>140.09546000000003</v>
          </cell>
        </row>
        <row r="1632">
          <cell r="F1632">
            <v>758</v>
          </cell>
          <cell r="G1632" t="str">
            <v>37115(22)758</v>
          </cell>
          <cell r="H1632" t="str">
            <v>FLAT-ROLLED PDT OF OTHER ALLOY STEEL, WIDTH &gt; 600 MM, O/T GRAIN-ORIENTED,  OF SILICON ELECTRICAL    STEEL</v>
          </cell>
          <cell r="I1632">
            <v>99.999996666666675</v>
          </cell>
          <cell r="J1632">
            <v>95.876166666666663</v>
          </cell>
          <cell r="K1632">
            <v>85.858792499999993</v>
          </cell>
          <cell r="L1632">
            <v>95.535558333333341</v>
          </cell>
          <cell r="M1632">
            <v>123.87294833333333</v>
          </cell>
          <cell r="N1632">
            <v>154.58643999999998</v>
          </cell>
        </row>
        <row r="1633">
          <cell r="F1633">
            <v>759</v>
          </cell>
          <cell r="G1633" t="str">
            <v>37115(22)759</v>
          </cell>
          <cell r="H1633" t="str">
            <v>FLAT-ROLLED PDT OF STAIN-LESS STEEL, NOT FURTHER  WORKED, IN COILS, OF A   THICKNESS 4.75 MM OR MOREBUT N.E. 10 MM</v>
          </cell>
          <cell r="I1633">
            <v>100.00000083333335</v>
          </cell>
          <cell r="J1633">
            <v>99.3657166666667</v>
          </cell>
          <cell r="K1633">
            <v>101.5067425</v>
          </cell>
          <cell r="L1633">
            <v>125.60566666666666</v>
          </cell>
          <cell r="M1633">
            <v>181.61918583333335</v>
          </cell>
          <cell r="N1633">
            <v>202.8989675</v>
          </cell>
        </row>
        <row r="1634">
          <cell r="F1634">
            <v>760</v>
          </cell>
          <cell r="G1634" t="str">
            <v>37115(22)760</v>
          </cell>
          <cell r="H1634" t="str">
            <v>FLAT-ROLLED PRODUCT OF   STAINLESS STEEL,         HOT-ROLLED, IN COILS,    WIDTH &gt; 600 MM AND       THICKNESS &gt; 3 MM, &lt;4.75MM</v>
          </cell>
          <cell r="I1634">
            <v>99.999997499999978</v>
          </cell>
          <cell r="J1634">
            <v>91.912831666666676</v>
          </cell>
          <cell r="K1634">
            <v>89.212532500000009</v>
          </cell>
          <cell r="L1634">
            <v>109.46014333333335</v>
          </cell>
          <cell r="M1634">
            <v>130.94541833333329</v>
          </cell>
          <cell r="N1634">
            <v>152.33211166666666</v>
          </cell>
        </row>
        <row r="1635">
          <cell r="F1635">
            <v>761</v>
          </cell>
          <cell r="G1635" t="str">
            <v>37115(22)761</v>
          </cell>
          <cell r="H1635" t="str">
            <v>FLAT-ROLLED PRODUCT OF   STAINLESS STEEL,         HOT-ROLLED, IN COILS,    WIDTH &gt; 600 MM AND       THICKNESS &lt; 3 MM</v>
          </cell>
          <cell r="I1635">
            <v>99.999999166666669</v>
          </cell>
          <cell r="J1635">
            <v>88.200820000000007</v>
          </cell>
          <cell r="K1635">
            <v>98.818830833333351</v>
          </cell>
          <cell r="L1635">
            <v>126.66779166666666</v>
          </cell>
          <cell r="M1635">
            <v>147.58912666666666</v>
          </cell>
          <cell r="N1635">
            <v>177.43919583333337</v>
          </cell>
        </row>
        <row r="1636">
          <cell r="F1636">
            <v>762</v>
          </cell>
          <cell r="G1636" t="str">
            <v>37115(22)762</v>
          </cell>
          <cell r="H1636" t="str">
            <v>FLAT-ROLLED PDT OF STAIN-LESS STEEL, HOT-ROLLED,  NOT IN COILS, OF A       THICKNESS 4.75 MM OR MOREBUT N.E. 10 MM</v>
          </cell>
          <cell r="I1636">
            <v>99.999998333333323</v>
          </cell>
          <cell r="J1636">
            <v>94.477360000000033</v>
          </cell>
          <cell r="K1636">
            <v>99.088045000000022</v>
          </cell>
          <cell r="L1636">
            <v>108.05956000000003</v>
          </cell>
          <cell r="M1636">
            <v>121.17977333333332</v>
          </cell>
          <cell r="N1636">
            <v>139.56582999999998</v>
          </cell>
        </row>
        <row r="1637">
          <cell r="F1637">
            <v>763</v>
          </cell>
          <cell r="G1637" t="str">
            <v>37115(22)763</v>
          </cell>
          <cell r="H1637" t="str">
            <v>FLAT-ROLLED PRODUCT OF   STAINLESS STEEL,         HOT-ROLLED, NOT IN COILS,WIDTH MORE THAN 600 MM,  THICKNESS LESS THAN 3 MM</v>
          </cell>
          <cell r="I1637">
            <v>100</v>
          </cell>
          <cell r="J1637">
            <v>93.365305000000006</v>
          </cell>
          <cell r="K1637">
            <v>89.040798333333342</v>
          </cell>
          <cell r="L1637">
            <v>100.16591916666667</v>
          </cell>
          <cell r="M1637">
            <v>120.61873666666668</v>
          </cell>
          <cell r="N1637">
            <v>142.21686333333335</v>
          </cell>
        </row>
        <row r="1638">
          <cell r="F1638">
            <v>764</v>
          </cell>
          <cell r="G1638" t="str">
            <v>37115(22)764</v>
          </cell>
          <cell r="H1638" t="str">
            <v>HOOP AND STRIP OF        STAINLESS STEEL,         HOT-ROLLED, OF A         THICKNESS &lt; 4.75 MM,     WIDTH &gt; 25 MM BUT &lt; 400MM</v>
          </cell>
          <cell r="I1638">
            <v>100</v>
          </cell>
          <cell r="J1638">
            <v>107.40279000000002</v>
          </cell>
          <cell r="K1638">
            <v>107.40279000000002</v>
          </cell>
          <cell r="L1638">
            <v>88.913894999999997</v>
          </cell>
          <cell r="M1638">
            <v>82.750929999999983</v>
          </cell>
          <cell r="N1638">
            <v>82.750929999999983</v>
          </cell>
        </row>
        <row r="1639">
          <cell r="F1639">
            <v>765</v>
          </cell>
          <cell r="G1639" t="str">
            <v>37115(22)765</v>
          </cell>
          <cell r="H1639" t="str">
            <v>FLAT-ROLLED PRODUCT OF   STAINLESS STEEL,         COLD-ROLLED, WIDTH       &gt; 600 MM, THICKNESS      &gt; 1 MM BUT &lt; 3 MM</v>
          </cell>
          <cell r="I1639">
            <v>100</v>
          </cell>
          <cell r="J1639">
            <v>93.365305000000006</v>
          </cell>
          <cell r="K1639">
            <v>89.040798333333342</v>
          </cell>
          <cell r="L1639">
            <v>100.16591916666667</v>
          </cell>
          <cell r="M1639">
            <v>120.61873666666668</v>
          </cell>
          <cell r="N1639">
            <v>142.21686333333335</v>
          </cell>
        </row>
        <row r="1640">
          <cell r="F1640">
            <v>766</v>
          </cell>
          <cell r="G1640" t="str">
            <v>37115(22)766</v>
          </cell>
          <cell r="H1640" t="str">
            <v>FLAT-ROLLED PRODUCT OF   STAINLESS STEEL,         COLD-ROLLED, WIDTH       &gt; 600 MM, THICKNESS      &gt; 0.5 MM, BUT &lt; 1 MM</v>
          </cell>
          <cell r="I1640">
            <v>100</v>
          </cell>
          <cell r="J1640">
            <v>75.798585000000003</v>
          </cell>
          <cell r="K1640">
            <v>80.203029166666681</v>
          </cell>
          <cell r="L1640">
            <v>83.84452499999999</v>
          </cell>
          <cell r="M1640">
            <v>88.203920000000011</v>
          </cell>
          <cell r="N1640">
            <v>97.622869166666661</v>
          </cell>
        </row>
        <row r="1641">
          <cell r="F1641">
            <v>767</v>
          </cell>
          <cell r="G1641" t="str">
            <v>37115(22)767</v>
          </cell>
          <cell r="H1641" t="str">
            <v>FLAT-ROLLED PRODUCT OF   STAINLESS STEEL,         COLD-ROLLED, WIDTH MORE  THAN 600 MM, THICKNESS   LESS THAN 0.5 MM</v>
          </cell>
          <cell r="I1641">
            <v>100.00000083333335</v>
          </cell>
          <cell r="J1641">
            <v>83.072174166666656</v>
          </cell>
          <cell r="K1641">
            <v>76.03806166666665</v>
          </cell>
          <cell r="L1641">
            <v>76.899100833333335</v>
          </cell>
          <cell r="M1641">
            <v>76.920665833333345</v>
          </cell>
          <cell r="N1641">
            <v>76.92125999999999</v>
          </cell>
        </row>
        <row r="1642">
          <cell r="F1642">
            <v>768</v>
          </cell>
          <cell r="G1642" t="str">
            <v>37115(22)768</v>
          </cell>
          <cell r="H1642" t="str">
            <v>HOOP AND STRIP OF        STAINLESS STEEL,         COLD-ROLLED, OF A WIDTH  MORE THAN 25 MM BUT LESS THAN 400 MM</v>
          </cell>
          <cell r="I1642">
            <v>100</v>
          </cell>
          <cell r="J1642">
            <v>91.894096666666655</v>
          </cell>
          <cell r="K1642">
            <v>72.821370000000016</v>
          </cell>
          <cell r="L1642">
            <v>72.827890000000011</v>
          </cell>
          <cell r="M1642">
            <v>73.267496666666688</v>
          </cell>
          <cell r="N1642">
            <v>77.503029166666664</v>
          </cell>
        </row>
        <row r="1643">
          <cell r="F1643">
            <v>769</v>
          </cell>
          <cell r="G1643" t="str">
            <v>37115(22)769</v>
          </cell>
          <cell r="H1643" t="str">
            <v>OTHER FLAT-ROLLED PRODUCTOF STAINLESS STEEL,      COLD-ROLLED, WIDTH MORE  THAN 600 MM</v>
          </cell>
          <cell r="I1643">
            <v>99.999996666666675</v>
          </cell>
          <cell r="J1643">
            <v>81.315664999999996</v>
          </cell>
          <cell r="K1643">
            <v>75.087512500000003</v>
          </cell>
          <cell r="L1643">
            <v>80.139485833333339</v>
          </cell>
          <cell r="M1643">
            <v>93.801075833333329</v>
          </cell>
          <cell r="N1643">
            <v>104.72659999999999</v>
          </cell>
        </row>
        <row r="1644">
          <cell r="F1644">
            <v>770</v>
          </cell>
          <cell r="G1644" t="str">
            <v>37115(22)770</v>
          </cell>
          <cell r="H1644" t="str">
            <v>OTHER HOOP AND STRIP OF  STAINLESS STEEL, WIDTH   MORE THAN 25 MM BUT LESS THAN 400 MM</v>
          </cell>
          <cell r="I1644">
            <v>100</v>
          </cell>
          <cell r="J1644">
            <v>93.365305000000006</v>
          </cell>
          <cell r="K1644">
            <v>89.040798333333342</v>
          </cell>
          <cell r="L1644">
            <v>100.16591916666667</v>
          </cell>
          <cell r="M1644">
            <v>120.61873666666668</v>
          </cell>
          <cell r="N1644">
            <v>142.21686333333335</v>
          </cell>
        </row>
        <row r="1645">
          <cell r="F1645">
            <v>771</v>
          </cell>
          <cell r="G1645" t="str">
            <v>37115(22)771</v>
          </cell>
          <cell r="H1645" t="str">
            <v>OTHER FLAT-ROLLED PRODUCTOF STAINLESS STEEL, OF A WIDTH LESS THAN 600 MM</v>
          </cell>
          <cell r="I1645">
            <v>100</v>
          </cell>
          <cell r="J1645">
            <v>93.365305000000006</v>
          </cell>
          <cell r="K1645">
            <v>89.040798333333342</v>
          </cell>
          <cell r="L1645">
            <v>100.16591916666667</v>
          </cell>
          <cell r="M1645">
            <v>120.61873666666668</v>
          </cell>
          <cell r="N1645">
            <v>142.21686333333335</v>
          </cell>
        </row>
        <row r="1646">
          <cell r="F1646">
            <v>772</v>
          </cell>
          <cell r="G1646" t="str">
            <v>37115(22)772</v>
          </cell>
          <cell r="H1646" t="str">
            <v>BARS&amp;RODS,HOT-ROLLED,IN  IRRGL WOUND COILS-IRON/  NON-ALLOY STEEL OF FREE- CUTTING STEEL</v>
          </cell>
          <cell r="I1646">
            <v>100.00000083333333</v>
          </cell>
          <cell r="J1646">
            <v>89.024400833333345</v>
          </cell>
          <cell r="K1646">
            <v>86.452962499999998</v>
          </cell>
          <cell r="L1646">
            <v>99.879062500000003</v>
          </cell>
          <cell r="M1646">
            <v>118.31271916666667</v>
          </cell>
          <cell r="N1646">
            <v>135.33998833333334</v>
          </cell>
        </row>
        <row r="1647">
          <cell r="F1647">
            <v>773</v>
          </cell>
          <cell r="G1647" t="str">
            <v>37115(22)773</v>
          </cell>
          <cell r="H1647" t="str">
            <v>OTHER BARS &amp; RODS, HOT-  ROLLED, IN WOUND COILS,  OF IRON OR NON-ALLOY     STEEL, OF CIRCULAR CROSS-SEC MEAS &lt; 14 MM IN DIA</v>
          </cell>
          <cell r="I1647">
            <v>99.999999166666669</v>
          </cell>
          <cell r="J1647">
            <v>91.679275833333335</v>
          </cell>
          <cell r="K1647">
            <v>87.331070833333342</v>
          </cell>
          <cell r="L1647">
            <v>101.06749583333334</v>
          </cell>
          <cell r="M1647">
            <v>147.52385416666667</v>
          </cell>
          <cell r="N1647">
            <v>189.49853749999994</v>
          </cell>
        </row>
        <row r="1648">
          <cell r="F1648">
            <v>774</v>
          </cell>
          <cell r="G1648" t="str">
            <v>37115(22)774</v>
          </cell>
          <cell r="H1648" t="str">
            <v>OTHER BARS &amp; RODS, HOT-  ROLLED, IN WOUND COILS,  OF IRON OR NON-ALLOY     STEEL, OF CIRCULAR CROSS-SEC MEAS &gt; 14 MM IN DIA</v>
          </cell>
          <cell r="I1648">
            <v>99.999999166666669</v>
          </cell>
          <cell r="J1648">
            <v>89.4226125</v>
          </cell>
          <cell r="K1648">
            <v>87.865915000000001</v>
          </cell>
          <cell r="L1648">
            <v>104.54467583333333</v>
          </cell>
          <cell r="M1648">
            <v>117.9346</v>
          </cell>
          <cell r="N1648">
            <v>129.95152000000002</v>
          </cell>
        </row>
        <row r="1649">
          <cell r="F1649">
            <v>775</v>
          </cell>
          <cell r="G1649" t="str">
            <v>37115(22)775</v>
          </cell>
          <cell r="H1649" t="str">
            <v>BARS AND RODS, HOT-ROLLEDIN IRREGULARLY WOUND     COILS, OF STAINLESS STEEL</v>
          </cell>
          <cell r="I1649">
            <v>100.00000083333333</v>
          </cell>
          <cell r="J1649">
            <v>89.024400833333345</v>
          </cell>
          <cell r="K1649">
            <v>86.452962499999998</v>
          </cell>
          <cell r="L1649">
            <v>99.879062500000003</v>
          </cell>
          <cell r="M1649">
            <v>118.31271916666667</v>
          </cell>
          <cell r="N1649">
            <v>135.33998833333334</v>
          </cell>
        </row>
        <row r="1650">
          <cell r="F1650">
            <v>776</v>
          </cell>
          <cell r="G1650" t="str">
            <v>37115(22)776</v>
          </cell>
          <cell r="H1650" t="str">
            <v>BARS AND RODS, HOT-ROLLEDIN IRREGULARLY WOUND     COILS, OF OTHER ALLOY    STEEL</v>
          </cell>
          <cell r="I1650">
            <v>100.00000083333333</v>
          </cell>
          <cell r="J1650">
            <v>89.024400833333345</v>
          </cell>
          <cell r="K1650">
            <v>86.452962499999998</v>
          </cell>
          <cell r="L1650">
            <v>99.879062500000003</v>
          </cell>
          <cell r="M1650">
            <v>118.31271916666667</v>
          </cell>
          <cell r="N1650">
            <v>135.33998833333334</v>
          </cell>
        </row>
        <row r="1651">
          <cell r="F1651">
            <v>777</v>
          </cell>
          <cell r="G1651" t="str">
            <v>37115(22)777</v>
          </cell>
          <cell r="H1651" t="str">
            <v>OTHER BARS &amp; RODS, OF    IRON OR NON-ALLOY STEEL, CTG BY WT &lt; 0.6% OR MORE OF CARBON, ROUND</v>
          </cell>
          <cell r="I1651">
            <v>100.00000083333333</v>
          </cell>
          <cell r="J1651">
            <v>89.024400833333345</v>
          </cell>
          <cell r="K1651">
            <v>86.452962499999998</v>
          </cell>
          <cell r="L1651">
            <v>99.879062500000003</v>
          </cell>
          <cell r="M1651">
            <v>118.31271916666667</v>
          </cell>
          <cell r="N1651">
            <v>135.33998833333334</v>
          </cell>
        </row>
        <row r="1652">
          <cell r="F1652">
            <v>778</v>
          </cell>
          <cell r="G1652" t="str">
            <v>37115(22)778</v>
          </cell>
          <cell r="H1652" t="str">
            <v>BARS AND RODS OTHER THAN ROUND OF OTHER ALLOY     STEEL, HOT-ROLLED OR     EXTRUDED</v>
          </cell>
          <cell r="I1652">
            <v>100.00000083333333</v>
          </cell>
          <cell r="J1652">
            <v>89.024400833333345</v>
          </cell>
          <cell r="K1652">
            <v>86.452962499999998</v>
          </cell>
          <cell r="L1652">
            <v>99.879062500000003</v>
          </cell>
          <cell r="M1652">
            <v>118.31271916666667</v>
          </cell>
          <cell r="N1652">
            <v>135.33998833333334</v>
          </cell>
        </row>
        <row r="1653">
          <cell r="F1653">
            <v>779</v>
          </cell>
          <cell r="G1653" t="str">
            <v>37115(22)779</v>
          </cell>
          <cell r="H1653" t="str">
            <v>ROUND BARS &amp;RODS OF IRON/NON-ALLOY STEEL OF FREE- CUTTING STEEL,NOT FURTHERWORKED THAN COLD-FORMED  OR COLD-FINISHED</v>
          </cell>
          <cell r="I1653">
            <v>100.00000166666668</v>
          </cell>
          <cell r="J1653">
            <v>89.42259</v>
          </cell>
          <cell r="K1653">
            <v>87.865856666666645</v>
          </cell>
          <cell r="L1653">
            <v>89.010925833333346</v>
          </cell>
          <cell r="M1653">
            <v>89.71193833333335</v>
          </cell>
          <cell r="N1653">
            <v>89.711570000000023</v>
          </cell>
        </row>
        <row r="1654">
          <cell r="F1654">
            <v>780</v>
          </cell>
          <cell r="G1654" t="str">
            <v>37115(22)780</v>
          </cell>
          <cell r="H1654" t="str">
            <v>ROUND BARS AND RODS OF   STAINLESS STEEL,         COLD-FORMED OR           COLD-FINISHED</v>
          </cell>
          <cell r="I1654">
            <v>100</v>
          </cell>
          <cell r="J1654">
            <v>89.422609999999992</v>
          </cell>
          <cell r="K1654">
            <v>87.865899999999982</v>
          </cell>
          <cell r="L1654">
            <v>104.54470999999998</v>
          </cell>
          <cell r="M1654">
            <v>104.54470999999998</v>
          </cell>
          <cell r="N1654">
            <v>104.54470999999998</v>
          </cell>
        </row>
        <row r="1655">
          <cell r="F1655">
            <v>781</v>
          </cell>
          <cell r="G1655" t="str">
            <v>37115(22)781</v>
          </cell>
          <cell r="H1655" t="str">
            <v>FORGED BARS/RODS OF IRON OR NON-ALLOY STEEL, HOT- ROLLED, CONT BY WT 0.6%  LESS OF CARBON, ROUND</v>
          </cell>
          <cell r="I1655">
            <v>100.00000083333333</v>
          </cell>
          <cell r="J1655">
            <v>89.024400833333345</v>
          </cell>
          <cell r="K1655">
            <v>86.452962499999998</v>
          </cell>
          <cell r="L1655">
            <v>99.879062500000003</v>
          </cell>
          <cell r="M1655">
            <v>118.31271916666667</v>
          </cell>
          <cell r="N1655">
            <v>135.33998833333334</v>
          </cell>
        </row>
        <row r="1656">
          <cell r="F1656">
            <v>782</v>
          </cell>
          <cell r="G1656" t="str">
            <v>37115(22)782</v>
          </cell>
          <cell r="H1656" t="str">
            <v>U SECTIONS OF IRON/NON-  ALLOY STEEL, HOT-ROLLED  OR EXTRUDED OF A HEIGHT  &gt;80MM &amp; A THICKNESS &gt;5MM</v>
          </cell>
          <cell r="I1656">
            <v>100.00000083333333</v>
          </cell>
          <cell r="J1656">
            <v>89.024400833333345</v>
          </cell>
          <cell r="K1656">
            <v>86.452962499999998</v>
          </cell>
          <cell r="L1656">
            <v>99.879062500000003</v>
          </cell>
          <cell r="M1656">
            <v>118.31271916666667</v>
          </cell>
          <cell r="N1656">
            <v>135.33998833333334</v>
          </cell>
        </row>
        <row r="1657">
          <cell r="F1657">
            <v>783</v>
          </cell>
          <cell r="G1657" t="str">
            <v>37115(22)783</v>
          </cell>
          <cell r="H1657" t="str">
            <v>I SECTIONS OF IRON/NON-  ALLOY STEEL, HOT ROLLED  OR EXTRUDED OF A HEIGHT  &gt;80MM &amp; A THICKNESS &gt; 5M</v>
          </cell>
          <cell r="I1657">
            <v>100.00000083333333</v>
          </cell>
          <cell r="J1657">
            <v>89.024400833333345</v>
          </cell>
          <cell r="K1657">
            <v>86.452962499999998</v>
          </cell>
          <cell r="L1657">
            <v>99.879062500000003</v>
          </cell>
          <cell r="M1657">
            <v>118.31271916666667</v>
          </cell>
          <cell r="N1657">
            <v>135.33998833333334</v>
          </cell>
        </row>
        <row r="1658">
          <cell r="F1658">
            <v>784</v>
          </cell>
          <cell r="G1658" t="str">
            <v>37115(22)784</v>
          </cell>
          <cell r="H1658" t="str">
            <v>STEEL H SECTIONS WITH    THICKNESS OF FLANGE NOT  LESS THAN THICKNESS OF   WEB OF 9 MM OR ABOVE</v>
          </cell>
          <cell r="I1658">
            <v>100.00000083333333</v>
          </cell>
          <cell r="J1658">
            <v>89.024400833333345</v>
          </cell>
          <cell r="K1658">
            <v>86.452962499999998</v>
          </cell>
          <cell r="L1658">
            <v>99.879062500000003</v>
          </cell>
          <cell r="M1658">
            <v>118.31271916666667</v>
          </cell>
          <cell r="N1658">
            <v>135.33998833333334</v>
          </cell>
        </row>
        <row r="1659">
          <cell r="F1659">
            <v>785</v>
          </cell>
          <cell r="G1659" t="str">
            <v>37115(22)785</v>
          </cell>
          <cell r="H1659" t="str">
            <v>STEEL H SECTIONS WITH    THICKNESS OF FLANGE NOT  LESS THAN THICKNESS OF   WEB OF 9 MM OR BELOW</v>
          </cell>
          <cell r="I1659">
            <v>100.00000083333333</v>
          </cell>
          <cell r="J1659">
            <v>89.024400833333345</v>
          </cell>
          <cell r="K1659">
            <v>86.452962499999998</v>
          </cell>
          <cell r="L1659">
            <v>99.879062500000003</v>
          </cell>
          <cell r="M1659">
            <v>118.31271916666667</v>
          </cell>
          <cell r="N1659">
            <v>135.33998833333334</v>
          </cell>
        </row>
        <row r="1660">
          <cell r="F1660">
            <v>786</v>
          </cell>
          <cell r="G1660" t="str">
            <v>37115(22)786</v>
          </cell>
          <cell r="H1660" t="str">
            <v>L SECTION, NOT FURTHER   WORKED THAN HOT-ROLLED</v>
          </cell>
          <cell r="I1660">
            <v>100.00000083333333</v>
          </cell>
          <cell r="J1660">
            <v>89.024400833333345</v>
          </cell>
          <cell r="K1660">
            <v>86.452962499999998</v>
          </cell>
          <cell r="L1660">
            <v>99.879062500000003</v>
          </cell>
          <cell r="M1660">
            <v>118.31271916666667</v>
          </cell>
          <cell r="N1660">
            <v>135.33998833333334</v>
          </cell>
        </row>
        <row r="1661">
          <cell r="F1661">
            <v>787</v>
          </cell>
          <cell r="G1661" t="str">
            <v>37115(22)787</v>
          </cell>
          <cell r="H1661" t="str">
            <v>SHEET PILING OF IRON OR  STEEL, WHETHER OR NOT    DRILLED, PUNCHED OR MADE FROM ASSEMBLED ELEMENTS</v>
          </cell>
          <cell r="I1661">
            <v>100.00000166666665</v>
          </cell>
          <cell r="J1661">
            <v>76.577055000000016</v>
          </cell>
          <cell r="K1661">
            <v>75.339609999999993</v>
          </cell>
          <cell r="L1661">
            <v>96.33550666666666</v>
          </cell>
          <cell r="M1661">
            <v>106.70975749999998</v>
          </cell>
          <cell r="N1661">
            <v>108.45967999999998</v>
          </cell>
        </row>
        <row r="1662">
          <cell r="F1662">
            <v>788</v>
          </cell>
          <cell r="G1662" t="str">
            <v>37115(22)788</v>
          </cell>
          <cell r="H1662" t="str">
            <v>WELDED ANGLES, SHAPES &amp;  SECTIONS OF IRON OR STEEL</v>
          </cell>
          <cell r="I1662">
            <v>100.00000083333333</v>
          </cell>
          <cell r="J1662">
            <v>89.024400833333345</v>
          </cell>
          <cell r="K1662">
            <v>86.452962499999998</v>
          </cell>
          <cell r="L1662">
            <v>99.879062500000003</v>
          </cell>
          <cell r="M1662">
            <v>118.31271916666667</v>
          </cell>
          <cell r="N1662">
            <v>135.33998833333334</v>
          </cell>
        </row>
        <row r="1663">
          <cell r="F1663">
            <v>789</v>
          </cell>
          <cell r="G1663" t="str">
            <v>37116(22)789</v>
          </cell>
          <cell r="H1663" t="str">
            <v>LINE PIPE OF A KIND USED FOR OIL OR GAS PIPELINES,SEAMLESS, OF IRON (OTHER THAN CAST IRON) OR STEEL</v>
          </cell>
          <cell r="I1663">
            <v>99.999998333333323</v>
          </cell>
          <cell r="J1663">
            <v>109.04631916666665</v>
          </cell>
          <cell r="K1663">
            <v>96.122334166666647</v>
          </cell>
          <cell r="L1663">
            <v>98.713986666666671</v>
          </cell>
          <cell r="M1663">
            <v>108.8416441666667</v>
          </cell>
          <cell r="N1663">
            <v>113.69356916666668</v>
          </cell>
        </row>
        <row r="1664">
          <cell r="F1664">
            <v>790</v>
          </cell>
          <cell r="G1664" t="str">
            <v>37116(22)790</v>
          </cell>
          <cell r="H1664" t="str">
            <v>DRILL PIPE, OF A KIND    USED IN DRILLING FOR OIL OR GAS</v>
          </cell>
          <cell r="I1664">
            <v>99.999998333333323</v>
          </cell>
          <cell r="J1664">
            <v>109.04631916666665</v>
          </cell>
          <cell r="K1664">
            <v>96.122334166666647</v>
          </cell>
          <cell r="L1664">
            <v>98.713986666666671</v>
          </cell>
          <cell r="M1664">
            <v>108.8416441666667</v>
          </cell>
          <cell r="N1664">
            <v>113.69356916666668</v>
          </cell>
        </row>
        <row r="1665">
          <cell r="F1665">
            <v>791</v>
          </cell>
          <cell r="G1665" t="str">
            <v>37116(22)791</v>
          </cell>
          <cell r="H1665" t="str">
            <v>CASING AND TUBING, OF A  KIND USED IN DRILLING    FOR OIL OR GAS</v>
          </cell>
          <cell r="I1665">
            <v>99.999998333333323</v>
          </cell>
          <cell r="J1665">
            <v>109.04631916666665</v>
          </cell>
          <cell r="K1665">
            <v>96.122334166666647</v>
          </cell>
          <cell r="L1665">
            <v>98.713986666666671</v>
          </cell>
          <cell r="M1665">
            <v>108.8416441666667</v>
          </cell>
          <cell r="N1665">
            <v>113.69356916666668</v>
          </cell>
        </row>
        <row r="1666">
          <cell r="F1666">
            <v>792</v>
          </cell>
          <cell r="G1666" t="str">
            <v>37116(22)792</v>
          </cell>
          <cell r="H1666" t="str">
            <v>TUBES, PIPES &amp; HOLLOW    PROFILES, SEAMLESS, OF   CIRCULAR CROSS-SECTION,OFIRON OR NON-ALLOY ST.,O/TCOLD-DRAWN OR COLD-ROLLED</v>
          </cell>
          <cell r="I1666">
            <v>99.999998333333323</v>
          </cell>
          <cell r="J1666">
            <v>109.04631916666665</v>
          </cell>
          <cell r="K1666">
            <v>96.122334166666647</v>
          </cell>
          <cell r="L1666">
            <v>98.713986666666671</v>
          </cell>
          <cell r="M1666">
            <v>108.8416441666667</v>
          </cell>
          <cell r="N1666">
            <v>113.69356916666668</v>
          </cell>
        </row>
        <row r="1667">
          <cell r="F1667">
            <v>793</v>
          </cell>
          <cell r="G1667" t="str">
            <v>37116(22)793</v>
          </cell>
          <cell r="H1667" t="str">
            <v>TUBES, PIPES &amp; HOLLOW    PROFILES, SEAMLESS, OF   CIRCULAR CROSS-SECTION,  OF STAINLESS STEEL, O/T  COLD-DRAWN OR COLD-ROLLED</v>
          </cell>
          <cell r="I1667">
            <v>100</v>
          </cell>
          <cell r="J1667">
            <v>77.857890000000012</v>
          </cell>
          <cell r="K1667">
            <v>140.23624000000001</v>
          </cell>
          <cell r="L1667">
            <v>140.23624000000001</v>
          </cell>
          <cell r="M1667">
            <v>140.23624000000001</v>
          </cell>
          <cell r="N1667">
            <v>140.23624000000001</v>
          </cell>
        </row>
        <row r="1668">
          <cell r="F1668">
            <v>794</v>
          </cell>
          <cell r="G1668" t="str">
            <v>37116(22)794</v>
          </cell>
          <cell r="H1668" t="str">
            <v>OTHER TUBES, PIPES &amp;     HOLLOW PROFILES,         SEAMLESS, OF IRON (OTHER THAN CAST IRON) OR STEEL</v>
          </cell>
          <cell r="I1668">
            <v>99.999998333333323</v>
          </cell>
          <cell r="J1668">
            <v>109.04631916666665</v>
          </cell>
          <cell r="K1668">
            <v>96.122334166666647</v>
          </cell>
          <cell r="L1668">
            <v>98.713986666666671</v>
          </cell>
          <cell r="M1668">
            <v>108.8416441666667</v>
          </cell>
          <cell r="N1668">
            <v>113.69356916666668</v>
          </cell>
        </row>
        <row r="1669">
          <cell r="F1669">
            <v>795</v>
          </cell>
          <cell r="G1669" t="str">
            <v>37116(22)795</v>
          </cell>
          <cell r="H1669" t="str">
            <v>LINE PIPE OF A KIND USED FOR OIL OR GAS PIPELINES,LONGITUDINALLY SUBMERGED ARC WELDED, OF IRON OR   STEEL</v>
          </cell>
          <cell r="I1669">
            <v>99.999998333333323</v>
          </cell>
          <cell r="J1669">
            <v>109.04631916666665</v>
          </cell>
          <cell r="K1669">
            <v>96.122334166666647</v>
          </cell>
          <cell r="L1669">
            <v>98.713986666666671</v>
          </cell>
          <cell r="M1669">
            <v>108.8416441666667</v>
          </cell>
          <cell r="N1669">
            <v>113.69356916666668</v>
          </cell>
        </row>
        <row r="1670">
          <cell r="F1670">
            <v>796</v>
          </cell>
          <cell r="G1670" t="str">
            <v>37116(22)796</v>
          </cell>
          <cell r="H1670" t="str">
            <v>OTHER LINE PIPE OF A KINDUSED FOR OIL OR GAS      PIPELINES, O/W WELDED, OFIRON OR STEEL</v>
          </cell>
          <cell r="I1670">
            <v>99.999998333333323</v>
          </cell>
          <cell r="J1670">
            <v>109.04631916666665</v>
          </cell>
          <cell r="K1670">
            <v>96.122334166666647</v>
          </cell>
          <cell r="L1670">
            <v>98.713986666666671</v>
          </cell>
          <cell r="M1670">
            <v>108.8416441666667</v>
          </cell>
          <cell r="N1670">
            <v>113.69356916666668</v>
          </cell>
        </row>
        <row r="1671">
          <cell r="F1671">
            <v>797</v>
          </cell>
          <cell r="G1671" t="str">
            <v>37116(22)797</v>
          </cell>
          <cell r="H1671" t="str">
            <v>CASING OF A KIND USED IN DRILLING FOR OIL OR GAS, OF IRON OR STEEL</v>
          </cell>
          <cell r="I1671">
            <v>99.999998333333323</v>
          </cell>
          <cell r="J1671">
            <v>109.04631916666665</v>
          </cell>
          <cell r="K1671">
            <v>96.122334166666647</v>
          </cell>
          <cell r="L1671">
            <v>98.713986666666671</v>
          </cell>
          <cell r="M1671">
            <v>108.8416441666667</v>
          </cell>
          <cell r="N1671">
            <v>113.69356916666668</v>
          </cell>
        </row>
        <row r="1672">
          <cell r="F1672">
            <v>798</v>
          </cell>
          <cell r="G1672" t="str">
            <v>37116(22)798</v>
          </cell>
          <cell r="H1672" t="str">
            <v>OTHER TUBES AND PIPES,   O/W WELDED OR RIVETED,   CIRCULAR CROSS-SEC, EXT  DIA &gt; 406.4 MM, OF IRON  OR STEEL</v>
          </cell>
          <cell r="I1672">
            <v>99.999998333333323</v>
          </cell>
          <cell r="J1672">
            <v>109.04631916666665</v>
          </cell>
          <cell r="K1672">
            <v>96.122334166666647</v>
          </cell>
          <cell r="L1672">
            <v>98.713986666666671</v>
          </cell>
          <cell r="M1672">
            <v>108.8416441666667</v>
          </cell>
          <cell r="N1672">
            <v>113.69356916666668</v>
          </cell>
        </row>
        <row r="1673">
          <cell r="F1673">
            <v>799</v>
          </cell>
          <cell r="G1673" t="str">
            <v>37116(22)799</v>
          </cell>
          <cell r="H1673" t="str">
            <v>LINE PIPE OF A KIND USED FOR OIL OR GAS PIPELINES,OF IRON OR STEEL</v>
          </cell>
          <cell r="I1673">
            <v>99.999998333333323</v>
          </cell>
          <cell r="J1673">
            <v>109.04631916666665</v>
          </cell>
          <cell r="K1673">
            <v>96.122334166666647</v>
          </cell>
          <cell r="L1673">
            <v>98.713986666666671</v>
          </cell>
          <cell r="M1673">
            <v>108.8416441666667</v>
          </cell>
          <cell r="N1673">
            <v>113.69356916666668</v>
          </cell>
        </row>
        <row r="1674">
          <cell r="F1674">
            <v>800</v>
          </cell>
          <cell r="G1674" t="str">
            <v>37116(22)800</v>
          </cell>
          <cell r="H1674" t="str">
            <v>OTHER TUBES, PIPES AND   HOLLOW PROFILES, WELDED, OF CIRCULAR CROSS-SECTIONOF IRON OR NON-ALLOY     STEEL</v>
          </cell>
          <cell r="I1674">
            <v>99.999998333333323</v>
          </cell>
          <cell r="J1674">
            <v>109.04631916666665</v>
          </cell>
          <cell r="K1674">
            <v>96.122334166666647</v>
          </cell>
          <cell r="L1674">
            <v>98.713986666666671</v>
          </cell>
          <cell r="M1674">
            <v>108.8416441666667</v>
          </cell>
          <cell r="N1674">
            <v>113.69356916666668</v>
          </cell>
        </row>
        <row r="1675">
          <cell r="F1675">
            <v>801</v>
          </cell>
          <cell r="G1675" t="str">
            <v>37116(22)801</v>
          </cell>
          <cell r="H1675" t="str">
            <v>OTHER TUBES, PIPES AND   HOLLOW PROFILES, WELDED, OF CIRCULAR CROSS-SECTIONOF STAINLESS STEEL</v>
          </cell>
          <cell r="I1675">
            <v>100.00000333333331</v>
          </cell>
          <cell r="J1675">
            <v>114.88478500000004</v>
          </cell>
          <cell r="K1675">
            <v>77.362371666666647</v>
          </cell>
          <cell r="L1675">
            <v>74.223382500000014</v>
          </cell>
          <cell r="M1675">
            <v>93.741371666666652</v>
          </cell>
          <cell r="N1675">
            <v>110.52260000000001</v>
          </cell>
        </row>
        <row r="1676">
          <cell r="F1676">
            <v>802</v>
          </cell>
          <cell r="G1676" t="str">
            <v>37116(22)802</v>
          </cell>
          <cell r="H1676" t="str">
            <v>OTHER TUBES, PIPES AND   HOLLOW PROFILES, OF IRON OR STEEL</v>
          </cell>
          <cell r="I1676">
            <v>99.999998333333323</v>
          </cell>
          <cell r="J1676">
            <v>109.04631916666665</v>
          </cell>
          <cell r="K1676">
            <v>96.122334166666647</v>
          </cell>
          <cell r="L1676">
            <v>98.713986666666671</v>
          </cell>
          <cell r="M1676">
            <v>108.8416441666667</v>
          </cell>
          <cell r="N1676">
            <v>113.69356916666668</v>
          </cell>
        </row>
        <row r="1677">
          <cell r="F1677">
            <v>803</v>
          </cell>
          <cell r="G1677" t="str">
            <v>37116(22)803</v>
          </cell>
          <cell r="H1677" t="str">
            <v>CAST FITTINGS OF OTHER   THAN NON- MALLEABLE CAST IRON</v>
          </cell>
          <cell r="I1677">
            <v>100.00000249999999</v>
          </cell>
          <cell r="J1677">
            <v>98.911478333333335</v>
          </cell>
          <cell r="K1677">
            <v>85.91586416666668</v>
          </cell>
          <cell r="L1677">
            <v>89.665681666666671</v>
          </cell>
          <cell r="M1677">
            <v>106.45133333333334</v>
          </cell>
          <cell r="N1677">
            <v>112.75613916666669</v>
          </cell>
        </row>
        <row r="1678">
          <cell r="F1678">
            <v>804</v>
          </cell>
          <cell r="G1678" t="str">
            <v>37117(22)804</v>
          </cell>
          <cell r="H1678" t="str">
            <v>WIRE OF IRON OR NON-ALLOYSTEEL, NOT PLATED OR     COATED, WHETHER OR NOT   POLISHED</v>
          </cell>
          <cell r="I1678">
            <v>99.999999166666669</v>
          </cell>
          <cell r="J1678">
            <v>92.849830000000011</v>
          </cell>
          <cell r="K1678">
            <v>91.116020833333337</v>
          </cell>
          <cell r="L1678">
            <v>106.02519416666667</v>
          </cell>
          <cell r="M1678">
            <v>120.55851166666665</v>
          </cell>
          <cell r="N1678">
            <v>148.05940000000001</v>
          </cell>
        </row>
        <row r="1679">
          <cell r="F1679">
            <v>805</v>
          </cell>
          <cell r="G1679" t="str">
            <v>37117(22)805</v>
          </cell>
          <cell r="H1679" t="str">
            <v>WIRE OF IRON OR NON-ALLOYSTEEL, PLATED OR COATED  WITH OTHER BASE METALS</v>
          </cell>
          <cell r="I1679">
            <v>99.999999166666669</v>
          </cell>
          <cell r="J1679">
            <v>92.849830000000011</v>
          </cell>
          <cell r="K1679">
            <v>91.116020833333337</v>
          </cell>
          <cell r="L1679">
            <v>106.02519416666667</v>
          </cell>
          <cell r="M1679">
            <v>120.55851166666665</v>
          </cell>
          <cell r="N1679">
            <v>148.05940000000001</v>
          </cell>
        </row>
        <row r="1680">
          <cell r="F1680">
            <v>806</v>
          </cell>
          <cell r="G1680" t="str">
            <v>37117(22)806</v>
          </cell>
          <cell r="H1680" t="str">
            <v>WIRE OF IRON OR NON-ALLOYSTEEL, W/N PLATED OR     COATED WITH OTHER BASE   METALS</v>
          </cell>
          <cell r="I1680">
            <v>99.999999166666669</v>
          </cell>
          <cell r="J1680">
            <v>92.849830000000011</v>
          </cell>
          <cell r="K1680">
            <v>91.116020833333337</v>
          </cell>
          <cell r="L1680">
            <v>106.02519416666667</v>
          </cell>
          <cell r="M1680">
            <v>120.55851166666665</v>
          </cell>
          <cell r="N1680">
            <v>148.05940000000001</v>
          </cell>
        </row>
        <row r="1681">
          <cell r="F1681">
            <v>807</v>
          </cell>
          <cell r="G1681" t="str">
            <v>37117(22)807</v>
          </cell>
          <cell r="H1681" t="str">
            <v>WIRE OF STAINLESS STEEL</v>
          </cell>
          <cell r="I1681">
            <v>99.999999166666669</v>
          </cell>
          <cell r="J1681">
            <v>92.849830000000011</v>
          </cell>
          <cell r="K1681">
            <v>91.116020833333337</v>
          </cell>
          <cell r="L1681">
            <v>106.02519416666667</v>
          </cell>
          <cell r="M1681">
            <v>120.55851166666665</v>
          </cell>
          <cell r="N1681">
            <v>148.05940000000001</v>
          </cell>
        </row>
        <row r="1682">
          <cell r="F1682">
            <v>808</v>
          </cell>
          <cell r="G1682" t="str">
            <v>37118(22)808</v>
          </cell>
          <cell r="H1682" t="str">
            <v>RAILS OF IRON OR STEEL   FOR RAILWAY OR TRAMWAY   TRACK CONSTRUCTION</v>
          </cell>
          <cell r="I1682">
            <v>100</v>
          </cell>
          <cell r="J1682">
            <v>101.35824</v>
          </cell>
          <cell r="K1682">
            <v>93.069210000000012</v>
          </cell>
          <cell r="L1682">
            <v>93.270460000000043</v>
          </cell>
          <cell r="M1682">
            <v>107.88578833333334</v>
          </cell>
          <cell r="N1682">
            <v>136.3936333333333</v>
          </cell>
        </row>
        <row r="1683">
          <cell r="F1683">
            <v>809</v>
          </cell>
          <cell r="G1683" t="str">
            <v>37119(22)809</v>
          </cell>
          <cell r="H1683" t="str">
            <v>THREADED ELBOWS, BENDS &amp; SLEEVES OF STAINLESS     STEEL, ID &gt; 15CM</v>
          </cell>
          <cell r="I1683">
            <v>99.999998333333323</v>
          </cell>
          <cell r="J1683">
            <v>109.04631916666665</v>
          </cell>
          <cell r="K1683">
            <v>96.122334166666647</v>
          </cell>
          <cell r="L1683">
            <v>98.713986666666671</v>
          </cell>
          <cell r="M1683">
            <v>108.8416441666667</v>
          </cell>
          <cell r="N1683">
            <v>113.69356916666668</v>
          </cell>
        </row>
        <row r="1684">
          <cell r="F1684">
            <v>810</v>
          </cell>
          <cell r="G1684" t="str">
            <v>37119(22)810</v>
          </cell>
          <cell r="H1684" t="str">
            <v>FLANGES OF IRON OR STEEL,ID &gt; 15CM</v>
          </cell>
          <cell r="I1684">
            <v>99.999998333333323</v>
          </cell>
          <cell r="J1684">
            <v>109.04631916666665</v>
          </cell>
          <cell r="K1684">
            <v>96.122334166666647</v>
          </cell>
          <cell r="L1684">
            <v>98.713986666666671</v>
          </cell>
          <cell r="M1684">
            <v>108.8416441666667</v>
          </cell>
          <cell r="N1684">
            <v>113.69356916666668</v>
          </cell>
        </row>
        <row r="1685">
          <cell r="F1685">
            <v>811</v>
          </cell>
          <cell r="G1685" t="str">
            <v>37119(22)811</v>
          </cell>
          <cell r="H1685" t="str">
            <v>THREADED ELBOWS, BENDS &amp; SLEEVES OF IRON OR STEEL,ID &gt; 15CM</v>
          </cell>
          <cell r="I1685">
            <v>99.999998333333323</v>
          </cell>
          <cell r="J1685">
            <v>109.04631916666665</v>
          </cell>
          <cell r="K1685">
            <v>96.122334166666647</v>
          </cell>
          <cell r="L1685">
            <v>98.713986666666671</v>
          </cell>
          <cell r="M1685">
            <v>108.8416441666667</v>
          </cell>
          <cell r="N1685">
            <v>113.69356916666668</v>
          </cell>
        </row>
        <row r="1686">
          <cell r="F1686">
            <v>812</v>
          </cell>
          <cell r="G1686" t="str">
            <v>37119(22)812</v>
          </cell>
          <cell r="H1686" t="str">
            <v>OTHER TUBE OR PIPE       FITTINGS, OF IRON/STEEL, ID &lt; 15CM</v>
          </cell>
          <cell r="I1686">
            <v>100.00000249999999</v>
          </cell>
          <cell r="J1686">
            <v>125.55472999999999</v>
          </cell>
          <cell r="K1686">
            <v>141.00414749999999</v>
          </cell>
          <cell r="L1686">
            <v>128.73498333333333</v>
          </cell>
          <cell r="M1686">
            <v>115.18975499999996</v>
          </cell>
          <cell r="N1686">
            <v>105.19291749999999</v>
          </cell>
        </row>
        <row r="1687">
          <cell r="F1687">
            <v>813</v>
          </cell>
          <cell r="G1687" t="str">
            <v>37119(22)813</v>
          </cell>
          <cell r="H1687" t="str">
            <v>OTHER TUBE OR PIPE       FITTINGS, OF IRON/STEEL, ID &gt; 15CM</v>
          </cell>
          <cell r="I1687">
            <v>100</v>
          </cell>
          <cell r="J1687">
            <v>109.72527000000002</v>
          </cell>
          <cell r="K1687">
            <v>85.71429000000002</v>
          </cell>
          <cell r="L1687">
            <v>99.592489999999998</v>
          </cell>
          <cell r="M1687">
            <v>111.56593083333334</v>
          </cell>
          <cell r="N1687">
            <v>113.07692000000002</v>
          </cell>
        </row>
        <row r="1688">
          <cell r="F1688">
            <v>814</v>
          </cell>
          <cell r="G1688" t="str">
            <v>37119(22)814</v>
          </cell>
          <cell r="H1688" t="str">
            <v>OTHER CAST ARTICLES OF   IRON OR STEEL</v>
          </cell>
          <cell r="I1688">
            <v>100</v>
          </cell>
          <cell r="J1688">
            <v>96.779750833333338</v>
          </cell>
          <cell r="K1688">
            <v>81.997465833333337</v>
          </cell>
          <cell r="L1688">
            <v>76.795269999999988</v>
          </cell>
          <cell r="M1688">
            <v>91.291378333333313</v>
          </cell>
          <cell r="N1688">
            <v>111.05550583333336</v>
          </cell>
        </row>
        <row r="1689">
          <cell r="F1689">
            <v>815</v>
          </cell>
          <cell r="G1689" t="str">
            <v>37119(22)815</v>
          </cell>
          <cell r="H1689" t="str">
            <v>OTHER ARTICLES OF IRON ORSTEEL, FORGED OR STAMPED,BUT NOT FURTHER WORKED</v>
          </cell>
          <cell r="I1689">
            <v>100</v>
          </cell>
          <cell r="J1689">
            <v>94.832776666666646</v>
          </cell>
          <cell r="K1689">
            <v>101.66349833333334</v>
          </cell>
          <cell r="L1689">
            <v>106.46471999999999</v>
          </cell>
          <cell r="M1689">
            <v>106.46471999999999</v>
          </cell>
          <cell r="N1689">
            <v>106.46471999999999</v>
          </cell>
        </row>
        <row r="1690">
          <cell r="F1690">
            <v>816</v>
          </cell>
          <cell r="G1690" t="str">
            <v>37211(22)816</v>
          </cell>
          <cell r="H1690" t="str">
            <v>COPPER WASTE AND SCRAP</v>
          </cell>
          <cell r="I1690">
            <v>100.00002166666664</v>
          </cell>
          <cell r="J1690">
            <v>100.51344833333334</v>
          </cell>
          <cell r="K1690">
            <v>117.65243333333335</v>
          </cell>
          <cell r="L1690">
            <v>142.10749500000003</v>
          </cell>
          <cell r="M1690">
            <v>224.20133999999993</v>
          </cell>
          <cell r="N1690">
            <v>244.06448500000002</v>
          </cell>
        </row>
        <row r="1691">
          <cell r="F1691">
            <v>817</v>
          </cell>
          <cell r="G1691" t="str">
            <v>37211(22)817</v>
          </cell>
          <cell r="H1691" t="str">
            <v>CATHODES AND SECTIONS OF CATHODES OF REFINED      COPPER</v>
          </cell>
          <cell r="I1691">
            <v>99.999998333333352</v>
          </cell>
          <cell r="J1691">
            <v>94.785529166666677</v>
          </cell>
          <cell r="K1691">
            <v>90.933228333333318</v>
          </cell>
          <cell r="L1691">
            <v>97.789069166666664</v>
          </cell>
          <cell r="M1691">
            <v>159.72467583333335</v>
          </cell>
          <cell r="N1691">
            <v>179.99686666666668</v>
          </cell>
        </row>
        <row r="1692">
          <cell r="F1692">
            <v>818</v>
          </cell>
          <cell r="G1692" t="str">
            <v>37212(22)818</v>
          </cell>
          <cell r="H1692" t="str">
            <v>COPPER-ZINC BASE ALLOYS  (BRASS)</v>
          </cell>
          <cell r="I1692">
            <v>99.999998333333323</v>
          </cell>
          <cell r="J1692">
            <v>97.045707499999978</v>
          </cell>
          <cell r="K1692">
            <v>91.736324999999994</v>
          </cell>
          <cell r="L1692">
            <v>95.135495000000006</v>
          </cell>
          <cell r="M1692">
            <v>136.09265249999999</v>
          </cell>
          <cell r="N1692">
            <v>154.06853083333334</v>
          </cell>
        </row>
        <row r="1693">
          <cell r="F1693">
            <v>819</v>
          </cell>
          <cell r="G1693" t="str">
            <v>37212(22)819</v>
          </cell>
          <cell r="H1693" t="str">
            <v>OTHER COPPER ALLOYS</v>
          </cell>
          <cell r="I1693">
            <v>99.999997500000021</v>
          </cell>
          <cell r="J1693">
            <v>99.998869999999997</v>
          </cell>
          <cell r="K1693">
            <v>99.337107500000002</v>
          </cell>
          <cell r="L1693">
            <v>104.08379083333332</v>
          </cell>
          <cell r="M1693">
            <v>137.670005</v>
          </cell>
          <cell r="N1693">
            <v>169.81602666666669</v>
          </cell>
        </row>
        <row r="1694">
          <cell r="F1694">
            <v>820</v>
          </cell>
          <cell r="G1694" t="str">
            <v>37212(22)820</v>
          </cell>
          <cell r="H1694" t="str">
            <v>BARS AND RODS OF REFINED COPPER</v>
          </cell>
          <cell r="I1694">
            <v>99.999998333333323</v>
          </cell>
          <cell r="J1694">
            <v>97.045707499999978</v>
          </cell>
          <cell r="K1694">
            <v>91.736324999999994</v>
          </cell>
          <cell r="L1694">
            <v>95.135495000000006</v>
          </cell>
          <cell r="M1694">
            <v>136.09265249999999</v>
          </cell>
          <cell r="N1694">
            <v>154.06853083333334</v>
          </cell>
        </row>
        <row r="1695">
          <cell r="F1695">
            <v>821</v>
          </cell>
          <cell r="G1695" t="str">
            <v>37212(22)821</v>
          </cell>
          <cell r="H1695" t="str">
            <v>BARS, RODS &amp; PROFILES, OFCOPPER-ZINC BASE ALLOYS  (BRASS)</v>
          </cell>
          <cell r="I1695">
            <v>99.999998333333323</v>
          </cell>
          <cell r="J1695">
            <v>97.045707499999978</v>
          </cell>
          <cell r="K1695">
            <v>91.736324999999994</v>
          </cell>
          <cell r="L1695">
            <v>95.135495000000006</v>
          </cell>
          <cell r="M1695">
            <v>136.09265249999999</v>
          </cell>
          <cell r="N1695">
            <v>154.06853083333334</v>
          </cell>
        </row>
        <row r="1696">
          <cell r="F1696">
            <v>822</v>
          </cell>
          <cell r="G1696" t="str">
            <v>37212(22)822</v>
          </cell>
          <cell r="H1696" t="str">
            <v>COPPER PLATES, SHEETS &amp;  STRIP, OF A THICKNESS &gt;  0.15 MM OF REFINED COPPERIN COILS</v>
          </cell>
          <cell r="I1696">
            <v>99.999999166666669</v>
          </cell>
          <cell r="J1696">
            <v>90.71478083333335</v>
          </cell>
          <cell r="K1696">
            <v>84.178642499999995</v>
          </cell>
          <cell r="L1696">
            <v>81.439789999999988</v>
          </cell>
          <cell r="M1696">
            <v>117.12054000000001</v>
          </cell>
          <cell r="N1696">
            <v>122.64527000000001</v>
          </cell>
        </row>
        <row r="1697">
          <cell r="F1697">
            <v>823</v>
          </cell>
          <cell r="G1697" t="str">
            <v>37212(22)823</v>
          </cell>
          <cell r="H1697" t="str">
            <v>COPPER PLATES, SHEETS &amp;  STRIP, OF A THICKNESS &gt;  0.15 MM OF REFINED COPPERO/T IN COILS</v>
          </cell>
          <cell r="I1697">
            <v>100</v>
          </cell>
          <cell r="J1697">
            <v>101.09560333333334</v>
          </cell>
          <cell r="K1697">
            <v>95.769946666666698</v>
          </cell>
          <cell r="L1697">
            <v>95.856710000000021</v>
          </cell>
          <cell r="M1697">
            <v>118.70663000000002</v>
          </cell>
          <cell r="N1697">
            <v>118.70663000000002</v>
          </cell>
        </row>
        <row r="1698">
          <cell r="F1698">
            <v>824</v>
          </cell>
          <cell r="G1698" t="str">
            <v>37212(22)824</v>
          </cell>
          <cell r="H1698" t="str">
            <v>COPPER PLATES, SHEETS &amp;  STRIP, OF A THICKNESS &gt;  0.15 MM OF COPPER-ZINC   BASE ALLOYS IN COILS</v>
          </cell>
          <cell r="I1698">
            <v>99.999998333333323</v>
          </cell>
          <cell r="J1698">
            <v>97.045707499999978</v>
          </cell>
          <cell r="K1698">
            <v>91.736324999999994</v>
          </cell>
          <cell r="L1698">
            <v>95.135495000000006</v>
          </cell>
          <cell r="M1698">
            <v>136.09265249999999</v>
          </cell>
          <cell r="N1698">
            <v>154.06853083333334</v>
          </cell>
        </row>
        <row r="1699">
          <cell r="F1699">
            <v>825</v>
          </cell>
          <cell r="G1699" t="str">
            <v>37212(22)825</v>
          </cell>
          <cell r="H1699" t="str">
            <v>COPPER PLATES, SHEETS &amp;  STRIP, OF A THICKNESS &gt;  0.15 MM OF COPPER-ZINC   BASE ALLOYS O/T IN COILS</v>
          </cell>
          <cell r="I1699">
            <v>99.999998333333323</v>
          </cell>
          <cell r="J1699">
            <v>97.045707499999978</v>
          </cell>
          <cell r="K1699">
            <v>91.736324999999994</v>
          </cell>
          <cell r="L1699">
            <v>95.135495000000006</v>
          </cell>
          <cell r="M1699">
            <v>136.09265249999999</v>
          </cell>
          <cell r="N1699">
            <v>154.06853083333334</v>
          </cell>
        </row>
        <row r="1700">
          <cell r="F1700">
            <v>826</v>
          </cell>
          <cell r="G1700" t="str">
            <v>37212(22)826</v>
          </cell>
          <cell r="H1700" t="str">
            <v>COPPER PLATES, SHEETS &amp;  STRIP, OF A THICKNESS &gt;  0.15 MM OF COPPER-TIN    BASE ALLOYS IN COILS</v>
          </cell>
          <cell r="I1700">
            <v>100</v>
          </cell>
          <cell r="J1700">
            <v>93.286269999999973</v>
          </cell>
          <cell r="K1700">
            <v>94.505100000000041</v>
          </cell>
          <cell r="L1700">
            <v>74.713193333333322</v>
          </cell>
          <cell r="M1700">
            <v>81.95950666666667</v>
          </cell>
          <cell r="N1700">
            <v>97.092799999999997</v>
          </cell>
        </row>
        <row r="1701">
          <cell r="F1701">
            <v>827</v>
          </cell>
          <cell r="G1701" t="str">
            <v>37212(22)827</v>
          </cell>
          <cell r="H1701" t="str">
            <v>COPPER PLATES, SHEETS &amp;  STRIP, OF A THICKNESS &gt;  0.15 MM OF COPPER-TIN    BASE ALLOYS O/T IN COILS</v>
          </cell>
          <cell r="I1701">
            <v>99.999998333333323</v>
          </cell>
          <cell r="J1701">
            <v>97.045707499999978</v>
          </cell>
          <cell r="K1701">
            <v>91.736324999999994</v>
          </cell>
          <cell r="L1701">
            <v>95.135495000000006</v>
          </cell>
          <cell r="M1701">
            <v>136.09265249999999</v>
          </cell>
          <cell r="N1701">
            <v>154.06853083333334</v>
          </cell>
        </row>
        <row r="1702">
          <cell r="F1702">
            <v>828</v>
          </cell>
          <cell r="G1702" t="str">
            <v>37212(22)828</v>
          </cell>
          <cell r="H1702" t="str">
            <v>COPPER PLATES, SHEETS &amp;  STRIP, OF A THICKNESS &gt;  0.15 MM OF COPPER-NICKEL BASE ALLOYS OR COPPER-   NICKEL-ZINC BASE ALLOYS</v>
          </cell>
          <cell r="I1702">
            <v>99.999998333333323</v>
          </cell>
          <cell r="J1702">
            <v>97.045707499999978</v>
          </cell>
          <cell r="K1702">
            <v>91.736324999999994</v>
          </cell>
          <cell r="L1702">
            <v>95.135495000000006</v>
          </cell>
          <cell r="M1702">
            <v>136.09265249999999</v>
          </cell>
          <cell r="N1702">
            <v>154.06853083333334</v>
          </cell>
        </row>
        <row r="1703">
          <cell r="F1703">
            <v>829</v>
          </cell>
          <cell r="G1703" t="str">
            <v>37212(22)829</v>
          </cell>
          <cell r="H1703" t="str">
            <v>COPPER PLATES, SHEETS &amp;  STRIP, OF A THICKNESS &gt;  0.15 MM OF OTHER COPPER  ALLOYS</v>
          </cell>
          <cell r="I1703">
            <v>99.999998333333323</v>
          </cell>
          <cell r="J1703">
            <v>97.045707499999978</v>
          </cell>
          <cell r="K1703">
            <v>91.736324999999994</v>
          </cell>
          <cell r="L1703">
            <v>95.135495000000006</v>
          </cell>
          <cell r="M1703">
            <v>136.09265249999999</v>
          </cell>
          <cell r="N1703">
            <v>154.06853083333334</v>
          </cell>
        </row>
        <row r="1704">
          <cell r="F1704">
            <v>830</v>
          </cell>
          <cell r="G1704" t="str">
            <v>37213(22)830</v>
          </cell>
          <cell r="H1704" t="str">
            <v>COPPER WIRE OF REFINED   COPPER OF WHICH THE      MAXIMUM CROSS-SECTIONAL  DIMENSION EXCEEDING 6 MM</v>
          </cell>
          <cell r="I1704">
            <v>100.00000249999998</v>
          </cell>
          <cell r="J1704">
            <v>95.209724999999992</v>
          </cell>
          <cell r="K1704">
            <v>89.745262499999995</v>
          </cell>
          <cell r="L1704">
            <v>92.378614999999996</v>
          </cell>
          <cell r="M1704">
            <v>98.807419999999965</v>
          </cell>
          <cell r="N1704">
            <v>98.807419999999965</v>
          </cell>
        </row>
        <row r="1705">
          <cell r="F1705">
            <v>831</v>
          </cell>
          <cell r="G1705" t="str">
            <v>37213(22)831</v>
          </cell>
          <cell r="H1705" t="str">
            <v>OTHER COPPER WIRE OF     REFINED COPPER</v>
          </cell>
          <cell r="I1705">
            <v>100</v>
          </cell>
          <cell r="J1705">
            <v>98.006150833333308</v>
          </cell>
          <cell r="K1705">
            <v>93.44665333333333</v>
          </cell>
          <cell r="L1705">
            <v>102.91464583333334</v>
          </cell>
          <cell r="M1705">
            <v>155.36231333333333</v>
          </cell>
          <cell r="N1705">
            <v>185.53762083333331</v>
          </cell>
        </row>
        <row r="1706">
          <cell r="F1706">
            <v>832</v>
          </cell>
          <cell r="G1706" t="str">
            <v>37213(22)832</v>
          </cell>
          <cell r="H1706" t="str">
            <v>COPPER WIRE OF COPPER-   ZINC BASE ALLOYS (BRASS)</v>
          </cell>
          <cell r="I1706">
            <v>100</v>
          </cell>
          <cell r="J1706">
            <v>97.697339999999997</v>
          </cell>
          <cell r="K1706">
            <v>97.588529999999992</v>
          </cell>
          <cell r="L1706">
            <v>97.904826666666665</v>
          </cell>
          <cell r="M1706">
            <v>114.16585750000002</v>
          </cell>
          <cell r="N1706">
            <v>129.18919083333333</v>
          </cell>
        </row>
        <row r="1707">
          <cell r="F1707">
            <v>833</v>
          </cell>
          <cell r="G1707" t="str">
            <v>37213(22)833</v>
          </cell>
          <cell r="H1707" t="str">
            <v>COPPER WIRE OF OTHER     COPPER ALLOYS</v>
          </cell>
          <cell r="I1707">
            <v>99.999998333333323</v>
          </cell>
          <cell r="J1707">
            <v>97.045707499999978</v>
          </cell>
          <cell r="K1707">
            <v>91.736324999999994</v>
          </cell>
          <cell r="L1707">
            <v>95.135495000000006</v>
          </cell>
          <cell r="M1707">
            <v>136.09265249999999</v>
          </cell>
          <cell r="N1707">
            <v>154.06853083333334</v>
          </cell>
        </row>
        <row r="1708">
          <cell r="F1708">
            <v>834</v>
          </cell>
          <cell r="G1708" t="str">
            <v>37214(22)834</v>
          </cell>
          <cell r="H1708" t="str">
            <v>COPPER TUBES &amp; PIPES OF  REFINED COPPER</v>
          </cell>
          <cell r="I1708">
            <v>100.00000083333335</v>
          </cell>
          <cell r="J1708">
            <v>103.34126166666665</v>
          </cell>
          <cell r="K1708">
            <v>88.453700833333329</v>
          </cell>
          <cell r="L1708">
            <v>83.067646666666661</v>
          </cell>
          <cell r="M1708">
            <v>85.834076666666661</v>
          </cell>
          <cell r="N1708">
            <v>87.204750000000004</v>
          </cell>
        </row>
        <row r="1709">
          <cell r="F1709">
            <v>835</v>
          </cell>
          <cell r="G1709" t="str">
            <v>37214(22)835</v>
          </cell>
          <cell r="H1709" t="str">
            <v>COPPER TUBES &amp; PIPES OF  OTHER COPPER ALLOYS</v>
          </cell>
          <cell r="I1709">
            <v>99.999998333333323</v>
          </cell>
          <cell r="J1709">
            <v>97.045707499999978</v>
          </cell>
          <cell r="K1709">
            <v>91.736324999999994</v>
          </cell>
          <cell r="L1709">
            <v>95.135495000000006</v>
          </cell>
          <cell r="M1709">
            <v>136.09265249999999</v>
          </cell>
          <cell r="N1709">
            <v>154.06853083333334</v>
          </cell>
        </row>
        <row r="1710">
          <cell r="F1710">
            <v>836</v>
          </cell>
          <cell r="G1710" t="str">
            <v>37214(22)836</v>
          </cell>
          <cell r="H1710" t="str">
            <v>COPPER TUBES &amp; PIPES     FITTINGS OF COPPER-ZINC  BASE ALLOYS</v>
          </cell>
          <cell r="I1710">
            <v>99.999999166666655</v>
          </cell>
          <cell r="J1710">
            <v>102.10187000000001</v>
          </cell>
          <cell r="K1710">
            <v>102.10187000000001</v>
          </cell>
          <cell r="L1710">
            <v>97.594794999999991</v>
          </cell>
          <cell r="M1710">
            <v>104.83696833333333</v>
          </cell>
          <cell r="N1710">
            <v>105.93101999999999</v>
          </cell>
        </row>
        <row r="1711">
          <cell r="F1711">
            <v>837</v>
          </cell>
          <cell r="G1711" t="str">
            <v>37216(22)837</v>
          </cell>
          <cell r="H1711" t="str">
            <v>COPPER FOIL, NOT-BACKED, OF A THICKNESS &lt; 0.15 MM,OF COPPER ALLOYS</v>
          </cell>
          <cell r="I1711">
            <v>100</v>
          </cell>
          <cell r="J1711">
            <v>101.80930250000002</v>
          </cell>
          <cell r="K1711">
            <v>63.210669999999993</v>
          </cell>
          <cell r="L1711">
            <v>96.53616416666668</v>
          </cell>
          <cell r="M1711">
            <v>82.140628333333325</v>
          </cell>
          <cell r="N1711">
            <v>83.392699999999977</v>
          </cell>
        </row>
        <row r="1712">
          <cell r="F1712">
            <v>838</v>
          </cell>
          <cell r="G1712" t="str">
            <v>37216(22)838</v>
          </cell>
          <cell r="H1712" t="str">
            <v>COPPER FOIL, NOT BACKED  OF A THICKNESS &lt; 0.15 MM OF REFINED COPPER</v>
          </cell>
          <cell r="I1712">
            <v>100.00000083333333</v>
          </cell>
          <cell r="J1712">
            <v>102.68363500000002</v>
          </cell>
          <cell r="K1712">
            <v>96.399674166666699</v>
          </cell>
          <cell r="L1712">
            <v>102.01774333333334</v>
          </cell>
          <cell r="M1712">
            <v>133.44692000000003</v>
          </cell>
          <cell r="N1712">
            <v>188.95757166666664</v>
          </cell>
        </row>
        <row r="1713">
          <cell r="F1713">
            <v>839</v>
          </cell>
          <cell r="G1713" t="str">
            <v>37216(22)839</v>
          </cell>
          <cell r="H1713" t="str">
            <v>COPPER FOIL, BACKED, OF ATHICKNESS &lt; 0.15 MM, OF  COPPER ALLOYS</v>
          </cell>
          <cell r="I1713">
            <v>99.999997500000021</v>
          </cell>
          <cell r="J1713">
            <v>98.653049999999993</v>
          </cell>
          <cell r="K1713">
            <v>124.09136000000001</v>
          </cell>
          <cell r="L1713">
            <v>119.29705333333334</v>
          </cell>
          <cell r="M1713">
            <v>119.43516833333331</v>
          </cell>
          <cell r="N1713">
            <v>119.79568999999996</v>
          </cell>
        </row>
        <row r="1714">
          <cell r="F1714">
            <v>840</v>
          </cell>
          <cell r="G1714" t="str">
            <v>37216(22)840</v>
          </cell>
          <cell r="H1714" t="str">
            <v>COPPER FOIL, BACKED OF A THICKNESS &lt; 0.15 MM OF   REFINED COPPER</v>
          </cell>
          <cell r="I1714">
            <v>99.999999166666669</v>
          </cell>
          <cell r="J1714">
            <v>97.470739999999978</v>
          </cell>
          <cell r="K1714">
            <v>83.17191333333335</v>
          </cell>
          <cell r="L1714">
            <v>70.65406333333334</v>
          </cell>
          <cell r="M1714">
            <v>77.204280000000011</v>
          </cell>
          <cell r="N1714">
            <v>79.426680000000005</v>
          </cell>
        </row>
        <row r="1715">
          <cell r="F1715">
            <v>841</v>
          </cell>
          <cell r="G1715" t="str">
            <v>37217(22)841</v>
          </cell>
          <cell r="H1715" t="str">
            <v>ALUMINIUM WASTE AND SCRAP</v>
          </cell>
          <cell r="I1715">
            <v>100.00002166666664</v>
          </cell>
          <cell r="J1715">
            <v>100.51344833333334</v>
          </cell>
          <cell r="K1715">
            <v>117.65243333333335</v>
          </cell>
          <cell r="L1715">
            <v>142.10749500000003</v>
          </cell>
          <cell r="M1715">
            <v>224.20133999999993</v>
          </cell>
          <cell r="N1715">
            <v>244.06448500000002</v>
          </cell>
        </row>
        <row r="1716">
          <cell r="F1716">
            <v>842</v>
          </cell>
          <cell r="G1716" t="str">
            <v>37217(22)842</v>
          </cell>
          <cell r="H1716" t="str">
            <v>ALUMINIUM, NOT ALLOYED</v>
          </cell>
          <cell r="I1716">
            <v>99.999998333333323</v>
          </cell>
          <cell r="J1716">
            <v>94.951194999999998</v>
          </cell>
          <cell r="K1716">
            <v>88.465708333333311</v>
          </cell>
          <cell r="L1716">
            <v>93.482136666666662</v>
          </cell>
          <cell r="M1716">
            <v>102.77853999999998</v>
          </cell>
          <cell r="N1716">
            <v>102.80879999999999</v>
          </cell>
        </row>
        <row r="1717">
          <cell r="F1717">
            <v>843</v>
          </cell>
          <cell r="G1717" t="str">
            <v>37217(22)843</v>
          </cell>
          <cell r="H1717" t="str">
            <v>ALUMINIUM ALLOYS</v>
          </cell>
          <cell r="I1717">
            <v>99.999998333333352</v>
          </cell>
          <cell r="J1717">
            <v>87.48946916666668</v>
          </cell>
          <cell r="K1717">
            <v>62.250130833333323</v>
          </cell>
          <cell r="L1717">
            <v>66.642968333333343</v>
          </cell>
          <cell r="M1717">
            <v>69.935765000000004</v>
          </cell>
          <cell r="N1717">
            <v>72.199454166666655</v>
          </cell>
        </row>
        <row r="1718">
          <cell r="F1718">
            <v>844</v>
          </cell>
          <cell r="G1718" t="str">
            <v>37218(22)844</v>
          </cell>
          <cell r="H1718" t="str">
            <v>BARS, RODS &amp; PROFILES OF ALUMINIUM, UNALLOYED</v>
          </cell>
          <cell r="I1718">
            <v>99.999972500000013</v>
          </cell>
          <cell r="J1718">
            <v>94.597474166666643</v>
          </cell>
          <cell r="K1718">
            <v>84.618360833333327</v>
          </cell>
          <cell r="L1718">
            <v>86.889532500000001</v>
          </cell>
          <cell r="M1718">
            <v>90.829239166666667</v>
          </cell>
          <cell r="N1718">
            <v>91.86450583333334</v>
          </cell>
        </row>
        <row r="1719">
          <cell r="F1719">
            <v>845</v>
          </cell>
          <cell r="G1719" t="str">
            <v>37218(22)845</v>
          </cell>
          <cell r="H1719" t="str">
            <v>HOLLOW PROFILES OF       ALUMINIUM ALLOYS</v>
          </cell>
          <cell r="I1719">
            <v>100.00000166666669</v>
          </cell>
          <cell r="J1719">
            <v>93.996932500000014</v>
          </cell>
          <cell r="K1719">
            <v>86.801803333333339</v>
          </cell>
          <cell r="L1719">
            <v>93.722100833333343</v>
          </cell>
          <cell r="M1719">
            <v>87.414353333333338</v>
          </cell>
          <cell r="N1719">
            <v>86.548789999999997</v>
          </cell>
        </row>
        <row r="1720">
          <cell r="F1720">
            <v>846</v>
          </cell>
          <cell r="G1720" t="str">
            <v>37218(22)846</v>
          </cell>
          <cell r="H1720" t="str">
            <v>OTHER BARS, RODS &amp;       PROFILES OF ALUMINIUM    ALLOY</v>
          </cell>
          <cell r="I1720">
            <v>99.999972500000013</v>
          </cell>
          <cell r="J1720">
            <v>94.597474166666643</v>
          </cell>
          <cell r="K1720">
            <v>84.618360833333327</v>
          </cell>
          <cell r="L1720">
            <v>86.889532500000001</v>
          </cell>
          <cell r="M1720">
            <v>90.829239166666667</v>
          </cell>
          <cell r="N1720">
            <v>91.86450583333334</v>
          </cell>
        </row>
        <row r="1721">
          <cell r="F1721">
            <v>847</v>
          </cell>
          <cell r="G1721" t="str">
            <v>37218(22)847</v>
          </cell>
          <cell r="H1721" t="str">
            <v>OTHER ALUMINIUM WIRE,    UNALLOYED</v>
          </cell>
          <cell r="I1721">
            <v>99.999972500000013</v>
          </cell>
          <cell r="J1721">
            <v>94.597474166666643</v>
          </cell>
          <cell r="K1721">
            <v>84.618360833333327</v>
          </cell>
          <cell r="L1721">
            <v>86.889532500000001</v>
          </cell>
          <cell r="M1721">
            <v>90.829239166666667</v>
          </cell>
          <cell r="N1721">
            <v>91.86450583333334</v>
          </cell>
        </row>
        <row r="1722">
          <cell r="F1722">
            <v>848</v>
          </cell>
          <cell r="G1722" t="str">
            <v>37218(22)848</v>
          </cell>
          <cell r="H1722" t="str">
            <v>OTHER ALUMINIUM WIRE,    ALLOYED</v>
          </cell>
          <cell r="I1722">
            <v>99.999998333333323</v>
          </cell>
          <cell r="J1722">
            <v>100.25269583333333</v>
          </cell>
          <cell r="K1722">
            <v>98.625498333333326</v>
          </cell>
          <cell r="L1722">
            <v>97.833796666666657</v>
          </cell>
          <cell r="M1722">
            <v>100.83626833333336</v>
          </cell>
          <cell r="N1722">
            <v>105.23267000000003</v>
          </cell>
        </row>
        <row r="1723">
          <cell r="F1723">
            <v>849</v>
          </cell>
          <cell r="G1723" t="str">
            <v>37218(22)849</v>
          </cell>
          <cell r="H1723" t="str">
            <v>ALUMINIUM PLATES, SHEETS &amp; STRIP; THICKNESS EXD   0.2 MM, RECIANANGULAR    (INCL SQUARE), UNALLOYED</v>
          </cell>
          <cell r="I1723">
            <v>99.999972500000013</v>
          </cell>
          <cell r="J1723">
            <v>94.597474166666643</v>
          </cell>
          <cell r="K1723">
            <v>84.618360833333327</v>
          </cell>
          <cell r="L1723">
            <v>86.889532500000001</v>
          </cell>
          <cell r="M1723">
            <v>90.829239166666667</v>
          </cell>
          <cell r="N1723">
            <v>91.86450583333334</v>
          </cell>
        </row>
        <row r="1724">
          <cell r="F1724">
            <v>850</v>
          </cell>
          <cell r="G1724" t="str">
            <v>37218(22)850</v>
          </cell>
          <cell r="H1724" t="str">
            <v>ALUMINIUM PLATES, SHEETS &amp; STRIP; THICKNESS EXD   0.2 MM, RECTANGULAR      (INCL SQUARE), ALLOYED</v>
          </cell>
          <cell r="I1724">
            <v>100</v>
          </cell>
          <cell r="J1724">
            <v>90.110319999999973</v>
          </cell>
          <cell r="K1724">
            <v>90.110319999999973</v>
          </cell>
          <cell r="L1724">
            <v>83.884950000000018</v>
          </cell>
          <cell r="M1724">
            <v>83.231547500000005</v>
          </cell>
          <cell r="N1724">
            <v>81.809824166666658</v>
          </cell>
        </row>
        <row r="1725">
          <cell r="F1725">
            <v>851</v>
          </cell>
          <cell r="G1725" t="str">
            <v>37218(22)851</v>
          </cell>
          <cell r="H1725" t="str">
            <v>OTHER ALUMINIUM PLATES,  SHEETS &amp; STRIP; THICKNESSEXD 0.2 MM, UNALLOYED</v>
          </cell>
          <cell r="I1725">
            <v>100</v>
          </cell>
          <cell r="J1725">
            <v>100</v>
          </cell>
          <cell r="K1725">
            <v>101.9664975</v>
          </cell>
          <cell r="L1725">
            <v>98.999429166666658</v>
          </cell>
          <cell r="M1725">
            <v>107.78719750000002</v>
          </cell>
          <cell r="N1725">
            <v>107.45843000000002</v>
          </cell>
        </row>
        <row r="1726">
          <cell r="F1726">
            <v>852</v>
          </cell>
          <cell r="G1726" t="str">
            <v>37218(22)852</v>
          </cell>
          <cell r="H1726" t="str">
            <v>OTHER ALUMINIUM PLATES,  SHEETS &amp; STRIP; THICKNESSEXD 0.2 MM, ALLOYED</v>
          </cell>
          <cell r="I1726">
            <v>99.999678333333335</v>
          </cell>
          <cell r="J1726">
            <v>104.18284833333334</v>
          </cell>
          <cell r="K1726">
            <v>101.33472999999999</v>
          </cell>
          <cell r="L1726">
            <v>101.33473166666667</v>
          </cell>
          <cell r="M1726">
            <v>105.80109999999998</v>
          </cell>
          <cell r="N1726">
            <v>106.12474999999999</v>
          </cell>
        </row>
        <row r="1727">
          <cell r="F1727">
            <v>853</v>
          </cell>
          <cell r="G1727" t="str">
            <v>37218(22)853</v>
          </cell>
          <cell r="H1727" t="str">
            <v>ALUMINIUM FOIL, THICKNESSNOT EXCEEDING 0.2 MM, NOTBACKED, ROLLED BUT NOT   FURTHER WORKED</v>
          </cell>
          <cell r="I1727">
            <v>100.00000083333333</v>
          </cell>
          <cell r="J1727">
            <v>91.472131666666655</v>
          </cell>
          <cell r="K1727">
            <v>96.547526666666684</v>
          </cell>
          <cell r="L1727">
            <v>96.238689166666646</v>
          </cell>
          <cell r="M1727">
            <v>98.139231666666674</v>
          </cell>
          <cell r="N1727">
            <v>104.29223416666666</v>
          </cell>
        </row>
        <row r="1728">
          <cell r="F1728">
            <v>854</v>
          </cell>
          <cell r="G1728" t="str">
            <v>37218(22)854</v>
          </cell>
          <cell r="H1728" t="str">
            <v>OTHER ALUMINIUM FOIL,    THICKNESS NOT EXCEEDING  0.2 MM, NOT BACKED</v>
          </cell>
          <cell r="I1728">
            <v>100</v>
          </cell>
          <cell r="J1728">
            <v>110.86729083333333</v>
          </cell>
          <cell r="K1728">
            <v>102.30927999999999</v>
          </cell>
          <cell r="L1728">
            <v>100.14166749999998</v>
          </cell>
          <cell r="M1728">
            <v>83.758668333333361</v>
          </cell>
          <cell r="N1728">
            <v>78.952940833333372</v>
          </cell>
        </row>
        <row r="1729">
          <cell r="F1729">
            <v>855</v>
          </cell>
          <cell r="G1729" t="str">
            <v>37218(22)855</v>
          </cell>
          <cell r="H1729" t="str">
            <v>ALIMINIUM FOIL, THICKNESSNOT EXCEEDING 0.2 MM,    BACKED BY O/T THERMAL    INSULATION FOIL</v>
          </cell>
          <cell r="I1729">
            <v>100</v>
          </cell>
          <cell r="J1729">
            <v>92.564036666666652</v>
          </cell>
          <cell r="K1729">
            <v>74.672329166666657</v>
          </cell>
          <cell r="L1729">
            <v>72.500245833333324</v>
          </cell>
          <cell r="M1729">
            <v>67.254629999999992</v>
          </cell>
          <cell r="N1729">
            <v>67.254629999999992</v>
          </cell>
        </row>
        <row r="1730">
          <cell r="F1730">
            <v>856</v>
          </cell>
          <cell r="G1730" t="str">
            <v>37218(22)856</v>
          </cell>
          <cell r="H1730" t="str">
            <v>ALUMINIUM TUBES &amp; PIPES, ALLOYED</v>
          </cell>
          <cell r="I1730">
            <v>100</v>
          </cell>
          <cell r="J1730">
            <v>92.564060000000012</v>
          </cell>
          <cell r="K1730">
            <v>74.672329999999974</v>
          </cell>
          <cell r="L1730">
            <v>72.500259999999997</v>
          </cell>
          <cell r="M1730">
            <v>74.257139999999993</v>
          </cell>
          <cell r="N1730">
            <v>74.257139999999993</v>
          </cell>
        </row>
        <row r="1731">
          <cell r="F1731">
            <v>857</v>
          </cell>
          <cell r="G1731" t="str">
            <v>37218(22)857</v>
          </cell>
          <cell r="H1731" t="str">
            <v>ALUMINIUM TUBE OR PIPE   FITTINGS</v>
          </cell>
          <cell r="I1731">
            <v>100</v>
          </cell>
          <cell r="J1731">
            <v>97.049940000000021</v>
          </cell>
          <cell r="K1731">
            <v>93.612566666666666</v>
          </cell>
          <cell r="L1731">
            <v>104.92506</v>
          </cell>
          <cell r="M1731">
            <v>94.065313333333336</v>
          </cell>
          <cell r="N1731">
            <v>122.87904416666667</v>
          </cell>
        </row>
        <row r="1732">
          <cell r="F1732">
            <v>858</v>
          </cell>
          <cell r="G1732" t="str">
            <v>37218(22)858</v>
          </cell>
          <cell r="H1732" t="str">
            <v>OTHER STRUCTURES AND     PARTS OF ALUMINIUM</v>
          </cell>
          <cell r="I1732">
            <v>100</v>
          </cell>
          <cell r="J1732">
            <v>90.95384</v>
          </cell>
          <cell r="K1732">
            <v>63.468729999999994</v>
          </cell>
          <cell r="L1732">
            <v>44.40140000000001</v>
          </cell>
          <cell r="M1732">
            <v>47.002119166666667</v>
          </cell>
          <cell r="N1732">
            <v>48.92678999999999</v>
          </cell>
        </row>
        <row r="1733">
          <cell r="F1733">
            <v>859</v>
          </cell>
          <cell r="G1733" t="str">
            <v>37218(22)859</v>
          </cell>
          <cell r="H1733" t="str">
            <v>EXPANDED METAL, OF       ALUMINIUM</v>
          </cell>
          <cell r="I1733">
            <v>99.999447500000002</v>
          </cell>
          <cell r="J1733">
            <v>93.639879166666645</v>
          </cell>
          <cell r="K1733">
            <v>120.35185416666666</v>
          </cell>
          <cell r="L1733">
            <v>116.67472750000002</v>
          </cell>
          <cell r="M1733">
            <v>112.9815425</v>
          </cell>
          <cell r="N1733">
            <v>116.37939333333331</v>
          </cell>
        </row>
        <row r="1734">
          <cell r="F1734">
            <v>860</v>
          </cell>
          <cell r="G1734" t="str">
            <v>37218(22)860</v>
          </cell>
          <cell r="H1734" t="str">
            <v>OTHER ARTICLES OF        ALUMINIUM</v>
          </cell>
          <cell r="I1734">
            <v>100</v>
          </cell>
          <cell r="J1734">
            <v>100</v>
          </cell>
          <cell r="K1734">
            <v>100</v>
          </cell>
          <cell r="L1734">
            <v>92.425120000000021</v>
          </cell>
          <cell r="M1734">
            <v>86.018631666666664</v>
          </cell>
          <cell r="N1734">
            <v>98.757854999999978</v>
          </cell>
        </row>
        <row r="1735">
          <cell r="F1735">
            <v>861</v>
          </cell>
          <cell r="G1735" t="str">
            <v>37219(22)861</v>
          </cell>
          <cell r="H1735" t="str">
            <v>UNWROUGHT LEAD CONTAININGBY WEIGHT ANTIMONY AS THEPRINCIPAL OTHER ELEMENTS</v>
          </cell>
          <cell r="I1735">
            <v>100.00089000000001</v>
          </cell>
          <cell r="J1735">
            <v>107.80101999999999</v>
          </cell>
          <cell r="K1735">
            <v>103.60869500000001</v>
          </cell>
          <cell r="L1735">
            <v>108.22483250000001</v>
          </cell>
          <cell r="M1735">
            <v>156.37161166666664</v>
          </cell>
          <cell r="N1735">
            <v>176.18855666666667</v>
          </cell>
        </row>
        <row r="1736">
          <cell r="F1736">
            <v>862</v>
          </cell>
          <cell r="G1736" t="str">
            <v>37219(22)862</v>
          </cell>
          <cell r="H1736" t="str">
            <v>REFINED LEAD, UNWROUGHT</v>
          </cell>
          <cell r="I1736">
            <v>100.00089000000001</v>
          </cell>
          <cell r="J1736">
            <v>107.80101999999999</v>
          </cell>
          <cell r="K1736">
            <v>103.60869500000001</v>
          </cell>
          <cell r="L1736">
            <v>108.22483250000001</v>
          </cell>
          <cell r="M1736">
            <v>156.37161166666664</v>
          </cell>
          <cell r="N1736">
            <v>176.18855666666667</v>
          </cell>
        </row>
        <row r="1737">
          <cell r="F1737">
            <v>863</v>
          </cell>
          <cell r="G1737" t="str">
            <v>37221(22)863</v>
          </cell>
          <cell r="H1737" t="str">
            <v>LEAD BARS, RODS,PROFILES AND WIRE</v>
          </cell>
          <cell r="I1737">
            <v>100.00089000000001</v>
          </cell>
          <cell r="J1737">
            <v>107.80101999999999</v>
          </cell>
          <cell r="K1737">
            <v>103.60869500000001</v>
          </cell>
          <cell r="L1737">
            <v>108.22483250000001</v>
          </cell>
          <cell r="M1737">
            <v>156.37161166666664</v>
          </cell>
          <cell r="N1737">
            <v>176.18855666666667</v>
          </cell>
        </row>
        <row r="1738">
          <cell r="F1738">
            <v>864</v>
          </cell>
          <cell r="G1738" t="str">
            <v>37221(22)864</v>
          </cell>
          <cell r="H1738" t="str">
            <v>SHEETS AND STRIP OF A    THICKNESS EXCEEDING 0.2MM</v>
          </cell>
          <cell r="I1738">
            <v>100.00089000000001</v>
          </cell>
          <cell r="J1738">
            <v>107.80101999999999</v>
          </cell>
          <cell r="K1738">
            <v>103.60869500000001</v>
          </cell>
          <cell r="L1738">
            <v>108.22483250000001</v>
          </cell>
          <cell r="M1738">
            <v>156.37161166666664</v>
          </cell>
          <cell r="N1738">
            <v>176.18855666666667</v>
          </cell>
        </row>
        <row r="1739">
          <cell r="F1739">
            <v>865</v>
          </cell>
          <cell r="G1739" t="str">
            <v>37221(22)865</v>
          </cell>
          <cell r="H1739" t="str">
            <v>OTHER ARTICLES OF LEAD</v>
          </cell>
          <cell r="I1739">
            <v>100.00000250000002</v>
          </cell>
          <cell r="J1739">
            <v>83.665120833333333</v>
          </cell>
          <cell r="K1739">
            <v>76.405263333333338</v>
          </cell>
          <cell r="L1739">
            <v>77.060821666666669</v>
          </cell>
          <cell r="M1739">
            <v>89.215434166666668</v>
          </cell>
          <cell r="N1739">
            <v>100.45269916666665</v>
          </cell>
        </row>
        <row r="1740">
          <cell r="F1740">
            <v>866</v>
          </cell>
          <cell r="G1740" t="str">
            <v>37223(22)866</v>
          </cell>
          <cell r="H1740" t="str">
            <v>OTHER ZINC, CONTAINING BYWEIGHT 99.99% OR MORE OF ZINC UNWROUGHT, NOT      ALLOYED</v>
          </cell>
          <cell r="I1740">
            <v>100.00000333333331</v>
          </cell>
          <cell r="J1740">
            <v>91.884070000000008</v>
          </cell>
          <cell r="K1740">
            <v>91.640509999999992</v>
          </cell>
          <cell r="L1740">
            <v>91.445739166666669</v>
          </cell>
          <cell r="M1740">
            <v>108.10232750000003</v>
          </cell>
          <cell r="N1740">
            <v>115.46671000000001</v>
          </cell>
        </row>
        <row r="1741">
          <cell r="F1741">
            <v>867</v>
          </cell>
          <cell r="G1741" t="str">
            <v>37223(22)867</v>
          </cell>
          <cell r="H1741" t="str">
            <v>OTHER ZINC, UNWROUGHT,   NOT ALLOYED, CONTAINING  BY WEIGHT &lt; 99.99% OF    ZINC</v>
          </cell>
          <cell r="I1741">
            <v>100.00000083333335</v>
          </cell>
          <cell r="J1741">
            <v>80.183904999999996</v>
          </cell>
          <cell r="K1741">
            <v>70.743913333333339</v>
          </cell>
          <cell r="L1741">
            <v>74.8474875</v>
          </cell>
          <cell r="M1741">
            <v>100.87701750000001</v>
          </cell>
          <cell r="N1741">
            <v>101.71427000000003</v>
          </cell>
        </row>
        <row r="1742">
          <cell r="F1742">
            <v>868</v>
          </cell>
          <cell r="G1742" t="str">
            <v>37223(22)868</v>
          </cell>
          <cell r="H1742" t="str">
            <v>OTHER ZINC ALLOYS</v>
          </cell>
          <cell r="I1742">
            <v>100.00000250000002</v>
          </cell>
          <cell r="J1742">
            <v>92.213817500000019</v>
          </cell>
          <cell r="K1742">
            <v>78.072569999999999</v>
          </cell>
          <cell r="L1742">
            <v>73.204721666666686</v>
          </cell>
          <cell r="M1742">
            <v>72.719189999999998</v>
          </cell>
          <cell r="N1742">
            <v>121.74363166666664</v>
          </cell>
        </row>
        <row r="1743">
          <cell r="F1743">
            <v>869</v>
          </cell>
          <cell r="G1743" t="str">
            <v>37223(22)869</v>
          </cell>
          <cell r="H1743" t="str">
            <v>ZINC BARS, RODS, PROFILESAND WIRE</v>
          </cell>
          <cell r="I1743">
            <v>100.00000249999999</v>
          </cell>
          <cell r="J1743">
            <v>84.501261666666679</v>
          </cell>
          <cell r="K1743">
            <v>76.11497</v>
          </cell>
          <cell r="L1743">
            <v>77.880134999999981</v>
          </cell>
          <cell r="M1743">
            <v>97.661545000000018</v>
          </cell>
          <cell r="N1743">
            <v>107.76227333333334</v>
          </cell>
        </row>
        <row r="1744">
          <cell r="F1744">
            <v>870</v>
          </cell>
          <cell r="G1744" t="str">
            <v>37224(22)870</v>
          </cell>
          <cell r="H1744" t="str">
            <v>UNWROUGHT TIN, NOT       ALLOYED</v>
          </cell>
          <cell r="I1744">
            <v>99.999998333333323</v>
          </cell>
          <cell r="J1744">
            <v>100.5591575</v>
          </cell>
          <cell r="K1744">
            <v>124.45474083333332</v>
          </cell>
          <cell r="L1744">
            <v>100.77250916666667</v>
          </cell>
          <cell r="M1744">
            <v>100.27380833333333</v>
          </cell>
          <cell r="N1744">
            <v>97.961351666666673</v>
          </cell>
        </row>
        <row r="1745">
          <cell r="F1745">
            <v>871</v>
          </cell>
          <cell r="G1745" t="str">
            <v>37224(22)871</v>
          </cell>
          <cell r="H1745" t="str">
            <v>SOLDER, OF TIN ALLOYS,   UNWROUGHT</v>
          </cell>
          <cell r="I1745">
            <v>99.999998333333323</v>
          </cell>
          <cell r="J1745">
            <v>100.5591575</v>
          </cell>
          <cell r="K1745">
            <v>124.45474083333332</v>
          </cell>
          <cell r="L1745">
            <v>100.77250916666667</v>
          </cell>
          <cell r="M1745">
            <v>100.27380833333333</v>
          </cell>
          <cell r="N1745">
            <v>97.961351666666673</v>
          </cell>
        </row>
        <row r="1746">
          <cell r="F1746">
            <v>872</v>
          </cell>
          <cell r="G1746" t="str">
            <v>37224(22)872</v>
          </cell>
          <cell r="H1746" t="str">
            <v>OTHER TIN ALLOYS,        UNWROUGHT</v>
          </cell>
          <cell r="I1746">
            <v>99.999998333333323</v>
          </cell>
          <cell r="J1746">
            <v>100.5591575</v>
          </cell>
          <cell r="K1746">
            <v>124.45474083333332</v>
          </cell>
          <cell r="L1746">
            <v>100.77250916666667</v>
          </cell>
          <cell r="M1746">
            <v>100.27380833333333</v>
          </cell>
          <cell r="N1746">
            <v>97.961351666666673</v>
          </cell>
        </row>
        <row r="1747">
          <cell r="F1747">
            <v>873</v>
          </cell>
          <cell r="G1747" t="str">
            <v>37225(22)873</v>
          </cell>
          <cell r="H1747" t="str">
            <v>TIN BARS, RODS, PROFILES AND WIRE</v>
          </cell>
          <cell r="I1747">
            <v>99.999998333333323</v>
          </cell>
          <cell r="J1747">
            <v>100.5591575</v>
          </cell>
          <cell r="K1747">
            <v>124.45474083333332</v>
          </cell>
          <cell r="L1747">
            <v>100.77250916666667</v>
          </cell>
          <cell r="M1747">
            <v>100.27380833333333</v>
          </cell>
          <cell r="N1747">
            <v>97.961351666666673</v>
          </cell>
        </row>
        <row r="1748">
          <cell r="F1748">
            <v>874</v>
          </cell>
          <cell r="G1748" t="str">
            <v>37225(22)874</v>
          </cell>
          <cell r="H1748" t="str">
            <v>OTHER ARTICLES OF TIN</v>
          </cell>
          <cell r="I1748">
            <v>99.999447500000002</v>
          </cell>
          <cell r="J1748">
            <v>93.639879166666645</v>
          </cell>
          <cell r="K1748">
            <v>120.35185416666666</v>
          </cell>
          <cell r="L1748">
            <v>116.67472750000002</v>
          </cell>
          <cell r="M1748">
            <v>112.9815425</v>
          </cell>
          <cell r="N1748">
            <v>116.37939333333331</v>
          </cell>
        </row>
        <row r="1749">
          <cell r="F1749">
            <v>875</v>
          </cell>
          <cell r="G1749" t="str">
            <v>37226(22)875</v>
          </cell>
          <cell r="H1749" t="str">
            <v>NICKEL PLATES, SHEETS,   STRIP AND FOIL OF NICKEL ALLOYS</v>
          </cell>
          <cell r="I1749">
            <v>99.999998333333323</v>
          </cell>
          <cell r="J1749">
            <v>72.29748166666667</v>
          </cell>
          <cell r="K1749">
            <v>61.429356666666671</v>
          </cell>
          <cell r="L1749">
            <v>64.420280000000005</v>
          </cell>
          <cell r="M1749">
            <v>64.420280000000005</v>
          </cell>
          <cell r="N1749">
            <v>64.420280000000005</v>
          </cell>
        </row>
        <row r="1750">
          <cell r="F1750">
            <v>876</v>
          </cell>
          <cell r="G1750" t="str">
            <v>37226(22)876</v>
          </cell>
          <cell r="H1750" t="str">
            <v>OTHER ARTICLES OF NICKEL</v>
          </cell>
          <cell r="I1750">
            <v>99.999447500000002</v>
          </cell>
          <cell r="J1750">
            <v>93.639879166666645</v>
          </cell>
          <cell r="K1750">
            <v>120.35185416666666</v>
          </cell>
          <cell r="L1750">
            <v>116.67472750000002</v>
          </cell>
          <cell r="M1750">
            <v>112.9815425</v>
          </cell>
          <cell r="N1750">
            <v>116.37939333333331</v>
          </cell>
        </row>
        <row r="1751">
          <cell r="F1751">
            <v>877</v>
          </cell>
          <cell r="G1751" t="str">
            <v>37228(22)877</v>
          </cell>
          <cell r="H1751" t="str">
            <v>BASE METALS CLAD WITH    SILVER, NOT FURTHER      WORKED THAN SEMI-        MANUFACTURED</v>
          </cell>
          <cell r="I1751">
            <v>100.0000275</v>
          </cell>
          <cell r="J1751">
            <v>86.813835000000012</v>
          </cell>
          <cell r="K1751">
            <v>92.516904166666691</v>
          </cell>
          <cell r="L1751">
            <v>96.320933333333357</v>
          </cell>
          <cell r="M1751">
            <v>107.54560999999998</v>
          </cell>
          <cell r="N1751">
            <v>107.54560999999998</v>
          </cell>
        </row>
        <row r="1752">
          <cell r="F1752">
            <v>878</v>
          </cell>
          <cell r="G1752" t="str">
            <v>37228(22)878</v>
          </cell>
          <cell r="H1752" t="str">
            <v>SILVER, UNWROUGHT</v>
          </cell>
          <cell r="I1752">
            <v>100.0000125</v>
          </cell>
          <cell r="J1752">
            <v>76.083692499999998</v>
          </cell>
          <cell r="K1752">
            <v>83.203906666666668</v>
          </cell>
          <cell r="L1752">
            <v>85.849093333333315</v>
          </cell>
          <cell r="M1752">
            <v>98.698797499999984</v>
          </cell>
          <cell r="N1752">
            <v>102.65625999999997</v>
          </cell>
        </row>
        <row r="1753">
          <cell r="F1753">
            <v>879</v>
          </cell>
          <cell r="G1753" t="str">
            <v>37228(22)879</v>
          </cell>
          <cell r="H1753" t="str">
            <v>SILVER SEMI-MANUFACTURED</v>
          </cell>
          <cell r="I1753">
            <v>99.999996666666675</v>
          </cell>
          <cell r="J1753">
            <v>64.438851666666665</v>
          </cell>
          <cell r="K1753">
            <v>73.097018333333338</v>
          </cell>
          <cell r="L1753">
            <v>74.48457416666669</v>
          </cell>
          <cell r="M1753">
            <v>89.09782749999998</v>
          </cell>
          <cell r="N1753">
            <v>97.350109999999958</v>
          </cell>
        </row>
        <row r="1754">
          <cell r="F1754">
            <v>880</v>
          </cell>
          <cell r="G1754" t="str">
            <v>37228(22)880</v>
          </cell>
          <cell r="H1754" t="str">
            <v>BASE METALS, SILVER OR   GOLD, CLAD WITH PLATINUM,NOT FURTHER WORKED THAN  SEMI-MANUFACTURED</v>
          </cell>
          <cell r="I1754">
            <v>100.0000125</v>
          </cell>
          <cell r="J1754">
            <v>76.083692499999998</v>
          </cell>
          <cell r="K1754">
            <v>83.203906666666668</v>
          </cell>
          <cell r="L1754">
            <v>85.849093333333315</v>
          </cell>
          <cell r="M1754">
            <v>98.698797499999984</v>
          </cell>
          <cell r="N1754">
            <v>102.65625999999997</v>
          </cell>
        </row>
        <row r="1755">
          <cell r="F1755">
            <v>881</v>
          </cell>
          <cell r="G1755" t="str">
            <v>37228(22)881</v>
          </cell>
          <cell r="H1755" t="str">
            <v>GOLD (INCL. GOLD PLATED  WITH PLATINUM) IN SEMI-  MANUFACTURED FORMS</v>
          </cell>
          <cell r="I1755">
            <v>100</v>
          </cell>
          <cell r="J1755">
            <v>97.123034999999987</v>
          </cell>
          <cell r="K1755">
            <v>103.54729500000001</v>
          </cell>
          <cell r="L1755">
            <v>112.09064583333331</v>
          </cell>
          <cell r="M1755">
            <v>117.85628583333335</v>
          </cell>
          <cell r="N1755">
            <v>119.69499999999999</v>
          </cell>
        </row>
        <row r="1756">
          <cell r="F1756">
            <v>882</v>
          </cell>
          <cell r="G1756" t="str">
            <v>37229(22)882</v>
          </cell>
          <cell r="H1756" t="str">
            <v>COBALT POWDERS</v>
          </cell>
          <cell r="I1756">
            <v>100.00001833333336</v>
          </cell>
          <cell r="J1756">
            <v>94.48090333333333</v>
          </cell>
          <cell r="K1756">
            <v>88.650244999999998</v>
          </cell>
          <cell r="L1756">
            <v>91.00249749999999</v>
          </cell>
          <cell r="M1756">
            <v>115.56724416666664</v>
          </cell>
          <cell r="N1756">
            <v>126.03909999999999</v>
          </cell>
        </row>
        <row r="1757">
          <cell r="F1757">
            <v>883</v>
          </cell>
          <cell r="G1757" t="str">
            <v>37311(22)883</v>
          </cell>
          <cell r="H1757" t="str">
            <v>OTHER HOUSEHOLD AND      KITCHEN HAND TOOLS</v>
          </cell>
          <cell r="I1757">
            <v>100.00041749999997</v>
          </cell>
          <cell r="J1757">
            <v>111.531645</v>
          </cell>
          <cell r="K1757">
            <v>83.997321666666664</v>
          </cell>
          <cell r="L1757">
            <v>96.143148333333315</v>
          </cell>
          <cell r="M1757">
            <v>103.71173666666668</v>
          </cell>
          <cell r="N1757">
            <v>111.50925999999997</v>
          </cell>
        </row>
        <row r="1758">
          <cell r="F1758">
            <v>884</v>
          </cell>
          <cell r="G1758" t="str">
            <v>37311(22)884</v>
          </cell>
          <cell r="H1758" t="str">
            <v>OTHER RAZOR PARTS</v>
          </cell>
          <cell r="I1758">
            <v>99.99981916666664</v>
          </cell>
          <cell r="J1758">
            <v>96.384935833333344</v>
          </cell>
          <cell r="K1758">
            <v>104.15307416666667</v>
          </cell>
          <cell r="L1758">
            <v>104.34564499999999</v>
          </cell>
          <cell r="M1758">
            <v>105.31522083333331</v>
          </cell>
          <cell r="N1758">
            <v>110.74869583333331</v>
          </cell>
        </row>
        <row r="1759">
          <cell r="F1759">
            <v>885</v>
          </cell>
          <cell r="G1759" t="str">
            <v>37311(22)885</v>
          </cell>
          <cell r="H1759" t="str">
            <v>TABLE, KITCHEN OR OTHER  HOUSEHOLD ARTICLES AND   PARTS THEREOF, OF STAIN- LESS STEEL</v>
          </cell>
          <cell r="I1759">
            <v>99.99981916666664</v>
          </cell>
          <cell r="J1759">
            <v>96.384935833333344</v>
          </cell>
          <cell r="K1759">
            <v>104.15307416666667</v>
          </cell>
          <cell r="L1759">
            <v>104.34564499999999</v>
          </cell>
          <cell r="M1759">
            <v>105.31522083333331</v>
          </cell>
          <cell r="N1759">
            <v>110.74869583333331</v>
          </cell>
        </row>
        <row r="1760">
          <cell r="F1760">
            <v>886</v>
          </cell>
          <cell r="G1760" t="str">
            <v>37312(22)886</v>
          </cell>
          <cell r="H1760" t="str">
            <v>KNIVES AND CUTTING BLADESFOR WOOD WORKING</v>
          </cell>
          <cell r="I1760">
            <v>100</v>
          </cell>
          <cell r="J1760">
            <v>78.98842999999998</v>
          </cell>
          <cell r="K1760">
            <v>84.42231000000001</v>
          </cell>
          <cell r="L1760">
            <v>96.959959999999967</v>
          </cell>
          <cell r="M1760">
            <v>95.051588333333342</v>
          </cell>
          <cell r="N1760">
            <v>97.598249999999993</v>
          </cell>
        </row>
        <row r="1761">
          <cell r="F1761">
            <v>887</v>
          </cell>
          <cell r="G1761" t="str">
            <v>37312(22)887</v>
          </cell>
          <cell r="H1761" t="str">
            <v>OTHER KNIVES AND CUTTING BLADES, FOR MACHINES OR  FOR MECHANICAL APPLIANCES</v>
          </cell>
          <cell r="I1761">
            <v>99.998635833333324</v>
          </cell>
          <cell r="J1761">
            <v>87.056029999999978</v>
          </cell>
          <cell r="K1761">
            <v>92.47148833333334</v>
          </cell>
          <cell r="L1761">
            <v>120.53650500000001</v>
          </cell>
          <cell r="M1761">
            <v>127.65493666666664</v>
          </cell>
          <cell r="N1761">
            <v>118.93570999999997</v>
          </cell>
        </row>
        <row r="1762">
          <cell r="F1762">
            <v>888</v>
          </cell>
          <cell r="G1762" t="str">
            <v>37313(22)888</v>
          </cell>
          <cell r="H1762" t="str">
            <v>PLATES, STICKS, TIPS AND THE LIKE, FOR TOOLS, UN- MOUNTED,OF SINTERED METALCARBIDES OR CERMETS</v>
          </cell>
          <cell r="I1762">
            <v>100</v>
          </cell>
          <cell r="J1762">
            <v>103.80166166666667</v>
          </cell>
          <cell r="K1762">
            <v>133.87241750000001</v>
          </cell>
          <cell r="L1762">
            <v>126.68744166666667</v>
          </cell>
          <cell r="M1762">
            <v>148.62702000000002</v>
          </cell>
          <cell r="N1762">
            <v>154.21720583333337</v>
          </cell>
        </row>
        <row r="1763">
          <cell r="F1763">
            <v>889</v>
          </cell>
          <cell r="G1763" t="str">
            <v>37315(22)889</v>
          </cell>
          <cell r="H1763" t="str">
            <v>SETS OF ARTICLES OF TWO  OR MORE OF HAND TOOLS,ETC</v>
          </cell>
          <cell r="I1763">
            <v>100.00041749999997</v>
          </cell>
          <cell r="J1763">
            <v>111.531645</v>
          </cell>
          <cell r="K1763">
            <v>83.997321666666664</v>
          </cell>
          <cell r="L1763">
            <v>96.143148333333315</v>
          </cell>
          <cell r="M1763">
            <v>103.71173666666668</v>
          </cell>
          <cell r="N1763">
            <v>111.50925999999997</v>
          </cell>
        </row>
        <row r="1764">
          <cell r="F1764">
            <v>890</v>
          </cell>
          <cell r="G1764" t="str">
            <v>37315(22)890</v>
          </cell>
          <cell r="H1764" t="str">
            <v>DIES FOR DRAWING OR      EXTRUDING METAL</v>
          </cell>
          <cell r="I1764">
            <v>100.00041749999997</v>
          </cell>
          <cell r="J1764">
            <v>111.531645</v>
          </cell>
          <cell r="K1764">
            <v>83.997321666666664</v>
          </cell>
          <cell r="L1764">
            <v>96.143148333333315</v>
          </cell>
          <cell r="M1764">
            <v>103.71173666666668</v>
          </cell>
          <cell r="N1764">
            <v>111.50925999999997</v>
          </cell>
        </row>
        <row r="1765">
          <cell r="F1765">
            <v>891</v>
          </cell>
          <cell r="G1765" t="str">
            <v>37315(22)891</v>
          </cell>
          <cell r="H1765" t="str">
            <v>TOOLS FOR PRESSING,      STAMPING OR PUNCHING</v>
          </cell>
          <cell r="I1765">
            <v>100.00041749999997</v>
          </cell>
          <cell r="J1765">
            <v>111.531645</v>
          </cell>
          <cell r="K1765">
            <v>83.997321666666664</v>
          </cell>
          <cell r="L1765">
            <v>96.143148333333315</v>
          </cell>
          <cell r="M1765">
            <v>103.71173666666668</v>
          </cell>
          <cell r="N1765">
            <v>111.50925999999997</v>
          </cell>
        </row>
        <row r="1766">
          <cell r="F1766">
            <v>892</v>
          </cell>
          <cell r="G1766" t="str">
            <v>37315(22)892</v>
          </cell>
          <cell r="H1766" t="str">
            <v>TOOLS FOR DRILLING, OTHERTHAN FOR ROCK DRILLING</v>
          </cell>
          <cell r="I1766">
            <v>100</v>
          </cell>
          <cell r="J1766">
            <v>79.870129999999989</v>
          </cell>
          <cell r="K1766">
            <v>96.10390000000001</v>
          </cell>
          <cell r="L1766">
            <v>103.46320666666665</v>
          </cell>
          <cell r="M1766">
            <v>148.70129999999997</v>
          </cell>
          <cell r="N1766">
            <v>148.70129999999997</v>
          </cell>
        </row>
        <row r="1767">
          <cell r="F1767">
            <v>893</v>
          </cell>
          <cell r="G1767" t="str">
            <v>37315(22)893</v>
          </cell>
          <cell r="H1767" t="str">
            <v>OTHER INTERCHANGEABLE    TOOLS</v>
          </cell>
          <cell r="I1767">
            <v>100.00090333333333</v>
          </cell>
          <cell r="J1767">
            <v>124.47400999999998</v>
          </cell>
          <cell r="K1767">
            <v>76.678809999999984</v>
          </cell>
          <cell r="L1767">
            <v>87.761433333333343</v>
          </cell>
          <cell r="M1767">
            <v>89.253321666666665</v>
          </cell>
          <cell r="N1767">
            <v>102.16042500000002</v>
          </cell>
        </row>
        <row r="1768">
          <cell r="F1768">
            <v>894</v>
          </cell>
          <cell r="G1768" t="str">
            <v>37316(22)894</v>
          </cell>
          <cell r="H1768" t="str">
            <v>PARTS FOR LOCKS AND      PADLOCKS</v>
          </cell>
          <cell r="I1768">
            <v>99.960413333333335</v>
          </cell>
          <cell r="J1768">
            <v>89.073634999999996</v>
          </cell>
          <cell r="K1768">
            <v>76.207443333333316</v>
          </cell>
          <cell r="L1768">
            <v>71.25891</v>
          </cell>
          <cell r="M1768">
            <v>75.217736666666667</v>
          </cell>
          <cell r="N1768">
            <v>80.166269999999983</v>
          </cell>
        </row>
        <row r="1769">
          <cell r="F1769">
            <v>895</v>
          </cell>
          <cell r="G1769" t="str">
            <v>37316(22)895</v>
          </cell>
          <cell r="H1769" t="str">
            <v>HINGES OF BASE METAL</v>
          </cell>
          <cell r="I1769">
            <v>99.999447500000002</v>
          </cell>
          <cell r="J1769">
            <v>93.639879166666645</v>
          </cell>
          <cell r="K1769">
            <v>120.35185416666666</v>
          </cell>
          <cell r="L1769">
            <v>116.67472750000002</v>
          </cell>
          <cell r="M1769">
            <v>112.9815425</v>
          </cell>
          <cell r="N1769">
            <v>116.37939333333331</v>
          </cell>
        </row>
        <row r="1770">
          <cell r="F1770">
            <v>896</v>
          </cell>
          <cell r="G1770" t="str">
            <v>37316(22)896</v>
          </cell>
          <cell r="H1770" t="str">
            <v>OTHER MOUNTINGS,FITTINGS,ETC., FOR FURNITURE</v>
          </cell>
          <cell r="I1770">
            <v>99.999447500000002</v>
          </cell>
          <cell r="J1770">
            <v>93.639879166666645</v>
          </cell>
          <cell r="K1770">
            <v>120.35185416666666</v>
          </cell>
          <cell r="L1770">
            <v>116.67472750000002</v>
          </cell>
          <cell r="M1770">
            <v>112.9815425</v>
          </cell>
          <cell r="N1770">
            <v>116.37939333333331</v>
          </cell>
        </row>
        <row r="1771">
          <cell r="F1771">
            <v>897</v>
          </cell>
          <cell r="G1771" t="str">
            <v>37316(22)897</v>
          </cell>
          <cell r="H1771" t="str">
            <v>OTHER MOUNTINGS,         FITTINGS, ETC.</v>
          </cell>
          <cell r="I1771">
            <v>99.999447500000002</v>
          </cell>
          <cell r="J1771">
            <v>93.639879166666645</v>
          </cell>
          <cell r="K1771">
            <v>120.35185416666666</v>
          </cell>
          <cell r="L1771">
            <v>116.67472750000002</v>
          </cell>
          <cell r="M1771">
            <v>112.9815425</v>
          </cell>
          <cell r="N1771">
            <v>116.37939333333331</v>
          </cell>
        </row>
        <row r="1772">
          <cell r="F1772">
            <v>898</v>
          </cell>
          <cell r="G1772" t="str">
            <v>37316(22)898</v>
          </cell>
          <cell r="H1772" t="str">
            <v>HAT-RACKS, HAT-PEGS,     BRACKETS AND SIMILAR     FIXTURES</v>
          </cell>
          <cell r="I1772">
            <v>99.999447500000002</v>
          </cell>
          <cell r="J1772">
            <v>93.639879166666645</v>
          </cell>
          <cell r="K1772">
            <v>120.35185416666666</v>
          </cell>
          <cell r="L1772">
            <v>116.67472750000002</v>
          </cell>
          <cell r="M1772">
            <v>112.9815425</v>
          </cell>
          <cell r="N1772">
            <v>116.37939333333331</v>
          </cell>
        </row>
        <row r="1773">
          <cell r="F1773">
            <v>899</v>
          </cell>
          <cell r="G1773" t="str">
            <v>37411(22)899</v>
          </cell>
          <cell r="H1773" t="str">
            <v>RESERVOIRS, TANKS,&amp; SIM  CONTAINERS FOR ANY MAT,OFIRON/STEEL,OF CAPACITY   EXD 300 L, O/T FOR CONVE-YANCE/PACKING OF GOODS</v>
          </cell>
          <cell r="I1773">
            <v>99.999973333333315</v>
          </cell>
          <cell r="J1773">
            <v>101.69422750000004</v>
          </cell>
          <cell r="K1773">
            <v>92.968746666666689</v>
          </cell>
          <cell r="L1773">
            <v>78.313909166666676</v>
          </cell>
          <cell r="M1773">
            <v>73.838202499999994</v>
          </cell>
          <cell r="N1773">
            <v>78.944056666666683</v>
          </cell>
        </row>
        <row r="1774">
          <cell r="F1774">
            <v>900</v>
          </cell>
          <cell r="G1774" t="str">
            <v>37412(22)900</v>
          </cell>
          <cell r="H1774" t="str">
            <v>EQUIP. FOR SCAFFOLDING,  SHUTTERING,PROPPING, PIT-PROPPING,OF IRON OR STEEL</v>
          </cell>
          <cell r="I1774">
            <v>99.99999916666664</v>
          </cell>
          <cell r="J1774">
            <v>37.326234166666659</v>
          </cell>
          <cell r="K1774">
            <v>32.682743333333335</v>
          </cell>
          <cell r="L1774">
            <v>60.144466666666673</v>
          </cell>
          <cell r="M1774">
            <v>67.865043333333318</v>
          </cell>
          <cell r="N1774">
            <v>67.902509999999992</v>
          </cell>
        </row>
        <row r="1775">
          <cell r="F1775">
            <v>901</v>
          </cell>
          <cell r="G1775" t="str">
            <v>37412(22)901</v>
          </cell>
          <cell r="H1775" t="str">
            <v>OTHER EG. PLATES, RODS,  ANGLES, SHAPES, SECTIONS,TUBES &amp; THE LIKE FOR USE IN STRUCTURES, OF IRON ORSTEEL</v>
          </cell>
          <cell r="I1775">
            <v>100</v>
          </cell>
          <cell r="J1775">
            <v>104.04907999999998</v>
          </cell>
          <cell r="K1775">
            <v>136.85382999999999</v>
          </cell>
          <cell r="L1775">
            <v>137.52178583333335</v>
          </cell>
          <cell r="M1775">
            <v>147.5216241666667</v>
          </cell>
          <cell r="N1775">
            <v>125.34645</v>
          </cell>
        </row>
        <row r="1776">
          <cell r="F1776">
            <v>902</v>
          </cell>
          <cell r="G1776" t="str">
            <v>37413(22)902</v>
          </cell>
          <cell r="H1776" t="str">
            <v>SEAMLESS CYLINDERS FOR   COMPRESSED OR LIQUEFIED  GAS, OF IRON OR STEEL</v>
          </cell>
          <cell r="I1776">
            <v>99.999934166666662</v>
          </cell>
          <cell r="J1776">
            <v>100.53680666666665</v>
          </cell>
          <cell r="K1776">
            <v>76.199787499999999</v>
          </cell>
          <cell r="L1776">
            <v>64.848177500000006</v>
          </cell>
          <cell r="M1776">
            <v>70.551056666666653</v>
          </cell>
          <cell r="N1776">
            <v>73.373099999999994</v>
          </cell>
        </row>
        <row r="1777">
          <cell r="F1777">
            <v>903</v>
          </cell>
          <cell r="G1777" t="str">
            <v>37413(22)903</v>
          </cell>
          <cell r="H1777" t="str">
            <v>OTHER CONT.FOR COMPRESSEDOR LIQUEFIED GAS, OF IRONOR STEEL</v>
          </cell>
          <cell r="I1777">
            <v>99.999995833333344</v>
          </cell>
          <cell r="J1777">
            <v>98.897349999999989</v>
          </cell>
          <cell r="K1777">
            <v>99.231604999999988</v>
          </cell>
          <cell r="L1777">
            <v>99.008003333333349</v>
          </cell>
          <cell r="M1777">
            <v>98.504550000000009</v>
          </cell>
          <cell r="N1777">
            <v>98.503629999999987</v>
          </cell>
        </row>
        <row r="1778">
          <cell r="F1778">
            <v>904</v>
          </cell>
          <cell r="G1778" t="str">
            <v>37511(22)904</v>
          </cell>
          <cell r="H1778" t="str">
            <v>TANKS, CASKS, DRUMS,CANS,BOXES, ETC. FOR ANY MAT.,EXCL. LIQUEFIED GAS, O/T OF TINPLATES, CAPACITY &lt; 50 L, O/T MADE BY CASTING</v>
          </cell>
          <cell r="I1778">
            <v>100</v>
          </cell>
          <cell r="J1778">
            <v>104.54984999999999</v>
          </cell>
          <cell r="K1778">
            <v>104.66279499999999</v>
          </cell>
          <cell r="L1778">
            <v>77.767021666666679</v>
          </cell>
          <cell r="M1778">
            <v>61.26169583333332</v>
          </cell>
          <cell r="N1778">
            <v>71.740881666666652</v>
          </cell>
        </row>
        <row r="1779">
          <cell r="F1779">
            <v>905</v>
          </cell>
          <cell r="G1779" t="str">
            <v>37511(22)905</v>
          </cell>
          <cell r="H1779" t="str">
            <v>COLLAPSIBLE TUBULAR      CONTAINERS FOR FOOD OR   PHARMACEUTICAL PRODUCTS  OF A CAPACITY NOT &gt; 2    LITRES</v>
          </cell>
          <cell r="I1779">
            <v>99.999973333333315</v>
          </cell>
          <cell r="J1779">
            <v>101.69422750000004</v>
          </cell>
          <cell r="K1779">
            <v>92.968746666666689</v>
          </cell>
          <cell r="L1779">
            <v>78.313909166666676</v>
          </cell>
          <cell r="M1779">
            <v>73.838202499999994</v>
          </cell>
          <cell r="N1779">
            <v>78.944056666666683</v>
          </cell>
        </row>
        <row r="1780">
          <cell r="F1780">
            <v>906</v>
          </cell>
          <cell r="G1780" t="str">
            <v>37511(22)906</v>
          </cell>
          <cell r="H1780" t="str">
            <v>OTHER PARTS OF GOODS     FALLING WITHIN HEADING   NO: 7310</v>
          </cell>
          <cell r="I1780">
            <v>100</v>
          </cell>
          <cell r="J1780">
            <v>85.908209999999968</v>
          </cell>
          <cell r="K1780">
            <v>81.907650000000004</v>
          </cell>
          <cell r="L1780">
            <v>80.973549999999989</v>
          </cell>
          <cell r="M1780">
            <v>86.264450000000025</v>
          </cell>
          <cell r="N1780">
            <v>86.264450000000025</v>
          </cell>
        </row>
        <row r="1781">
          <cell r="F1781">
            <v>907</v>
          </cell>
          <cell r="G1781" t="str">
            <v>37513(22)907</v>
          </cell>
          <cell r="H1781" t="str">
            <v>SELF-TAPPING SCREWS, OF  IRON OR STEEL</v>
          </cell>
          <cell r="I1781">
            <v>99.999996666666661</v>
          </cell>
          <cell r="J1781">
            <v>80.38384916666665</v>
          </cell>
          <cell r="K1781">
            <v>81.852624999999989</v>
          </cell>
          <cell r="L1781">
            <v>80.898406666666673</v>
          </cell>
          <cell r="M1781">
            <v>86.735001666666662</v>
          </cell>
          <cell r="N1781">
            <v>101.59140833333335</v>
          </cell>
        </row>
        <row r="1782">
          <cell r="F1782">
            <v>908</v>
          </cell>
          <cell r="G1782" t="str">
            <v>37513(22)908</v>
          </cell>
          <cell r="H1782" t="str">
            <v>OTHER SCREWS AND BOLTS,  WHETHER OR NOT WITH      THEIR NUTS OR WASHERS,   WITH IRON OR STEEL</v>
          </cell>
          <cell r="I1782">
            <v>100</v>
          </cell>
          <cell r="J1782">
            <v>71.486980000000031</v>
          </cell>
          <cell r="K1782">
            <v>71.431040000000024</v>
          </cell>
          <cell r="L1782">
            <v>77.927740833333331</v>
          </cell>
          <cell r="M1782">
            <v>88.987950833333315</v>
          </cell>
          <cell r="N1782">
            <v>114.31366583333333</v>
          </cell>
        </row>
        <row r="1783">
          <cell r="F1783">
            <v>909</v>
          </cell>
          <cell r="G1783" t="str">
            <v>37513(22)909</v>
          </cell>
          <cell r="H1783" t="str">
            <v>NUTS, THREADED OF IRON ORSTEEL</v>
          </cell>
          <cell r="I1783">
            <v>100</v>
          </cell>
          <cell r="J1783">
            <v>100</v>
          </cell>
          <cell r="K1783">
            <v>133.93548000000004</v>
          </cell>
          <cell r="L1783">
            <v>113.93548000000003</v>
          </cell>
          <cell r="M1783">
            <v>108.25805999999997</v>
          </cell>
          <cell r="N1783">
            <v>108.25805999999997</v>
          </cell>
        </row>
        <row r="1784">
          <cell r="F1784">
            <v>910</v>
          </cell>
          <cell r="G1784" t="str">
            <v>37513(22)910</v>
          </cell>
          <cell r="H1784" t="str">
            <v>OTHER THREADED ARTICLES  OF IRON OR STEEL</v>
          </cell>
          <cell r="I1784">
            <v>99.999970833333322</v>
          </cell>
          <cell r="J1784">
            <v>78.299855833333339</v>
          </cell>
          <cell r="K1784">
            <v>57.374420000000008</v>
          </cell>
          <cell r="L1784">
            <v>59.0428</v>
          </cell>
          <cell r="M1784">
            <v>59.0428</v>
          </cell>
          <cell r="N1784">
            <v>59.0428</v>
          </cell>
        </row>
        <row r="1785">
          <cell r="F1785">
            <v>911</v>
          </cell>
          <cell r="G1785" t="str">
            <v>37513(22)911</v>
          </cell>
          <cell r="H1785" t="str">
            <v>SPRING WASHERS AND OTHER LOCK WASHERS, NON-       THREADED OF IRON OR STEEL</v>
          </cell>
          <cell r="I1785">
            <v>99.999996666666661</v>
          </cell>
          <cell r="J1785">
            <v>80.38384916666665</v>
          </cell>
          <cell r="K1785">
            <v>81.852624999999989</v>
          </cell>
          <cell r="L1785">
            <v>80.898406666666673</v>
          </cell>
          <cell r="M1785">
            <v>86.735001666666662</v>
          </cell>
          <cell r="N1785">
            <v>101.59140833333335</v>
          </cell>
        </row>
        <row r="1786">
          <cell r="F1786">
            <v>912</v>
          </cell>
          <cell r="G1786" t="str">
            <v>37513(22)912</v>
          </cell>
          <cell r="H1786" t="str">
            <v>OTHER WASHERS,           NON-THREADED, OF IRON OR STEEL</v>
          </cell>
          <cell r="I1786">
            <v>99.999996666666661</v>
          </cell>
          <cell r="J1786">
            <v>80.38384916666665</v>
          </cell>
          <cell r="K1786">
            <v>81.852624999999989</v>
          </cell>
          <cell r="L1786">
            <v>80.898406666666673</v>
          </cell>
          <cell r="M1786">
            <v>86.735001666666662</v>
          </cell>
          <cell r="N1786">
            <v>101.59140833333335</v>
          </cell>
        </row>
        <row r="1787">
          <cell r="F1787">
            <v>913</v>
          </cell>
          <cell r="G1787" t="str">
            <v>37513(22)913</v>
          </cell>
          <cell r="H1787" t="str">
            <v>RIVETS, NON-THREADED, OF IRON OR STEEL</v>
          </cell>
          <cell r="I1787">
            <v>100</v>
          </cell>
          <cell r="J1787">
            <v>104.91537666666666</v>
          </cell>
          <cell r="K1787">
            <v>106.35407000000001</v>
          </cell>
          <cell r="L1787">
            <v>83.549545833333326</v>
          </cell>
          <cell r="M1787">
            <v>88.249930833333352</v>
          </cell>
          <cell r="N1787">
            <v>92.491149999999976</v>
          </cell>
        </row>
        <row r="1788">
          <cell r="F1788">
            <v>914</v>
          </cell>
          <cell r="G1788" t="str">
            <v>37513(22)914</v>
          </cell>
          <cell r="H1788" t="str">
            <v>COTTERS AND COTTER-PINS, NON-THREADED, OF IRON OR STEEL</v>
          </cell>
          <cell r="I1788">
            <v>100.00000166666668</v>
          </cell>
          <cell r="J1788">
            <v>89.681875833333322</v>
          </cell>
          <cell r="K1788">
            <v>88.176376666666656</v>
          </cell>
          <cell r="L1788">
            <v>67.872415000000004</v>
          </cell>
          <cell r="M1788">
            <v>82.490716666666657</v>
          </cell>
          <cell r="N1788">
            <v>82.228683333333322</v>
          </cell>
        </row>
        <row r="1789">
          <cell r="F1789">
            <v>915</v>
          </cell>
          <cell r="G1789" t="str">
            <v>37513(22)915</v>
          </cell>
          <cell r="H1789" t="str">
            <v>OTHER NON-THREADED       ARTICLE OF IRON OR STEEL</v>
          </cell>
          <cell r="I1789">
            <v>99.999996666666661</v>
          </cell>
          <cell r="J1789">
            <v>80.38384916666665</v>
          </cell>
          <cell r="K1789">
            <v>81.852624999999989</v>
          </cell>
          <cell r="L1789">
            <v>80.898406666666673</v>
          </cell>
          <cell r="M1789">
            <v>86.735001666666662</v>
          </cell>
          <cell r="N1789">
            <v>101.59140833333335</v>
          </cell>
        </row>
        <row r="1790">
          <cell r="F1790">
            <v>916</v>
          </cell>
          <cell r="G1790" t="str">
            <v>37513(22)916</v>
          </cell>
          <cell r="H1790" t="str">
            <v>OTHER THREADED ARTICLES</v>
          </cell>
          <cell r="I1790">
            <v>99.999996666666661</v>
          </cell>
          <cell r="J1790">
            <v>91.915450833333338</v>
          </cell>
          <cell r="K1790">
            <v>82.584550833333324</v>
          </cell>
          <cell r="L1790">
            <v>82.657707500000001</v>
          </cell>
          <cell r="M1790">
            <v>85.414695833333312</v>
          </cell>
          <cell r="N1790">
            <v>83.998519999999971</v>
          </cell>
        </row>
        <row r="1791">
          <cell r="F1791">
            <v>917</v>
          </cell>
          <cell r="G1791" t="str">
            <v>37513(22)917</v>
          </cell>
          <cell r="H1791" t="str">
            <v>NAILS, TACKS, STAPLES,   SCREWS, BOLTS, NUTS AND  SIMILAR ARTICLES OF      ALUMINIUM</v>
          </cell>
          <cell r="I1791">
            <v>100</v>
          </cell>
          <cell r="J1791">
            <v>100</v>
          </cell>
          <cell r="K1791">
            <v>108.0744283333333</v>
          </cell>
          <cell r="L1791">
            <v>91.342824999999991</v>
          </cell>
          <cell r="M1791">
            <v>75.163710000000009</v>
          </cell>
          <cell r="N1791">
            <v>75.163710000000009</v>
          </cell>
        </row>
        <row r="1792">
          <cell r="F1792">
            <v>918</v>
          </cell>
          <cell r="G1792" t="str">
            <v>37515(22)918</v>
          </cell>
          <cell r="H1792" t="str">
            <v>OTHER ARTICLES OR COPPER</v>
          </cell>
          <cell r="I1792">
            <v>99.999447500000002</v>
          </cell>
          <cell r="J1792">
            <v>93.639879166666645</v>
          </cell>
          <cell r="K1792">
            <v>120.35185416666666</v>
          </cell>
          <cell r="L1792">
            <v>116.67472750000002</v>
          </cell>
          <cell r="M1792">
            <v>112.9815425</v>
          </cell>
          <cell r="N1792">
            <v>116.37939333333331</v>
          </cell>
        </row>
        <row r="1793">
          <cell r="F1793">
            <v>919</v>
          </cell>
          <cell r="G1793" t="str">
            <v>37516(22)919</v>
          </cell>
          <cell r="H1793" t="str">
            <v>OTHER PACKING ACCESSORIESOF BASE METAL</v>
          </cell>
          <cell r="I1793">
            <v>99.999816666666661</v>
          </cell>
          <cell r="J1793">
            <v>82.094363333333348</v>
          </cell>
          <cell r="K1793">
            <v>86.067193333333364</v>
          </cell>
          <cell r="L1793">
            <v>85.050889166666678</v>
          </cell>
          <cell r="M1793">
            <v>85.258769999999998</v>
          </cell>
          <cell r="N1793">
            <v>85.258769999999998</v>
          </cell>
        </row>
        <row r="1794">
          <cell r="F1794">
            <v>920</v>
          </cell>
          <cell r="G1794" t="str">
            <v>37516(22)920</v>
          </cell>
          <cell r="H1794" t="str">
            <v>OTHER ARTICLES OF IRON ORSTEEL</v>
          </cell>
          <cell r="I1794">
            <v>100.00000083333335</v>
          </cell>
          <cell r="J1794">
            <v>81.586005000000014</v>
          </cell>
          <cell r="K1794">
            <v>140.80603916666666</v>
          </cell>
          <cell r="L1794">
            <v>134.56550916666666</v>
          </cell>
          <cell r="M1794">
            <v>132.27858583333335</v>
          </cell>
          <cell r="N1794">
            <v>133.63070500000001</v>
          </cell>
        </row>
        <row r="1795">
          <cell r="F1795">
            <v>921</v>
          </cell>
          <cell r="G1795" t="str">
            <v>37518(22)921</v>
          </cell>
          <cell r="H1795" t="str">
            <v>STRANDED WIRE, ROPES &amp;   CABLES OF IRON OR STEEL, NOT ELECTRICALLY         INSULATED</v>
          </cell>
          <cell r="I1795">
            <v>100</v>
          </cell>
          <cell r="J1795">
            <v>97.887294999999995</v>
          </cell>
          <cell r="K1795">
            <v>115.46732583333335</v>
          </cell>
          <cell r="L1795">
            <v>111.23040499999999</v>
          </cell>
          <cell r="M1795">
            <v>112.52351000000002</v>
          </cell>
          <cell r="N1795">
            <v>112.9161416666667</v>
          </cell>
        </row>
        <row r="1796">
          <cell r="F1796">
            <v>922</v>
          </cell>
          <cell r="G1796" t="str">
            <v>37518(22)922</v>
          </cell>
          <cell r="H1796" t="str">
            <v>PLAITED BANDS, SLINGS &amp;  THE LIKE OF IRON OR STEELNOT ELECTRICALLY         INSULATED</v>
          </cell>
          <cell r="I1796">
            <v>100</v>
          </cell>
          <cell r="J1796">
            <v>97.887294999999995</v>
          </cell>
          <cell r="K1796">
            <v>115.46732583333335</v>
          </cell>
          <cell r="L1796">
            <v>111.23040499999999</v>
          </cell>
          <cell r="M1796">
            <v>112.52351000000002</v>
          </cell>
          <cell r="N1796">
            <v>112.9161416666667</v>
          </cell>
        </row>
        <row r="1797">
          <cell r="F1797">
            <v>923</v>
          </cell>
          <cell r="G1797" t="str">
            <v>37521(22)923</v>
          </cell>
          <cell r="H1797" t="str">
            <v>HELICAL SPRING OF IRON ORSTEEL</v>
          </cell>
          <cell r="I1797">
            <v>99.999447500000002</v>
          </cell>
          <cell r="J1797">
            <v>93.639879166666645</v>
          </cell>
          <cell r="K1797">
            <v>120.35185416666666</v>
          </cell>
          <cell r="L1797">
            <v>116.67472750000002</v>
          </cell>
          <cell r="M1797">
            <v>112.9815425</v>
          </cell>
          <cell r="N1797">
            <v>116.37939333333331</v>
          </cell>
        </row>
        <row r="1798">
          <cell r="F1798">
            <v>924</v>
          </cell>
          <cell r="G1798" t="str">
            <v>37522(22)924</v>
          </cell>
          <cell r="H1798" t="str">
            <v>CLOTH, GRILL, &amp; NETTING  OF EXPANDED METAL OF     COPPER</v>
          </cell>
          <cell r="I1798">
            <v>100</v>
          </cell>
          <cell r="J1798">
            <v>97.887294999999995</v>
          </cell>
          <cell r="K1798">
            <v>115.46732583333335</v>
          </cell>
          <cell r="L1798">
            <v>111.23040499999999</v>
          </cell>
          <cell r="M1798">
            <v>112.52351000000002</v>
          </cell>
          <cell r="N1798">
            <v>112.9161416666667</v>
          </cell>
        </row>
        <row r="1799">
          <cell r="F1799">
            <v>925</v>
          </cell>
          <cell r="G1799" t="str">
            <v>37522(22)925</v>
          </cell>
          <cell r="H1799" t="str">
            <v>OTHER ARTICLES OF IRON ORSTEEL WIRE</v>
          </cell>
          <cell r="I1799">
            <v>99.999447500000002</v>
          </cell>
          <cell r="J1799">
            <v>93.639879166666645</v>
          </cell>
          <cell r="K1799">
            <v>120.35185416666666</v>
          </cell>
          <cell r="L1799">
            <v>116.67472750000002</v>
          </cell>
          <cell r="M1799">
            <v>112.9815425</v>
          </cell>
          <cell r="N1799">
            <v>116.37939333333331</v>
          </cell>
        </row>
        <row r="1800">
          <cell r="F1800">
            <v>926</v>
          </cell>
          <cell r="G1800" t="str">
            <v>37522(22)926</v>
          </cell>
          <cell r="H1800" t="str">
            <v>OTHER THAN CLIPS EG.     LETTER CLIPS, LETTER     CORNERS, INDEXING TAGS   AND PARTS</v>
          </cell>
          <cell r="I1800">
            <v>100</v>
          </cell>
          <cell r="J1800">
            <v>76.37363000000002</v>
          </cell>
          <cell r="K1800">
            <v>85.274730000000005</v>
          </cell>
          <cell r="L1800">
            <v>107.85714000000003</v>
          </cell>
          <cell r="M1800">
            <v>105.09157333333334</v>
          </cell>
          <cell r="N1800">
            <v>99.56044</v>
          </cell>
        </row>
        <row r="1801">
          <cell r="F1801">
            <v>927</v>
          </cell>
          <cell r="G1801" t="str">
            <v>37523(22)927</v>
          </cell>
          <cell r="H1801" t="str">
            <v>OTHER SPRINGS &amp; LEAVES   FOR SPRINGS, OF IRON OR  STEEL</v>
          </cell>
          <cell r="I1801">
            <v>100</v>
          </cell>
          <cell r="J1801">
            <v>124.79306</v>
          </cell>
          <cell r="K1801">
            <v>155.69570000000002</v>
          </cell>
          <cell r="L1801">
            <v>146.47220999999996</v>
          </cell>
          <cell r="M1801">
            <v>136.30272000000002</v>
          </cell>
          <cell r="N1801">
            <v>136.30272000000002</v>
          </cell>
        </row>
        <row r="1802">
          <cell r="F1802">
            <v>928</v>
          </cell>
          <cell r="G1802" t="str">
            <v>37524(22)928</v>
          </cell>
          <cell r="H1802" t="str">
            <v>OTHER TAPS, COCKS, OF    IRON OR STEEL</v>
          </cell>
          <cell r="I1802">
            <v>100.00001000000002</v>
          </cell>
          <cell r="J1802">
            <v>90.989890000000003</v>
          </cell>
          <cell r="K1802">
            <v>89.76268166666668</v>
          </cell>
          <cell r="L1802">
            <v>86.307270000000003</v>
          </cell>
          <cell r="M1802">
            <v>105.34410833333331</v>
          </cell>
          <cell r="N1802">
            <v>119.261495</v>
          </cell>
        </row>
        <row r="1803">
          <cell r="F1803">
            <v>929</v>
          </cell>
          <cell r="G1803" t="str">
            <v>38112(22)929</v>
          </cell>
          <cell r="H1803" t="str">
            <v>IC PISTON ENGINES FOR    MOTOR VEHICLES OF A      CYLINDER CAPACITY EXD.   1000 CC</v>
          </cell>
          <cell r="I1803">
            <v>100</v>
          </cell>
          <cell r="J1803">
            <v>115.61034999999997</v>
          </cell>
          <cell r="K1803">
            <v>113.98503416666669</v>
          </cell>
          <cell r="L1803">
            <v>112.52628583333335</v>
          </cell>
          <cell r="M1803">
            <v>112.3174425</v>
          </cell>
          <cell r="N1803">
            <v>112.24478083333334</v>
          </cell>
        </row>
        <row r="1804">
          <cell r="F1804">
            <v>930</v>
          </cell>
          <cell r="G1804" t="str">
            <v>38113(22)930</v>
          </cell>
          <cell r="H1804" t="str">
            <v>TURBO-JETS OF A THRUST   EXCEEDING 25 KW</v>
          </cell>
          <cell r="I1804">
            <v>99.999925833333322</v>
          </cell>
          <cell r="J1804">
            <v>105.97771416666667</v>
          </cell>
          <cell r="K1804">
            <v>100.32480749999996</v>
          </cell>
          <cell r="L1804">
            <v>102.15325499999999</v>
          </cell>
          <cell r="M1804">
            <v>102.92798250000001</v>
          </cell>
          <cell r="N1804">
            <v>105.90692166666665</v>
          </cell>
        </row>
        <row r="1805">
          <cell r="F1805">
            <v>931</v>
          </cell>
          <cell r="G1805" t="str">
            <v>38113(22)931</v>
          </cell>
          <cell r="H1805" t="str">
            <v>OTHER GAS TURBINES, OF A POWER EXCEEDING 5,000 KW</v>
          </cell>
          <cell r="I1805">
            <v>99.999925833333322</v>
          </cell>
          <cell r="J1805">
            <v>105.97771416666667</v>
          </cell>
          <cell r="K1805">
            <v>100.32480749999996</v>
          </cell>
          <cell r="L1805">
            <v>102.15325499999999</v>
          </cell>
          <cell r="M1805">
            <v>102.92798250000001</v>
          </cell>
          <cell r="N1805">
            <v>105.90692166666665</v>
          </cell>
        </row>
        <row r="1806">
          <cell r="F1806">
            <v>932</v>
          </cell>
          <cell r="G1806" t="str">
            <v>38113(22)932</v>
          </cell>
          <cell r="H1806" t="str">
            <v>PARTS OF TURBO-JETS OR   TURBO-PROPELLERS</v>
          </cell>
          <cell r="I1806">
            <v>99.999925833333322</v>
          </cell>
          <cell r="J1806">
            <v>105.97771416666667</v>
          </cell>
          <cell r="K1806">
            <v>100.32480749999996</v>
          </cell>
          <cell r="L1806">
            <v>102.15325499999999</v>
          </cell>
          <cell r="M1806">
            <v>102.92798250000001</v>
          </cell>
          <cell r="N1806">
            <v>105.90692166666665</v>
          </cell>
        </row>
        <row r="1807">
          <cell r="F1807">
            <v>933</v>
          </cell>
          <cell r="G1807" t="str">
            <v>38113(22)933</v>
          </cell>
          <cell r="H1807" t="str">
            <v>PARTS FOR OTHER GAS      TURBINES AND MOTORS</v>
          </cell>
          <cell r="I1807">
            <v>99.999925833333322</v>
          </cell>
          <cell r="J1807">
            <v>105.97771416666667</v>
          </cell>
          <cell r="K1807">
            <v>100.32480749999996</v>
          </cell>
          <cell r="L1807">
            <v>102.15325499999999</v>
          </cell>
          <cell r="M1807">
            <v>102.92798250000001</v>
          </cell>
          <cell r="N1807">
            <v>105.90692166666665</v>
          </cell>
        </row>
        <row r="1808">
          <cell r="F1808">
            <v>934</v>
          </cell>
          <cell r="G1808" t="str">
            <v>38119(22)934</v>
          </cell>
          <cell r="H1808" t="str">
            <v>OTHER MACHINE-TOOLS FOR  WORKING METAL, METAL     CARBIDES, ETC.</v>
          </cell>
          <cell r="I1808">
            <v>99.999996666666647</v>
          </cell>
          <cell r="J1808">
            <v>96.53419333333332</v>
          </cell>
          <cell r="K1808">
            <v>107.26994499999998</v>
          </cell>
          <cell r="L1808">
            <v>106.22311749999999</v>
          </cell>
          <cell r="M1808">
            <v>107.88228499999998</v>
          </cell>
          <cell r="N1808">
            <v>110.35856916666667</v>
          </cell>
        </row>
        <row r="1809">
          <cell r="F1809">
            <v>935</v>
          </cell>
          <cell r="G1809" t="str">
            <v>38119(22)935</v>
          </cell>
          <cell r="H1809" t="str">
            <v>FORGING OR DIE-STAMPING  MACHINES (INCL. PRESSES) AND HAMMERS</v>
          </cell>
          <cell r="I1809">
            <v>99.999996666666647</v>
          </cell>
          <cell r="J1809">
            <v>96.53419333333332</v>
          </cell>
          <cell r="K1809">
            <v>107.26994499999998</v>
          </cell>
          <cell r="L1809">
            <v>106.22311749999999</v>
          </cell>
          <cell r="M1809">
            <v>107.88228499999998</v>
          </cell>
          <cell r="N1809">
            <v>110.35856916666667</v>
          </cell>
        </row>
        <row r="1810">
          <cell r="F1810">
            <v>936</v>
          </cell>
          <cell r="G1810" t="str">
            <v>38119(22)936</v>
          </cell>
          <cell r="H1810" t="str">
            <v>BENDING, FOLDING,        STRAIGHTENING OR FLATTEN-ING MACHINES (INCLUDING  PRESSES), O/T NUMERICALLYCONTROLLED</v>
          </cell>
          <cell r="I1810">
            <v>99.999996666666647</v>
          </cell>
          <cell r="J1810">
            <v>96.53419333333332</v>
          </cell>
          <cell r="K1810">
            <v>107.26994499999998</v>
          </cell>
          <cell r="L1810">
            <v>106.22311749999999</v>
          </cell>
          <cell r="M1810">
            <v>107.88228499999998</v>
          </cell>
          <cell r="N1810">
            <v>110.35856916666667</v>
          </cell>
        </row>
        <row r="1811">
          <cell r="F1811">
            <v>937</v>
          </cell>
          <cell r="G1811" t="str">
            <v>38119(22)937</v>
          </cell>
          <cell r="H1811" t="str">
            <v>OTHER MACHINE-TOOLS, NOT ELSEWHERE SPECIFIED</v>
          </cell>
          <cell r="I1811">
            <v>99.999996666666647</v>
          </cell>
          <cell r="J1811">
            <v>96.53419333333332</v>
          </cell>
          <cell r="K1811">
            <v>107.26994499999998</v>
          </cell>
          <cell r="L1811">
            <v>106.22311749999999</v>
          </cell>
          <cell r="M1811">
            <v>107.88228499999998</v>
          </cell>
          <cell r="N1811">
            <v>110.35856916666667</v>
          </cell>
        </row>
        <row r="1812">
          <cell r="F1812">
            <v>938</v>
          </cell>
          <cell r="G1812" t="str">
            <v>38119(22)938</v>
          </cell>
          <cell r="H1812" t="str">
            <v>PARTS &amp; ACCESSORIES OF   MACHINE-TOOLS FOR WORKINGMETAL OR METAL CARBIDES</v>
          </cell>
          <cell r="I1812">
            <v>100</v>
          </cell>
          <cell r="J1812">
            <v>100</v>
          </cell>
          <cell r="K1812">
            <v>112.06700999999998</v>
          </cell>
          <cell r="L1812">
            <v>109.5766366666667</v>
          </cell>
          <cell r="M1812">
            <v>110.25583250000003</v>
          </cell>
          <cell r="N1812">
            <v>113.31031583333331</v>
          </cell>
        </row>
        <row r="1813">
          <cell r="F1813">
            <v>939</v>
          </cell>
          <cell r="G1813" t="str">
            <v>38119(22)939</v>
          </cell>
          <cell r="H1813" t="str">
            <v>PARTS &amp; ACCESSORIES OF   MACHINE-TOOLS FOR FORGINGOR DIE-STAMPING, BENDING,FOLDING, SINTERED METAL  OR METAL CARBIDES, ETC.</v>
          </cell>
          <cell r="I1813">
            <v>100</v>
          </cell>
          <cell r="J1813">
            <v>100</v>
          </cell>
          <cell r="K1813">
            <v>112.06700999999998</v>
          </cell>
          <cell r="L1813">
            <v>109.5766366666667</v>
          </cell>
          <cell r="M1813">
            <v>110.25583250000003</v>
          </cell>
          <cell r="N1813">
            <v>113.31031583333331</v>
          </cell>
        </row>
        <row r="1814">
          <cell r="F1814">
            <v>940</v>
          </cell>
          <cell r="G1814" t="str">
            <v>38119(22)940</v>
          </cell>
          <cell r="H1814" t="str">
            <v>MOULDS FOR METAL OR METALCARBIDES, O/T INJECTION  OR COMPRESSION TYPE</v>
          </cell>
          <cell r="I1814">
            <v>100</v>
          </cell>
          <cell r="J1814">
            <v>104.6622175</v>
          </cell>
          <cell r="K1814">
            <v>91.514345000000006</v>
          </cell>
          <cell r="L1814">
            <v>92.856555833333317</v>
          </cell>
          <cell r="M1814">
            <v>107.62087499999998</v>
          </cell>
          <cell r="N1814">
            <v>108.35298999999998</v>
          </cell>
        </row>
        <row r="1815">
          <cell r="F1815">
            <v>941</v>
          </cell>
          <cell r="G1815" t="str">
            <v>38119(22)941</v>
          </cell>
          <cell r="H1815" t="str">
            <v>MOULDS FOR RUBBER OR     PLASTIC, INJECTION OR    COMPRESSION TYPES</v>
          </cell>
          <cell r="I1815">
            <v>100.0000441666667</v>
          </cell>
          <cell r="J1815">
            <v>122.66599416666665</v>
          </cell>
          <cell r="K1815">
            <v>94.331234999999978</v>
          </cell>
          <cell r="L1815">
            <v>99.123801666666651</v>
          </cell>
          <cell r="M1815">
            <v>125.82155999999998</v>
          </cell>
          <cell r="N1815">
            <v>128.71041666666667</v>
          </cell>
        </row>
        <row r="1816">
          <cell r="F1816">
            <v>942</v>
          </cell>
          <cell r="G1816" t="str">
            <v>38119(22)942</v>
          </cell>
          <cell r="H1816" t="str">
            <v>MOULDS FOR RUBBER OR PLASTIC, O/T INJECTION ORCOMPRESSION TYPES</v>
          </cell>
          <cell r="I1816">
            <v>100</v>
          </cell>
          <cell r="J1816">
            <v>143.88520750000001</v>
          </cell>
          <cell r="K1816">
            <v>80.367680000000007</v>
          </cell>
          <cell r="L1816">
            <v>74.876305833333305</v>
          </cell>
          <cell r="M1816">
            <v>81.019911666666673</v>
          </cell>
          <cell r="N1816">
            <v>87.538320000000013</v>
          </cell>
        </row>
        <row r="1817">
          <cell r="F1817">
            <v>943</v>
          </cell>
          <cell r="G1817" t="str">
            <v>38127(22)943</v>
          </cell>
          <cell r="H1817" t="str">
            <v>PARTS &amp; ACCESSORIES FOR  WORKING WOOD, CORK, BONE,HARD RUBBER, ETC.</v>
          </cell>
          <cell r="I1817">
            <v>100</v>
          </cell>
          <cell r="J1817">
            <v>101.39618333333333</v>
          </cell>
          <cell r="K1817">
            <v>87.743369999999999</v>
          </cell>
          <cell r="L1817">
            <v>86.562180833333329</v>
          </cell>
          <cell r="M1817">
            <v>92.816105000000022</v>
          </cell>
          <cell r="N1817">
            <v>83.801338333333348</v>
          </cell>
        </row>
        <row r="1818">
          <cell r="F1818">
            <v>944</v>
          </cell>
          <cell r="G1818" t="str">
            <v>38129(22)944</v>
          </cell>
          <cell r="H1818" t="str">
            <v>OTHER CENTRIFUGES, NOT   ELSEWHERE SPECIFIED</v>
          </cell>
          <cell r="I1818">
            <v>100</v>
          </cell>
          <cell r="J1818">
            <v>87.211060000000003</v>
          </cell>
          <cell r="K1818">
            <v>66.720820000000003</v>
          </cell>
          <cell r="L1818">
            <v>66.784830000000014</v>
          </cell>
          <cell r="M1818">
            <v>62.828520000000012</v>
          </cell>
          <cell r="N1818">
            <v>62.847255833333328</v>
          </cell>
        </row>
        <row r="1819">
          <cell r="F1819">
            <v>945</v>
          </cell>
          <cell r="G1819" t="str">
            <v>38129(22)945</v>
          </cell>
          <cell r="H1819" t="str">
            <v>OTHER PACKING OR WRAPPINGMACHINERY</v>
          </cell>
          <cell r="I1819">
            <v>100.00000916666667</v>
          </cell>
          <cell r="J1819">
            <v>90.411144166666659</v>
          </cell>
          <cell r="K1819">
            <v>83.802141666666657</v>
          </cell>
          <cell r="L1819">
            <v>96.184017499999982</v>
          </cell>
          <cell r="M1819">
            <v>102.68909166666667</v>
          </cell>
          <cell r="N1819">
            <v>104.18881416666666</v>
          </cell>
        </row>
        <row r="1820">
          <cell r="F1820">
            <v>946</v>
          </cell>
          <cell r="G1820" t="str">
            <v>38132(22)946</v>
          </cell>
          <cell r="H1820" t="str">
            <v>MACHINES FOR MAKING      CARTONS, BOXES, CASES,   TUBES, DRUMS OR SIMILAR  CONTAINERS, OTHER THAN   BY MOULDING</v>
          </cell>
          <cell r="I1820">
            <v>100</v>
          </cell>
          <cell r="J1820">
            <v>108.53223</v>
          </cell>
          <cell r="K1820">
            <v>96.506769999999975</v>
          </cell>
          <cell r="L1820">
            <v>83.055350000000004</v>
          </cell>
          <cell r="M1820">
            <v>83.220964999999978</v>
          </cell>
          <cell r="N1820">
            <v>83.219789999999975</v>
          </cell>
        </row>
        <row r="1821">
          <cell r="F1821">
            <v>947</v>
          </cell>
          <cell r="G1821" t="str">
            <v>38133(22)947</v>
          </cell>
          <cell r="H1821" t="str">
            <v>OTHER PRINTING MACHINES, O/T INK-JET</v>
          </cell>
          <cell r="I1821">
            <v>100</v>
          </cell>
          <cell r="J1821">
            <v>99.612141666666673</v>
          </cell>
          <cell r="K1821">
            <v>92.620719166666703</v>
          </cell>
          <cell r="L1821">
            <v>136.12066916666666</v>
          </cell>
          <cell r="M1821">
            <v>130.86276749999996</v>
          </cell>
          <cell r="N1821">
            <v>151.99665499999998</v>
          </cell>
        </row>
        <row r="1822">
          <cell r="F1822">
            <v>948</v>
          </cell>
          <cell r="G1822" t="str">
            <v>38133(22)948</v>
          </cell>
          <cell r="H1822" t="str">
            <v>PARTS FOR PRINTING       MACHINERY</v>
          </cell>
          <cell r="I1822">
            <v>100</v>
          </cell>
          <cell r="J1822">
            <v>99.612141666666673</v>
          </cell>
          <cell r="K1822">
            <v>92.620719166666703</v>
          </cell>
          <cell r="L1822">
            <v>136.12066916666666</v>
          </cell>
          <cell r="M1822">
            <v>130.86276749999996</v>
          </cell>
          <cell r="N1822">
            <v>151.99665499999998</v>
          </cell>
        </row>
        <row r="1823">
          <cell r="F1823">
            <v>949</v>
          </cell>
          <cell r="G1823" t="str">
            <v>38134(22)949</v>
          </cell>
          <cell r="H1823" t="str">
            <v>INJECTION-MOULDING       MACHINES</v>
          </cell>
          <cell r="I1823">
            <v>100.00000500000002</v>
          </cell>
          <cell r="J1823">
            <v>101.41241833333332</v>
          </cell>
          <cell r="K1823">
            <v>98.365018333333325</v>
          </cell>
          <cell r="L1823">
            <v>120.10292749999999</v>
          </cell>
          <cell r="M1823">
            <v>119.55934166666668</v>
          </cell>
          <cell r="N1823">
            <v>118.75203416666666</v>
          </cell>
        </row>
        <row r="1824">
          <cell r="F1824">
            <v>950</v>
          </cell>
          <cell r="G1824" t="str">
            <v>38134(22)950</v>
          </cell>
          <cell r="H1824" t="str">
            <v>OTHER MACHINERY FOR WORK-ING RUBBER OR PLASTICS   OR FOR THE MANUFACTURE OFPRODUCTS FROM THESE      MATERIALS, N.E.S.</v>
          </cell>
          <cell r="I1824">
            <v>100.00000500000002</v>
          </cell>
          <cell r="J1824">
            <v>101.41241833333332</v>
          </cell>
          <cell r="K1824">
            <v>98.365018333333325</v>
          </cell>
          <cell r="L1824">
            <v>120.10292749999999</v>
          </cell>
          <cell r="M1824">
            <v>119.55934166666668</v>
          </cell>
          <cell r="N1824">
            <v>118.75203416666666</v>
          </cell>
        </row>
        <row r="1825">
          <cell r="F1825">
            <v>951</v>
          </cell>
          <cell r="G1825" t="str">
            <v>38134(22)951</v>
          </cell>
          <cell r="H1825" t="str">
            <v>PARTS FOR OTHER MACHINERYFOR MOULDING OR OTHERWISEFORMING</v>
          </cell>
          <cell r="I1825">
            <v>100.00015250000001</v>
          </cell>
          <cell r="J1825">
            <v>130.93696249999999</v>
          </cell>
          <cell r="K1825">
            <v>89.022944999999979</v>
          </cell>
          <cell r="L1825">
            <v>88.416489999999982</v>
          </cell>
          <cell r="M1825">
            <v>66.275180000000006</v>
          </cell>
          <cell r="N1825">
            <v>66.275180000000006</v>
          </cell>
        </row>
        <row r="1826">
          <cell r="F1826">
            <v>952</v>
          </cell>
          <cell r="G1826" t="str">
            <v>38137(22)952</v>
          </cell>
          <cell r="H1826" t="str">
            <v>OTHER PARTS OF MACHINERY</v>
          </cell>
          <cell r="I1826">
            <v>99.999999166666655</v>
          </cell>
          <cell r="J1826">
            <v>96.040985000000006</v>
          </cell>
          <cell r="K1826">
            <v>105.52073916666666</v>
          </cell>
          <cell r="L1826">
            <v>118.32288750000001</v>
          </cell>
          <cell r="M1826">
            <v>136.77509333333336</v>
          </cell>
          <cell r="N1826">
            <v>154.47130166666668</v>
          </cell>
        </row>
        <row r="1827">
          <cell r="F1827">
            <v>953</v>
          </cell>
          <cell r="G1827" t="str">
            <v>38138(22)953</v>
          </cell>
          <cell r="H1827" t="str">
            <v>MACHINERY WITH A 360     DEGREE REVOLVING SUPER   STRUCTURE</v>
          </cell>
          <cell r="I1827">
            <v>99.999999166666655</v>
          </cell>
          <cell r="J1827">
            <v>96.040985000000006</v>
          </cell>
          <cell r="K1827">
            <v>105.52073916666666</v>
          </cell>
          <cell r="L1827">
            <v>118.32288750000001</v>
          </cell>
          <cell r="M1827">
            <v>136.77509333333336</v>
          </cell>
          <cell r="N1827">
            <v>154.47130166666668</v>
          </cell>
        </row>
        <row r="1828">
          <cell r="F1828">
            <v>954</v>
          </cell>
          <cell r="G1828" t="str">
            <v>38139(22)954</v>
          </cell>
          <cell r="H1828" t="str">
            <v>OTHER MACHINE-TOOLS FOR  WORKING WOOD, CORK, BONE,HARD RUBBER, PLASTICS OR SIMILAR HARD MATERIALS</v>
          </cell>
          <cell r="I1828">
            <v>100.00000500000002</v>
          </cell>
          <cell r="J1828">
            <v>101.41241833333332</v>
          </cell>
          <cell r="K1828">
            <v>98.365018333333325</v>
          </cell>
          <cell r="L1828">
            <v>120.10292749999999</v>
          </cell>
          <cell r="M1828">
            <v>119.55934166666668</v>
          </cell>
          <cell r="N1828">
            <v>118.75203416666666</v>
          </cell>
        </row>
        <row r="1829">
          <cell r="F1829">
            <v>955</v>
          </cell>
          <cell r="G1829" t="str">
            <v>38141(22)955</v>
          </cell>
          <cell r="H1829" t="str">
            <v>OTHER MACHINES &amp; MECHANI-CAL APPLIANCES HAVING    INDIVIDUAL FUNCTIONS,    NOT ELSEWHERE SPECIFIED</v>
          </cell>
          <cell r="I1829">
            <v>100</v>
          </cell>
          <cell r="J1829">
            <v>100</v>
          </cell>
          <cell r="K1829">
            <v>100</v>
          </cell>
          <cell r="L1829">
            <v>125.91087833333336</v>
          </cell>
          <cell r="M1829">
            <v>125.91172000000002</v>
          </cell>
          <cell r="N1829">
            <v>125.91172000000002</v>
          </cell>
        </row>
        <row r="1830">
          <cell r="F1830">
            <v>956</v>
          </cell>
          <cell r="G1830" t="str">
            <v>38141(22)956</v>
          </cell>
          <cell r="H1830" t="str">
            <v>INDUSTRIAL ROBOTS, NOT   ELSEWHERE SPECIFIED OR   INCLUDED</v>
          </cell>
          <cell r="I1830">
            <v>100</v>
          </cell>
          <cell r="J1830">
            <v>100</v>
          </cell>
          <cell r="K1830">
            <v>95.970076666666685</v>
          </cell>
          <cell r="L1830">
            <v>95.086570000000023</v>
          </cell>
          <cell r="M1830">
            <v>88.622058333333342</v>
          </cell>
          <cell r="N1830">
            <v>87.908410000000003</v>
          </cell>
        </row>
        <row r="1831">
          <cell r="F1831">
            <v>957</v>
          </cell>
          <cell r="G1831" t="str">
            <v>38141(22)957</v>
          </cell>
          <cell r="H1831" t="str">
            <v>PARTS FOR MACHINES AND   MECHANICAL APPLIANCES</v>
          </cell>
          <cell r="I1831">
            <v>100.00000500000002</v>
          </cell>
          <cell r="J1831">
            <v>101.41241833333332</v>
          </cell>
          <cell r="K1831">
            <v>98.365018333333325</v>
          </cell>
          <cell r="L1831">
            <v>120.10292749999999</v>
          </cell>
          <cell r="M1831">
            <v>119.55934166666668</v>
          </cell>
          <cell r="N1831">
            <v>118.75203416666666</v>
          </cell>
        </row>
        <row r="1832">
          <cell r="F1832">
            <v>958</v>
          </cell>
          <cell r="G1832" t="str">
            <v>38214(22)958</v>
          </cell>
          <cell r="H1832" t="str">
            <v>PARTS &amp; ACCESSORIES FOR  ELECTRONIC CALCULATING   MACHINES</v>
          </cell>
          <cell r="I1832">
            <v>100</v>
          </cell>
          <cell r="J1832">
            <v>93.422290000000004</v>
          </cell>
          <cell r="K1832">
            <v>77.710319999999996</v>
          </cell>
          <cell r="L1832">
            <v>67.744918333333345</v>
          </cell>
          <cell r="M1832">
            <v>64.419667499999974</v>
          </cell>
          <cell r="N1832">
            <v>64.303963333333328</v>
          </cell>
        </row>
        <row r="1833">
          <cell r="F1833">
            <v>959</v>
          </cell>
          <cell r="G1833" t="str">
            <v>38215(22)959</v>
          </cell>
          <cell r="H1833" t="str">
            <v>ANALOGUE OR HYBRID       AUTOMATIC DATA           PROCESSING MACHINES</v>
          </cell>
          <cell r="I1833">
            <v>100</v>
          </cell>
          <cell r="J1833">
            <v>98.133640000000014</v>
          </cell>
          <cell r="K1833">
            <v>97.969030833333349</v>
          </cell>
          <cell r="L1833">
            <v>98.232010000000031</v>
          </cell>
          <cell r="M1833">
            <v>98.232010000000031</v>
          </cell>
          <cell r="N1833">
            <v>98.761013333333324</v>
          </cell>
        </row>
        <row r="1834">
          <cell r="F1834">
            <v>960</v>
          </cell>
          <cell r="G1834" t="str">
            <v>38215(22)960</v>
          </cell>
          <cell r="H1834" t="str">
            <v>PORTABLE DIGITAL         AUTOMATIC DATA PROCESSINGMACHINE WT N.E. 10 KG,   CONSISTING OF A CPU, A   KEYBOARD &amp; A DISPLAY</v>
          </cell>
          <cell r="I1834">
            <v>100</v>
          </cell>
          <cell r="J1834">
            <v>100</v>
          </cell>
          <cell r="K1834">
            <v>100.35236</v>
          </cell>
          <cell r="L1834">
            <v>101.83228</v>
          </cell>
          <cell r="M1834">
            <v>101.83228</v>
          </cell>
          <cell r="N1834">
            <v>102.77190833333334</v>
          </cell>
        </row>
        <row r="1835">
          <cell r="F1835">
            <v>961</v>
          </cell>
          <cell r="G1835" t="str">
            <v>38215(22)961</v>
          </cell>
          <cell r="H1835" t="str">
            <v>DIGITAL PROCESSING UNITS W/N CTG IN THE SAME      HOUSING 1 OR 2 TYPES OF  UNITS OF THE FOLL TYPES: STORAGE, INPUT, OUTPUT</v>
          </cell>
          <cell r="I1835">
            <v>100</v>
          </cell>
          <cell r="J1835">
            <v>88.52515333333335</v>
          </cell>
          <cell r="K1835">
            <v>84.935829999999982</v>
          </cell>
          <cell r="L1835">
            <v>82.787729999999996</v>
          </cell>
          <cell r="M1835">
            <v>82.787729999999996</v>
          </cell>
          <cell r="N1835">
            <v>82.787729999999996</v>
          </cell>
        </row>
        <row r="1836">
          <cell r="F1836">
            <v>962</v>
          </cell>
          <cell r="G1836" t="str">
            <v>38215(22)962</v>
          </cell>
          <cell r="H1836" t="str">
            <v>OTHER DIGITAL AUTOMATIC  DATA PROCESSING MACHINES,PRESENTED IN THE FORM OF SYSTEMS</v>
          </cell>
          <cell r="I1836">
            <v>100</v>
          </cell>
          <cell r="J1836">
            <v>100</v>
          </cell>
          <cell r="K1836">
            <v>100.80482833333335</v>
          </cell>
          <cell r="L1836">
            <v>100</v>
          </cell>
          <cell r="M1836">
            <v>100</v>
          </cell>
          <cell r="N1836">
            <v>100</v>
          </cell>
        </row>
        <row r="1837">
          <cell r="F1837">
            <v>963</v>
          </cell>
          <cell r="G1837" t="str">
            <v>38215(22)963</v>
          </cell>
          <cell r="H1837" t="str">
            <v>INPUT OR OUTPUT UNITS,   WHETHER OR NOT CONTAININGSTORAGE UNITS IN THE SAMEHOUSING</v>
          </cell>
          <cell r="I1837">
            <v>100</v>
          </cell>
          <cell r="J1837">
            <v>98.133640000000014</v>
          </cell>
          <cell r="K1837">
            <v>97.969030833333349</v>
          </cell>
          <cell r="L1837">
            <v>98.232010000000031</v>
          </cell>
          <cell r="M1837">
            <v>98.232010000000031</v>
          </cell>
          <cell r="N1837">
            <v>98.761013333333324</v>
          </cell>
        </row>
        <row r="1838">
          <cell r="F1838">
            <v>964</v>
          </cell>
          <cell r="G1838" t="str">
            <v>38215(22)964</v>
          </cell>
          <cell r="H1838" t="str">
            <v>STORAGE UNITS</v>
          </cell>
          <cell r="I1838">
            <v>100</v>
          </cell>
          <cell r="J1838">
            <v>98.133640000000014</v>
          </cell>
          <cell r="K1838">
            <v>97.969030833333349</v>
          </cell>
          <cell r="L1838">
            <v>98.232010000000031</v>
          </cell>
          <cell r="M1838">
            <v>98.232010000000031</v>
          </cell>
          <cell r="N1838">
            <v>98.761013333333324</v>
          </cell>
        </row>
        <row r="1839">
          <cell r="F1839">
            <v>965</v>
          </cell>
          <cell r="G1839" t="str">
            <v>38215(22)965</v>
          </cell>
          <cell r="H1839" t="str">
            <v>OTHER UNITS OF AUTOMATIC DATA PROCESSING MACHINES</v>
          </cell>
          <cell r="I1839">
            <v>100</v>
          </cell>
          <cell r="J1839">
            <v>98.133640000000014</v>
          </cell>
          <cell r="K1839">
            <v>97.969030833333349</v>
          </cell>
          <cell r="L1839">
            <v>98.232010000000031</v>
          </cell>
          <cell r="M1839">
            <v>98.232010000000031</v>
          </cell>
          <cell r="N1839">
            <v>98.761013333333324</v>
          </cell>
        </row>
        <row r="1840">
          <cell r="F1840">
            <v>966</v>
          </cell>
          <cell r="G1840" t="str">
            <v>38215(22)966</v>
          </cell>
          <cell r="H1840" t="str">
            <v>OTHER AUTOMATIC DATA     PROCESSING MACHINES, NES</v>
          </cell>
          <cell r="I1840">
            <v>100</v>
          </cell>
          <cell r="J1840">
            <v>98.133640000000014</v>
          </cell>
          <cell r="K1840">
            <v>97.969030833333349</v>
          </cell>
          <cell r="L1840">
            <v>98.232010000000031</v>
          </cell>
          <cell r="M1840">
            <v>98.232010000000031</v>
          </cell>
          <cell r="N1840">
            <v>98.761013333333324</v>
          </cell>
        </row>
        <row r="1841">
          <cell r="F1841">
            <v>967</v>
          </cell>
          <cell r="G1841" t="str">
            <v>38215(22)967</v>
          </cell>
          <cell r="H1841" t="str">
            <v>PARTS &amp; ACCESSORIES FOR  AUTOMATIC DATA PROCESSINGMACHINES</v>
          </cell>
          <cell r="I1841">
            <v>100.00000083333335</v>
          </cell>
          <cell r="J1841">
            <v>93.452870000000019</v>
          </cell>
          <cell r="K1841">
            <v>82.480479999999986</v>
          </cell>
          <cell r="L1841">
            <v>96.55687416666666</v>
          </cell>
          <cell r="M1841">
            <v>104.00495749999997</v>
          </cell>
          <cell r="N1841">
            <v>104.4447425</v>
          </cell>
        </row>
        <row r="1842">
          <cell r="F1842">
            <v>968</v>
          </cell>
          <cell r="G1842" t="str">
            <v>38221(22)968</v>
          </cell>
          <cell r="H1842" t="str">
            <v>OTHER AIR OR GAS         COMPRESSORS</v>
          </cell>
          <cell r="I1842">
            <v>100</v>
          </cell>
          <cell r="J1842">
            <v>87.211060000000003</v>
          </cell>
          <cell r="K1842">
            <v>66.720820000000003</v>
          </cell>
          <cell r="L1842">
            <v>66.784830000000014</v>
          </cell>
          <cell r="M1842">
            <v>62.828520000000012</v>
          </cell>
          <cell r="N1842">
            <v>62.847255833333328</v>
          </cell>
        </row>
        <row r="1843">
          <cell r="F1843">
            <v>969</v>
          </cell>
          <cell r="G1843" t="str">
            <v>38221(22)969</v>
          </cell>
          <cell r="H1843" t="str">
            <v>PARTS FOR PUMPS OR       COMPRESSORS</v>
          </cell>
          <cell r="I1843">
            <v>100</v>
          </cell>
          <cell r="J1843">
            <v>87.211060000000003</v>
          </cell>
          <cell r="K1843">
            <v>66.720820000000003</v>
          </cell>
          <cell r="L1843">
            <v>66.784830000000014</v>
          </cell>
          <cell r="M1843">
            <v>62.828520000000012</v>
          </cell>
          <cell r="N1843">
            <v>62.847255833333328</v>
          </cell>
        </row>
        <row r="1844">
          <cell r="F1844">
            <v>970</v>
          </cell>
          <cell r="G1844" t="str">
            <v>38223(22)970</v>
          </cell>
          <cell r="H1844" t="str">
            <v>PARTS FOR OTHER AIR      CONDITIONERS</v>
          </cell>
          <cell r="I1844">
            <v>100.00000083333335</v>
          </cell>
          <cell r="J1844">
            <v>72.198883333333328</v>
          </cell>
          <cell r="K1844">
            <v>100.89500166666667</v>
          </cell>
          <cell r="L1844">
            <v>88.967075833333325</v>
          </cell>
          <cell r="M1844">
            <v>96.256230833333319</v>
          </cell>
          <cell r="N1844">
            <v>97.718555833333326</v>
          </cell>
        </row>
        <row r="1845">
          <cell r="F1845">
            <v>971</v>
          </cell>
          <cell r="G1845" t="str">
            <v>38223(22)971</v>
          </cell>
          <cell r="H1845" t="str">
            <v>SEALED UNITS FOR AIR     CONDITIONING UNIT</v>
          </cell>
          <cell r="I1845">
            <v>100</v>
          </cell>
          <cell r="J1845">
            <v>87.211060000000003</v>
          </cell>
          <cell r="K1845">
            <v>66.720820000000003</v>
          </cell>
          <cell r="L1845">
            <v>66.784830000000014</v>
          </cell>
          <cell r="M1845">
            <v>62.828520000000012</v>
          </cell>
          <cell r="N1845">
            <v>62.847255833333328</v>
          </cell>
        </row>
        <row r="1846">
          <cell r="F1846">
            <v>972</v>
          </cell>
          <cell r="G1846" t="str">
            <v>38224(22)972</v>
          </cell>
          <cell r="H1846" t="str">
            <v>OTHER MACHINERY, PLANT &amp; EQUIPMENT FOR OTHER USES</v>
          </cell>
          <cell r="I1846">
            <v>100.00000166666665</v>
          </cell>
          <cell r="J1846">
            <v>69.769463333333334</v>
          </cell>
          <cell r="K1846">
            <v>81.031979166666673</v>
          </cell>
          <cell r="L1846">
            <v>130.30888416666664</v>
          </cell>
          <cell r="M1846">
            <v>130.44596083333334</v>
          </cell>
          <cell r="N1846">
            <v>131.01988583333335</v>
          </cell>
        </row>
        <row r="1847">
          <cell r="F1847">
            <v>973</v>
          </cell>
          <cell r="G1847" t="str">
            <v>38224(22)973</v>
          </cell>
          <cell r="H1847" t="str">
            <v>PARTS FOR MACHINERY,PLANTAND EQUIPMENT</v>
          </cell>
          <cell r="I1847">
            <v>100</v>
          </cell>
          <cell r="J1847">
            <v>68.2</v>
          </cell>
          <cell r="K1847">
            <v>68.2</v>
          </cell>
          <cell r="L1847">
            <v>157.01666833333337</v>
          </cell>
          <cell r="M1847">
            <v>152.53333000000001</v>
          </cell>
          <cell r="N1847">
            <v>152.53333000000001</v>
          </cell>
        </row>
        <row r="1848">
          <cell r="F1848">
            <v>974</v>
          </cell>
          <cell r="G1848" t="str">
            <v>38229(22)974</v>
          </cell>
          <cell r="H1848" t="str">
            <v>FILTERING OR PURIFYING   MACHINERY AND APPARATUS, FOR FILTERING OR PURIFY- ING WATER</v>
          </cell>
          <cell r="I1848">
            <v>100</v>
          </cell>
          <cell r="J1848">
            <v>87.211060000000003</v>
          </cell>
          <cell r="K1848">
            <v>66.720820000000003</v>
          </cell>
          <cell r="L1848">
            <v>66.784830000000014</v>
          </cell>
          <cell r="M1848">
            <v>62.828520000000012</v>
          </cell>
          <cell r="N1848">
            <v>62.847255833333328</v>
          </cell>
        </row>
        <row r="1849">
          <cell r="F1849">
            <v>975</v>
          </cell>
          <cell r="G1849" t="str">
            <v>38235(22)975</v>
          </cell>
          <cell r="H1849" t="str">
            <v>OTHER SELF-PROPELLED     TRUCKS</v>
          </cell>
          <cell r="I1849">
            <v>100.00000916666667</v>
          </cell>
          <cell r="J1849">
            <v>90.411144166666659</v>
          </cell>
          <cell r="K1849">
            <v>83.802141666666657</v>
          </cell>
          <cell r="L1849">
            <v>96.184017499999982</v>
          </cell>
          <cell r="M1849">
            <v>102.68909166666667</v>
          </cell>
          <cell r="N1849">
            <v>104.18881416666666</v>
          </cell>
        </row>
        <row r="1850">
          <cell r="F1850">
            <v>976</v>
          </cell>
          <cell r="G1850" t="str">
            <v>38239(22)976</v>
          </cell>
          <cell r="H1850" t="str">
            <v>TRANSMISSION SHAFTS (INCLCAM SHAFTS &amp; CRANK SHAFTS) AND CRANKS</v>
          </cell>
          <cell r="I1850">
            <v>100</v>
          </cell>
          <cell r="J1850">
            <v>100</v>
          </cell>
          <cell r="K1850">
            <v>100.0951025</v>
          </cell>
          <cell r="L1850">
            <v>101.29577</v>
          </cell>
          <cell r="M1850">
            <v>110.46124666666667</v>
          </cell>
          <cell r="N1850">
            <v>106.20542000000003</v>
          </cell>
        </row>
        <row r="1851">
          <cell r="F1851">
            <v>977</v>
          </cell>
          <cell r="G1851" t="str">
            <v>38239(22)977</v>
          </cell>
          <cell r="H1851" t="str">
            <v>GEARS AND GEARING, O/T   TOOTHED WHEELS, CHAINS,  SPROCKETS &amp; OTHER TRANS- MISSION ELEMENTS, INCL   TORQUE CONVERTERS</v>
          </cell>
          <cell r="I1851">
            <v>100.00000083333335</v>
          </cell>
          <cell r="J1851">
            <v>96.139419999999987</v>
          </cell>
          <cell r="K1851">
            <v>105.30237333333332</v>
          </cell>
          <cell r="L1851">
            <v>112.88563416666666</v>
          </cell>
          <cell r="M1851">
            <v>126.73632333333333</v>
          </cell>
          <cell r="N1851">
            <v>129.72505666666669</v>
          </cell>
        </row>
        <row r="1852">
          <cell r="F1852">
            <v>978</v>
          </cell>
          <cell r="G1852" t="str">
            <v>38239(22)978</v>
          </cell>
          <cell r="H1852" t="str">
            <v>PARTS FOR TRANSMISSION   SHAFT, CRANKS, BEARING-  HOUSINGS,GEARS,FLYWHEELS,PULLEYS, CLUTCHES, ETC.</v>
          </cell>
          <cell r="I1852">
            <v>100.00000166666665</v>
          </cell>
          <cell r="J1852">
            <v>98.239482499999994</v>
          </cell>
          <cell r="K1852">
            <v>102.46974166666669</v>
          </cell>
          <cell r="L1852">
            <v>106.58102333333333</v>
          </cell>
          <cell r="M1852">
            <v>117.88306666666665</v>
          </cell>
          <cell r="N1852">
            <v>116.93092999999996</v>
          </cell>
        </row>
        <row r="1853">
          <cell r="F1853">
            <v>979</v>
          </cell>
          <cell r="G1853" t="str">
            <v>38242(22)979</v>
          </cell>
          <cell r="H1853" t="str">
            <v>OTHER FURNACES AND OVENS</v>
          </cell>
          <cell r="I1853">
            <v>100.00000166666665</v>
          </cell>
          <cell r="J1853">
            <v>69.769463333333334</v>
          </cell>
          <cell r="K1853">
            <v>81.031979166666673</v>
          </cell>
          <cell r="L1853">
            <v>130.30888416666664</v>
          </cell>
          <cell r="M1853">
            <v>130.44596083333334</v>
          </cell>
          <cell r="N1853">
            <v>131.01988583333335</v>
          </cell>
        </row>
        <row r="1854">
          <cell r="F1854">
            <v>980</v>
          </cell>
          <cell r="G1854" t="str">
            <v>38254(22)980</v>
          </cell>
          <cell r="H1854" t="str">
            <v>BALL BEARINGS</v>
          </cell>
          <cell r="I1854">
            <v>100</v>
          </cell>
          <cell r="J1854">
            <v>85.170069999999996</v>
          </cell>
          <cell r="K1854">
            <v>80.680270000000007</v>
          </cell>
          <cell r="L1854">
            <v>74.693880000000007</v>
          </cell>
          <cell r="M1854">
            <v>74.693880000000007</v>
          </cell>
          <cell r="N1854">
            <v>74.693880000000007</v>
          </cell>
        </row>
        <row r="1855">
          <cell r="F1855">
            <v>981</v>
          </cell>
          <cell r="G1855" t="str">
            <v>38254(22)981</v>
          </cell>
          <cell r="H1855" t="str">
            <v>OTHER MACHINERY PARTS,   NON-ELECTRIC</v>
          </cell>
          <cell r="I1855">
            <v>100.00013333333331</v>
          </cell>
          <cell r="J1855">
            <v>93.689780000000013</v>
          </cell>
          <cell r="K1855">
            <v>119.03265666666664</v>
          </cell>
          <cell r="L1855">
            <v>142.54592916666667</v>
          </cell>
          <cell r="M1855">
            <v>208.59517749999995</v>
          </cell>
          <cell r="N1855">
            <v>206.17315333333332</v>
          </cell>
        </row>
        <row r="1856">
          <cell r="F1856">
            <v>982</v>
          </cell>
          <cell r="G1856" t="str">
            <v>38311(22)982</v>
          </cell>
          <cell r="H1856" t="str">
            <v>RECEPTION APPARATUS FOR  TELEVISION, W/N INCORP   RADIO-BROADCAST RECEIVERSOR SOUND/VIDEO RECORDING PROJECTORS</v>
          </cell>
          <cell r="I1856">
            <v>100</v>
          </cell>
          <cell r="J1856">
            <v>114.84796583333335</v>
          </cell>
          <cell r="K1856">
            <v>106.12279833333329</v>
          </cell>
          <cell r="L1856">
            <v>99.485293333333345</v>
          </cell>
          <cell r="M1856">
            <v>107.88065749999998</v>
          </cell>
          <cell r="N1856">
            <v>114.48954666666666</v>
          </cell>
        </row>
        <row r="1857">
          <cell r="F1857">
            <v>983</v>
          </cell>
          <cell r="G1857" t="str">
            <v>38311(22)983</v>
          </cell>
          <cell r="H1857" t="str">
            <v>PARTS O/T AERIALS AND    AERIAL REFLECTORS, FOR   TELEVISION</v>
          </cell>
          <cell r="I1857">
            <v>100.00000083333333</v>
          </cell>
          <cell r="J1857">
            <v>101.14388999999997</v>
          </cell>
          <cell r="K1857">
            <v>120.48297416666665</v>
          </cell>
          <cell r="L1857">
            <v>107.79316333333334</v>
          </cell>
          <cell r="M1857">
            <v>106.70278916666666</v>
          </cell>
          <cell r="N1857">
            <v>120.0883</v>
          </cell>
        </row>
        <row r="1858">
          <cell r="F1858">
            <v>984</v>
          </cell>
          <cell r="G1858" t="str">
            <v>38311(22)984</v>
          </cell>
          <cell r="H1858" t="str">
            <v>PARTS O/T AERIALS AND    AERIAL REFLECTORS, FOR   RADIO</v>
          </cell>
          <cell r="I1858">
            <v>100</v>
          </cell>
          <cell r="J1858">
            <v>114.84796583333335</v>
          </cell>
          <cell r="K1858">
            <v>106.12279833333329</v>
          </cell>
          <cell r="L1858">
            <v>99.485293333333345</v>
          </cell>
          <cell r="M1858">
            <v>107.88065749999998</v>
          </cell>
          <cell r="N1858">
            <v>114.48954666666666</v>
          </cell>
        </row>
        <row r="1859">
          <cell r="F1859">
            <v>985</v>
          </cell>
          <cell r="G1859" t="str">
            <v>38311(22)985</v>
          </cell>
          <cell r="H1859" t="str">
            <v>OTHER PARTS AND ACC      SUITABLE FOR USE SOLELY  OR PRINCIPALLY WITH THE  APPARATUS OF HEADINGS    NOS. 85.19 TO 85.21</v>
          </cell>
          <cell r="I1859">
            <v>100</v>
          </cell>
          <cell r="J1859">
            <v>114.84796583333335</v>
          </cell>
          <cell r="K1859">
            <v>106.12279833333329</v>
          </cell>
          <cell r="L1859">
            <v>99.485293333333345</v>
          </cell>
          <cell r="M1859">
            <v>107.88065749999998</v>
          </cell>
          <cell r="N1859">
            <v>114.48954666666666</v>
          </cell>
        </row>
        <row r="1860">
          <cell r="F1860">
            <v>986</v>
          </cell>
          <cell r="G1860" t="str">
            <v>38313(22)986</v>
          </cell>
          <cell r="H1860" t="str">
            <v>OTHER TRANSMISSION       APPARATUS INCORPORATING  RECEPTION APPARATUS</v>
          </cell>
          <cell r="I1860">
            <v>100</v>
          </cell>
          <cell r="J1860">
            <v>109.15287000000004</v>
          </cell>
          <cell r="K1860">
            <v>105.47829999999996</v>
          </cell>
          <cell r="L1860">
            <v>97.122299999999996</v>
          </cell>
          <cell r="M1860">
            <v>112.24226666666667</v>
          </cell>
          <cell r="N1860">
            <v>115.26625999999999</v>
          </cell>
        </row>
        <row r="1861">
          <cell r="F1861">
            <v>987</v>
          </cell>
          <cell r="G1861" t="str">
            <v>38316(22)987</v>
          </cell>
          <cell r="H1861" t="str">
            <v>LOUDSPEAKERS, OTHER, W/N MOUNTED IN THEIR         ENCLOSURES</v>
          </cell>
          <cell r="I1861">
            <v>100.00000083333333</v>
          </cell>
          <cell r="J1861">
            <v>141.27592999999999</v>
          </cell>
          <cell r="K1861">
            <v>97.357200000000006</v>
          </cell>
          <cell r="L1861">
            <v>91.034382499999992</v>
          </cell>
          <cell r="M1861">
            <v>86.061377499999992</v>
          </cell>
          <cell r="N1861">
            <v>100.28417333333333</v>
          </cell>
        </row>
        <row r="1862">
          <cell r="F1862">
            <v>988</v>
          </cell>
          <cell r="G1862" t="str">
            <v>38316(22)988</v>
          </cell>
          <cell r="H1862" t="str">
            <v>PARTS FOR MICROPHONES,   LOUDSPEAKERS, HEADPHONES,EARPHONES, AUDIO OR SOUNDELECTRIC AMPLIFIER SETS</v>
          </cell>
          <cell r="I1862">
            <v>100</v>
          </cell>
          <cell r="J1862">
            <v>114.84796583333335</v>
          </cell>
          <cell r="K1862">
            <v>106.12279833333329</v>
          </cell>
          <cell r="L1862">
            <v>99.485293333333345</v>
          </cell>
          <cell r="M1862">
            <v>107.88065749999998</v>
          </cell>
          <cell r="N1862">
            <v>114.48954666666666</v>
          </cell>
        </row>
        <row r="1863">
          <cell r="F1863">
            <v>989</v>
          </cell>
          <cell r="G1863" t="str">
            <v>38316(22)989</v>
          </cell>
          <cell r="H1863" t="str">
            <v>OTHER INDUCTORS</v>
          </cell>
          <cell r="I1863">
            <v>99.999634999999998</v>
          </cell>
          <cell r="J1863">
            <v>100.06340500000002</v>
          </cell>
          <cell r="K1863">
            <v>127.97057750000002</v>
          </cell>
          <cell r="L1863">
            <v>137.60812749999997</v>
          </cell>
          <cell r="M1863">
            <v>124.509535</v>
          </cell>
          <cell r="N1863">
            <v>121.72988749999998</v>
          </cell>
        </row>
        <row r="1864">
          <cell r="F1864">
            <v>990</v>
          </cell>
          <cell r="G1864" t="str">
            <v>38316(22)990</v>
          </cell>
          <cell r="H1864" t="str">
            <v>OTHER INDUCTOR PARTS</v>
          </cell>
          <cell r="I1864">
            <v>100</v>
          </cell>
          <cell r="J1864">
            <v>100</v>
          </cell>
          <cell r="K1864">
            <v>102.64916333333333</v>
          </cell>
          <cell r="L1864">
            <v>95.998222500000026</v>
          </cell>
          <cell r="M1864">
            <v>97.588159166666671</v>
          </cell>
          <cell r="N1864">
            <v>96.635215833333319</v>
          </cell>
        </row>
        <row r="1865">
          <cell r="F1865">
            <v>991</v>
          </cell>
          <cell r="G1865" t="str">
            <v>38316(22)991</v>
          </cell>
          <cell r="H1865" t="str">
            <v>FIXED CARBON RESISTORS,  COMPOSITION OR FILM TYPES</v>
          </cell>
          <cell r="I1865">
            <v>99.999994999999998</v>
          </cell>
          <cell r="J1865">
            <v>113.40698916666665</v>
          </cell>
          <cell r="K1865">
            <v>96.099994999999993</v>
          </cell>
          <cell r="L1865">
            <v>89.660969166666661</v>
          </cell>
          <cell r="M1865">
            <v>100.01979166666666</v>
          </cell>
          <cell r="N1865">
            <v>100.76057833333334</v>
          </cell>
        </row>
        <row r="1866">
          <cell r="F1866">
            <v>992</v>
          </cell>
          <cell r="G1866" t="str">
            <v>38316(22)992</v>
          </cell>
          <cell r="H1866" t="str">
            <v>OTHER FIXED RESISTORS,FORA POWER HANDLING CAPACITYNOT EXCEEDING 20 W</v>
          </cell>
          <cell r="I1866">
            <v>100</v>
          </cell>
          <cell r="J1866">
            <v>86.666669999999982</v>
          </cell>
          <cell r="K1866">
            <v>166.66667000000004</v>
          </cell>
          <cell r="L1866">
            <v>126.66667</v>
          </cell>
          <cell r="M1866">
            <v>126.66667</v>
          </cell>
          <cell r="N1866">
            <v>126.66667</v>
          </cell>
        </row>
        <row r="1867">
          <cell r="F1867">
            <v>993</v>
          </cell>
          <cell r="G1867" t="str">
            <v>38316(22)993</v>
          </cell>
          <cell r="H1867" t="str">
            <v>OTHER FIXED RESISTORS,FORA POWER HANDLING CAPACITYEXCEEDING 20 W</v>
          </cell>
          <cell r="I1867">
            <v>100</v>
          </cell>
          <cell r="J1867">
            <v>185.71428999999998</v>
          </cell>
          <cell r="K1867">
            <v>115.14285999999997</v>
          </cell>
          <cell r="L1867">
            <v>115.14285999999997</v>
          </cell>
          <cell r="M1867">
            <v>115.14285999999997</v>
          </cell>
          <cell r="N1867">
            <v>115.14285999999997</v>
          </cell>
        </row>
        <row r="1868">
          <cell r="F1868">
            <v>994</v>
          </cell>
          <cell r="G1868" t="str">
            <v>38316(22)994</v>
          </cell>
          <cell r="H1868" t="str">
            <v>OTHER VARIABLE RESISTORS,INCLUDING RHEOSTATS AND  POTENTIOMETERS</v>
          </cell>
          <cell r="I1868">
            <v>100</v>
          </cell>
          <cell r="J1868">
            <v>196.875</v>
          </cell>
          <cell r="K1868">
            <v>216.14583333333334</v>
          </cell>
          <cell r="L1868">
            <v>230.72916666666666</v>
          </cell>
          <cell r="M1868">
            <v>179.16666666666669</v>
          </cell>
          <cell r="N1868">
            <v>175</v>
          </cell>
        </row>
        <row r="1869">
          <cell r="F1869">
            <v>995</v>
          </cell>
          <cell r="G1869" t="str">
            <v>38316(22)995</v>
          </cell>
          <cell r="H1869" t="str">
            <v>PARTS OF RESISTORS</v>
          </cell>
          <cell r="I1869">
            <v>99.999994999999998</v>
          </cell>
          <cell r="J1869">
            <v>113.40698916666665</v>
          </cell>
          <cell r="K1869">
            <v>96.099994999999993</v>
          </cell>
          <cell r="L1869">
            <v>89.660969166666661</v>
          </cell>
          <cell r="M1869">
            <v>100.01979166666666</v>
          </cell>
          <cell r="N1869">
            <v>100.76057833333334</v>
          </cell>
        </row>
        <row r="1870">
          <cell r="F1870">
            <v>996</v>
          </cell>
          <cell r="G1870" t="str">
            <v>38316(22)996</v>
          </cell>
          <cell r="H1870" t="str">
            <v>CATHODE-RAY TELEVISION   PICTURE TUBES, COLOUR</v>
          </cell>
          <cell r="I1870">
            <v>100.00000833333334</v>
          </cell>
          <cell r="J1870">
            <v>85.400120833333318</v>
          </cell>
          <cell r="K1870">
            <v>78.751931666666678</v>
          </cell>
          <cell r="L1870">
            <v>75.008985833333327</v>
          </cell>
          <cell r="M1870">
            <v>79.905767499999996</v>
          </cell>
          <cell r="N1870">
            <v>80.100319999999996</v>
          </cell>
        </row>
        <row r="1871">
          <cell r="F1871">
            <v>997</v>
          </cell>
          <cell r="G1871" t="str">
            <v>38316(22)997</v>
          </cell>
          <cell r="H1871" t="str">
            <v>OTHER CATHODE-RAY TUBES</v>
          </cell>
          <cell r="I1871">
            <v>99.999997500000006</v>
          </cell>
          <cell r="J1871">
            <v>103.23013083333333</v>
          </cell>
          <cell r="K1871">
            <v>102.92382583333335</v>
          </cell>
          <cell r="L1871">
            <v>111.67934499999998</v>
          </cell>
          <cell r="M1871">
            <v>117.38447666666669</v>
          </cell>
          <cell r="N1871">
            <v>136.0525608333333</v>
          </cell>
        </row>
        <row r="1872">
          <cell r="F1872">
            <v>998</v>
          </cell>
          <cell r="G1872" t="str">
            <v>38316(22)998</v>
          </cell>
          <cell r="H1872" t="str">
            <v>PARTS FOR CATHODE-RAY    TUBES</v>
          </cell>
          <cell r="I1872">
            <v>99.999997500000006</v>
          </cell>
          <cell r="J1872">
            <v>103.23013083333333</v>
          </cell>
          <cell r="K1872">
            <v>102.92382583333335</v>
          </cell>
          <cell r="L1872">
            <v>111.67934499999998</v>
          </cell>
          <cell r="M1872">
            <v>117.38447666666669</v>
          </cell>
          <cell r="N1872">
            <v>136.0525608333333</v>
          </cell>
        </row>
        <row r="1873">
          <cell r="F1873">
            <v>999</v>
          </cell>
          <cell r="G1873" t="str">
            <v>38316(22)999</v>
          </cell>
          <cell r="H1873" t="str">
            <v>PARTS FOR THERMIONIC     VALVES AND TUBES, O/T    CATHODE-RAY TUBES</v>
          </cell>
          <cell r="I1873">
            <v>100</v>
          </cell>
          <cell r="J1873">
            <v>100</v>
          </cell>
          <cell r="K1873">
            <v>100</v>
          </cell>
          <cell r="L1873">
            <v>79.129651666666661</v>
          </cell>
          <cell r="M1873">
            <v>85.231601666666677</v>
          </cell>
          <cell r="N1873">
            <v>85.522420833333314</v>
          </cell>
        </row>
        <row r="1874">
          <cell r="F1874">
            <v>1000</v>
          </cell>
          <cell r="G1874" t="str">
            <v>38316(22)1000</v>
          </cell>
          <cell r="H1874" t="str">
            <v>DIODES, O/T PHOTOSENSI-  TIVE OR LIGHT EMITTING   DIODES</v>
          </cell>
          <cell r="I1874">
            <v>100</v>
          </cell>
          <cell r="J1874">
            <v>100</v>
          </cell>
          <cell r="K1874">
            <v>100</v>
          </cell>
          <cell r="L1874">
            <v>100</v>
          </cell>
          <cell r="M1874">
            <v>112.5</v>
          </cell>
          <cell r="N1874">
            <v>118.75</v>
          </cell>
        </row>
        <row r="1875">
          <cell r="F1875">
            <v>1001</v>
          </cell>
          <cell r="G1875" t="str">
            <v>38316(22)1001</v>
          </cell>
          <cell r="H1875" t="str">
            <v>TRANSISTORS, O/T PHOTO-  SENSITIVE TRANSISTORS    WITH A DISSIPATION RATE  OF LESS THAN 1 W</v>
          </cell>
          <cell r="I1875">
            <v>99.999997500000006</v>
          </cell>
          <cell r="J1875">
            <v>103.23013083333333</v>
          </cell>
          <cell r="K1875">
            <v>102.92382583333335</v>
          </cell>
          <cell r="L1875">
            <v>111.67934499999998</v>
          </cell>
          <cell r="M1875">
            <v>117.38447666666669</v>
          </cell>
          <cell r="N1875">
            <v>136.0525608333333</v>
          </cell>
        </row>
        <row r="1876">
          <cell r="F1876">
            <v>1002</v>
          </cell>
          <cell r="G1876" t="str">
            <v>38316(22)1002</v>
          </cell>
          <cell r="H1876" t="str">
            <v>OTHER TRANSISTORS</v>
          </cell>
          <cell r="I1876">
            <v>100</v>
          </cell>
          <cell r="J1876">
            <v>133.73493999999999</v>
          </cell>
          <cell r="K1876">
            <v>108.43372999999997</v>
          </cell>
          <cell r="L1876">
            <v>108.43372999999997</v>
          </cell>
          <cell r="M1876">
            <v>105.07028166666665</v>
          </cell>
          <cell r="N1876">
            <v>105.47189083333335</v>
          </cell>
        </row>
        <row r="1877">
          <cell r="F1877">
            <v>1003</v>
          </cell>
          <cell r="G1877" t="str">
            <v>38316(22)1003</v>
          </cell>
          <cell r="H1877" t="str">
            <v>PHOTOSENSITIVE SEMICON-  DUCTOR DEVICES, INCL.    PHOTOVOLTAIC CELLS, W/N  ASSEMBLED IN MODULES;    LIGHT EMITTING DIODES</v>
          </cell>
          <cell r="I1877">
            <v>100</v>
          </cell>
          <cell r="J1877">
            <v>100.77867833333333</v>
          </cell>
          <cell r="K1877">
            <v>100.55929500000001</v>
          </cell>
          <cell r="L1877">
            <v>122.53187666666665</v>
          </cell>
          <cell r="M1877">
            <v>131.73390333333336</v>
          </cell>
          <cell r="N1877">
            <v>125.01087916666668</v>
          </cell>
        </row>
        <row r="1878">
          <cell r="F1878">
            <v>1004</v>
          </cell>
          <cell r="G1878" t="str">
            <v>38316(22)1004</v>
          </cell>
          <cell r="H1878" t="str">
            <v>OTHER SEMICONDUCTOR      DEVICES</v>
          </cell>
          <cell r="I1878">
            <v>99.999997500000006</v>
          </cell>
          <cell r="J1878">
            <v>103.23013083333333</v>
          </cell>
          <cell r="K1878">
            <v>102.92382583333335</v>
          </cell>
          <cell r="L1878">
            <v>111.67934499999998</v>
          </cell>
          <cell r="M1878">
            <v>117.38447666666669</v>
          </cell>
          <cell r="N1878">
            <v>136.0525608333333</v>
          </cell>
        </row>
        <row r="1879">
          <cell r="F1879">
            <v>1005</v>
          </cell>
          <cell r="G1879" t="str">
            <v>38316(22)1005</v>
          </cell>
          <cell r="H1879" t="str">
            <v>OTHER, INCL. CIRCUITS    OBTAINED BY A COMBINATIONOF BIPOLAR AND MOS       TECHNOLOGIES (BIMOS      TECHNOLOGY)</v>
          </cell>
          <cell r="I1879">
            <v>99.999997500000006</v>
          </cell>
          <cell r="J1879">
            <v>103.23013083333333</v>
          </cell>
          <cell r="K1879">
            <v>102.92382583333335</v>
          </cell>
          <cell r="L1879">
            <v>111.67934499999998</v>
          </cell>
          <cell r="M1879">
            <v>117.38447666666669</v>
          </cell>
          <cell r="N1879">
            <v>136.0525608333333</v>
          </cell>
        </row>
        <row r="1880">
          <cell r="F1880">
            <v>1006</v>
          </cell>
          <cell r="G1880" t="str">
            <v>38316(22)1006</v>
          </cell>
          <cell r="H1880" t="str">
            <v>CARDS INCORPORATING AN   ELECTRONIC INTEGRATED    CIRCUIT ( 'SMART' CARDS )</v>
          </cell>
          <cell r="I1880">
            <v>99.999997500000006</v>
          </cell>
          <cell r="J1880">
            <v>103.23013083333333</v>
          </cell>
          <cell r="K1880">
            <v>102.92382583333335</v>
          </cell>
          <cell r="L1880">
            <v>111.67934499999998</v>
          </cell>
          <cell r="M1880">
            <v>117.38447666666669</v>
          </cell>
          <cell r="N1880">
            <v>136.0525608333333</v>
          </cell>
        </row>
        <row r="1881">
          <cell r="F1881">
            <v>1007</v>
          </cell>
          <cell r="G1881" t="str">
            <v>38316(22)1007</v>
          </cell>
          <cell r="H1881" t="str">
            <v>METAL OXIDE              SEMICONDUCTORS (MOS      TECHNOLOGY)</v>
          </cell>
          <cell r="I1881">
            <v>99.999997500000006</v>
          </cell>
          <cell r="J1881">
            <v>103.23013083333333</v>
          </cell>
          <cell r="K1881">
            <v>102.92382583333335</v>
          </cell>
          <cell r="L1881">
            <v>111.67934499999998</v>
          </cell>
          <cell r="M1881">
            <v>117.38447666666669</v>
          </cell>
          <cell r="N1881">
            <v>136.0525608333333</v>
          </cell>
        </row>
        <row r="1882">
          <cell r="F1882">
            <v>1008</v>
          </cell>
          <cell r="G1882" t="str">
            <v>38316(22)1008</v>
          </cell>
          <cell r="H1882" t="str">
            <v>OTHER MONOLITHIC         INTEGRATED CIRCUITS</v>
          </cell>
          <cell r="I1882">
            <v>99.999997500000006</v>
          </cell>
          <cell r="J1882">
            <v>103.23013083333333</v>
          </cell>
          <cell r="K1882">
            <v>102.92382583333335</v>
          </cell>
          <cell r="L1882">
            <v>111.67934499999998</v>
          </cell>
          <cell r="M1882">
            <v>117.38447666666669</v>
          </cell>
          <cell r="N1882">
            <v>136.0525608333333</v>
          </cell>
        </row>
        <row r="1883">
          <cell r="F1883">
            <v>1009</v>
          </cell>
          <cell r="G1883" t="str">
            <v>38316(22)1009</v>
          </cell>
          <cell r="H1883" t="str">
            <v>HYBRID INTEGRATED        CIRCUITS</v>
          </cell>
          <cell r="I1883">
            <v>99.999997500000006</v>
          </cell>
          <cell r="J1883">
            <v>103.23013083333333</v>
          </cell>
          <cell r="K1883">
            <v>102.92382583333335</v>
          </cell>
          <cell r="L1883">
            <v>111.67934499999998</v>
          </cell>
          <cell r="M1883">
            <v>117.38447666666669</v>
          </cell>
          <cell r="N1883">
            <v>136.0525608333333</v>
          </cell>
        </row>
        <row r="1884">
          <cell r="F1884">
            <v>1010</v>
          </cell>
          <cell r="G1884" t="str">
            <v>38316(22)1010</v>
          </cell>
          <cell r="H1884" t="str">
            <v>ELECTRONIC MICRO-        ASSEMBLIES</v>
          </cell>
          <cell r="I1884">
            <v>99.999997500000006</v>
          </cell>
          <cell r="J1884">
            <v>103.23013083333333</v>
          </cell>
          <cell r="K1884">
            <v>102.92382583333335</v>
          </cell>
          <cell r="L1884">
            <v>111.67934499999998</v>
          </cell>
          <cell r="M1884">
            <v>117.38447666666669</v>
          </cell>
          <cell r="N1884">
            <v>136.0525608333333</v>
          </cell>
        </row>
        <row r="1885">
          <cell r="F1885">
            <v>1011</v>
          </cell>
          <cell r="G1885" t="str">
            <v>38316(22)1011</v>
          </cell>
          <cell r="H1885" t="str">
            <v>MOUNTED PIEZO-ELECTRIC   CRYSTALS</v>
          </cell>
          <cell r="I1885">
            <v>100</v>
          </cell>
          <cell r="J1885">
            <v>100</v>
          </cell>
          <cell r="K1885">
            <v>100.08865249999999</v>
          </cell>
          <cell r="L1885">
            <v>105.23049499999999</v>
          </cell>
          <cell r="M1885">
            <v>111.52482000000002</v>
          </cell>
          <cell r="N1885">
            <v>111.17021000000003</v>
          </cell>
        </row>
        <row r="1886">
          <cell r="F1886">
            <v>1012</v>
          </cell>
          <cell r="G1886" t="str">
            <v>38316(22)1012</v>
          </cell>
          <cell r="H1886" t="str">
            <v>PARTS FOR DIODES,TRANSIS-TORS &amp; SIM. SEMICONDUCTORDEVICES; PHOTOSENSITIVE  DEVICES; LIGHT EMITTING  DIODES,PIEZO-ELECT. CRYST</v>
          </cell>
          <cell r="I1886">
            <v>100.00000666666666</v>
          </cell>
          <cell r="J1886">
            <v>102.56711333333332</v>
          </cell>
          <cell r="K1886">
            <v>112.24598666666665</v>
          </cell>
          <cell r="L1886">
            <v>121.01769083333336</v>
          </cell>
          <cell r="M1886">
            <v>129.04023166666664</v>
          </cell>
          <cell r="N1886">
            <v>128.33558499999998</v>
          </cell>
        </row>
        <row r="1887">
          <cell r="F1887">
            <v>1013</v>
          </cell>
          <cell r="G1887" t="str">
            <v>38316(22)1013</v>
          </cell>
          <cell r="H1887" t="str">
            <v>PARTS FOR ELECTRONIC     INTEGRATED CIRCUITS AND  MICROASSEMBLIES</v>
          </cell>
          <cell r="I1887">
            <v>99.99999333333335</v>
          </cell>
          <cell r="J1887">
            <v>105.94364166666666</v>
          </cell>
          <cell r="K1887">
            <v>107.45371166666669</v>
          </cell>
          <cell r="L1887">
            <v>119.52006750000002</v>
          </cell>
          <cell r="M1887">
            <v>125.32589000000003</v>
          </cell>
          <cell r="N1887">
            <v>150.12655583333333</v>
          </cell>
        </row>
        <row r="1888">
          <cell r="F1888">
            <v>1014</v>
          </cell>
          <cell r="G1888" t="str">
            <v>38316(22)1014</v>
          </cell>
          <cell r="H1888" t="str">
            <v>PERMANENT MAGNETS AND    ARTICLES OF METAL</v>
          </cell>
          <cell r="I1888">
            <v>100.00387083333331</v>
          </cell>
          <cell r="J1888">
            <v>94.603101666666674</v>
          </cell>
          <cell r="K1888">
            <v>154.95634666666666</v>
          </cell>
          <cell r="L1888">
            <v>142.56255916666669</v>
          </cell>
          <cell r="M1888">
            <v>161.23973083333334</v>
          </cell>
          <cell r="N1888">
            <v>171.93443250000001</v>
          </cell>
        </row>
        <row r="1889">
          <cell r="F1889">
            <v>1015</v>
          </cell>
          <cell r="G1889" t="str">
            <v>38316(22)1015</v>
          </cell>
          <cell r="H1889" t="str">
            <v>OTHER PERMANENT MAGNETS</v>
          </cell>
          <cell r="I1889">
            <v>99.992223333333328</v>
          </cell>
          <cell r="J1889">
            <v>100.8588175</v>
          </cell>
          <cell r="K1889">
            <v>148.94708750000001</v>
          </cell>
          <cell r="L1889">
            <v>158.25269750000001</v>
          </cell>
          <cell r="M1889">
            <v>177.59032166666668</v>
          </cell>
          <cell r="N1889">
            <v>178.40453750000003</v>
          </cell>
        </row>
        <row r="1890">
          <cell r="F1890">
            <v>1016</v>
          </cell>
          <cell r="G1890" t="str">
            <v>38319(22)1016</v>
          </cell>
          <cell r="H1890" t="str">
            <v>TELEPHONIC SWITCHING     APPARATUS</v>
          </cell>
          <cell r="I1890">
            <v>100</v>
          </cell>
          <cell r="J1890">
            <v>114.84796583333335</v>
          </cell>
          <cell r="K1890">
            <v>106.12279833333329</v>
          </cell>
          <cell r="L1890">
            <v>99.485293333333345</v>
          </cell>
          <cell r="M1890">
            <v>107.88065749999998</v>
          </cell>
          <cell r="N1890">
            <v>114.48954666666666</v>
          </cell>
        </row>
        <row r="1891">
          <cell r="F1891">
            <v>1017</v>
          </cell>
          <cell r="G1891" t="str">
            <v>38319(22)1017</v>
          </cell>
          <cell r="H1891" t="str">
            <v>OTHER APPARATUS, FOR     CARRIER-CURRENT LINE     SYSTEMS OR FOR DIGITAL   LINE SYSTEMS</v>
          </cell>
          <cell r="I1891">
            <v>99.99986416666664</v>
          </cell>
          <cell r="J1891">
            <v>98.09184666666664</v>
          </cell>
          <cell r="K1891">
            <v>82.454901666666686</v>
          </cell>
          <cell r="L1891">
            <v>88.92793083333332</v>
          </cell>
          <cell r="M1891">
            <v>93.333660000000009</v>
          </cell>
          <cell r="N1891">
            <v>93.333660000000009</v>
          </cell>
        </row>
        <row r="1892">
          <cell r="F1892">
            <v>1018</v>
          </cell>
          <cell r="G1892" t="str">
            <v>38319(22)1018</v>
          </cell>
          <cell r="H1892" t="str">
            <v>PARTS FOR ELECTRICAL     APPARATUS FOR LINE TELE- PHONIC/LINE TELEGRAPHIC</v>
          </cell>
          <cell r="I1892">
            <v>100.00002583333334</v>
          </cell>
          <cell r="J1892">
            <v>124.81298000000001</v>
          </cell>
          <cell r="K1892">
            <v>109.64285666666669</v>
          </cell>
          <cell r="L1892">
            <v>106.37477250000003</v>
          </cell>
          <cell r="M1892">
            <v>111.40589999999997</v>
          </cell>
          <cell r="N1892">
            <v>120.61607333333333</v>
          </cell>
        </row>
        <row r="1893">
          <cell r="F1893">
            <v>1019</v>
          </cell>
          <cell r="G1893" t="str">
            <v>38319(22)1019</v>
          </cell>
          <cell r="H1893" t="str">
            <v>PARTS O/T AERIALS AND    AERIAL REFLECTORS, O/T   FOR TELEVISION AND RADIO</v>
          </cell>
          <cell r="I1893">
            <v>100</v>
          </cell>
          <cell r="J1893">
            <v>114.84796583333335</v>
          </cell>
          <cell r="K1893">
            <v>106.12279833333329</v>
          </cell>
          <cell r="L1893">
            <v>99.485293333333345</v>
          </cell>
          <cell r="M1893">
            <v>107.88065749999998</v>
          </cell>
          <cell r="N1893">
            <v>114.48954666666666</v>
          </cell>
        </row>
        <row r="1894">
          <cell r="F1894">
            <v>1020</v>
          </cell>
          <cell r="G1894" t="str">
            <v>38322(22)1020</v>
          </cell>
          <cell r="H1894" t="str">
            <v>MAGNETIC DISCS FOR USE INCOMPUTERS</v>
          </cell>
          <cell r="I1894">
            <v>100.00000499999997</v>
          </cell>
          <cell r="J1894">
            <v>83.987543333333349</v>
          </cell>
          <cell r="K1894">
            <v>92.258226666666644</v>
          </cell>
          <cell r="L1894">
            <v>88.048801666666677</v>
          </cell>
          <cell r="M1894">
            <v>87.603719166666664</v>
          </cell>
          <cell r="N1894">
            <v>87.56223</v>
          </cell>
        </row>
        <row r="1895">
          <cell r="F1895">
            <v>1021</v>
          </cell>
          <cell r="G1895" t="str">
            <v>38322(22)1021</v>
          </cell>
          <cell r="H1895" t="str">
            <v>MAGNETIC DISCS FOR USE INO/T COMPUTERS</v>
          </cell>
          <cell r="I1895">
            <v>100.00000499999997</v>
          </cell>
          <cell r="J1895">
            <v>83.987543333333349</v>
          </cell>
          <cell r="K1895">
            <v>92.258226666666644</v>
          </cell>
          <cell r="L1895">
            <v>88.048801666666677</v>
          </cell>
          <cell r="M1895">
            <v>87.603719166666664</v>
          </cell>
          <cell r="N1895">
            <v>87.56223</v>
          </cell>
        </row>
        <row r="1896">
          <cell r="F1896">
            <v>1022</v>
          </cell>
          <cell r="G1896" t="str">
            <v>38322(22)1022</v>
          </cell>
          <cell r="H1896" t="str">
            <v>PREPARED UNRECORDED MEDIAFOR RECORDING, FOR USE   IN COMPUTERS</v>
          </cell>
          <cell r="I1896">
            <v>100.00000499999997</v>
          </cell>
          <cell r="J1896">
            <v>83.987543333333349</v>
          </cell>
          <cell r="K1896">
            <v>92.258226666666644</v>
          </cell>
          <cell r="L1896">
            <v>88.048801666666677</v>
          </cell>
          <cell r="M1896">
            <v>87.603719166666664</v>
          </cell>
          <cell r="N1896">
            <v>87.56223</v>
          </cell>
        </row>
        <row r="1897">
          <cell r="F1897">
            <v>1023</v>
          </cell>
          <cell r="G1897" t="str">
            <v>38322(22)1023</v>
          </cell>
          <cell r="H1897" t="str">
            <v>PREPARED UNRECORDED MEDIAFOR SOUND RECORDING IN   THE FORM OF COMPACT DISC</v>
          </cell>
          <cell r="I1897">
            <v>100.00000499999997</v>
          </cell>
          <cell r="J1897">
            <v>83.987543333333349</v>
          </cell>
          <cell r="K1897">
            <v>92.258226666666644</v>
          </cell>
          <cell r="L1897">
            <v>88.048801666666677</v>
          </cell>
          <cell r="M1897">
            <v>87.603719166666664</v>
          </cell>
          <cell r="N1897">
            <v>87.56223</v>
          </cell>
        </row>
        <row r="1898">
          <cell r="F1898">
            <v>1024</v>
          </cell>
          <cell r="G1898" t="str">
            <v>38322(22)1024</v>
          </cell>
          <cell r="H1898" t="str">
            <v>PREPARED UNRECORDED MEDIAFOR RECORDING, O/T FOR   USE IN COMPUTERS</v>
          </cell>
          <cell r="I1898">
            <v>100.00000499999997</v>
          </cell>
          <cell r="J1898">
            <v>83.987543333333349</v>
          </cell>
          <cell r="K1898">
            <v>92.258226666666644</v>
          </cell>
          <cell r="L1898">
            <v>88.048801666666677</v>
          </cell>
          <cell r="M1898">
            <v>87.603719166666664</v>
          </cell>
          <cell r="N1898">
            <v>87.56223</v>
          </cell>
        </row>
        <row r="1899">
          <cell r="F1899">
            <v>1025</v>
          </cell>
          <cell r="G1899" t="str">
            <v>38414(22)1025</v>
          </cell>
          <cell r="H1899" t="str">
            <v>OTHER FANS, O/T PEDESTAL &amp; WALL BRACKET, O/T WITH PROTECTIVE SCREEN</v>
          </cell>
          <cell r="I1899">
            <v>100</v>
          </cell>
          <cell r="J1899">
            <v>87.211060000000003</v>
          </cell>
          <cell r="K1899">
            <v>66.720820000000003</v>
          </cell>
          <cell r="L1899">
            <v>66.784830000000014</v>
          </cell>
          <cell r="M1899">
            <v>62.828520000000012</v>
          </cell>
          <cell r="N1899">
            <v>62.847255833333328</v>
          </cell>
        </row>
        <row r="1900">
          <cell r="F1900">
            <v>1026</v>
          </cell>
          <cell r="G1900" t="str">
            <v>38414(22)1026</v>
          </cell>
          <cell r="H1900" t="str">
            <v>PARTS FOR OTHER ELECTRICAL APPLIANCES O/T FOR INSTANTANEOUS OR STORAGE WATER HEATERS AND IMMERSION HEATERS</v>
          </cell>
          <cell r="I1900">
            <v>100</v>
          </cell>
          <cell r="J1900">
            <v>100</v>
          </cell>
          <cell r="K1900">
            <v>103.04255083333332</v>
          </cell>
          <cell r="L1900">
            <v>107.33816833333333</v>
          </cell>
          <cell r="M1900">
            <v>98.969647500000008</v>
          </cell>
          <cell r="N1900">
            <v>98.978700000000018</v>
          </cell>
        </row>
        <row r="1901">
          <cell r="F1901">
            <v>1027</v>
          </cell>
          <cell r="G1901" t="str">
            <v>38513(22)1027</v>
          </cell>
          <cell r="H1901" t="str">
            <v>MOTORS OF AN OUTPUT N.E. 37.5 W, O/T FOR TOYS</v>
          </cell>
          <cell r="I1901">
            <v>99.999800000000008</v>
          </cell>
          <cell r="J1901">
            <v>93.280136666666664</v>
          </cell>
          <cell r="K1901">
            <v>85.109173333333317</v>
          </cell>
          <cell r="L1901">
            <v>91.371589999999983</v>
          </cell>
          <cell r="M1901">
            <v>91.371589999999983</v>
          </cell>
          <cell r="N1901">
            <v>91.371589999999983</v>
          </cell>
        </row>
        <row r="1902">
          <cell r="F1902">
            <v>1028</v>
          </cell>
          <cell r="G1902" t="str">
            <v>38513(22)1028</v>
          </cell>
          <cell r="H1902" t="str">
            <v>UNIVERSAL AC/DC MOTORS OFAN OUTPUT EXD 37.5 W</v>
          </cell>
          <cell r="I1902">
            <v>99.999974166666661</v>
          </cell>
          <cell r="J1902">
            <v>89.076389166666658</v>
          </cell>
          <cell r="K1902">
            <v>83.600945833333327</v>
          </cell>
          <cell r="L1902">
            <v>86.916946666666689</v>
          </cell>
          <cell r="M1902">
            <v>94.55015499999999</v>
          </cell>
          <cell r="N1902">
            <v>95.323454999999981</v>
          </cell>
        </row>
        <row r="1903">
          <cell r="F1903">
            <v>1029</v>
          </cell>
          <cell r="G1903" t="str">
            <v>38513(22)1029</v>
          </cell>
          <cell r="H1903" t="str">
            <v>AC MOTORS, SINGLE-PHASE, UNDER 185 WATTS</v>
          </cell>
          <cell r="I1903">
            <v>99.999849999999967</v>
          </cell>
          <cell r="J1903">
            <v>96.132734999999997</v>
          </cell>
          <cell r="K1903">
            <v>86.363444166666653</v>
          </cell>
          <cell r="L1903">
            <v>91.551551666666683</v>
          </cell>
          <cell r="M1903">
            <v>93.33153750000001</v>
          </cell>
          <cell r="N1903">
            <v>99.429349166666668</v>
          </cell>
        </row>
        <row r="1904">
          <cell r="F1904">
            <v>1030</v>
          </cell>
          <cell r="G1904" t="str">
            <v>38513(22)1030</v>
          </cell>
          <cell r="H1904" t="str">
            <v>OTHER PARTS FOR MOTORS</v>
          </cell>
          <cell r="I1904">
            <v>100</v>
          </cell>
          <cell r="J1904">
            <v>111.82241916666665</v>
          </cell>
          <cell r="K1904">
            <v>93.081347499999993</v>
          </cell>
          <cell r="L1904">
            <v>94.767937500000002</v>
          </cell>
          <cell r="M1904">
            <v>100.88715250000001</v>
          </cell>
          <cell r="N1904">
            <v>135.33694500000001</v>
          </cell>
        </row>
        <row r="1905">
          <cell r="F1905">
            <v>1031</v>
          </cell>
          <cell r="G1905" t="str">
            <v>38514(22)1031</v>
          </cell>
          <cell r="H1905" t="str">
            <v>TRANSFORMERS, OTHER THAN MATCHING TRANSFORMERS,   HAVING A POWER CAPACITY  N.E. 1 KVA</v>
          </cell>
          <cell r="I1905">
            <v>99.999875000000003</v>
          </cell>
          <cell r="J1905">
            <v>100.02149333333332</v>
          </cell>
          <cell r="K1905">
            <v>110.38966000000001</v>
          </cell>
          <cell r="L1905">
            <v>121.27598833333334</v>
          </cell>
          <cell r="M1905">
            <v>113.47419083333332</v>
          </cell>
          <cell r="N1905">
            <v>112.90613416666667</v>
          </cell>
        </row>
        <row r="1906">
          <cell r="F1906">
            <v>1032</v>
          </cell>
          <cell r="G1906" t="str">
            <v>38514(22)1032</v>
          </cell>
          <cell r="H1906" t="str">
            <v>OTHER STATIC CONVERTERS</v>
          </cell>
          <cell r="I1906">
            <v>100</v>
          </cell>
          <cell r="J1906">
            <v>100</v>
          </cell>
          <cell r="K1906">
            <v>98.862710000000007</v>
          </cell>
          <cell r="L1906">
            <v>146.14953166666663</v>
          </cell>
          <cell r="M1906">
            <v>127.93247666666666</v>
          </cell>
          <cell r="N1906">
            <v>131.48714999999999</v>
          </cell>
        </row>
        <row r="1907">
          <cell r="F1907">
            <v>1033</v>
          </cell>
          <cell r="G1907" t="str">
            <v>38516(22)1033</v>
          </cell>
          <cell r="H1907" t="str">
            <v>OTHER APPARATUS</v>
          </cell>
          <cell r="I1907">
            <v>99.999907500000006</v>
          </cell>
          <cell r="J1907">
            <v>110.12198666666669</v>
          </cell>
          <cell r="K1907">
            <v>104.32621833333334</v>
          </cell>
          <cell r="L1907">
            <v>93.868744166666687</v>
          </cell>
          <cell r="M1907">
            <v>99.165044166666661</v>
          </cell>
          <cell r="N1907">
            <v>98.301230000000018</v>
          </cell>
        </row>
        <row r="1908">
          <cell r="F1908">
            <v>1034</v>
          </cell>
          <cell r="G1908" t="str">
            <v>38516(22)1034</v>
          </cell>
          <cell r="H1908" t="str">
            <v>OTHER APPARATUS FOR PROTECTING ELECTRICAL CIRCUITS, FOR OTHER USES</v>
          </cell>
          <cell r="I1908">
            <v>99.999994999999998</v>
          </cell>
          <cell r="J1908">
            <v>113.40698916666665</v>
          </cell>
          <cell r="K1908">
            <v>96.099994999999993</v>
          </cell>
          <cell r="L1908">
            <v>89.660969166666661</v>
          </cell>
          <cell r="M1908">
            <v>100.01979166666666</v>
          </cell>
          <cell r="N1908">
            <v>100.76057833333334</v>
          </cell>
        </row>
        <row r="1909">
          <cell r="F1909">
            <v>1035</v>
          </cell>
          <cell r="G1909" t="str">
            <v>38516(22)1035</v>
          </cell>
          <cell r="H1909" t="str">
            <v>RELAYS,FOR A VOLTAGE N.E.60 V, FOR OTHER USES</v>
          </cell>
          <cell r="I1909">
            <v>99.99963249999999</v>
          </cell>
          <cell r="J1909">
            <v>100.76651500000001</v>
          </cell>
          <cell r="K1909">
            <v>97.190807499999977</v>
          </cell>
          <cell r="L1909">
            <v>105.80206583333332</v>
          </cell>
          <cell r="M1909">
            <v>113.13826583333332</v>
          </cell>
          <cell r="N1909">
            <v>108.46305500000001</v>
          </cell>
        </row>
        <row r="1910">
          <cell r="F1910">
            <v>1036</v>
          </cell>
          <cell r="G1910" t="str">
            <v>38516(22)1036</v>
          </cell>
          <cell r="H1910" t="str">
            <v>RELAYS,FOR A VOLTAGE EXD 60 V, FOR OTHER USES</v>
          </cell>
          <cell r="I1910">
            <v>99.999999166666655</v>
          </cell>
          <cell r="J1910">
            <v>124.26290000000002</v>
          </cell>
          <cell r="K1910">
            <v>117.80302999999999</v>
          </cell>
          <cell r="L1910">
            <v>109.31101833333335</v>
          </cell>
          <cell r="M1910">
            <v>129.43284500000001</v>
          </cell>
          <cell r="N1910">
            <v>132.00246000000001</v>
          </cell>
        </row>
        <row r="1911">
          <cell r="F1911">
            <v>1037</v>
          </cell>
          <cell r="G1911" t="str">
            <v>38516(22)1037</v>
          </cell>
          <cell r="H1911" t="str">
            <v>OTHER SWITCHES, FOR OTHERUSE</v>
          </cell>
          <cell r="I1911">
            <v>99.999994999999998</v>
          </cell>
          <cell r="J1911">
            <v>113.40698916666665</v>
          </cell>
          <cell r="K1911">
            <v>96.099994999999993</v>
          </cell>
          <cell r="L1911">
            <v>89.660969166666661</v>
          </cell>
          <cell r="M1911">
            <v>100.01979166666666</v>
          </cell>
          <cell r="N1911">
            <v>100.76057833333334</v>
          </cell>
        </row>
        <row r="1912">
          <cell r="F1912">
            <v>1038</v>
          </cell>
          <cell r="G1912" t="str">
            <v>38516(22)1038</v>
          </cell>
          <cell r="H1912" t="str">
            <v>OTHER APPARATUS FOR USE  IN RADIO EQUIPMENT</v>
          </cell>
          <cell r="I1912">
            <v>99.999994999999998</v>
          </cell>
          <cell r="J1912">
            <v>113.40698916666665</v>
          </cell>
          <cell r="K1912">
            <v>96.099994999999993</v>
          </cell>
          <cell r="L1912">
            <v>89.660969166666661</v>
          </cell>
          <cell r="M1912">
            <v>100.01979166666666</v>
          </cell>
          <cell r="N1912">
            <v>100.76057833333334</v>
          </cell>
        </row>
        <row r="1913">
          <cell r="F1913">
            <v>1039</v>
          </cell>
          <cell r="G1913" t="str">
            <v>38516(22)1039</v>
          </cell>
          <cell r="H1913" t="str">
            <v>OTHER APPARATUS FOR      OTHER USES</v>
          </cell>
          <cell r="I1913">
            <v>100</v>
          </cell>
          <cell r="J1913">
            <v>126.7139466666667</v>
          </cell>
          <cell r="K1913">
            <v>140.42553249999997</v>
          </cell>
          <cell r="L1913">
            <v>108.74704499999996</v>
          </cell>
          <cell r="M1913">
            <v>155.20094666666665</v>
          </cell>
          <cell r="N1913">
            <v>156.02837</v>
          </cell>
        </row>
        <row r="1914">
          <cell r="F1914">
            <v>1040</v>
          </cell>
          <cell r="G1914" t="str">
            <v>38516(22)1040</v>
          </cell>
          <cell r="H1914" t="str">
            <v>BOARDS, PANELS, CONSOLES &amp; OTHER BASES,FOR A VOLT-AGE N.E. 1000 V, FOR     OTHER USES</v>
          </cell>
          <cell r="I1914">
            <v>99.999994999999998</v>
          </cell>
          <cell r="J1914">
            <v>113.40698916666665</v>
          </cell>
          <cell r="K1914">
            <v>96.099994999999993</v>
          </cell>
          <cell r="L1914">
            <v>89.660969166666661</v>
          </cell>
          <cell r="M1914">
            <v>100.01979166666666</v>
          </cell>
          <cell r="N1914">
            <v>100.76057833333334</v>
          </cell>
        </row>
        <row r="1915">
          <cell r="F1915">
            <v>1041</v>
          </cell>
          <cell r="G1915" t="str">
            <v>38516(22)1041</v>
          </cell>
          <cell r="H1915" t="str">
            <v>BOARDS, PANELS, CONSOLES,DESKS, CABINETS &amp; OTHER  BASES, FOR USE IN O/T IN RADIO EQUIPMENT</v>
          </cell>
          <cell r="I1915">
            <v>99.999994999999998</v>
          </cell>
          <cell r="J1915">
            <v>113.40698916666665</v>
          </cell>
          <cell r="K1915">
            <v>96.099994999999993</v>
          </cell>
          <cell r="L1915">
            <v>89.660969166666661</v>
          </cell>
          <cell r="M1915">
            <v>100.01979166666666</v>
          </cell>
          <cell r="N1915">
            <v>100.76057833333334</v>
          </cell>
        </row>
        <row r="1916">
          <cell r="F1916">
            <v>1042</v>
          </cell>
          <cell r="G1916" t="str">
            <v>38516(22)1042</v>
          </cell>
          <cell r="H1916" t="str">
            <v>PARTS FOR SWITCHES AND   OTHER ELECTRICAL         APPARATUS, FOR OTHER USES</v>
          </cell>
          <cell r="I1916">
            <v>99.999994999999998</v>
          </cell>
          <cell r="J1916">
            <v>113.40698916666665</v>
          </cell>
          <cell r="K1916">
            <v>96.099994999999993</v>
          </cell>
          <cell r="L1916">
            <v>89.660969166666661</v>
          </cell>
          <cell r="M1916">
            <v>100.01979166666666</v>
          </cell>
          <cell r="N1916">
            <v>100.76057833333334</v>
          </cell>
        </row>
        <row r="1917">
          <cell r="F1917">
            <v>1043</v>
          </cell>
          <cell r="G1917" t="str">
            <v>38518(22)1043</v>
          </cell>
          <cell r="H1917" t="str">
            <v>OTHER RODS OR SIMILAR    PRODUCTS, USED FOR METAL SPRAYING, INCLUDING PARTS</v>
          </cell>
          <cell r="I1917">
            <v>99.999447500000002</v>
          </cell>
          <cell r="J1917">
            <v>93.639879166666645</v>
          </cell>
          <cell r="K1917">
            <v>120.35185416666666</v>
          </cell>
          <cell r="L1917">
            <v>116.67472750000002</v>
          </cell>
          <cell r="M1917">
            <v>112.9815425</v>
          </cell>
          <cell r="N1917">
            <v>116.37939333333331</v>
          </cell>
        </row>
        <row r="1918">
          <cell r="F1918">
            <v>1044</v>
          </cell>
          <cell r="G1918" t="str">
            <v>38518(22)1044</v>
          </cell>
          <cell r="H1918" t="str">
            <v>OTHER MACHINES AND       APPARATUS</v>
          </cell>
          <cell r="I1918">
            <v>99.999998333333366</v>
          </cell>
          <cell r="J1918">
            <v>84.452378333333343</v>
          </cell>
          <cell r="K1918">
            <v>90.547356666666673</v>
          </cell>
          <cell r="L1918">
            <v>94.532741666666652</v>
          </cell>
          <cell r="M1918">
            <v>99.608084166666657</v>
          </cell>
          <cell r="N1918">
            <v>100.06875999999998</v>
          </cell>
        </row>
        <row r="1919">
          <cell r="F1919">
            <v>1045</v>
          </cell>
          <cell r="G1919" t="str">
            <v>38521(22)1045</v>
          </cell>
          <cell r="H1919" t="str">
            <v>FIXED CAPACITORS FOR USE IN 50/60 HZ CIRCUITS AND HAVING A REACTIVE POWER  CAPACITY OF &gt; 0.5 KVAR   (POWER CAPACITORS)</v>
          </cell>
          <cell r="I1919">
            <v>99.963650000000015</v>
          </cell>
          <cell r="J1919">
            <v>99.963650000000015</v>
          </cell>
          <cell r="K1919">
            <v>267.17557333333338</v>
          </cell>
          <cell r="L1919">
            <v>302.61723333333339</v>
          </cell>
          <cell r="M1919">
            <v>392.58450999999991</v>
          </cell>
          <cell r="N1919">
            <v>392.58450999999991</v>
          </cell>
        </row>
        <row r="1920">
          <cell r="F1920">
            <v>1046</v>
          </cell>
          <cell r="G1920" t="str">
            <v>38521(22)1046</v>
          </cell>
          <cell r="H1920" t="str">
            <v>ALUMINIUM ELECTROLYTIC   FIXED CAPACITORS</v>
          </cell>
          <cell r="I1920">
            <v>100.00001999999999</v>
          </cell>
          <cell r="J1920">
            <v>79.698065</v>
          </cell>
          <cell r="K1920">
            <v>116.90851000000001</v>
          </cell>
          <cell r="L1920">
            <v>114.58684916666668</v>
          </cell>
          <cell r="M1920">
            <v>133.65325749999997</v>
          </cell>
          <cell r="N1920">
            <v>148.03321</v>
          </cell>
        </row>
        <row r="1921">
          <cell r="F1921">
            <v>1047</v>
          </cell>
          <cell r="G1921" t="str">
            <v>38521(22)1047</v>
          </cell>
          <cell r="H1921" t="str">
            <v>CERAMIC DIELECTRIC MULTI-LAYER FIXED CAPACITORS</v>
          </cell>
          <cell r="I1921">
            <v>99.992223333333328</v>
          </cell>
          <cell r="J1921">
            <v>100.8588175</v>
          </cell>
          <cell r="K1921">
            <v>148.94708750000001</v>
          </cell>
          <cell r="L1921">
            <v>158.25269750000001</v>
          </cell>
          <cell r="M1921">
            <v>177.59032166666668</v>
          </cell>
          <cell r="N1921">
            <v>178.40453750000003</v>
          </cell>
        </row>
        <row r="1922">
          <cell r="F1922">
            <v>1048</v>
          </cell>
          <cell r="G1922" t="str">
            <v>38521(22)1048</v>
          </cell>
          <cell r="H1922" t="str">
            <v>FIXED CAPACITORS OF OTHERMATERIALS</v>
          </cell>
          <cell r="I1922">
            <v>100</v>
          </cell>
          <cell r="J1922">
            <v>106.82701666666665</v>
          </cell>
          <cell r="K1922">
            <v>100</v>
          </cell>
          <cell r="L1922">
            <v>101.28765749999999</v>
          </cell>
          <cell r="M1922">
            <v>109.03790000000001</v>
          </cell>
          <cell r="N1922">
            <v>109.03790000000001</v>
          </cell>
        </row>
        <row r="1923">
          <cell r="F1923">
            <v>1049</v>
          </cell>
          <cell r="G1923" t="str">
            <v>38521(22)1049</v>
          </cell>
          <cell r="H1923" t="str">
            <v>VARIABLE OR ADJUSTABLE   (PRE-SET) CAPACITORS</v>
          </cell>
          <cell r="I1923">
            <v>99.992223333333328</v>
          </cell>
          <cell r="J1923">
            <v>100.8588175</v>
          </cell>
          <cell r="K1923">
            <v>148.94708750000001</v>
          </cell>
          <cell r="L1923">
            <v>158.25269750000001</v>
          </cell>
          <cell r="M1923">
            <v>177.59032166666668</v>
          </cell>
          <cell r="N1923">
            <v>178.40453750000003</v>
          </cell>
        </row>
        <row r="1924">
          <cell r="F1924">
            <v>1050</v>
          </cell>
          <cell r="G1924" t="str">
            <v>38521(22)1050</v>
          </cell>
          <cell r="H1924" t="str">
            <v>PARTS FOR ELECTRIC       CAPACITORS</v>
          </cell>
          <cell r="I1924">
            <v>100.00003666666667</v>
          </cell>
          <cell r="J1924">
            <v>98.19639416666665</v>
          </cell>
          <cell r="K1924">
            <v>118.33168749999997</v>
          </cell>
          <cell r="L1924">
            <v>128.21633333333332</v>
          </cell>
          <cell r="M1924">
            <v>118.81381916666666</v>
          </cell>
          <cell r="N1924">
            <v>118.59285</v>
          </cell>
        </row>
        <row r="1925">
          <cell r="F1925">
            <v>1051</v>
          </cell>
          <cell r="G1925" t="str">
            <v>38521(22)1051</v>
          </cell>
          <cell r="H1925" t="str">
            <v>OTHER MACHINES AND       APPARATUS, HAVING        INDIVIDUAL FUNCTIONS, NES</v>
          </cell>
          <cell r="I1925">
            <v>100.00087583333331</v>
          </cell>
          <cell r="J1925">
            <v>101.33655416666667</v>
          </cell>
          <cell r="K1925">
            <v>84.147879166666641</v>
          </cell>
          <cell r="L1925">
            <v>79.221188333333345</v>
          </cell>
          <cell r="M1925">
            <v>34.005118333333336</v>
          </cell>
          <cell r="N1925">
            <v>32.844610000000003</v>
          </cell>
        </row>
        <row r="1926">
          <cell r="F1926">
            <v>1052</v>
          </cell>
          <cell r="G1926" t="str">
            <v>38522(22)1052</v>
          </cell>
          <cell r="H1926" t="str">
            <v>PARTS FOR ELECTRIC-      IGNITION OR STARTING     EQUIPMENT</v>
          </cell>
          <cell r="I1926">
            <v>99.992223333333328</v>
          </cell>
          <cell r="J1926">
            <v>100.8588175</v>
          </cell>
          <cell r="K1926">
            <v>148.94708750000001</v>
          </cell>
          <cell r="L1926">
            <v>158.25269750000001</v>
          </cell>
          <cell r="M1926">
            <v>177.59032166666668</v>
          </cell>
          <cell r="N1926">
            <v>178.40453750000003</v>
          </cell>
        </row>
        <row r="1927">
          <cell r="F1927">
            <v>1053</v>
          </cell>
          <cell r="G1927" t="str">
            <v>38525(22)1053</v>
          </cell>
          <cell r="H1927" t="str">
            <v>CO-AXIAL CABLE AND OTHER CO-AXIAL ELECTRIC CONDUC-TORS, PLASTIC INSULATED</v>
          </cell>
          <cell r="I1927">
            <v>99.999997500000021</v>
          </cell>
          <cell r="J1927">
            <v>97.162738333333309</v>
          </cell>
          <cell r="K1927">
            <v>115.17271083333333</v>
          </cell>
          <cell r="L1927">
            <v>107.5720066666667</v>
          </cell>
          <cell r="M1927">
            <v>99.268265833333317</v>
          </cell>
          <cell r="N1927">
            <v>118.31486166666666</v>
          </cell>
        </row>
        <row r="1928">
          <cell r="F1928">
            <v>1054</v>
          </cell>
          <cell r="G1928" t="str">
            <v>38527(22)1054</v>
          </cell>
          <cell r="H1928" t="str">
            <v>OTHER NICKEL-CADMIUM     ACCUMULATORS</v>
          </cell>
          <cell r="I1928">
            <v>99.992223333333328</v>
          </cell>
          <cell r="J1928">
            <v>100.8588175</v>
          </cell>
          <cell r="K1928">
            <v>148.94708750000001</v>
          </cell>
          <cell r="L1928">
            <v>158.25269750000001</v>
          </cell>
          <cell r="M1928">
            <v>177.59032166666668</v>
          </cell>
          <cell r="N1928">
            <v>178.40453750000003</v>
          </cell>
        </row>
        <row r="1929">
          <cell r="F1929">
            <v>1055</v>
          </cell>
          <cell r="G1929" t="str">
            <v>38527(22)1055</v>
          </cell>
          <cell r="H1929" t="str">
            <v>OTHER ACCUMULATORS</v>
          </cell>
          <cell r="I1929">
            <v>99.992223333333328</v>
          </cell>
          <cell r="J1929">
            <v>100.8588175</v>
          </cell>
          <cell r="K1929">
            <v>148.94708750000001</v>
          </cell>
          <cell r="L1929">
            <v>158.25269750000001</v>
          </cell>
          <cell r="M1929">
            <v>177.59032166666668</v>
          </cell>
          <cell r="N1929">
            <v>178.40453750000003</v>
          </cell>
        </row>
        <row r="1930">
          <cell r="F1930">
            <v>1056</v>
          </cell>
          <cell r="G1930" t="str">
            <v>38528(22)1056</v>
          </cell>
          <cell r="H1930" t="str">
            <v>OTHER PRIMARY CELLS  AND PRIMARY BATTERIES</v>
          </cell>
          <cell r="I1930">
            <v>99.992223333333328</v>
          </cell>
          <cell r="J1930">
            <v>100.8588175</v>
          </cell>
          <cell r="K1930">
            <v>148.94708750000001</v>
          </cell>
          <cell r="L1930">
            <v>158.25269750000001</v>
          </cell>
          <cell r="M1930">
            <v>177.59032166666668</v>
          </cell>
          <cell r="N1930">
            <v>178.40453750000003</v>
          </cell>
        </row>
        <row r="1931">
          <cell r="F1931">
            <v>1057</v>
          </cell>
          <cell r="G1931" t="str">
            <v>38533(22)1057</v>
          </cell>
          <cell r="H1931" t="str">
            <v>PRINTED CIRCUITS</v>
          </cell>
          <cell r="I1931">
            <v>100</v>
          </cell>
          <cell r="J1931">
            <v>105.75539499999999</v>
          </cell>
          <cell r="K1931">
            <v>79.424460833333328</v>
          </cell>
          <cell r="L1931">
            <v>77.721822500000002</v>
          </cell>
          <cell r="M1931">
            <v>84.028779999999998</v>
          </cell>
          <cell r="N1931">
            <v>85.107915000000006</v>
          </cell>
        </row>
        <row r="1932">
          <cell r="F1932">
            <v>1058</v>
          </cell>
          <cell r="G1932" t="str">
            <v>38535(22)1058</v>
          </cell>
          <cell r="H1932" t="str">
            <v>INDICATOR PANELS INCORP  LIQUID CRYSTAL DEVICES   OR LIGHT EMITTING DIODES</v>
          </cell>
          <cell r="I1932">
            <v>100</v>
          </cell>
          <cell r="J1932">
            <v>94.58865999999999</v>
          </cell>
          <cell r="K1932">
            <v>155.01322499999998</v>
          </cell>
          <cell r="L1932">
            <v>170.35966250000001</v>
          </cell>
          <cell r="M1932">
            <v>131.62362833333333</v>
          </cell>
          <cell r="N1932">
            <v>127.65795</v>
          </cell>
        </row>
        <row r="1933">
          <cell r="F1933">
            <v>1059</v>
          </cell>
          <cell r="G1933" t="str">
            <v>38535(22)1059</v>
          </cell>
          <cell r="H1933" t="str">
            <v>PARTS FOR ELECTRIC SOUND AND VISUAL SIGNALLING    APPARATUS</v>
          </cell>
          <cell r="I1933">
            <v>100</v>
          </cell>
          <cell r="J1933">
            <v>94.596949999999978</v>
          </cell>
          <cell r="K1933">
            <v>155.03268</v>
          </cell>
          <cell r="L1933">
            <v>141.91721000000001</v>
          </cell>
          <cell r="M1933">
            <v>141.91721000000001</v>
          </cell>
          <cell r="N1933">
            <v>141.91721000000001</v>
          </cell>
        </row>
        <row r="1934">
          <cell r="F1934">
            <v>1060</v>
          </cell>
          <cell r="G1934" t="str">
            <v>38535(22)1060</v>
          </cell>
          <cell r="H1934" t="str">
            <v>ELECTRIC LAMPS</v>
          </cell>
          <cell r="I1934">
            <v>99.999966666666666</v>
          </cell>
          <cell r="J1934">
            <v>93.188155000000023</v>
          </cell>
          <cell r="K1934">
            <v>79.21590999999998</v>
          </cell>
          <cell r="L1934">
            <v>93.165764999999993</v>
          </cell>
          <cell r="M1934">
            <v>90.322234999999992</v>
          </cell>
          <cell r="N1934">
            <v>87.80724166666667</v>
          </cell>
        </row>
        <row r="1935">
          <cell r="F1935">
            <v>1061</v>
          </cell>
          <cell r="G1935" t="str">
            <v>38611(22)1061</v>
          </cell>
          <cell r="H1935" t="str">
            <v>TANKERS, MORE THAN 4,000 GROSS TONNAGE</v>
          </cell>
          <cell r="I1935">
            <v>99.999424166666671</v>
          </cell>
          <cell r="J1935">
            <v>103.69376</v>
          </cell>
          <cell r="K1935">
            <v>102.99778166666667</v>
          </cell>
          <cell r="L1935">
            <v>108.83041249999999</v>
          </cell>
          <cell r="M1935">
            <v>115.45714916666665</v>
          </cell>
          <cell r="N1935">
            <v>124.92116333333335</v>
          </cell>
        </row>
        <row r="1936">
          <cell r="F1936">
            <v>1062</v>
          </cell>
          <cell r="G1936" t="str">
            <v>38611(22)1062</v>
          </cell>
          <cell r="H1936" t="str">
            <v>TANKERS, MORE THAN 26    GROSS TONNAGE BUT NOT    MORE THAN 4,000 GROSS    TONNAGE</v>
          </cell>
          <cell r="I1936">
            <v>99.999424166666671</v>
          </cell>
          <cell r="J1936">
            <v>103.69376</v>
          </cell>
          <cell r="K1936">
            <v>102.99778166666667</v>
          </cell>
          <cell r="L1936">
            <v>108.83041249999999</v>
          </cell>
          <cell r="M1936">
            <v>115.45714916666665</v>
          </cell>
          <cell r="N1936">
            <v>124.92116333333335</v>
          </cell>
        </row>
        <row r="1937">
          <cell r="F1937">
            <v>1063</v>
          </cell>
          <cell r="G1937" t="str">
            <v>38723(22)1063</v>
          </cell>
          <cell r="H1937" t="str">
            <v>OTHER CYLINDER, CYLINDER BLOCKS, LINERS FOR       ENGINES</v>
          </cell>
          <cell r="I1937">
            <v>100</v>
          </cell>
          <cell r="J1937">
            <v>102.27297999999998</v>
          </cell>
          <cell r="K1937">
            <v>113.74766999999997</v>
          </cell>
          <cell r="L1937">
            <v>121.06529916666666</v>
          </cell>
          <cell r="M1937">
            <v>124.63215000000002</v>
          </cell>
          <cell r="N1937">
            <v>131.90951916666671</v>
          </cell>
        </row>
        <row r="1938">
          <cell r="F1938">
            <v>1064</v>
          </cell>
          <cell r="G1938" t="str">
            <v>38723(22)1064</v>
          </cell>
          <cell r="H1938" t="str">
            <v>OTHER PARTS &amp; ACCESSORIESFOR MOTOR VEHICLES FALL- ING WITHIN HEADINGS NOS. 8702, 8703, 8704 &amp; 8705</v>
          </cell>
          <cell r="I1938">
            <v>100</v>
          </cell>
          <cell r="J1938">
            <v>109.80345416666667</v>
          </cell>
          <cell r="K1938">
            <v>95.393121666666673</v>
          </cell>
          <cell r="L1938">
            <v>90.590540000000004</v>
          </cell>
          <cell r="M1938">
            <v>95.785673333333349</v>
          </cell>
          <cell r="N1938">
            <v>101.97501250000002</v>
          </cell>
        </row>
        <row r="1939">
          <cell r="F1939">
            <v>1065</v>
          </cell>
          <cell r="G1939" t="str">
            <v>38731(22)1065</v>
          </cell>
          <cell r="H1939" t="str">
            <v>MOTOR CARS, INCLUDING    STATION WAGONS, SPORTS &amp; RACING CARS, OF A CYL. CP&gt; 1500 CC BUT N.E 2000 CCCKD</v>
          </cell>
          <cell r="I1939">
            <v>99.999999166666669</v>
          </cell>
          <cell r="J1939">
            <v>122.04959083333333</v>
          </cell>
          <cell r="K1939">
            <v>102.31160333333335</v>
          </cell>
          <cell r="L1939">
            <v>86.305413333333348</v>
          </cell>
          <cell r="M1939">
            <v>84.086190000000002</v>
          </cell>
          <cell r="N1939">
            <v>84.123379999999997</v>
          </cell>
        </row>
        <row r="1940">
          <cell r="F1940">
            <v>1066</v>
          </cell>
          <cell r="G1940" t="str">
            <v>38731(22)1066</v>
          </cell>
          <cell r="H1940" t="str">
            <v>MOTOR CARS, INCLUDING    STATION WAGONS, SPORTS &amp; RACING CARS, OF A CYL. CP2000 CC BUT N.E 2500 CC, CKD</v>
          </cell>
          <cell r="I1940">
            <v>99.999998333333323</v>
          </cell>
          <cell r="J1940">
            <v>122.04958166666665</v>
          </cell>
          <cell r="K1940">
            <v>102.31159916666667</v>
          </cell>
          <cell r="L1940">
            <v>110.77468666666668</v>
          </cell>
          <cell r="M1940">
            <v>110.2009433333333</v>
          </cell>
          <cell r="N1940">
            <v>108.27708416666667</v>
          </cell>
        </row>
        <row r="1941">
          <cell r="F1941">
            <v>1067</v>
          </cell>
          <cell r="G1941" t="str">
            <v>38731(22)1067</v>
          </cell>
          <cell r="H1941" t="str">
            <v>MOTOR CARS, INCLUDING    STATION WAGONS, SPORTS &amp; RACING CARS, OF A CYL. CP2500 CC BUT N.E 3000 CC, CKD</v>
          </cell>
          <cell r="I1941">
            <v>100.00000249999999</v>
          </cell>
          <cell r="J1941">
            <v>114.40934</v>
          </cell>
          <cell r="K1941">
            <v>98.209357499999996</v>
          </cell>
          <cell r="L1941">
            <v>86.299060000000011</v>
          </cell>
          <cell r="M1941">
            <v>87.398801666666685</v>
          </cell>
          <cell r="N1941">
            <v>83.855850000000004</v>
          </cell>
        </row>
        <row r="1942">
          <cell r="F1942">
            <v>1068</v>
          </cell>
          <cell r="G1942" t="str">
            <v>38731(22)1068</v>
          </cell>
          <cell r="H1942" t="str">
            <v>MOTOR CARS, INCLUDING    STATION WAGONS, SPORTS &amp; RACING CARS,             N.E 1000 CC., CKD.</v>
          </cell>
          <cell r="I1942">
            <v>100.00000250000002</v>
          </cell>
          <cell r="J1942">
            <v>109.44249916666668</v>
          </cell>
          <cell r="K1942">
            <v>92.006366666666651</v>
          </cell>
          <cell r="L1942">
            <v>68.461911666666666</v>
          </cell>
          <cell r="M1942">
            <v>72.279508333333325</v>
          </cell>
          <cell r="N1942">
            <v>64.950706666666662</v>
          </cell>
        </row>
        <row r="1943">
          <cell r="F1943">
            <v>1069</v>
          </cell>
          <cell r="G1943" t="str">
            <v>38731(22)1069</v>
          </cell>
          <cell r="H1943" t="str">
            <v>MOTOR VEHICLES, INCLUDINGSTATION WAGONS AND RACINGCARS, SPARK-IGNITION     ENGINE, &gt; 1000 CC BUT    &lt; 1500 CC, CKD</v>
          </cell>
          <cell r="I1943">
            <v>100.00000249999999</v>
          </cell>
          <cell r="J1943">
            <v>114.40934</v>
          </cell>
          <cell r="K1943">
            <v>98.209357499999996</v>
          </cell>
          <cell r="L1943">
            <v>86.299060000000011</v>
          </cell>
          <cell r="M1943">
            <v>87.398801666666685</v>
          </cell>
          <cell r="N1943">
            <v>83.855850000000004</v>
          </cell>
        </row>
        <row r="1944">
          <cell r="F1944">
            <v>1070</v>
          </cell>
          <cell r="G1944" t="str">
            <v>38731(22)1070</v>
          </cell>
          <cell r="H1944" t="str">
            <v>MOTOR CARS, INCLUDING    STATION WAGONS, SPORTS &amp; RACING CARS,             EXC. 1000 CC.,  BUT N. E. 1500 CC, CKD</v>
          </cell>
          <cell r="I1944">
            <v>100.00000249999999</v>
          </cell>
          <cell r="J1944">
            <v>114.40934</v>
          </cell>
          <cell r="K1944">
            <v>98.209357499999996</v>
          </cell>
          <cell r="L1944">
            <v>86.299060000000011</v>
          </cell>
          <cell r="M1944">
            <v>87.398801666666685</v>
          </cell>
          <cell r="N1944">
            <v>83.855850000000004</v>
          </cell>
        </row>
        <row r="1945">
          <cell r="F1945">
            <v>1071</v>
          </cell>
          <cell r="G1945" t="str">
            <v>38731(22)1071</v>
          </cell>
          <cell r="H1945" t="str">
            <v>OTHER VEHICLES, O/T 4 WD &amp; MOTOR CARS,  OF A      CYLINDER CAPACITY        EXC. 1500 CC., BUT N.E   1800 CC., CKD</v>
          </cell>
          <cell r="I1945">
            <v>100.00000083333335</v>
          </cell>
          <cell r="J1945">
            <v>97.851984999999999</v>
          </cell>
          <cell r="K1945">
            <v>106.22080749999998</v>
          </cell>
          <cell r="L1945">
            <v>103.61379333333335</v>
          </cell>
          <cell r="M1945">
            <v>104.14358333333337</v>
          </cell>
          <cell r="N1945">
            <v>104.145</v>
          </cell>
        </row>
        <row r="1946">
          <cell r="F1946">
            <v>1072</v>
          </cell>
          <cell r="G1946" t="str">
            <v>38732(22)1072</v>
          </cell>
          <cell r="H1946" t="str">
            <v>4 WD VEHICLES, O/T MOTOR  CARS, STATION  WAGONS,  SPORTS &amp; RACING CARS     EXC. 1000 CC.,  BUT N.E. 1500 CC., CKD</v>
          </cell>
          <cell r="I1946">
            <v>99.999999166666669</v>
          </cell>
          <cell r="J1946">
            <v>100.17471416666667</v>
          </cell>
          <cell r="K1946">
            <v>92.965690000000009</v>
          </cell>
          <cell r="L1946">
            <v>105.54857999999999</v>
          </cell>
          <cell r="M1946">
            <v>113.18743500000002</v>
          </cell>
          <cell r="N1946">
            <v>103.93383416666663</v>
          </cell>
        </row>
        <row r="1947">
          <cell r="F1947">
            <v>1073</v>
          </cell>
          <cell r="G1947" t="str">
            <v>38732(22)1073</v>
          </cell>
          <cell r="H1947" t="str">
            <v>OTHER VEHICLES, WITH     COMPRESSION-IGNITION     ENGINE, G.V.W. NOT EXD   5 TONNES, CKD</v>
          </cell>
          <cell r="I1947">
            <v>99.999999166666669</v>
          </cell>
          <cell r="J1947">
            <v>83.852855000000005</v>
          </cell>
          <cell r="K1947">
            <v>75.450363333333328</v>
          </cell>
          <cell r="L1947">
            <v>99.025000833333337</v>
          </cell>
          <cell r="M1947">
            <v>101.54325166666669</v>
          </cell>
          <cell r="N1947">
            <v>101.00395000000002</v>
          </cell>
        </row>
        <row r="1948">
          <cell r="F1948">
            <v>1074</v>
          </cell>
          <cell r="G1948" t="str">
            <v>38735(22)1074</v>
          </cell>
          <cell r="H1948" t="str">
            <v>ROAD TRACTORS FOR SEMI-  TRAILERS, COMPLETELY     KNOCKED DOWN</v>
          </cell>
          <cell r="I1948">
            <v>100</v>
          </cell>
          <cell r="J1948">
            <v>101.9732983333333</v>
          </cell>
          <cell r="K1948">
            <v>101.97678166666668</v>
          </cell>
          <cell r="L1948">
            <v>133.91566416666666</v>
          </cell>
          <cell r="M1948">
            <v>133.71205083333334</v>
          </cell>
          <cell r="N1948">
            <v>134.38422916666667</v>
          </cell>
        </row>
        <row r="1949">
          <cell r="F1949">
            <v>1075</v>
          </cell>
          <cell r="G1949" t="str">
            <v>38811(22)1075</v>
          </cell>
          <cell r="H1949" t="str">
            <v>OTHER PARTS FOR INTERNAL COMBUSTION PISTON ENGINESO/T FOR MOTORCYCLES</v>
          </cell>
          <cell r="I1949">
            <v>100</v>
          </cell>
          <cell r="J1949">
            <v>133.68644</v>
          </cell>
          <cell r="K1949">
            <v>114.30673333333334</v>
          </cell>
          <cell r="L1949">
            <v>100.95338916666665</v>
          </cell>
          <cell r="M1949">
            <v>95.627355833333326</v>
          </cell>
          <cell r="N1949">
            <v>85.593220000000017</v>
          </cell>
        </row>
        <row r="1950">
          <cell r="F1950">
            <v>1076</v>
          </cell>
          <cell r="G1950" t="str">
            <v>38814(22)1076</v>
          </cell>
          <cell r="H1950" t="str">
            <v>OTHER PARTS &amp; ACCESSORIESOF MOTORCYCLES</v>
          </cell>
          <cell r="I1950">
            <v>100.00000249999998</v>
          </cell>
          <cell r="J1950">
            <v>112.81923999999999</v>
          </cell>
          <cell r="K1950">
            <v>101.60223083333331</v>
          </cell>
          <cell r="L1950">
            <v>108.87485999999998</v>
          </cell>
          <cell r="M1950">
            <v>184.0560583333334</v>
          </cell>
          <cell r="N1950">
            <v>353.58749166666661</v>
          </cell>
        </row>
        <row r="1951">
          <cell r="F1951">
            <v>1077</v>
          </cell>
          <cell r="G1951" t="str">
            <v>38918(22)1077</v>
          </cell>
          <cell r="H1951" t="str">
            <v>AEROPLANES AND OTHER     AIRCRAFT, OF AN UNLADEN  WEIGHT EXCEEDING 15000 KG</v>
          </cell>
          <cell r="I1951">
            <v>99.999424166666671</v>
          </cell>
          <cell r="J1951">
            <v>103.69376</v>
          </cell>
          <cell r="K1951">
            <v>102.99778166666667</v>
          </cell>
          <cell r="L1951">
            <v>108.83041249999999</v>
          </cell>
          <cell r="M1951">
            <v>115.45714916666665</v>
          </cell>
          <cell r="N1951">
            <v>124.92116333333335</v>
          </cell>
        </row>
        <row r="1952">
          <cell r="F1952">
            <v>1078</v>
          </cell>
          <cell r="G1952" t="str">
            <v>38921(22)1078</v>
          </cell>
          <cell r="H1952" t="str">
            <v>AIRCRAFT ENGINES</v>
          </cell>
          <cell r="I1952">
            <v>100</v>
          </cell>
          <cell r="J1952">
            <v>115.61034999999997</v>
          </cell>
          <cell r="K1952">
            <v>113.98503416666669</v>
          </cell>
          <cell r="L1952">
            <v>112.52628583333335</v>
          </cell>
          <cell r="M1952">
            <v>112.3174425</v>
          </cell>
          <cell r="N1952">
            <v>112.24478083333334</v>
          </cell>
        </row>
        <row r="1953">
          <cell r="F1953">
            <v>1079</v>
          </cell>
          <cell r="G1953" t="str">
            <v>38921(22)1079</v>
          </cell>
          <cell r="H1953" t="str">
            <v>OTHER PARTS OF AEROPLANESOR HELICOPTERS</v>
          </cell>
          <cell r="I1953">
            <v>99.999424166666671</v>
          </cell>
          <cell r="J1953">
            <v>103.69376</v>
          </cell>
          <cell r="K1953">
            <v>102.99778166666667</v>
          </cell>
          <cell r="L1953">
            <v>108.83041249999999</v>
          </cell>
          <cell r="M1953">
            <v>115.45714916666665</v>
          </cell>
          <cell r="N1953">
            <v>124.92116333333335</v>
          </cell>
        </row>
        <row r="1954">
          <cell r="F1954">
            <v>1080</v>
          </cell>
          <cell r="G1954" t="str">
            <v>38921(22)1080</v>
          </cell>
          <cell r="H1954" t="str">
            <v>PARTS FOR AIRCRAFT AND   ASSOCIATED EQUIPMENT</v>
          </cell>
          <cell r="I1954">
            <v>99.999424166666671</v>
          </cell>
          <cell r="J1954">
            <v>103.69376</v>
          </cell>
          <cell r="K1954">
            <v>102.99778166666667</v>
          </cell>
          <cell r="L1954">
            <v>108.83041249999999</v>
          </cell>
          <cell r="M1954">
            <v>115.45714916666665</v>
          </cell>
          <cell r="N1954">
            <v>124.92116333333335</v>
          </cell>
        </row>
        <row r="1955">
          <cell r="F1955">
            <v>1081</v>
          </cell>
          <cell r="G1955" t="str">
            <v>39111(22)1081</v>
          </cell>
          <cell r="H1955" t="str">
            <v>OTHER DENTAL INSTRUMENTS &amp; APPLIANCES</v>
          </cell>
          <cell r="I1955">
            <v>100</v>
          </cell>
          <cell r="J1955">
            <v>77.475589999999997</v>
          </cell>
          <cell r="K1955">
            <v>137.48256999999995</v>
          </cell>
          <cell r="L1955">
            <v>138.6448166666666</v>
          </cell>
          <cell r="M1955">
            <v>141.69572333333335</v>
          </cell>
          <cell r="N1955">
            <v>148.91039250000003</v>
          </cell>
        </row>
        <row r="1956">
          <cell r="F1956">
            <v>1082</v>
          </cell>
          <cell r="G1956" t="str">
            <v>39111(22)1082</v>
          </cell>
          <cell r="H1956" t="str">
            <v>SYRINGES WITH OR WITHOUT NEEDLES USED IN MEDICAL, SURGICAL, DENTAL OR      VETERINARY SCIENCES</v>
          </cell>
          <cell r="I1956">
            <v>100</v>
          </cell>
          <cell r="J1956">
            <v>86.588245833333332</v>
          </cell>
          <cell r="K1956">
            <v>93.910948333333351</v>
          </cell>
          <cell r="L1956">
            <v>94.558442499999998</v>
          </cell>
          <cell r="M1956">
            <v>97.52649333333332</v>
          </cell>
          <cell r="N1956">
            <v>99.310347500000006</v>
          </cell>
        </row>
        <row r="1957">
          <cell r="F1957">
            <v>1083</v>
          </cell>
          <cell r="G1957" t="str">
            <v>39111(22)1083</v>
          </cell>
          <cell r="H1957" t="str">
            <v>CATHETERS, CANNULAE AND  THE LIKE USED IN MEDICAL,SURGICAL, DENTAL OR      VETERINARY SCIENCES</v>
          </cell>
          <cell r="I1957">
            <v>100</v>
          </cell>
          <cell r="J1957">
            <v>77.486710000000002</v>
          </cell>
          <cell r="K1957">
            <v>85.060740000000024</v>
          </cell>
          <cell r="L1957">
            <v>85.060740000000024</v>
          </cell>
          <cell r="M1957">
            <v>85.63970999999998</v>
          </cell>
          <cell r="N1957">
            <v>86.218679999999964</v>
          </cell>
        </row>
        <row r="1958">
          <cell r="F1958">
            <v>1084</v>
          </cell>
          <cell r="G1958" t="str">
            <v>39111(22)1084</v>
          </cell>
          <cell r="H1958" t="str">
            <v>OTHER INSTRUMENTS AND    APPLIANCES FOR OTHER THANVETERINARY SCIENCES</v>
          </cell>
          <cell r="I1958">
            <v>100</v>
          </cell>
          <cell r="J1958">
            <v>86.588245833333332</v>
          </cell>
          <cell r="K1958">
            <v>93.910948333333351</v>
          </cell>
          <cell r="L1958">
            <v>94.558442499999998</v>
          </cell>
          <cell r="M1958">
            <v>97.52649333333332</v>
          </cell>
          <cell r="N1958">
            <v>99.310347500000006</v>
          </cell>
        </row>
        <row r="1959">
          <cell r="F1959">
            <v>1085</v>
          </cell>
          <cell r="G1959" t="str">
            <v>39111(22)1085</v>
          </cell>
          <cell r="H1959" t="str">
            <v>OTHER MEDICAL, SURGICAL, DENTAL OR VETERINARY     FURNITURE</v>
          </cell>
          <cell r="I1959">
            <v>100</v>
          </cell>
          <cell r="J1959">
            <v>86.588245833333332</v>
          </cell>
          <cell r="K1959">
            <v>93.910948333333351</v>
          </cell>
          <cell r="L1959">
            <v>94.558442499999998</v>
          </cell>
          <cell r="M1959">
            <v>97.52649333333332</v>
          </cell>
          <cell r="N1959">
            <v>99.310347500000006</v>
          </cell>
        </row>
        <row r="1960">
          <cell r="F1960">
            <v>1086</v>
          </cell>
          <cell r="G1960" t="str">
            <v>39112(22)1086</v>
          </cell>
          <cell r="H1960" t="str">
            <v>DENTAL CEMENTS AND OTHER DENTAL FILLINGS</v>
          </cell>
          <cell r="I1960">
            <v>100.00000666666666</v>
          </cell>
          <cell r="J1960">
            <v>123.45250749999998</v>
          </cell>
          <cell r="K1960">
            <v>121.77192500000004</v>
          </cell>
          <cell r="L1960">
            <v>118.8633275</v>
          </cell>
          <cell r="M1960">
            <v>110.95816583333333</v>
          </cell>
          <cell r="N1960">
            <v>114.58391749999998</v>
          </cell>
        </row>
        <row r="1961">
          <cell r="F1961">
            <v>1087</v>
          </cell>
          <cell r="G1961" t="str">
            <v>39112(22)1087</v>
          </cell>
          <cell r="H1961" t="str">
            <v>TUBULAR METAL NEEDLES ANDNEEDLES FOR SUTURES USED IN MEDICAL, SURGICAL,    DENTAL OR VETERINARY     SCIENCES</v>
          </cell>
          <cell r="I1961">
            <v>100</v>
          </cell>
          <cell r="J1961">
            <v>86.588245833333332</v>
          </cell>
          <cell r="K1961">
            <v>93.910948333333351</v>
          </cell>
          <cell r="L1961">
            <v>94.558442499999998</v>
          </cell>
          <cell r="M1961">
            <v>97.52649333333332</v>
          </cell>
          <cell r="N1961">
            <v>99.310347500000006</v>
          </cell>
        </row>
        <row r="1962">
          <cell r="F1962">
            <v>1088</v>
          </cell>
          <cell r="G1962" t="str">
            <v>39112(22)1088</v>
          </cell>
          <cell r="H1962" t="str">
            <v>MECHANO-THERAPY          APPLIANCES; MASSAGE      APPARATUS, PSYCHOLOGICAL APTITUDE-TESTING         APPARATUS</v>
          </cell>
          <cell r="I1962">
            <v>100</v>
          </cell>
          <cell r="J1962">
            <v>103.60585666666665</v>
          </cell>
          <cell r="K1962">
            <v>83.731923333333313</v>
          </cell>
          <cell r="L1962">
            <v>84.997221666666661</v>
          </cell>
          <cell r="M1962">
            <v>91.170745000000025</v>
          </cell>
          <cell r="N1962">
            <v>91.824249999999992</v>
          </cell>
        </row>
        <row r="1963">
          <cell r="F1963">
            <v>1089</v>
          </cell>
          <cell r="G1963" t="str">
            <v>39112(22)1089</v>
          </cell>
          <cell r="H1963" t="str">
            <v>HEARING AIDS, EXCLUDING  PARTS AND ACCESSORIES</v>
          </cell>
          <cell r="I1963">
            <v>100.00001833333334</v>
          </cell>
          <cell r="J1963">
            <v>95.371749999999992</v>
          </cell>
          <cell r="K1963">
            <v>97.597594166666653</v>
          </cell>
          <cell r="L1963">
            <v>107.91510083333336</v>
          </cell>
          <cell r="M1963">
            <v>96.448419166666682</v>
          </cell>
          <cell r="N1963">
            <v>95.453999999999994</v>
          </cell>
        </row>
        <row r="1964">
          <cell r="F1964">
            <v>1090</v>
          </cell>
          <cell r="G1964" t="str">
            <v>39112(22)1090</v>
          </cell>
          <cell r="H1964" t="str">
            <v>OTHER ORTHOPAEDIC APPL   INCL APPL WHICH ARE WORN OR CARRIED OR IMPLANTED  IN THE BODY,TO COMPENSATEFOR A DEFECT/DISABILITY</v>
          </cell>
          <cell r="I1964">
            <v>100.00000249999999</v>
          </cell>
          <cell r="J1964">
            <v>102.00983416666664</v>
          </cell>
          <cell r="K1964">
            <v>83.506410000000002</v>
          </cell>
          <cell r="L1964">
            <v>97.167603333333318</v>
          </cell>
          <cell r="M1964">
            <v>77.37583916666668</v>
          </cell>
          <cell r="N1964">
            <v>76.087700000000012</v>
          </cell>
        </row>
        <row r="1965">
          <cell r="F1965">
            <v>1091</v>
          </cell>
          <cell r="G1965" t="str">
            <v>39115(22)1091</v>
          </cell>
          <cell r="H1965" t="str">
            <v>ELECTRICITY METERS</v>
          </cell>
          <cell r="I1965">
            <v>100</v>
          </cell>
          <cell r="J1965">
            <v>100</v>
          </cell>
          <cell r="K1965">
            <v>100</v>
          </cell>
          <cell r="L1965">
            <v>100</v>
          </cell>
          <cell r="M1965">
            <v>97.402594999999991</v>
          </cell>
          <cell r="N1965">
            <v>95.76994333333333</v>
          </cell>
        </row>
        <row r="1966">
          <cell r="F1966">
            <v>1092</v>
          </cell>
          <cell r="G1966" t="str">
            <v>39115(22)1092</v>
          </cell>
          <cell r="H1966" t="str">
            <v>OTHER INSTRUMENTS AND    APPLIANCES FOR USE IN    SURVEYING, HYDROGRAPHIC, OCEANGRAPHIC AND OTHER   USES</v>
          </cell>
          <cell r="I1966">
            <v>99.999997500000006</v>
          </cell>
          <cell r="J1966">
            <v>100.66896083333333</v>
          </cell>
          <cell r="K1966">
            <v>101.68694166666668</v>
          </cell>
          <cell r="L1966">
            <v>97.312014999999988</v>
          </cell>
          <cell r="M1966">
            <v>100.85613916666667</v>
          </cell>
          <cell r="N1966">
            <v>101.4924175</v>
          </cell>
        </row>
        <row r="1967">
          <cell r="F1967">
            <v>1093</v>
          </cell>
          <cell r="G1967" t="str">
            <v>39115(22)1093</v>
          </cell>
          <cell r="H1967" t="str">
            <v>PARTS AND ACCESSORIES FORSURVEYING AND OTHER      METEOROLOGICAL OR GEO-   PHYSICAL INSTRUMENTS AND APPLIANCES</v>
          </cell>
          <cell r="I1967">
            <v>99.999997500000006</v>
          </cell>
          <cell r="J1967">
            <v>100.66896083333333</v>
          </cell>
          <cell r="K1967">
            <v>101.68694166666668</v>
          </cell>
          <cell r="L1967">
            <v>97.312014999999988</v>
          </cell>
          <cell r="M1967">
            <v>100.85613916666667</v>
          </cell>
          <cell r="N1967">
            <v>101.4924175</v>
          </cell>
        </row>
        <row r="1968">
          <cell r="F1968">
            <v>1094</v>
          </cell>
          <cell r="G1968" t="str">
            <v>39115(22)1094</v>
          </cell>
          <cell r="H1968" t="str">
            <v>MACHINES FOR BALANCING   MECHANICAL PARTS</v>
          </cell>
          <cell r="I1968">
            <v>99.999997500000006</v>
          </cell>
          <cell r="J1968">
            <v>100.66896083333333</v>
          </cell>
          <cell r="K1968">
            <v>101.68694166666668</v>
          </cell>
          <cell r="L1968">
            <v>97.312014999999988</v>
          </cell>
          <cell r="M1968">
            <v>100.85613916666667</v>
          </cell>
          <cell r="N1968">
            <v>101.4924175</v>
          </cell>
        </row>
        <row r="1969">
          <cell r="F1969">
            <v>1095</v>
          </cell>
          <cell r="G1969" t="str">
            <v>39115(22)1095</v>
          </cell>
          <cell r="H1969" t="str">
            <v>TEST BENCHES</v>
          </cell>
          <cell r="I1969">
            <v>99.999997500000006</v>
          </cell>
          <cell r="J1969">
            <v>100.66896083333333</v>
          </cell>
          <cell r="K1969">
            <v>101.68694166666668</v>
          </cell>
          <cell r="L1969">
            <v>97.312014999999988</v>
          </cell>
          <cell r="M1969">
            <v>100.85613916666667</v>
          </cell>
          <cell r="N1969">
            <v>101.4924175</v>
          </cell>
        </row>
        <row r="1970">
          <cell r="F1970">
            <v>1096</v>
          </cell>
          <cell r="G1970" t="str">
            <v>39115(22)1096</v>
          </cell>
          <cell r="H1970" t="str">
            <v>INSTRUMENTS, APPARATUS   AND MODELS DESIGNED FOR  DEMONSTRATIONAL PURPOSES,UNSUITABLE FOR OTHER USES</v>
          </cell>
          <cell r="I1970">
            <v>99.999997500000006</v>
          </cell>
          <cell r="J1970">
            <v>100.66896083333333</v>
          </cell>
          <cell r="K1970">
            <v>101.68694166666668</v>
          </cell>
          <cell r="L1970">
            <v>97.312014999999988</v>
          </cell>
          <cell r="M1970">
            <v>100.85613916666667</v>
          </cell>
          <cell r="N1970">
            <v>101.4924175</v>
          </cell>
        </row>
        <row r="1971">
          <cell r="F1971">
            <v>1097</v>
          </cell>
          <cell r="G1971" t="str">
            <v>39115(22)1097</v>
          </cell>
          <cell r="H1971" t="str">
            <v>OTHER MACHINES AND       APPLIANCES,              NON-ELECTRICALLY OR      ELECTRONICALLY OPERATED</v>
          </cell>
          <cell r="I1971">
            <v>99.999997500000006</v>
          </cell>
          <cell r="J1971">
            <v>100.66896083333333</v>
          </cell>
          <cell r="K1971">
            <v>101.68694166666668</v>
          </cell>
          <cell r="L1971">
            <v>97.312014999999988</v>
          </cell>
          <cell r="M1971">
            <v>100.85613916666667</v>
          </cell>
          <cell r="N1971">
            <v>101.4924175</v>
          </cell>
        </row>
        <row r="1972">
          <cell r="F1972">
            <v>1098</v>
          </cell>
          <cell r="G1972" t="str">
            <v>39115(22)1098</v>
          </cell>
          <cell r="H1972" t="str">
            <v>PARTS AND ACCESSORIES FORELECTRICALLY OR          ELECTRONICALLY OPERATED  MACHINES AND APPLIANCES</v>
          </cell>
          <cell r="I1972">
            <v>99.999997500000006</v>
          </cell>
          <cell r="J1972">
            <v>100.66896083333333</v>
          </cell>
          <cell r="K1972">
            <v>101.68694166666668</v>
          </cell>
          <cell r="L1972">
            <v>97.312014999999988</v>
          </cell>
          <cell r="M1972">
            <v>100.85613916666667</v>
          </cell>
          <cell r="N1972">
            <v>101.4924175</v>
          </cell>
        </row>
        <row r="1973">
          <cell r="F1973">
            <v>1099</v>
          </cell>
          <cell r="G1973" t="str">
            <v>39115(22)1099</v>
          </cell>
          <cell r="H1973" t="str">
            <v>CATHODE-RAY OSCILLOSCOPESAND CATHODE-RAY          OSCILLOGRAPHS</v>
          </cell>
          <cell r="I1973">
            <v>99.999997500000006</v>
          </cell>
          <cell r="J1973">
            <v>100.66896083333333</v>
          </cell>
          <cell r="K1973">
            <v>101.68694166666668</v>
          </cell>
          <cell r="L1973">
            <v>97.312014999999988</v>
          </cell>
          <cell r="M1973">
            <v>100.85613916666667</v>
          </cell>
          <cell r="N1973">
            <v>101.4924175</v>
          </cell>
        </row>
        <row r="1974">
          <cell r="F1974">
            <v>1100</v>
          </cell>
          <cell r="G1974" t="str">
            <v>39115(22)1100</v>
          </cell>
          <cell r="H1974" t="str">
            <v>OTHER INST &amp; APP FOR     MEASURING OR CHECKING    VOLTAGE, CURRENT,        RESISTANCE OR POWER, W/O A RECORDING DEVICE</v>
          </cell>
          <cell r="I1974">
            <v>100</v>
          </cell>
          <cell r="J1974">
            <v>98.887554999999992</v>
          </cell>
          <cell r="K1974">
            <v>88.319303333333337</v>
          </cell>
          <cell r="L1974">
            <v>98.707155833333346</v>
          </cell>
          <cell r="M1974">
            <v>123.29124166666668</v>
          </cell>
          <cell r="N1974">
            <v>157.42634000000001</v>
          </cell>
        </row>
        <row r="1975">
          <cell r="F1975">
            <v>1101</v>
          </cell>
          <cell r="G1975" t="str">
            <v>39115(22)1101</v>
          </cell>
          <cell r="H1975" t="str">
            <v>OTHER INSTRUMENTS AND    APPARATUS, SPECIALLY     DESIGNED FOR             TELECOMMUNICATIONS</v>
          </cell>
          <cell r="I1975">
            <v>99.999997500000006</v>
          </cell>
          <cell r="J1975">
            <v>100.66896083333333</v>
          </cell>
          <cell r="K1975">
            <v>101.68694166666668</v>
          </cell>
          <cell r="L1975">
            <v>97.312014999999988</v>
          </cell>
          <cell r="M1975">
            <v>100.85613916666667</v>
          </cell>
          <cell r="N1975">
            <v>101.4924175</v>
          </cell>
        </row>
        <row r="1976">
          <cell r="F1976">
            <v>1102</v>
          </cell>
          <cell r="G1976" t="str">
            <v>39115(22)1102</v>
          </cell>
          <cell r="H1976" t="str">
            <v>PARTS &amp; ACC FOR INST &amp;   APP FOR OSCILLOSCOPE,    SPECTRUM ANALYSERS &amp;     OTHER INST &amp; APP FOR MEAS-URING ELECT QUANTITIES</v>
          </cell>
          <cell r="I1976">
            <v>100</v>
          </cell>
          <cell r="J1976">
            <v>100</v>
          </cell>
          <cell r="K1976">
            <v>101.15889000000001</v>
          </cell>
          <cell r="L1976">
            <v>101.15889000000001</v>
          </cell>
          <cell r="M1976">
            <v>101.15889000000001</v>
          </cell>
          <cell r="N1976">
            <v>101.15889000000001</v>
          </cell>
        </row>
        <row r="1977">
          <cell r="F1977">
            <v>1103</v>
          </cell>
          <cell r="G1977" t="str">
            <v>39116(22)1103</v>
          </cell>
          <cell r="H1977" t="str">
            <v>INSTRUMENTS &amp; APPLIANCES FOR AERONAUTICAL OR SPACENAVIGATION</v>
          </cell>
          <cell r="I1977">
            <v>99.999997500000006</v>
          </cell>
          <cell r="J1977">
            <v>100.66896083333333</v>
          </cell>
          <cell r="K1977">
            <v>101.68694166666668</v>
          </cell>
          <cell r="L1977">
            <v>97.312014999999988</v>
          </cell>
          <cell r="M1977">
            <v>100.85613916666667</v>
          </cell>
          <cell r="N1977">
            <v>101.4924175</v>
          </cell>
        </row>
        <row r="1978">
          <cell r="F1978">
            <v>1104</v>
          </cell>
          <cell r="G1978" t="str">
            <v>39117(22)1104</v>
          </cell>
          <cell r="H1978" t="str">
            <v>METER PARTS AND          ACCESSORIES</v>
          </cell>
          <cell r="I1978">
            <v>100</v>
          </cell>
          <cell r="J1978">
            <v>100</v>
          </cell>
          <cell r="K1978">
            <v>100</v>
          </cell>
          <cell r="L1978">
            <v>100</v>
          </cell>
          <cell r="M1978">
            <v>97.402594999999991</v>
          </cell>
          <cell r="N1978">
            <v>95.76994333333333</v>
          </cell>
        </row>
        <row r="1979">
          <cell r="F1979">
            <v>1105</v>
          </cell>
          <cell r="G1979" t="str">
            <v>39117(22)1105</v>
          </cell>
          <cell r="H1979" t="str">
            <v>PARTS AND ACCESSORIES FORREVOLUTION COUNTERS,     TAXIMETERS AND OTHER     SIMILAR METERS AND SPEED INDICATORS</v>
          </cell>
          <cell r="I1979">
            <v>100</v>
          </cell>
          <cell r="J1979">
            <v>100</v>
          </cell>
          <cell r="K1979">
            <v>100</v>
          </cell>
          <cell r="L1979">
            <v>100</v>
          </cell>
          <cell r="M1979">
            <v>97.402594999999991</v>
          </cell>
          <cell r="N1979">
            <v>95.76994333333333</v>
          </cell>
        </row>
        <row r="1980">
          <cell r="F1980">
            <v>1106</v>
          </cell>
          <cell r="G1980" t="str">
            <v>39117(22)1106</v>
          </cell>
          <cell r="H1980" t="str">
            <v>INSTRUMENTS AND APPARATUSFOR MEASURING OR CHECKINGTHE FLOW OR LEVEL OF     LIQUIDS</v>
          </cell>
          <cell r="I1980">
            <v>100</v>
          </cell>
          <cell r="J1980">
            <v>112.12006</v>
          </cell>
          <cell r="K1980">
            <v>108.85678</v>
          </cell>
          <cell r="L1980">
            <v>113.23993833333336</v>
          </cell>
          <cell r="M1980">
            <v>149.44341666666668</v>
          </cell>
          <cell r="N1980">
            <v>176.68804083333336</v>
          </cell>
        </row>
        <row r="1981">
          <cell r="F1981">
            <v>1107</v>
          </cell>
          <cell r="G1981" t="str">
            <v>39117(22)1107</v>
          </cell>
          <cell r="H1981" t="str">
            <v>INSTRUMENTS AND APPARATUSFOR MEASURING OR CHECKINGPRESSURE</v>
          </cell>
          <cell r="I1981">
            <v>100</v>
          </cell>
          <cell r="J1981">
            <v>100</v>
          </cell>
          <cell r="K1981">
            <v>100</v>
          </cell>
          <cell r="L1981">
            <v>100</v>
          </cell>
          <cell r="M1981">
            <v>100</v>
          </cell>
          <cell r="N1981">
            <v>100</v>
          </cell>
        </row>
        <row r="1982">
          <cell r="F1982">
            <v>1108</v>
          </cell>
          <cell r="G1982" t="str">
            <v>39117(22)1108</v>
          </cell>
          <cell r="H1982" t="str">
            <v>OTHER INSTRUMENTS OR     APPARATUS</v>
          </cell>
          <cell r="I1982">
            <v>100</v>
          </cell>
          <cell r="J1982">
            <v>100.21431583333333</v>
          </cell>
          <cell r="K1982">
            <v>128.07208166666666</v>
          </cell>
          <cell r="L1982">
            <v>110.73983250000001</v>
          </cell>
          <cell r="M1982">
            <v>129.40324000000001</v>
          </cell>
          <cell r="N1982">
            <v>129.40324000000001</v>
          </cell>
        </row>
        <row r="1983">
          <cell r="F1983">
            <v>1109</v>
          </cell>
          <cell r="G1983" t="str">
            <v>39117(22)1109</v>
          </cell>
          <cell r="H1983" t="str">
            <v>PARTS &amp; ACC FOR INST &amp;   APP FOR MEAS OR CHECKING FLOW, LEVEL, PRESSURE OR OTHER VARIABLES OF LIQUIDOR GASES</v>
          </cell>
          <cell r="I1983">
            <v>99.999972500000027</v>
          </cell>
          <cell r="J1983">
            <v>107.01226166666667</v>
          </cell>
          <cell r="K1983">
            <v>111.48501833333333</v>
          </cell>
          <cell r="L1983">
            <v>105.52359500000003</v>
          </cell>
          <cell r="M1983">
            <v>73.640320000000003</v>
          </cell>
          <cell r="N1983">
            <v>62.716435833333307</v>
          </cell>
        </row>
        <row r="1984">
          <cell r="F1984">
            <v>1110</v>
          </cell>
          <cell r="G1984" t="str">
            <v>39117(22)1110</v>
          </cell>
          <cell r="H1984" t="str">
            <v>THERMOSTATS, ELECTRICALLYOR ELECTRONICALLY        OPERATED</v>
          </cell>
          <cell r="I1984">
            <v>100.00002333333332</v>
          </cell>
          <cell r="J1984">
            <v>71.337979166666656</v>
          </cell>
          <cell r="K1984">
            <v>92.109823333333324</v>
          </cell>
          <cell r="L1984">
            <v>91.914989166666658</v>
          </cell>
          <cell r="M1984">
            <v>93.221823333333305</v>
          </cell>
          <cell r="N1984">
            <v>94.45792999999999</v>
          </cell>
        </row>
        <row r="1985">
          <cell r="F1985">
            <v>1111</v>
          </cell>
          <cell r="G1985" t="str">
            <v>39117(22)1111</v>
          </cell>
          <cell r="H1985" t="str">
            <v>PARTS AND ACCESSORIES FORAUTOMATIC REGULATING OR  CONTROLLING INSTRUMENTS  AND APPARATUS</v>
          </cell>
          <cell r="I1985">
            <v>100.00000083333335</v>
          </cell>
          <cell r="J1985">
            <v>99.171420000000026</v>
          </cell>
          <cell r="K1985">
            <v>110.20915833333336</v>
          </cell>
          <cell r="L1985">
            <v>113.99227750000003</v>
          </cell>
          <cell r="M1985">
            <v>119.95136083333337</v>
          </cell>
          <cell r="N1985">
            <v>121.67585000000001</v>
          </cell>
        </row>
        <row r="1986">
          <cell r="F1986">
            <v>1112</v>
          </cell>
          <cell r="G1986" t="str">
            <v>39117(22)1112</v>
          </cell>
          <cell r="H1986" t="str">
            <v>OTHER INSTRUMENTS AND    APPARATUS, FOR MEASURING OR CHECKING SEMICONDUCTORWAFERS OR DEVICES</v>
          </cell>
          <cell r="I1986">
            <v>99.999997500000006</v>
          </cell>
          <cell r="J1986">
            <v>100.66896083333333</v>
          </cell>
          <cell r="K1986">
            <v>101.68694166666668</v>
          </cell>
          <cell r="L1986">
            <v>97.312014999999988</v>
          </cell>
          <cell r="M1986">
            <v>100.85613916666667</v>
          </cell>
          <cell r="N1986">
            <v>101.4924175</v>
          </cell>
        </row>
        <row r="1987">
          <cell r="F1987">
            <v>1113</v>
          </cell>
          <cell r="G1987" t="str">
            <v>39118(22)1113</v>
          </cell>
          <cell r="H1987" t="str">
            <v>GAS OR SMOKE ANALYSIS    APPARATUS</v>
          </cell>
          <cell r="I1987">
            <v>100</v>
          </cell>
          <cell r="J1987">
            <v>98.764090000000024</v>
          </cell>
          <cell r="K1987">
            <v>102.84042000000002</v>
          </cell>
          <cell r="L1987">
            <v>107.11188</v>
          </cell>
          <cell r="M1987">
            <v>102.992195</v>
          </cell>
          <cell r="N1987">
            <v>98.872509999999977</v>
          </cell>
        </row>
        <row r="1988">
          <cell r="F1988">
            <v>1114</v>
          </cell>
          <cell r="G1988" t="str">
            <v>39118(22)1114</v>
          </cell>
          <cell r="H1988" t="str">
            <v>CHROMATOGRAPHS AND       ELECTROPHORESIS          INSTRUMENTS</v>
          </cell>
          <cell r="I1988">
            <v>100</v>
          </cell>
          <cell r="J1988">
            <v>100</v>
          </cell>
          <cell r="K1988">
            <v>100</v>
          </cell>
          <cell r="L1988">
            <v>113.69402666666664</v>
          </cell>
          <cell r="M1988">
            <v>121.9582025</v>
          </cell>
          <cell r="N1988">
            <v>129.04672583333334</v>
          </cell>
        </row>
        <row r="1989">
          <cell r="F1989">
            <v>1115</v>
          </cell>
          <cell r="G1989" t="str">
            <v>39118(22)1115</v>
          </cell>
          <cell r="H1989" t="str">
            <v>SPECTROMETERS,           SPECTROPHOTOMETERS AND   SPECTROGRAPHS USING      OPTICAL RADIATIONS       (UV, VISIBLE, IR)</v>
          </cell>
          <cell r="I1989">
            <v>99.999997500000006</v>
          </cell>
          <cell r="J1989">
            <v>100.66896083333333</v>
          </cell>
          <cell r="K1989">
            <v>101.68694166666668</v>
          </cell>
          <cell r="L1989">
            <v>97.312014999999988</v>
          </cell>
          <cell r="M1989">
            <v>100.85613916666667</v>
          </cell>
          <cell r="N1989">
            <v>101.4924175</v>
          </cell>
        </row>
        <row r="1990">
          <cell r="F1990">
            <v>1116</v>
          </cell>
          <cell r="G1990" t="str">
            <v>39118(22)1116</v>
          </cell>
          <cell r="H1990" t="str">
            <v>OTHER INSTRUMENTS AND APPARATUS FOR PHYSICAL ORCHEMICAL ANALYSIS</v>
          </cell>
          <cell r="I1990">
            <v>100</v>
          </cell>
          <cell r="J1990">
            <v>98.791714999999982</v>
          </cell>
          <cell r="K1990">
            <v>102.87687000000001</v>
          </cell>
          <cell r="L1990">
            <v>107.13464000000002</v>
          </cell>
          <cell r="M1990">
            <v>102.76180000000002</v>
          </cell>
          <cell r="N1990">
            <v>102.76180000000002</v>
          </cell>
        </row>
        <row r="1991">
          <cell r="F1991">
            <v>1117</v>
          </cell>
          <cell r="G1991" t="str">
            <v>39118(22)1117</v>
          </cell>
          <cell r="H1991" t="str">
            <v>MICROTOMES; PARTS AND    ACCESSORIES</v>
          </cell>
          <cell r="I1991">
            <v>99.999997500000006</v>
          </cell>
          <cell r="J1991">
            <v>100.66896083333333</v>
          </cell>
          <cell r="K1991">
            <v>101.68694166666668</v>
          </cell>
          <cell r="L1991">
            <v>97.312014999999988</v>
          </cell>
          <cell r="M1991">
            <v>100.85613916666667</v>
          </cell>
          <cell r="N1991">
            <v>101.4924175</v>
          </cell>
        </row>
        <row r="1992">
          <cell r="F1992">
            <v>1118</v>
          </cell>
          <cell r="G1992" t="str">
            <v>39118(22)1118</v>
          </cell>
          <cell r="H1992" t="str">
            <v>OTHER INSTRUMENTS AND    APPARATUS, OTHER THAN    HYDRAULIC OR PNEUMATIC,  ELECTRICALLY OR          ELECTRONICALLY OPERATED</v>
          </cell>
          <cell r="I1992">
            <v>100.00000833333333</v>
          </cell>
          <cell r="J1992">
            <v>135.71988583333331</v>
          </cell>
          <cell r="K1992">
            <v>136.96003833333333</v>
          </cell>
          <cell r="L1992">
            <v>137.41352500000002</v>
          </cell>
          <cell r="M1992">
            <v>138.07472999999999</v>
          </cell>
          <cell r="N1992">
            <v>140.993405</v>
          </cell>
        </row>
        <row r="1993">
          <cell r="F1993">
            <v>1119</v>
          </cell>
          <cell r="G1993" t="str">
            <v>39118(22)1119</v>
          </cell>
          <cell r="H1993" t="str">
            <v>OTHER INSTRUMENTS AND    APPARATUS, OTHER THAN    HYDRAULIC OR PNEUMATIC,  OTHER THAN ELECTRICALLY  OR ELECTRONICALLY OPERATE</v>
          </cell>
          <cell r="I1993">
            <v>99.999928333333344</v>
          </cell>
          <cell r="J1993">
            <v>98.759060833333336</v>
          </cell>
          <cell r="K1993">
            <v>102.83941666666666</v>
          </cell>
          <cell r="L1993">
            <v>101.83957000000001</v>
          </cell>
          <cell r="M1993">
            <v>111.45581666666665</v>
          </cell>
          <cell r="N1993">
            <v>111.35036999999997</v>
          </cell>
        </row>
        <row r="1994">
          <cell r="F1994">
            <v>1120</v>
          </cell>
          <cell r="G1994" t="str">
            <v>39118(22)1120</v>
          </cell>
          <cell r="H1994" t="str">
            <v>OTHER INSTRUMENTS AND    APPARATUS WITHOUT A      RECORDING DEVICE</v>
          </cell>
          <cell r="I1994">
            <v>99.999997500000021</v>
          </cell>
          <cell r="J1994">
            <v>95.389671666666658</v>
          </cell>
          <cell r="K1994">
            <v>73.937480833333339</v>
          </cell>
          <cell r="L1994">
            <v>81.392626666666644</v>
          </cell>
          <cell r="M1994">
            <v>91.171244999999985</v>
          </cell>
          <cell r="N1994">
            <v>93.087344999999971</v>
          </cell>
        </row>
        <row r="1995">
          <cell r="F1995">
            <v>1121</v>
          </cell>
          <cell r="G1995" t="str">
            <v>39118(22)1121</v>
          </cell>
          <cell r="H1995" t="str">
            <v>PARTS AND ACCESSORIES FOROPTICAL, PHOTOGRAPHIC,   CINEMATOGRAPHIC,         MEASURING AND CHECKING   INSTRUMENTS AND APPARATUS</v>
          </cell>
          <cell r="I1995">
            <v>99.999997500000006</v>
          </cell>
          <cell r="J1995">
            <v>100.66896083333333</v>
          </cell>
          <cell r="K1995">
            <v>101.68694166666668</v>
          </cell>
          <cell r="L1995">
            <v>97.312014999999988</v>
          </cell>
          <cell r="M1995">
            <v>100.85613916666667</v>
          </cell>
          <cell r="N1995">
            <v>101.4924175</v>
          </cell>
        </row>
        <row r="1996">
          <cell r="F1996">
            <v>1122</v>
          </cell>
          <cell r="G1996" t="str">
            <v>39119(22)1122</v>
          </cell>
          <cell r="H1996" t="str">
            <v>CONTACT LENSES</v>
          </cell>
          <cell r="I1996">
            <v>99.999969166666688</v>
          </cell>
          <cell r="J1996">
            <v>71.28581916666667</v>
          </cell>
          <cell r="K1996">
            <v>62.664320833333349</v>
          </cell>
          <cell r="L1996">
            <v>100.50970499999998</v>
          </cell>
          <cell r="M1996">
            <v>81.707310833333338</v>
          </cell>
          <cell r="N1996">
            <v>78.579560000000001</v>
          </cell>
        </row>
        <row r="1997">
          <cell r="F1997">
            <v>1123</v>
          </cell>
          <cell r="G1997" t="str">
            <v>39119(22)1123</v>
          </cell>
          <cell r="H1997" t="str">
            <v>SPECTACLE LENSES OF OTHERMATERIAL</v>
          </cell>
          <cell r="I1997">
            <v>99.999969166666688</v>
          </cell>
          <cell r="J1997">
            <v>71.28581916666667</v>
          </cell>
          <cell r="K1997">
            <v>62.664320833333349</v>
          </cell>
          <cell r="L1997">
            <v>100.50970499999998</v>
          </cell>
          <cell r="M1997">
            <v>81.707310833333338</v>
          </cell>
          <cell r="N1997">
            <v>78.579560000000001</v>
          </cell>
        </row>
        <row r="1998">
          <cell r="F1998">
            <v>1124</v>
          </cell>
          <cell r="G1998" t="str">
            <v>39119(22)1124</v>
          </cell>
          <cell r="H1998" t="str">
            <v>OPTICAL FIBRES, OPTICAL  FIBRE BUNDLES AND CABLES</v>
          </cell>
          <cell r="I1998">
            <v>99.999969166666688</v>
          </cell>
          <cell r="J1998">
            <v>71.28581916666667</v>
          </cell>
          <cell r="K1998">
            <v>62.664320833333349</v>
          </cell>
          <cell r="L1998">
            <v>100.50970499999998</v>
          </cell>
          <cell r="M1998">
            <v>81.707310833333338</v>
          </cell>
          <cell r="N1998">
            <v>78.579560000000001</v>
          </cell>
        </row>
        <row r="1999">
          <cell r="F1999">
            <v>1125</v>
          </cell>
          <cell r="G1999" t="str">
            <v>39119(22)1125</v>
          </cell>
          <cell r="H1999" t="str">
            <v>LENSES, PRISMS, MIRRORS &amp;OTHER OPTICAL ELEMENTS   FOR OTHER USES</v>
          </cell>
          <cell r="I1999">
            <v>99.999969166666688</v>
          </cell>
          <cell r="J1999">
            <v>71.28581916666667</v>
          </cell>
          <cell r="K1999">
            <v>62.664320833333349</v>
          </cell>
          <cell r="L1999">
            <v>100.50970499999998</v>
          </cell>
          <cell r="M1999">
            <v>81.707310833333338</v>
          </cell>
          <cell r="N1999">
            <v>78.579560000000001</v>
          </cell>
        </row>
        <row r="2000">
          <cell r="F2000">
            <v>1126</v>
          </cell>
          <cell r="G2000" t="str">
            <v>39119(22)1126</v>
          </cell>
          <cell r="H2000" t="str">
            <v>FRAMES AND MOUNTINGS FOR SPECTACLES, GOGGLES OR   THE LIKE, OF OTHER       MATERIALS</v>
          </cell>
          <cell r="I2000">
            <v>99.999969166666688</v>
          </cell>
          <cell r="J2000">
            <v>71.28581916666667</v>
          </cell>
          <cell r="K2000">
            <v>62.664320833333349</v>
          </cell>
          <cell r="L2000">
            <v>100.50970499999998</v>
          </cell>
          <cell r="M2000">
            <v>81.707310833333338</v>
          </cell>
          <cell r="N2000">
            <v>78.579560000000001</v>
          </cell>
        </row>
        <row r="2001">
          <cell r="F2001">
            <v>1127</v>
          </cell>
          <cell r="G2001" t="str">
            <v>39119(22)1127</v>
          </cell>
          <cell r="H2001" t="str">
            <v>SUNGLASSES</v>
          </cell>
          <cell r="I2001">
            <v>99.999969166666688</v>
          </cell>
          <cell r="J2001">
            <v>71.28581916666667</v>
          </cell>
          <cell r="K2001">
            <v>62.664320833333349</v>
          </cell>
          <cell r="L2001">
            <v>100.50970499999998</v>
          </cell>
          <cell r="M2001">
            <v>81.707310833333338</v>
          </cell>
          <cell r="N2001">
            <v>78.579560000000001</v>
          </cell>
        </row>
        <row r="2002">
          <cell r="F2002">
            <v>1128</v>
          </cell>
          <cell r="G2002" t="str">
            <v>39119(22)1128</v>
          </cell>
          <cell r="H2002" t="str">
            <v>OBJECTIVE LENSES FOR     CAMERAS</v>
          </cell>
          <cell r="I2002">
            <v>99.999969166666688</v>
          </cell>
          <cell r="J2002">
            <v>71.28581916666667</v>
          </cell>
          <cell r="K2002">
            <v>62.664320833333349</v>
          </cell>
          <cell r="L2002">
            <v>100.50970499999998</v>
          </cell>
          <cell r="M2002">
            <v>81.707310833333338</v>
          </cell>
          <cell r="N2002">
            <v>78.579560000000001</v>
          </cell>
        </row>
        <row r="2003">
          <cell r="F2003">
            <v>1129</v>
          </cell>
          <cell r="G2003" t="str">
            <v>39119(22)1129</v>
          </cell>
          <cell r="H2003" t="str">
            <v>OBJECTIVE LENSES FOR     PROJECTORS OR PHOTO-     GRAPHIC ENLARGERS OR     REDUCERS</v>
          </cell>
          <cell r="I2003">
            <v>99.999969166666688</v>
          </cell>
          <cell r="J2003">
            <v>71.28581916666667</v>
          </cell>
          <cell r="K2003">
            <v>62.664320833333349</v>
          </cell>
          <cell r="L2003">
            <v>100.50970499999998</v>
          </cell>
          <cell r="M2003">
            <v>81.707310833333338</v>
          </cell>
          <cell r="N2003">
            <v>78.579560000000001</v>
          </cell>
        </row>
        <row r="2004">
          <cell r="F2004">
            <v>1130</v>
          </cell>
          <cell r="G2004" t="str">
            <v>39119(22)1130</v>
          </cell>
          <cell r="H2004" t="str">
            <v>OBJECTIVE LENSES FOR     OTHER USE</v>
          </cell>
          <cell r="I2004">
            <v>99.999969166666688</v>
          </cell>
          <cell r="J2004">
            <v>71.28581916666667</v>
          </cell>
          <cell r="K2004">
            <v>62.664320833333349</v>
          </cell>
          <cell r="L2004">
            <v>100.50970499999998</v>
          </cell>
          <cell r="M2004">
            <v>81.707310833333338</v>
          </cell>
          <cell r="N2004">
            <v>78.579560000000001</v>
          </cell>
        </row>
        <row r="2005">
          <cell r="F2005">
            <v>1131</v>
          </cell>
          <cell r="G2005" t="str">
            <v>39119(22)1131</v>
          </cell>
          <cell r="H2005" t="str">
            <v>OTHER OPTICAL ELEMENTS,  FOR OTHER USE</v>
          </cell>
          <cell r="I2005">
            <v>99.999969166666688</v>
          </cell>
          <cell r="J2005">
            <v>71.28581916666667</v>
          </cell>
          <cell r="K2005">
            <v>62.664320833333349</v>
          </cell>
          <cell r="L2005">
            <v>100.50970499999998</v>
          </cell>
          <cell r="M2005">
            <v>81.707310833333338</v>
          </cell>
          <cell r="N2005">
            <v>78.579560000000001</v>
          </cell>
        </row>
        <row r="2006">
          <cell r="F2006">
            <v>1132</v>
          </cell>
          <cell r="G2006" t="str">
            <v>39121(22)1132</v>
          </cell>
          <cell r="H2006" t="str">
            <v>OTHER CAMERAS, FOR ROLL  FILM OF A WIDTH OF 35 MM</v>
          </cell>
          <cell r="I2006">
            <v>99.999904166666681</v>
          </cell>
          <cell r="J2006">
            <v>102.7995783333333</v>
          </cell>
          <cell r="K2006">
            <v>95.713051666666658</v>
          </cell>
          <cell r="L2006">
            <v>95.138072500000007</v>
          </cell>
          <cell r="M2006">
            <v>97.911066666666699</v>
          </cell>
          <cell r="N2006">
            <v>98.168230000000023</v>
          </cell>
        </row>
        <row r="2007">
          <cell r="F2007">
            <v>1133</v>
          </cell>
          <cell r="G2007" t="str">
            <v>39123(22)1133</v>
          </cell>
          <cell r="H2007" t="str">
            <v>OTHER CAMERAS</v>
          </cell>
          <cell r="I2007">
            <v>99.999987499999989</v>
          </cell>
          <cell r="J2007">
            <v>112.54843083333328</v>
          </cell>
          <cell r="K2007">
            <v>116.65883833333332</v>
          </cell>
          <cell r="L2007">
            <v>112.83321583333334</v>
          </cell>
          <cell r="M2007">
            <v>104.3082125</v>
          </cell>
          <cell r="N2007">
            <v>101.19026500000001</v>
          </cell>
        </row>
        <row r="2008">
          <cell r="F2008">
            <v>1134</v>
          </cell>
          <cell r="G2008" t="str">
            <v>39123(22)1134</v>
          </cell>
          <cell r="H2008" t="str">
            <v>PARTS AND ACCESSORIES FORCAMERAS</v>
          </cell>
          <cell r="I2008">
            <v>100</v>
          </cell>
          <cell r="J2008">
            <v>116.06298999999999</v>
          </cell>
          <cell r="K2008">
            <v>120.26246666666665</v>
          </cell>
          <cell r="L2008">
            <v>115.17060666666669</v>
          </cell>
          <cell r="M2008">
            <v>104.29133999999999</v>
          </cell>
          <cell r="N2008">
            <v>100.15747999999998</v>
          </cell>
        </row>
        <row r="2009">
          <cell r="F2009">
            <v>1135</v>
          </cell>
          <cell r="G2009" t="str">
            <v>39123(22)1135</v>
          </cell>
          <cell r="H2009" t="str">
            <v>PARTS AND ACCESSORIES FORPHOTOGRAPHIC FLASHLIGHT  APPARATUS AND FLASHBULBS</v>
          </cell>
          <cell r="I2009">
            <v>99.999987499999989</v>
          </cell>
          <cell r="J2009">
            <v>112.54843083333328</v>
          </cell>
          <cell r="K2009">
            <v>116.65883833333332</v>
          </cell>
          <cell r="L2009">
            <v>112.83321583333334</v>
          </cell>
          <cell r="M2009">
            <v>104.3082125</v>
          </cell>
          <cell r="N2009">
            <v>101.19026500000001</v>
          </cell>
        </row>
        <row r="2010">
          <cell r="F2010">
            <v>1136</v>
          </cell>
          <cell r="G2010" t="str">
            <v>39125(22)1136</v>
          </cell>
          <cell r="H2010" t="str">
            <v>OTHER APPARATUS FOR      PROJECTION OR DRAWING    OF CIRCUIT PATTERNS ON   SENSITISED SEMICONDUCTOR MATERIALS</v>
          </cell>
          <cell r="I2010">
            <v>99.999987499999989</v>
          </cell>
          <cell r="J2010">
            <v>112.54843083333328</v>
          </cell>
          <cell r="K2010">
            <v>116.65883833333332</v>
          </cell>
          <cell r="L2010">
            <v>112.83321583333334</v>
          </cell>
          <cell r="M2010">
            <v>104.3082125</v>
          </cell>
          <cell r="N2010">
            <v>101.19026500000001</v>
          </cell>
        </row>
        <row r="2011">
          <cell r="F2011">
            <v>1137</v>
          </cell>
          <cell r="G2011" t="str">
            <v>39126(22)1137</v>
          </cell>
          <cell r="H2011" t="str">
            <v>APPARATUS AND EQUIPMENT  FOR AUTOMATICALLY        DEVELOPING PHOTOGRAPHIC  AND CINEMATOGRAPHIC FILM OR PAPER IN ROLLS</v>
          </cell>
          <cell r="I2011">
            <v>100</v>
          </cell>
          <cell r="J2011">
            <v>87.72650999999999</v>
          </cell>
          <cell r="K2011">
            <v>111.83021000000004</v>
          </cell>
          <cell r="L2011">
            <v>117.44032000000001</v>
          </cell>
          <cell r="M2011">
            <v>116.56345666666668</v>
          </cell>
          <cell r="N2011">
            <v>119.57123000000004</v>
          </cell>
        </row>
        <row r="2012">
          <cell r="F2012">
            <v>1138</v>
          </cell>
          <cell r="G2012" t="str">
            <v>39128(22)1138</v>
          </cell>
          <cell r="H2012" t="str">
            <v>MICROSCOPES, O/T OPTICAL;DIFFRACTION APPARATUS</v>
          </cell>
          <cell r="I2012">
            <v>99.999998333333352</v>
          </cell>
          <cell r="J2012">
            <v>96.709962500000017</v>
          </cell>
          <cell r="K2012">
            <v>99.485253333333333</v>
          </cell>
          <cell r="L2012">
            <v>96.570659166666644</v>
          </cell>
          <cell r="M2012">
            <v>99.881555833333351</v>
          </cell>
          <cell r="N2012">
            <v>100.81341250000001</v>
          </cell>
        </row>
        <row r="2013">
          <cell r="F2013">
            <v>1139</v>
          </cell>
          <cell r="G2013" t="str">
            <v>39128(22)1139</v>
          </cell>
          <cell r="H2013" t="str">
            <v>OTHER MICROSCOPES</v>
          </cell>
          <cell r="I2013">
            <v>99.999998333333352</v>
          </cell>
          <cell r="J2013">
            <v>96.709962500000017</v>
          </cell>
          <cell r="K2013">
            <v>99.485253333333333</v>
          </cell>
          <cell r="L2013">
            <v>96.570659166666644</v>
          </cell>
          <cell r="M2013">
            <v>99.881555833333351</v>
          </cell>
          <cell r="N2013">
            <v>100.81341250000001</v>
          </cell>
        </row>
        <row r="2014">
          <cell r="F2014">
            <v>1140</v>
          </cell>
          <cell r="G2014" t="str">
            <v>39129(22)1140</v>
          </cell>
          <cell r="H2014" t="str">
            <v>OTHER DEVICES, APPLIANCESAND INSTRUMENTS</v>
          </cell>
          <cell r="I2014">
            <v>99.999998333333352</v>
          </cell>
          <cell r="J2014">
            <v>96.709962500000017</v>
          </cell>
          <cell r="K2014">
            <v>99.485253333333333</v>
          </cell>
          <cell r="L2014">
            <v>96.570659166666644</v>
          </cell>
          <cell r="M2014">
            <v>99.881555833333351</v>
          </cell>
          <cell r="N2014">
            <v>100.81341250000001</v>
          </cell>
        </row>
        <row r="2015">
          <cell r="F2015">
            <v>1141</v>
          </cell>
          <cell r="G2015" t="str">
            <v>39129(22)1141</v>
          </cell>
          <cell r="H2015" t="str">
            <v>PARTS AND ACCESSORIES FORLIQUID CRYSTAL DEVICES,  LASERS &amp; OTHER OPTICAL   APPLIANCES &amp; INSTRUMENTS</v>
          </cell>
          <cell r="I2015">
            <v>99.999998333333352</v>
          </cell>
          <cell r="J2015">
            <v>96.709962500000017</v>
          </cell>
          <cell r="K2015">
            <v>99.485253333333333</v>
          </cell>
          <cell r="L2015">
            <v>96.570659166666644</v>
          </cell>
          <cell r="M2015">
            <v>99.881555833333351</v>
          </cell>
          <cell r="N2015">
            <v>100.81341250000001</v>
          </cell>
        </row>
        <row r="2016">
          <cell r="F2016">
            <v>1142</v>
          </cell>
          <cell r="G2016" t="str">
            <v>39129(22)1142</v>
          </cell>
          <cell r="H2016" t="str">
            <v>OTHER OPHTHALMIC         INSTRUMENTS AND          APPLIANCES</v>
          </cell>
          <cell r="I2016">
            <v>100</v>
          </cell>
          <cell r="J2016">
            <v>86.588245833333332</v>
          </cell>
          <cell r="K2016">
            <v>93.910948333333351</v>
          </cell>
          <cell r="L2016">
            <v>94.558442499999998</v>
          </cell>
          <cell r="M2016">
            <v>97.52649333333332</v>
          </cell>
          <cell r="N2016">
            <v>99.310347500000006</v>
          </cell>
        </row>
        <row r="2017">
          <cell r="F2017">
            <v>1143</v>
          </cell>
          <cell r="G2017" t="str">
            <v>39129(22)1143</v>
          </cell>
          <cell r="H2017" t="str">
            <v>OTHER OPTICAL INST &amp; APPLFOR INSPECTING SEMI-COND WAFERS/DEVICES OR FOR    POTOMASKS/RETICLES USED  IN SEMI-COND DEVICE MFG</v>
          </cell>
          <cell r="I2017">
            <v>100</v>
          </cell>
          <cell r="J2017">
            <v>98.739499999999992</v>
          </cell>
          <cell r="K2017">
            <v>102.94118</v>
          </cell>
          <cell r="L2017">
            <v>101.89075499999998</v>
          </cell>
          <cell r="M2017">
            <v>102.94118</v>
          </cell>
          <cell r="N2017">
            <v>102.94118</v>
          </cell>
        </row>
        <row r="2018">
          <cell r="F2018">
            <v>1144</v>
          </cell>
          <cell r="G2018" t="str">
            <v>39129(22)1144</v>
          </cell>
          <cell r="H2018" t="str">
            <v>OTHER OPTICAL INSTRUMENTSAND APPLIANCES</v>
          </cell>
          <cell r="I2018">
            <v>99.999997500000006</v>
          </cell>
          <cell r="J2018">
            <v>100.66896083333333</v>
          </cell>
          <cell r="K2018">
            <v>101.68694166666668</v>
          </cell>
          <cell r="L2018">
            <v>97.312014999999988</v>
          </cell>
          <cell r="M2018">
            <v>100.85613916666667</v>
          </cell>
          <cell r="N2018">
            <v>101.4924175</v>
          </cell>
        </row>
        <row r="2019">
          <cell r="F2019">
            <v>1145</v>
          </cell>
          <cell r="G2019" t="str">
            <v>39129(22)1145</v>
          </cell>
          <cell r="H2019" t="str">
            <v>OTHER MEASURING OR       CHECKING INSTRUMENTS,    APPLIANCES AND MACHINES</v>
          </cell>
          <cell r="I2019">
            <v>99.999997500000006</v>
          </cell>
          <cell r="J2019">
            <v>100.66896083333333</v>
          </cell>
          <cell r="K2019">
            <v>101.68694166666668</v>
          </cell>
          <cell r="L2019">
            <v>97.312014999999988</v>
          </cell>
          <cell r="M2019">
            <v>100.85613916666667</v>
          </cell>
          <cell r="N2019">
            <v>101.4924175</v>
          </cell>
        </row>
        <row r="2020">
          <cell r="F2020">
            <v>1146</v>
          </cell>
          <cell r="G2020" t="str">
            <v>39129(22)1146</v>
          </cell>
          <cell r="H2020" t="str">
            <v>PARTS AND ACCESSORIES FORMEASURING OR CHECKING    INSTRUMENTS, APPLIANCES  AND MACHINES</v>
          </cell>
          <cell r="I2020">
            <v>100</v>
          </cell>
          <cell r="J2020">
            <v>100.41725</v>
          </cell>
          <cell r="K2020">
            <v>98.898255833333351</v>
          </cell>
          <cell r="L2020">
            <v>80.645095833333329</v>
          </cell>
          <cell r="M2020">
            <v>85.747500000000002</v>
          </cell>
          <cell r="N2020">
            <v>83.27743000000001</v>
          </cell>
        </row>
        <row r="2021">
          <cell r="F2021">
            <v>1147</v>
          </cell>
          <cell r="G2021" t="str">
            <v>39131(22)1147</v>
          </cell>
          <cell r="H2021" t="str">
            <v>OTHER WRIST-WATCHES,BATT/ACCU POWERED, W/N INCORP STOP-WATCH FACILITY,WITH CASE OF/CLAD WITH PREC   METAL</v>
          </cell>
          <cell r="I2021">
            <v>99.999634166666652</v>
          </cell>
          <cell r="J2021">
            <v>78.329717500000001</v>
          </cell>
          <cell r="K2021">
            <v>77.939023333333338</v>
          </cell>
          <cell r="L2021">
            <v>71.615222500000016</v>
          </cell>
          <cell r="M2021">
            <v>89.305505833333328</v>
          </cell>
          <cell r="N2021">
            <v>107.72266999999997</v>
          </cell>
        </row>
        <row r="2022">
          <cell r="F2022">
            <v>1148</v>
          </cell>
          <cell r="G2022" t="str">
            <v>39131(22)1148</v>
          </cell>
          <cell r="H2022" t="str">
            <v>POCKET-WATCHES AND OTHER WATCHES, OTHER THAN      BATTERY OR ACCUMULATOR   POWERED, WITH CASE OF OR CLAD WITH PRECIOUS METAL</v>
          </cell>
          <cell r="I2022">
            <v>100.00075583333332</v>
          </cell>
          <cell r="J2022">
            <v>110.81419833333337</v>
          </cell>
          <cell r="K2022">
            <v>99.510090000000019</v>
          </cell>
          <cell r="L2022">
            <v>96.79257833333331</v>
          </cell>
          <cell r="M2022">
            <v>106.39823666666669</v>
          </cell>
          <cell r="N2022">
            <v>98.434410833333317</v>
          </cell>
        </row>
        <row r="2023">
          <cell r="F2023">
            <v>1149</v>
          </cell>
          <cell r="G2023" t="str">
            <v>39131(22)1149</v>
          </cell>
          <cell r="H2023" t="str">
            <v>OTHER WRIST-WATCHES,BATT/ACCU POWERED W/N INCORP  A STOP-WATCH FACILITY,O/TWITH CASE OF/CLAD WITH   PRECIOUS METAL</v>
          </cell>
          <cell r="I2023">
            <v>100</v>
          </cell>
          <cell r="J2023">
            <v>105.07901</v>
          </cell>
          <cell r="K2023">
            <v>105.19187666666664</v>
          </cell>
          <cell r="L2023">
            <v>105.13544333333334</v>
          </cell>
          <cell r="M2023">
            <v>105.07901</v>
          </cell>
          <cell r="N2023">
            <v>105.13544333333331</v>
          </cell>
        </row>
        <row r="2024">
          <cell r="F2024">
            <v>1150</v>
          </cell>
          <cell r="G2024" t="str">
            <v>39131(22)1150</v>
          </cell>
          <cell r="H2024" t="str">
            <v>POCKET-WATCHES AND OTHER WATCHES, OTHER THAN BATT OR ACCU POWERED, OTHER   THAN WITH CASE OF OR CLADWITH PRECIOUS METAL</v>
          </cell>
          <cell r="I2024">
            <v>99.999430833333321</v>
          </cell>
          <cell r="J2024">
            <v>103.30472583333332</v>
          </cell>
          <cell r="K2024">
            <v>109.2457125</v>
          </cell>
          <cell r="L2024">
            <v>127.58155083333334</v>
          </cell>
          <cell r="M2024">
            <v>127.25387083333337</v>
          </cell>
          <cell r="N2024">
            <v>127.02592000000001</v>
          </cell>
        </row>
        <row r="2025">
          <cell r="F2025">
            <v>1151</v>
          </cell>
          <cell r="G2025" t="str">
            <v>39133(22)1151</v>
          </cell>
          <cell r="H2025" t="str">
            <v>TIME SWITCHES WITH CLOCK OR WATCH MOVEMENT OR WITHSYNCHRONOUS MOTOR</v>
          </cell>
          <cell r="I2025">
            <v>100</v>
          </cell>
          <cell r="J2025">
            <v>102.41509000000003</v>
          </cell>
          <cell r="K2025">
            <v>109.55975000000001</v>
          </cell>
          <cell r="L2025">
            <v>116.81341749999999</v>
          </cell>
          <cell r="M2025">
            <v>139.83228666666668</v>
          </cell>
          <cell r="N2025">
            <v>142.63312416666668</v>
          </cell>
        </row>
        <row r="2026">
          <cell r="F2026">
            <v>1152</v>
          </cell>
          <cell r="G2026" t="str">
            <v>39134(22)1152</v>
          </cell>
          <cell r="H2026" t="str">
            <v>PARTS OF WATCH CASES</v>
          </cell>
          <cell r="I2026">
            <v>100.00009583333335</v>
          </cell>
          <cell r="J2026">
            <v>83.64372583333332</v>
          </cell>
          <cell r="K2026">
            <v>78.218238333333346</v>
          </cell>
          <cell r="L2026">
            <v>79.54569833333332</v>
          </cell>
          <cell r="M2026">
            <v>87.299900000000008</v>
          </cell>
          <cell r="N2026">
            <v>91.511429166666687</v>
          </cell>
        </row>
        <row r="2027">
          <cell r="F2027">
            <v>1153</v>
          </cell>
          <cell r="G2027" t="str">
            <v>39134(22)1153</v>
          </cell>
          <cell r="H2027" t="str">
            <v>COMPLETE MOVEMENTS,      UNASSEMBLED OR PARTLY    ASSEMBLED, OF WATCHES</v>
          </cell>
          <cell r="I2027">
            <v>100.00009583333335</v>
          </cell>
          <cell r="J2027">
            <v>83.64372583333332</v>
          </cell>
          <cell r="K2027">
            <v>78.218238333333346</v>
          </cell>
          <cell r="L2027">
            <v>79.54569833333332</v>
          </cell>
          <cell r="M2027">
            <v>87.299900000000008</v>
          </cell>
          <cell r="N2027">
            <v>91.511429166666687</v>
          </cell>
        </row>
        <row r="2028">
          <cell r="F2028">
            <v>1154</v>
          </cell>
          <cell r="G2028" t="str">
            <v>39134(22)1154</v>
          </cell>
          <cell r="H2028" t="str">
            <v>OTHER CLOCK AND WATCH    PARTS</v>
          </cell>
          <cell r="I2028">
            <v>100</v>
          </cell>
          <cell r="J2028">
            <v>57.227720000000012</v>
          </cell>
          <cell r="K2028">
            <v>49.306930000000008</v>
          </cell>
          <cell r="L2028">
            <v>55.643559999999994</v>
          </cell>
          <cell r="M2028">
            <v>56.963693333333353</v>
          </cell>
          <cell r="N2028">
            <v>63.234323333333315</v>
          </cell>
        </row>
        <row r="2029">
          <cell r="F2029">
            <v>1155</v>
          </cell>
          <cell r="G2029" t="str">
            <v>39235(22)1155</v>
          </cell>
          <cell r="H2029" t="str">
            <v>INDUSTRIAL DIAMONDS,     WORKED OR SIMPLY SAWN,   CLEAVED OR BRUTED</v>
          </cell>
          <cell r="I2029">
            <v>100.00000083333333</v>
          </cell>
          <cell r="J2029">
            <v>96.890078333333335</v>
          </cell>
          <cell r="K2029">
            <v>96.67005833333333</v>
          </cell>
          <cell r="L2029">
            <v>98.436493333333345</v>
          </cell>
          <cell r="M2029">
            <v>100.26254166666668</v>
          </cell>
          <cell r="N2029">
            <v>101.3158</v>
          </cell>
        </row>
        <row r="2030">
          <cell r="F2030">
            <v>1156</v>
          </cell>
          <cell r="G2030" t="str">
            <v>39235(22)1156</v>
          </cell>
          <cell r="H2030" t="str">
            <v>DIAMONDS, UNSORTED</v>
          </cell>
          <cell r="I2030">
            <v>99.999986666666672</v>
          </cell>
          <cell r="J2030">
            <v>104.09920916666667</v>
          </cell>
          <cell r="K2030">
            <v>106.38938166666669</v>
          </cell>
          <cell r="L2030">
            <v>103.39128583333334</v>
          </cell>
          <cell r="M2030">
            <v>103.40007833333331</v>
          </cell>
          <cell r="N2030">
            <v>105.75349333333334</v>
          </cell>
        </row>
        <row r="2031">
          <cell r="F2031">
            <v>1157</v>
          </cell>
          <cell r="G2031" t="str">
            <v>39235(22)1157</v>
          </cell>
          <cell r="H2031" t="str">
            <v>NON-INDUSTRIAL DIAMONDS, WORKED, BUT NOT MOUNTED  OR SET</v>
          </cell>
          <cell r="I2031">
            <v>99.999986666666672</v>
          </cell>
          <cell r="J2031">
            <v>104.09920916666667</v>
          </cell>
          <cell r="K2031">
            <v>106.38938166666669</v>
          </cell>
          <cell r="L2031">
            <v>103.39128583333334</v>
          </cell>
          <cell r="M2031">
            <v>103.40007833333331</v>
          </cell>
          <cell r="N2031">
            <v>105.75349333333334</v>
          </cell>
        </row>
        <row r="2032">
          <cell r="F2032">
            <v>1158</v>
          </cell>
          <cell r="G2032" t="str">
            <v>39235(22)1158</v>
          </cell>
          <cell r="H2032" t="str">
            <v>ART. OF JEWELLERY &amp; PARTSOF OTHER PRECIOUS METAL, W/N PLATED OR CLAD WITH  PRECIOUS METALS</v>
          </cell>
          <cell r="I2032">
            <v>100</v>
          </cell>
          <cell r="J2032">
            <v>88.983309999999989</v>
          </cell>
          <cell r="K2032">
            <v>81.559629999999999</v>
          </cell>
          <cell r="L2032">
            <v>81.559629999999999</v>
          </cell>
          <cell r="M2032">
            <v>93.189984999999993</v>
          </cell>
          <cell r="N2032">
            <v>97.066769999999991</v>
          </cell>
        </row>
        <row r="2033">
          <cell r="F2033">
            <v>1159</v>
          </cell>
          <cell r="G2033" t="str">
            <v>39235(22)1159</v>
          </cell>
          <cell r="H2033" t="str">
            <v>OTHER PLATINUM OF        PRECIOUS METAL OR METAL  CLAD WITH PRECIOUS METAL</v>
          </cell>
          <cell r="I2033">
            <v>100</v>
          </cell>
          <cell r="J2033">
            <v>88.983309999999989</v>
          </cell>
          <cell r="K2033">
            <v>81.559629999999999</v>
          </cell>
          <cell r="L2033">
            <v>81.559629999999999</v>
          </cell>
          <cell r="M2033">
            <v>93.189984999999993</v>
          </cell>
          <cell r="N2033">
            <v>97.066769999999991</v>
          </cell>
        </row>
        <row r="2034">
          <cell r="F2034">
            <v>1160</v>
          </cell>
          <cell r="G2034" t="str">
            <v>39241(22)1160</v>
          </cell>
          <cell r="H2034" t="str">
            <v>UPRIGHT PIANOS</v>
          </cell>
          <cell r="I2034">
            <v>100.00000499999997</v>
          </cell>
          <cell r="J2034">
            <v>83.987543333333349</v>
          </cell>
          <cell r="K2034">
            <v>92.258226666666644</v>
          </cell>
          <cell r="L2034">
            <v>88.048801666666677</v>
          </cell>
          <cell r="M2034">
            <v>87.603719166666664</v>
          </cell>
          <cell r="N2034">
            <v>87.56223</v>
          </cell>
        </row>
        <row r="2035">
          <cell r="F2035">
            <v>1161</v>
          </cell>
          <cell r="G2035" t="str">
            <v>39241(22)1161</v>
          </cell>
          <cell r="H2035" t="str">
            <v>OTHER PIANOS INCLUDING   AUTOMATIC PIANOS;        HARPSICHORDS AND OTHER   KEYBOARD STRINGED        INSTRUMENTS</v>
          </cell>
          <cell r="I2035">
            <v>100.00000499999997</v>
          </cell>
          <cell r="J2035">
            <v>83.987543333333349</v>
          </cell>
          <cell r="K2035">
            <v>92.258226666666644</v>
          </cell>
          <cell r="L2035">
            <v>88.048801666666677</v>
          </cell>
          <cell r="M2035">
            <v>87.603719166666664</v>
          </cell>
          <cell r="N2035">
            <v>87.56223</v>
          </cell>
        </row>
        <row r="2036">
          <cell r="F2036">
            <v>1162</v>
          </cell>
          <cell r="G2036" t="str">
            <v>39244(22)1162</v>
          </cell>
          <cell r="H2036" t="str">
            <v>KEYBOARD INSTRUMENTS,    OTHER THAN ACCORDIONS,   THE SOUND OF WHICH IS    PRODUCED OR MUST BE      AMPLIFIED ELECTRICALLY</v>
          </cell>
          <cell r="I2036">
            <v>100.00000499999997</v>
          </cell>
          <cell r="J2036">
            <v>83.987543333333349</v>
          </cell>
          <cell r="K2036">
            <v>92.258226666666644</v>
          </cell>
          <cell r="L2036">
            <v>88.048801666666677</v>
          </cell>
          <cell r="M2036">
            <v>87.603719166666664</v>
          </cell>
          <cell r="N2036">
            <v>87.56223</v>
          </cell>
        </row>
        <row r="2037">
          <cell r="F2037">
            <v>1163</v>
          </cell>
          <cell r="G2037" t="str">
            <v>39246(22)1163</v>
          </cell>
          <cell r="H2037" t="str">
            <v>FISHING REELS</v>
          </cell>
          <cell r="I2037">
            <v>100</v>
          </cell>
          <cell r="J2037">
            <v>91.868532499999986</v>
          </cell>
          <cell r="K2037">
            <v>89.792195000000007</v>
          </cell>
          <cell r="L2037">
            <v>92.667619166666654</v>
          </cell>
          <cell r="M2037">
            <v>95.891043333333343</v>
          </cell>
          <cell r="N2037">
            <v>96.925032500000015</v>
          </cell>
        </row>
        <row r="2038">
          <cell r="F2038">
            <v>1164</v>
          </cell>
          <cell r="G2038" t="str">
            <v>39246(22)1164</v>
          </cell>
          <cell r="H2038" t="str">
            <v>GOLF CLUBS, COMPLETE</v>
          </cell>
          <cell r="I2038">
            <v>100</v>
          </cell>
          <cell r="J2038">
            <v>91.868532499999986</v>
          </cell>
          <cell r="K2038">
            <v>89.792195000000007</v>
          </cell>
          <cell r="L2038">
            <v>92.667619166666654</v>
          </cell>
          <cell r="M2038">
            <v>95.891043333333343</v>
          </cell>
          <cell r="N2038">
            <v>96.925032500000015</v>
          </cell>
        </row>
        <row r="2039">
          <cell r="F2039">
            <v>1165</v>
          </cell>
          <cell r="G2039" t="str">
            <v>39246(22)1165</v>
          </cell>
          <cell r="H2039" t="str">
            <v>BADMINTON OR SIMILAR     RACKETS WHETHER OR NOT   STRUNG</v>
          </cell>
          <cell r="I2039">
            <v>100</v>
          </cell>
          <cell r="J2039">
            <v>99.703164999999984</v>
          </cell>
          <cell r="K2039">
            <v>80.828119999999998</v>
          </cell>
          <cell r="L2039">
            <v>79.304107500000001</v>
          </cell>
          <cell r="M2039">
            <v>90.868327500000021</v>
          </cell>
          <cell r="N2039">
            <v>92.127382499999982</v>
          </cell>
        </row>
        <row r="2040">
          <cell r="F2040">
            <v>1166</v>
          </cell>
          <cell r="G2040" t="str">
            <v>39246(22)1166</v>
          </cell>
          <cell r="H2040" t="str">
            <v>ARTICLES AND EQUIPMENT   FOR GENERAL PHYSICAL     EXERCISE, GYMNASTICS OR  ATHLETICS</v>
          </cell>
          <cell r="I2040">
            <v>100</v>
          </cell>
          <cell r="J2040">
            <v>91.868532499999986</v>
          </cell>
          <cell r="K2040">
            <v>89.792195000000007</v>
          </cell>
          <cell r="L2040">
            <v>92.667619166666654</v>
          </cell>
          <cell r="M2040">
            <v>95.891043333333343</v>
          </cell>
          <cell r="N2040">
            <v>96.925032500000015</v>
          </cell>
        </row>
        <row r="2041">
          <cell r="F2041">
            <v>1167</v>
          </cell>
          <cell r="G2041" t="str">
            <v>39246(22)1167</v>
          </cell>
          <cell r="H2041" t="str">
            <v>OTHER ARTICLES AND       EQUIPMENT FOR GYMNASTICS ATHLETICS, OTHER SPORTS/ OUTDOOR GAMES, SWIMMING  POOLS AND PADDLING POOLS</v>
          </cell>
          <cell r="I2041">
            <v>100</v>
          </cell>
          <cell r="J2041">
            <v>107.99222416666665</v>
          </cell>
          <cell r="K2041">
            <v>112.37505999999999</v>
          </cell>
          <cell r="L2041">
            <v>112.51388333333333</v>
          </cell>
          <cell r="M2041">
            <v>119.9746141666667</v>
          </cell>
          <cell r="N2041">
            <v>122.32270000000003</v>
          </cell>
        </row>
        <row r="2042">
          <cell r="F2042">
            <v>1168</v>
          </cell>
          <cell r="G2042" t="str">
            <v>39247(22)1168</v>
          </cell>
          <cell r="H2042" t="str">
            <v>OTHER IMITATION JEWELLERYOF BASE METAL W/N PLATED WITH PRECIOUS METAL</v>
          </cell>
          <cell r="I2042">
            <v>100</v>
          </cell>
          <cell r="J2042">
            <v>88.983309999999989</v>
          </cell>
          <cell r="K2042">
            <v>81.559629999999999</v>
          </cell>
          <cell r="L2042">
            <v>81.559629999999999</v>
          </cell>
          <cell r="M2042">
            <v>93.189984999999993</v>
          </cell>
          <cell r="N2042">
            <v>97.066769999999991</v>
          </cell>
        </row>
        <row r="2043">
          <cell r="F2043">
            <v>1169</v>
          </cell>
          <cell r="G2043" t="str">
            <v>39249(22)1169</v>
          </cell>
          <cell r="H2043" t="str">
            <v>OTHER WHEELED TOYS</v>
          </cell>
          <cell r="I2043">
            <v>100</v>
          </cell>
          <cell r="J2043">
            <v>97.853910000000013</v>
          </cell>
          <cell r="K2043">
            <v>86.971982499999996</v>
          </cell>
          <cell r="L2043">
            <v>94.81756</v>
          </cell>
          <cell r="M2043">
            <v>92.316055000000006</v>
          </cell>
          <cell r="N2043">
            <v>92.692610000000016</v>
          </cell>
        </row>
        <row r="2044">
          <cell r="F2044">
            <v>1170</v>
          </cell>
          <cell r="G2044" t="str">
            <v>39249(22)1170</v>
          </cell>
          <cell r="H2044" t="str">
            <v>REDUCED-SIZE MODEL       ASSEMBLY KITS, WHETHER ORNOT WORKING MODELS,      EXCLUDING ELECTRIC TRAINS</v>
          </cell>
          <cell r="I2044">
            <v>100</v>
          </cell>
          <cell r="J2044">
            <v>91.868532499999986</v>
          </cell>
          <cell r="K2044">
            <v>89.792195000000007</v>
          </cell>
          <cell r="L2044">
            <v>92.667619166666654</v>
          </cell>
          <cell r="M2044">
            <v>95.891043333333343</v>
          </cell>
          <cell r="N2044">
            <v>96.925032500000015</v>
          </cell>
        </row>
        <row r="2045">
          <cell r="F2045">
            <v>1171</v>
          </cell>
          <cell r="G2045" t="str">
            <v>39249(22)1171</v>
          </cell>
          <cell r="H2045" t="str">
            <v>OTHER TOYS REPRESENTING  ANIMALS OR NON-HUMAN     CREATURES, O/T STUFFED</v>
          </cell>
          <cell r="I2045">
            <v>100</v>
          </cell>
          <cell r="J2045">
            <v>91.868532499999986</v>
          </cell>
          <cell r="K2045">
            <v>89.792195000000007</v>
          </cell>
          <cell r="L2045">
            <v>92.667619166666654</v>
          </cell>
          <cell r="M2045">
            <v>95.891043333333343</v>
          </cell>
          <cell r="N2045">
            <v>96.925032500000015</v>
          </cell>
        </row>
        <row r="2046">
          <cell r="F2046">
            <v>1172</v>
          </cell>
          <cell r="G2046" t="str">
            <v>39249(22)1172</v>
          </cell>
          <cell r="H2046" t="str">
            <v>OTHER TOYS OF OTHER      MATERIALS</v>
          </cell>
          <cell r="I2046">
            <v>100</v>
          </cell>
          <cell r="J2046">
            <v>68.646315833333333</v>
          </cell>
          <cell r="K2046">
            <v>70.094606666666678</v>
          </cell>
          <cell r="L2046">
            <v>75.194401666666664</v>
          </cell>
          <cell r="M2046">
            <v>73.457750833333336</v>
          </cell>
          <cell r="N2046">
            <v>73.30222999999998</v>
          </cell>
        </row>
        <row r="2047">
          <cell r="F2047">
            <v>1173</v>
          </cell>
          <cell r="G2047" t="str">
            <v>39249(22)1173</v>
          </cell>
          <cell r="H2047" t="str">
            <v>PINTABLE, SLOT MACHINE &amp; THE LIKE</v>
          </cell>
          <cell r="I2047">
            <v>100</v>
          </cell>
          <cell r="J2047">
            <v>91.868532499999986</v>
          </cell>
          <cell r="K2047">
            <v>89.792195000000007</v>
          </cell>
          <cell r="L2047">
            <v>92.667619166666654</v>
          </cell>
          <cell r="M2047">
            <v>95.891043333333343</v>
          </cell>
          <cell r="N2047">
            <v>96.925032500000015</v>
          </cell>
        </row>
        <row r="2048">
          <cell r="F2048">
            <v>1174</v>
          </cell>
          <cell r="G2048" t="str">
            <v>39251(22)1174</v>
          </cell>
          <cell r="H2048" t="str">
            <v>SELF-COPY PAPER</v>
          </cell>
          <cell r="I2048">
            <v>99.999384166666687</v>
          </cell>
          <cell r="J2048">
            <v>99.059193333333326</v>
          </cell>
          <cell r="K2048">
            <v>94.959342500000005</v>
          </cell>
          <cell r="L2048">
            <v>88.038912500000009</v>
          </cell>
          <cell r="M2048">
            <v>86.451377499999992</v>
          </cell>
          <cell r="N2048">
            <v>78.791129999999981</v>
          </cell>
        </row>
        <row r="2049">
          <cell r="F2049">
            <v>1175</v>
          </cell>
          <cell r="G2049" t="str">
            <v>39251(22)1175</v>
          </cell>
          <cell r="H2049" t="str">
            <v>OTHER COPYING OR TRANSFERPAPERS</v>
          </cell>
          <cell r="I2049">
            <v>99.999921666666651</v>
          </cell>
          <cell r="J2049">
            <v>98.708723333333324</v>
          </cell>
          <cell r="K2049">
            <v>88.386655000000005</v>
          </cell>
          <cell r="L2049">
            <v>91.847165833333335</v>
          </cell>
          <cell r="M2049">
            <v>96.985121666666686</v>
          </cell>
          <cell r="N2049">
            <v>97.861351666666678</v>
          </cell>
        </row>
        <row r="2050">
          <cell r="F2050">
            <v>1176</v>
          </cell>
          <cell r="G2050" t="str">
            <v>39251(22)1176</v>
          </cell>
          <cell r="H2050" t="str">
            <v>BALL POINT PENS, OF      OTHER MATERIAL</v>
          </cell>
          <cell r="I2050">
            <v>100.00146500000001</v>
          </cell>
          <cell r="J2050">
            <v>96.590187499999999</v>
          </cell>
          <cell r="K2050">
            <v>98.451300000000003</v>
          </cell>
          <cell r="L2050">
            <v>103.61542833333333</v>
          </cell>
          <cell r="M2050">
            <v>107.63064916666667</v>
          </cell>
          <cell r="N2050">
            <v>108.62421416666666</v>
          </cell>
        </row>
        <row r="2051">
          <cell r="F2051">
            <v>1177</v>
          </cell>
          <cell r="G2051" t="str">
            <v>39251(22)1177</v>
          </cell>
          <cell r="H2051" t="str">
            <v>PARTS AND FITTINGS, OF   BALL POINT PENS, OTHER   THAN REFILLS, OF OTHER   MATERIALS</v>
          </cell>
          <cell r="I2051">
            <v>99.999994999999984</v>
          </cell>
          <cell r="J2051">
            <v>99.946732499999996</v>
          </cell>
          <cell r="K2051">
            <v>77.281938333333329</v>
          </cell>
          <cell r="L2051">
            <v>80.884980000000013</v>
          </cell>
          <cell r="M2051">
            <v>96.211734166666673</v>
          </cell>
          <cell r="N2051">
            <v>96.221930000000015</v>
          </cell>
        </row>
        <row r="2052">
          <cell r="F2052">
            <v>1178</v>
          </cell>
          <cell r="G2052" t="str">
            <v>39251(22)1178</v>
          </cell>
          <cell r="H2052" t="str">
            <v>PENCILS AND CRAYONS, WITHLEADS ENCASED IN A RIGID SHEATH</v>
          </cell>
          <cell r="I2052">
            <v>100.00146500000001</v>
          </cell>
          <cell r="J2052">
            <v>96.590187499999999</v>
          </cell>
          <cell r="K2052">
            <v>98.451300000000003</v>
          </cell>
          <cell r="L2052">
            <v>103.61542833333333</v>
          </cell>
          <cell r="M2052">
            <v>107.63064916666667</v>
          </cell>
          <cell r="N2052">
            <v>108.62421416666666</v>
          </cell>
        </row>
        <row r="2053">
          <cell r="F2053">
            <v>1179</v>
          </cell>
          <cell r="G2053" t="str">
            <v>39251(22)1179</v>
          </cell>
          <cell r="H2053" t="str">
            <v>TYPEWRITER OR SIMILAR    RIBBONS OF TEXTILE FABRIC</v>
          </cell>
          <cell r="I2053">
            <v>100</v>
          </cell>
          <cell r="J2053">
            <v>98.652510000000021</v>
          </cell>
          <cell r="K2053">
            <v>110.10616999999999</v>
          </cell>
          <cell r="L2053">
            <v>139.28133999999997</v>
          </cell>
          <cell r="M2053">
            <v>139.28133999999997</v>
          </cell>
          <cell r="N2053">
            <v>139.28133999999997</v>
          </cell>
        </row>
        <row r="2054">
          <cell r="F2054">
            <v>1180</v>
          </cell>
          <cell r="G2054" t="str">
            <v>39251(22)1180</v>
          </cell>
          <cell r="H2054" t="str">
            <v>TYPEWRITER OR SIMILAR    RIBBONS, OTHER THAN OF   TEXTILE FABRIC</v>
          </cell>
          <cell r="I2054">
            <v>100.00000333333331</v>
          </cell>
          <cell r="J2054">
            <v>102.39069999999998</v>
          </cell>
          <cell r="K2054">
            <v>102.37044</v>
          </cell>
          <cell r="L2054">
            <v>111.56281750000001</v>
          </cell>
          <cell r="M2054">
            <v>123.92085166666666</v>
          </cell>
          <cell r="N2054">
            <v>127.13494166666669</v>
          </cell>
        </row>
        <row r="2055">
          <cell r="F2055">
            <v>1181</v>
          </cell>
          <cell r="G2055" t="str">
            <v>39251(22)1181</v>
          </cell>
          <cell r="H2055" t="str">
            <v>INK-PADS</v>
          </cell>
          <cell r="I2055">
            <v>100</v>
          </cell>
          <cell r="J2055">
            <v>76.411959999999993</v>
          </cell>
          <cell r="K2055">
            <v>85.382059999999996</v>
          </cell>
          <cell r="L2055">
            <v>107.97342000000003</v>
          </cell>
          <cell r="M2055">
            <v>108.80398666666663</v>
          </cell>
          <cell r="N2055">
            <v>109.96677999999997</v>
          </cell>
        </row>
        <row r="2056">
          <cell r="F2056">
            <v>1182</v>
          </cell>
          <cell r="G2056" t="str">
            <v>39252(22)1182</v>
          </cell>
          <cell r="H2056" t="str">
            <v>OTHER NEEDLES FOR KNIT-  TING, BODKINS, CROCHET   HOOKS, EMBROIDERY STILET-TOS &amp; SIM. ARTICLES FORHAND USE OF IRON OR STEEL</v>
          </cell>
          <cell r="I2056">
            <v>99.999999166666669</v>
          </cell>
          <cell r="J2056">
            <v>100.78597000000003</v>
          </cell>
          <cell r="K2056">
            <v>112.17251083333333</v>
          </cell>
          <cell r="L2056">
            <v>117.49798666666666</v>
          </cell>
          <cell r="M2056">
            <v>109.73397750000001</v>
          </cell>
          <cell r="N2056">
            <v>99.365173333333331</v>
          </cell>
        </row>
        <row r="2057">
          <cell r="F2057">
            <v>1183</v>
          </cell>
          <cell r="G2057" t="str">
            <v>39252(22)1183</v>
          </cell>
          <cell r="H2057" t="str">
            <v>OTHER PINS OF IRON OR    STEEL</v>
          </cell>
          <cell r="I2057">
            <v>99.999946666666702</v>
          </cell>
          <cell r="J2057">
            <v>111.22399666666665</v>
          </cell>
          <cell r="K2057">
            <v>94.708122499999988</v>
          </cell>
          <cell r="L2057">
            <v>91.125529999999998</v>
          </cell>
          <cell r="M2057">
            <v>81.841818333333322</v>
          </cell>
          <cell r="N2057">
            <v>88.234802499999986</v>
          </cell>
        </row>
        <row r="2058">
          <cell r="F2058">
            <v>1184</v>
          </cell>
          <cell r="G2058" t="str">
            <v>39252(22)1184</v>
          </cell>
          <cell r="H2058" t="str">
            <v>HOOKS, EYES AND EYELETS  OF BASE METAL</v>
          </cell>
          <cell r="I2058">
            <v>99.999980000000022</v>
          </cell>
          <cell r="J2058">
            <v>88.762156666666669</v>
          </cell>
          <cell r="K2058">
            <v>83.916889166666678</v>
          </cell>
          <cell r="L2058">
            <v>84.567651666666649</v>
          </cell>
          <cell r="M2058">
            <v>84.962312499999967</v>
          </cell>
          <cell r="N2058">
            <v>87.563310000000001</v>
          </cell>
        </row>
        <row r="2059">
          <cell r="F2059">
            <v>1185</v>
          </cell>
          <cell r="G2059" t="str">
            <v>39252(22)1185</v>
          </cell>
          <cell r="H2059" t="str">
            <v>OTHER MADE UP ARTICLES,  OF BASE METAL, INCLUDING PARTS</v>
          </cell>
          <cell r="I2059">
            <v>100</v>
          </cell>
          <cell r="J2059">
            <v>100</v>
          </cell>
          <cell r="K2059">
            <v>93.703859999999992</v>
          </cell>
          <cell r="L2059">
            <v>98.472757499999986</v>
          </cell>
          <cell r="M2059">
            <v>107.99548583333333</v>
          </cell>
          <cell r="N2059">
            <v>155.45277666666669</v>
          </cell>
        </row>
        <row r="2060">
          <cell r="F2060">
            <v>1186</v>
          </cell>
          <cell r="G2060" t="str">
            <v>39252(22)1186</v>
          </cell>
          <cell r="H2060" t="str">
            <v>OTHER SLIDE FASTENERS</v>
          </cell>
          <cell r="I2060">
            <v>99.999997500000006</v>
          </cell>
          <cell r="J2060">
            <v>92.335253333333327</v>
          </cell>
          <cell r="K2060">
            <v>91.711300000000023</v>
          </cell>
          <cell r="L2060">
            <v>104.33981166666668</v>
          </cell>
          <cell r="M2060">
            <v>105.24383999999998</v>
          </cell>
          <cell r="N2060">
            <v>105.24383999999998</v>
          </cell>
        </row>
        <row r="2061">
          <cell r="F2061">
            <v>1187</v>
          </cell>
          <cell r="G2061" t="str">
            <v>39252(22)1187</v>
          </cell>
          <cell r="H2061" t="str">
            <v>OTHER PARTS OF SLIDE     FASTENERS</v>
          </cell>
          <cell r="I2061">
            <v>100.00001833333334</v>
          </cell>
          <cell r="J2061">
            <v>95.371749999999992</v>
          </cell>
          <cell r="K2061">
            <v>97.597594166666653</v>
          </cell>
          <cell r="L2061">
            <v>107.91510083333336</v>
          </cell>
          <cell r="M2061">
            <v>96.448419166666682</v>
          </cell>
          <cell r="N2061">
            <v>95.453999999999994</v>
          </cell>
        </row>
        <row r="2062">
          <cell r="F2062">
            <v>1188</v>
          </cell>
          <cell r="G2062" t="str">
            <v>39259(22)1188</v>
          </cell>
          <cell r="H2062" t="str">
            <v>SIGN-PLATES, NAME-PLATES,ADDRESS-PLATES &amp; SIMILAR PLATES, NUMBERS, LETTERS &amp; OTHER SYMBOLS OF BASE  METAL</v>
          </cell>
          <cell r="I2062">
            <v>100</v>
          </cell>
          <cell r="J2062">
            <v>100</v>
          </cell>
          <cell r="K2062">
            <v>100</v>
          </cell>
          <cell r="L2062">
            <v>112.73521750000002</v>
          </cell>
          <cell r="M2062">
            <v>78.698374166666653</v>
          </cell>
          <cell r="N2062">
            <v>82.580439999999996</v>
          </cell>
        </row>
        <row r="2063">
          <cell r="F2063" t="str">
            <v>TOTAL (22)</v>
          </cell>
          <cell r="G2063" t="str">
            <v>TOTAL (22)</v>
          </cell>
        </row>
        <row r="2064">
          <cell r="F2064">
            <v>1</v>
          </cell>
          <cell r="G2064" t="str">
            <v>11111(D)1</v>
          </cell>
          <cell r="H2064" t="str">
            <v>Other Rice In The Husk</v>
          </cell>
          <cell r="I2064">
            <v>99.999998333333338</v>
          </cell>
          <cell r="J2064">
            <v>86.594611666666665</v>
          </cell>
          <cell r="K2064">
            <v>86.116253333333333</v>
          </cell>
          <cell r="L2064">
            <v>86.667486666666662</v>
          </cell>
          <cell r="M2064">
            <v>86.518129999999999</v>
          </cell>
          <cell r="N2064">
            <v>86.485852500000007</v>
          </cell>
        </row>
        <row r="2065">
          <cell r="F2065">
            <v>2</v>
          </cell>
          <cell r="G2065" t="str">
            <v>11112(D)2</v>
          </cell>
          <cell r="H2065" t="str">
            <v>Other Wheat And Meslin</v>
          </cell>
          <cell r="I2065">
            <v>100.00000333333334</v>
          </cell>
          <cell r="J2065">
            <v>103.85753166666667</v>
          </cell>
          <cell r="K2065">
            <v>100.02302750000001</v>
          </cell>
          <cell r="L2065">
            <v>111.093075</v>
          </cell>
          <cell r="M2065">
            <v>115.28674416666668</v>
          </cell>
          <cell r="N2065">
            <v>113.91192166666667</v>
          </cell>
        </row>
        <row r="2066">
          <cell r="F2066">
            <v>3</v>
          </cell>
          <cell r="G2066" t="str">
            <v>11112(D)3</v>
          </cell>
          <cell r="H2066" t="str">
            <v>Maize (Corn), Seed</v>
          </cell>
          <cell r="I2066">
            <v>99.999996666666661</v>
          </cell>
          <cell r="J2066">
            <v>103.06962500000002</v>
          </cell>
          <cell r="K2066">
            <v>99.296769166666664</v>
          </cell>
          <cell r="L2066">
            <v>110.14648583333333</v>
          </cell>
          <cell r="M2066">
            <v>148.97845666666666</v>
          </cell>
          <cell r="N2066">
            <v>135.41843166666666</v>
          </cell>
        </row>
        <row r="2067">
          <cell r="F2067">
            <v>4</v>
          </cell>
          <cell r="G2067" t="str">
            <v>11112(D)4</v>
          </cell>
          <cell r="H2067" t="str">
            <v>Other Maize (Corn)</v>
          </cell>
          <cell r="I2067">
            <v>99.999996666666661</v>
          </cell>
          <cell r="J2067">
            <v>103.06962500000002</v>
          </cell>
          <cell r="K2067">
            <v>99.296769166666664</v>
          </cell>
          <cell r="L2067">
            <v>110.14648583333333</v>
          </cell>
          <cell r="M2067">
            <v>148.97845666666666</v>
          </cell>
          <cell r="N2067">
            <v>135.41843166666666</v>
          </cell>
        </row>
        <row r="2068">
          <cell r="F2068">
            <v>5</v>
          </cell>
          <cell r="G2068" t="str">
            <v>11116(D)5</v>
          </cell>
          <cell r="H2068" t="str">
            <v>Sugar Cane</v>
          </cell>
          <cell r="I2068">
            <v>99.99966666666667</v>
          </cell>
          <cell r="J2068">
            <v>99.607430000000008</v>
          </cell>
          <cell r="K2068">
            <v>101.44107416666667</v>
          </cell>
          <cell r="L2068">
            <v>120.759895</v>
          </cell>
          <cell r="M2068">
            <v>119.2754475</v>
          </cell>
          <cell r="N2068">
            <v>140.83311333333336</v>
          </cell>
        </row>
        <row r="2069">
          <cell r="F2069">
            <v>6</v>
          </cell>
          <cell r="G2069" t="str">
            <v>11117(D)6</v>
          </cell>
          <cell r="H2069" t="str">
            <v>Cotton, Not Carded Or    Combed</v>
          </cell>
          <cell r="I2069">
            <v>100.00091083333334</v>
          </cell>
          <cell r="J2069">
            <v>99.955413333333311</v>
          </cell>
          <cell r="K2069">
            <v>89.923476666666659</v>
          </cell>
          <cell r="L2069">
            <v>127.93565083333333</v>
          </cell>
          <cell r="M2069">
            <v>142.15324999999999</v>
          </cell>
          <cell r="N2069">
            <v>122.56708333333331</v>
          </cell>
        </row>
        <row r="2070">
          <cell r="F2070">
            <v>7</v>
          </cell>
          <cell r="G2070" t="str">
            <v>11118(D)7</v>
          </cell>
          <cell r="H2070" t="str">
            <v>Ground-Nuts, Not Roasted Or Otherwise Cooked, In  Shell</v>
          </cell>
          <cell r="I2070">
            <v>99.997317500000008</v>
          </cell>
          <cell r="J2070">
            <v>97.25112</v>
          </cell>
          <cell r="K2070">
            <v>103.57002583333333</v>
          </cell>
          <cell r="L2070">
            <v>115.93778499999999</v>
          </cell>
          <cell r="M2070">
            <v>130.64831500000003</v>
          </cell>
          <cell r="N2070">
            <v>120.28495916666667</v>
          </cell>
        </row>
        <row r="2071">
          <cell r="F2071">
            <v>8</v>
          </cell>
          <cell r="G2071" t="str">
            <v>11118(D)8</v>
          </cell>
          <cell r="H2071" t="str">
            <v>Soya Beans, Whether Or   Not Broken</v>
          </cell>
          <cell r="I2071">
            <v>99.997226666666677</v>
          </cell>
          <cell r="J2071">
            <v>97.431419166666672</v>
          </cell>
          <cell r="K2071">
            <v>103.94996083333334</v>
          </cell>
          <cell r="L2071">
            <v>115.18404666666667</v>
          </cell>
          <cell r="M2071">
            <v>129.81609</v>
          </cell>
          <cell r="N2071">
            <v>119.13677749999999</v>
          </cell>
        </row>
        <row r="2072">
          <cell r="F2072">
            <v>9</v>
          </cell>
          <cell r="G2072" t="str">
            <v>11118(D)9</v>
          </cell>
          <cell r="H2072" t="str">
            <v>Sesamum Seeds</v>
          </cell>
          <cell r="I2072">
            <v>99.999997499999992</v>
          </cell>
          <cell r="J2072">
            <v>91.980679999999992</v>
          </cell>
          <cell r="K2072">
            <v>92.463771666666659</v>
          </cell>
          <cell r="L2072">
            <v>137.97101000000001</v>
          </cell>
          <cell r="M2072">
            <v>154.97584583333335</v>
          </cell>
          <cell r="N2072">
            <v>153.84863250000001</v>
          </cell>
        </row>
        <row r="2073">
          <cell r="F2073">
            <v>10</v>
          </cell>
          <cell r="G2073" t="str">
            <v>11118(D)10</v>
          </cell>
          <cell r="H2073" t="str">
            <v>Rape Or Colza Seeds,     Whether Or Not Broken</v>
          </cell>
          <cell r="I2073">
            <v>99.997317500000008</v>
          </cell>
          <cell r="J2073">
            <v>97.25112</v>
          </cell>
          <cell r="K2073">
            <v>103.57002583333333</v>
          </cell>
          <cell r="L2073">
            <v>115.93778499999999</v>
          </cell>
          <cell r="M2073">
            <v>130.64831500000003</v>
          </cell>
          <cell r="N2073">
            <v>120.28495916666667</v>
          </cell>
        </row>
        <row r="2074">
          <cell r="F2074">
            <v>11</v>
          </cell>
          <cell r="G2074" t="str">
            <v>11121(D)11</v>
          </cell>
          <cell r="H2074" t="str">
            <v>Coffee, Not Roasted, Not Decaffeinated</v>
          </cell>
          <cell r="I2074">
            <v>100.00016916666667</v>
          </cell>
          <cell r="J2074">
            <v>72.91730583333333</v>
          </cell>
          <cell r="K2074">
            <v>73.46278749999999</v>
          </cell>
          <cell r="L2074">
            <v>80.661242500000014</v>
          </cell>
          <cell r="M2074">
            <v>84.684438333333333</v>
          </cell>
          <cell r="N2074">
            <v>72.470898333333338</v>
          </cell>
        </row>
        <row r="2075">
          <cell r="F2075">
            <v>12</v>
          </cell>
          <cell r="G2075" t="str">
            <v>11122(D)12</v>
          </cell>
          <cell r="H2075" t="str">
            <v>Nutmeg Preserved (New)</v>
          </cell>
          <cell r="I2075">
            <v>99.999905833333329</v>
          </cell>
          <cell r="J2075">
            <v>96.653672499999999</v>
          </cell>
          <cell r="K2075">
            <v>86.133055833333344</v>
          </cell>
          <cell r="L2075">
            <v>88.694712500000009</v>
          </cell>
          <cell r="M2075">
            <v>116.05350916666666</v>
          </cell>
          <cell r="N2075">
            <v>101.90694166666667</v>
          </cell>
        </row>
        <row r="2076">
          <cell r="F2076">
            <v>13</v>
          </cell>
          <cell r="G2076" t="str">
            <v>11122(D)13</v>
          </cell>
          <cell r="H2076" t="str">
            <v>Seeds Of Coriander</v>
          </cell>
          <cell r="I2076">
            <v>100.00057750000001</v>
          </cell>
          <cell r="J2076">
            <v>107.760295</v>
          </cell>
          <cell r="K2076">
            <v>93.910098333333337</v>
          </cell>
          <cell r="L2076">
            <v>125.76614583333333</v>
          </cell>
          <cell r="M2076">
            <v>108.99818166666665</v>
          </cell>
          <cell r="N2076">
            <v>93.190317500000006</v>
          </cell>
        </row>
        <row r="2077">
          <cell r="F2077">
            <v>14</v>
          </cell>
          <cell r="G2077" t="str">
            <v>11122(D)14</v>
          </cell>
          <cell r="H2077" t="str">
            <v>Seeds Of Cumin</v>
          </cell>
          <cell r="I2077">
            <v>99.999844166666662</v>
          </cell>
          <cell r="J2077">
            <v>95.698417500000005</v>
          </cell>
          <cell r="K2077">
            <v>73.824141666666662</v>
          </cell>
          <cell r="L2077">
            <v>63.520393333333331</v>
          </cell>
          <cell r="M2077">
            <v>73.134774166666659</v>
          </cell>
          <cell r="N2077">
            <v>75.48401166666666</v>
          </cell>
        </row>
        <row r="2078">
          <cell r="F2078">
            <v>15</v>
          </cell>
          <cell r="G2078" t="str">
            <v>11122(D)15</v>
          </cell>
          <cell r="H2078" t="str">
            <v>Ginger</v>
          </cell>
          <cell r="I2078">
            <v>99.997659166666679</v>
          </cell>
          <cell r="J2078">
            <v>114.80129500000001</v>
          </cell>
          <cell r="K2078">
            <v>113.86509333333335</v>
          </cell>
          <cell r="L2078">
            <v>90.343115833333329</v>
          </cell>
          <cell r="M2078">
            <v>224.33647000000002</v>
          </cell>
          <cell r="N2078">
            <v>202.27730166666666</v>
          </cell>
        </row>
        <row r="2079">
          <cell r="F2079">
            <v>16</v>
          </cell>
          <cell r="G2079" t="str">
            <v>11122(D)16</v>
          </cell>
          <cell r="H2079" t="str">
            <v>Powder, Tumeric</v>
          </cell>
          <cell r="I2079">
            <v>99.999905833333329</v>
          </cell>
          <cell r="J2079">
            <v>96.653672499999999</v>
          </cell>
          <cell r="K2079">
            <v>86.133055833333344</v>
          </cell>
          <cell r="L2079">
            <v>88.694712500000009</v>
          </cell>
          <cell r="M2079">
            <v>116.05350916666666</v>
          </cell>
          <cell r="N2079">
            <v>101.90694166666667</v>
          </cell>
        </row>
        <row r="2080">
          <cell r="F2080">
            <v>17</v>
          </cell>
          <cell r="G2080" t="str">
            <v>11122(D)17</v>
          </cell>
          <cell r="H2080" t="str">
            <v>Powder And Mixtures, Curry/Instant</v>
          </cell>
          <cell r="I2080">
            <v>99.999905833333329</v>
          </cell>
          <cell r="J2080">
            <v>96.653672499999999</v>
          </cell>
          <cell r="K2080">
            <v>86.133055833333344</v>
          </cell>
          <cell r="L2080">
            <v>88.694712500000009</v>
          </cell>
          <cell r="M2080">
            <v>116.05350916666666</v>
          </cell>
          <cell r="N2080">
            <v>101.90694166666667</v>
          </cell>
        </row>
        <row r="2081">
          <cell r="F2081">
            <v>18</v>
          </cell>
          <cell r="G2081" t="str">
            <v>11122(D)18</v>
          </cell>
          <cell r="H2081" t="str">
            <v>Pepper Powder( New)</v>
          </cell>
          <cell r="I2081">
            <v>99.999905833333329</v>
          </cell>
          <cell r="J2081">
            <v>96.653672499999999</v>
          </cell>
          <cell r="K2081">
            <v>86.133055833333344</v>
          </cell>
          <cell r="L2081">
            <v>88.694712500000009</v>
          </cell>
          <cell r="M2081">
            <v>116.05350916666666</v>
          </cell>
          <cell r="N2081">
            <v>101.90694166666667</v>
          </cell>
        </row>
        <row r="2082">
          <cell r="F2082">
            <v>19</v>
          </cell>
          <cell r="G2082" t="str">
            <v>11123(D)19</v>
          </cell>
          <cell r="H2082" t="str">
            <v>Ginseng Roots</v>
          </cell>
          <cell r="I2082">
            <v>100.00004</v>
          </cell>
          <cell r="J2082">
            <v>102.11539999999999</v>
          </cell>
          <cell r="K2082">
            <v>80.233825833333327</v>
          </cell>
          <cell r="L2082">
            <v>91.73933000000001</v>
          </cell>
          <cell r="M2082">
            <v>85.287179166666675</v>
          </cell>
          <cell r="N2082">
            <v>95.948207500000009</v>
          </cell>
        </row>
        <row r="2083">
          <cell r="F2083">
            <v>20</v>
          </cell>
          <cell r="G2083" t="str">
            <v>11123(D)20</v>
          </cell>
          <cell r="H2083" t="str">
            <v>Other Plants &amp; Parts Of  Plants Used Primarily In Perfumery,Pharmacy Or Forinsecticidal/Fungicidal  Use, W/N Cut/Crushed/Powd</v>
          </cell>
          <cell r="I2083">
            <v>100</v>
          </cell>
          <cell r="J2083">
            <v>90.052560000000014</v>
          </cell>
          <cell r="K2083">
            <v>59.241129166666667</v>
          </cell>
          <cell r="L2083">
            <v>67.43210666666667</v>
          </cell>
          <cell r="M2083">
            <v>73.661850833333332</v>
          </cell>
          <cell r="N2083">
            <v>69.661630000000002</v>
          </cell>
        </row>
        <row r="2084">
          <cell r="F2084">
            <v>21</v>
          </cell>
          <cell r="G2084" t="str">
            <v>11125(D)21</v>
          </cell>
          <cell r="H2084" t="str">
            <v>Potato Seed, Fresh Or    Chilled</v>
          </cell>
          <cell r="I2084">
            <v>99.996028333333342</v>
          </cell>
          <cell r="J2084">
            <v>105.75548416666668</v>
          </cell>
          <cell r="K2084">
            <v>92.945660000000018</v>
          </cell>
          <cell r="L2084">
            <v>126.60867416666667</v>
          </cell>
          <cell r="M2084">
            <v>97.314903333333348</v>
          </cell>
          <cell r="N2084">
            <v>126.31077000000001</v>
          </cell>
        </row>
        <row r="2085">
          <cell r="F2085">
            <v>22</v>
          </cell>
          <cell r="G2085" t="str">
            <v>11125(D)22</v>
          </cell>
          <cell r="H2085" t="str">
            <v>Potatoes,Fresh Or Chilled</v>
          </cell>
          <cell r="I2085">
            <v>99.995854999999992</v>
          </cell>
          <cell r="J2085">
            <v>109.94363083333333</v>
          </cell>
          <cell r="K2085">
            <v>118.75155583333334</v>
          </cell>
          <cell r="L2085">
            <v>104.14076166666666</v>
          </cell>
          <cell r="M2085">
            <v>109.11464749999999</v>
          </cell>
          <cell r="N2085">
            <v>122.0674775</v>
          </cell>
        </row>
        <row r="2086">
          <cell r="F2086">
            <v>23</v>
          </cell>
          <cell r="G2086" t="str">
            <v>11125(D)23</v>
          </cell>
          <cell r="H2086" t="str">
            <v>Tomatoes, Fresh Or Chilled</v>
          </cell>
          <cell r="I2086">
            <v>99.99966666666667</v>
          </cell>
          <cell r="J2086">
            <v>99.607430000000008</v>
          </cell>
          <cell r="K2086">
            <v>101.44107416666667</v>
          </cell>
          <cell r="L2086">
            <v>120.759895</v>
          </cell>
          <cell r="M2086">
            <v>119.2754475</v>
          </cell>
          <cell r="N2086">
            <v>140.83311333333336</v>
          </cell>
        </row>
        <row r="2087">
          <cell r="F2087">
            <v>24</v>
          </cell>
          <cell r="G2087" t="str">
            <v>11125(D)24</v>
          </cell>
          <cell r="H2087" t="str">
            <v>Onions And Shallots,     Fresh Or Chilled</v>
          </cell>
          <cell r="I2087">
            <v>100.00000083333332</v>
          </cell>
          <cell r="J2087">
            <v>105.72023083333332</v>
          </cell>
          <cell r="K2087">
            <v>98.621425833333319</v>
          </cell>
          <cell r="L2087">
            <v>125.81839583333333</v>
          </cell>
          <cell r="M2087">
            <v>115.1184375</v>
          </cell>
          <cell r="N2087">
            <v>97.587491666666679</v>
          </cell>
        </row>
        <row r="2088">
          <cell r="F2088">
            <v>25</v>
          </cell>
          <cell r="G2088" t="str">
            <v>11125(D)25</v>
          </cell>
          <cell r="H2088" t="str">
            <v>Garlic, Fresh Or Chilled</v>
          </cell>
          <cell r="I2088">
            <v>100.000625</v>
          </cell>
          <cell r="J2088">
            <v>120.2804525</v>
          </cell>
          <cell r="K2088">
            <v>90.551485833333331</v>
          </cell>
          <cell r="L2088">
            <v>86.014751666666669</v>
          </cell>
          <cell r="M2088">
            <v>91.089929166666678</v>
          </cell>
          <cell r="N2088">
            <v>112.58489166666666</v>
          </cell>
        </row>
        <row r="2089">
          <cell r="F2089">
            <v>26</v>
          </cell>
          <cell r="G2089" t="str">
            <v>11125(D)26</v>
          </cell>
          <cell r="H2089" t="str">
            <v>Cauliflowers And Headed  Broccoli, Fresh Or       Chilled</v>
          </cell>
          <cell r="I2089">
            <v>99.99966666666667</v>
          </cell>
          <cell r="J2089">
            <v>99.607430000000008</v>
          </cell>
          <cell r="K2089">
            <v>101.44107416666667</v>
          </cell>
          <cell r="L2089">
            <v>120.759895</v>
          </cell>
          <cell r="M2089">
            <v>119.2754475</v>
          </cell>
          <cell r="N2089">
            <v>140.83311333333336</v>
          </cell>
        </row>
        <row r="2090">
          <cell r="F2090">
            <v>27</v>
          </cell>
          <cell r="G2090" t="str">
            <v>11125(D)27</v>
          </cell>
          <cell r="H2090" t="str">
            <v>Round Cabbages, Fresh Or Chilled</v>
          </cell>
          <cell r="I2090">
            <v>100</v>
          </cell>
          <cell r="J2090">
            <v>86.206899999999976</v>
          </cell>
          <cell r="K2090">
            <v>103.44828</v>
          </cell>
          <cell r="L2090">
            <v>103.44828</v>
          </cell>
          <cell r="M2090">
            <v>103.44828</v>
          </cell>
          <cell r="N2090">
            <v>103.44828</v>
          </cell>
        </row>
        <row r="2091">
          <cell r="F2091">
            <v>28</v>
          </cell>
          <cell r="G2091" t="str">
            <v>11125(D)28</v>
          </cell>
          <cell r="H2091" t="str">
            <v>Chinese Mustard (Sawi Hijau), Fresh Or Chilled</v>
          </cell>
          <cell r="I2091">
            <v>99.99966666666667</v>
          </cell>
          <cell r="J2091">
            <v>99.607430000000008</v>
          </cell>
          <cell r="K2091">
            <v>101.44107416666667</v>
          </cell>
          <cell r="L2091">
            <v>120.759895</v>
          </cell>
          <cell r="M2091">
            <v>119.2754475</v>
          </cell>
          <cell r="N2091">
            <v>140.83311333333336</v>
          </cell>
        </row>
        <row r="2092">
          <cell r="F2092">
            <v>29</v>
          </cell>
          <cell r="G2092" t="str">
            <v>11125(D)29</v>
          </cell>
          <cell r="H2092" t="str">
            <v>Carrots And Turnips,     Fresh Or Chilled</v>
          </cell>
          <cell r="I2092">
            <v>99.999998333333338</v>
          </cell>
          <cell r="J2092">
            <v>93.52611916666666</v>
          </cell>
          <cell r="K2092">
            <v>95.994835833333326</v>
          </cell>
          <cell r="L2092">
            <v>100.12882583333334</v>
          </cell>
          <cell r="M2092">
            <v>104.10799833333334</v>
          </cell>
          <cell r="N2092">
            <v>114.04326333333333</v>
          </cell>
        </row>
        <row r="2093">
          <cell r="F2093">
            <v>30</v>
          </cell>
          <cell r="G2093" t="str">
            <v>11125(D)30</v>
          </cell>
          <cell r="H2093" t="str">
            <v>Cucumbers And Gherkins, Fresh Or Chilled</v>
          </cell>
          <cell r="I2093">
            <v>99.99966666666667</v>
          </cell>
          <cell r="J2093">
            <v>99.607430000000008</v>
          </cell>
          <cell r="K2093">
            <v>101.44107416666667</v>
          </cell>
          <cell r="L2093">
            <v>120.759895</v>
          </cell>
          <cell r="M2093">
            <v>119.2754475</v>
          </cell>
          <cell r="N2093">
            <v>140.83311333333336</v>
          </cell>
        </row>
        <row r="2094">
          <cell r="F2094">
            <v>31</v>
          </cell>
          <cell r="G2094" t="str">
            <v>11125(D)31</v>
          </cell>
          <cell r="H2094" t="str">
            <v>Peas, Shelled Or         Unshelled, Fresh Or      Chilled</v>
          </cell>
          <cell r="I2094">
            <v>99.99966666666667</v>
          </cell>
          <cell r="J2094">
            <v>99.607430000000008</v>
          </cell>
          <cell r="K2094">
            <v>101.44107416666667</v>
          </cell>
          <cell r="L2094">
            <v>120.759895</v>
          </cell>
          <cell r="M2094">
            <v>119.2754475</v>
          </cell>
          <cell r="N2094">
            <v>140.83311333333336</v>
          </cell>
        </row>
        <row r="2095">
          <cell r="F2095">
            <v>32</v>
          </cell>
          <cell r="G2095" t="str">
            <v>11125(D)32</v>
          </cell>
          <cell r="H2095" t="str">
            <v>French Beans, Fresh Or Chilled</v>
          </cell>
          <cell r="I2095">
            <v>99.99966666666667</v>
          </cell>
          <cell r="J2095">
            <v>99.607430000000008</v>
          </cell>
          <cell r="K2095">
            <v>101.44107416666667</v>
          </cell>
          <cell r="L2095">
            <v>120.759895</v>
          </cell>
          <cell r="M2095">
            <v>119.2754475</v>
          </cell>
          <cell r="N2095">
            <v>140.83311333333336</v>
          </cell>
        </row>
        <row r="2096">
          <cell r="F2096">
            <v>33</v>
          </cell>
          <cell r="G2096" t="str">
            <v>11125(D)33</v>
          </cell>
          <cell r="H2096" t="str">
            <v>Long Bean , Fresh Or Chilled</v>
          </cell>
          <cell r="I2096">
            <v>99.99966666666667</v>
          </cell>
          <cell r="J2096">
            <v>99.607430000000008</v>
          </cell>
          <cell r="K2096">
            <v>101.44107416666667</v>
          </cell>
          <cell r="L2096">
            <v>120.759895</v>
          </cell>
          <cell r="M2096">
            <v>119.2754475</v>
          </cell>
          <cell r="N2096">
            <v>140.83311333333336</v>
          </cell>
        </row>
        <row r="2097">
          <cell r="F2097">
            <v>34</v>
          </cell>
          <cell r="G2097" t="str">
            <v>11125(D)34</v>
          </cell>
          <cell r="H2097" t="str">
            <v>Chillies,Fresh Or Chilled</v>
          </cell>
          <cell r="I2097">
            <v>99.999032499999998</v>
          </cell>
          <cell r="J2097">
            <v>98.090713333333341</v>
          </cell>
          <cell r="K2097">
            <v>109.39518333333336</v>
          </cell>
          <cell r="L2097">
            <v>161.69271416666666</v>
          </cell>
          <cell r="M2097">
            <v>163.38924</v>
          </cell>
          <cell r="N2097">
            <v>243.11859749999999</v>
          </cell>
        </row>
        <row r="2098">
          <cell r="F2098">
            <v>35</v>
          </cell>
          <cell r="G2098" t="str">
            <v>11125(D)35</v>
          </cell>
          <cell r="H2098" t="str">
            <v>Spinach, New Zealand Spinach And Orache Spinach, Fresh Or Chilled</v>
          </cell>
          <cell r="I2098">
            <v>99.99966666666667</v>
          </cell>
          <cell r="J2098">
            <v>99.607430000000008</v>
          </cell>
          <cell r="K2098">
            <v>101.44107416666667</v>
          </cell>
          <cell r="L2098">
            <v>120.759895</v>
          </cell>
          <cell r="M2098">
            <v>119.2754475</v>
          </cell>
          <cell r="N2098">
            <v>140.83311333333336</v>
          </cell>
        </row>
        <row r="2099">
          <cell r="F2099">
            <v>36</v>
          </cell>
          <cell r="G2099" t="str">
            <v>11125(D)36</v>
          </cell>
          <cell r="H2099" t="str">
            <v>Sweet Corn, Fresh Or Chilled</v>
          </cell>
          <cell r="I2099">
            <v>99.99966666666667</v>
          </cell>
          <cell r="J2099">
            <v>99.607430000000008</v>
          </cell>
          <cell r="K2099">
            <v>101.44107416666667</v>
          </cell>
          <cell r="L2099">
            <v>120.759895</v>
          </cell>
          <cell r="M2099">
            <v>119.2754475</v>
          </cell>
          <cell r="N2099">
            <v>140.83311333333336</v>
          </cell>
        </row>
        <row r="2100">
          <cell r="F2100">
            <v>37</v>
          </cell>
          <cell r="G2100" t="str">
            <v>11125(D)37</v>
          </cell>
          <cell r="H2100" t="str">
            <v>Lady's Fingers, Fresh Or Chilled</v>
          </cell>
          <cell r="I2100">
            <v>99.99966666666667</v>
          </cell>
          <cell r="J2100">
            <v>99.607430000000008</v>
          </cell>
          <cell r="K2100">
            <v>101.44107416666667</v>
          </cell>
          <cell r="L2100">
            <v>120.759895</v>
          </cell>
          <cell r="M2100">
            <v>119.2754475</v>
          </cell>
          <cell r="N2100">
            <v>140.83311333333336</v>
          </cell>
        </row>
        <row r="2101">
          <cell r="F2101">
            <v>38</v>
          </cell>
          <cell r="G2101" t="str">
            <v>11125(D)38</v>
          </cell>
          <cell r="H2101" t="str">
            <v>Other Vegetables, Fresh  Or Chilled</v>
          </cell>
          <cell r="I2101">
            <v>99.99966666666667</v>
          </cell>
          <cell r="J2101">
            <v>99.607430000000008</v>
          </cell>
          <cell r="K2101">
            <v>101.44107416666667</v>
          </cell>
          <cell r="L2101">
            <v>120.759895</v>
          </cell>
          <cell r="M2101">
            <v>119.2754475</v>
          </cell>
          <cell r="N2101">
            <v>140.83311333333336</v>
          </cell>
        </row>
        <row r="2102">
          <cell r="F2102">
            <v>39</v>
          </cell>
          <cell r="G2102" t="str">
            <v>11125(D)39</v>
          </cell>
          <cell r="H2102" t="str">
            <v>Watermelons</v>
          </cell>
          <cell r="I2102">
            <v>100.00072666666667</v>
          </cell>
          <cell r="J2102">
            <v>94.961019166666674</v>
          </cell>
          <cell r="K2102">
            <v>95.190678333333324</v>
          </cell>
          <cell r="L2102">
            <v>96.966071666666664</v>
          </cell>
          <cell r="M2102">
            <v>93.262034999999997</v>
          </cell>
          <cell r="N2102">
            <v>93.685154166666663</v>
          </cell>
        </row>
        <row r="2103">
          <cell r="F2103">
            <v>40</v>
          </cell>
          <cell r="G2103" t="str">
            <v>11126(D)40</v>
          </cell>
          <cell r="H2103" t="str">
            <v>Orchid, Fresh</v>
          </cell>
          <cell r="I2103">
            <v>100</v>
          </cell>
          <cell r="J2103">
            <v>93.243203333333327</v>
          </cell>
          <cell r="K2103">
            <v>66.220407500000007</v>
          </cell>
          <cell r="L2103">
            <v>73.989848333333342</v>
          </cell>
          <cell r="M2103">
            <v>78.035306666666671</v>
          </cell>
          <cell r="N2103">
            <v>76.467475000000007</v>
          </cell>
        </row>
        <row r="2104">
          <cell r="F2104">
            <v>41</v>
          </cell>
          <cell r="G2104" t="str">
            <v>11127(D)41</v>
          </cell>
          <cell r="H2104" t="str">
            <v>Oranges, Fresh</v>
          </cell>
          <cell r="I2104">
            <v>100.00198666666667</v>
          </cell>
          <cell r="J2104">
            <v>89.376149999999996</v>
          </cell>
          <cell r="K2104">
            <v>87.638281666666671</v>
          </cell>
          <cell r="L2104">
            <v>83.119822499999998</v>
          </cell>
          <cell r="M2104">
            <v>76.217997499999996</v>
          </cell>
          <cell r="N2104">
            <v>76.217996666666664</v>
          </cell>
        </row>
        <row r="2105">
          <cell r="F2105">
            <v>42</v>
          </cell>
          <cell r="G2105" t="str">
            <v>11127(D)42</v>
          </cell>
          <cell r="H2105" t="str">
            <v>Mandarins (Including     Tangerines And Satsumas),Fresh</v>
          </cell>
          <cell r="I2105">
            <v>100</v>
          </cell>
          <cell r="J2105">
            <v>91.385770000000022</v>
          </cell>
          <cell r="K2105">
            <v>79.026220000000009</v>
          </cell>
          <cell r="L2105">
            <v>76.154809999999998</v>
          </cell>
          <cell r="M2105">
            <v>96.878899999999987</v>
          </cell>
          <cell r="N2105">
            <v>103.74531666666665</v>
          </cell>
        </row>
        <row r="2106">
          <cell r="F2106">
            <v>43</v>
          </cell>
          <cell r="G2106" t="str">
            <v>11127(D)43</v>
          </cell>
          <cell r="H2106" t="str">
            <v>Pisang Mas, Fresh Or Dried</v>
          </cell>
          <cell r="I2106">
            <v>100.00072666666667</v>
          </cell>
          <cell r="J2106">
            <v>94.961019166666674</v>
          </cell>
          <cell r="K2106">
            <v>95.190678333333324</v>
          </cell>
          <cell r="L2106">
            <v>96.966071666666664</v>
          </cell>
          <cell r="M2106">
            <v>93.262034999999997</v>
          </cell>
          <cell r="N2106">
            <v>93.685154166666663</v>
          </cell>
        </row>
        <row r="2107">
          <cell r="F2107">
            <v>44</v>
          </cell>
          <cell r="G2107" t="str">
            <v>11127(D)44</v>
          </cell>
          <cell r="H2107" t="str">
            <v>Pisang Rastali, Fresh Or Dried</v>
          </cell>
          <cell r="I2107">
            <v>100.00072666666667</v>
          </cell>
          <cell r="J2107">
            <v>94.961019166666674</v>
          </cell>
          <cell r="K2107">
            <v>95.190678333333324</v>
          </cell>
          <cell r="L2107">
            <v>96.966071666666664</v>
          </cell>
          <cell r="M2107">
            <v>93.262034999999997</v>
          </cell>
          <cell r="N2107">
            <v>93.685154166666663</v>
          </cell>
        </row>
        <row r="2108">
          <cell r="F2108">
            <v>45</v>
          </cell>
          <cell r="G2108" t="str">
            <v>11127(D)45</v>
          </cell>
          <cell r="H2108" t="str">
            <v>Pisang Berangan, Fresh Or Dried</v>
          </cell>
          <cell r="I2108">
            <v>100.00072666666667</v>
          </cell>
          <cell r="J2108">
            <v>94.961019166666674</v>
          </cell>
          <cell r="K2108">
            <v>95.190678333333324</v>
          </cell>
          <cell r="L2108">
            <v>96.966071666666664</v>
          </cell>
          <cell r="M2108">
            <v>93.262034999999997</v>
          </cell>
          <cell r="N2108">
            <v>93.685154166666663</v>
          </cell>
        </row>
        <row r="2109">
          <cell r="F2109">
            <v>46</v>
          </cell>
          <cell r="G2109" t="str">
            <v>11127(D)46</v>
          </cell>
          <cell r="H2109" t="str">
            <v>Apples, Fresh</v>
          </cell>
          <cell r="I2109">
            <v>100</v>
          </cell>
          <cell r="J2109">
            <v>102.39234750000001</v>
          </cell>
          <cell r="K2109">
            <v>107.49601333333332</v>
          </cell>
          <cell r="L2109">
            <v>95.693780000000004</v>
          </cell>
          <cell r="M2109">
            <v>101.27591750000001</v>
          </cell>
          <cell r="N2109">
            <v>102.07336416666665</v>
          </cell>
        </row>
        <row r="2110">
          <cell r="F2110">
            <v>47</v>
          </cell>
          <cell r="G2110" t="str">
            <v>11127(D)47</v>
          </cell>
          <cell r="H2110" t="str">
            <v>Grapes, Fresh</v>
          </cell>
          <cell r="I2110">
            <v>100.00118916666666</v>
          </cell>
          <cell r="J2110">
            <v>104.28185666666667</v>
          </cell>
          <cell r="K2110">
            <v>112.72428749999999</v>
          </cell>
          <cell r="L2110">
            <v>112.21893416666668</v>
          </cell>
          <cell r="M2110">
            <v>104.93584750000001</v>
          </cell>
          <cell r="N2110">
            <v>96.939322500000017</v>
          </cell>
        </row>
        <row r="2111">
          <cell r="F2111">
            <v>48</v>
          </cell>
          <cell r="G2111" t="str">
            <v>11127(D)48</v>
          </cell>
          <cell r="H2111" t="str">
            <v>Other Papayas</v>
          </cell>
          <cell r="I2111">
            <v>100.00072666666667</v>
          </cell>
          <cell r="J2111">
            <v>94.961019166666674</v>
          </cell>
          <cell r="K2111">
            <v>95.190678333333324</v>
          </cell>
          <cell r="L2111">
            <v>96.966071666666664</v>
          </cell>
          <cell r="M2111">
            <v>93.262034999999997</v>
          </cell>
          <cell r="N2111">
            <v>93.685154166666663</v>
          </cell>
        </row>
        <row r="2112">
          <cell r="F2112">
            <v>49</v>
          </cell>
          <cell r="G2112" t="str">
            <v>11127(D)49</v>
          </cell>
          <cell r="H2112" t="str">
            <v>Pears And Quinces, Fresh</v>
          </cell>
          <cell r="I2112">
            <v>100</v>
          </cell>
          <cell r="J2112">
            <v>93.265146666666666</v>
          </cell>
          <cell r="K2112">
            <v>95.018724166666672</v>
          </cell>
          <cell r="L2112">
            <v>86.239312500000011</v>
          </cell>
          <cell r="M2112">
            <v>91.286960000000008</v>
          </cell>
          <cell r="N2112">
            <v>87.265259999999998</v>
          </cell>
        </row>
        <row r="2113">
          <cell r="F2113">
            <v>50</v>
          </cell>
          <cell r="G2113" t="str">
            <v>11127(D)50</v>
          </cell>
          <cell r="H2113" t="str">
            <v>Pineapples, Fresh Or Dried</v>
          </cell>
          <cell r="I2113">
            <v>100.00072666666667</v>
          </cell>
          <cell r="J2113">
            <v>94.961019166666674</v>
          </cell>
          <cell r="K2113">
            <v>95.190678333333324</v>
          </cell>
          <cell r="L2113">
            <v>96.966071666666664</v>
          </cell>
          <cell r="M2113">
            <v>93.262034999999997</v>
          </cell>
          <cell r="N2113">
            <v>93.685154166666663</v>
          </cell>
        </row>
        <row r="2114">
          <cell r="F2114">
            <v>51</v>
          </cell>
          <cell r="G2114" t="str">
            <v>11127(D)51</v>
          </cell>
          <cell r="H2114" t="str">
            <v>Dates, Fresh Or Dried</v>
          </cell>
          <cell r="I2114">
            <v>100.00070249999999</v>
          </cell>
          <cell r="J2114">
            <v>87.938910000000007</v>
          </cell>
          <cell r="K2114">
            <v>87.938910000000007</v>
          </cell>
          <cell r="L2114">
            <v>143.90002833333335</v>
          </cell>
          <cell r="M2114">
            <v>95.933349999999976</v>
          </cell>
          <cell r="N2114">
            <v>101.94671666666665</v>
          </cell>
        </row>
        <row r="2115">
          <cell r="F2115">
            <v>52</v>
          </cell>
          <cell r="G2115" t="str">
            <v>11127(D)52</v>
          </cell>
          <cell r="H2115" t="str">
            <v>Guava , Fresh Or Dried</v>
          </cell>
          <cell r="I2115">
            <v>100.00072666666667</v>
          </cell>
          <cell r="J2115">
            <v>94.961019166666674</v>
          </cell>
          <cell r="K2115">
            <v>95.190678333333324</v>
          </cell>
          <cell r="L2115">
            <v>96.966071666666664</v>
          </cell>
          <cell r="M2115">
            <v>93.262034999999997</v>
          </cell>
          <cell r="N2115">
            <v>93.685154166666663</v>
          </cell>
        </row>
        <row r="2116">
          <cell r="F2116">
            <v>53</v>
          </cell>
          <cell r="G2116" t="str">
            <v>11127(D)53</v>
          </cell>
          <cell r="H2116" t="str">
            <v>Mangoes, Fresh Or Dried</v>
          </cell>
          <cell r="I2116">
            <v>100.00072666666667</v>
          </cell>
          <cell r="J2116">
            <v>94.961019166666674</v>
          </cell>
          <cell r="K2116">
            <v>95.190678333333324</v>
          </cell>
          <cell r="L2116">
            <v>96.966071666666664</v>
          </cell>
          <cell r="M2116">
            <v>93.262034999999997</v>
          </cell>
          <cell r="N2116">
            <v>93.685154166666663</v>
          </cell>
        </row>
        <row r="2117">
          <cell r="F2117">
            <v>54</v>
          </cell>
          <cell r="G2117" t="str">
            <v>11127(D)54</v>
          </cell>
          <cell r="H2117" t="str">
            <v>Mangosteens, Fresh (New)</v>
          </cell>
          <cell r="I2117">
            <v>100.00072666666667</v>
          </cell>
          <cell r="J2117">
            <v>94.961019166666674</v>
          </cell>
          <cell r="K2117">
            <v>95.190678333333324</v>
          </cell>
          <cell r="L2117">
            <v>96.966071666666664</v>
          </cell>
          <cell r="M2117">
            <v>93.262034999999997</v>
          </cell>
          <cell r="N2117">
            <v>93.685154166666663</v>
          </cell>
        </row>
        <row r="2118">
          <cell r="F2118">
            <v>55</v>
          </cell>
          <cell r="G2118" t="str">
            <v>11127(D)55</v>
          </cell>
          <cell r="H2118" t="str">
            <v>Rambutan, Fresh</v>
          </cell>
          <cell r="I2118">
            <v>100.00072666666667</v>
          </cell>
          <cell r="J2118">
            <v>94.961019166666674</v>
          </cell>
          <cell r="K2118">
            <v>95.190678333333324</v>
          </cell>
          <cell r="L2118">
            <v>96.966071666666664</v>
          </cell>
          <cell r="M2118">
            <v>93.262034999999997</v>
          </cell>
          <cell r="N2118">
            <v>93.685154166666663</v>
          </cell>
        </row>
        <row r="2119">
          <cell r="F2119">
            <v>56</v>
          </cell>
          <cell r="G2119" t="str">
            <v>11127(D)56</v>
          </cell>
          <cell r="H2119" t="str">
            <v>Durian , Fresh</v>
          </cell>
          <cell r="I2119">
            <v>100.00072666666667</v>
          </cell>
          <cell r="J2119">
            <v>94.961019166666674</v>
          </cell>
          <cell r="K2119">
            <v>95.190678333333324</v>
          </cell>
          <cell r="L2119">
            <v>96.966071666666664</v>
          </cell>
          <cell r="M2119">
            <v>93.262034999999997</v>
          </cell>
          <cell r="N2119">
            <v>93.685154166666663</v>
          </cell>
        </row>
        <row r="2120">
          <cell r="F2120">
            <v>57</v>
          </cell>
          <cell r="G2120" t="str">
            <v>11127(D)57</v>
          </cell>
          <cell r="H2120" t="str">
            <v>Langsat &amp; Duku, Fresh</v>
          </cell>
          <cell r="I2120">
            <v>100.00072666666667</v>
          </cell>
          <cell r="J2120">
            <v>94.961019166666674</v>
          </cell>
          <cell r="K2120">
            <v>95.190678333333324</v>
          </cell>
          <cell r="L2120">
            <v>96.966071666666664</v>
          </cell>
          <cell r="M2120">
            <v>93.262034999999997</v>
          </cell>
          <cell r="N2120">
            <v>93.685154166666663</v>
          </cell>
        </row>
        <row r="2121">
          <cell r="F2121">
            <v>58</v>
          </cell>
          <cell r="G2121" t="str">
            <v>11127(D)58</v>
          </cell>
          <cell r="H2121" t="str">
            <v>Jack Fruit (Cempedak And Nangka), Fresh</v>
          </cell>
          <cell r="I2121">
            <v>100.00072666666667</v>
          </cell>
          <cell r="J2121">
            <v>94.961019166666674</v>
          </cell>
          <cell r="K2121">
            <v>95.190678333333324</v>
          </cell>
          <cell r="L2121">
            <v>96.966071666666664</v>
          </cell>
          <cell r="M2121">
            <v>93.262034999999997</v>
          </cell>
          <cell r="N2121">
            <v>93.685154166666663</v>
          </cell>
        </row>
        <row r="2122">
          <cell r="F2122">
            <v>59</v>
          </cell>
          <cell r="G2122" t="str">
            <v>11127(D)59</v>
          </cell>
          <cell r="H2122" t="str">
            <v>Cikus, Fresh</v>
          </cell>
          <cell r="I2122">
            <v>100.00072666666667</v>
          </cell>
          <cell r="J2122">
            <v>94.961019166666674</v>
          </cell>
          <cell r="K2122">
            <v>95.190678333333324</v>
          </cell>
          <cell r="L2122">
            <v>96.966071666666664</v>
          </cell>
          <cell r="M2122">
            <v>93.262034999999997</v>
          </cell>
          <cell r="N2122">
            <v>93.685154166666663</v>
          </cell>
        </row>
        <row r="2123">
          <cell r="F2123">
            <v>60</v>
          </cell>
          <cell r="G2123" t="str">
            <v>11127(D)60</v>
          </cell>
          <cell r="H2123" t="str">
            <v>Star Fruits, Fresh</v>
          </cell>
          <cell r="I2123">
            <v>100.00072666666667</v>
          </cell>
          <cell r="J2123">
            <v>94.961019166666674</v>
          </cell>
          <cell r="K2123">
            <v>95.190678333333324</v>
          </cell>
          <cell r="L2123">
            <v>96.966071666666664</v>
          </cell>
          <cell r="M2123">
            <v>93.262034999999997</v>
          </cell>
          <cell r="N2123">
            <v>93.685154166666663</v>
          </cell>
        </row>
        <row r="2124">
          <cell r="F2124">
            <v>61</v>
          </cell>
          <cell r="G2124" t="str">
            <v>11127(D)61</v>
          </cell>
          <cell r="H2124" t="str">
            <v>Other Tropical Fruits, Fresh</v>
          </cell>
          <cell r="I2124">
            <v>100.00072666666667</v>
          </cell>
          <cell r="J2124">
            <v>94.961019166666674</v>
          </cell>
          <cell r="K2124">
            <v>95.190678333333324</v>
          </cell>
          <cell r="L2124">
            <v>96.966071666666664</v>
          </cell>
          <cell r="M2124">
            <v>93.262034999999997</v>
          </cell>
          <cell r="N2124">
            <v>93.685154166666663</v>
          </cell>
        </row>
        <row r="2125">
          <cell r="F2125">
            <v>62</v>
          </cell>
          <cell r="G2125" t="str">
            <v>11127(D)62</v>
          </cell>
          <cell r="H2125" t="str">
            <v>Ground-Nuts Otherwise    Prepared Or Preserved,   W/Not Containing Added   Sugar/Sweetening Matter</v>
          </cell>
          <cell r="I2125">
            <v>100</v>
          </cell>
          <cell r="J2125">
            <v>83.147109999999998</v>
          </cell>
          <cell r="K2125">
            <v>73.054349999999999</v>
          </cell>
          <cell r="L2125">
            <v>75.584283333333318</v>
          </cell>
          <cell r="M2125">
            <v>72.920201666666671</v>
          </cell>
          <cell r="N2125">
            <v>78.415030000000002</v>
          </cell>
        </row>
        <row r="2126">
          <cell r="F2126">
            <v>63</v>
          </cell>
          <cell r="G2126" t="str">
            <v>11127(D)63</v>
          </cell>
          <cell r="H2126" t="str">
            <v>Ground-Nuts, Not Roasted Or Otherwise Cooked,     Whether Or Not Broken    Shelled</v>
          </cell>
          <cell r="I2126">
            <v>99.997317500000008</v>
          </cell>
          <cell r="J2126">
            <v>97.25112</v>
          </cell>
          <cell r="K2126">
            <v>103.57002583333333</v>
          </cell>
          <cell r="L2126">
            <v>115.93778499999999</v>
          </cell>
          <cell r="M2126">
            <v>130.64831500000003</v>
          </cell>
          <cell r="N2126">
            <v>120.28495916666667</v>
          </cell>
        </row>
        <row r="2127">
          <cell r="F2127">
            <v>64</v>
          </cell>
          <cell r="G2127" t="str">
            <v>11411(D)64</v>
          </cell>
          <cell r="H2127" t="str">
            <v>Coconut, Dessicated</v>
          </cell>
          <cell r="I2127">
            <v>100.00072666666667</v>
          </cell>
          <cell r="J2127">
            <v>94.961019166666674</v>
          </cell>
          <cell r="K2127">
            <v>95.190678333333324</v>
          </cell>
          <cell r="L2127">
            <v>96.966071666666664</v>
          </cell>
          <cell r="M2127">
            <v>93.262034999999997</v>
          </cell>
          <cell r="N2127">
            <v>93.685154166666663</v>
          </cell>
        </row>
        <row r="2128">
          <cell r="F2128">
            <v>65</v>
          </cell>
          <cell r="G2128" t="str">
            <v>11412(D)65</v>
          </cell>
          <cell r="H2128" t="str">
            <v>Copra</v>
          </cell>
          <cell r="I2128">
            <v>99.997317500000008</v>
          </cell>
          <cell r="J2128">
            <v>97.25112</v>
          </cell>
          <cell r="K2128">
            <v>103.57002583333333</v>
          </cell>
          <cell r="L2128">
            <v>115.93778499999999</v>
          </cell>
          <cell r="M2128">
            <v>130.64831500000003</v>
          </cell>
          <cell r="N2128">
            <v>120.28495916666667</v>
          </cell>
        </row>
        <row r="2129">
          <cell r="F2129">
            <v>66</v>
          </cell>
          <cell r="G2129" t="str">
            <v>11611(D)66</v>
          </cell>
          <cell r="H2129" t="str">
            <v>Cattle, Pure-Bred</v>
          </cell>
          <cell r="I2129">
            <v>100.000005</v>
          </cell>
          <cell r="J2129">
            <v>99.365359999999995</v>
          </cell>
          <cell r="K2129">
            <v>106.61369333333333</v>
          </cell>
          <cell r="L2129">
            <v>104.66400666666665</v>
          </cell>
          <cell r="M2129">
            <v>116.83534000000002</v>
          </cell>
          <cell r="N2129">
            <v>116.83534000000002</v>
          </cell>
        </row>
        <row r="2130">
          <cell r="F2130">
            <v>67</v>
          </cell>
          <cell r="G2130" t="str">
            <v>11611(D)67</v>
          </cell>
          <cell r="H2130" t="str">
            <v>Oxen (Lembu), O/T Pure-Bred, For Slaughter</v>
          </cell>
          <cell r="I2130">
            <v>100.000005</v>
          </cell>
          <cell r="J2130">
            <v>99.365359999999995</v>
          </cell>
          <cell r="K2130">
            <v>106.61369333333333</v>
          </cell>
          <cell r="L2130">
            <v>104.66400666666665</v>
          </cell>
          <cell r="M2130">
            <v>116.83534000000002</v>
          </cell>
          <cell r="N2130">
            <v>116.83534000000002</v>
          </cell>
        </row>
        <row r="2131">
          <cell r="F2131">
            <v>68</v>
          </cell>
          <cell r="G2131" t="str">
            <v>11612(D)68</v>
          </cell>
          <cell r="H2131" t="str">
            <v>Live Swine, Pure-Bred Breeding Animals</v>
          </cell>
          <cell r="I2131">
            <v>100.000005</v>
          </cell>
          <cell r="J2131">
            <v>99.365359999999995</v>
          </cell>
          <cell r="K2131">
            <v>106.61369333333333</v>
          </cell>
          <cell r="L2131">
            <v>104.66400666666665</v>
          </cell>
          <cell r="M2131">
            <v>116.83534000000002</v>
          </cell>
          <cell r="N2131">
            <v>116.83534000000002</v>
          </cell>
        </row>
        <row r="2132">
          <cell r="F2132">
            <v>69</v>
          </cell>
          <cell r="G2132" t="str">
            <v>11615(D)69</v>
          </cell>
          <cell r="H2132" t="str">
            <v>Day Old Chicks Of The Species Gallus Domesticus Weighing Not More Than 185 Gram</v>
          </cell>
          <cell r="I2132">
            <v>100.000005</v>
          </cell>
          <cell r="J2132">
            <v>99.365359999999995</v>
          </cell>
          <cell r="K2132">
            <v>106.61369333333333</v>
          </cell>
          <cell r="L2132">
            <v>104.66400666666665</v>
          </cell>
          <cell r="M2132">
            <v>116.83534000000002</v>
          </cell>
          <cell r="N2132">
            <v>116.83534000000002</v>
          </cell>
        </row>
        <row r="2133">
          <cell r="F2133">
            <v>70</v>
          </cell>
          <cell r="G2133" t="str">
            <v>11615(D)70</v>
          </cell>
          <cell r="H2133" t="str">
            <v>Fowls Of The Species Gallus Domesticus, Weighing Not More Than 2000g</v>
          </cell>
          <cell r="I2133">
            <v>100.000005</v>
          </cell>
          <cell r="J2133">
            <v>99.365359999999995</v>
          </cell>
          <cell r="K2133">
            <v>106.61369333333333</v>
          </cell>
          <cell r="L2133">
            <v>104.66400666666665</v>
          </cell>
          <cell r="M2133">
            <v>116.83534000000002</v>
          </cell>
          <cell r="N2133">
            <v>116.83534000000002</v>
          </cell>
        </row>
        <row r="2134">
          <cell r="F2134">
            <v>71</v>
          </cell>
          <cell r="G2134" t="str">
            <v>11617(D)71</v>
          </cell>
          <cell r="H2134" t="str">
            <v>Natural Honey</v>
          </cell>
          <cell r="I2134">
            <v>100.00018249999999</v>
          </cell>
          <cell r="J2134">
            <v>99.395059999999987</v>
          </cell>
          <cell r="K2134">
            <v>101.21498083333333</v>
          </cell>
          <cell r="L2134">
            <v>134.98818916666667</v>
          </cell>
          <cell r="M2134">
            <v>152.97812166666665</v>
          </cell>
          <cell r="N2134">
            <v>144.66108</v>
          </cell>
        </row>
        <row r="2135">
          <cell r="F2135">
            <v>72</v>
          </cell>
          <cell r="G2135" t="str">
            <v>11623(D)72</v>
          </cell>
          <cell r="H2135" t="str">
            <v>Shorn Wool, Degreased    Not Carbonised, Not      Carded Or Combed</v>
          </cell>
          <cell r="I2135">
            <v>100.00083916666667</v>
          </cell>
          <cell r="J2135">
            <v>91.899656666666672</v>
          </cell>
          <cell r="K2135">
            <v>87.718170833333332</v>
          </cell>
          <cell r="L2135">
            <v>114.09130833333333</v>
          </cell>
          <cell r="M2135">
            <v>122.910645</v>
          </cell>
          <cell r="N2135">
            <v>113.06732666666666</v>
          </cell>
        </row>
        <row r="2136">
          <cell r="F2136">
            <v>73</v>
          </cell>
          <cell r="G2136" t="str">
            <v>11911(D)73</v>
          </cell>
          <cell r="H2136" t="str">
            <v>Cocoa Beans, Whole Or Broken, Raw Or Roasted</v>
          </cell>
          <cell r="I2136">
            <v>100.00005000000002</v>
          </cell>
          <cell r="J2136">
            <v>90.816240000000008</v>
          </cell>
          <cell r="K2136">
            <v>85.891588333333317</v>
          </cell>
          <cell r="L2136">
            <v>92.177113333333324</v>
          </cell>
          <cell r="M2136">
            <v>99.979077500000002</v>
          </cell>
          <cell r="N2136">
            <v>92.32478416666666</v>
          </cell>
        </row>
        <row r="2137">
          <cell r="F2137">
            <v>74</v>
          </cell>
          <cell r="G2137" t="str">
            <v>12015(D)74</v>
          </cell>
          <cell r="H2137" t="str">
            <v>Birds' Nest In Rock Sugar</v>
          </cell>
          <cell r="I2137">
            <v>100.00009333333334</v>
          </cell>
          <cell r="J2137">
            <v>106.72211333333334</v>
          </cell>
          <cell r="K2137">
            <v>100.54103250000001</v>
          </cell>
          <cell r="L2137">
            <v>98.739716666666666</v>
          </cell>
          <cell r="M2137">
            <v>106.07516583333334</v>
          </cell>
          <cell r="N2137">
            <v>104.38713250000001</v>
          </cell>
        </row>
        <row r="2138">
          <cell r="F2138">
            <v>75</v>
          </cell>
          <cell r="G2138" t="str">
            <v>12019(D)75</v>
          </cell>
          <cell r="H2138" t="str">
            <v>Timber, Impregnated (Tanalized Timber)</v>
          </cell>
          <cell r="I2138">
            <v>100</v>
          </cell>
          <cell r="J2138">
            <v>84.913669999999996</v>
          </cell>
          <cell r="K2138">
            <v>76.559670000000011</v>
          </cell>
          <cell r="L2138">
            <v>71.258229999999998</v>
          </cell>
          <cell r="M2138">
            <v>71.258229999999998</v>
          </cell>
          <cell r="N2138">
            <v>71.258229999999998</v>
          </cell>
        </row>
        <row r="2139">
          <cell r="F2139">
            <v>76</v>
          </cell>
          <cell r="G2139" t="str">
            <v>12019(D)76</v>
          </cell>
          <cell r="H2139" t="str">
            <v>Kiln Dried Timber</v>
          </cell>
          <cell r="I2139">
            <v>100</v>
          </cell>
          <cell r="J2139">
            <v>84.913669999999996</v>
          </cell>
          <cell r="K2139">
            <v>76.559670000000011</v>
          </cell>
          <cell r="L2139">
            <v>71.258229999999998</v>
          </cell>
          <cell r="M2139">
            <v>71.258229999999998</v>
          </cell>
          <cell r="N2139">
            <v>71.258229999999998</v>
          </cell>
        </row>
        <row r="2140">
          <cell r="F2140">
            <v>77</v>
          </cell>
          <cell r="G2140" t="str">
            <v>12019(D)77</v>
          </cell>
          <cell r="H2140" t="str">
            <v>Sawlogs And Veneer Logs Of Coniferous Species In Rough-Podo</v>
          </cell>
          <cell r="I2140">
            <v>100</v>
          </cell>
          <cell r="J2140">
            <v>84.913669999999996</v>
          </cell>
          <cell r="K2140">
            <v>76.559670000000011</v>
          </cell>
          <cell r="L2140">
            <v>71.258229999999998</v>
          </cell>
          <cell r="M2140">
            <v>71.258229999999998</v>
          </cell>
          <cell r="N2140">
            <v>71.258229999999998</v>
          </cell>
        </row>
        <row r="2141">
          <cell r="F2141">
            <v>78</v>
          </cell>
          <cell r="G2141" t="str">
            <v>12019(D)78</v>
          </cell>
          <cell r="H2141" t="str">
            <v>Sawlogs And Veneer Logs, Of Other Tropical Wood,  O/T Kapur, Keruing And   Ramin</v>
          </cell>
          <cell r="I2141">
            <v>100</v>
          </cell>
          <cell r="J2141">
            <v>84.913669999999996</v>
          </cell>
          <cell r="K2141">
            <v>76.559670000000011</v>
          </cell>
          <cell r="L2141">
            <v>71.258229999999998</v>
          </cell>
          <cell r="M2141">
            <v>71.258229999999998</v>
          </cell>
          <cell r="N2141">
            <v>71.258229999999998</v>
          </cell>
        </row>
        <row r="2142">
          <cell r="F2142">
            <v>79</v>
          </cell>
          <cell r="G2142" t="str">
            <v>12019(D)79</v>
          </cell>
          <cell r="H2142" t="str">
            <v>Sawlogs &amp; Veneer Logs, Oftypes N.E.S.,In The Roughlight Hardwood: N.E.S.</v>
          </cell>
          <cell r="I2142">
            <v>100</v>
          </cell>
          <cell r="J2142">
            <v>84.913669999999996</v>
          </cell>
          <cell r="K2142">
            <v>76.559670000000011</v>
          </cell>
          <cell r="L2142">
            <v>71.258229999999998</v>
          </cell>
          <cell r="M2142">
            <v>71.258229999999998</v>
          </cell>
          <cell r="N2142">
            <v>71.258229999999998</v>
          </cell>
        </row>
        <row r="2143">
          <cell r="F2143">
            <v>80</v>
          </cell>
          <cell r="G2143" t="str">
            <v>12019(D)80</v>
          </cell>
          <cell r="H2143" t="str">
            <v>Sawlogs &amp; Veneer Logs, Oftypes N.E.S.,In The Roughother Hardwood: Mixed    Hardwoods</v>
          </cell>
          <cell r="I2143">
            <v>100</v>
          </cell>
          <cell r="J2143">
            <v>84.913669999999996</v>
          </cell>
          <cell r="K2143">
            <v>76.559670000000011</v>
          </cell>
          <cell r="L2143">
            <v>71.258229999999998</v>
          </cell>
          <cell r="M2143">
            <v>71.258229999999998</v>
          </cell>
          <cell r="N2143">
            <v>71.258229999999998</v>
          </cell>
        </row>
        <row r="2144">
          <cell r="F2144">
            <v>81</v>
          </cell>
          <cell r="G2144" t="str">
            <v>12019(D)81</v>
          </cell>
          <cell r="H2144" t="str">
            <v>Tropical Wood, Sawn      Lengthwise, Of Dark Red  Meranti, Light Red       Meranti And Meranti Bakau</v>
          </cell>
          <cell r="I2144">
            <v>100</v>
          </cell>
          <cell r="J2144">
            <v>84.913669999999996</v>
          </cell>
          <cell r="K2144">
            <v>76.559670000000011</v>
          </cell>
          <cell r="L2144">
            <v>71.258229999999998</v>
          </cell>
          <cell r="M2144">
            <v>71.258229999999998</v>
          </cell>
          <cell r="N2144">
            <v>71.258229999999998</v>
          </cell>
        </row>
        <row r="2145">
          <cell r="F2145">
            <v>82</v>
          </cell>
          <cell r="G2145" t="str">
            <v>12022(D)82</v>
          </cell>
          <cell r="H2145" t="str">
            <v>Charcoal /Combonised Saw Dust</v>
          </cell>
          <cell r="I2145">
            <v>100</v>
          </cell>
          <cell r="J2145">
            <v>84.913669999999996</v>
          </cell>
          <cell r="K2145">
            <v>76.559670000000011</v>
          </cell>
          <cell r="L2145">
            <v>71.258229999999998</v>
          </cell>
          <cell r="M2145">
            <v>71.258229999999998</v>
          </cell>
          <cell r="N2145">
            <v>71.258229999999998</v>
          </cell>
        </row>
        <row r="2146">
          <cell r="F2146">
            <v>83</v>
          </cell>
          <cell r="G2146" t="str">
            <v>13015(D)83</v>
          </cell>
          <cell r="H2146" t="str">
            <v>Shrimps And Prawn,Other Than In Shell Fresh Or Chilled</v>
          </cell>
          <cell r="I2146">
            <v>100</v>
          </cell>
          <cell r="J2146">
            <v>87.868110000000001</v>
          </cell>
          <cell r="K2146">
            <v>72.202640000000002</v>
          </cell>
          <cell r="L2146">
            <v>71.873502500000001</v>
          </cell>
          <cell r="M2146">
            <v>72.202640000000002</v>
          </cell>
          <cell r="N2146">
            <v>72.202640000000002</v>
          </cell>
        </row>
        <row r="2147">
          <cell r="F2147">
            <v>84</v>
          </cell>
          <cell r="G2147" t="str">
            <v>13015(D)84</v>
          </cell>
          <cell r="H2147" t="str">
            <v>Shrimps And Prawn, O/T   In Shell Fresh Or   Fruitchilled</v>
          </cell>
          <cell r="I2147">
            <v>100</v>
          </cell>
          <cell r="J2147">
            <v>87.868110000000001</v>
          </cell>
          <cell r="K2147">
            <v>72.202640000000002</v>
          </cell>
          <cell r="L2147">
            <v>71.873502500000001</v>
          </cell>
          <cell r="M2147">
            <v>72.202640000000002</v>
          </cell>
          <cell r="N2147">
            <v>72.202640000000002</v>
          </cell>
        </row>
        <row r="2148">
          <cell r="F2148">
            <v>85</v>
          </cell>
          <cell r="G2148" t="str">
            <v>13015(D)85</v>
          </cell>
          <cell r="H2148" t="str">
            <v>Crabs, O/T In Shell, Not Frozen</v>
          </cell>
          <cell r="I2148">
            <v>100</v>
          </cell>
          <cell r="J2148">
            <v>87.868110000000001</v>
          </cell>
          <cell r="K2148">
            <v>72.202640000000002</v>
          </cell>
          <cell r="L2148">
            <v>71.873502500000001</v>
          </cell>
          <cell r="M2148">
            <v>72.202640000000002</v>
          </cell>
          <cell r="N2148">
            <v>72.202640000000002</v>
          </cell>
        </row>
        <row r="2149">
          <cell r="F2149">
            <v>86</v>
          </cell>
          <cell r="G2149" t="str">
            <v>13022(D)86</v>
          </cell>
          <cell r="H2149" t="str">
            <v>Other Ornamental Fish,   Other Than Fry, Alive</v>
          </cell>
          <cell r="I2149">
            <v>100.00031666666666</v>
          </cell>
          <cell r="J2149">
            <v>102.66527916666666</v>
          </cell>
          <cell r="K2149">
            <v>98.462822499999987</v>
          </cell>
          <cell r="L2149">
            <v>98.650166666666664</v>
          </cell>
          <cell r="M2149">
            <v>102.220615</v>
          </cell>
          <cell r="N2149">
            <v>103.94090249999998</v>
          </cell>
        </row>
        <row r="2150">
          <cell r="F2150">
            <v>87</v>
          </cell>
          <cell r="G2150" t="str">
            <v>13022(D)87</v>
          </cell>
          <cell r="H2150" t="str">
            <v>Other Live Fish, Other   Than Trout, Eels Or Carp</v>
          </cell>
          <cell r="I2150">
            <v>100.00031666666666</v>
          </cell>
          <cell r="J2150">
            <v>102.66527916666666</v>
          </cell>
          <cell r="K2150">
            <v>98.462822499999987</v>
          </cell>
          <cell r="L2150">
            <v>98.650166666666664</v>
          </cell>
          <cell r="M2150">
            <v>102.220615</v>
          </cell>
          <cell r="N2150">
            <v>103.94090249999998</v>
          </cell>
        </row>
        <row r="2151">
          <cell r="F2151">
            <v>88</v>
          </cell>
          <cell r="G2151" t="str">
            <v>21111(D)88</v>
          </cell>
          <cell r="H2151" t="str">
            <v>Other Coal, Whether Or   Not Pulverised, But Not  Agglomerated</v>
          </cell>
          <cell r="I2151">
            <v>100.00002499999999</v>
          </cell>
          <cell r="J2151">
            <v>102.49816</v>
          </cell>
          <cell r="K2151">
            <v>96.787588333333318</v>
          </cell>
          <cell r="L2151">
            <v>84.870699999999999</v>
          </cell>
          <cell r="M2151">
            <v>79.548873333333333</v>
          </cell>
          <cell r="N2151">
            <v>78.475480000000005</v>
          </cell>
        </row>
        <row r="2152">
          <cell r="F2152">
            <v>89</v>
          </cell>
          <cell r="G2152" t="str">
            <v>21211(D)89</v>
          </cell>
          <cell r="H2152" t="str">
            <v>Petroleum Oils, Crude</v>
          </cell>
          <cell r="I2152">
            <v>100.00000083333333</v>
          </cell>
          <cell r="J2152">
            <v>95.656961666666675</v>
          </cell>
          <cell r="K2152">
            <v>89.373913333333334</v>
          </cell>
          <cell r="L2152">
            <v>102.40479416666666</v>
          </cell>
          <cell r="M2152">
            <v>138.31196749999998</v>
          </cell>
          <cell r="N2152">
            <v>189.99078</v>
          </cell>
        </row>
        <row r="2153">
          <cell r="F2153">
            <v>90</v>
          </cell>
          <cell r="G2153" t="str">
            <v>21211(D)90</v>
          </cell>
          <cell r="H2153" t="str">
            <v>Natural Gas, In Gaseous State</v>
          </cell>
          <cell r="I2153">
            <v>100.00000333333332</v>
          </cell>
          <cell r="J2153">
            <v>88.096507500000001</v>
          </cell>
          <cell r="K2153">
            <v>82.421490833333337</v>
          </cell>
          <cell r="L2153">
            <v>104.67388999999999</v>
          </cell>
          <cell r="M2153">
            <v>103.91869583333332</v>
          </cell>
          <cell r="N2153">
            <v>104.25376999999999</v>
          </cell>
        </row>
        <row r="2154">
          <cell r="F2154">
            <v>91</v>
          </cell>
          <cell r="G2154" t="str">
            <v>21311(D)91</v>
          </cell>
          <cell r="H2154" t="str">
            <v>Other Non-Agglomerated   Iron Ores &amp; Concentrates,Other Than Roasted       Pyrites</v>
          </cell>
          <cell r="I2154">
            <v>99.999997499999992</v>
          </cell>
          <cell r="J2154">
            <v>94.735219999999984</v>
          </cell>
          <cell r="K2154">
            <v>87.671785</v>
          </cell>
          <cell r="L2154">
            <v>69.380045833333327</v>
          </cell>
          <cell r="M2154">
            <v>70.293340000000001</v>
          </cell>
          <cell r="N2154">
            <v>70.293340000000001</v>
          </cell>
        </row>
        <row r="2155">
          <cell r="F2155">
            <v>92</v>
          </cell>
          <cell r="G2155" t="str">
            <v>21311(D)92</v>
          </cell>
          <cell r="H2155" t="str">
            <v>Agglomerated Iron Ores &amp; Concentrates, Of         Haematite &amp; Concentrates Thereof, Other Than      Roasted Pyrites</v>
          </cell>
          <cell r="I2155">
            <v>99.999997499999992</v>
          </cell>
          <cell r="J2155">
            <v>94.735219999999984</v>
          </cell>
          <cell r="K2155">
            <v>87.671785</v>
          </cell>
          <cell r="L2155">
            <v>69.380045833333327</v>
          </cell>
          <cell r="M2155">
            <v>70.293340000000001</v>
          </cell>
          <cell r="N2155">
            <v>70.293340000000001</v>
          </cell>
        </row>
        <row r="2156">
          <cell r="F2156">
            <v>93</v>
          </cell>
          <cell r="G2156" t="str">
            <v>21315(D)93</v>
          </cell>
          <cell r="H2156" t="str">
            <v>Zircon And Concentrates</v>
          </cell>
          <cell r="I2156">
            <v>100</v>
          </cell>
          <cell r="J2156">
            <v>106.17254999999999</v>
          </cell>
          <cell r="K2156">
            <v>121.60908666666664</v>
          </cell>
          <cell r="L2156">
            <v>121.95657666666665</v>
          </cell>
          <cell r="M2156">
            <v>157.70274666666666</v>
          </cell>
          <cell r="N2156">
            <v>206.80102916666667</v>
          </cell>
        </row>
        <row r="2157">
          <cell r="F2157">
            <v>94</v>
          </cell>
          <cell r="G2157" t="str">
            <v>21316(D)94</v>
          </cell>
          <cell r="H2157" t="str">
            <v>Tin Ores And Concentrates</v>
          </cell>
          <cell r="I2157">
            <v>100</v>
          </cell>
          <cell r="J2157">
            <v>106.17254999999999</v>
          </cell>
          <cell r="K2157">
            <v>121.60908666666664</v>
          </cell>
          <cell r="L2157">
            <v>121.95657666666665</v>
          </cell>
          <cell r="M2157">
            <v>157.70274666666666</v>
          </cell>
          <cell r="N2157">
            <v>206.80102916666667</v>
          </cell>
        </row>
        <row r="2158">
          <cell r="F2158">
            <v>95</v>
          </cell>
          <cell r="G2158" t="str">
            <v>21317(D)95</v>
          </cell>
          <cell r="H2158" t="str">
            <v>Ilmenite And Concentrates</v>
          </cell>
          <cell r="I2158">
            <v>100</v>
          </cell>
          <cell r="J2158">
            <v>106.17254999999999</v>
          </cell>
          <cell r="K2158">
            <v>121.60908666666664</v>
          </cell>
          <cell r="L2158">
            <v>121.95657666666665</v>
          </cell>
          <cell r="M2158">
            <v>157.70274666666666</v>
          </cell>
          <cell r="N2158">
            <v>206.80102916666667</v>
          </cell>
        </row>
        <row r="2159">
          <cell r="F2159">
            <v>96</v>
          </cell>
          <cell r="G2159" t="str">
            <v>21413(D)96</v>
          </cell>
          <cell r="H2159" t="str">
            <v>Silica Sand (New)</v>
          </cell>
          <cell r="I2159">
            <v>99.999998333333338</v>
          </cell>
          <cell r="J2159">
            <v>99.552743333333339</v>
          </cell>
          <cell r="K2159">
            <v>84.363984999999985</v>
          </cell>
          <cell r="L2159">
            <v>82.573239166666667</v>
          </cell>
          <cell r="M2159">
            <v>80.482430833333339</v>
          </cell>
          <cell r="N2159">
            <v>75.880234999999999</v>
          </cell>
        </row>
        <row r="2160">
          <cell r="F2160">
            <v>97</v>
          </cell>
          <cell r="G2160" t="str">
            <v>21414(D)97</v>
          </cell>
          <cell r="H2160" t="str">
            <v>Other Natural Magnesium  Carbonate</v>
          </cell>
          <cell r="I2160">
            <v>100.00000083333333</v>
          </cell>
          <cell r="J2160">
            <v>97.026937500000003</v>
          </cell>
          <cell r="K2160">
            <v>92.531711666666666</v>
          </cell>
          <cell r="L2160">
            <v>94.169012500000008</v>
          </cell>
          <cell r="M2160">
            <v>97.227744166666653</v>
          </cell>
          <cell r="N2160">
            <v>103.55022666666667</v>
          </cell>
        </row>
        <row r="2161">
          <cell r="F2161">
            <v>98</v>
          </cell>
          <cell r="G2161" t="str">
            <v>21414(D)98</v>
          </cell>
          <cell r="H2161" t="str">
            <v>Kaolin And Other Kaolinicclays, Whether Or Not    Calcined</v>
          </cell>
          <cell r="I2161">
            <v>100</v>
          </cell>
          <cell r="J2161">
            <v>100.45475</v>
          </cell>
          <cell r="K2161">
            <v>100.45475</v>
          </cell>
          <cell r="L2161">
            <v>100.21397916666666</v>
          </cell>
          <cell r="M2161">
            <v>100.45475</v>
          </cell>
          <cell r="N2161">
            <v>102.07506333333332</v>
          </cell>
        </row>
        <row r="2162">
          <cell r="F2162">
            <v>99</v>
          </cell>
          <cell r="G2162" t="str">
            <v>21414(D)99</v>
          </cell>
          <cell r="H2162" t="str">
            <v>Bentonite</v>
          </cell>
          <cell r="I2162">
            <v>100</v>
          </cell>
          <cell r="J2162">
            <v>100.59116333333334</v>
          </cell>
          <cell r="K2162">
            <v>111.70044333333334</v>
          </cell>
          <cell r="L2162">
            <v>113.00604333333335</v>
          </cell>
          <cell r="M2162">
            <v>112.34021249999999</v>
          </cell>
          <cell r="N2162">
            <v>118.654715</v>
          </cell>
        </row>
        <row r="2163">
          <cell r="F2163">
            <v>100</v>
          </cell>
          <cell r="G2163" t="str">
            <v>21414(D)100</v>
          </cell>
          <cell r="H2163" t="str">
            <v>Fullers' Earth</v>
          </cell>
          <cell r="I2163">
            <v>99.999999166666669</v>
          </cell>
          <cell r="J2163">
            <v>95.888022499999991</v>
          </cell>
          <cell r="K2163">
            <v>98.559264999999982</v>
          </cell>
          <cell r="L2163">
            <v>100.87612</v>
          </cell>
          <cell r="M2163">
            <v>103.19551499999999</v>
          </cell>
          <cell r="N2163">
            <v>104.84259916666667</v>
          </cell>
        </row>
        <row r="2164">
          <cell r="F2164">
            <v>101</v>
          </cell>
          <cell r="G2164" t="str">
            <v>21414(D)101</v>
          </cell>
          <cell r="H2164" t="str">
            <v>Other Clays</v>
          </cell>
          <cell r="I2164">
            <v>100.00000166666668</v>
          </cell>
          <cell r="J2164">
            <v>95.507869999999997</v>
          </cell>
          <cell r="K2164">
            <v>91.08255166666666</v>
          </cell>
          <cell r="L2164">
            <v>93.231984166666663</v>
          </cell>
          <cell r="M2164">
            <v>98.258678333333322</v>
          </cell>
          <cell r="N2164">
            <v>97.167894166666656</v>
          </cell>
        </row>
        <row r="2165">
          <cell r="F2165">
            <v>102</v>
          </cell>
          <cell r="G2165" t="str">
            <v>21414(D)102</v>
          </cell>
          <cell r="H2165" t="str">
            <v>Other Felspar</v>
          </cell>
          <cell r="I2165">
            <v>100</v>
          </cell>
          <cell r="J2165">
            <v>97.027720000000002</v>
          </cell>
          <cell r="K2165">
            <v>92.532330000000002</v>
          </cell>
          <cell r="L2165">
            <v>91.83286333333335</v>
          </cell>
          <cell r="M2165">
            <v>91.48039</v>
          </cell>
          <cell r="N2165">
            <v>93.071535833333328</v>
          </cell>
        </row>
        <row r="2166">
          <cell r="F2166">
            <v>103</v>
          </cell>
          <cell r="G2166" t="str">
            <v>21415(D)103</v>
          </cell>
          <cell r="H2166" t="str">
            <v>Potash Felspar; Soda     Felspar</v>
          </cell>
          <cell r="I2166">
            <v>99.999993333333336</v>
          </cell>
          <cell r="J2166">
            <v>97.027533333333338</v>
          </cell>
          <cell r="K2166">
            <v>92.532353333333347</v>
          </cell>
          <cell r="L2166">
            <v>97.009289999999993</v>
          </cell>
          <cell r="M2166">
            <v>90.904194166666699</v>
          </cell>
          <cell r="N2166">
            <v>90.612220000000022</v>
          </cell>
        </row>
        <row r="2167">
          <cell r="F2167">
            <v>104</v>
          </cell>
          <cell r="G2167" t="str">
            <v>21416(D)104</v>
          </cell>
          <cell r="H2167" t="str">
            <v>Sulphur Of All Kinds,    Other Than Sublimed      Sulphur, Precipitated    Sulphur And Colloidal    Sulphur</v>
          </cell>
          <cell r="I2167">
            <v>99.999997500000006</v>
          </cell>
          <cell r="J2167">
            <v>97.591330000000013</v>
          </cell>
          <cell r="K2167">
            <v>97.840343333333337</v>
          </cell>
          <cell r="L2167">
            <v>103.25355916666666</v>
          </cell>
          <cell r="M2167">
            <v>109.21363333333335</v>
          </cell>
          <cell r="N2167">
            <v>108.9425425</v>
          </cell>
        </row>
        <row r="2168">
          <cell r="F2168">
            <v>105</v>
          </cell>
          <cell r="G2168" t="str">
            <v>21418(D)105</v>
          </cell>
          <cell r="H2168" t="str">
            <v>Salt (Incl Table Salt Anddenatured Salt) And Pure Sodium Chloride, Whether Or Not In Aqueous        Solution; Sea Water</v>
          </cell>
          <cell r="I2168">
            <v>99.999999166666669</v>
          </cell>
          <cell r="J2168">
            <v>95.888022499999991</v>
          </cell>
          <cell r="K2168">
            <v>98.559264999999982</v>
          </cell>
          <cell r="L2168">
            <v>100.87612</v>
          </cell>
          <cell r="M2168">
            <v>103.19551499999999</v>
          </cell>
          <cell r="N2168">
            <v>104.84259916666667</v>
          </cell>
        </row>
        <row r="2169">
          <cell r="F2169">
            <v>106</v>
          </cell>
          <cell r="G2169" t="str">
            <v>21419(D)106</v>
          </cell>
          <cell r="H2169" t="str">
            <v>Gypsum; Anhydrite</v>
          </cell>
          <cell r="I2169">
            <v>99.999997500000006</v>
          </cell>
          <cell r="J2169">
            <v>99.523247499999997</v>
          </cell>
          <cell r="K2169">
            <v>80.111410833333338</v>
          </cell>
          <cell r="L2169">
            <v>77.82359666666666</v>
          </cell>
          <cell r="M2169">
            <v>75.150990000000007</v>
          </cell>
          <cell r="N2169">
            <v>69.244478333333333</v>
          </cell>
        </row>
        <row r="2170">
          <cell r="F2170">
            <v>107</v>
          </cell>
          <cell r="G2170" t="str">
            <v>21419(D)107</v>
          </cell>
          <cell r="H2170" t="str">
            <v>Other Plasters</v>
          </cell>
          <cell r="I2170">
            <v>100.00000166666666</v>
          </cell>
          <cell r="J2170">
            <v>99.658839999999998</v>
          </cell>
          <cell r="K2170">
            <v>99.658839999999998</v>
          </cell>
          <cell r="L2170">
            <v>99.655841666666674</v>
          </cell>
          <cell r="M2170">
            <v>99.657555000000002</v>
          </cell>
          <cell r="N2170">
            <v>99.746469166666657</v>
          </cell>
        </row>
        <row r="2171">
          <cell r="F2171">
            <v>108</v>
          </cell>
          <cell r="G2171" t="str">
            <v>21422(D)108</v>
          </cell>
          <cell r="H2171" t="str">
            <v>Asbestos</v>
          </cell>
          <cell r="I2171">
            <v>100.00000333333335</v>
          </cell>
          <cell r="J2171">
            <v>89.251247499999991</v>
          </cell>
          <cell r="K2171">
            <v>103.38874916666668</v>
          </cell>
          <cell r="L2171">
            <v>107.80230916666666</v>
          </cell>
          <cell r="M2171">
            <v>116.88702499999999</v>
          </cell>
          <cell r="N2171">
            <v>115.575805</v>
          </cell>
        </row>
        <row r="2172">
          <cell r="F2172">
            <v>109</v>
          </cell>
          <cell r="G2172" t="str">
            <v>21424(D)109</v>
          </cell>
          <cell r="H2172" t="str">
            <v>Talc, Crushed Or Powdered</v>
          </cell>
          <cell r="I2172">
            <v>100.00000083333335</v>
          </cell>
          <cell r="J2172">
            <v>98.30807750000001</v>
          </cell>
          <cell r="K2172">
            <v>100.46251416666667</v>
          </cell>
          <cell r="L2172">
            <v>102.06034833333332</v>
          </cell>
          <cell r="M2172">
            <v>103.93184500000001</v>
          </cell>
          <cell r="N2172">
            <v>106.60819333333335</v>
          </cell>
        </row>
        <row r="2173">
          <cell r="F2173">
            <v>110</v>
          </cell>
          <cell r="G2173" t="str">
            <v>21425(D)110</v>
          </cell>
          <cell r="H2173" t="str">
            <v>Kieserite, Epsomite      (Natural Magnesium       Sulphates)</v>
          </cell>
          <cell r="I2173">
            <v>100.00000250000001</v>
          </cell>
          <cell r="J2173">
            <v>100.90387333333334</v>
          </cell>
          <cell r="K2173">
            <v>93.482853333333324</v>
          </cell>
          <cell r="L2173">
            <v>91.165034999999989</v>
          </cell>
          <cell r="M2173">
            <v>105.95457</v>
          </cell>
          <cell r="N2173">
            <v>111.24379500000001</v>
          </cell>
        </row>
        <row r="2174">
          <cell r="F2174">
            <v>111</v>
          </cell>
          <cell r="G2174" t="str">
            <v>31111(D)111</v>
          </cell>
          <cell r="H2174" t="str">
            <v>Meat Of Bovine Animals,  Boneless, Fresh Or       Chilled</v>
          </cell>
          <cell r="I2174">
            <v>100</v>
          </cell>
          <cell r="J2174">
            <v>105.74303999999999</v>
          </cell>
          <cell r="K2174">
            <v>105.36806499999999</v>
          </cell>
          <cell r="L2174">
            <v>130.58515499999999</v>
          </cell>
          <cell r="M2174">
            <v>152.61495500000001</v>
          </cell>
          <cell r="N2174">
            <v>152.98993000000002</v>
          </cell>
        </row>
        <row r="2175">
          <cell r="F2175">
            <v>112</v>
          </cell>
          <cell r="G2175" t="str">
            <v>31111(D)112</v>
          </cell>
          <cell r="H2175" t="str">
            <v>Other Cuts Of Bovine     Animals, With Bone In,   Frozen</v>
          </cell>
          <cell r="I2175">
            <v>100</v>
          </cell>
          <cell r="J2175">
            <v>101.57368000000001</v>
          </cell>
          <cell r="K2175">
            <v>103.00429000000001</v>
          </cell>
          <cell r="L2175">
            <v>112.75631833333334</v>
          </cell>
          <cell r="M2175">
            <v>108.72675000000001</v>
          </cell>
          <cell r="N2175">
            <v>101.28755</v>
          </cell>
        </row>
        <row r="2176">
          <cell r="F2176">
            <v>113</v>
          </cell>
          <cell r="G2176" t="str">
            <v>31111(D)113</v>
          </cell>
          <cell r="H2176" t="str">
            <v>Meat Of Bovine Animals,  Boneless, Frozen</v>
          </cell>
          <cell r="I2176">
            <v>99.999228333333349</v>
          </cell>
          <cell r="J2176">
            <v>102.21800166666667</v>
          </cell>
          <cell r="K2176">
            <v>96.989411666666669</v>
          </cell>
          <cell r="L2176">
            <v>89.54204416666667</v>
          </cell>
          <cell r="M2176">
            <v>99.883464166666656</v>
          </cell>
          <cell r="N2176">
            <v>120.46983999999998</v>
          </cell>
        </row>
        <row r="2177">
          <cell r="F2177">
            <v>114</v>
          </cell>
          <cell r="G2177" t="str">
            <v>31111(D)114</v>
          </cell>
          <cell r="H2177" t="str">
            <v>Other Edible Offals Of   Bovine Animals, Frozen</v>
          </cell>
          <cell r="I2177">
            <v>100.00028833333333</v>
          </cell>
          <cell r="J2177">
            <v>121.42222083333331</v>
          </cell>
          <cell r="K2177">
            <v>102.30992916666665</v>
          </cell>
          <cell r="L2177">
            <v>127.91808750000001</v>
          </cell>
          <cell r="M2177">
            <v>155.62657666666669</v>
          </cell>
          <cell r="N2177">
            <v>130.00398000000001</v>
          </cell>
        </row>
        <row r="2178">
          <cell r="F2178">
            <v>115</v>
          </cell>
          <cell r="G2178" t="str">
            <v>31112(D)115</v>
          </cell>
          <cell r="H2178" t="str">
            <v>Carcasses And Half-      Carcasses Of Sheep,      Frozen</v>
          </cell>
          <cell r="I2178">
            <v>99.999247499999996</v>
          </cell>
          <cell r="J2178">
            <v>102.74152666666669</v>
          </cell>
          <cell r="K2178">
            <v>127.83525500000002</v>
          </cell>
          <cell r="L2178">
            <v>132.39945499999999</v>
          </cell>
          <cell r="M2178">
            <v>176.80182666666667</v>
          </cell>
          <cell r="N2178">
            <v>177.72218000000001</v>
          </cell>
        </row>
        <row r="2179">
          <cell r="F2179">
            <v>116</v>
          </cell>
          <cell r="G2179" t="str">
            <v>31112(D)116</v>
          </cell>
          <cell r="H2179" t="str">
            <v>Other Cuts Of Sheep, Withbone In, Frozen</v>
          </cell>
          <cell r="I2179">
            <v>100.00007833333335</v>
          </cell>
          <cell r="J2179">
            <v>117.21951833333334</v>
          </cell>
          <cell r="K2179">
            <v>113.35644250000001</v>
          </cell>
          <cell r="L2179">
            <v>130.77714499999999</v>
          </cell>
          <cell r="M2179">
            <v>161.7656925</v>
          </cell>
          <cell r="N2179">
            <v>149.46953083333332</v>
          </cell>
        </row>
        <row r="2180">
          <cell r="F2180">
            <v>117</v>
          </cell>
          <cell r="G2180" t="str">
            <v>31112(D)117</v>
          </cell>
          <cell r="H2180" t="str">
            <v>Other Meat Of Sheep,     Boneless, Frozen</v>
          </cell>
          <cell r="I2180">
            <v>100.00027166666666</v>
          </cell>
          <cell r="J2180">
            <v>119.50553666666669</v>
          </cell>
          <cell r="K2180">
            <v>124.99533833333334</v>
          </cell>
          <cell r="L2180">
            <v>135.38026416666668</v>
          </cell>
          <cell r="M2180">
            <v>163.00201083333334</v>
          </cell>
          <cell r="N2180">
            <v>167.92873833333334</v>
          </cell>
        </row>
        <row r="2181">
          <cell r="F2181">
            <v>118</v>
          </cell>
          <cell r="G2181" t="str">
            <v>31113(D)118</v>
          </cell>
          <cell r="H2181" t="str">
            <v>Other Meat Of Swine</v>
          </cell>
          <cell r="I2181">
            <v>100.00007833333335</v>
          </cell>
          <cell r="J2181">
            <v>117.21951833333334</v>
          </cell>
          <cell r="K2181">
            <v>113.35644250000001</v>
          </cell>
          <cell r="L2181">
            <v>130.77714499999999</v>
          </cell>
          <cell r="M2181">
            <v>161.7656925</v>
          </cell>
          <cell r="N2181">
            <v>149.46953083333332</v>
          </cell>
        </row>
        <row r="2182">
          <cell r="F2182">
            <v>119</v>
          </cell>
          <cell r="G2182" t="str">
            <v>31114(D)119</v>
          </cell>
          <cell r="H2182" t="str">
            <v>Sheep Or Lamb Skin       Without Wool, Other Than Pickled</v>
          </cell>
          <cell r="I2182">
            <v>99.999514999999988</v>
          </cell>
          <cell r="J2182">
            <v>91.23495916666667</v>
          </cell>
          <cell r="K2182">
            <v>92.311632499999988</v>
          </cell>
          <cell r="L2182">
            <v>102.65973666666666</v>
          </cell>
          <cell r="M2182">
            <v>116.82936833333333</v>
          </cell>
          <cell r="N2182">
            <v>115.30033166666666</v>
          </cell>
        </row>
        <row r="2183">
          <cell r="F2183">
            <v>120</v>
          </cell>
          <cell r="G2183" t="str">
            <v>31114(D)120</v>
          </cell>
          <cell r="H2183" t="str">
            <v>Whole Bovine Skin        Leather, Of A Unit       Surface Area Not Exd     28 Square Feet (2.6 M2)</v>
          </cell>
          <cell r="I2183">
            <v>99.999970833333336</v>
          </cell>
          <cell r="J2183">
            <v>99.615254166666674</v>
          </cell>
          <cell r="K2183">
            <v>100.5886675</v>
          </cell>
          <cell r="L2183">
            <v>102.16281166666666</v>
          </cell>
          <cell r="M2183">
            <v>108.37975583333332</v>
          </cell>
          <cell r="N2183">
            <v>116.02401166666667</v>
          </cell>
        </row>
        <row r="2184">
          <cell r="F2184">
            <v>121</v>
          </cell>
          <cell r="G2184" t="str">
            <v>31115(D)121</v>
          </cell>
          <cell r="H2184" t="str">
            <v>Guts, Bladders And       Stomachs Of Animals (O/T Fish), Whole And Pieces  Thereof, Fresh, Chilled, Frozen, Salted Or Smoked</v>
          </cell>
          <cell r="I2184">
            <v>99.999414166666682</v>
          </cell>
          <cell r="J2184">
            <v>106.07284999999997</v>
          </cell>
          <cell r="K2184">
            <v>91.760037499999981</v>
          </cell>
          <cell r="L2184">
            <v>66.734569999999991</v>
          </cell>
          <cell r="M2184">
            <v>107.47778000000001</v>
          </cell>
          <cell r="N2184">
            <v>107.47778000000001</v>
          </cell>
        </row>
        <row r="2185">
          <cell r="F2185">
            <v>122</v>
          </cell>
          <cell r="G2185" t="str">
            <v>31117(D)122</v>
          </cell>
          <cell r="H2185" t="str">
            <v>Meat, Other Prep (New)</v>
          </cell>
          <cell r="I2185">
            <v>99.99973</v>
          </cell>
          <cell r="J2185">
            <v>110.599805</v>
          </cell>
          <cell r="K2185">
            <v>106.34908166666665</v>
          </cell>
          <cell r="L2185">
            <v>113.53578</v>
          </cell>
          <cell r="M2185">
            <v>135.15253083333334</v>
          </cell>
          <cell r="N2185">
            <v>136.503635</v>
          </cell>
        </row>
        <row r="2186">
          <cell r="F2186">
            <v>123</v>
          </cell>
          <cell r="G2186" t="str">
            <v>31118(D)123</v>
          </cell>
          <cell r="H2186" t="str">
            <v>Burgers &amp; Sausages (New)</v>
          </cell>
          <cell r="I2186">
            <v>99.99973</v>
          </cell>
          <cell r="J2186">
            <v>110.599805</v>
          </cell>
          <cell r="K2186">
            <v>106.34908166666665</v>
          </cell>
          <cell r="L2186">
            <v>113.53578</v>
          </cell>
          <cell r="M2186">
            <v>135.15253083333334</v>
          </cell>
          <cell r="N2186">
            <v>136.503635</v>
          </cell>
        </row>
        <row r="2187">
          <cell r="F2187">
            <v>124</v>
          </cell>
          <cell r="G2187" t="str">
            <v>31118(D)124</v>
          </cell>
          <cell r="H2187" t="str">
            <v>Meat, Canned (New)</v>
          </cell>
          <cell r="I2187">
            <v>99.99973</v>
          </cell>
          <cell r="J2187">
            <v>110.599805</v>
          </cell>
          <cell r="K2187">
            <v>106.34908166666665</v>
          </cell>
          <cell r="L2187">
            <v>113.53578</v>
          </cell>
          <cell r="M2187">
            <v>135.15253083333334</v>
          </cell>
          <cell r="N2187">
            <v>136.503635</v>
          </cell>
        </row>
        <row r="2188">
          <cell r="F2188">
            <v>125</v>
          </cell>
          <cell r="G2188" t="str">
            <v>31119(D)125</v>
          </cell>
          <cell r="H2188" t="str">
            <v>Poultry, Dressed</v>
          </cell>
          <cell r="I2188">
            <v>100.00007833333335</v>
          </cell>
          <cell r="J2188">
            <v>117.21951833333334</v>
          </cell>
          <cell r="K2188">
            <v>113.35644250000001</v>
          </cell>
          <cell r="L2188">
            <v>130.77714499999999</v>
          </cell>
          <cell r="M2188">
            <v>161.7656925</v>
          </cell>
          <cell r="N2188">
            <v>149.46953083333332</v>
          </cell>
        </row>
        <row r="2189">
          <cell r="F2189">
            <v>126</v>
          </cell>
          <cell r="G2189" t="str">
            <v>31119(D)126</v>
          </cell>
          <cell r="H2189" t="str">
            <v>Edible Cuts And Offal,   Of The Species Gallus    Domesticus, Frozen</v>
          </cell>
          <cell r="I2189">
            <v>100.00007833333335</v>
          </cell>
          <cell r="J2189">
            <v>117.21951833333334</v>
          </cell>
          <cell r="K2189">
            <v>113.35644250000001</v>
          </cell>
          <cell r="L2189">
            <v>130.77714499999999</v>
          </cell>
          <cell r="M2189">
            <v>161.7656925</v>
          </cell>
          <cell r="N2189">
            <v>149.46953083333332</v>
          </cell>
        </row>
        <row r="2190">
          <cell r="F2190">
            <v>127</v>
          </cell>
          <cell r="G2190" t="str">
            <v>31212(D)127</v>
          </cell>
          <cell r="H2190" t="str">
            <v>Other Buttermilk, Curdredmilk And Cream,          O/T Flavoured Or Ctg     Added Fruit On Nuts Or   Cocoa</v>
          </cell>
          <cell r="I2190">
            <v>100.00002666666667</v>
          </cell>
          <cell r="J2190">
            <v>117.31038583333333</v>
          </cell>
          <cell r="K2190">
            <v>94.161848333333339</v>
          </cell>
          <cell r="L2190">
            <v>96.865634999999997</v>
          </cell>
          <cell r="M2190">
            <v>107.39498416666666</v>
          </cell>
          <cell r="N2190">
            <v>110.13052916666665</v>
          </cell>
        </row>
        <row r="2191">
          <cell r="F2191">
            <v>128</v>
          </cell>
          <cell r="G2191" t="str">
            <v>31213(D)128</v>
          </cell>
          <cell r="H2191" t="str">
            <v>Milk &amp; Cream, O/T In     Powder/Granules, Sweeten-Ed, Of A Fat Content, By Wt., Not Exceeding 1.5%</v>
          </cell>
          <cell r="I2191">
            <v>100.00000083333333</v>
          </cell>
          <cell r="J2191">
            <v>106.21159333333334</v>
          </cell>
          <cell r="K2191">
            <v>93.673992499999997</v>
          </cell>
          <cell r="L2191">
            <v>91.762428333333332</v>
          </cell>
          <cell r="M2191">
            <v>102.60745250000001</v>
          </cell>
          <cell r="N2191">
            <v>103.03949</v>
          </cell>
        </row>
        <row r="2192">
          <cell r="F2192">
            <v>129</v>
          </cell>
          <cell r="G2192" t="str">
            <v>31213(D)129</v>
          </cell>
          <cell r="H2192" t="str">
            <v>Other Buttermilk, Curdredmilk And Cream, Other    Than Fresh, O/T Flavouredor Ctg Added Fruit On    Nuts Or Cocoa</v>
          </cell>
          <cell r="I2192">
            <v>100</v>
          </cell>
          <cell r="J2192">
            <v>100</v>
          </cell>
          <cell r="K2192">
            <v>100</v>
          </cell>
          <cell r="L2192">
            <v>92.619929999999997</v>
          </cell>
          <cell r="M2192">
            <v>107.19557000000002</v>
          </cell>
          <cell r="N2192">
            <v>107.19557000000002</v>
          </cell>
        </row>
        <row r="2193">
          <cell r="F2193">
            <v>130</v>
          </cell>
          <cell r="G2193" t="str">
            <v>31215(D)130</v>
          </cell>
          <cell r="H2193" t="str">
            <v>Butter</v>
          </cell>
          <cell r="I2193">
            <v>99.999503333333337</v>
          </cell>
          <cell r="J2193">
            <v>101.13924333333333</v>
          </cell>
          <cell r="K2193">
            <v>112.52422083333335</v>
          </cell>
          <cell r="L2193">
            <v>129.1990625</v>
          </cell>
          <cell r="M2193">
            <v>145.29164666666665</v>
          </cell>
          <cell r="N2193">
            <v>179.4465841666667</v>
          </cell>
        </row>
        <row r="2194">
          <cell r="F2194">
            <v>131</v>
          </cell>
          <cell r="G2194" t="str">
            <v>31215(D)131</v>
          </cell>
          <cell r="H2194" t="str">
            <v>Ghee</v>
          </cell>
          <cell r="I2194">
            <v>100</v>
          </cell>
          <cell r="J2194">
            <v>95.842449999999999</v>
          </cell>
          <cell r="K2194">
            <v>108.31509999999999</v>
          </cell>
          <cell r="L2194">
            <v>128.9752008333333</v>
          </cell>
          <cell r="M2194">
            <v>131.07220999999998</v>
          </cell>
          <cell r="N2194">
            <v>131.07220999999998</v>
          </cell>
        </row>
        <row r="2195">
          <cell r="F2195">
            <v>132</v>
          </cell>
          <cell r="G2195" t="str">
            <v>31216(D)132</v>
          </cell>
          <cell r="H2195" t="str">
            <v>Other Cheese</v>
          </cell>
          <cell r="I2195">
            <v>100.00036583333333</v>
          </cell>
          <cell r="J2195">
            <v>100.67927</v>
          </cell>
          <cell r="K2195">
            <v>101.51413749999999</v>
          </cell>
          <cell r="L2195">
            <v>87.082889999999978</v>
          </cell>
          <cell r="M2195">
            <v>105.96369250000001</v>
          </cell>
          <cell r="N2195">
            <v>128.62432666666666</v>
          </cell>
        </row>
        <row r="2196">
          <cell r="F2196">
            <v>133</v>
          </cell>
          <cell r="G2196" t="str">
            <v>31217(D)133</v>
          </cell>
          <cell r="H2196" t="str">
            <v>Filled Milk, Condensed,  Sweetened</v>
          </cell>
          <cell r="I2196">
            <v>100.00080666666666</v>
          </cell>
          <cell r="J2196">
            <v>130.63539166666666</v>
          </cell>
          <cell r="K2196">
            <v>116.57826750000002</v>
          </cell>
          <cell r="L2196">
            <v>112.42162166666667</v>
          </cell>
          <cell r="M2196">
            <v>123.48731749999999</v>
          </cell>
          <cell r="N2196">
            <v>123.93158999999999</v>
          </cell>
        </row>
        <row r="2197">
          <cell r="F2197">
            <v>134</v>
          </cell>
          <cell r="G2197" t="str">
            <v>31217(D)134</v>
          </cell>
          <cell r="H2197" t="str">
            <v>Milk Unsweetened, Condensed Filled (New)</v>
          </cell>
          <cell r="I2197">
            <v>100.00009333333334</v>
          </cell>
          <cell r="J2197">
            <v>106.72211333333334</v>
          </cell>
          <cell r="K2197">
            <v>100.54103250000001</v>
          </cell>
          <cell r="L2197">
            <v>98.739716666666666</v>
          </cell>
          <cell r="M2197">
            <v>106.07516583333334</v>
          </cell>
          <cell r="N2197">
            <v>104.38713250000001</v>
          </cell>
        </row>
        <row r="2198">
          <cell r="F2198">
            <v>135</v>
          </cell>
          <cell r="G2198" t="str">
            <v>31218(D)135</v>
          </cell>
          <cell r="H2198" t="str">
            <v>Milk &amp; Cream, Conc., Or  Sweetened, In Powder,    Granules Or Other Solid  Forms, Of A Fat Content, By Wt., Not Exd. 1.5%</v>
          </cell>
          <cell r="I2198">
            <v>100.0005475</v>
          </cell>
          <cell r="J2198">
            <v>132.400285</v>
          </cell>
          <cell r="K2198">
            <v>86.649829999999994</v>
          </cell>
          <cell r="L2198">
            <v>96.980579166666672</v>
          </cell>
          <cell r="M2198">
            <v>111.12386166666668</v>
          </cell>
          <cell r="N2198">
            <v>110.85056000000002</v>
          </cell>
        </row>
        <row r="2199">
          <cell r="F2199">
            <v>136</v>
          </cell>
          <cell r="G2199" t="str">
            <v>31218(D)136</v>
          </cell>
          <cell r="H2199" t="str">
            <v>Milk &amp; Cream, In Powder/ Granules,Not Ctg. Added  Sugar Or Other Sweeteningmatter, Of A Fat Content,By Wt., Not Exd. 1.5%</v>
          </cell>
          <cell r="I2199">
            <v>100.00002666666667</v>
          </cell>
          <cell r="J2199">
            <v>117.31038583333333</v>
          </cell>
          <cell r="K2199">
            <v>94.161848333333339</v>
          </cell>
          <cell r="L2199">
            <v>96.865634999999997</v>
          </cell>
          <cell r="M2199">
            <v>107.39498416666666</v>
          </cell>
          <cell r="N2199">
            <v>110.13052916666665</v>
          </cell>
        </row>
        <row r="2200">
          <cell r="F2200">
            <v>137</v>
          </cell>
          <cell r="G2200" t="str">
            <v>31218(D)137</v>
          </cell>
          <cell r="H2200" t="str">
            <v>Milk &amp; Cream, In Powder/ Granules, Sweetened, Of Afat Content N.E. 1.5%</v>
          </cell>
          <cell r="I2200">
            <v>99.999549166666668</v>
          </cell>
          <cell r="J2200">
            <v>124.05678666666667</v>
          </cell>
          <cell r="K2200">
            <v>109.65179583333332</v>
          </cell>
          <cell r="L2200">
            <v>101.16233333333334</v>
          </cell>
          <cell r="M2200">
            <v>113.54656583333333</v>
          </cell>
          <cell r="N2200">
            <v>114.47228</v>
          </cell>
        </row>
        <row r="2201">
          <cell r="F2201">
            <v>138</v>
          </cell>
          <cell r="G2201" t="str">
            <v>31218(D)138</v>
          </cell>
          <cell r="H2201" t="str">
            <v>Other Whey, W/N Conc. Or Cont. Added Sugar Or     Other Sweetening Matter, In Powder Form</v>
          </cell>
          <cell r="I2201">
            <v>99.998718333333329</v>
          </cell>
          <cell r="J2201">
            <v>102.52668999999999</v>
          </cell>
          <cell r="K2201">
            <v>98.110744999999994</v>
          </cell>
          <cell r="L2201">
            <v>97.150760000000005</v>
          </cell>
          <cell r="M2201">
            <v>98.590740833333342</v>
          </cell>
          <cell r="N2201">
            <v>117.21449916666668</v>
          </cell>
        </row>
        <row r="2202">
          <cell r="F2202">
            <v>139</v>
          </cell>
          <cell r="G2202" t="str">
            <v>31218(D)139</v>
          </cell>
          <cell r="H2202" t="str">
            <v>Sweetened Bev Creamer (New)</v>
          </cell>
          <cell r="I2202">
            <v>100.00009333333334</v>
          </cell>
          <cell r="J2202">
            <v>106.72211333333334</v>
          </cell>
          <cell r="K2202">
            <v>100.54103250000001</v>
          </cell>
          <cell r="L2202">
            <v>98.739716666666666</v>
          </cell>
          <cell r="M2202">
            <v>106.07516583333334</v>
          </cell>
          <cell r="N2202">
            <v>104.38713250000001</v>
          </cell>
        </row>
        <row r="2203">
          <cell r="F2203">
            <v>140</v>
          </cell>
          <cell r="G2203" t="str">
            <v>31218(D)140</v>
          </cell>
          <cell r="H2203" t="str">
            <v>Creamer Non-Dairy</v>
          </cell>
          <cell r="I2203">
            <v>100.00009333333334</v>
          </cell>
          <cell r="J2203">
            <v>106.72211333333334</v>
          </cell>
          <cell r="K2203">
            <v>100.54103250000001</v>
          </cell>
          <cell r="L2203">
            <v>98.739716666666666</v>
          </cell>
          <cell r="M2203">
            <v>106.07516583333334</v>
          </cell>
          <cell r="N2203">
            <v>104.38713250000001</v>
          </cell>
        </row>
        <row r="2204">
          <cell r="F2204">
            <v>141</v>
          </cell>
          <cell r="G2204" t="str">
            <v>31219(D)141</v>
          </cell>
          <cell r="H2204" t="str">
            <v>Prepared Milk In Powder  Form,Of Dairy Produce Foruse As Infant's Food, Notcontaining Cocoa Powder</v>
          </cell>
          <cell r="I2204">
            <v>99.99951333333334</v>
          </cell>
          <cell r="J2204">
            <v>116.21003666666667</v>
          </cell>
          <cell r="K2204">
            <v>97.568545833333346</v>
          </cell>
          <cell r="L2204">
            <v>99.633031666666653</v>
          </cell>
          <cell r="M2204">
            <v>118.09128833333335</v>
          </cell>
          <cell r="N2204">
            <v>114.48758666666667</v>
          </cell>
        </row>
        <row r="2205">
          <cell r="F2205">
            <v>142</v>
          </cell>
          <cell r="G2205" t="str">
            <v>31219(D)142</v>
          </cell>
          <cell r="H2205" t="str">
            <v>Milk Powder , Filled (New)</v>
          </cell>
          <cell r="I2205">
            <v>100.00009333333334</v>
          </cell>
          <cell r="J2205">
            <v>106.72211333333334</v>
          </cell>
          <cell r="K2205">
            <v>100.54103250000001</v>
          </cell>
          <cell r="L2205">
            <v>98.739716666666666</v>
          </cell>
          <cell r="M2205">
            <v>106.07516583333334</v>
          </cell>
          <cell r="N2205">
            <v>104.38713250000001</v>
          </cell>
        </row>
        <row r="2206">
          <cell r="F2206">
            <v>143</v>
          </cell>
          <cell r="G2206" t="str">
            <v>31221(D)143</v>
          </cell>
          <cell r="H2206" t="str">
            <v>Ice Cream, And Other     Edible Ice, Whether Or   Not Containing Cocoa</v>
          </cell>
          <cell r="I2206">
            <v>100.00038333333333</v>
          </cell>
          <cell r="J2206">
            <v>87.876790833333331</v>
          </cell>
          <cell r="K2206">
            <v>89.810796666666661</v>
          </cell>
          <cell r="L2206">
            <v>94.737204999999989</v>
          </cell>
          <cell r="M2206">
            <v>99.124793333333329</v>
          </cell>
          <cell r="N2206">
            <v>101.36669583333332</v>
          </cell>
        </row>
        <row r="2207">
          <cell r="F2207">
            <v>144</v>
          </cell>
          <cell r="G2207" t="str">
            <v>31311(D)144</v>
          </cell>
          <cell r="H2207" t="str">
            <v>Mushrooms, Prepared Or   Preserved, In Airtight   Containers</v>
          </cell>
          <cell r="I2207">
            <v>100.00192749999999</v>
          </cell>
          <cell r="J2207">
            <v>108.62029</v>
          </cell>
          <cell r="K2207">
            <v>111.50913000000001</v>
          </cell>
          <cell r="L2207">
            <v>112.47207666666669</v>
          </cell>
          <cell r="M2207">
            <v>100.24266500000002</v>
          </cell>
          <cell r="N2207">
            <v>86.087360000000004</v>
          </cell>
        </row>
        <row r="2208">
          <cell r="F2208">
            <v>145</v>
          </cell>
          <cell r="G2208" t="str">
            <v>31311(D)145</v>
          </cell>
          <cell r="H2208" t="str">
            <v>Potato Chip</v>
          </cell>
          <cell r="I2208">
            <v>100.00033916666668</v>
          </cell>
          <cell r="J2208">
            <v>104.514735</v>
          </cell>
          <cell r="K2208">
            <v>105.4858875</v>
          </cell>
          <cell r="L2208">
            <v>101.91485083333333</v>
          </cell>
          <cell r="M2208">
            <v>99.294895833333328</v>
          </cell>
          <cell r="N2208">
            <v>102.29451583333334</v>
          </cell>
        </row>
        <row r="2209">
          <cell r="F2209">
            <v>146</v>
          </cell>
          <cell r="G2209" t="str">
            <v>31311(D)146</v>
          </cell>
          <cell r="H2209" t="str">
            <v>Potatoes, Prepared Or    Preserved, O/T For Infantand Baby Food, In Air-   Tight Containers, Not    Frozen</v>
          </cell>
          <cell r="I2209">
            <v>100.00033916666668</v>
          </cell>
          <cell r="J2209">
            <v>104.514735</v>
          </cell>
          <cell r="K2209">
            <v>105.4858875</v>
          </cell>
          <cell r="L2209">
            <v>101.91485083333333</v>
          </cell>
          <cell r="M2209">
            <v>99.294895833333328</v>
          </cell>
          <cell r="N2209">
            <v>102.29451583333334</v>
          </cell>
        </row>
        <row r="2210">
          <cell r="F2210">
            <v>147</v>
          </cell>
          <cell r="G2210" t="str">
            <v>31311(D)147</v>
          </cell>
          <cell r="H2210" t="str">
            <v>Vegetable, Other, Canned, Bottled Or Preserve N.E.C</v>
          </cell>
          <cell r="I2210">
            <v>100.00033916666668</v>
          </cell>
          <cell r="J2210">
            <v>104.514735</v>
          </cell>
          <cell r="K2210">
            <v>105.4858875</v>
          </cell>
          <cell r="L2210">
            <v>101.91485083333333</v>
          </cell>
          <cell r="M2210">
            <v>99.294895833333328</v>
          </cell>
          <cell r="N2210">
            <v>102.29451583333334</v>
          </cell>
        </row>
        <row r="2211">
          <cell r="F2211">
            <v>148</v>
          </cell>
          <cell r="G2211" t="str">
            <v>31312(D)148</v>
          </cell>
          <cell r="H2211" t="str">
            <v>Tomato Puree, Tomato     Paste Or Tomato          Concentrate, In Airtight Containers</v>
          </cell>
          <cell r="I2211">
            <v>99.999557500000009</v>
          </cell>
          <cell r="J2211">
            <v>91.206363333333329</v>
          </cell>
          <cell r="K2211">
            <v>90.145571666666655</v>
          </cell>
          <cell r="L2211">
            <v>96.524637499999997</v>
          </cell>
          <cell r="M2211">
            <v>103.62014500000001</v>
          </cell>
          <cell r="N2211">
            <v>105.15200416666666</v>
          </cell>
        </row>
        <row r="2212">
          <cell r="F2212">
            <v>149</v>
          </cell>
          <cell r="G2212" t="str">
            <v>31312(D)149</v>
          </cell>
          <cell r="H2212" t="str">
            <v>Strawberry Jam (New)</v>
          </cell>
          <cell r="I2212">
            <v>100</v>
          </cell>
          <cell r="J2212">
            <v>83.147109999999998</v>
          </cell>
          <cell r="K2212">
            <v>73.054349999999999</v>
          </cell>
          <cell r="L2212">
            <v>75.584283333333318</v>
          </cell>
          <cell r="M2212">
            <v>72.920201666666671</v>
          </cell>
          <cell r="N2212">
            <v>78.415030000000002</v>
          </cell>
        </row>
        <row r="2213">
          <cell r="F2213">
            <v>150</v>
          </cell>
          <cell r="G2213" t="str">
            <v>31312(D)150</v>
          </cell>
          <cell r="H2213" t="str">
            <v>Pineapple, Canned Or Bottled</v>
          </cell>
          <cell r="I2213">
            <v>100</v>
          </cell>
          <cell r="J2213">
            <v>83.147109999999998</v>
          </cell>
          <cell r="K2213">
            <v>73.054349999999999</v>
          </cell>
          <cell r="L2213">
            <v>75.584283333333318</v>
          </cell>
          <cell r="M2213">
            <v>72.920201666666671</v>
          </cell>
          <cell r="N2213">
            <v>78.415030000000002</v>
          </cell>
        </row>
        <row r="2214">
          <cell r="F2214">
            <v>151</v>
          </cell>
          <cell r="G2214" t="str">
            <v>31312(D)151</v>
          </cell>
          <cell r="H2214" t="str">
            <v>Other Edible Parts Of    Plants, Containing Added Sugar Or Sweetening      Matter Or Spirit, In     Airtight Containers</v>
          </cell>
          <cell r="I2214">
            <v>100</v>
          </cell>
          <cell r="J2214">
            <v>83.147109999999998</v>
          </cell>
          <cell r="K2214">
            <v>73.054349999999999</v>
          </cell>
          <cell r="L2214">
            <v>75.584283333333318</v>
          </cell>
          <cell r="M2214">
            <v>72.920201666666671</v>
          </cell>
          <cell r="N2214">
            <v>78.415030000000002</v>
          </cell>
        </row>
        <row r="2215">
          <cell r="F2215">
            <v>152</v>
          </cell>
          <cell r="G2215" t="str">
            <v>31312(D)152</v>
          </cell>
          <cell r="H2215" t="str">
            <v>Fruit, Other, Canned, Bottled Or Preserved, N.E.C.</v>
          </cell>
          <cell r="I2215">
            <v>100</v>
          </cell>
          <cell r="J2215">
            <v>83.147109999999998</v>
          </cell>
          <cell r="K2215">
            <v>73.054349999999999</v>
          </cell>
          <cell r="L2215">
            <v>75.584283333333318</v>
          </cell>
          <cell r="M2215">
            <v>72.920201666666671</v>
          </cell>
          <cell r="N2215">
            <v>78.415030000000002</v>
          </cell>
        </row>
        <row r="2216">
          <cell r="F2216">
            <v>153</v>
          </cell>
          <cell r="G2216" t="str">
            <v>31313(D)153</v>
          </cell>
          <cell r="H2216" t="str">
            <v>Pineapple Juice (New)</v>
          </cell>
          <cell r="I2216">
            <v>100.00001999999999</v>
          </cell>
          <cell r="J2216">
            <v>97.982695000000007</v>
          </cell>
          <cell r="K2216">
            <v>98.767095833333343</v>
          </cell>
          <cell r="L2216">
            <v>110.81026166666666</v>
          </cell>
          <cell r="M2216">
            <v>108.58654916666667</v>
          </cell>
          <cell r="N2216">
            <v>122.27641</v>
          </cell>
        </row>
        <row r="2217">
          <cell r="F2217">
            <v>154</v>
          </cell>
          <cell r="G2217" t="str">
            <v>31313(D)154</v>
          </cell>
          <cell r="H2217" t="str">
            <v>Juice, Coconut, Mango, Passion Fruit, Sugar Cane</v>
          </cell>
          <cell r="I2217">
            <v>100.00001999999999</v>
          </cell>
          <cell r="J2217">
            <v>97.982695000000007</v>
          </cell>
          <cell r="K2217">
            <v>98.767095833333343</v>
          </cell>
          <cell r="L2217">
            <v>110.81026166666666</v>
          </cell>
          <cell r="M2217">
            <v>108.58654916666667</v>
          </cell>
          <cell r="N2217">
            <v>122.27641</v>
          </cell>
        </row>
        <row r="2218">
          <cell r="F2218">
            <v>155</v>
          </cell>
          <cell r="G2218" t="str">
            <v>31313(D)155</v>
          </cell>
          <cell r="H2218" t="str">
            <v>Fruit Drink, Powder Form( New)</v>
          </cell>
          <cell r="I2218">
            <v>100.00001999999999</v>
          </cell>
          <cell r="J2218">
            <v>97.982695000000007</v>
          </cell>
          <cell r="K2218">
            <v>98.767095833333343</v>
          </cell>
          <cell r="L2218">
            <v>110.81026166666666</v>
          </cell>
          <cell r="M2218">
            <v>108.58654916666667</v>
          </cell>
          <cell r="N2218">
            <v>122.27641</v>
          </cell>
        </row>
        <row r="2219">
          <cell r="F2219">
            <v>156</v>
          </cell>
          <cell r="G2219" t="str">
            <v>31314(D)156</v>
          </cell>
          <cell r="H2219" t="str">
            <v>Beans, Shelled, Whether  Or Not Skinned Or Split</v>
          </cell>
          <cell r="I2219">
            <v>100</v>
          </cell>
          <cell r="J2219">
            <v>100.23529000000001</v>
          </cell>
          <cell r="K2219">
            <v>100.23529000000001</v>
          </cell>
          <cell r="L2219">
            <v>100.23529000000001</v>
          </cell>
          <cell r="M2219">
            <v>100.23529000000001</v>
          </cell>
          <cell r="N2219">
            <v>100.19607666666667</v>
          </cell>
        </row>
        <row r="2220">
          <cell r="F2220">
            <v>157</v>
          </cell>
          <cell r="G2220" t="str">
            <v>31314(D)157</v>
          </cell>
          <cell r="H2220" t="str">
            <v>Other Beans, Shelled,    Whether Or Not Skinned   Or Split</v>
          </cell>
          <cell r="I2220">
            <v>99.998694999999998</v>
          </cell>
          <cell r="J2220">
            <v>96.442461666666645</v>
          </cell>
          <cell r="K2220">
            <v>97.029726666666647</v>
          </cell>
          <cell r="L2220">
            <v>96.638214166666657</v>
          </cell>
          <cell r="M2220">
            <v>87.698689999999999</v>
          </cell>
          <cell r="N2220">
            <v>89.949884999999995</v>
          </cell>
        </row>
        <row r="2221">
          <cell r="F2221">
            <v>158</v>
          </cell>
          <cell r="G2221" t="str">
            <v>31314(D)158</v>
          </cell>
          <cell r="H2221" t="str">
            <v>Dhall, Shelled, Whether  Or Not Skinned Or Split</v>
          </cell>
          <cell r="I2221">
            <v>100</v>
          </cell>
          <cell r="J2221">
            <v>94.086020000000005</v>
          </cell>
          <cell r="K2221">
            <v>92.204296666666664</v>
          </cell>
          <cell r="L2221">
            <v>85.080646666666667</v>
          </cell>
          <cell r="M2221">
            <v>86.592744999999994</v>
          </cell>
          <cell r="N2221">
            <v>95.396503333333342</v>
          </cell>
        </row>
        <row r="2222">
          <cell r="F2222">
            <v>159</v>
          </cell>
          <cell r="G2222" t="str">
            <v>31314(D)159</v>
          </cell>
          <cell r="H2222" t="str">
            <v>Mushrooms, Whole, Cut,   Broken Or In Powder, But Not Further Prepared</v>
          </cell>
          <cell r="I2222">
            <v>100.00033916666668</v>
          </cell>
          <cell r="J2222">
            <v>104.514735</v>
          </cell>
          <cell r="K2222">
            <v>105.4858875</v>
          </cell>
          <cell r="L2222">
            <v>101.91485083333333</v>
          </cell>
          <cell r="M2222">
            <v>99.294895833333328</v>
          </cell>
          <cell r="N2222">
            <v>102.29451583333334</v>
          </cell>
        </row>
        <row r="2223">
          <cell r="F2223">
            <v>160</v>
          </cell>
          <cell r="G2223" t="str">
            <v>31314(D)160</v>
          </cell>
          <cell r="H2223" t="str">
            <v>Other Vegetables; Mix-   Tures Of Vegetables,     Whole, Cut, Sliced,      Broken Or In Powder, But Not Further Prepared</v>
          </cell>
          <cell r="I2223">
            <v>99.999530833333338</v>
          </cell>
          <cell r="J2223">
            <v>111.9971225</v>
          </cell>
          <cell r="K2223">
            <v>112.91368750000001</v>
          </cell>
          <cell r="L2223">
            <v>96.697548333333344</v>
          </cell>
          <cell r="M2223">
            <v>94.746909166666683</v>
          </cell>
          <cell r="N2223">
            <v>114.89957833333332</v>
          </cell>
        </row>
        <row r="2224">
          <cell r="F2224">
            <v>161</v>
          </cell>
          <cell r="G2224" t="str">
            <v>31314(D)161</v>
          </cell>
          <cell r="H2224" t="str">
            <v>Tamarind Pods, Dried</v>
          </cell>
          <cell r="I2224">
            <v>100.00072666666667</v>
          </cell>
          <cell r="J2224">
            <v>94.961019166666674</v>
          </cell>
          <cell r="K2224">
            <v>95.190678333333324</v>
          </cell>
          <cell r="L2224">
            <v>96.966071666666664</v>
          </cell>
          <cell r="M2224">
            <v>93.262034999999997</v>
          </cell>
          <cell r="N2224">
            <v>93.685154166666663</v>
          </cell>
        </row>
        <row r="2225">
          <cell r="F2225">
            <v>162</v>
          </cell>
          <cell r="G2225" t="str">
            <v>31316(D)162</v>
          </cell>
          <cell r="H2225" t="str">
            <v>Potatoes, Uncooked Or    Cooked, Frozen</v>
          </cell>
          <cell r="I2225">
            <v>100.00122499999999</v>
          </cell>
          <cell r="J2225">
            <v>95.560130000000001</v>
          </cell>
          <cell r="K2225">
            <v>97.949133333333322</v>
          </cell>
          <cell r="L2225">
            <v>101.16510000000001</v>
          </cell>
          <cell r="M2225">
            <v>101.44075000000002</v>
          </cell>
          <cell r="N2225">
            <v>107.26011666666666</v>
          </cell>
        </row>
        <row r="2226">
          <cell r="F2226">
            <v>163</v>
          </cell>
          <cell r="G2226" t="str">
            <v>31316(D)163</v>
          </cell>
          <cell r="H2226" t="str">
            <v>Beans, Baked, In Tomato Sauce, Canned</v>
          </cell>
          <cell r="I2226">
            <v>99.99966666666667</v>
          </cell>
          <cell r="J2226">
            <v>99.607430000000008</v>
          </cell>
          <cell r="K2226">
            <v>101.44107416666667</v>
          </cell>
          <cell r="L2226">
            <v>120.759895</v>
          </cell>
          <cell r="M2226">
            <v>119.2754475</v>
          </cell>
          <cell r="N2226">
            <v>140.83311333333336</v>
          </cell>
        </row>
        <row r="2227">
          <cell r="F2227">
            <v>164</v>
          </cell>
          <cell r="G2227" t="str">
            <v>31316(D)164</v>
          </cell>
          <cell r="H2227" t="str">
            <v>Mixtures Of Vegetables,  Uncooked Or Cooked,      Frozen</v>
          </cell>
          <cell r="I2227">
            <v>99.999999166666669</v>
          </cell>
          <cell r="J2227">
            <v>100.45479083333333</v>
          </cell>
          <cell r="K2227">
            <v>101.98212416666665</v>
          </cell>
          <cell r="L2227">
            <v>104.84941333333333</v>
          </cell>
          <cell r="M2227">
            <v>105.50377916666666</v>
          </cell>
          <cell r="N2227">
            <v>103.88574</v>
          </cell>
        </row>
        <row r="2228">
          <cell r="F2228">
            <v>165</v>
          </cell>
          <cell r="G2228" t="str">
            <v>31411(D)165</v>
          </cell>
          <cell r="H2228" t="str">
            <v>Other Fish, Excluding Livers And Roes, Fresh Or Chilled</v>
          </cell>
          <cell r="I2228">
            <v>100.00031666666666</v>
          </cell>
          <cell r="J2228">
            <v>102.66527916666666</v>
          </cell>
          <cell r="K2228">
            <v>98.462822499999987</v>
          </cell>
          <cell r="L2228">
            <v>98.650166666666664</v>
          </cell>
          <cell r="M2228">
            <v>102.220615</v>
          </cell>
          <cell r="N2228">
            <v>103.94090249999998</v>
          </cell>
        </row>
        <row r="2229">
          <cell r="F2229">
            <v>166</v>
          </cell>
          <cell r="G2229" t="str">
            <v>31411(D)166</v>
          </cell>
          <cell r="H2229" t="str">
            <v>Other Fish, Excluding    Livers And Roes, Fresh,  Or Chilled</v>
          </cell>
          <cell r="I2229">
            <v>100</v>
          </cell>
          <cell r="J2229">
            <v>98.92328000000002</v>
          </cell>
          <cell r="K2229">
            <v>94.212649999999996</v>
          </cell>
          <cell r="L2229">
            <v>94.212649999999996</v>
          </cell>
          <cell r="M2229">
            <v>94.212649999999996</v>
          </cell>
          <cell r="N2229">
            <v>94.212649999999996</v>
          </cell>
        </row>
        <row r="2230">
          <cell r="F2230">
            <v>167</v>
          </cell>
          <cell r="G2230" t="str">
            <v>31412(D)167</v>
          </cell>
          <cell r="H2230" t="str">
            <v>Other Salmonidae, Excl.  Livers And Roes, Frozen</v>
          </cell>
          <cell r="I2230">
            <v>100.00031666666666</v>
          </cell>
          <cell r="J2230">
            <v>102.66527916666666</v>
          </cell>
          <cell r="K2230">
            <v>98.462822499999987</v>
          </cell>
          <cell r="L2230">
            <v>98.650166666666664</v>
          </cell>
          <cell r="M2230">
            <v>102.220615</v>
          </cell>
          <cell r="N2230">
            <v>103.94090249999998</v>
          </cell>
        </row>
        <row r="2231">
          <cell r="F2231">
            <v>168</v>
          </cell>
          <cell r="G2231" t="str">
            <v>31412(D)168</v>
          </cell>
          <cell r="H2231" t="str">
            <v>Sardines, Excluding      Livers And Roes, Frozen</v>
          </cell>
          <cell r="I2231">
            <v>100</v>
          </cell>
          <cell r="J2231">
            <v>103.48494000000001</v>
          </cell>
          <cell r="K2231">
            <v>96.042529999999999</v>
          </cell>
          <cell r="L2231">
            <v>106.85173999999999</v>
          </cell>
          <cell r="M2231">
            <v>106.85173999999999</v>
          </cell>
          <cell r="N2231">
            <v>106.85173999999999</v>
          </cell>
        </row>
        <row r="2232">
          <cell r="F2232">
            <v>169</v>
          </cell>
          <cell r="G2232" t="str">
            <v>31412(D)169</v>
          </cell>
          <cell r="H2232" t="str">
            <v>Mackerel, Excluding      Livers And Roes, Frozen</v>
          </cell>
          <cell r="I2232">
            <v>100.00130666666666</v>
          </cell>
          <cell r="J2232">
            <v>113.15422249999999</v>
          </cell>
          <cell r="K2232">
            <v>112.40356000000001</v>
          </cell>
          <cell r="L2232">
            <v>107.80167166666668</v>
          </cell>
          <cell r="M2232">
            <v>125.13218500000001</v>
          </cell>
          <cell r="N2232">
            <v>130.745835</v>
          </cell>
        </row>
        <row r="2233">
          <cell r="F2233">
            <v>170</v>
          </cell>
          <cell r="G2233" t="str">
            <v>31412(D)170</v>
          </cell>
          <cell r="H2233" t="str">
            <v>Other Fish, Excluding    Livers And Roes, Frozen</v>
          </cell>
          <cell r="I2233">
            <v>100.00031666666666</v>
          </cell>
          <cell r="J2233">
            <v>102.66527916666666</v>
          </cell>
          <cell r="K2233">
            <v>98.462822499999987</v>
          </cell>
          <cell r="L2233">
            <v>98.650166666666664</v>
          </cell>
          <cell r="M2233">
            <v>102.220615</v>
          </cell>
          <cell r="N2233">
            <v>103.94090249999998</v>
          </cell>
        </row>
        <row r="2234">
          <cell r="F2234">
            <v>171</v>
          </cell>
          <cell r="G2234" t="str">
            <v>31412(D)171</v>
          </cell>
          <cell r="H2234" t="str">
            <v>Fabric Softener</v>
          </cell>
          <cell r="I2234">
            <v>100.00004166666666</v>
          </cell>
          <cell r="J2234">
            <v>92.862808333333334</v>
          </cell>
          <cell r="K2234">
            <v>99.745972499999993</v>
          </cell>
          <cell r="L2234">
            <v>105.96690583333333</v>
          </cell>
          <cell r="M2234">
            <v>112.25317833333334</v>
          </cell>
          <cell r="N2234">
            <v>112.50017166666667</v>
          </cell>
        </row>
        <row r="2235">
          <cell r="F2235">
            <v>172</v>
          </cell>
          <cell r="G2235" t="str">
            <v>31414(D)172</v>
          </cell>
          <cell r="H2235" t="str">
            <v>Frozen Fillets</v>
          </cell>
          <cell r="I2235">
            <v>100.00024416666666</v>
          </cell>
          <cell r="J2235">
            <v>100.01861000000001</v>
          </cell>
          <cell r="K2235">
            <v>95.218504166666662</v>
          </cell>
          <cell r="L2235">
            <v>94.508282499999993</v>
          </cell>
          <cell r="M2235">
            <v>93.681730833333333</v>
          </cell>
          <cell r="N2235">
            <v>97.104259999999996</v>
          </cell>
        </row>
        <row r="2236">
          <cell r="F2236">
            <v>173</v>
          </cell>
          <cell r="G2236" t="str">
            <v>31414(D)173</v>
          </cell>
          <cell r="H2236" t="str">
            <v>Other Fish Meat (Whether Or Not Minced), Fresh,   Chilled Or Frozen</v>
          </cell>
          <cell r="I2236">
            <v>100.00031666666666</v>
          </cell>
          <cell r="J2236">
            <v>102.66527916666666</v>
          </cell>
          <cell r="K2236">
            <v>98.462822499999987</v>
          </cell>
          <cell r="L2236">
            <v>98.650166666666664</v>
          </cell>
          <cell r="M2236">
            <v>102.220615</v>
          </cell>
          <cell r="N2236">
            <v>103.94090249999998</v>
          </cell>
        </row>
        <row r="2237">
          <cell r="F2237">
            <v>174</v>
          </cell>
          <cell r="G2237" t="str">
            <v>31417(D)174</v>
          </cell>
          <cell r="H2237" t="str">
            <v>Shrimps And Prawns, Fit  For Human Consumption,   Frozen</v>
          </cell>
          <cell r="I2237">
            <v>100</v>
          </cell>
          <cell r="J2237">
            <v>87.868110000000001</v>
          </cell>
          <cell r="K2237">
            <v>72.202640000000002</v>
          </cell>
          <cell r="L2237">
            <v>71.873502500000001</v>
          </cell>
          <cell r="M2237">
            <v>72.202640000000002</v>
          </cell>
          <cell r="N2237">
            <v>72.202640000000002</v>
          </cell>
        </row>
        <row r="2238">
          <cell r="F2238">
            <v>175</v>
          </cell>
          <cell r="G2238" t="str">
            <v>31417(D)175</v>
          </cell>
          <cell r="H2238" t="str">
            <v>Crabs, Frozen</v>
          </cell>
          <cell r="I2238">
            <v>100</v>
          </cell>
          <cell r="J2238">
            <v>87.868110000000001</v>
          </cell>
          <cell r="K2238">
            <v>72.202640000000002</v>
          </cell>
          <cell r="L2238">
            <v>71.873502500000001</v>
          </cell>
          <cell r="M2238">
            <v>72.202640000000002</v>
          </cell>
          <cell r="N2238">
            <v>72.202640000000002</v>
          </cell>
        </row>
        <row r="2239">
          <cell r="F2239">
            <v>176</v>
          </cell>
          <cell r="G2239" t="str">
            <v>31417(D)176</v>
          </cell>
          <cell r="H2239" t="str">
            <v>Cuttle Fish And Squid, Live, Fresh Or Chilled</v>
          </cell>
          <cell r="I2239">
            <v>100</v>
          </cell>
          <cell r="J2239">
            <v>87.868110000000001</v>
          </cell>
          <cell r="K2239">
            <v>72.202640000000002</v>
          </cell>
          <cell r="L2239">
            <v>71.873502500000001</v>
          </cell>
          <cell r="M2239">
            <v>72.202640000000002</v>
          </cell>
          <cell r="N2239">
            <v>72.202640000000002</v>
          </cell>
        </row>
        <row r="2240">
          <cell r="F2240">
            <v>177</v>
          </cell>
          <cell r="G2240" t="str">
            <v>31417(D)177</v>
          </cell>
          <cell r="H2240" t="str">
            <v>Mollusces (Clams, Cuttlefish, Etc.) Frozen</v>
          </cell>
          <cell r="I2240">
            <v>100</v>
          </cell>
          <cell r="J2240">
            <v>87.868110000000001</v>
          </cell>
          <cell r="K2240">
            <v>72.202640000000002</v>
          </cell>
          <cell r="L2240">
            <v>71.873502500000001</v>
          </cell>
          <cell r="M2240">
            <v>72.202640000000002</v>
          </cell>
          <cell r="N2240">
            <v>72.202640000000002</v>
          </cell>
        </row>
        <row r="2241">
          <cell r="F2241">
            <v>178</v>
          </cell>
          <cell r="G2241" t="str">
            <v>31418(D)178</v>
          </cell>
          <cell r="H2241" t="str">
            <v>Flours, Meals &amp; Pellets, Of Meat Or Meat Offal;   Greaves</v>
          </cell>
          <cell r="I2241">
            <v>100</v>
          </cell>
          <cell r="J2241">
            <v>103.57143000000001</v>
          </cell>
          <cell r="K2241">
            <v>100</v>
          </cell>
          <cell r="L2241">
            <v>104.46429000000001</v>
          </cell>
          <cell r="M2241">
            <v>104.46429000000001</v>
          </cell>
          <cell r="N2241">
            <v>104.46429000000001</v>
          </cell>
        </row>
        <row r="2242">
          <cell r="F2242">
            <v>179</v>
          </cell>
          <cell r="G2242" t="str">
            <v>31418(D)179</v>
          </cell>
          <cell r="H2242" t="str">
            <v>Feed, Fish Meal</v>
          </cell>
          <cell r="I2242">
            <v>99.998493333333329</v>
          </cell>
          <cell r="J2242">
            <v>104.28016416666668</v>
          </cell>
          <cell r="K2242">
            <v>104.10931083333334</v>
          </cell>
          <cell r="L2242">
            <v>113.88912999999999</v>
          </cell>
          <cell r="M2242">
            <v>142.03520666666668</v>
          </cell>
          <cell r="N2242">
            <v>128.93025750000001</v>
          </cell>
        </row>
        <row r="2243">
          <cell r="F2243">
            <v>180</v>
          </cell>
          <cell r="G2243" t="str">
            <v>31419(D)180</v>
          </cell>
          <cell r="H2243" t="str">
            <v>Fish, Salted, Dried But Not Smoked</v>
          </cell>
          <cell r="I2243">
            <v>100.00000250000001</v>
          </cell>
          <cell r="J2243">
            <v>99.071209999999994</v>
          </cell>
          <cell r="K2243">
            <v>94.840044166666658</v>
          </cell>
          <cell r="L2243">
            <v>83.59133416666667</v>
          </cell>
          <cell r="M2243">
            <v>99.071209999999994</v>
          </cell>
          <cell r="N2243">
            <v>99.071209999999994</v>
          </cell>
        </row>
        <row r="2244">
          <cell r="F2244">
            <v>181</v>
          </cell>
          <cell r="G2244" t="str">
            <v>31421(D)181</v>
          </cell>
          <cell r="H2244" t="str">
            <v>Ikan Bilis, Dried,       Whether Or Not Salted Butnot Smoked</v>
          </cell>
          <cell r="I2244">
            <v>100.00000250000001</v>
          </cell>
          <cell r="J2244">
            <v>99.071209999999994</v>
          </cell>
          <cell r="K2244">
            <v>94.840044166666658</v>
          </cell>
          <cell r="L2244">
            <v>83.59133416666667</v>
          </cell>
          <cell r="M2244">
            <v>99.071209999999994</v>
          </cell>
          <cell r="N2244">
            <v>99.071209999999994</v>
          </cell>
        </row>
        <row r="2245">
          <cell r="F2245">
            <v>182</v>
          </cell>
          <cell r="G2245" t="str">
            <v>31422(D)182</v>
          </cell>
          <cell r="H2245" t="str">
            <v>Crustacea (Lobsters), In Air Tight Containers, Prepared Or Preserved</v>
          </cell>
          <cell r="I2245">
            <v>100</v>
          </cell>
          <cell r="J2245">
            <v>103.88514000000002</v>
          </cell>
          <cell r="K2245">
            <v>114.35811000000001</v>
          </cell>
          <cell r="L2245">
            <v>114.35811000000001</v>
          </cell>
          <cell r="M2245">
            <v>114.35811000000001</v>
          </cell>
          <cell r="N2245">
            <v>114.35811000000001</v>
          </cell>
        </row>
        <row r="2246">
          <cell r="F2246">
            <v>183</v>
          </cell>
          <cell r="G2246" t="str">
            <v>31423(D)183</v>
          </cell>
          <cell r="H2246" t="str">
            <v>Sardines, Whole Or In    Pieces, But Not Minced,  In Airtight Containers</v>
          </cell>
          <cell r="I2246">
            <v>100</v>
          </cell>
          <cell r="J2246">
            <v>103.88514000000002</v>
          </cell>
          <cell r="K2246">
            <v>114.35811000000001</v>
          </cell>
          <cell r="L2246">
            <v>114.35811000000001</v>
          </cell>
          <cell r="M2246">
            <v>114.35811000000001</v>
          </cell>
          <cell r="N2246">
            <v>114.35811000000001</v>
          </cell>
        </row>
        <row r="2247">
          <cell r="F2247">
            <v>184</v>
          </cell>
          <cell r="G2247" t="str">
            <v>31423(D)184</v>
          </cell>
          <cell r="H2247" t="str">
            <v>Fish Canned</v>
          </cell>
          <cell r="I2247">
            <v>100</v>
          </cell>
          <cell r="J2247">
            <v>103.88514000000002</v>
          </cell>
          <cell r="K2247">
            <v>114.35811000000001</v>
          </cell>
          <cell r="L2247">
            <v>114.35811000000001</v>
          </cell>
          <cell r="M2247">
            <v>114.35811000000001</v>
          </cell>
          <cell r="N2247">
            <v>114.35811000000001</v>
          </cell>
        </row>
        <row r="2248">
          <cell r="F2248">
            <v>185</v>
          </cell>
          <cell r="G2248" t="str">
            <v>31424(D)185</v>
          </cell>
          <cell r="H2248" t="str">
            <v>Mollusces (Clams, Cuttlefish, Etc.) In Airtight Containers</v>
          </cell>
          <cell r="I2248">
            <v>100</v>
          </cell>
          <cell r="J2248">
            <v>103.88514000000002</v>
          </cell>
          <cell r="K2248">
            <v>114.35811000000001</v>
          </cell>
          <cell r="L2248">
            <v>114.35811000000001</v>
          </cell>
          <cell r="M2248">
            <v>114.35811000000001</v>
          </cell>
          <cell r="N2248">
            <v>114.35811000000001</v>
          </cell>
        </row>
        <row r="2249">
          <cell r="F2249">
            <v>186</v>
          </cell>
          <cell r="G2249" t="str">
            <v>31425(D)186</v>
          </cell>
          <cell r="H2249" t="str">
            <v>Fish, Crustacea And Similar Foods N.E.C. Other Than In Air Tight Containers, Preserved And  Processed</v>
          </cell>
          <cell r="I2249">
            <v>100</v>
          </cell>
          <cell r="J2249">
            <v>103.88514000000002</v>
          </cell>
          <cell r="K2249">
            <v>114.35811000000001</v>
          </cell>
          <cell r="L2249">
            <v>114.35811000000001</v>
          </cell>
          <cell r="M2249">
            <v>114.35811000000001</v>
          </cell>
          <cell r="N2249">
            <v>114.35811000000001</v>
          </cell>
        </row>
        <row r="2250">
          <cell r="F2250">
            <v>187</v>
          </cell>
          <cell r="G2250" t="str">
            <v>31511(D)187</v>
          </cell>
          <cell r="H2250" t="str">
            <v>Maize (Corn) Oil, Crude</v>
          </cell>
          <cell r="I2250">
            <v>99.997389999999996</v>
          </cell>
          <cell r="J2250">
            <v>84.070914999999999</v>
          </cell>
          <cell r="K2250">
            <v>88.313619166666669</v>
          </cell>
          <cell r="L2250">
            <v>101.56392833333334</v>
          </cell>
          <cell r="M2250">
            <v>112.2033375</v>
          </cell>
          <cell r="N2250">
            <v>99.475210000000004</v>
          </cell>
        </row>
        <row r="2251">
          <cell r="F2251">
            <v>188</v>
          </cell>
          <cell r="G2251" t="str">
            <v>31511(D)188</v>
          </cell>
          <cell r="H2251" t="str">
            <v>Rape, Colza Or Mustard   Oil, Crude</v>
          </cell>
          <cell r="I2251">
            <v>99.997389999999996</v>
          </cell>
          <cell r="J2251">
            <v>84.070914999999999</v>
          </cell>
          <cell r="K2251">
            <v>88.313619166666669</v>
          </cell>
          <cell r="L2251">
            <v>101.56392833333334</v>
          </cell>
          <cell r="M2251">
            <v>112.2033375</v>
          </cell>
          <cell r="N2251">
            <v>99.475210000000004</v>
          </cell>
        </row>
        <row r="2252">
          <cell r="F2252">
            <v>189</v>
          </cell>
          <cell r="G2252" t="str">
            <v>31513(D)189</v>
          </cell>
          <cell r="H2252" t="str">
            <v>Palm Kernels</v>
          </cell>
          <cell r="I2252">
            <v>99.997317500000008</v>
          </cell>
          <cell r="J2252">
            <v>97.25112</v>
          </cell>
          <cell r="K2252">
            <v>103.57002583333333</v>
          </cell>
          <cell r="L2252">
            <v>115.93778499999999</v>
          </cell>
          <cell r="M2252">
            <v>130.64831500000003</v>
          </cell>
          <cell r="N2252">
            <v>120.28495916666667</v>
          </cell>
        </row>
        <row r="2253">
          <cell r="F2253">
            <v>190</v>
          </cell>
          <cell r="G2253" t="str">
            <v>31513(D)190</v>
          </cell>
          <cell r="H2253" t="str">
            <v>Palm Oil, Crude</v>
          </cell>
          <cell r="I2253">
            <v>100.00000166666668</v>
          </cell>
          <cell r="J2253">
            <v>121.59031</v>
          </cell>
          <cell r="K2253">
            <v>120.06133583333333</v>
          </cell>
          <cell r="L2253">
            <v>138.48533166666667</v>
          </cell>
          <cell r="M2253">
            <v>134.15094999999999</v>
          </cell>
          <cell r="N2253">
            <v>134.15094999999999</v>
          </cell>
        </row>
        <row r="2254">
          <cell r="F2254">
            <v>191</v>
          </cell>
          <cell r="G2254" t="str">
            <v>31513(D)191</v>
          </cell>
          <cell r="H2254" t="str">
            <v>Palm Kernel Oil, Crude</v>
          </cell>
          <cell r="I2254">
            <v>100.00000166666668</v>
          </cell>
          <cell r="J2254">
            <v>121.59031</v>
          </cell>
          <cell r="K2254">
            <v>120.06133583333333</v>
          </cell>
          <cell r="L2254">
            <v>138.48533166666667</v>
          </cell>
          <cell r="M2254">
            <v>134.15094999999999</v>
          </cell>
          <cell r="N2254">
            <v>134.15094999999999</v>
          </cell>
        </row>
        <row r="2255">
          <cell r="F2255">
            <v>192</v>
          </cell>
          <cell r="G2255" t="str">
            <v>31513(D)192</v>
          </cell>
          <cell r="H2255" t="str">
            <v>R.B.D. P.K. Stearin</v>
          </cell>
          <cell r="I2255">
            <v>100</v>
          </cell>
          <cell r="J2255">
            <v>101.68608</v>
          </cell>
          <cell r="K2255">
            <v>104.40285833333334</v>
          </cell>
          <cell r="L2255">
            <v>120.42826666666666</v>
          </cell>
          <cell r="M2255">
            <v>126.23719000000003</v>
          </cell>
          <cell r="N2255">
            <v>120.73595166666667</v>
          </cell>
        </row>
        <row r="2256">
          <cell r="F2256">
            <v>193</v>
          </cell>
          <cell r="G2256" t="str">
            <v>31513(D)193</v>
          </cell>
          <cell r="H2256" t="str">
            <v>Crude Palm Stearin</v>
          </cell>
          <cell r="I2256">
            <v>100</v>
          </cell>
          <cell r="J2256">
            <v>101.68608</v>
          </cell>
          <cell r="K2256">
            <v>104.40285833333334</v>
          </cell>
          <cell r="L2256">
            <v>120.42826666666666</v>
          </cell>
          <cell r="M2256">
            <v>126.23719000000003</v>
          </cell>
          <cell r="N2256">
            <v>120.73595166666667</v>
          </cell>
        </row>
        <row r="2257">
          <cell r="F2257">
            <v>194</v>
          </cell>
          <cell r="G2257" t="str">
            <v>31513(D)194</v>
          </cell>
          <cell r="H2257" t="str">
            <v>Palm Stearin, Rbd</v>
          </cell>
          <cell r="I2257">
            <v>100</v>
          </cell>
          <cell r="J2257">
            <v>101.68608</v>
          </cell>
          <cell r="K2257">
            <v>104.40285833333334</v>
          </cell>
          <cell r="L2257">
            <v>120.42826666666666</v>
          </cell>
          <cell r="M2257">
            <v>126.23719000000003</v>
          </cell>
          <cell r="N2257">
            <v>120.73595166666667</v>
          </cell>
        </row>
        <row r="2258">
          <cell r="F2258">
            <v>195</v>
          </cell>
          <cell r="G2258" t="str">
            <v>31513(D)195</v>
          </cell>
          <cell r="H2258" t="str">
            <v>Neutralised/Bleached/Deodorised Palm Mid Fraction</v>
          </cell>
          <cell r="I2258">
            <v>100</v>
          </cell>
          <cell r="J2258">
            <v>101.68608</v>
          </cell>
          <cell r="K2258">
            <v>104.40285833333334</v>
          </cell>
          <cell r="L2258">
            <v>120.42826666666666</v>
          </cell>
          <cell r="M2258">
            <v>126.23719000000003</v>
          </cell>
          <cell r="N2258">
            <v>120.73595166666667</v>
          </cell>
        </row>
        <row r="2259">
          <cell r="F2259">
            <v>196</v>
          </cell>
          <cell r="G2259" t="str">
            <v>31514(D)196</v>
          </cell>
          <cell r="H2259" t="str">
            <v>Crude Soya-Bean Oil,     Whether Or Not Degummed</v>
          </cell>
          <cell r="I2259">
            <v>99.997389999999996</v>
          </cell>
          <cell r="J2259">
            <v>84.070914999999999</v>
          </cell>
          <cell r="K2259">
            <v>88.313619166666669</v>
          </cell>
          <cell r="L2259">
            <v>101.56392833333334</v>
          </cell>
          <cell r="M2259">
            <v>112.2033375</v>
          </cell>
          <cell r="N2259">
            <v>99.475210000000004</v>
          </cell>
        </row>
        <row r="2260">
          <cell r="F2260">
            <v>197</v>
          </cell>
          <cell r="G2260" t="str">
            <v>31514(D)197</v>
          </cell>
          <cell r="H2260" t="str">
            <v>Crude Oil Of Sunflower-  Seed Or Safflower Oil</v>
          </cell>
          <cell r="I2260">
            <v>99.997389999999996</v>
          </cell>
          <cell r="J2260">
            <v>84.070914999999999</v>
          </cell>
          <cell r="K2260">
            <v>88.313619166666669</v>
          </cell>
          <cell r="L2260">
            <v>101.56392833333334</v>
          </cell>
          <cell r="M2260">
            <v>112.2033375</v>
          </cell>
          <cell r="N2260">
            <v>99.475210000000004</v>
          </cell>
        </row>
        <row r="2261">
          <cell r="F2261">
            <v>198</v>
          </cell>
          <cell r="G2261" t="str">
            <v>31514(D)198</v>
          </cell>
          <cell r="H2261" t="str">
            <v>Coconut (Copra) Oil,     Crude</v>
          </cell>
          <cell r="I2261">
            <v>100.00000166666668</v>
          </cell>
          <cell r="J2261">
            <v>121.59031</v>
          </cell>
          <cell r="K2261">
            <v>120.06133583333333</v>
          </cell>
          <cell r="L2261">
            <v>138.48533166666667</v>
          </cell>
          <cell r="M2261">
            <v>134.15094999999999</v>
          </cell>
          <cell r="N2261">
            <v>134.15094999999999</v>
          </cell>
        </row>
        <row r="2262">
          <cell r="F2262">
            <v>199</v>
          </cell>
          <cell r="G2262" t="str">
            <v>31515(D)199</v>
          </cell>
          <cell r="H2262" t="str">
            <v>Oil-Cake &amp; Other Solid Residues, Ground Or In The Form Of Pellets, Result Of Extraction Of Soyabean Oil</v>
          </cell>
          <cell r="I2262">
            <v>99.997699999999995</v>
          </cell>
          <cell r="J2262">
            <v>105.21769916666668</v>
          </cell>
          <cell r="K2262">
            <v>106.99389416666666</v>
          </cell>
          <cell r="L2262">
            <v>116.14955083333334</v>
          </cell>
          <cell r="M2262">
            <v>150.81071916666667</v>
          </cell>
          <cell r="N2262">
            <v>129.55393333333333</v>
          </cell>
        </row>
        <row r="2263">
          <cell r="F2263">
            <v>200</v>
          </cell>
          <cell r="G2263" t="str">
            <v>31519(D)200</v>
          </cell>
          <cell r="H2263" t="str">
            <v>Shortening(New)</v>
          </cell>
          <cell r="I2263">
            <v>100.00009333333334</v>
          </cell>
          <cell r="J2263">
            <v>106.72211333333334</v>
          </cell>
          <cell r="K2263">
            <v>100.54103250000001</v>
          </cell>
          <cell r="L2263">
            <v>98.739716666666666</v>
          </cell>
          <cell r="M2263">
            <v>106.07516583333334</v>
          </cell>
          <cell r="N2263">
            <v>104.38713250000001</v>
          </cell>
        </row>
        <row r="2264">
          <cell r="F2264">
            <v>201</v>
          </cell>
          <cell r="G2264" t="str">
            <v>31519(D)201</v>
          </cell>
          <cell r="H2264" t="str">
            <v>Soyabean Oil</v>
          </cell>
          <cell r="I2264">
            <v>99.997389999999996</v>
          </cell>
          <cell r="J2264">
            <v>84.070914999999999</v>
          </cell>
          <cell r="K2264">
            <v>88.313619166666669</v>
          </cell>
          <cell r="L2264">
            <v>101.56392833333334</v>
          </cell>
          <cell r="M2264">
            <v>112.2033375</v>
          </cell>
          <cell r="N2264">
            <v>99.475210000000004</v>
          </cell>
        </row>
        <row r="2265">
          <cell r="F2265">
            <v>202</v>
          </cell>
          <cell r="G2265" t="str">
            <v>31519(D)202</v>
          </cell>
          <cell r="H2265" t="str">
            <v>Sesame Oil For Domestic  Use</v>
          </cell>
          <cell r="I2265">
            <v>99.997389999999996</v>
          </cell>
          <cell r="J2265">
            <v>84.070914999999999</v>
          </cell>
          <cell r="K2265">
            <v>88.313619166666669</v>
          </cell>
          <cell r="L2265">
            <v>101.56392833333334</v>
          </cell>
          <cell r="M2265">
            <v>112.2033375</v>
          </cell>
          <cell r="N2265">
            <v>99.475210000000004</v>
          </cell>
        </row>
        <row r="2266">
          <cell r="F2266">
            <v>203</v>
          </cell>
          <cell r="G2266" t="str">
            <v>31519(D)203</v>
          </cell>
          <cell r="H2266" t="str">
            <v>Refined/Bleached/Deodorised/Neutralised Palm Oil (Hydrogenated)</v>
          </cell>
          <cell r="I2266">
            <v>100.00000166666668</v>
          </cell>
          <cell r="J2266">
            <v>121.59031</v>
          </cell>
          <cell r="K2266">
            <v>120.06133583333333</v>
          </cell>
          <cell r="L2266">
            <v>138.48533166666667</v>
          </cell>
          <cell r="M2266">
            <v>134.15094999999999</v>
          </cell>
          <cell r="N2266">
            <v>134.15094999999999</v>
          </cell>
        </row>
        <row r="2267">
          <cell r="F2267">
            <v>204</v>
          </cell>
          <cell r="G2267" t="str">
            <v>31519(D)204</v>
          </cell>
          <cell r="H2267" t="str">
            <v>Coconut Oil, Refined</v>
          </cell>
          <cell r="I2267">
            <v>100.00000166666668</v>
          </cell>
          <cell r="J2267">
            <v>121.59031</v>
          </cell>
          <cell r="K2267">
            <v>120.06133583333333</v>
          </cell>
          <cell r="L2267">
            <v>138.48533166666667</v>
          </cell>
          <cell r="M2267">
            <v>134.15094999999999</v>
          </cell>
          <cell r="N2267">
            <v>134.15094999999999</v>
          </cell>
        </row>
        <row r="2268">
          <cell r="F2268">
            <v>205</v>
          </cell>
          <cell r="G2268" t="str">
            <v>31519(D)205</v>
          </cell>
          <cell r="H2268" t="str">
            <v>R.B.D. P.K. Olein (Hydrogenated)</v>
          </cell>
          <cell r="I2268">
            <v>100.00000166666668</v>
          </cell>
          <cell r="J2268">
            <v>121.59031</v>
          </cell>
          <cell r="K2268">
            <v>120.06133583333333</v>
          </cell>
          <cell r="L2268">
            <v>138.48533166666667</v>
          </cell>
          <cell r="M2268">
            <v>134.15094999999999</v>
          </cell>
          <cell r="N2268">
            <v>134.15094999999999</v>
          </cell>
        </row>
        <row r="2269">
          <cell r="F2269">
            <v>206</v>
          </cell>
          <cell r="G2269" t="str">
            <v>31519(D)206</v>
          </cell>
          <cell r="H2269" t="str">
            <v>Refined/Bleached/Deoderised Palm Kernel Oil</v>
          </cell>
          <cell r="I2269">
            <v>100.00000166666668</v>
          </cell>
          <cell r="J2269">
            <v>121.59031</v>
          </cell>
          <cell r="K2269">
            <v>120.06133583333333</v>
          </cell>
          <cell r="L2269">
            <v>138.48533166666667</v>
          </cell>
          <cell r="M2269">
            <v>134.15094999999999</v>
          </cell>
          <cell r="N2269">
            <v>134.15094999999999</v>
          </cell>
        </row>
        <row r="2270">
          <cell r="F2270">
            <v>207</v>
          </cell>
          <cell r="G2270" t="str">
            <v>31519(D)207</v>
          </cell>
          <cell r="H2270" t="str">
            <v>Stearic Acid</v>
          </cell>
          <cell r="I2270">
            <v>100</v>
          </cell>
          <cell r="J2270">
            <v>101.68608</v>
          </cell>
          <cell r="K2270">
            <v>104.40285833333334</v>
          </cell>
          <cell r="L2270">
            <v>120.42826666666666</v>
          </cell>
          <cell r="M2270">
            <v>126.23719000000003</v>
          </cell>
          <cell r="N2270">
            <v>120.73595166666667</v>
          </cell>
        </row>
        <row r="2271">
          <cell r="F2271">
            <v>208</v>
          </cell>
          <cell r="G2271" t="str">
            <v>31519(D)208</v>
          </cell>
          <cell r="H2271" t="str">
            <v>Fatty Acid</v>
          </cell>
          <cell r="I2271">
            <v>100</v>
          </cell>
          <cell r="J2271">
            <v>101.68608</v>
          </cell>
          <cell r="K2271">
            <v>104.40285833333334</v>
          </cell>
          <cell r="L2271">
            <v>120.42826666666666</v>
          </cell>
          <cell r="M2271">
            <v>126.23719000000003</v>
          </cell>
          <cell r="N2271">
            <v>120.73595166666667</v>
          </cell>
        </row>
        <row r="2272">
          <cell r="F2272">
            <v>209</v>
          </cell>
          <cell r="G2272" t="str">
            <v>31519(D)209</v>
          </cell>
          <cell r="H2272" t="str">
            <v>Other Industrial         Monocarboxylic Fatty     Acids</v>
          </cell>
          <cell r="I2272">
            <v>100</v>
          </cell>
          <cell r="J2272">
            <v>101.68608</v>
          </cell>
          <cell r="K2272">
            <v>104.40285833333334</v>
          </cell>
          <cell r="L2272">
            <v>120.42826666666666</v>
          </cell>
          <cell r="M2272">
            <v>126.23719000000003</v>
          </cell>
          <cell r="N2272">
            <v>120.73595166666667</v>
          </cell>
        </row>
        <row r="2273">
          <cell r="F2273">
            <v>210</v>
          </cell>
          <cell r="G2273" t="str">
            <v>31519(D)210</v>
          </cell>
          <cell r="H2273" t="str">
            <v>Palm Kernel Acid Oil/    Fatty Acid</v>
          </cell>
          <cell r="I2273">
            <v>100</v>
          </cell>
          <cell r="J2273">
            <v>101.68608</v>
          </cell>
          <cell r="K2273">
            <v>104.40285833333334</v>
          </cell>
          <cell r="L2273">
            <v>120.42826666666666</v>
          </cell>
          <cell r="M2273">
            <v>126.23719000000003</v>
          </cell>
          <cell r="N2273">
            <v>120.73595166666667</v>
          </cell>
        </row>
        <row r="2274">
          <cell r="F2274">
            <v>211</v>
          </cell>
          <cell r="G2274" t="str">
            <v>31519(D)211</v>
          </cell>
          <cell r="H2274" t="str">
            <v>Industrial Fatty         Alcohols, O/T In The     Form Of Wax</v>
          </cell>
          <cell r="I2274">
            <v>99.999791666666667</v>
          </cell>
          <cell r="J2274">
            <v>94.175908333333339</v>
          </cell>
          <cell r="K2274">
            <v>94.910868333333326</v>
          </cell>
          <cell r="L2274">
            <v>112.87871166666666</v>
          </cell>
          <cell r="M2274">
            <v>126.21264750000002</v>
          </cell>
          <cell r="N2274">
            <v>134.66739250000001</v>
          </cell>
        </row>
        <row r="2275">
          <cell r="F2275">
            <v>212</v>
          </cell>
          <cell r="G2275" t="str">
            <v>31522(D)212</v>
          </cell>
          <cell r="H2275" t="str">
            <v>Inedible Mixtures Or     Preparations Of Tung Oil</v>
          </cell>
          <cell r="I2275">
            <v>100</v>
          </cell>
          <cell r="J2275">
            <v>101.68608</v>
          </cell>
          <cell r="K2275">
            <v>104.40285833333334</v>
          </cell>
          <cell r="L2275">
            <v>120.42826666666666</v>
          </cell>
          <cell r="M2275">
            <v>126.23719000000003</v>
          </cell>
          <cell r="N2275">
            <v>120.73595166666667</v>
          </cell>
        </row>
        <row r="2276">
          <cell r="F2276">
            <v>213</v>
          </cell>
          <cell r="G2276" t="str">
            <v>31522(D)213</v>
          </cell>
          <cell r="H2276" t="str">
            <v>Cooking Oil, Blended/Deodorised</v>
          </cell>
          <cell r="I2276">
            <v>100</v>
          </cell>
          <cell r="J2276">
            <v>101.68608</v>
          </cell>
          <cell r="K2276">
            <v>104.40285833333334</v>
          </cell>
          <cell r="L2276">
            <v>120.42826666666666</v>
          </cell>
          <cell r="M2276">
            <v>126.23719000000003</v>
          </cell>
          <cell r="N2276">
            <v>120.73595166666667</v>
          </cell>
        </row>
        <row r="2277">
          <cell r="F2277">
            <v>214</v>
          </cell>
          <cell r="G2277" t="str">
            <v>31522(D)214</v>
          </cell>
          <cell r="H2277" t="str">
            <v>Neutralised Clarified Olein/R.B.D/Hydrogenated</v>
          </cell>
          <cell r="I2277">
            <v>100</v>
          </cell>
          <cell r="J2277">
            <v>101.68608</v>
          </cell>
          <cell r="K2277">
            <v>104.40285833333334</v>
          </cell>
          <cell r="L2277">
            <v>120.42826666666666</v>
          </cell>
          <cell r="M2277">
            <v>126.23719000000003</v>
          </cell>
          <cell r="N2277">
            <v>120.73595166666667</v>
          </cell>
        </row>
        <row r="2278">
          <cell r="F2278">
            <v>215</v>
          </cell>
          <cell r="G2278" t="str">
            <v>31523(D)215</v>
          </cell>
          <cell r="H2278" t="str">
            <v>Margarine</v>
          </cell>
          <cell r="I2278">
            <v>100.00009333333334</v>
          </cell>
          <cell r="J2278">
            <v>106.72211333333334</v>
          </cell>
          <cell r="K2278">
            <v>100.54103250000001</v>
          </cell>
          <cell r="L2278">
            <v>98.739716666666666</v>
          </cell>
          <cell r="M2278">
            <v>106.07516583333334</v>
          </cell>
          <cell r="N2278">
            <v>104.38713250000001</v>
          </cell>
        </row>
        <row r="2279">
          <cell r="F2279">
            <v>216</v>
          </cell>
          <cell r="G2279" t="str">
            <v>31523(D)216</v>
          </cell>
          <cell r="H2279" t="str">
            <v>Vegetable Ghee</v>
          </cell>
          <cell r="I2279">
            <v>100.00009333333334</v>
          </cell>
          <cell r="J2279">
            <v>106.72211333333334</v>
          </cell>
          <cell r="K2279">
            <v>100.54103250000001</v>
          </cell>
          <cell r="L2279">
            <v>98.739716666666666</v>
          </cell>
          <cell r="M2279">
            <v>106.07516583333334</v>
          </cell>
          <cell r="N2279">
            <v>104.38713250000001</v>
          </cell>
        </row>
        <row r="2280">
          <cell r="F2280">
            <v>217</v>
          </cell>
          <cell r="G2280" t="str">
            <v>31527(D)217</v>
          </cell>
          <cell r="H2280" t="str">
            <v>Oil Palm , Fresh</v>
          </cell>
          <cell r="I2280">
            <v>99.997317500000008</v>
          </cell>
          <cell r="J2280">
            <v>97.25112</v>
          </cell>
          <cell r="K2280">
            <v>103.57002583333333</v>
          </cell>
          <cell r="L2280">
            <v>115.93778499999999</v>
          </cell>
          <cell r="M2280">
            <v>130.64831500000003</v>
          </cell>
          <cell r="N2280">
            <v>120.28495916666667</v>
          </cell>
        </row>
        <row r="2281">
          <cell r="F2281">
            <v>218</v>
          </cell>
          <cell r="G2281" t="str">
            <v>31611(D)218</v>
          </cell>
          <cell r="H2281" t="str">
            <v>Other Food Preparations  Of Flour, Meal, Starch Ormalt Extract, Not  Containing Cocoa Powder</v>
          </cell>
          <cell r="I2281">
            <v>100.00009833333334</v>
          </cell>
          <cell r="J2281">
            <v>72.914680833333335</v>
          </cell>
          <cell r="K2281">
            <v>71.807591666666667</v>
          </cell>
          <cell r="L2281">
            <v>78.697426666666672</v>
          </cell>
          <cell r="M2281">
            <v>99.213169999999991</v>
          </cell>
          <cell r="N2281">
            <v>103.21278166666666</v>
          </cell>
        </row>
        <row r="2282">
          <cell r="F2282">
            <v>219</v>
          </cell>
          <cell r="G2282" t="str">
            <v>31613(D)219</v>
          </cell>
          <cell r="H2282" t="str">
            <v>Other Cereal Flours O/T  Wheat Or Meslin</v>
          </cell>
          <cell r="I2282">
            <v>100</v>
          </cell>
          <cell r="J2282">
            <v>110.84337000000001</v>
          </cell>
          <cell r="K2282">
            <v>98.795180000000002</v>
          </cell>
          <cell r="L2282">
            <v>106.32529916666667</v>
          </cell>
          <cell r="M2282">
            <v>144.27710666666667</v>
          </cell>
          <cell r="N2282">
            <v>128.41365166666665</v>
          </cell>
        </row>
        <row r="2283">
          <cell r="F2283">
            <v>220</v>
          </cell>
          <cell r="G2283" t="str">
            <v>31613(D)220</v>
          </cell>
          <cell r="H2283" t="str">
            <v>Groats And Meal Of Maize (Corn)</v>
          </cell>
          <cell r="I2283">
            <v>100</v>
          </cell>
          <cell r="J2283">
            <v>110.84337000000001</v>
          </cell>
          <cell r="K2283">
            <v>98.795180000000002</v>
          </cell>
          <cell r="L2283">
            <v>106.32529916666667</v>
          </cell>
          <cell r="M2283">
            <v>144.27710666666667</v>
          </cell>
          <cell r="N2283">
            <v>128.41365166666665</v>
          </cell>
        </row>
        <row r="2284">
          <cell r="F2284">
            <v>221</v>
          </cell>
          <cell r="G2284" t="str">
            <v>31613(D)221</v>
          </cell>
          <cell r="H2284" t="str">
            <v>Oats, Instant</v>
          </cell>
          <cell r="I2284">
            <v>99.999984166666664</v>
          </cell>
          <cell r="J2284">
            <v>100.87114583333334</v>
          </cell>
          <cell r="K2284">
            <v>100.4040275</v>
          </cell>
          <cell r="L2284">
            <v>102.46560583333333</v>
          </cell>
          <cell r="M2284">
            <v>105.38119</v>
          </cell>
          <cell r="N2284">
            <v>106.05070666666667</v>
          </cell>
        </row>
        <row r="2285">
          <cell r="F2285">
            <v>222</v>
          </cell>
          <cell r="G2285" t="str">
            <v>31614(D)222</v>
          </cell>
          <cell r="H2285" t="str">
            <v>Pulut (Glutinous Rice),  Semi-Milled Or Wholly    Milled, Whether Or Not   Polished Or Glazed</v>
          </cell>
          <cell r="I2285">
            <v>100</v>
          </cell>
          <cell r="J2285">
            <v>100</v>
          </cell>
          <cell r="K2285">
            <v>100</v>
          </cell>
          <cell r="L2285">
            <v>100</v>
          </cell>
          <cell r="M2285">
            <v>100</v>
          </cell>
          <cell r="N2285">
            <v>95.836179999999999</v>
          </cell>
        </row>
        <row r="2286">
          <cell r="F2286">
            <v>223</v>
          </cell>
          <cell r="G2286" t="str">
            <v>31614(D)223</v>
          </cell>
          <cell r="H2286" t="str">
            <v>Other Semi-Milled Or     Wholly Milled Rice, W/N  Polished Or Glazed, O/T  Pulut</v>
          </cell>
          <cell r="I2286">
            <v>99.999998333333338</v>
          </cell>
          <cell r="J2286">
            <v>86.489884999999973</v>
          </cell>
          <cell r="K2286">
            <v>86.007786666666675</v>
          </cell>
          <cell r="L2286">
            <v>86.563329999999993</v>
          </cell>
          <cell r="M2286">
            <v>86.412800000000004</v>
          </cell>
          <cell r="N2286">
            <v>86.412800000000004</v>
          </cell>
        </row>
        <row r="2287">
          <cell r="F2287">
            <v>224</v>
          </cell>
          <cell r="G2287" t="str">
            <v>31614(D)224</v>
          </cell>
          <cell r="H2287" t="str">
            <v>Other Broken Rice</v>
          </cell>
          <cell r="I2287">
            <v>99.999998333333338</v>
          </cell>
          <cell r="J2287">
            <v>86.594611666666665</v>
          </cell>
          <cell r="K2287">
            <v>86.116253333333333</v>
          </cell>
          <cell r="L2287">
            <v>86.667486666666662</v>
          </cell>
          <cell r="M2287">
            <v>86.518129999999999</v>
          </cell>
          <cell r="N2287">
            <v>86.485852500000007</v>
          </cell>
        </row>
        <row r="2288">
          <cell r="F2288">
            <v>225</v>
          </cell>
          <cell r="G2288" t="str">
            <v>31614(D)225</v>
          </cell>
          <cell r="H2288" t="str">
            <v>Flour, Rice</v>
          </cell>
          <cell r="I2288">
            <v>100</v>
          </cell>
          <cell r="J2288">
            <v>110.84337000000001</v>
          </cell>
          <cell r="K2288">
            <v>98.795180000000002</v>
          </cell>
          <cell r="L2288">
            <v>106.32529916666667</v>
          </cell>
          <cell r="M2288">
            <v>144.27710666666667</v>
          </cell>
          <cell r="N2288">
            <v>128.41365166666665</v>
          </cell>
        </row>
        <row r="2289">
          <cell r="F2289">
            <v>226</v>
          </cell>
          <cell r="G2289" t="str">
            <v>31615(D)226</v>
          </cell>
          <cell r="H2289" t="str">
            <v>Sago Flour</v>
          </cell>
          <cell r="I2289">
            <v>100.00033916666668</v>
          </cell>
          <cell r="J2289">
            <v>104.514735</v>
          </cell>
          <cell r="K2289">
            <v>105.4858875</v>
          </cell>
          <cell r="L2289">
            <v>101.91485083333333</v>
          </cell>
          <cell r="M2289">
            <v>99.294895833333328</v>
          </cell>
          <cell r="N2289">
            <v>102.29451583333334</v>
          </cell>
        </row>
        <row r="2290">
          <cell r="F2290">
            <v>227</v>
          </cell>
          <cell r="G2290" t="str">
            <v>31615(D)227</v>
          </cell>
          <cell r="H2290" t="str">
            <v>Coconut, Milk Powder (New)</v>
          </cell>
          <cell r="I2290">
            <v>100.00033916666668</v>
          </cell>
          <cell r="J2290">
            <v>104.514735</v>
          </cell>
          <cell r="K2290">
            <v>105.4858875</v>
          </cell>
          <cell r="L2290">
            <v>101.91485083333333</v>
          </cell>
          <cell r="M2290">
            <v>99.294895833333328</v>
          </cell>
          <cell r="N2290">
            <v>102.29451583333334</v>
          </cell>
        </row>
        <row r="2291">
          <cell r="F2291">
            <v>228</v>
          </cell>
          <cell r="G2291" t="str">
            <v>31615(D)228</v>
          </cell>
          <cell r="H2291" t="str">
            <v>Soyabean Meal</v>
          </cell>
          <cell r="I2291">
            <v>99.997317500000008</v>
          </cell>
          <cell r="J2291">
            <v>97.25112</v>
          </cell>
          <cell r="K2291">
            <v>103.57002583333333</v>
          </cell>
          <cell r="L2291">
            <v>115.93778499999999</v>
          </cell>
          <cell r="M2291">
            <v>130.64831500000003</v>
          </cell>
          <cell r="N2291">
            <v>120.28495916666667</v>
          </cell>
        </row>
        <row r="2292">
          <cell r="F2292">
            <v>229</v>
          </cell>
          <cell r="G2292" t="str">
            <v>31616(D)229</v>
          </cell>
          <cell r="H2292" t="str">
            <v>Wheat Or Meslin Flour</v>
          </cell>
          <cell r="I2292">
            <v>99.999994999999998</v>
          </cell>
          <cell r="J2292">
            <v>96.721388333333337</v>
          </cell>
          <cell r="K2292">
            <v>94.778992500000001</v>
          </cell>
          <cell r="L2292">
            <v>98.950504166666661</v>
          </cell>
          <cell r="M2292">
            <v>108.99570083333333</v>
          </cell>
          <cell r="N2292">
            <v>105.85611999999999</v>
          </cell>
        </row>
        <row r="2293">
          <cell r="F2293">
            <v>230</v>
          </cell>
          <cell r="G2293" t="str">
            <v>31616(D)230</v>
          </cell>
          <cell r="H2293" t="str">
            <v>Rolled Or Flaked         Grains Of Maize</v>
          </cell>
          <cell r="I2293">
            <v>99.999984166666664</v>
          </cell>
          <cell r="J2293">
            <v>100.87114583333334</v>
          </cell>
          <cell r="K2293">
            <v>100.4040275</v>
          </cell>
          <cell r="L2293">
            <v>102.46560583333333</v>
          </cell>
          <cell r="M2293">
            <v>105.38119</v>
          </cell>
          <cell r="N2293">
            <v>106.05070666666667</v>
          </cell>
        </row>
        <row r="2294">
          <cell r="F2294">
            <v>231</v>
          </cell>
          <cell r="G2294" t="str">
            <v>31616(D)231</v>
          </cell>
          <cell r="H2294" t="str">
            <v>Bran, Sharps &amp; Other     Residues Of Maize (Corn),Whether Or Not In The    Form Of Pellets</v>
          </cell>
          <cell r="I2294">
            <v>100.00000083333333</v>
          </cell>
          <cell r="J2294">
            <v>101.98755083333334</v>
          </cell>
          <cell r="K2294">
            <v>95.483954999999995</v>
          </cell>
          <cell r="L2294">
            <v>106.15448333333333</v>
          </cell>
          <cell r="M2294">
            <v>118.95403499999999</v>
          </cell>
          <cell r="N2294">
            <v>126.97032666666667</v>
          </cell>
        </row>
        <row r="2295">
          <cell r="F2295">
            <v>232</v>
          </cell>
          <cell r="G2295" t="str">
            <v>31616(D)232</v>
          </cell>
          <cell r="H2295" t="str">
            <v>Milled Bran</v>
          </cell>
          <cell r="I2295">
            <v>99.998493333333329</v>
          </cell>
          <cell r="J2295">
            <v>104.28016416666668</v>
          </cell>
          <cell r="K2295">
            <v>104.10931083333334</v>
          </cell>
          <cell r="L2295">
            <v>113.88912999999999</v>
          </cell>
          <cell r="M2295">
            <v>142.03520666666668</v>
          </cell>
          <cell r="N2295">
            <v>128.93025750000001</v>
          </cell>
        </row>
        <row r="2296">
          <cell r="F2296">
            <v>233</v>
          </cell>
          <cell r="G2296" t="str">
            <v>31616(D)233</v>
          </cell>
          <cell r="H2296" t="str">
            <v>Bran &amp; Pollard Of Wheat,Whether Or Not In The Form Of Pellets</v>
          </cell>
          <cell r="I2296">
            <v>100.00083083333334</v>
          </cell>
          <cell r="J2296">
            <v>93.323050000000009</v>
          </cell>
          <cell r="K2296">
            <v>102.63461583333334</v>
          </cell>
          <cell r="L2296">
            <v>137.82777166666665</v>
          </cell>
          <cell r="M2296">
            <v>179.4498508333333</v>
          </cell>
          <cell r="N2296">
            <v>189.77760083333331</v>
          </cell>
        </row>
        <row r="2297">
          <cell r="F2297">
            <v>234</v>
          </cell>
          <cell r="G2297" t="str">
            <v>31616(D)234</v>
          </cell>
          <cell r="H2297" t="str">
            <v>Residues Of Starch       Manufacture And Similar  Residues</v>
          </cell>
          <cell r="I2297">
            <v>100.00290750000001</v>
          </cell>
          <cell r="J2297">
            <v>101.38476666666666</v>
          </cell>
          <cell r="K2297">
            <v>107.34857500000001</v>
          </cell>
          <cell r="L2297">
            <v>107.05765916666667</v>
          </cell>
          <cell r="M2297">
            <v>134.54937000000001</v>
          </cell>
          <cell r="N2297">
            <v>140.51318000000001</v>
          </cell>
        </row>
        <row r="2298">
          <cell r="F2298">
            <v>235</v>
          </cell>
          <cell r="G2298" t="str">
            <v>31617(D)235</v>
          </cell>
          <cell r="H2298" t="str">
            <v>Mixes &amp; Doughs Of Flour, Starch Or Malt Extract,  Whether Or Not Containingcocoa Powder By Weight   Of Less Than 50%</v>
          </cell>
          <cell r="I2298">
            <v>100.00060083333332</v>
          </cell>
          <cell r="J2298">
            <v>101.56688000000001</v>
          </cell>
          <cell r="K2298">
            <v>102.59098</v>
          </cell>
          <cell r="L2298">
            <v>109.69945333333332</v>
          </cell>
          <cell r="M2298">
            <v>106.205455</v>
          </cell>
          <cell r="N2298">
            <v>104.63918000000001</v>
          </cell>
        </row>
        <row r="2299">
          <cell r="F2299">
            <v>236</v>
          </cell>
          <cell r="G2299" t="str">
            <v>31618(D)236</v>
          </cell>
          <cell r="H2299" t="str">
            <v>Other Cereal, Containing More Than 8 % Of Cocoa   Powder Or Coated With    Chocolate</v>
          </cell>
          <cell r="I2299">
            <v>99.999593333333337</v>
          </cell>
          <cell r="J2299">
            <v>91.353209166666673</v>
          </cell>
          <cell r="K2299">
            <v>86.968890833333333</v>
          </cell>
          <cell r="L2299">
            <v>82.594065000000015</v>
          </cell>
          <cell r="M2299">
            <v>79.237774999999999</v>
          </cell>
          <cell r="N2299">
            <v>79.092290000000006</v>
          </cell>
        </row>
        <row r="2300">
          <cell r="F2300">
            <v>237</v>
          </cell>
          <cell r="G2300" t="str">
            <v>31618(D)237</v>
          </cell>
          <cell r="H2300" t="str">
            <v>Sago Pearls</v>
          </cell>
          <cell r="I2300">
            <v>100.00033916666668</v>
          </cell>
          <cell r="J2300">
            <v>104.514735</v>
          </cell>
          <cell r="K2300">
            <v>105.4858875</v>
          </cell>
          <cell r="L2300">
            <v>101.91485083333333</v>
          </cell>
          <cell r="M2300">
            <v>99.294895833333328</v>
          </cell>
          <cell r="N2300">
            <v>102.29451583333334</v>
          </cell>
        </row>
        <row r="2301">
          <cell r="F2301">
            <v>238</v>
          </cell>
          <cell r="G2301" t="str">
            <v>31711(D)238</v>
          </cell>
          <cell r="H2301" t="str">
            <v>Biscuit, Sweetened (E.G. Marie, Jam) New</v>
          </cell>
          <cell r="I2301">
            <v>99.999984166666664</v>
          </cell>
          <cell r="J2301">
            <v>100.87114583333334</v>
          </cell>
          <cell r="K2301">
            <v>100.4040275</v>
          </cell>
          <cell r="L2301">
            <v>102.46560583333333</v>
          </cell>
          <cell r="M2301">
            <v>105.38119</v>
          </cell>
          <cell r="N2301">
            <v>106.05070666666667</v>
          </cell>
        </row>
        <row r="2302">
          <cell r="F2302">
            <v>239</v>
          </cell>
          <cell r="G2302" t="str">
            <v>31712(D)239</v>
          </cell>
          <cell r="H2302" t="str">
            <v>Moon Cake</v>
          </cell>
          <cell r="I2302">
            <v>99.999984166666664</v>
          </cell>
          <cell r="J2302">
            <v>100.87114583333334</v>
          </cell>
          <cell r="K2302">
            <v>100.4040275</v>
          </cell>
          <cell r="L2302">
            <v>102.46560583333333</v>
          </cell>
          <cell r="M2302">
            <v>105.38119</v>
          </cell>
          <cell r="N2302">
            <v>106.05070666666667</v>
          </cell>
        </row>
        <row r="2303">
          <cell r="F2303">
            <v>240</v>
          </cell>
          <cell r="G2303" t="str">
            <v>31713(D)240</v>
          </cell>
          <cell r="H2303" t="str">
            <v>Bread &amp; Buns</v>
          </cell>
          <cell r="I2303">
            <v>99.999984166666664</v>
          </cell>
          <cell r="J2303">
            <v>100.87114583333334</v>
          </cell>
          <cell r="K2303">
            <v>100.4040275</v>
          </cell>
          <cell r="L2303">
            <v>102.46560583333333</v>
          </cell>
          <cell r="M2303">
            <v>105.38119</v>
          </cell>
          <cell r="N2303">
            <v>106.05070666666667</v>
          </cell>
        </row>
        <row r="2304">
          <cell r="F2304">
            <v>241</v>
          </cell>
          <cell r="G2304" t="str">
            <v>31713(D)241</v>
          </cell>
          <cell r="H2304" t="str">
            <v>Cones, Wafer For Ice-Cream</v>
          </cell>
          <cell r="I2304">
            <v>99.999984166666664</v>
          </cell>
          <cell r="J2304">
            <v>100.87114583333334</v>
          </cell>
          <cell r="K2304">
            <v>100.4040275</v>
          </cell>
          <cell r="L2304">
            <v>102.46560583333333</v>
          </cell>
          <cell r="M2304">
            <v>105.38119</v>
          </cell>
          <cell r="N2304">
            <v>106.05070666666667</v>
          </cell>
        </row>
        <row r="2305">
          <cell r="F2305">
            <v>242</v>
          </cell>
          <cell r="G2305" t="str">
            <v>31713(D)242</v>
          </cell>
          <cell r="H2305" t="str">
            <v>Sweet Biscuits; Waffles  And Wafers</v>
          </cell>
          <cell r="I2305">
            <v>99.999984166666664</v>
          </cell>
          <cell r="J2305">
            <v>100.87114583333334</v>
          </cell>
          <cell r="K2305">
            <v>100.4040275</v>
          </cell>
          <cell r="L2305">
            <v>102.46560583333333</v>
          </cell>
          <cell r="M2305">
            <v>105.38119</v>
          </cell>
          <cell r="N2305">
            <v>106.05070666666667</v>
          </cell>
        </row>
        <row r="2306">
          <cell r="F2306">
            <v>243</v>
          </cell>
          <cell r="G2306" t="str">
            <v>31713(D)243</v>
          </cell>
          <cell r="H2306" t="str">
            <v>Bakery Type Products, Perishable, N.E.C.</v>
          </cell>
          <cell r="I2306">
            <v>99.999984166666664</v>
          </cell>
          <cell r="J2306">
            <v>100.87114583333334</v>
          </cell>
          <cell r="K2306">
            <v>100.4040275</v>
          </cell>
          <cell r="L2306">
            <v>102.46560583333333</v>
          </cell>
          <cell r="M2306">
            <v>105.38119</v>
          </cell>
          <cell r="N2306">
            <v>106.05070666666667</v>
          </cell>
        </row>
        <row r="2307">
          <cell r="F2307">
            <v>244</v>
          </cell>
          <cell r="G2307" t="str">
            <v>31713(D)244</v>
          </cell>
          <cell r="H2307" t="str">
            <v>Biscuit, Unsweetened (E.G. Cream Crackers, Etc.)</v>
          </cell>
          <cell r="I2307">
            <v>99.999984166666664</v>
          </cell>
          <cell r="J2307">
            <v>100.87114583333334</v>
          </cell>
          <cell r="K2307">
            <v>100.4040275</v>
          </cell>
          <cell r="L2307">
            <v>102.46560583333333</v>
          </cell>
          <cell r="M2307">
            <v>105.38119</v>
          </cell>
          <cell r="N2307">
            <v>106.05070666666667</v>
          </cell>
        </row>
        <row r="2308">
          <cell r="F2308">
            <v>245</v>
          </cell>
          <cell r="G2308" t="str">
            <v>31713(D)245</v>
          </cell>
          <cell r="H2308" t="str">
            <v>Prawn/Fish Crackers (Keropok)</v>
          </cell>
          <cell r="I2308">
            <v>99.999984166666664</v>
          </cell>
          <cell r="J2308">
            <v>100.87114583333334</v>
          </cell>
          <cell r="K2308">
            <v>100.4040275</v>
          </cell>
          <cell r="L2308">
            <v>102.46560583333333</v>
          </cell>
          <cell r="M2308">
            <v>105.38119</v>
          </cell>
          <cell r="N2308">
            <v>106.05070666666667</v>
          </cell>
        </row>
        <row r="2309">
          <cell r="F2309">
            <v>246</v>
          </cell>
          <cell r="G2309" t="str">
            <v>31713(D)246</v>
          </cell>
          <cell r="H2309" t="str">
            <v>Other Bakers' Wares, Not Elsewhere Specified</v>
          </cell>
          <cell r="I2309">
            <v>100.00001083333333</v>
          </cell>
          <cell r="J2309">
            <v>103.90235</v>
          </cell>
          <cell r="K2309">
            <v>104.48218</v>
          </cell>
          <cell r="L2309">
            <v>107.83174750000001</v>
          </cell>
          <cell r="M2309">
            <v>113.88806499999998</v>
          </cell>
          <cell r="N2309">
            <v>115.19924333333333</v>
          </cell>
        </row>
        <row r="2310">
          <cell r="F2310">
            <v>247</v>
          </cell>
          <cell r="G2310" t="str">
            <v>31714(D)247</v>
          </cell>
          <cell r="H2310" t="str">
            <v>Kuay Teow/Mee/Meehoon</v>
          </cell>
          <cell r="I2310">
            <v>99.999984166666664</v>
          </cell>
          <cell r="J2310">
            <v>100.87114583333334</v>
          </cell>
          <cell r="K2310">
            <v>100.4040275</v>
          </cell>
          <cell r="L2310">
            <v>102.46560583333333</v>
          </cell>
          <cell r="M2310">
            <v>105.38119</v>
          </cell>
          <cell r="N2310">
            <v>106.05070666666667</v>
          </cell>
        </row>
        <row r="2311">
          <cell r="F2311">
            <v>248</v>
          </cell>
          <cell r="G2311" t="str">
            <v>31714(D)248</v>
          </cell>
          <cell r="H2311" t="str">
            <v>Mee, Instant</v>
          </cell>
          <cell r="I2311">
            <v>100.00009333333334</v>
          </cell>
          <cell r="J2311">
            <v>106.72211333333334</v>
          </cell>
          <cell r="K2311">
            <v>100.54103250000001</v>
          </cell>
          <cell r="L2311">
            <v>98.739716666666666</v>
          </cell>
          <cell r="M2311">
            <v>106.07516583333334</v>
          </cell>
          <cell r="N2311">
            <v>104.38713250000001</v>
          </cell>
        </row>
        <row r="2312">
          <cell r="F2312">
            <v>249</v>
          </cell>
          <cell r="G2312" t="str">
            <v>31714(D)249</v>
          </cell>
          <cell r="H2312" t="str">
            <v>Other Rice Vermicelli,   O/T Instant, Whether Or  Not Cooked Or Otherwise  Prepared</v>
          </cell>
          <cell r="I2312">
            <v>100</v>
          </cell>
          <cell r="J2312">
            <v>92.257689999999982</v>
          </cell>
          <cell r="K2312">
            <v>89.946089999999984</v>
          </cell>
          <cell r="L2312">
            <v>88.74314333333335</v>
          </cell>
          <cell r="M2312">
            <v>93.11491749999999</v>
          </cell>
          <cell r="N2312">
            <v>93.385781666666674</v>
          </cell>
        </row>
        <row r="2313">
          <cell r="F2313">
            <v>250</v>
          </cell>
          <cell r="G2313" t="str">
            <v>31811(D)250</v>
          </cell>
          <cell r="H2313" t="str">
            <v>Cocoa Powder</v>
          </cell>
          <cell r="I2313">
            <v>100.00005000000002</v>
          </cell>
          <cell r="J2313">
            <v>90.816240000000008</v>
          </cell>
          <cell r="K2313">
            <v>85.891588333333317</v>
          </cell>
          <cell r="L2313">
            <v>92.177113333333324</v>
          </cell>
          <cell r="M2313">
            <v>99.979077500000002</v>
          </cell>
          <cell r="N2313">
            <v>92.32478416666666</v>
          </cell>
        </row>
        <row r="2314">
          <cell r="F2314">
            <v>251</v>
          </cell>
          <cell r="G2314" t="str">
            <v>31811(D)251</v>
          </cell>
          <cell r="H2314" t="str">
            <v>Cocoa Butter, Fat And Oil</v>
          </cell>
          <cell r="I2314">
            <v>100.00005000000002</v>
          </cell>
          <cell r="J2314">
            <v>90.816240000000008</v>
          </cell>
          <cell r="K2314">
            <v>85.891588333333317</v>
          </cell>
          <cell r="L2314">
            <v>92.177113333333324</v>
          </cell>
          <cell r="M2314">
            <v>99.979077500000002</v>
          </cell>
          <cell r="N2314">
            <v>92.32478416666666</v>
          </cell>
        </row>
        <row r="2315">
          <cell r="F2315">
            <v>252</v>
          </cell>
          <cell r="G2315" t="str">
            <v>31811(D)252</v>
          </cell>
          <cell r="H2315" t="str">
            <v>Food Drinks In Powder Form (Eg. Milo, Ovaltine)</v>
          </cell>
          <cell r="I2315">
            <v>100.00029666666667</v>
          </cell>
          <cell r="J2315">
            <v>99.816099999999992</v>
          </cell>
          <cell r="K2315">
            <v>88.69104333333334</v>
          </cell>
          <cell r="L2315">
            <v>93.465241666666671</v>
          </cell>
          <cell r="M2315">
            <v>98.755170833333338</v>
          </cell>
          <cell r="N2315">
            <v>104.50189</v>
          </cell>
        </row>
        <row r="2316">
          <cell r="F2316">
            <v>253</v>
          </cell>
          <cell r="G2316" t="str">
            <v>31814(D)253</v>
          </cell>
          <cell r="H2316" t="str">
            <v>Chocolate In Blocks,     Slabs Or Bars, Filled</v>
          </cell>
          <cell r="I2316">
            <v>100.00029666666667</v>
          </cell>
          <cell r="J2316">
            <v>99.816099999999992</v>
          </cell>
          <cell r="K2316">
            <v>88.69104333333334</v>
          </cell>
          <cell r="L2316">
            <v>93.465241666666671</v>
          </cell>
          <cell r="M2316">
            <v>98.755170833333338</v>
          </cell>
          <cell r="N2316">
            <v>104.50189</v>
          </cell>
        </row>
        <row r="2317">
          <cell r="F2317">
            <v>254</v>
          </cell>
          <cell r="G2317" t="str">
            <v>31818(D)254</v>
          </cell>
          <cell r="H2317" t="str">
            <v>Other Sugar Confectionerynot Containing Cocoa</v>
          </cell>
          <cell r="I2317">
            <v>100.00000250000001</v>
          </cell>
          <cell r="J2317">
            <v>121.57374166666666</v>
          </cell>
          <cell r="K2317">
            <v>119.1935625</v>
          </cell>
          <cell r="L2317">
            <v>129.74676666666664</v>
          </cell>
          <cell r="M2317">
            <v>135.10488166666667</v>
          </cell>
          <cell r="N2317">
            <v>135.76785000000001</v>
          </cell>
        </row>
        <row r="2318">
          <cell r="F2318">
            <v>255</v>
          </cell>
          <cell r="G2318" t="str">
            <v>31818(D)255</v>
          </cell>
          <cell r="H2318" t="str">
            <v>Other Chocolate          Preparations</v>
          </cell>
          <cell r="I2318">
            <v>100.00029666666667</v>
          </cell>
          <cell r="J2318">
            <v>99.816099999999992</v>
          </cell>
          <cell r="K2318">
            <v>88.69104333333334</v>
          </cell>
          <cell r="L2318">
            <v>93.465241666666671</v>
          </cell>
          <cell r="M2318">
            <v>98.755170833333338</v>
          </cell>
          <cell r="N2318">
            <v>104.50189</v>
          </cell>
        </row>
        <row r="2319">
          <cell r="F2319">
            <v>256</v>
          </cell>
          <cell r="G2319" t="str">
            <v>32111(D)256</v>
          </cell>
          <cell r="H2319" t="str">
            <v>Ice</v>
          </cell>
          <cell r="I2319">
            <v>99.99982833333334</v>
          </cell>
          <cell r="J2319">
            <v>85.129190000000008</v>
          </cell>
          <cell r="K2319">
            <v>95.619224999999986</v>
          </cell>
          <cell r="L2319">
            <v>94.810640000000006</v>
          </cell>
          <cell r="M2319">
            <v>102.21015749999999</v>
          </cell>
          <cell r="N2319">
            <v>104.54492</v>
          </cell>
        </row>
        <row r="2320">
          <cell r="F2320">
            <v>257</v>
          </cell>
          <cell r="G2320" t="str">
            <v>32211(D)257</v>
          </cell>
          <cell r="H2320" t="str">
            <v>Cane Sugar Of A          Polarisation Exceeding   99 Degrees</v>
          </cell>
          <cell r="I2320">
            <v>100.00000750000001</v>
          </cell>
          <cell r="J2320">
            <v>102.65414</v>
          </cell>
          <cell r="K2320">
            <v>92.027913333333345</v>
          </cell>
          <cell r="L2320">
            <v>86.962230833333336</v>
          </cell>
          <cell r="M2320">
            <v>89.817486666666682</v>
          </cell>
          <cell r="N2320">
            <v>100.60467333333332</v>
          </cell>
        </row>
        <row r="2321">
          <cell r="F2321">
            <v>258</v>
          </cell>
          <cell r="G2321" t="str">
            <v>32211(D)258</v>
          </cell>
          <cell r="H2321" t="str">
            <v>Cane Sugar Of A          Polarisation Exceeding   98 Degrees But Not       Exceeding 99 Degrees</v>
          </cell>
          <cell r="I2321">
            <v>100</v>
          </cell>
          <cell r="J2321">
            <v>102.81851833333333</v>
          </cell>
          <cell r="K2321">
            <v>91.564546666666672</v>
          </cell>
          <cell r="L2321">
            <v>84.53995333333333</v>
          </cell>
          <cell r="M2321">
            <v>86.631863333333328</v>
          </cell>
          <cell r="N2321">
            <v>98.382606666666675</v>
          </cell>
        </row>
        <row r="2322">
          <cell r="F2322">
            <v>259</v>
          </cell>
          <cell r="G2322" t="str">
            <v>32211(D)259</v>
          </cell>
          <cell r="H2322" t="str">
            <v>Cane Sugar Of A          Polarisation Exceeding   95 Degrees But Not       Exceeding 98 Degrees</v>
          </cell>
          <cell r="I2322">
            <v>100.00000750000001</v>
          </cell>
          <cell r="J2322">
            <v>102.65414</v>
          </cell>
          <cell r="K2322">
            <v>92.027913333333345</v>
          </cell>
          <cell r="L2322">
            <v>86.962230833333336</v>
          </cell>
          <cell r="M2322">
            <v>89.817486666666682</v>
          </cell>
          <cell r="N2322">
            <v>100.60467333333332</v>
          </cell>
        </row>
        <row r="2323">
          <cell r="F2323">
            <v>260</v>
          </cell>
          <cell r="G2323" t="str">
            <v>32211(D)260</v>
          </cell>
          <cell r="H2323" t="str">
            <v>Sugar, Granulated</v>
          </cell>
          <cell r="I2323">
            <v>100.00000750000001</v>
          </cell>
          <cell r="J2323">
            <v>102.65414</v>
          </cell>
          <cell r="K2323">
            <v>92.027913333333345</v>
          </cell>
          <cell r="L2323">
            <v>86.962230833333336</v>
          </cell>
          <cell r="M2323">
            <v>89.817486666666682</v>
          </cell>
          <cell r="N2323">
            <v>100.60467333333332</v>
          </cell>
        </row>
        <row r="2324">
          <cell r="F2324">
            <v>261</v>
          </cell>
          <cell r="G2324" t="str">
            <v>32212(D)261</v>
          </cell>
          <cell r="H2324" t="str">
            <v>Molasses</v>
          </cell>
          <cell r="I2324">
            <v>100.00000750000001</v>
          </cell>
          <cell r="J2324">
            <v>102.65414</v>
          </cell>
          <cell r="K2324">
            <v>92.027913333333345</v>
          </cell>
          <cell r="L2324">
            <v>86.962230833333336</v>
          </cell>
          <cell r="M2324">
            <v>89.817486666666682</v>
          </cell>
          <cell r="N2324">
            <v>100.60467333333332</v>
          </cell>
        </row>
        <row r="2325">
          <cell r="F2325">
            <v>262</v>
          </cell>
          <cell r="G2325" t="str">
            <v>32216(D)262</v>
          </cell>
          <cell r="H2325" t="str">
            <v>Glucose Syrup</v>
          </cell>
          <cell r="I2325">
            <v>100.00000750000001</v>
          </cell>
          <cell r="J2325">
            <v>102.65414</v>
          </cell>
          <cell r="K2325">
            <v>92.027913333333345</v>
          </cell>
          <cell r="L2325">
            <v>86.962230833333336</v>
          </cell>
          <cell r="M2325">
            <v>89.817486666666682</v>
          </cell>
          <cell r="N2325">
            <v>100.60467333333332</v>
          </cell>
        </row>
        <row r="2326">
          <cell r="F2326">
            <v>263</v>
          </cell>
          <cell r="G2326" t="str">
            <v>32216(D)263</v>
          </cell>
          <cell r="H2326" t="str">
            <v>Caramel</v>
          </cell>
          <cell r="I2326">
            <v>100.00000750000001</v>
          </cell>
          <cell r="J2326">
            <v>102.65414</v>
          </cell>
          <cell r="K2326">
            <v>92.027913333333345</v>
          </cell>
          <cell r="L2326">
            <v>86.962230833333336</v>
          </cell>
          <cell r="M2326">
            <v>89.817486666666682</v>
          </cell>
          <cell r="N2326">
            <v>100.60467333333332</v>
          </cell>
        </row>
        <row r="2327">
          <cell r="F2327">
            <v>264</v>
          </cell>
          <cell r="G2327" t="str">
            <v>32216(D)264</v>
          </cell>
          <cell r="H2327" t="str">
            <v>Agar-Agar</v>
          </cell>
          <cell r="I2327">
            <v>99.999941666666672</v>
          </cell>
          <cell r="J2327">
            <v>108.04213249999999</v>
          </cell>
          <cell r="K2327">
            <v>105.52144999999999</v>
          </cell>
          <cell r="L2327">
            <v>105.03001999999999</v>
          </cell>
          <cell r="M2327">
            <v>104.62755749999998</v>
          </cell>
          <cell r="N2327">
            <v>107.32052666666667</v>
          </cell>
        </row>
        <row r="2328">
          <cell r="F2328">
            <v>265</v>
          </cell>
          <cell r="G2328" t="str">
            <v>32216(D)265</v>
          </cell>
          <cell r="H2328" t="str">
            <v>Maize (Corn) Starch</v>
          </cell>
          <cell r="I2328">
            <v>100.00296333333334</v>
          </cell>
          <cell r="J2328">
            <v>104.94031666666667</v>
          </cell>
          <cell r="K2328">
            <v>101.78685250000001</v>
          </cell>
          <cell r="L2328">
            <v>101.57140000000001</v>
          </cell>
          <cell r="M2328">
            <v>111.20603500000001</v>
          </cell>
          <cell r="N2328">
            <v>113.49446833333332</v>
          </cell>
        </row>
        <row r="2329">
          <cell r="F2329">
            <v>266</v>
          </cell>
          <cell r="G2329" t="str">
            <v>32216(D)266</v>
          </cell>
          <cell r="H2329" t="str">
            <v>Manioc (Cassava) Starch</v>
          </cell>
          <cell r="I2329">
            <v>100.00029416666668</v>
          </cell>
          <cell r="J2329">
            <v>75.688738333333333</v>
          </cell>
          <cell r="K2329">
            <v>54.113283333333328</v>
          </cell>
          <cell r="L2329">
            <v>54.220731666666673</v>
          </cell>
          <cell r="M2329">
            <v>61.73608083333334</v>
          </cell>
          <cell r="N2329">
            <v>72.903395833333335</v>
          </cell>
        </row>
        <row r="2330">
          <cell r="F2330">
            <v>267</v>
          </cell>
          <cell r="G2330" t="str">
            <v>32218(D)267</v>
          </cell>
          <cell r="H2330" t="str">
            <v>Extracts, Essences And   Concentrates Of Coffee</v>
          </cell>
          <cell r="I2330">
            <v>100.00009416666667</v>
          </cell>
          <cell r="J2330">
            <v>80.638498333333331</v>
          </cell>
          <cell r="K2330">
            <v>73.692010833333327</v>
          </cell>
          <cell r="L2330">
            <v>85.783537499999994</v>
          </cell>
          <cell r="M2330">
            <v>93.62961</v>
          </cell>
          <cell r="N2330">
            <v>103.46071500000001</v>
          </cell>
        </row>
        <row r="2331">
          <cell r="F2331">
            <v>268</v>
          </cell>
          <cell r="G2331" t="str">
            <v>32218(D)268</v>
          </cell>
          <cell r="H2331" t="str">
            <v>Other Preparations With Abasis Of Extracts,       Essences Or Concentrates Or With A Basis Of Coffee</v>
          </cell>
          <cell r="I2331">
            <v>100.00018250000001</v>
          </cell>
          <cell r="J2331">
            <v>71.641916666666674</v>
          </cell>
          <cell r="K2331">
            <v>73.424925000000002</v>
          </cell>
          <cell r="L2331">
            <v>79.815139166666668</v>
          </cell>
          <cell r="M2331">
            <v>83.206868333333333</v>
          </cell>
          <cell r="N2331">
            <v>67.351980833333329</v>
          </cell>
        </row>
        <row r="2332">
          <cell r="F2332">
            <v>269</v>
          </cell>
          <cell r="G2332" t="str">
            <v>32219(D)269</v>
          </cell>
          <cell r="H2332" t="str">
            <v>Tea Leaves</v>
          </cell>
          <cell r="I2332">
            <v>99.999709999999993</v>
          </cell>
          <cell r="J2332">
            <v>100.374675</v>
          </cell>
          <cell r="K2332">
            <v>104.38389500000001</v>
          </cell>
          <cell r="L2332">
            <v>117.77439666666668</v>
          </cell>
          <cell r="M2332">
            <v>101.99710916666668</v>
          </cell>
          <cell r="N2332">
            <v>94.187786666666668</v>
          </cell>
        </row>
        <row r="2333">
          <cell r="F2333">
            <v>270</v>
          </cell>
          <cell r="G2333" t="str">
            <v>32219(D)270</v>
          </cell>
          <cell r="H2333" t="str">
            <v>Other Black Tea (Fermented) And Other    Partly Fermented Tea</v>
          </cell>
          <cell r="I2333">
            <v>99.999709999999993</v>
          </cell>
          <cell r="J2333">
            <v>100.374675</v>
          </cell>
          <cell r="K2333">
            <v>104.38389500000001</v>
          </cell>
          <cell r="L2333">
            <v>117.77439666666668</v>
          </cell>
          <cell r="M2333">
            <v>101.99710916666668</v>
          </cell>
          <cell r="N2333">
            <v>94.187786666666668</v>
          </cell>
        </row>
        <row r="2334">
          <cell r="F2334">
            <v>271</v>
          </cell>
          <cell r="G2334" t="str">
            <v>32219(D)271</v>
          </cell>
          <cell r="H2334" t="str">
            <v>Tea Dust, Instant</v>
          </cell>
          <cell r="I2334">
            <v>99.999709999999993</v>
          </cell>
          <cell r="J2334">
            <v>100.374675</v>
          </cell>
          <cell r="K2334">
            <v>104.38389500000001</v>
          </cell>
          <cell r="L2334">
            <v>117.77439666666668</v>
          </cell>
          <cell r="M2334">
            <v>101.99710916666668</v>
          </cell>
          <cell r="N2334">
            <v>94.187786666666668</v>
          </cell>
        </row>
        <row r="2335">
          <cell r="F2335">
            <v>272</v>
          </cell>
          <cell r="G2335" t="str">
            <v>32221(D)272</v>
          </cell>
          <cell r="H2335" t="str">
            <v>Malt Extract</v>
          </cell>
          <cell r="I2335">
            <v>100.00009333333334</v>
          </cell>
          <cell r="J2335">
            <v>106.72211333333334</v>
          </cell>
          <cell r="K2335">
            <v>100.54103250000001</v>
          </cell>
          <cell r="L2335">
            <v>98.739716666666666</v>
          </cell>
          <cell r="M2335">
            <v>106.07516583333334</v>
          </cell>
          <cell r="N2335">
            <v>104.38713250000001</v>
          </cell>
        </row>
        <row r="2336">
          <cell r="F2336">
            <v>273</v>
          </cell>
          <cell r="G2336" t="str">
            <v>32221(D)273</v>
          </cell>
          <cell r="H2336" t="str">
            <v>Food Preparations For Themanufacture Of Lemonade  Or Other Beverages</v>
          </cell>
          <cell r="I2336">
            <v>99.999003333333334</v>
          </cell>
          <cell r="J2336">
            <v>101.36851166666668</v>
          </cell>
          <cell r="K2336">
            <v>82.27009666666666</v>
          </cell>
          <cell r="L2336">
            <v>88.271030833333313</v>
          </cell>
          <cell r="M2336">
            <v>82.593797499999994</v>
          </cell>
          <cell r="N2336">
            <v>83.714305833333327</v>
          </cell>
        </row>
        <row r="2337">
          <cell r="F2337">
            <v>274</v>
          </cell>
          <cell r="G2337" t="str">
            <v>32222(D)274</v>
          </cell>
          <cell r="H2337" t="str">
            <v>White Pepper, Neither Crushed Nor Ground</v>
          </cell>
          <cell r="I2337">
            <v>99.999905833333329</v>
          </cell>
          <cell r="J2337">
            <v>96.653672499999999</v>
          </cell>
          <cell r="K2337">
            <v>86.133055833333344</v>
          </cell>
          <cell r="L2337">
            <v>88.694712500000009</v>
          </cell>
          <cell r="M2337">
            <v>116.05350916666666</v>
          </cell>
          <cell r="N2337">
            <v>101.90694166666667</v>
          </cell>
        </row>
        <row r="2338">
          <cell r="F2338">
            <v>275</v>
          </cell>
          <cell r="G2338" t="str">
            <v>32222(D)275</v>
          </cell>
          <cell r="H2338" t="str">
            <v>Fruits Of The Genus      Capsicum Or Of The Genus Pimenta, Dried Or        Crushed Or Ground</v>
          </cell>
          <cell r="I2338">
            <v>100.00015083333334</v>
          </cell>
          <cell r="J2338">
            <v>90.971740833333328</v>
          </cell>
          <cell r="K2338">
            <v>81.024345000000011</v>
          </cell>
          <cell r="L2338">
            <v>82.921366666666671</v>
          </cell>
          <cell r="M2338">
            <v>104.26681499999999</v>
          </cell>
          <cell r="N2338">
            <v>89.764808333333349</v>
          </cell>
        </row>
        <row r="2339">
          <cell r="F2339">
            <v>276</v>
          </cell>
          <cell r="G2339" t="str">
            <v>32222(D)276</v>
          </cell>
          <cell r="H2339" t="str">
            <v>Powder, Chilli</v>
          </cell>
          <cell r="I2339">
            <v>99.999905833333329</v>
          </cell>
          <cell r="J2339">
            <v>96.653672499999999</v>
          </cell>
          <cell r="K2339">
            <v>86.133055833333344</v>
          </cell>
          <cell r="L2339">
            <v>88.694712500000009</v>
          </cell>
          <cell r="M2339">
            <v>116.05350916666666</v>
          </cell>
          <cell r="N2339">
            <v>101.90694166666667</v>
          </cell>
        </row>
        <row r="2340">
          <cell r="F2340">
            <v>277</v>
          </cell>
          <cell r="G2340" t="str">
            <v>32223(D)277</v>
          </cell>
          <cell r="H2340" t="str">
            <v>Jam, Kaya Egg</v>
          </cell>
          <cell r="I2340">
            <v>100.00009333333334</v>
          </cell>
          <cell r="J2340">
            <v>106.72211333333334</v>
          </cell>
          <cell r="K2340">
            <v>100.54103250000001</v>
          </cell>
          <cell r="L2340">
            <v>98.739716666666666</v>
          </cell>
          <cell r="M2340">
            <v>106.07516583333334</v>
          </cell>
          <cell r="N2340">
            <v>104.38713250000001</v>
          </cell>
        </row>
        <row r="2341">
          <cell r="F2341">
            <v>278</v>
          </cell>
          <cell r="G2341" t="str">
            <v>32224(D)278</v>
          </cell>
          <cell r="H2341" t="str">
            <v>Milk Drinks, Uht (E.G. Milo, Ovaltine)</v>
          </cell>
          <cell r="I2341">
            <v>100.00009333333334</v>
          </cell>
          <cell r="J2341">
            <v>106.72211333333334</v>
          </cell>
          <cell r="K2341">
            <v>100.54103250000001</v>
          </cell>
          <cell r="L2341">
            <v>98.739716666666666</v>
          </cell>
          <cell r="M2341">
            <v>106.07516583333334</v>
          </cell>
          <cell r="N2341">
            <v>104.38713250000001</v>
          </cell>
        </row>
        <row r="2342">
          <cell r="F2342">
            <v>279</v>
          </cell>
          <cell r="G2342" t="str">
            <v>32224(D)279</v>
          </cell>
          <cell r="H2342" t="str">
            <v>Chilli Sauce</v>
          </cell>
          <cell r="I2342">
            <v>100.00009333333334</v>
          </cell>
          <cell r="J2342">
            <v>106.72211333333334</v>
          </cell>
          <cell r="K2342">
            <v>100.54103250000001</v>
          </cell>
          <cell r="L2342">
            <v>98.739716666666666</v>
          </cell>
          <cell r="M2342">
            <v>106.07516583333334</v>
          </cell>
          <cell r="N2342">
            <v>104.38713250000001</v>
          </cell>
        </row>
        <row r="2343">
          <cell r="F2343">
            <v>280</v>
          </cell>
          <cell r="G2343" t="str">
            <v>32225(D)280</v>
          </cell>
          <cell r="H2343" t="str">
            <v>Fresh Hen's Eggs, In Shell, For Hatching</v>
          </cell>
          <cell r="I2343">
            <v>100.00001999999999</v>
          </cell>
          <cell r="J2343">
            <v>115.07057666666667</v>
          </cell>
          <cell r="K2343">
            <v>95.818513333333328</v>
          </cell>
          <cell r="L2343">
            <v>98.81326833333334</v>
          </cell>
          <cell r="M2343">
            <v>109.7988725</v>
          </cell>
          <cell r="N2343">
            <v>114.98146416666668</v>
          </cell>
        </row>
        <row r="2344">
          <cell r="F2344">
            <v>281</v>
          </cell>
          <cell r="G2344" t="str">
            <v>32226(D)281</v>
          </cell>
          <cell r="H2344" t="str">
            <v>Soya Bean Sauce (New)</v>
          </cell>
          <cell r="I2344">
            <v>100.00009333333334</v>
          </cell>
          <cell r="J2344">
            <v>106.72211333333334</v>
          </cell>
          <cell r="K2344">
            <v>100.54103250000001</v>
          </cell>
          <cell r="L2344">
            <v>98.739716666666666</v>
          </cell>
          <cell r="M2344">
            <v>106.07516583333334</v>
          </cell>
          <cell r="N2344">
            <v>104.38713250000001</v>
          </cell>
        </row>
        <row r="2345">
          <cell r="F2345">
            <v>282</v>
          </cell>
          <cell r="G2345" t="str">
            <v>32226(D)282</v>
          </cell>
          <cell r="H2345" t="str">
            <v>Other Sauces</v>
          </cell>
          <cell r="I2345">
            <v>100</v>
          </cell>
          <cell r="J2345">
            <v>98.554220000000001</v>
          </cell>
          <cell r="K2345">
            <v>99.653159166666654</v>
          </cell>
          <cell r="L2345">
            <v>98.729463333333328</v>
          </cell>
          <cell r="M2345">
            <v>99.503466666666668</v>
          </cell>
          <cell r="N2345">
            <v>100.65534749999999</v>
          </cell>
        </row>
        <row r="2346">
          <cell r="F2346">
            <v>283</v>
          </cell>
          <cell r="G2346" t="str">
            <v>32226(D)283</v>
          </cell>
          <cell r="H2346" t="str">
            <v>Other Sauces And         Preparation Thereof,     Mixed Condiments And     Mixed Seasoning</v>
          </cell>
          <cell r="I2346">
            <v>100</v>
          </cell>
          <cell r="J2346">
            <v>87.66886833333335</v>
          </cell>
          <cell r="K2346">
            <v>92.507069166666668</v>
          </cell>
          <cell r="L2346">
            <v>76.924288333333337</v>
          </cell>
          <cell r="M2346">
            <v>81.856739166666657</v>
          </cell>
          <cell r="N2346">
            <v>91.611687500000002</v>
          </cell>
        </row>
        <row r="2347">
          <cell r="F2347">
            <v>284</v>
          </cell>
          <cell r="G2347" t="str">
            <v>32226(D)284</v>
          </cell>
          <cell r="H2347" t="str">
            <v>Tomato Sauce</v>
          </cell>
          <cell r="I2347">
            <v>100.00009333333334</v>
          </cell>
          <cell r="J2347">
            <v>106.72211333333334</v>
          </cell>
          <cell r="K2347">
            <v>100.54103250000001</v>
          </cell>
          <cell r="L2347">
            <v>98.739716666666666</v>
          </cell>
          <cell r="M2347">
            <v>106.07516583333334</v>
          </cell>
          <cell r="N2347">
            <v>104.38713250000001</v>
          </cell>
        </row>
        <row r="2348">
          <cell r="F2348">
            <v>285</v>
          </cell>
          <cell r="G2348" t="str">
            <v>32231(D)285</v>
          </cell>
          <cell r="H2348" t="str">
            <v>Preparations For Baby    Feeding, Put Up For      Retail Sale</v>
          </cell>
          <cell r="I2348">
            <v>99.999996666666661</v>
          </cell>
          <cell r="J2348">
            <v>103.82792333333332</v>
          </cell>
          <cell r="K2348">
            <v>114.54986666666666</v>
          </cell>
          <cell r="L2348">
            <v>108.59704833333333</v>
          </cell>
          <cell r="M2348">
            <v>131.9895525</v>
          </cell>
          <cell r="N2348">
            <v>133.66316999999998</v>
          </cell>
        </row>
        <row r="2349">
          <cell r="F2349">
            <v>286</v>
          </cell>
          <cell r="G2349" t="str">
            <v>32231(D)286</v>
          </cell>
          <cell r="H2349" t="str">
            <v>Protein Concentrates And Textured Protein         Substances</v>
          </cell>
          <cell r="I2349">
            <v>100</v>
          </cell>
          <cell r="J2349">
            <v>100.44512999999999</v>
          </cell>
          <cell r="K2349">
            <v>80.653999999999996</v>
          </cell>
          <cell r="L2349">
            <v>70.801233333333329</v>
          </cell>
          <cell r="M2349">
            <v>77.142898333333335</v>
          </cell>
          <cell r="N2349">
            <v>77.325513333333333</v>
          </cell>
        </row>
        <row r="2350">
          <cell r="F2350">
            <v>287</v>
          </cell>
          <cell r="G2350" t="str">
            <v>32232(D)287</v>
          </cell>
          <cell r="H2350" t="str">
            <v>Yeast/Yeast Extract</v>
          </cell>
          <cell r="I2350">
            <v>100.00009333333334</v>
          </cell>
          <cell r="J2350">
            <v>106.72211333333334</v>
          </cell>
          <cell r="K2350">
            <v>100.54103250000001</v>
          </cell>
          <cell r="L2350">
            <v>98.739716666666666</v>
          </cell>
          <cell r="M2350">
            <v>106.07516583333334</v>
          </cell>
          <cell r="N2350">
            <v>104.38713250000001</v>
          </cell>
        </row>
        <row r="2351">
          <cell r="F2351">
            <v>288</v>
          </cell>
          <cell r="G2351" t="str">
            <v>32232(D)288</v>
          </cell>
          <cell r="H2351" t="str">
            <v>Flour/Bread Improver</v>
          </cell>
          <cell r="I2351">
            <v>100.00009333333334</v>
          </cell>
          <cell r="J2351">
            <v>106.72211333333334</v>
          </cell>
          <cell r="K2351">
            <v>100.54103250000001</v>
          </cell>
          <cell r="L2351">
            <v>98.739716666666666</v>
          </cell>
          <cell r="M2351">
            <v>106.07516583333334</v>
          </cell>
          <cell r="N2351">
            <v>104.38713250000001</v>
          </cell>
        </row>
        <row r="2352">
          <cell r="F2352">
            <v>289</v>
          </cell>
          <cell r="G2352" t="str">
            <v>32232(D)289</v>
          </cell>
          <cell r="H2352" t="str">
            <v>Non-Alcoholic Compound.  Prep. Having An Alcoholicstrenght By Vol. Not&gt;0.5%</v>
          </cell>
          <cell r="I2352">
            <v>99.999997500000006</v>
          </cell>
          <cell r="J2352">
            <v>98.265831666666656</v>
          </cell>
          <cell r="K2352">
            <v>95.057961666666671</v>
          </cell>
          <cell r="L2352">
            <v>88.477426666666673</v>
          </cell>
          <cell r="M2352">
            <v>89.356399999999994</v>
          </cell>
          <cell r="N2352">
            <v>89.59613499999999</v>
          </cell>
        </row>
        <row r="2353">
          <cell r="F2353">
            <v>290</v>
          </cell>
          <cell r="G2353" t="str">
            <v>32232(D)290</v>
          </cell>
          <cell r="H2353" t="str">
            <v>Food Supplements</v>
          </cell>
          <cell r="I2353">
            <v>100</v>
          </cell>
          <cell r="J2353">
            <v>100</v>
          </cell>
          <cell r="K2353">
            <v>100</v>
          </cell>
          <cell r="L2353">
            <v>102.33552666666667</v>
          </cell>
          <cell r="M2353">
            <v>96.125272499999994</v>
          </cell>
          <cell r="N2353">
            <v>90.855260000000001</v>
          </cell>
        </row>
        <row r="2354">
          <cell r="F2354">
            <v>291</v>
          </cell>
          <cell r="G2354" t="str">
            <v>32232(D)291</v>
          </cell>
          <cell r="H2354" t="str">
            <v>Other Food Preparations  Not Elsewhere Specified  Or Included</v>
          </cell>
          <cell r="I2354">
            <v>99.999998333333338</v>
          </cell>
          <cell r="J2354">
            <v>78.723931666666658</v>
          </cell>
          <cell r="K2354">
            <v>92.485549166666672</v>
          </cell>
          <cell r="L2354">
            <v>92.492589166666662</v>
          </cell>
          <cell r="M2354">
            <v>87.550819999999987</v>
          </cell>
          <cell r="N2354">
            <v>79.635069999999999</v>
          </cell>
        </row>
        <row r="2355">
          <cell r="F2355">
            <v>292</v>
          </cell>
          <cell r="G2355" t="str">
            <v>32311(D)292</v>
          </cell>
          <cell r="H2355" t="str">
            <v>Other Preparations Of A  Kind Used In Animal      Feeding</v>
          </cell>
          <cell r="I2355">
            <v>100.00000250000001</v>
          </cell>
          <cell r="J2355">
            <v>108.21047249999999</v>
          </cell>
          <cell r="K2355">
            <v>94.00101500000001</v>
          </cell>
          <cell r="L2355">
            <v>95.577023333333329</v>
          </cell>
          <cell r="M2355">
            <v>96.593800000000002</v>
          </cell>
          <cell r="N2355">
            <v>96.593800000000002</v>
          </cell>
        </row>
        <row r="2356">
          <cell r="F2356">
            <v>293</v>
          </cell>
          <cell r="G2356" t="str">
            <v>32311(D)293</v>
          </cell>
          <cell r="H2356" t="str">
            <v>Feed Mixed Poultry</v>
          </cell>
          <cell r="I2356">
            <v>99.998493333333329</v>
          </cell>
          <cell r="J2356">
            <v>104.28016416666668</v>
          </cell>
          <cell r="K2356">
            <v>104.10931083333334</v>
          </cell>
          <cell r="L2356">
            <v>113.88912999999999</v>
          </cell>
          <cell r="M2356">
            <v>142.03520666666668</v>
          </cell>
          <cell r="N2356">
            <v>128.93025750000001</v>
          </cell>
        </row>
        <row r="2357">
          <cell r="F2357">
            <v>294</v>
          </cell>
          <cell r="G2357" t="str">
            <v>32311(D)294</v>
          </cell>
          <cell r="H2357" t="str">
            <v>Feed , Pig</v>
          </cell>
          <cell r="I2357">
            <v>99.998493333333329</v>
          </cell>
          <cell r="J2357">
            <v>104.28016416666668</v>
          </cell>
          <cell r="K2357">
            <v>104.10931083333334</v>
          </cell>
          <cell r="L2357">
            <v>113.88912999999999</v>
          </cell>
          <cell r="M2357">
            <v>142.03520666666668</v>
          </cell>
          <cell r="N2357">
            <v>128.93025750000001</v>
          </cell>
        </row>
        <row r="2358">
          <cell r="F2358">
            <v>295</v>
          </cell>
          <cell r="G2358" t="str">
            <v>32311(D)295</v>
          </cell>
          <cell r="H2358" t="str">
            <v>Feed, Mixed, Others</v>
          </cell>
          <cell r="I2358">
            <v>99.998493333333329</v>
          </cell>
          <cell r="J2358">
            <v>104.28016416666668</v>
          </cell>
          <cell r="K2358">
            <v>104.10931083333334</v>
          </cell>
          <cell r="L2358">
            <v>113.88912999999999</v>
          </cell>
          <cell r="M2358">
            <v>142.03520666666668</v>
          </cell>
          <cell r="N2358">
            <v>128.93025750000001</v>
          </cell>
        </row>
        <row r="2359">
          <cell r="F2359">
            <v>296</v>
          </cell>
          <cell r="G2359" t="str">
            <v>32313(D)296</v>
          </cell>
          <cell r="H2359" t="str">
            <v>Preparations Of A Kind   Used In Dog Or Cat Food, Put Up For Retail Sale</v>
          </cell>
          <cell r="I2359">
            <v>99.998493333333329</v>
          </cell>
          <cell r="J2359">
            <v>104.28016416666668</v>
          </cell>
          <cell r="K2359">
            <v>104.10931083333334</v>
          </cell>
          <cell r="L2359">
            <v>113.88912999999999</v>
          </cell>
          <cell r="M2359">
            <v>142.03520666666668</v>
          </cell>
          <cell r="N2359">
            <v>128.93025750000001</v>
          </cell>
        </row>
        <row r="2360">
          <cell r="F2360">
            <v>297</v>
          </cell>
          <cell r="G2360" t="str">
            <v>32514(D)297</v>
          </cell>
          <cell r="H2360" t="str">
            <v>Whiskies</v>
          </cell>
          <cell r="I2360">
            <v>99.99982833333334</v>
          </cell>
          <cell r="J2360">
            <v>85.129190000000008</v>
          </cell>
          <cell r="K2360">
            <v>95.619224999999986</v>
          </cell>
          <cell r="L2360">
            <v>94.810640000000006</v>
          </cell>
          <cell r="M2360">
            <v>102.21015749999999</v>
          </cell>
          <cell r="N2360">
            <v>104.54492</v>
          </cell>
        </row>
        <row r="2361">
          <cell r="F2361">
            <v>298</v>
          </cell>
          <cell r="G2361" t="str">
            <v>32514(D)298</v>
          </cell>
          <cell r="H2361" t="str">
            <v>Brandy Obtained By       Distilling Grape Wine Or Grape Marc</v>
          </cell>
          <cell r="I2361">
            <v>99.99982833333334</v>
          </cell>
          <cell r="J2361">
            <v>85.129190000000008</v>
          </cell>
          <cell r="K2361">
            <v>95.619224999999986</v>
          </cell>
          <cell r="L2361">
            <v>94.810640000000006</v>
          </cell>
          <cell r="M2361">
            <v>102.21015749999999</v>
          </cell>
          <cell r="N2361">
            <v>104.54492</v>
          </cell>
        </row>
        <row r="2362">
          <cell r="F2362">
            <v>299</v>
          </cell>
          <cell r="G2362" t="str">
            <v>32515(D)299</v>
          </cell>
          <cell r="H2362" t="str">
            <v>Wine In Containers       Holding 2l Or Less</v>
          </cell>
          <cell r="I2362">
            <v>99.99982833333334</v>
          </cell>
          <cell r="J2362">
            <v>85.129190000000008</v>
          </cell>
          <cell r="K2362">
            <v>95.619224999999986</v>
          </cell>
          <cell r="L2362">
            <v>94.810640000000006</v>
          </cell>
          <cell r="M2362">
            <v>102.21015749999999</v>
          </cell>
          <cell r="N2362">
            <v>104.54492</v>
          </cell>
        </row>
        <row r="2363">
          <cell r="F2363">
            <v>300</v>
          </cell>
          <cell r="G2363" t="str">
            <v>32611(D)300</v>
          </cell>
          <cell r="H2363" t="str">
            <v>Beer Made From Malt,     Not Exceeding 5.8% Vol</v>
          </cell>
          <cell r="I2363">
            <v>99.99982833333334</v>
          </cell>
          <cell r="J2363">
            <v>85.129190000000008</v>
          </cell>
          <cell r="K2363">
            <v>95.619224999999986</v>
          </cell>
          <cell r="L2363">
            <v>94.810640000000006</v>
          </cell>
          <cell r="M2363">
            <v>102.21015749999999</v>
          </cell>
          <cell r="N2363">
            <v>104.54492</v>
          </cell>
        </row>
        <row r="2364">
          <cell r="F2364">
            <v>301</v>
          </cell>
          <cell r="G2364" t="str">
            <v>32611(D)301</v>
          </cell>
          <cell r="H2364" t="str">
            <v>Stout</v>
          </cell>
          <cell r="I2364">
            <v>99.99982833333334</v>
          </cell>
          <cell r="J2364">
            <v>85.129190000000008</v>
          </cell>
          <cell r="K2364">
            <v>95.619224999999986</v>
          </cell>
          <cell r="L2364">
            <v>94.810640000000006</v>
          </cell>
          <cell r="M2364">
            <v>102.21015749999999</v>
          </cell>
          <cell r="N2364">
            <v>104.54492</v>
          </cell>
        </row>
        <row r="2365">
          <cell r="F2365">
            <v>302</v>
          </cell>
          <cell r="G2365" t="str">
            <v>32613(D)302</v>
          </cell>
          <cell r="H2365" t="str">
            <v>Malt, Not Roasted</v>
          </cell>
          <cell r="I2365">
            <v>99.999984166666664</v>
          </cell>
          <cell r="J2365">
            <v>100.87114583333334</v>
          </cell>
          <cell r="K2365">
            <v>100.4040275</v>
          </cell>
          <cell r="L2365">
            <v>102.46560583333333</v>
          </cell>
          <cell r="M2365">
            <v>105.38119</v>
          </cell>
          <cell r="N2365">
            <v>106.05070666666667</v>
          </cell>
        </row>
        <row r="2366">
          <cell r="F2366">
            <v>303</v>
          </cell>
          <cell r="G2366" t="str">
            <v>32614(D)303</v>
          </cell>
          <cell r="H2366" t="str">
            <v>Water</v>
          </cell>
          <cell r="I2366">
            <v>99.99982833333334</v>
          </cell>
          <cell r="J2366">
            <v>85.129190000000008</v>
          </cell>
          <cell r="K2366">
            <v>95.619224999999986</v>
          </cell>
          <cell r="L2366">
            <v>94.810640000000006</v>
          </cell>
          <cell r="M2366">
            <v>102.21015749999999</v>
          </cell>
          <cell r="N2366">
            <v>104.54492</v>
          </cell>
        </row>
        <row r="2367">
          <cell r="F2367">
            <v>304</v>
          </cell>
          <cell r="G2367" t="str">
            <v>32615(D)304</v>
          </cell>
          <cell r="H2367" t="str">
            <v>Mineral Water</v>
          </cell>
          <cell r="I2367">
            <v>99.99982833333334</v>
          </cell>
          <cell r="J2367">
            <v>85.129190000000008</v>
          </cell>
          <cell r="K2367">
            <v>95.619224999999986</v>
          </cell>
          <cell r="L2367">
            <v>94.810640000000006</v>
          </cell>
          <cell r="M2367">
            <v>102.21015749999999</v>
          </cell>
          <cell r="N2367">
            <v>104.54492</v>
          </cell>
        </row>
        <row r="2368">
          <cell r="F2368">
            <v>305</v>
          </cell>
          <cell r="G2368" t="str">
            <v>32616(D)305</v>
          </cell>
          <cell r="H2368" t="str">
            <v>Beverage, Non-Carbonated, Lychee</v>
          </cell>
          <cell r="I2368">
            <v>99.99982833333334</v>
          </cell>
          <cell r="J2368">
            <v>85.129190000000008</v>
          </cell>
          <cell r="K2368">
            <v>95.619224999999986</v>
          </cell>
          <cell r="L2368">
            <v>94.810640000000006</v>
          </cell>
          <cell r="M2368">
            <v>102.21015749999999</v>
          </cell>
          <cell r="N2368">
            <v>104.54492</v>
          </cell>
        </row>
        <row r="2369">
          <cell r="F2369">
            <v>306</v>
          </cell>
          <cell r="G2369" t="str">
            <v>32616(D)306</v>
          </cell>
          <cell r="H2369" t="str">
            <v>Beverage, Carbonated, Lemon, Lime + Lemonade</v>
          </cell>
          <cell r="I2369">
            <v>99.99982833333334</v>
          </cell>
          <cell r="J2369">
            <v>85.129190000000008</v>
          </cell>
          <cell r="K2369">
            <v>95.619224999999986</v>
          </cell>
          <cell r="L2369">
            <v>94.810640000000006</v>
          </cell>
          <cell r="M2369">
            <v>102.21015749999999</v>
          </cell>
          <cell r="N2369">
            <v>104.54492</v>
          </cell>
        </row>
        <row r="2370">
          <cell r="F2370">
            <v>307</v>
          </cell>
          <cell r="G2370" t="str">
            <v>32616(D)307</v>
          </cell>
          <cell r="H2370" t="str">
            <v>Cordials, Squashes And Syrups (Fruit Flavoured Or Other Except Pure Vegetable And Fruit Juice)</v>
          </cell>
          <cell r="I2370">
            <v>99.99982833333334</v>
          </cell>
          <cell r="J2370">
            <v>85.129190000000008</v>
          </cell>
          <cell r="K2370">
            <v>95.619224999999986</v>
          </cell>
          <cell r="L2370">
            <v>94.810640000000006</v>
          </cell>
          <cell r="M2370">
            <v>102.21015749999999</v>
          </cell>
          <cell r="N2370">
            <v>104.54492</v>
          </cell>
        </row>
        <row r="2371">
          <cell r="F2371">
            <v>308</v>
          </cell>
          <cell r="G2371" t="str">
            <v>32911(D)308</v>
          </cell>
          <cell r="H2371" t="str">
            <v>Unmanufactured Tobacco, Not Stemmed/Stripped,Flue Cured, Of Virginia Type</v>
          </cell>
          <cell r="I2371">
            <v>99.999985833333326</v>
          </cell>
          <cell r="J2371">
            <v>108.06132833333334</v>
          </cell>
          <cell r="K2371">
            <v>93.694632499999997</v>
          </cell>
          <cell r="L2371">
            <v>93.479797500000004</v>
          </cell>
          <cell r="M2371">
            <v>93.667025833333327</v>
          </cell>
          <cell r="N2371">
            <v>93.988129999999998</v>
          </cell>
        </row>
        <row r="2372">
          <cell r="F2372">
            <v>309</v>
          </cell>
          <cell r="G2372" t="str">
            <v>32911(D)309</v>
          </cell>
          <cell r="H2372" t="str">
            <v>Other Unmanufactured     Tobacco, Not Stemmed/    Stripped</v>
          </cell>
          <cell r="I2372">
            <v>99.999985833333326</v>
          </cell>
          <cell r="J2372">
            <v>108.06132833333334</v>
          </cell>
          <cell r="K2372">
            <v>93.694632499999997</v>
          </cell>
          <cell r="L2372">
            <v>93.479797500000004</v>
          </cell>
          <cell r="M2372">
            <v>93.667025833333327</v>
          </cell>
          <cell r="N2372">
            <v>93.988129999999998</v>
          </cell>
        </row>
        <row r="2373">
          <cell r="F2373">
            <v>310</v>
          </cell>
          <cell r="G2373" t="str">
            <v>32911(D)310</v>
          </cell>
          <cell r="H2373" t="str">
            <v>Unmanufactured Tobacco,  Partly Or Wholly Stemmed/Stripped, Flue Cured, Of The Virginia Type</v>
          </cell>
          <cell r="I2373">
            <v>99.999955833333331</v>
          </cell>
          <cell r="J2373">
            <v>103.72489</v>
          </cell>
          <cell r="K2373">
            <v>89.920789166666665</v>
          </cell>
          <cell r="L2373">
            <v>89.637633333333326</v>
          </cell>
          <cell r="M2373">
            <v>89.726624999999999</v>
          </cell>
          <cell r="N2373">
            <v>90.022499999999994</v>
          </cell>
        </row>
        <row r="2374">
          <cell r="F2374">
            <v>311</v>
          </cell>
          <cell r="G2374" t="str">
            <v>32911(D)311</v>
          </cell>
          <cell r="H2374" t="str">
            <v>Other Unmanufactured     Tobacco, Partly Or Whollystemmed/Stripped</v>
          </cell>
          <cell r="I2374">
            <v>100.0000525</v>
          </cell>
          <cell r="J2374">
            <v>117.79843333333334</v>
          </cell>
          <cell r="K2374">
            <v>102.168485</v>
          </cell>
          <cell r="L2374">
            <v>102.10705166666666</v>
          </cell>
          <cell r="M2374">
            <v>102.514855</v>
          </cell>
          <cell r="N2374">
            <v>102.89259999999997</v>
          </cell>
        </row>
        <row r="2375">
          <cell r="F2375">
            <v>312</v>
          </cell>
          <cell r="G2375" t="str">
            <v>32912(D)312</v>
          </cell>
          <cell r="H2375" t="str">
            <v>Other Cigarettes         Containing Tobacco</v>
          </cell>
          <cell r="I2375">
            <v>100.00005499999999</v>
          </cell>
          <cell r="J2375">
            <v>93.556825000000003</v>
          </cell>
          <cell r="K2375">
            <v>105.39988833333332</v>
          </cell>
          <cell r="L2375">
            <v>95.228819999999999</v>
          </cell>
          <cell r="M2375">
            <v>95.52895083333334</v>
          </cell>
          <cell r="N2375">
            <v>98.870360000000005</v>
          </cell>
        </row>
        <row r="2376">
          <cell r="F2376">
            <v>313</v>
          </cell>
          <cell r="G2376" t="str">
            <v>32912(D)313</v>
          </cell>
          <cell r="H2376" t="str">
            <v>Smoking Tobacco,Whether Or Not Containing Tobaccosubstitutes,In Airtight Containers, Packed For Retail Sale</v>
          </cell>
          <cell r="I2376">
            <v>100.00005499999999</v>
          </cell>
          <cell r="J2376">
            <v>93.556825000000003</v>
          </cell>
          <cell r="K2376">
            <v>105.39988833333332</v>
          </cell>
          <cell r="L2376">
            <v>95.228819999999999</v>
          </cell>
          <cell r="M2376">
            <v>95.52895083333334</v>
          </cell>
          <cell r="N2376">
            <v>98.870360000000005</v>
          </cell>
        </row>
        <row r="2377">
          <cell r="F2377">
            <v>314</v>
          </cell>
          <cell r="G2377" t="str">
            <v>32913(D)314</v>
          </cell>
          <cell r="H2377" t="str">
            <v>Cigars And Cheroots</v>
          </cell>
          <cell r="I2377">
            <v>100.00005499999999</v>
          </cell>
          <cell r="J2377">
            <v>93.556825000000003</v>
          </cell>
          <cell r="K2377">
            <v>105.39988833333332</v>
          </cell>
          <cell r="L2377">
            <v>95.228819999999999</v>
          </cell>
          <cell r="M2377">
            <v>95.52895083333334</v>
          </cell>
          <cell r="N2377">
            <v>98.870360000000005</v>
          </cell>
        </row>
        <row r="2378">
          <cell r="F2378">
            <v>315</v>
          </cell>
          <cell r="G2378" t="str">
            <v>32916(D)315</v>
          </cell>
          <cell r="H2378" t="str">
            <v>Tobacco Leaves Fresh-Sorted And Cut To Shape</v>
          </cell>
          <cell r="I2378">
            <v>100.00005499999999</v>
          </cell>
          <cell r="J2378">
            <v>93.556825000000003</v>
          </cell>
          <cell r="K2378">
            <v>105.39988833333332</v>
          </cell>
          <cell r="L2378">
            <v>95.228819999999999</v>
          </cell>
          <cell r="M2378">
            <v>95.52895083333334</v>
          </cell>
          <cell r="N2378">
            <v>98.870360000000005</v>
          </cell>
        </row>
        <row r="2379">
          <cell r="F2379">
            <v>316</v>
          </cell>
          <cell r="G2379" t="str">
            <v>32916(D)316</v>
          </cell>
          <cell r="H2379" t="str">
            <v>Tobacco Leaves, Dried And Cured</v>
          </cell>
          <cell r="I2379">
            <v>100.00005499999999</v>
          </cell>
          <cell r="J2379">
            <v>93.556825000000003</v>
          </cell>
          <cell r="K2379">
            <v>105.39988833333332</v>
          </cell>
          <cell r="L2379">
            <v>95.228819999999999</v>
          </cell>
          <cell r="M2379">
            <v>95.52895083333334</v>
          </cell>
          <cell r="N2379">
            <v>98.870360000000005</v>
          </cell>
        </row>
        <row r="2380">
          <cell r="F2380">
            <v>317</v>
          </cell>
          <cell r="G2380" t="str">
            <v>32917(D)317</v>
          </cell>
          <cell r="H2380" t="str">
            <v>Homogenised Or Reconstituted Tobacco, Other Than For Retail  Sale</v>
          </cell>
          <cell r="I2380">
            <v>100.00005499999999</v>
          </cell>
          <cell r="J2380">
            <v>93.556825000000003</v>
          </cell>
          <cell r="K2380">
            <v>105.39988833333332</v>
          </cell>
          <cell r="L2380">
            <v>95.228819999999999</v>
          </cell>
          <cell r="M2380">
            <v>95.52895083333334</v>
          </cell>
          <cell r="N2380">
            <v>98.870360000000005</v>
          </cell>
        </row>
        <row r="2381">
          <cell r="F2381">
            <v>318</v>
          </cell>
          <cell r="G2381" t="str">
            <v>33115(D)318</v>
          </cell>
          <cell r="H2381" t="str">
            <v>Synthetic Staple Fibre,  Of Polyesters, Not Cardedcombed Or Otherwise      Processed For Spinning</v>
          </cell>
          <cell r="I2381">
            <v>100.00083916666667</v>
          </cell>
          <cell r="J2381">
            <v>91.899656666666672</v>
          </cell>
          <cell r="K2381">
            <v>87.718170833333332</v>
          </cell>
          <cell r="L2381">
            <v>114.09130833333333</v>
          </cell>
          <cell r="M2381">
            <v>122.910645</v>
          </cell>
          <cell r="N2381">
            <v>113.06732666666666</v>
          </cell>
        </row>
        <row r="2382">
          <cell r="F2382">
            <v>319</v>
          </cell>
          <cell r="G2382" t="str">
            <v>33115(D)319</v>
          </cell>
          <cell r="H2382" t="str">
            <v>Synthetic Staple Fibre,  Of Acrylic Or Modacrylic,Not Carded, Combed Or    Otherwise Processed For  Spinning</v>
          </cell>
          <cell r="I2382">
            <v>100.00083916666667</v>
          </cell>
          <cell r="J2382">
            <v>91.899656666666672</v>
          </cell>
          <cell r="K2382">
            <v>87.718170833333332</v>
          </cell>
          <cell r="L2382">
            <v>114.09130833333333</v>
          </cell>
          <cell r="M2382">
            <v>122.910645</v>
          </cell>
          <cell r="N2382">
            <v>113.06732666666666</v>
          </cell>
        </row>
        <row r="2383">
          <cell r="F2383">
            <v>320</v>
          </cell>
          <cell r="G2383" t="str">
            <v>33115(D)320</v>
          </cell>
          <cell r="H2383" t="str">
            <v>Synthetic Staple Fibre,  Of Polypropylene, Not    Carded, Combed Or        Otherwise Processed For  Spinning</v>
          </cell>
          <cell r="I2383">
            <v>100.00083916666667</v>
          </cell>
          <cell r="J2383">
            <v>91.899656666666672</v>
          </cell>
          <cell r="K2383">
            <v>87.718170833333332</v>
          </cell>
          <cell r="L2383">
            <v>114.09130833333333</v>
          </cell>
          <cell r="M2383">
            <v>122.910645</v>
          </cell>
          <cell r="N2383">
            <v>113.06732666666666</v>
          </cell>
        </row>
        <row r="2384">
          <cell r="F2384">
            <v>321</v>
          </cell>
          <cell r="G2384" t="str">
            <v>33115(D)321</v>
          </cell>
          <cell r="H2384" t="str">
            <v>Synthetic Filament Tow Ofacrylic Or Modacrylic</v>
          </cell>
          <cell r="I2384">
            <v>100.00083916666667</v>
          </cell>
          <cell r="J2384">
            <v>91.899656666666672</v>
          </cell>
          <cell r="K2384">
            <v>87.718170833333332</v>
          </cell>
          <cell r="L2384">
            <v>114.09130833333333</v>
          </cell>
          <cell r="M2384">
            <v>122.910645</v>
          </cell>
          <cell r="N2384">
            <v>113.06732666666666</v>
          </cell>
        </row>
        <row r="2385">
          <cell r="F2385">
            <v>322</v>
          </cell>
          <cell r="G2385" t="str">
            <v>33115(D)322</v>
          </cell>
          <cell r="H2385" t="str">
            <v>Other Synthetic Filament Tow</v>
          </cell>
          <cell r="I2385">
            <v>100.00083916666667</v>
          </cell>
          <cell r="J2385">
            <v>91.899656666666672</v>
          </cell>
          <cell r="K2385">
            <v>87.718170833333332</v>
          </cell>
          <cell r="L2385">
            <v>114.09130833333333</v>
          </cell>
          <cell r="M2385">
            <v>122.910645</v>
          </cell>
          <cell r="N2385">
            <v>113.06732666666666</v>
          </cell>
        </row>
        <row r="2386">
          <cell r="F2386">
            <v>323</v>
          </cell>
          <cell r="G2386" t="str">
            <v>33115(D)323</v>
          </cell>
          <cell r="H2386" t="str">
            <v>Synthetic Staple Fibres, Of Acrylic Or Modacrylic,Carded, Combed Or        Otherwise Processed For  Spinning</v>
          </cell>
          <cell r="I2386">
            <v>100.00083916666667</v>
          </cell>
          <cell r="J2386">
            <v>91.899656666666672</v>
          </cell>
          <cell r="K2386">
            <v>87.718170833333332</v>
          </cell>
          <cell r="L2386">
            <v>114.09130833333333</v>
          </cell>
          <cell r="M2386">
            <v>122.910645</v>
          </cell>
          <cell r="N2386">
            <v>113.06732666666666</v>
          </cell>
        </row>
        <row r="2387">
          <cell r="F2387">
            <v>324</v>
          </cell>
          <cell r="G2387" t="str">
            <v>33115(D)324</v>
          </cell>
          <cell r="H2387" t="str">
            <v>Artificial Filament Tow</v>
          </cell>
          <cell r="I2387">
            <v>100.00000166666668</v>
          </cell>
          <cell r="J2387">
            <v>115.02337249999999</v>
          </cell>
          <cell r="K2387">
            <v>115.02337249999999</v>
          </cell>
          <cell r="L2387">
            <v>118.21501416666666</v>
          </cell>
          <cell r="M2387">
            <v>111.62722833333335</v>
          </cell>
          <cell r="N2387">
            <v>111.89746000000001</v>
          </cell>
        </row>
        <row r="2388">
          <cell r="F2388">
            <v>325</v>
          </cell>
          <cell r="G2388" t="str">
            <v>33116(D)325</v>
          </cell>
          <cell r="H2388" t="str">
            <v>Wooltop (New)</v>
          </cell>
          <cell r="I2388">
            <v>100.00083916666667</v>
          </cell>
          <cell r="J2388">
            <v>91.899656666666672</v>
          </cell>
          <cell r="K2388">
            <v>87.718170833333332</v>
          </cell>
          <cell r="L2388">
            <v>114.09130833333333</v>
          </cell>
          <cell r="M2388">
            <v>122.910645</v>
          </cell>
          <cell r="N2388">
            <v>113.06732666666666</v>
          </cell>
        </row>
        <row r="2389">
          <cell r="F2389">
            <v>326</v>
          </cell>
          <cell r="G2389" t="str">
            <v>33116(D)326</v>
          </cell>
          <cell r="H2389" t="str">
            <v>Other Combed Wool In     Fragments</v>
          </cell>
          <cell r="I2389">
            <v>100.00083916666667</v>
          </cell>
          <cell r="J2389">
            <v>91.899656666666672</v>
          </cell>
          <cell r="K2389">
            <v>87.718170833333332</v>
          </cell>
          <cell r="L2389">
            <v>114.09130833333333</v>
          </cell>
          <cell r="M2389">
            <v>122.910645</v>
          </cell>
          <cell r="N2389">
            <v>113.06732666666666</v>
          </cell>
        </row>
        <row r="2390">
          <cell r="F2390">
            <v>327</v>
          </cell>
          <cell r="G2390" t="str">
            <v>33116(D)327</v>
          </cell>
          <cell r="H2390" t="str">
            <v>Worsted Wool Yarn</v>
          </cell>
          <cell r="I2390">
            <v>100.00011666666667</v>
          </cell>
          <cell r="J2390">
            <v>92.010529166666672</v>
          </cell>
          <cell r="K2390">
            <v>89.86977583333335</v>
          </cell>
          <cell r="L2390">
            <v>101.30308583333333</v>
          </cell>
          <cell r="M2390">
            <v>113.88511916666667</v>
          </cell>
          <cell r="N2390">
            <v>122.81363416666666</v>
          </cell>
        </row>
        <row r="2391">
          <cell r="F2391">
            <v>328</v>
          </cell>
          <cell r="G2391" t="str">
            <v>33119(D)328</v>
          </cell>
          <cell r="H2391" t="str">
            <v>Thread, Sewing</v>
          </cell>
          <cell r="I2391">
            <v>100.00011666666667</v>
          </cell>
          <cell r="J2391">
            <v>92.010529166666672</v>
          </cell>
          <cell r="K2391">
            <v>89.86977583333335</v>
          </cell>
          <cell r="L2391">
            <v>101.30308583333333</v>
          </cell>
          <cell r="M2391">
            <v>113.88511916666667</v>
          </cell>
          <cell r="N2391">
            <v>122.81363416666666</v>
          </cell>
        </row>
        <row r="2392">
          <cell r="F2392">
            <v>329</v>
          </cell>
          <cell r="G2392" t="str">
            <v>33119(D)329</v>
          </cell>
          <cell r="H2392" t="str">
            <v>Yarn, Cotton, Pure</v>
          </cell>
          <cell r="I2392">
            <v>100.00011666666667</v>
          </cell>
          <cell r="J2392">
            <v>92.010529166666672</v>
          </cell>
          <cell r="K2392">
            <v>89.86977583333335</v>
          </cell>
          <cell r="L2392">
            <v>101.30308583333333</v>
          </cell>
          <cell r="M2392">
            <v>113.88511916666667</v>
          </cell>
          <cell r="N2392">
            <v>122.81363416666666</v>
          </cell>
        </row>
        <row r="2393">
          <cell r="F2393">
            <v>330</v>
          </cell>
          <cell r="G2393" t="str">
            <v>33119(D)330</v>
          </cell>
          <cell r="H2393" t="str">
            <v>Cot Yarn &gt; 85% Cotton Notfor Retail Sale, Single  Yarn, Of Uncombed Fibre, &gt; 714.29 Decitex         (&lt; 14 Metric Number)</v>
          </cell>
          <cell r="I2393">
            <v>100</v>
          </cell>
          <cell r="J2393">
            <v>94.924570000000003</v>
          </cell>
          <cell r="K2393">
            <v>87.002940000000009</v>
          </cell>
          <cell r="L2393">
            <v>94.044920000000005</v>
          </cell>
          <cell r="M2393">
            <v>106.70204749999999</v>
          </cell>
          <cell r="N2393">
            <v>99.643386666666657</v>
          </cell>
        </row>
        <row r="2394">
          <cell r="F2394">
            <v>331</v>
          </cell>
          <cell r="G2394" t="str">
            <v>33119(D)331</v>
          </cell>
          <cell r="H2394" t="str">
            <v>Cot Yarn &gt;85% Cot Not Forret Sale, Single Yarn, Ofcombed Fib &gt; 714.29 Dec. (&lt; 14 Metric Number)</v>
          </cell>
          <cell r="I2394">
            <v>100.00011666666667</v>
          </cell>
          <cell r="J2394">
            <v>92.010529166666672</v>
          </cell>
          <cell r="K2394">
            <v>89.86977583333335</v>
          </cell>
          <cell r="L2394">
            <v>101.30308583333333</v>
          </cell>
          <cell r="M2394">
            <v>113.88511916666667</v>
          </cell>
          <cell r="N2394">
            <v>122.81363416666666</v>
          </cell>
        </row>
        <row r="2395">
          <cell r="F2395">
            <v>332</v>
          </cell>
          <cell r="G2395" t="str">
            <v>33119(D)332</v>
          </cell>
          <cell r="H2395" t="str">
            <v>Cot Yarn &gt;85% Cot Not Forret Sale, Single Yarn, Ofuncombed Fib &lt;714.29 But &gt;232.56 Dec. (&gt;14 But    &lt; 43 Metric Number)</v>
          </cell>
          <cell r="I2395">
            <v>100.00011666666667</v>
          </cell>
          <cell r="J2395">
            <v>92.010529166666672</v>
          </cell>
          <cell r="K2395">
            <v>89.86977583333335</v>
          </cell>
          <cell r="L2395">
            <v>101.30308583333333</v>
          </cell>
          <cell r="M2395">
            <v>113.88511916666667</v>
          </cell>
          <cell r="N2395">
            <v>122.81363416666666</v>
          </cell>
        </row>
        <row r="2396">
          <cell r="F2396">
            <v>333</v>
          </cell>
          <cell r="G2396" t="str">
            <v>33119(D)333</v>
          </cell>
          <cell r="H2396" t="str">
            <v>Cot Yarn &gt;85% Cot Not Forret Sale, Single Yarn, Ofcombed Fib &lt; 714.29 But  &gt;232.56 Decitex (&gt;14 But &lt; 43 Metric Number)</v>
          </cell>
          <cell r="I2396">
            <v>100.00011666666667</v>
          </cell>
          <cell r="J2396">
            <v>92.010529166666672</v>
          </cell>
          <cell r="K2396">
            <v>89.86977583333335</v>
          </cell>
          <cell r="L2396">
            <v>101.30308583333333</v>
          </cell>
          <cell r="M2396">
            <v>113.88511916666667</v>
          </cell>
          <cell r="N2396">
            <v>122.81363416666666</v>
          </cell>
        </row>
        <row r="2397">
          <cell r="F2397">
            <v>334</v>
          </cell>
          <cell r="G2397" t="str">
            <v>33119(D)334</v>
          </cell>
          <cell r="H2397" t="str">
            <v>Cot Yarn &lt;85% Cot Not Forret Sale, Single Yarn,   Of Uncombed Fib, &gt; 714.29decitex (&lt; 14 Metric     Number)</v>
          </cell>
          <cell r="I2397">
            <v>100.00011666666667</v>
          </cell>
          <cell r="J2397">
            <v>92.010529166666672</v>
          </cell>
          <cell r="K2397">
            <v>89.86977583333335</v>
          </cell>
          <cell r="L2397">
            <v>101.30308583333333</v>
          </cell>
          <cell r="M2397">
            <v>113.88511916666667</v>
          </cell>
          <cell r="N2397">
            <v>122.81363416666666</v>
          </cell>
        </row>
        <row r="2398">
          <cell r="F2398">
            <v>335</v>
          </cell>
          <cell r="G2398" t="str">
            <v>33119(D)335</v>
          </cell>
          <cell r="H2398" t="str">
            <v>Cot Yarn &lt;85% Cot Not Forret Sale, Single Yarn,   Of Uncombed Fib, &lt; 714.29but &gt; 232.56 Dec.(&gt; 14   But &lt; 43 Metric Number)</v>
          </cell>
          <cell r="I2398">
            <v>100.00011666666667</v>
          </cell>
          <cell r="J2398">
            <v>92.010529166666672</v>
          </cell>
          <cell r="K2398">
            <v>89.86977583333335</v>
          </cell>
          <cell r="L2398">
            <v>101.30308583333333</v>
          </cell>
          <cell r="M2398">
            <v>113.88511916666667</v>
          </cell>
          <cell r="N2398">
            <v>122.81363416666666</v>
          </cell>
        </row>
        <row r="2399">
          <cell r="F2399">
            <v>336</v>
          </cell>
          <cell r="G2399" t="str">
            <v>33122(D)336</v>
          </cell>
          <cell r="H2399" t="str">
            <v>Textured Yarn Of Nylon Orother Polyamides, Measur-Ing &lt; 50 Tex Per Single  Yarn</v>
          </cell>
          <cell r="I2399">
            <v>100</v>
          </cell>
          <cell r="J2399">
            <v>55.127670000000002</v>
          </cell>
          <cell r="K2399">
            <v>51.151109999999996</v>
          </cell>
          <cell r="L2399">
            <v>88.363329999999976</v>
          </cell>
          <cell r="M2399">
            <v>88.363329999999976</v>
          </cell>
          <cell r="N2399">
            <v>88.363329999999976</v>
          </cell>
        </row>
        <row r="2400">
          <cell r="F2400">
            <v>337</v>
          </cell>
          <cell r="G2400" t="str">
            <v>33122(D)337</v>
          </cell>
          <cell r="H2400" t="str">
            <v>Textured Yarn,Polyesters</v>
          </cell>
          <cell r="I2400">
            <v>100.00000083333333</v>
          </cell>
          <cell r="J2400">
            <v>88.571762500000006</v>
          </cell>
          <cell r="K2400">
            <v>75.275554999999997</v>
          </cell>
          <cell r="L2400">
            <v>83.420348333333337</v>
          </cell>
          <cell r="M2400">
            <v>90.31209833333331</v>
          </cell>
          <cell r="N2400">
            <v>91.90160916666666</v>
          </cell>
        </row>
        <row r="2401">
          <cell r="F2401">
            <v>338</v>
          </cell>
          <cell r="G2401" t="str">
            <v>33122(D)338</v>
          </cell>
          <cell r="H2401" t="str">
            <v>Yarn, Single, Untwisted  Or With A Twist &lt; 50 Turnper Metre Of Nylon Or    Other Polyamides</v>
          </cell>
          <cell r="I2401">
            <v>100.00059916666667</v>
          </cell>
          <cell r="J2401">
            <v>102.68307</v>
          </cell>
          <cell r="K2401">
            <v>117.30925999999999</v>
          </cell>
          <cell r="L2401">
            <v>131.90548083333334</v>
          </cell>
          <cell r="M2401">
            <v>159.44948166666668</v>
          </cell>
          <cell r="N2401">
            <v>201.91938833333333</v>
          </cell>
        </row>
        <row r="2402">
          <cell r="F2402">
            <v>339</v>
          </cell>
          <cell r="G2402" t="str">
            <v>33122(D)339</v>
          </cell>
          <cell r="H2402" t="str">
            <v>Yarn, Nylon</v>
          </cell>
          <cell r="I2402">
            <v>100.00011666666667</v>
          </cell>
          <cell r="J2402">
            <v>92.010529166666672</v>
          </cell>
          <cell r="K2402">
            <v>89.86977583333335</v>
          </cell>
          <cell r="L2402">
            <v>101.30308583333333</v>
          </cell>
          <cell r="M2402">
            <v>113.88511916666667</v>
          </cell>
          <cell r="N2402">
            <v>122.81363416666666</v>
          </cell>
        </row>
        <row r="2403">
          <cell r="F2403">
            <v>340</v>
          </cell>
          <cell r="G2403" t="str">
            <v>33122(D)340</v>
          </cell>
          <cell r="H2403" t="str">
            <v>Yarn, Polyester</v>
          </cell>
          <cell r="I2403">
            <v>100.00011666666667</v>
          </cell>
          <cell r="J2403">
            <v>92.010529166666672</v>
          </cell>
          <cell r="K2403">
            <v>89.86977583333335</v>
          </cell>
          <cell r="L2403">
            <v>101.30308583333333</v>
          </cell>
          <cell r="M2403">
            <v>113.88511916666667</v>
          </cell>
          <cell r="N2403">
            <v>122.81363416666666</v>
          </cell>
        </row>
        <row r="2404">
          <cell r="F2404">
            <v>341</v>
          </cell>
          <cell r="G2404" t="str">
            <v>33122(D)341</v>
          </cell>
          <cell r="H2404" t="str">
            <v>Other Yarn Containing 85%Or More By Weight Of     Synthetic Staple Fibre,  For Retail Sale</v>
          </cell>
          <cell r="I2404">
            <v>100.00011666666667</v>
          </cell>
          <cell r="J2404">
            <v>92.010529166666672</v>
          </cell>
          <cell r="K2404">
            <v>89.86977583333335</v>
          </cell>
          <cell r="L2404">
            <v>101.30308583333333</v>
          </cell>
          <cell r="M2404">
            <v>113.88511916666667</v>
          </cell>
          <cell r="N2404">
            <v>122.81363416666666</v>
          </cell>
        </row>
        <row r="2405">
          <cell r="F2405">
            <v>342</v>
          </cell>
          <cell r="G2405" t="str">
            <v>33122(D)342</v>
          </cell>
          <cell r="H2405" t="str">
            <v>Other Yarn, Of Polyester Staple Fibres, Mixed     Mainly Or Solely With Ar-Tificial Staple Fibres,  Not Put Up For Ret. Sale</v>
          </cell>
          <cell r="I2405">
            <v>100.00011666666667</v>
          </cell>
          <cell r="J2405">
            <v>92.010529166666672</v>
          </cell>
          <cell r="K2405">
            <v>89.86977583333335</v>
          </cell>
          <cell r="L2405">
            <v>101.30308583333333</v>
          </cell>
          <cell r="M2405">
            <v>113.88511916666667</v>
          </cell>
          <cell r="N2405">
            <v>122.81363416666666</v>
          </cell>
        </row>
        <row r="2406">
          <cell r="F2406">
            <v>343</v>
          </cell>
          <cell r="G2406" t="str">
            <v>33122(D)343</v>
          </cell>
          <cell r="H2406" t="str">
            <v>Other Yarn, Of Polyester Staple Fibres, Mixed     Mainly Or Solely With    Cotton, Not Put Up For   Retail Sale</v>
          </cell>
          <cell r="I2406">
            <v>100.00011666666667</v>
          </cell>
          <cell r="J2406">
            <v>92.010529166666672</v>
          </cell>
          <cell r="K2406">
            <v>89.86977583333335</v>
          </cell>
          <cell r="L2406">
            <v>101.30308583333333</v>
          </cell>
          <cell r="M2406">
            <v>113.88511916666667</v>
          </cell>
          <cell r="N2406">
            <v>122.81363416666666</v>
          </cell>
        </row>
        <row r="2407">
          <cell r="F2407">
            <v>344</v>
          </cell>
          <cell r="G2407" t="str">
            <v>33122(D)344</v>
          </cell>
          <cell r="H2407" t="str">
            <v>Yarn, Cotton Mixed (New)</v>
          </cell>
          <cell r="I2407">
            <v>100.00011666666667</v>
          </cell>
          <cell r="J2407">
            <v>92.010529166666672</v>
          </cell>
          <cell r="K2407">
            <v>89.86977583333335</v>
          </cell>
          <cell r="L2407">
            <v>101.30308583333333</v>
          </cell>
          <cell r="M2407">
            <v>113.88511916666667</v>
          </cell>
          <cell r="N2407">
            <v>122.81363416666666</v>
          </cell>
        </row>
        <row r="2408">
          <cell r="F2408">
            <v>345</v>
          </cell>
          <cell r="G2408" t="str">
            <v>33122(D)345</v>
          </cell>
          <cell r="H2408" t="str">
            <v>Other Yarn, Of Artificialstaple Fibres, Not Put Upfor Retail Sale</v>
          </cell>
          <cell r="I2408">
            <v>100.00011666666667</v>
          </cell>
          <cell r="J2408">
            <v>92.010529166666672</v>
          </cell>
          <cell r="K2408">
            <v>89.86977583333335</v>
          </cell>
          <cell r="L2408">
            <v>101.30308583333333</v>
          </cell>
          <cell r="M2408">
            <v>113.88511916666667</v>
          </cell>
          <cell r="N2408">
            <v>122.81363416666666</v>
          </cell>
        </row>
        <row r="2409">
          <cell r="F2409">
            <v>346</v>
          </cell>
          <cell r="G2409" t="str">
            <v>33122(D)346</v>
          </cell>
          <cell r="H2409" t="str">
            <v>Other Woven Fabrics From High Tenacity Yarn Of    Nylon Or Other Polyamidesor Of Polyesters</v>
          </cell>
          <cell r="I2409">
            <v>99.996953333333337</v>
          </cell>
          <cell r="J2409">
            <v>114.89482333333332</v>
          </cell>
          <cell r="K2409">
            <v>104.10179833333332</v>
          </cell>
          <cell r="L2409">
            <v>79.465063333333333</v>
          </cell>
          <cell r="M2409">
            <v>85.562249999999992</v>
          </cell>
          <cell r="N2409">
            <v>95.385110833333329</v>
          </cell>
        </row>
        <row r="2410">
          <cell r="F2410">
            <v>347</v>
          </cell>
          <cell r="G2410" t="str">
            <v>33122(D)347</v>
          </cell>
          <cell r="H2410" t="str">
            <v>Tyre Cord Fabrics Obtain-Ed From Strip Or The Likeof Synthetic Filament    Yarn</v>
          </cell>
          <cell r="I2410">
            <v>100.00005833333333</v>
          </cell>
          <cell r="J2410">
            <v>100.19824666666666</v>
          </cell>
          <cell r="K2410">
            <v>86.11204166666667</v>
          </cell>
          <cell r="L2410">
            <v>80.801296666666659</v>
          </cell>
          <cell r="M2410">
            <v>81.171409166666663</v>
          </cell>
          <cell r="N2410">
            <v>109.33053166666667</v>
          </cell>
        </row>
        <row r="2411">
          <cell r="F2411">
            <v>348</v>
          </cell>
          <cell r="G2411" t="str">
            <v>33122(D)348</v>
          </cell>
          <cell r="H2411" t="str">
            <v>Other Woven Fabrics Of   Synthetic Filament Yarn  Obtained From Strip Or   The Like</v>
          </cell>
          <cell r="I2411">
            <v>99.999677500000004</v>
          </cell>
          <cell r="J2411">
            <v>100.42061416666667</v>
          </cell>
          <cell r="K2411">
            <v>96.635439166666671</v>
          </cell>
          <cell r="L2411">
            <v>86.804789999999997</v>
          </cell>
          <cell r="M2411">
            <v>89.923903333333328</v>
          </cell>
          <cell r="N2411">
            <v>95.830127500000003</v>
          </cell>
        </row>
        <row r="2412">
          <cell r="F2412">
            <v>349</v>
          </cell>
          <cell r="G2412" t="str">
            <v>33126(D)349</v>
          </cell>
          <cell r="H2412" t="str">
            <v>Other Fabrics, Containing85% Or More By Weight Of Silk Or Of Silk Waste    Other Than Noil Silk</v>
          </cell>
          <cell r="I2412">
            <v>99.999643333333324</v>
          </cell>
          <cell r="J2412">
            <v>96.000904166666686</v>
          </cell>
          <cell r="K2412">
            <v>96.654944166666681</v>
          </cell>
          <cell r="L2412">
            <v>95.030642500000013</v>
          </cell>
          <cell r="M2412">
            <v>101.6878725</v>
          </cell>
          <cell r="N2412">
            <v>106.19420833333334</v>
          </cell>
        </row>
        <row r="2413">
          <cell r="F2413">
            <v>350</v>
          </cell>
          <cell r="G2413" t="str">
            <v>33126(D)350</v>
          </cell>
          <cell r="H2413" t="str">
            <v>Other Woven Fabrics, Eg. Silk</v>
          </cell>
          <cell r="I2413">
            <v>99.999643333333324</v>
          </cell>
          <cell r="J2413">
            <v>96.000904166666686</v>
          </cell>
          <cell r="K2413">
            <v>96.654944166666681</v>
          </cell>
          <cell r="L2413">
            <v>95.030642500000013</v>
          </cell>
          <cell r="M2413">
            <v>101.6878725</v>
          </cell>
          <cell r="N2413">
            <v>106.19420833333334</v>
          </cell>
        </row>
        <row r="2414">
          <cell r="F2414">
            <v>351</v>
          </cell>
          <cell r="G2414" t="str">
            <v>33127(D)351</v>
          </cell>
          <cell r="H2414" t="str">
            <v>Wv Fabrics Of Cotton, Ctg85% Or More By Weight Of Cotton, Unbleached, Plainweave, Weighing Not &gt;    100 G/M2</v>
          </cell>
          <cell r="I2414">
            <v>99.996196666666663</v>
          </cell>
          <cell r="J2414">
            <v>84.027224999999987</v>
          </cell>
          <cell r="K2414">
            <v>120.52773666666666</v>
          </cell>
          <cell r="L2414">
            <v>118.34150999999999</v>
          </cell>
          <cell r="M2414">
            <v>140.29884999999999</v>
          </cell>
          <cell r="N2414">
            <v>140.29884999999999</v>
          </cell>
        </row>
        <row r="2415">
          <cell r="F2415">
            <v>352</v>
          </cell>
          <cell r="G2415" t="str">
            <v>33127(D)352</v>
          </cell>
          <cell r="H2415" t="str">
            <v>Other Woven Fabrics Of   Cotton, Unbleached, Ctg  85% Or More By Weight Of Cotton, Weighing Not &gt;   200 G/M2</v>
          </cell>
          <cell r="I2415">
            <v>99.996196666666663</v>
          </cell>
          <cell r="J2415">
            <v>84.027224999999987</v>
          </cell>
          <cell r="K2415">
            <v>120.52773666666666</v>
          </cell>
          <cell r="L2415">
            <v>118.34150999999999</v>
          </cell>
          <cell r="M2415">
            <v>140.29884999999999</v>
          </cell>
          <cell r="N2415">
            <v>140.29884999999999</v>
          </cell>
        </row>
        <row r="2416">
          <cell r="F2416">
            <v>353</v>
          </cell>
          <cell r="G2416" t="str">
            <v>33127(D)353</v>
          </cell>
          <cell r="H2416" t="str">
            <v>Other Woven Fabrics Of &gt; 85% Cotton, Unbleached,  Plain Weave, Weighing &gt;  200 G/M2</v>
          </cell>
          <cell r="I2416">
            <v>99.996196666666663</v>
          </cell>
          <cell r="J2416">
            <v>84.027224999999987</v>
          </cell>
          <cell r="K2416">
            <v>120.52773666666666</v>
          </cell>
          <cell r="L2416">
            <v>118.34150999999999</v>
          </cell>
          <cell r="M2416">
            <v>140.29884999999999</v>
          </cell>
          <cell r="N2416">
            <v>140.29884999999999</v>
          </cell>
        </row>
        <row r="2417">
          <cell r="F2417">
            <v>354</v>
          </cell>
          <cell r="G2417" t="str">
            <v>33127(D)354</v>
          </cell>
          <cell r="H2417" t="str">
            <v>Fabric, Cotton Mixed</v>
          </cell>
          <cell r="I2417">
            <v>99.996196666666663</v>
          </cell>
          <cell r="J2417">
            <v>84.027224999999987</v>
          </cell>
          <cell r="K2417">
            <v>120.52773666666666</v>
          </cell>
          <cell r="L2417">
            <v>118.34150999999999</v>
          </cell>
          <cell r="M2417">
            <v>140.29884999999999</v>
          </cell>
          <cell r="N2417">
            <v>140.29884999999999</v>
          </cell>
        </row>
        <row r="2418">
          <cell r="F2418">
            <v>355</v>
          </cell>
          <cell r="G2418" t="str">
            <v>33127(D)355</v>
          </cell>
          <cell r="H2418" t="str">
            <v>Grey Cloth (New)</v>
          </cell>
          <cell r="I2418">
            <v>99.996196666666663</v>
          </cell>
          <cell r="J2418">
            <v>84.027224999999987</v>
          </cell>
          <cell r="K2418">
            <v>120.52773666666666</v>
          </cell>
          <cell r="L2418">
            <v>118.34150999999999</v>
          </cell>
          <cell r="M2418">
            <v>140.29884999999999</v>
          </cell>
          <cell r="N2418">
            <v>140.29884999999999</v>
          </cell>
        </row>
        <row r="2419">
          <cell r="F2419">
            <v>356</v>
          </cell>
          <cell r="G2419" t="str">
            <v>33127(D)356</v>
          </cell>
          <cell r="H2419" t="str">
            <v>Wv Fabrics Of Cotton, Ctg85% Or More By Weight Of Cotton, Bleached, Plain  Weave, Weighing Not &gt;    100 G/M2</v>
          </cell>
          <cell r="I2419">
            <v>99.996196666666663</v>
          </cell>
          <cell r="J2419">
            <v>84.027224999999987</v>
          </cell>
          <cell r="K2419">
            <v>120.52773666666666</v>
          </cell>
          <cell r="L2419">
            <v>118.34150999999999</v>
          </cell>
          <cell r="M2419">
            <v>140.29884999999999</v>
          </cell>
          <cell r="N2419">
            <v>140.29884999999999</v>
          </cell>
        </row>
        <row r="2420">
          <cell r="F2420">
            <v>357</v>
          </cell>
          <cell r="G2420" t="str">
            <v>33127(D)357</v>
          </cell>
          <cell r="H2420" t="str">
            <v>Wv Fabrics Of Cotton, Ctg85% Or More By Weight Of Cotton, Dyed, Plain Weaveweighing &gt; 100 G/M2</v>
          </cell>
          <cell r="I2420">
            <v>99.996196666666663</v>
          </cell>
          <cell r="J2420">
            <v>84.027224999999987</v>
          </cell>
          <cell r="K2420">
            <v>120.52773666666666</v>
          </cell>
          <cell r="L2420">
            <v>118.34150999999999</v>
          </cell>
          <cell r="M2420">
            <v>140.29884999999999</v>
          </cell>
          <cell r="N2420">
            <v>140.29884999999999</v>
          </cell>
        </row>
        <row r="2421">
          <cell r="F2421">
            <v>358</v>
          </cell>
          <cell r="G2421" t="str">
            <v>33127(D)358</v>
          </cell>
          <cell r="H2421" t="str">
            <v>Yarn, Dyed( New)</v>
          </cell>
          <cell r="I2421">
            <v>99.996196666666663</v>
          </cell>
          <cell r="J2421">
            <v>84.027224999999987</v>
          </cell>
          <cell r="K2421">
            <v>120.52773666666666</v>
          </cell>
          <cell r="L2421">
            <v>118.34150999999999</v>
          </cell>
          <cell r="M2421">
            <v>140.29884999999999</v>
          </cell>
          <cell r="N2421">
            <v>140.29884999999999</v>
          </cell>
        </row>
        <row r="2422">
          <cell r="F2422">
            <v>359</v>
          </cell>
          <cell r="G2422" t="str">
            <v>33127(D)359</v>
          </cell>
          <cell r="H2422" t="str">
            <v>Woven Fabrics, Ctg 85% Ormore Of Cotton, Of Yarn  Of Diff. Colours, Plain  Weave, Weighing &gt;100 G/M2</v>
          </cell>
          <cell r="I2422">
            <v>99.996196666666663</v>
          </cell>
          <cell r="J2422">
            <v>84.027224999999987</v>
          </cell>
          <cell r="K2422">
            <v>120.52773666666666</v>
          </cell>
          <cell r="L2422">
            <v>118.34150999999999</v>
          </cell>
          <cell r="M2422">
            <v>140.29884999999999</v>
          </cell>
          <cell r="N2422">
            <v>140.29884999999999</v>
          </cell>
        </row>
        <row r="2423">
          <cell r="F2423">
            <v>360</v>
          </cell>
          <cell r="G2423" t="str">
            <v>33127(D)360</v>
          </cell>
          <cell r="H2423" t="str">
            <v>Woven Fabrics Of Cotton, Ctg 85% Or More Of       Cotton, Printed, Plain   Weave, Weighing Not      &gt; 100 G/M2</v>
          </cell>
          <cell r="I2423">
            <v>99.996196666666663</v>
          </cell>
          <cell r="J2423">
            <v>84.027224999999987</v>
          </cell>
          <cell r="K2423">
            <v>120.52773666666666</v>
          </cell>
          <cell r="L2423">
            <v>118.34150999999999</v>
          </cell>
          <cell r="M2423">
            <v>140.29884999999999</v>
          </cell>
          <cell r="N2423">
            <v>140.29884999999999</v>
          </cell>
        </row>
        <row r="2424">
          <cell r="F2424">
            <v>361</v>
          </cell>
          <cell r="G2424" t="str">
            <v>33127(D)361</v>
          </cell>
          <cell r="H2424" t="str">
            <v>Other Wv Fabrics Of Cot.,Ctg 85% Or More Of Cottonprinted,Weighing Not Morethan 200 G/M2</v>
          </cell>
          <cell r="I2424">
            <v>99.996196666666663</v>
          </cell>
          <cell r="J2424">
            <v>84.027224999999987</v>
          </cell>
          <cell r="K2424">
            <v>120.52773666666666</v>
          </cell>
          <cell r="L2424">
            <v>118.34150999999999</v>
          </cell>
          <cell r="M2424">
            <v>140.29884999999999</v>
          </cell>
          <cell r="N2424">
            <v>140.29884999999999</v>
          </cell>
        </row>
        <row r="2425">
          <cell r="F2425">
            <v>362</v>
          </cell>
          <cell r="G2425" t="str">
            <v>33127(D)362</v>
          </cell>
          <cell r="H2425" t="str">
            <v>Wv Fabrics Of Cotton, Ctg85% Or More Of Cotton,   Dyed, Plain Weave, Weigh-Ing &gt; 200 G/M2</v>
          </cell>
          <cell r="I2425">
            <v>99.996196666666663</v>
          </cell>
          <cell r="J2425">
            <v>84.027224999999987</v>
          </cell>
          <cell r="K2425">
            <v>120.52773666666666</v>
          </cell>
          <cell r="L2425">
            <v>118.34150999999999</v>
          </cell>
          <cell r="M2425">
            <v>140.29884999999999</v>
          </cell>
          <cell r="N2425">
            <v>140.29884999999999</v>
          </cell>
        </row>
        <row r="2426">
          <cell r="F2426">
            <v>363</v>
          </cell>
          <cell r="G2426" t="str">
            <v>33127(D)363</v>
          </cell>
          <cell r="H2426" t="str">
            <v>Wv Fabrics Of Cotton, Ctg85% Or More Cotton       Dyed, 3-Thread Or 4-     Thread Twill, Incl Cross Twill Wt&gt;200 G/M2</v>
          </cell>
          <cell r="I2426">
            <v>99.996196666666663</v>
          </cell>
          <cell r="J2426">
            <v>84.027224999999987</v>
          </cell>
          <cell r="K2426">
            <v>120.52773666666666</v>
          </cell>
          <cell r="L2426">
            <v>118.34150999999999</v>
          </cell>
          <cell r="M2426">
            <v>140.29884999999999</v>
          </cell>
          <cell r="N2426">
            <v>140.29884999999999</v>
          </cell>
        </row>
        <row r="2427">
          <cell r="F2427">
            <v>364</v>
          </cell>
          <cell r="G2427" t="str">
            <v>33127(D)364</v>
          </cell>
          <cell r="H2427" t="str">
            <v>Other Woven Fabrics Of   Cotton,Ctg 85% Or More   Of Cotton, Dyed, Weighing&gt; 200 G/M2</v>
          </cell>
          <cell r="I2427">
            <v>99.996196666666663</v>
          </cell>
          <cell r="J2427">
            <v>84.027224999999987</v>
          </cell>
          <cell r="K2427">
            <v>120.52773666666666</v>
          </cell>
          <cell r="L2427">
            <v>118.34150999999999</v>
          </cell>
          <cell r="M2427">
            <v>140.29884999999999</v>
          </cell>
          <cell r="N2427">
            <v>140.29884999999999</v>
          </cell>
        </row>
        <row r="2428">
          <cell r="F2428">
            <v>365</v>
          </cell>
          <cell r="G2428" t="str">
            <v>33127(D)365</v>
          </cell>
          <cell r="H2428" t="str">
            <v>Denim Of &gt; 85% Cotton Of Yarns Of Different       Colours Weighing &gt; 200   G/M2</v>
          </cell>
          <cell r="I2428">
            <v>99.996196666666663</v>
          </cell>
          <cell r="J2428">
            <v>84.027224999999987</v>
          </cell>
          <cell r="K2428">
            <v>120.52773666666666</v>
          </cell>
          <cell r="L2428">
            <v>118.34150999999999</v>
          </cell>
          <cell r="M2428">
            <v>140.29884999999999</v>
          </cell>
          <cell r="N2428">
            <v>140.29884999999999</v>
          </cell>
        </row>
        <row r="2429">
          <cell r="F2429">
            <v>366</v>
          </cell>
          <cell r="G2429" t="str">
            <v>33127(D)366</v>
          </cell>
          <cell r="H2429" t="str">
            <v>Bleached Cloth (New)</v>
          </cell>
          <cell r="I2429">
            <v>99.996196666666663</v>
          </cell>
          <cell r="J2429">
            <v>84.027224999999987</v>
          </cell>
          <cell r="K2429">
            <v>120.52773666666666</v>
          </cell>
          <cell r="L2429">
            <v>118.34150999999999</v>
          </cell>
          <cell r="M2429">
            <v>140.29884999999999</v>
          </cell>
          <cell r="N2429">
            <v>140.29884999999999</v>
          </cell>
        </row>
        <row r="2430">
          <cell r="F2430">
            <v>367</v>
          </cell>
          <cell r="G2430" t="str">
            <v>33127(D)367</v>
          </cell>
          <cell r="H2430" t="str">
            <v>Cloth, Dyed</v>
          </cell>
          <cell r="I2430">
            <v>99.996196666666663</v>
          </cell>
          <cell r="J2430">
            <v>84.027224999999987</v>
          </cell>
          <cell r="K2430">
            <v>120.52773666666666</v>
          </cell>
          <cell r="L2430">
            <v>118.34150999999999</v>
          </cell>
          <cell r="M2430">
            <v>140.29884999999999</v>
          </cell>
          <cell r="N2430">
            <v>140.29884999999999</v>
          </cell>
        </row>
        <row r="2431">
          <cell r="F2431">
            <v>368</v>
          </cell>
          <cell r="G2431" t="str">
            <v>33127(D)368</v>
          </cell>
          <cell r="H2431" t="str">
            <v>Coloured Cloth, Bleached And Dyed</v>
          </cell>
          <cell r="I2431">
            <v>99.996196666666663</v>
          </cell>
          <cell r="J2431">
            <v>84.027224999999987</v>
          </cell>
          <cell r="K2431">
            <v>120.52773666666666</v>
          </cell>
          <cell r="L2431">
            <v>118.34150999999999</v>
          </cell>
          <cell r="M2431">
            <v>140.29884999999999</v>
          </cell>
          <cell r="N2431">
            <v>140.29884999999999</v>
          </cell>
        </row>
        <row r="2432">
          <cell r="F2432">
            <v>369</v>
          </cell>
          <cell r="G2432" t="str">
            <v>33127(D)369</v>
          </cell>
          <cell r="H2432" t="str">
            <v>Cloth, Printed Other Than Batik</v>
          </cell>
          <cell r="I2432">
            <v>99.996196666666663</v>
          </cell>
          <cell r="J2432">
            <v>84.027224999999987</v>
          </cell>
          <cell r="K2432">
            <v>120.52773666666666</v>
          </cell>
          <cell r="L2432">
            <v>118.34150999999999</v>
          </cell>
          <cell r="M2432">
            <v>140.29884999999999</v>
          </cell>
          <cell r="N2432">
            <v>140.29884999999999</v>
          </cell>
        </row>
        <row r="2433">
          <cell r="F2433">
            <v>370</v>
          </cell>
          <cell r="G2433" t="str">
            <v>33127(D)370</v>
          </cell>
          <cell r="H2433" t="str">
            <v>Other Knitted Or         Crocheted Fabrics Of     Cotton</v>
          </cell>
          <cell r="I2433">
            <v>100</v>
          </cell>
          <cell r="J2433">
            <v>100</v>
          </cell>
          <cell r="K2433">
            <v>99.85275</v>
          </cell>
          <cell r="L2433">
            <v>90.371255000000005</v>
          </cell>
          <cell r="M2433">
            <v>91.654577500000002</v>
          </cell>
          <cell r="N2433">
            <v>89.701718333333346</v>
          </cell>
        </row>
        <row r="2434">
          <cell r="F2434">
            <v>371</v>
          </cell>
          <cell r="G2434" t="str">
            <v>33129(D)371</v>
          </cell>
          <cell r="H2434" t="str">
            <v>Wv. Fab. Cont. &gt; 85% By  Wt. Of Filament Of Nylon/Other Polyamides O/T     Elastic Fab. &amp; Trim.     Unbleached/Bleached.</v>
          </cell>
          <cell r="I2434">
            <v>100</v>
          </cell>
          <cell r="J2434">
            <v>99.599599999999995</v>
          </cell>
          <cell r="K2434">
            <v>95.562229166666668</v>
          </cell>
          <cell r="L2434">
            <v>88.688690833333325</v>
          </cell>
          <cell r="M2434">
            <v>99.457791666666665</v>
          </cell>
          <cell r="N2434">
            <v>112.40406750000001</v>
          </cell>
        </row>
        <row r="2435">
          <cell r="F2435">
            <v>372</v>
          </cell>
          <cell r="G2435" t="str">
            <v>33129(D)372</v>
          </cell>
          <cell r="H2435" t="str">
            <v>Wv. Fab. Cont. &gt; 85% By  Wt. Of Filament Of Nylon/Other Polyamides O/T     Elastic Fab. &amp; Trim.     Dyed</v>
          </cell>
          <cell r="I2435">
            <v>100.00063833333334</v>
          </cell>
          <cell r="J2435">
            <v>104.62956083333333</v>
          </cell>
          <cell r="K2435">
            <v>98.915237500000003</v>
          </cell>
          <cell r="L2435">
            <v>93.424379999999999</v>
          </cell>
          <cell r="M2435">
            <v>98.069262499999994</v>
          </cell>
          <cell r="N2435">
            <v>97.542519166666636</v>
          </cell>
        </row>
        <row r="2436">
          <cell r="F2436">
            <v>373</v>
          </cell>
          <cell r="G2436" t="str">
            <v>33129(D)373</v>
          </cell>
          <cell r="H2436" t="str">
            <v>Cloth, Polyester</v>
          </cell>
          <cell r="I2436">
            <v>99.999677500000004</v>
          </cell>
          <cell r="J2436">
            <v>100.42061416666667</v>
          </cell>
          <cell r="K2436">
            <v>96.635439166666671</v>
          </cell>
          <cell r="L2436">
            <v>86.804789999999997</v>
          </cell>
          <cell r="M2436">
            <v>89.923903333333328</v>
          </cell>
          <cell r="N2436">
            <v>95.830127500000003</v>
          </cell>
        </row>
        <row r="2437">
          <cell r="F2437">
            <v>374</v>
          </cell>
          <cell r="G2437" t="str">
            <v>33129(D)374</v>
          </cell>
          <cell r="H2437" t="str">
            <v>Other Wv Fabrics Of Syn  Filament Yarn, Ctg 85% Ormore By Wt Of Textured   Polyester Filaments, Dyed</v>
          </cell>
          <cell r="I2437">
            <v>100.000815</v>
          </cell>
          <cell r="J2437">
            <v>88.939505000000011</v>
          </cell>
          <cell r="K2437">
            <v>88.163985000000011</v>
          </cell>
          <cell r="L2437">
            <v>102.89879833333333</v>
          </cell>
          <cell r="M2437">
            <v>96.531396666666666</v>
          </cell>
          <cell r="N2437">
            <v>102.1028725</v>
          </cell>
        </row>
        <row r="2438">
          <cell r="F2438">
            <v>375</v>
          </cell>
          <cell r="G2438" t="str">
            <v>33129(D)375</v>
          </cell>
          <cell r="H2438" t="str">
            <v>Wv Fab, &gt;85% By Wt. Of   Textured  Polyester      Filaments, Ptd, For O/T  Batik Or Suiting</v>
          </cell>
          <cell r="I2438">
            <v>100</v>
          </cell>
          <cell r="J2438">
            <v>107.35293999999999</v>
          </cell>
          <cell r="K2438">
            <v>116.17646999999999</v>
          </cell>
          <cell r="L2438">
            <v>95.588239999999999</v>
          </cell>
          <cell r="M2438">
            <v>95.588239999999999</v>
          </cell>
          <cell r="N2438">
            <v>95.588239999999999</v>
          </cell>
        </row>
        <row r="2439">
          <cell r="F2439">
            <v>376</v>
          </cell>
          <cell r="G2439" t="str">
            <v>33129(D)376</v>
          </cell>
          <cell r="H2439" t="str">
            <v>Other Woven Fabrics, Ctg 85% Or More By Weight Of Non-Textured Polyester   Filaments</v>
          </cell>
          <cell r="I2439">
            <v>99.999677500000004</v>
          </cell>
          <cell r="J2439">
            <v>100.42061416666667</v>
          </cell>
          <cell r="K2439">
            <v>96.635439166666671</v>
          </cell>
          <cell r="L2439">
            <v>86.804789999999997</v>
          </cell>
          <cell r="M2439">
            <v>89.923903333333328</v>
          </cell>
          <cell r="N2439">
            <v>95.830127500000003</v>
          </cell>
        </row>
        <row r="2440">
          <cell r="F2440">
            <v>377</v>
          </cell>
          <cell r="G2440" t="str">
            <v>33129(D)377</v>
          </cell>
          <cell r="H2440" t="str">
            <v>Woven Fabrics, &gt; 85% By  Weight Of Synthetic      Filaments, Printed, For  Other Than Batik Or      Suiting</v>
          </cell>
          <cell r="I2440">
            <v>99.999677500000004</v>
          </cell>
          <cell r="J2440">
            <v>100.42061416666667</v>
          </cell>
          <cell r="K2440">
            <v>96.635439166666671</v>
          </cell>
          <cell r="L2440">
            <v>86.804789999999997</v>
          </cell>
          <cell r="M2440">
            <v>89.923903333333328</v>
          </cell>
          <cell r="N2440">
            <v>95.830127500000003</v>
          </cell>
        </row>
        <row r="2441">
          <cell r="F2441">
            <v>378</v>
          </cell>
          <cell r="G2441" t="str">
            <v>33129(D)378</v>
          </cell>
          <cell r="H2441" t="str">
            <v>Woven Fabrics Containing 85% Or More By Weight Of Polyester Staple Fibres, Other Than Unbleached Or Bleached</v>
          </cell>
          <cell r="I2441">
            <v>100</v>
          </cell>
          <cell r="J2441">
            <v>90.736339999999998</v>
          </cell>
          <cell r="K2441">
            <v>96.912109999999998</v>
          </cell>
          <cell r="L2441">
            <v>75.732384999999994</v>
          </cell>
          <cell r="M2441">
            <v>71.496439999999993</v>
          </cell>
          <cell r="N2441">
            <v>63.776720833333329</v>
          </cell>
        </row>
        <row r="2442">
          <cell r="F2442">
            <v>379</v>
          </cell>
          <cell r="G2442" t="str">
            <v>33129(D)379</v>
          </cell>
          <cell r="H2442" t="str">
            <v>Other Woven Fabrics Of   Synthetic Staple Fibres, Unbleached Or Bleached</v>
          </cell>
          <cell r="I2442">
            <v>99.999677500000004</v>
          </cell>
          <cell r="J2442">
            <v>100.42061416666667</v>
          </cell>
          <cell r="K2442">
            <v>96.635439166666671</v>
          </cell>
          <cell r="L2442">
            <v>86.804789999999997</v>
          </cell>
          <cell r="M2442">
            <v>89.923903333333328</v>
          </cell>
          <cell r="N2442">
            <v>95.830127500000003</v>
          </cell>
        </row>
        <row r="2443">
          <cell r="F2443">
            <v>380</v>
          </cell>
          <cell r="G2443" t="str">
            <v>33129(D)380</v>
          </cell>
          <cell r="H2443" t="str">
            <v>Fabric Of Synthetic Fibres</v>
          </cell>
          <cell r="I2443">
            <v>99.999677500000004</v>
          </cell>
          <cell r="J2443">
            <v>100.42061416666667</v>
          </cell>
          <cell r="K2443">
            <v>96.635439166666671</v>
          </cell>
          <cell r="L2443">
            <v>86.804789999999997</v>
          </cell>
          <cell r="M2443">
            <v>89.923903333333328</v>
          </cell>
          <cell r="N2443">
            <v>95.830127500000003</v>
          </cell>
        </row>
        <row r="2444">
          <cell r="F2444">
            <v>381</v>
          </cell>
          <cell r="G2444" t="str">
            <v>33129(D)381</v>
          </cell>
          <cell r="H2444" t="str">
            <v>Woven Fabrics, &lt;85% By Wtof Polyester Staple Fibreplain Weave Mixed With   Cotton Of Wt &lt; 170 G/M2, Unbleached Or Bleached</v>
          </cell>
          <cell r="I2444">
            <v>100</v>
          </cell>
          <cell r="J2444">
            <v>96.36363999999999</v>
          </cell>
          <cell r="K2444">
            <v>82.727270000000004</v>
          </cell>
          <cell r="L2444">
            <v>82.727270000000004</v>
          </cell>
          <cell r="M2444">
            <v>82.727270000000004</v>
          </cell>
          <cell r="N2444">
            <v>82.727270000000004</v>
          </cell>
        </row>
        <row r="2445">
          <cell r="F2445">
            <v>382</v>
          </cell>
          <cell r="G2445" t="str">
            <v>33129(D)382</v>
          </cell>
          <cell r="H2445" t="str">
            <v>Woven Fabrics, &lt;85% By Wtof Poly. Staple Fibres   Plain Weave Mixed With   Cotton Of Weight &lt; 170   G/M2, Dyed</v>
          </cell>
          <cell r="I2445">
            <v>99.999677500000004</v>
          </cell>
          <cell r="J2445">
            <v>100.42061416666667</v>
          </cell>
          <cell r="K2445">
            <v>96.635439166666671</v>
          </cell>
          <cell r="L2445">
            <v>86.804789999999997</v>
          </cell>
          <cell r="M2445">
            <v>89.923903333333328</v>
          </cell>
          <cell r="N2445">
            <v>95.830127500000003</v>
          </cell>
        </row>
        <row r="2446">
          <cell r="F2446">
            <v>383</v>
          </cell>
          <cell r="G2446" t="str">
            <v>33129(D)383</v>
          </cell>
          <cell r="H2446" t="str">
            <v>Other Woven Fabrics Of   Polyester Staple Fibres  Mixed Mainly Or Solely   With Viscose Rayon Staplefibres</v>
          </cell>
          <cell r="I2446">
            <v>99.999677500000004</v>
          </cell>
          <cell r="J2446">
            <v>100.42061416666667</v>
          </cell>
          <cell r="K2446">
            <v>96.635439166666671</v>
          </cell>
          <cell r="L2446">
            <v>86.804789999999997</v>
          </cell>
          <cell r="M2446">
            <v>89.923903333333328</v>
          </cell>
          <cell r="N2446">
            <v>95.830127500000003</v>
          </cell>
        </row>
        <row r="2447">
          <cell r="F2447">
            <v>384</v>
          </cell>
          <cell r="G2447" t="str">
            <v>33129(D)384</v>
          </cell>
          <cell r="H2447" t="str">
            <v>Woven Fabrics Of Poly.   Staple Fibres Mixed With Others,O/T Viscose Rayon Man-Made Filaments Or    Wool Or Fine Animal Ha</v>
          </cell>
          <cell r="I2447">
            <v>100.00000166666665</v>
          </cell>
          <cell r="J2447">
            <v>93.028184166666662</v>
          </cell>
          <cell r="K2447">
            <v>103.07974666666667</v>
          </cell>
          <cell r="L2447">
            <v>79.374159999999989</v>
          </cell>
          <cell r="M2447">
            <v>78.491209999999995</v>
          </cell>
          <cell r="N2447">
            <v>73.334743333333336</v>
          </cell>
        </row>
        <row r="2448">
          <cell r="F2448">
            <v>385</v>
          </cell>
          <cell r="G2448" t="str">
            <v>33129(D)385</v>
          </cell>
          <cell r="H2448" t="str">
            <v>Other Woven Fabrics      Containing 85% Or More Byweight Of Artificial     Filament Or Strip Or The Like, Unbleached/Bleached</v>
          </cell>
          <cell r="I2448">
            <v>99.999677500000004</v>
          </cell>
          <cell r="J2448">
            <v>100.42061416666667</v>
          </cell>
          <cell r="K2448">
            <v>96.635439166666671</v>
          </cell>
          <cell r="L2448">
            <v>86.804789999999997</v>
          </cell>
          <cell r="M2448">
            <v>89.923903333333328</v>
          </cell>
          <cell r="N2448">
            <v>95.830127500000003</v>
          </cell>
        </row>
        <row r="2449">
          <cell r="F2449">
            <v>386</v>
          </cell>
          <cell r="G2449" t="str">
            <v>33129(D)386</v>
          </cell>
          <cell r="H2449" t="str">
            <v>Woven Fabrics Containing &gt; 85% By Weight Of       Artificial Staple Fibres,Dyed</v>
          </cell>
          <cell r="I2449">
            <v>99.999677500000004</v>
          </cell>
          <cell r="J2449">
            <v>100.42061416666667</v>
          </cell>
          <cell r="K2449">
            <v>96.635439166666671</v>
          </cell>
          <cell r="L2449">
            <v>86.804789999999997</v>
          </cell>
          <cell r="M2449">
            <v>89.923903333333328</v>
          </cell>
          <cell r="N2449">
            <v>95.830127500000003</v>
          </cell>
        </row>
        <row r="2450">
          <cell r="F2450">
            <v>387</v>
          </cell>
          <cell r="G2450" t="str">
            <v>33129(D)387</v>
          </cell>
          <cell r="H2450" t="str">
            <v>Woven Fabrics Containing &gt; 85% By Weight Of       Artificial Staple Fibres,Printed</v>
          </cell>
          <cell r="I2450">
            <v>100</v>
          </cell>
          <cell r="J2450">
            <v>93.115319999999997</v>
          </cell>
          <cell r="K2450">
            <v>103.09810999999998</v>
          </cell>
          <cell r="L2450">
            <v>105.40017416666666</v>
          </cell>
          <cell r="M2450">
            <v>111.85456000000001</v>
          </cell>
          <cell r="N2450">
            <v>120.82616</v>
          </cell>
        </row>
        <row r="2451">
          <cell r="F2451">
            <v>388</v>
          </cell>
          <cell r="G2451" t="str">
            <v>33129(D)388</v>
          </cell>
          <cell r="H2451" t="str">
            <v>Other Knitted Or         Crocheted Fabrics Of     Man-Made Fibres</v>
          </cell>
          <cell r="I2451">
            <v>100</v>
          </cell>
          <cell r="J2451">
            <v>100</v>
          </cell>
          <cell r="K2451">
            <v>99.85275</v>
          </cell>
          <cell r="L2451">
            <v>90.371255000000005</v>
          </cell>
          <cell r="M2451">
            <v>91.654577500000002</v>
          </cell>
          <cell r="N2451">
            <v>89.701718333333346</v>
          </cell>
        </row>
        <row r="2452">
          <cell r="F2452">
            <v>389</v>
          </cell>
          <cell r="G2452" t="str">
            <v>33129(D)389</v>
          </cell>
          <cell r="H2452" t="str">
            <v>Other Fabrics, Other     Than Knitted Or Crocheted</v>
          </cell>
          <cell r="I2452">
            <v>100</v>
          </cell>
          <cell r="J2452">
            <v>100</v>
          </cell>
          <cell r="K2452">
            <v>99.85275</v>
          </cell>
          <cell r="L2452">
            <v>90.371255000000005</v>
          </cell>
          <cell r="M2452">
            <v>91.654577500000002</v>
          </cell>
          <cell r="N2452">
            <v>89.701718333333346</v>
          </cell>
        </row>
        <row r="2453">
          <cell r="F2453">
            <v>390</v>
          </cell>
          <cell r="G2453" t="str">
            <v>33129(D)390</v>
          </cell>
          <cell r="H2453" t="str">
            <v>Elastic Webbing (New)</v>
          </cell>
          <cell r="I2453">
            <v>99.99986916666667</v>
          </cell>
          <cell r="J2453">
            <v>84.864497499999999</v>
          </cell>
          <cell r="K2453">
            <v>85.499732500000007</v>
          </cell>
          <cell r="L2453">
            <v>86.66442583333334</v>
          </cell>
          <cell r="M2453">
            <v>84.541490833333341</v>
          </cell>
          <cell r="N2453">
            <v>85.620762499999998</v>
          </cell>
        </row>
        <row r="2454">
          <cell r="F2454">
            <v>391</v>
          </cell>
          <cell r="G2454" t="str">
            <v>33129(D)391</v>
          </cell>
          <cell r="H2454" t="str">
            <v>Other Woven Fabrics Of   Man-Made Fibres</v>
          </cell>
          <cell r="I2454">
            <v>99.999047500000003</v>
          </cell>
          <cell r="J2454">
            <v>95.282354999999995</v>
          </cell>
          <cell r="K2454">
            <v>73.685485833333331</v>
          </cell>
          <cell r="L2454">
            <v>82.110512499999999</v>
          </cell>
          <cell r="M2454">
            <v>66.753871666666669</v>
          </cell>
          <cell r="N2454">
            <v>74.560981666666663</v>
          </cell>
        </row>
        <row r="2455">
          <cell r="F2455">
            <v>392</v>
          </cell>
          <cell r="G2455" t="str">
            <v>33132(D)392</v>
          </cell>
          <cell r="H2455" t="str">
            <v>Woven Labels, Badges And Similar Articles Of      Textile Materials, In Thepiece/Strips/Cut To Shapeor Size, Not Embroided</v>
          </cell>
          <cell r="I2455">
            <v>100</v>
          </cell>
          <cell r="J2455">
            <v>83.193280000000001</v>
          </cell>
          <cell r="K2455">
            <v>87.394960000000012</v>
          </cell>
          <cell r="L2455">
            <v>87.394960000000012</v>
          </cell>
          <cell r="M2455">
            <v>87.394960000000012</v>
          </cell>
          <cell r="N2455">
            <v>87.394960000000012</v>
          </cell>
        </row>
        <row r="2456">
          <cell r="F2456">
            <v>393</v>
          </cell>
          <cell r="G2456" t="str">
            <v>33132(D)393</v>
          </cell>
          <cell r="H2456" t="str">
            <v>Lace, Other Than Shoe Lace</v>
          </cell>
          <cell r="I2456">
            <v>99.99986916666667</v>
          </cell>
          <cell r="J2456">
            <v>84.864497499999999</v>
          </cell>
          <cell r="K2456">
            <v>85.499732500000007</v>
          </cell>
          <cell r="L2456">
            <v>86.66442583333334</v>
          </cell>
          <cell r="M2456">
            <v>84.541490833333341</v>
          </cell>
          <cell r="N2456">
            <v>85.620762499999998</v>
          </cell>
        </row>
        <row r="2457">
          <cell r="F2457">
            <v>394</v>
          </cell>
          <cell r="G2457" t="str">
            <v>33132(D)394</v>
          </cell>
          <cell r="H2457" t="str">
            <v>Shoe Lace (New)</v>
          </cell>
          <cell r="I2457">
            <v>99.999643333333324</v>
          </cell>
          <cell r="J2457">
            <v>96.000904166666686</v>
          </cell>
          <cell r="K2457">
            <v>96.654944166666681</v>
          </cell>
          <cell r="L2457">
            <v>95.030642500000013</v>
          </cell>
          <cell r="M2457">
            <v>101.6878725</v>
          </cell>
          <cell r="N2457">
            <v>106.19420833333334</v>
          </cell>
        </row>
        <row r="2458">
          <cell r="F2458">
            <v>395</v>
          </cell>
          <cell r="G2458" t="str">
            <v>33211(D)395</v>
          </cell>
          <cell r="H2458" t="str">
            <v>Other Pile Fabrics Of    Cotton</v>
          </cell>
          <cell r="I2458">
            <v>100</v>
          </cell>
          <cell r="J2458">
            <v>100</v>
          </cell>
          <cell r="K2458">
            <v>99.85275</v>
          </cell>
          <cell r="L2458">
            <v>90.371255000000005</v>
          </cell>
          <cell r="M2458">
            <v>91.654577500000002</v>
          </cell>
          <cell r="N2458">
            <v>89.701718333333346</v>
          </cell>
        </row>
        <row r="2459">
          <cell r="F2459">
            <v>396</v>
          </cell>
          <cell r="G2459" t="str">
            <v>33213(D)396</v>
          </cell>
          <cell r="H2459" t="str">
            <v>Pile Fabrics Including   Long Pile Fabrics</v>
          </cell>
          <cell r="I2459">
            <v>100</v>
          </cell>
          <cell r="J2459">
            <v>100</v>
          </cell>
          <cell r="K2459">
            <v>99.85275</v>
          </cell>
          <cell r="L2459">
            <v>90.371255000000005</v>
          </cell>
          <cell r="M2459">
            <v>91.654577500000002</v>
          </cell>
          <cell r="N2459">
            <v>89.701718333333346</v>
          </cell>
        </row>
        <row r="2460">
          <cell r="F2460">
            <v>397</v>
          </cell>
          <cell r="G2460" t="str">
            <v>33213(D)397</v>
          </cell>
          <cell r="H2460" t="str">
            <v>Looped Pile Fabrics Of   Cotton</v>
          </cell>
          <cell r="I2460">
            <v>100</v>
          </cell>
          <cell r="J2460">
            <v>100</v>
          </cell>
          <cell r="K2460">
            <v>99.85275</v>
          </cell>
          <cell r="L2460">
            <v>90.371255000000005</v>
          </cell>
          <cell r="M2460">
            <v>91.654577500000002</v>
          </cell>
          <cell r="N2460">
            <v>89.701718333333346</v>
          </cell>
        </row>
        <row r="2461">
          <cell r="F2461">
            <v>398</v>
          </cell>
          <cell r="G2461" t="str">
            <v>33213(D)398</v>
          </cell>
          <cell r="H2461" t="str">
            <v>Warp Knit Fabrics        (Including Those Made On Galloon Knitting         Machines) Of Cotton</v>
          </cell>
          <cell r="I2461">
            <v>100</v>
          </cell>
          <cell r="J2461">
            <v>100</v>
          </cell>
          <cell r="K2461">
            <v>99.85275</v>
          </cell>
          <cell r="L2461">
            <v>90.371255000000005</v>
          </cell>
          <cell r="M2461">
            <v>91.654577500000002</v>
          </cell>
          <cell r="N2461">
            <v>89.701718333333346</v>
          </cell>
        </row>
        <row r="2462">
          <cell r="F2462">
            <v>399</v>
          </cell>
          <cell r="G2462" t="str">
            <v>33215(D)399</v>
          </cell>
          <cell r="H2462" t="str">
            <v>Looped Pile Fabrics Of   Man-Made Fibres</v>
          </cell>
          <cell r="I2462">
            <v>100</v>
          </cell>
          <cell r="J2462">
            <v>100</v>
          </cell>
          <cell r="K2462">
            <v>99.85275</v>
          </cell>
          <cell r="L2462">
            <v>90.371255000000005</v>
          </cell>
          <cell r="M2462">
            <v>91.654577500000002</v>
          </cell>
          <cell r="N2462">
            <v>89.701718333333346</v>
          </cell>
        </row>
        <row r="2463">
          <cell r="F2463">
            <v>400</v>
          </cell>
          <cell r="G2463" t="str">
            <v>33215(D)400</v>
          </cell>
          <cell r="H2463" t="str">
            <v>Looped Pile Fabrics Of   Other Textile Materials</v>
          </cell>
          <cell r="I2463">
            <v>100</v>
          </cell>
          <cell r="J2463">
            <v>100</v>
          </cell>
          <cell r="K2463">
            <v>99.85275</v>
          </cell>
          <cell r="L2463">
            <v>90.371255000000005</v>
          </cell>
          <cell r="M2463">
            <v>91.654577500000002</v>
          </cell>
          <cell r="N2463">
            <v>89.701718333333346</v>
          </cell>
        </row>
        <row r="2464">
          <cell r="F2464">
            <v>401</v>
          </cell>
          <cell r="G2464" t="str">
            <v>33215(D)401</v>
          </cell>
          <cell r="H2464" t="str">
            <v>Other Pile Fabrics Of    Man-Made Fibres</v>
          </cell>
          <cell r="I2464">
            <v>100</v>
          </cell>
          <cell r="J2464">
            <v>100</v>
          </cell>
          <cell r="K2464">
            <v>99.85275</v>
          </cell>
          <cell r="L2464">
            <v>90.371255000000005</v>
          </cell>
          <cell r="M2464">
            <v>91.654577500000002</v>
          </cell>
          <cell r="N2464">
            <v>89.701718333333346</v>
          </cell>
        </row>
        <row r="2465">
          <cell r="F2465">
            <v>402</v>
          </cell>
          <cell r="G2465" t="str">
            <v>33215(D)402</v>
          </cell>
          <cell r="H2465" t="str">
            <v>Other Pile Fabrics Of    Other Textile Materials</v>
          </cell>
          <cell r="I2465">
            <v>100</v>
          </cell>
          <cell r="J2465">
            <v>100</v>
          </cell>
          <cell r="K2465">
            <v>99.85275</v>
          </cell>
          <cell r="L2465">
            <v>90.371255000000005</v>
          </cell>
          <cell r="M2465">
            <v>91.654577500000002</v>
          </cell>
          <cell r="N2465">
            <v>89.701718333333346</v>
          </cell>
        </row>
        <row r="2466">
          <cell r="F2466">
            <v>403</v>
          </cell>
          <cell r="G2466" t="str">
            <v>33215(D)403</v>
          </cell>
          <cell r="H2466" t="str">
            <v>Other Knitted Or         Crocheted Fabrics Of A   Width N.E. 30 Cm, Cont   By Wt &gt; 5% Of Elastomericyarn Or Rubber Thread</v>
          </cell>
          <cell r="I2466">
            <v>100</v>
          </cell>
          <cell r="J2466">
            <v>100</v>
          </cell>
          <cell r="K2466">
            <v>99.85275</v>
          </cell>
          <cell r="L2466">
            <v>90.371255000000005</v>
          </cell>
          <cell r="M2466">
            <v>91.654577500000002</v>
          </cell>
          <cell r="N2466">
            <v>89.701718333333346</v>
          </cell>
        </row>
        <row r="2467">
          <cell r="F2467">
            <v>404</v>
          </cell>
          <cell r="G2467" t="str">
            <v>33215(D)404</v>
          </cell>
          <cell r="H2467" t="str">
            <v>Warp Knit Fabrics        (Including Those Made On Galloon Knitting         Machines) Of Man-Made    Fibres</v>
          </cell>
          <cell r="I2467">
            <v>100</v>
          </cell>
          <cell r="J2467">
            <v>100</v>
          </cell>
          <cell r="K2467">
            <v>99.85275</v>
          </cell>
          <cell r="L2467">
            <v>90.371255000000005</v>
          </cell>
          <cell r="M2467">
            <v>91.654577500000002</v>
          </cell>
          <cell r="N2467">
            <v>89.701718333333346</v>
          </cell>
        </row>
        <row r="2468">
          <cell r="F2468">
            <v>405</v>
          </cell>
          <cell r="G2468" t="str">
            <v>33217(D)405</v>
          </cell>
          <cell r="H2468" t="str">
            <v>Men's Coats</v>
          </cell>
          <cell r="I2468">
            <v>99.999425833333348</v>
          </cell>
          <cell r="J2468">
            <v>105.44415083333335</v>
          </cell>
          <cell r="K2468">
            <v>102.74726333333335</v>
          </cell>
          <cell r="L2468">
            <v>98.216492500000015</v>
          </cell>
          <cell r="M2468">
            <v>102.89791916666667</v>
          </cell>
          <cell r="N2468">
            <v>112.75441500000001</v>
          </cell>
        </row>
        <row r="2469">
          <cell r="F2469">
            <v>406</v>
          </cell>
          <cell r="G2469" t="str">
            <v>33217(D)406</v>
          </cell>
          <cell r="H2469" t="str">
            <v>Men's Trousers, Pants</v>
          </cell>
          <cell r="I2469">
            <v>99.999425833333348</v>
          </cell>
          <cell r="J2469">
            <v>105.44415083333335</v>
          </cell>
          <cell r="K2469">
            <v>102.74726333333335</v>
          </cell>
          <cell r="L2469">
            <v>98.216492500000015</v>
          </cell>
          <cell r="M2469">
            <v>102.89791916666667</v>
          </cell>
          <cell r="N2469">
            <v>112.75441500000001</v>
          </cell>
        </row>
        <row r="2470">
          <cell r="F2470">
            <v>407</v>
          </cell>
          <cell r="G2470" t="str">
            <v>33217(D)407</v>
          </cell>
          <cell r="H2470" t="str">
            <v>Men's Shirts</v>
          </cell>
          <cell r="I2470">
            <v>99.999425833333348</v>
          </cell>
          <cell r="J2470">
            <v>105.44415083333335</v>
          </cell>
          <cell r="K2470">
            <v>102.74726333333335</v>
          </cell>
          <cell r="L2470">
            <v>98.216492500000015</v>
          </cell>
          <cell r="M2470">
            <v>102.89791916666667</v>
          </cell>
          <cell r="N2470">
            <v>112.75441500000001</v>
          </cell>
        </row>
        <row r="2471">
          <cell r="F2471">
            <v>408</v>
          </cell>
          <cell r="G2471" t="str">
            <v>33217(D)408</v>
          </cell>
          <cell r="H2471" t="str">
            <v>Knitted Outerwear, Sport Shirts &amp; Shirts, Mens/Boys'</v>
          </cell>
          <cell r="I2471">
            <v>99.999425833333348</v>
          </cell>
          <cell r="J2471">
            <v>105.44415083333335</v>
          </cell>
          <cell r="K2471">
            <v>102.74726333333335</v>
          </cell>
          <cell r="L2471">
            <v>98.216492500000015</v>
          </cell>
          <cell r="M2471">
            <v>102.89791916666667</v>
          </cell>
          <cell r="N2471">
            <v>112.75441500000001</v>
          </cell>
        </row>
        <row r="2472">
          <cell r="F2472">
            <v>409</v>
          </cell>
          <cell r="G2472" t="str">
            <v>33217(D)409</v>
          </cell>
          <cell r="H2472" t="str">
            <v>Knitted Underwear, Men's And Boy's, Underpants</v>
          </cell>
          <cell r="I2472">
            <v>99.999425833333348</v>
          </cell>
          <cell r="J2472">
            <v>105.44415083333335</v>
          </cell>
          <cell r="K2472">
            <v>102.74726333333335</v>
          </cell>
          <cell r="L2472">
            <v>98.216492500000015</v>
          </cell>
          <cell r="M2472">
            <v>102.89791916666667</v>
          </cell>
          <cell r="N2472">
            <v>112.75441500000001</v>
          </cell>
        </row>
        <row r="2473">
          <cell r="F2473">
            <v>410</v>
          </cell>
          <cell r="G2473" t="str">
            <v>33217(D)410</v>
          </cell>
          <cell r="H2473" t="str">
            <v>Knitted Nightwear, Men's And Boys's, Pyjamas, Night Gowns, Robes, Etc.</v>
          </cell>
          <cell r="I2473">
            <v>99.999425833333348</v>
          </cell>
          <cell r="J2473">
            <v>105.44415083333335</v>
          </cell>
          <cell r="K2473">
            <v>102.74726333333335</v>
          </cell>
          <cell r="L2473">
            <v>98.216492500000015</v>
          </cell>
          <cell r="M2473">
            <v>102.89791916666667</v>
          </cell>
          <cell r="N2473">
            <v>112.75441500000001</v>
          </cell>
        </row>
        <row r="2474">
          <cell r="F2474">
            <v>411</v>
          </cell>
          <cell r="G2474" t="str">
            <v>33217(D)411</v>
          </cell>
          <cell r="H2474" t="str">
            <v>Knitted Outerwear, Womens/Girls' Sport Shirts &amp;  Blouses</v>
          </cell>
          <cell r="I2474">
            <v>99.998464166666665</v>
          </cell>
          <cell r="J2474">
            <v>102.87511000000001</v>
          </cell>
          <cell r="K2474">
            <v>76.196646666666652</v>
          </cell>
          <cell r="L2474">
            <v>80.906607499999993</v>
          </cell>
          <cell r="M2474">
            <v>80.949829999999992</v>
          </cell>
          <cell r="N2474">
            <v>80.949829999999992</v>
          </cell>
        </row>
        <row r="2475">
          <cell r="F2475">
            <v>412</v>
          </cell>
          <cell r="G2475" t="str">
            <v>33217(D)412</v>
          </cell>
          <cell r="H2475" t="str">
            <v>Knitted Outerwear, Children's And Infants', Sweaters, Pullovers, Jackets, Cardigans &amp; Similar Apparel</v>
          </cell>
          <cell r="I2475">
            <v>99.998464166666665</v>
          </cell>
          <cell r="J2475">
            <v>102.87511000000001</v>
          </cell>
          <cell r="K2475">
            <v>76.196646666666652</v>
          </cell>
          <cell r="L2475">
            <v>80.906607499999993</v>
          </cell>
          <cell r="M2475">
            <v>80.949829999999992</v>
          </cell>
          <cell r="N2475">
            <v>80.949829999999992</v>
          </cell>
        </row>
        <row r="2476">
          <cell r="F2476">
            <v>413</v>
          </cell>
          <cell r="G2476" t="str">
            <v>33217(D)413</v>
          </cell>
          <cell r="H2476" t="str">
            <v>T-Shirts, Singlets &amp;     Other Vests, Knitted Or  Crocheted Of Cotton</v>
          </cell>
          <cell r="I2476">
            <v>99.998464166666665</v>
          </cell>
          <cell r="J2476">
            <v>102.87511000000001</v>
          </cell>
          <cell r="K2476">
            <v>76.196646666666652</v>
          </cell>
          <cell r="L2476">
            <v>80.906607499999993</v>
          </cell>
          <cell r="M2476">
            <v>80.949829999999992</v>
          </cell>
          <cell r="N2476">
            <v>80.949829999999992</v>
          </cell>
        </row>
        <row r="2477">
          <cell r="F2477">
            <v>414</v>
          </cell>
          <cell r="G2477" t="str">
            <v>33217(D)414</v>
          </cell>
          <cell r="H2477" t="str">
            <v>T-Shirts, Singlets &amp;     Other Vests, Knitted Or  Crocheted Of Other       Textile Materials</v>
          </cell>
          <cell r="I2477">
            <v>99.998464166666665</v>
          </cell>
          <cell r="J2477">
            <v>102.87511000000001</v>
          </cell>
          <cell r="K2477">
            <v>76.196646666666652</v>
          </cell>
          <cell r="L2477">
            <v>80.906607499999993</v>
          </cell>
          <cell r="M2477">
            <v>80.949829999999992</v>
          </cell>
          <cell r="N2477">
            <v>80.949829999999992</v>
          </cell>
        </row>
        <row r="2478">
          <cell r="F2478">
            <v>415</v>
          </cell>
          <cell r="G2478" t="str">
            <v>33217(D)415</v>
          </cell>
          <cell r="H2478" t="str">
            <v>Knitted Or Crocheted     Parts Of Garments Or Of  Clothing Accessories</v>
          </cell>
          <cell r="I2478">
            <v>100.00136583333332</v>
          </cell>
          <cell r="J2478">
            <v>85.180980833333336</v>
          </cell>
          <cell r="K2478">
            <v>105.54418583333333</v>
          </cell>
          <cell r="L2478">
            <v>93.808112499999993</v>
          </cell>
          <cell r="M2478">
            <v>100.24920416666669</v>
          </cell>
          <cell r="N2478">
            <v>157.60698250000002</v>
          </cell>
        </row>
        <row r="2479">
          <cell r="F2479">
            <v>416</v>
          </cell>
          <cell r="G2479" t="str">
            <v>33218(D)416</v>
          </cell>
          <cell r="H2479" t="str">
            <v>Ladies' Dresses</v>
          </cell>
          <cell r="I2479">
            <v>99.999425833333348</v>
          </cell>
          <cell r="J2479">
            <v>105.44415083333335</v>
          </cell>
          <cell r="K2479">
            <v>102.74726333333335</v>
          </cell>
          <cell r="L2479">
            <v>98.216492500000015</v>
          </cell>
          <cell r="M2479">
            <v>102.89791916666667</v>
          </cell>
          <cell r="N2479">
            <v>112.75441500000001</v>
          </cell>
        </row>
        <row r="2480">
          <cell r="F2480">
            <v>417</v>
          </cell>
          <cell r="G2480" t="str">
            <v>33218(D)417</v>
          </cell>
          <cell r="H2480" t="str">
            <v>Socks And Other Stockings, Knitted</v>
          </cell>
          <cell r="I2480">
            <v>100.0004375</v>
          </cell>
          <cell r="J2480">
            <v>95.509660833333328</v>
          </cell>
          <cell r="K2480">
            <v>103.58224833333333</v>
          </cell>
          <cell r="L2480">
            <v>93.189153333333337</v>
          </cell>
          <cell r="M2480">
            <v>104.133225</v>
          </cell>
          <cell r="N2480">
            <v>123.28286749999998</v>
          </cell>
        </row>
        <row r="2481">
          <cell r="F2481">
            <v>418</v>
          </cell>
          <cell r="G2481" t="str">
            <v>33219(D)418</v>
          </cell>
          <cell r="H2481" t="str">
            <v>Shorts, Pants And Other Play Clothes, Children's &amp; Infants', Knitted</v>
          </cell>
          <cell r="I2481">
            <v>99.998464166666665</v>
          </cell>
          <cell r="J2481">
            <v>102.87511000000001</v>
          </cell>
          <cell r="K2481">
            <v>76.196646666666652</v>
          </cell>
          <cell r="L2481">
            <v>80.906607499999993</v>
          </cell>
          <cell r="M2481">
            <v>80.949829999999992</v>
          </cell>
          <cell r="N2481">
            <v>80.949829999999992</v>
          </cell>
        </row>
        <row r="2482">
          <cell r="F2482">
            <v>419</v>
          </cell>
          <cell r="G2482" t="str">
            <v>33219(D)419</v>
          </cell>
          <cell r="H2482" t="str">
            <v>Children's Apparel</v>
          </cell>
          <cell r="I2482">
            <v>99.998464166666665</v>
          </cell>
          <cell r="J2482">
            <v>102.87511000000001</v>
          </cell>
          <cell r="K2482">
            <v>76.196646666666652</v>
          </cell>
          <cell r="L2482">
            <v>80.906607499999993</v>
          </cell>
          <cell r="M2482">
            <v>80.949829999999992</v>
          </cell>
          <cell r="N2482">
            <v>80.949829999999992</v>
          </cell>
        </row>
        <row r="2483">
          <cell r="F2483">
            <v>420</v>
          </cell>
          <cell r="G2483" t="str">
            <v>33222(D)420</v>
          </cell>
          <cell r="H2483" t="str">
            <v>Gloves And Mittens Of Knitted Fabrics, Infants</v>
          </cell>
          <cell r="I2483">
            <v>99.998464166666665</v>
          </cell>
          <cell r="J2483">
            <v>102.87511000000001</v>
          </cell>
          <cell r="K2483">
            <v>76.196646666666652</v>
          </cell>
          <cell r="L2483">
            <v>80.906607499999993</v>
          </cell>
          <cell r="M2483">
            <v>80.949829999999992</v>
          </cell>
          <cell r="N2483">
            <v>80.949829999999992</v>
          </cell>
        </row>
        <row r="2484">
          <cell r="F2484">
            <v>421</v>
          </cell>
          <cell r="G2484" t="str">
            <v>33222(D)421</v>
          </cell>
          <cell r="H2484" t="str">
            <v>Mittens And Mitts,       Knitted Or Crocheted Of  Cotton</v>
          </cell>
          <cell r="I2484">
            <v>100</v>
          </cell>
          <cell r="J2484">
            <v>101.25</v>
          </cell>
          <cell r="K2484">
            <v>142.5</v>
          </cell>
          <cell r="L2484">
            <v>142.5</v>
          </cell>
          <cell r="M2484">
            <v>187.1875</v>
          </cell>
          <cell r="N2484">
            <v>191.25</v>
          </cell>
        </row>
        <row r="2485">
          <cell r="F2485">
            <v>422</v>
          </cell>
          <cell r="G2485" t="str">
            <v>33311(D)422</v>
          </cell>
          <cell r="H2485" t="str">
            <v>Household Furnishing (Eg. Shower Curtain,Table Cloth)</v>
          </cell>
          <cell r="I2485">
            <v>100.00002250000001</v>
          </cell>
          <cell r="J2485">
            <v>100.99436833333334</v>
          </cell>
          <cell r="K2485">
            <v>91.362015833333331</v>
          </cell>
          <cell r="L2485">
            <v>93.407510833333333</v>
          </cell>
          <cell r="M2485">
            <v>93.570228333333333</v>
          </cell>
          <cell r="N2485">
            <v>95.265807500000008</v>
          </cell>
        </row>
        <row r="2486">
          <cell r="F2486">
            <v>423</v>
          </cell>
          <cell r="G2486" t="str">
            <v>33317(D)423</v>
          </cell>
          <cell r="H2486" t="str">
            <v>Bolting Cloth, Whether Ornot Made Up</v>
          </cell>
          <cell r="I2486">
            <v>100.00002333333333</v>
          </cell>
          <cell r="J2486">
            <v>102.31632583333334</v>
          </cell>
          <cell r="K2486">
            <v>89.211948333333325</v>
          </cell>
          <cell r="L2486">
            <v>95.72331250000002</v>
          </cell>
          <cell r="M2486">
            <v>93.304176666666663</v>
          </cell>
          <cell r="N2486">
            <v>109.286895</v>
          </cell>
        </row>
        <row r="2487">
          <cell r="F2487">
            <v>424</v>
          </cell>
          <cell r="G2487" t="str">
            <v>33317(D)424</v>
          </cell>
          <cell r="H2487" t="str">
            <v>Other Tex Fab &amp;  Atl For M/C.</v>
          </cell>
          <cell r="I2487">
            <v>100</v>
          </cell>
          <cell r="J2487">
            <v>93.9816</v>
          </cell>
          <cell r="K2487">
            <v>73.765358333333324</v>
          </cell>
          <cell r="L2487">
            <v>83.598725000000002</v>
          </cell>
          <cell r="M2487">
            <v>81.039424166666677</v>
          </cell>
          <cell r="N2487">
            <v>88.902930833333343</v>
          </cell>
        </row>
        <row r="2488">
          <cell r="F2488">
            <v>425</v>
          </cell>
          <cell r="G2488" t="str">
            <v>33321(D)425</v>
          </cell>
          <cell r="H2488" t="str">
            <v>Carpets</v>
          </cell>
          <cell r="I2488">
            <v>99.999643333333324</v>
          </cell>
          <cell r="J2488">
            <v>96.000904166666686</v>
          </cell>
          <cell r="K2488">
            <v>96.654944166666681</v>
          </cell>
          <cell r="L2488">
            <v>95.030642500000013</v>
          </cell>
          <cell r="M2488">
            <v>101.6878725</v>
          </cell>
          <cell r="N2488">
            <v>106.19420833333334</v>
          </cell>
        </row>
        <row r="2489">
          <cell r="F2489">
            <v>426</v>
          </cell>
          <cell r="G2489" t="str">
            <v>33321(D)426</v>
          </cell>
          <cell r="H2489" t="str">
            <v>Carpets And Other Textilefloor Coverings, Of Otherman-Made Textile         Materials, Tufted,       Whether Or Not Made Up</v>
          </cell>
          <cell r="I2489">
            <v>99.999643333333324</v>
          </cell>
          <cell r="J2489">
            <v>96.000904166666686</v>
          </cell>
          <cell r="K2489">
            <v>96.654944166666681</v>
          </cell>
          <cell r="L2489">
            <v>95.030642500000013</v>
          </cell>
          <cell r="M2489">
            <v>101.6878725</v>
          </cell>
          <cell r="N2489">
            <v>106.19420833333334</v>
          </cell>
        </row>
        <row r="2490">
          <cell r="F2490">
            <v>427</v>
          </cell>
          <cell r="G2490" t="str">
            <v>33326(D)427</v>
          </cell>
          <cell r="H2490" t="str">
            <v>Nylon String/Cords/Twines</v>
          </cell>
          <cell r="I2490">
            <v>100.00002333333333</v>
          </cell>
          <cell r="J2490">
            <v>102.31632583333334</v>
          </cell>
          <cell r="K2490">
            <v>89.211948333333325</v>
          </cell>
          <cell r="L2490">
            <v>95.72331250000002</v>
          </cell>
          <cell r="M2490">
            <v>93.304176666666663</v>
          </cell>
          <cell r="N2490">
            <v>109.286895</v>
          </cell>
        </row>
        <row r="2491">
          <cell r="F2491">
            <v>428</v>
          </cell>
          <cell r="G2491" t="str">
            <v>33328(D)428</v>
          </cell>
          <cell r="H2491" t="str">
            <v>Fishing Line/Net</v>
          </cell>
          <cell r="I2491">
            <v>100.00002333333333</v>
          </cell>
          <cell r="J2491">
            <v>102.31632583333334</v>
          </cell>
          <cell r="K2491">
            <v>89.211948333333325</v>
          </cell>
          <cell r="L2491">
            <v>95.72331250000002</v>
          </cell>
          <cell r="M2491">
            <v>93.304176666666663</v>
          </cell>
          <cell r="N2491">
            <v>109.286895</v>
          </cell>
        </row>
        <row r="2492">
          <cell r="F2492">
            <v>429</v>
          </cell>
          <cell r="G2492" t="str">
            <v>33333(D)429</v>
          </cell>
          <cell r="H2492" t="str">
            <v>Textile Fabrics,         Impregnated, Coated,     Covered Or Laminated Withother Materials</v>
          </cell>
          <cell r="I2492">
            <v>100.00002333333333</v>
          </cell>
          <cell r="J2492">
            <v>102.31632583333334</v>
          </cell>
          <cell r="K2492">
            <v>89.211948333333325</v>
          </cell>
          <cell r="L2492">
            <v>95.72331250000002</v>
          </cell>
          <cell r="M2492">
            <v>93.304176666666663</v>
          </cell>
          <cell r="N2492">
            <v>109.286895</v>
          </cell>
        </row>
        <row r="2493">
          <cell r="F2493">
            <v>430</v>
          </cell>
          <cell r="G2493" t="str">
            <v>33334(D)430</v>
          </cell>
          <cell r="H2493" t="str">
            <v>Tyre Cord Fabrics Of Hightenacity Yarn Of Nylon Orother Polyamides</v>
          </cell>
          <cell r="I2493">
            <v>99.999999166666669</v>
          </cell>
          <cell r="J2493">
            <v>102.1408125</v>
          </cell>
          <cell r="K2493">
            <v>76.971202500000004</v>
          </cell>
          <cell r="L2493">
            <v>83.800694166666659</v>
          </cell>
          <cell r="M2493">
            <v>81.509121666666672</v>
          </cell>
          <cell r="N2493">
            <v>103.79164833333333</v>
          </cell>
        </row>
        <row r="2494">
          <cell r="F2494">
            <v>431</v>
          </cell>
          <cell r="G2494" t="str">
            <v>33334(D)431</v>
          </cell>
          <cell r="H2494" t="str">
            <v>Tyre Cord Fabrics Of Hightenacity Yarn Of         Polyesters</v>
          </cell>
          <cell r="I2494">
            <v>100.00002333333333</v>
          </cell>
          <cell r="J2494">
            <v>102.31632583333334</v>
          </cell>
          <cell r="K2494">
            <v>89.211948333333325</v>
          </cell>
          <cell r="L2494">
            <v>95.72331250000002</v>
          </cell>
          <cell r="M2494">
            <v>93.304176666666663</v>
          </cell>
          <cell r="N2494">
            <v>109.286895</v>
          </cell>
        </row>
        <row r="2495">
          <cell r="F2495">
            <v>432</v>
          </cell>
          <cell r="G2495" t="str">
            <v>33335(D)432</v>
          </cell>
          <cell r="H2495" t="str">
            <v>Non-Wovens, Other Than   Of Man-Made Filaments,   Weighing &gt; 150 G/M2</v>
          </cell>
          <cell r="I2495">
            <v>100.00002333333333</v>
          </cell>
          <cell r="J2495">
            <v>102.31632583333334</v>
          </cell>
          <cell r="K2495">
            <v>89.211948333333325</v>
          </cell>
          <cell r="L2495">
            <v>95.72331250000002</v>
          </cell>
          <cell r="M2495">
            <v>93.304176666666663</v>
          </cell>
          <cell r="N2495">
            <v>109.286895</v>
          </cell>
        </row>
        <row r="2496">
          <cell r="F2496">
            <v>433</v>
          </cell>
          <cell r="G2496" t="str">
            <v>33336(D)433</v>
          </cell>
          <cell r="H2496" t="str">
            <v>Wadding Of Man-Made      Fibres</v>
          </cell>
          <cell r="I2496">
            <v>100.00014583333333</v>
          </cell>
          <cell r="J2496">
            <v>100.38497</v>
          </cell>
          <cell r="K2496">
            <v>107.62108666666666</v>
          </cell>
          <cell r="L2496">
            <v>110.16739499999998</v>
          </cell>
          <cell r="M2496">
            <v>110.95862</v>
          </cell>
          <cell r="N2496">
            <v>110.95862</v>
          </cell>
        </row>
        <row r="2497">
          <cell r="F2497">
            <v>434</v>
          </cell>
          <cell r="G2497" t="str">
            <v>33338(D)434</v>
          </cell>
          <cell r="H2497" t="str">
            <v>Non-Wovens, Whether Or   Not Impregnated, Coated, Covered Or Laminated, Of Man-Made Filaments,      Weighing Not &gt; 25 G/M2</v>
          </cell>
          <cell r="I2497">
            <v>99.999999166666669</v>
          </cell>
          <cell r="J2497">
            <v>107.10498083333333</v>
          </cell>
          <cell r="K2497">
            <v>111.48088249999999</v>
          </cell>
          <cell r="L2497">
            <v>119.031385</v>
          </cell>
          <cell r="M2497">
            <v>113.91775</v>
          </cell>
          <cell r="N2497">
            <v>128.9213575</v>
          </cell>
        </row>
        <row r="2498">
          <cell r="F2498">
            <v>435</v>
          </cell>
          <cell r="G2498" t="str">
            <v>33416(D)435</v>
          </cell>
          <cell r="H2498" t="str">
            <v>Overcoats, Men's And Boys'</v>
          </cell>
          <cell r="I2498">
            <v>100</v>
          </cell>
          <cell r="J2498">
            <v>109.09291</v>
          </cell>
          <cell r="K2498">
            <v>123.07419</v>
          </cell>
          <cell r="L2498">
            <v>112.40448666666667</v>
          </cell>
          <cell r="M2498">
            <v>119.60965666666667</v>
          </cell>
          <cell r="N2498">
            <v>135.50360666666666</v>
          </cell>
        </row>
        <row r="2499">
          <cell r="F2499">
            <v>436</v>
          </cell>
          <cell r="G2499" t="str">
            <v>33416(D)436</v>
          </cell>
          <cell r="H2499" t="str">
            <v>Suits, Lounge Suits, Dinner-Jacket Suits, Men's And Boy's</v>
          </cell>
          <cell r="I2499">
            <v>100</v>
          </cell>
          <cell r="J2499">
            <v>109.09291</v>
          </cell>
          <cell r="K2499">
            <v>123.07419</v>
          </cell>
          <cell r="L2499">
            <v>112.40448666666667</v>
          </cell>
          <cell r="M2499">
            <v>119.60965666666667</v>
          </cell>
          <cell r="N2499">
            <v>135.50360666666666</v>
          </cell>
        </row>
        <row r="2500">
          <cell r="F2500">
            <v>437</v>
          </cell>
          <cell r="G2500" t="str">
            <v>33416(D)437</v>
          </cell>
          <cell r="H2500" t="str">
            <v>Jackets, Waist Coats, Top Coats, Sport Jackets, Formal Jackets, Blazers, Men's And Boy's</v>
          </cell>
          <cell r="I2500">
            <v>100</v>
          </cell>
          <cell r="J2500">
            <v>109.09291</v>
          </cell>
          <cell r="K2500">
            <v>123.07419</v>
          </cell>
          <cell r="L2500">
            <v>112.40448666666667</v>
          </cell>
          <cell r="M2500">
            <v>119.60965666666667</v>
          </cell>
          <cell r="N2500">
            <v>135.50360666666666</v>
          </cell>
        </row>
        <row r="2501">
          <cell r="F2501">
            <v>438</v>
          </cell>
          <cell r="G2501" t="str">
            <v>33416(D)438</v>
          </cell>
          <cell r="H2501" t="str">
            <v>Trousers, Bib &amp; Brace    Overalls, Breeches &amp;     Shorts Of Cotton For Men Or Boys</v>
          </cell>
          <cell r="I2501">
            <v>100</v>
          </cell>
          <cell r="J2501">
            <v>109.09291</v>
          </cell>
          <cell r="K2501">
            <v>123.07419</v>
          </cell>
          <cell r="L2501">
            <v>112.40448666666667</v>
          </cell>
          <cell r="M2501">
            <v>119.60965666666667</v>
          </cell>
          <cell r="N2501">
            <v>135.50360666666666</v>
          </cell>
        </row>
        <row r="2502">
          <cell r="F2502">
            <v>439</v>
          </cell>
          <cell r="G2502" t="str">
            <v>33416(D)439</v>
          </cell>
          <cell r="H2502" t="str">
            <v>Trousers, Bib &amp; Brace    Overalls, Breeches &amp;     Shorts Of Synthetic      Fibres For Men Or Boys</v>
          </cell>
          <cell r="I2502">
            <v>100</v>
          </cell>
          <cell r="J2502">
            <v>109.09291</v>
          </cell>
          <cell r="K2502">
            <v>123.07419</v>
          </cell>
          <cell r="L2502">
            <v>112.40448666666667</v>
          </cell>
          <cell r="M2502">
            <v>119.60965666666667</v>
          </cell>
          <cell r="N2502">
            <v>135.50360666666666</v>
          </cell>
        </row>
        <row r="2503">
          <cell r="F2503">
            <v>440</v>
          </cell>
          <cell r="G2503" t="str">
            <v>33416(D)440</v>
          </cell>
          <cell r="H2503" t="str">
            <v>Trousers, Bib &amp; Brace    Overalls, Breeches &amp;     Shorts Of Other Textile  Materials For Men Or Boys</v>
          </cell>
          <cell r="I2503">
            <v>100</v>
          </cell>
          <cell r="J2503">
            <v>105.40541</v>
          </cell>
          <cell r="K2503">
            <v>123.42342000000001</v>
          </cell>
          <cell r="L2503">
            <v>110.81080999999999</v>
          </cell>
          <cell r="M2503">
            <v>117.71771999999999</v>
          </cell>
          <cell r="N2503">
            <v>135.13514000000001</v>
          </cell>
        </row>
        <row r="2504">
          <cell r="F2504">
            <v>441</v>
          </cell>
          <cell r="G2504" t="str">
            <v>33416(D)441</v>
          </cell>
          <cell r="H2504" t="str">
            <v>Men's Or Boys' Shirts Of Cotton</v>
          </cell>
          <cell r="I2504">
            <v>100</v>
          </cell>
          <cell r="J2504">
            <v>157.17633000000001</v>
          </cell>
          <cell r="K2504">
            <v>118.52035000000001</v>
          </cell>
          <cell r="L2504">
            <v>133.18537000000001</v>
          </cell>
          <cell r="M2504">
            <v>144.27969583333334</v>
          </cell>
          <cell r="N2504">
            <v>140.30826000000002</v>
          </cell>
        </row>
        <row r="2505">
          <cell r="F2505">
            <v>442</v>
          </cell>
          <cell r="G2505" t="str">
            <v>33416(D)442</v>
          </cell>
          <cell r="H2505" t="str">
            <v>Shirts (Including Sportshirt And T-Shirt), Men's And Boy's</v>
          </cell>
          <cell r="I2505">
            <v>100</v>
          </cell>
          <cell r="J2505">
            <v>109.09291</v>
          </cell>
          <cell r="K2505">
            <v>123.07419</v>
          </cell>
          <cell r="L2505">
            <v>112.40448666666667</v>
          </cell>
          <cell r="M2505">
            <v>119.60965666666667</v>
          </cell>
          <cell r="N2505">
            <v>135.50360666666666</v>
          </cell>
        </row>
        <row r="2506">
          <cell r="F2506">
            <v>443</v>
          </cell>
          <cell r="G2506" t="str">
            <v>33416(D)443</v>
          </cell>
          <cell r="H2506" t="str">
            <v>Briefs/Underwears, Men's And Boys'</v>
          </cell>
          <cell r="I2506">
            <v>100</v>
          </cell>
          <cell r="J2506">
            <v>109.09291</v>
          </cell>
          <cell r="K2506">
            <v>123.07419</v>
          </cell>
          <cell r="L2506">
            <v>112.40448666666667</v>
          </cell>
          <cell r="M2506">
            <v>119.60965666666667</v>
          </cell>
          <cell r="N2506">
            <v>135.50360666666666</v>
          </cell>
        </row>
        <row r="2507">
          <cell r="F2507">
            <v>444</v>
          </cell>
          <cell r="G2507" t="str">
            <v>33416(D)444</v>
          </cell>
          <cell r="H2507" t="str">
            <v>Pyjamas, Men's And Boy's</v>
          </cell>
          <cell r="I2507">
            <v>100</v>
          </cell>
          <cell r="J2507">
            <v>109.09291</v>
          </cell>
          <cell r="K2507">
            <v>123.07419</v>
          </cell>
          <cell r="L2507">
            <v>112.40448666666667</v>
          </cell>
          <cell r="M2507">
            <v>119.60965666666667</v>
          </cell>
          <cell r="N2507">
            <v>135.50360666666666</v>
          </cell>
        </row>
        <row r="2508">
          <cell r="F2508">
            <v>445</v>
          </cell>
          <cell r="G2508" t="str">
            <v>33416(D)445</v>
          </cell>
          <cell r="H2508" t="str">
            <v>Singlets And Vests, Men's And Boys'</v>
          </cell>
          <cell r="I2508">
            <v>100</v>
          </cell>
          <cell r="J2508">
            <v>109.09291</v>
          </cell>
          <cell r="K2508">
            <v>123.07419</v>
          </cell>
          <cell r="L2508">
            <v>112.40448666666667</v>
          </cell>
          <cell r="M2508">
            <v>119.60965666666667</v>
          </cell>
          <cell r="N2508">
            <v>135.50360666666666</v>
          </cell>
        </row>
        <row r="2509">
          <cell r="F2509">
            <v>446</v>
          </cell>
          <cell r="G2509" t="str">
            <v>33416(D)446</v>
          </cell>
          <cell r="H2509" t="str">
            <v>Briefs And Panties, Women's And Girls'</v>
          </cell>
          <cell r="I2509">
            <v>99.999425833333348</v>
          </cell>
          <cell r="J2509">
            <v>105.44415083333335</v>
          </cell>
          <cell r="K2509">
            <v>102.74726333333335</v>
          </cell>
          <cell r="L2509">
            <v>98.216492500000015</v>
          </cell>
          <cell r="M2509">
            <v>102.89791916666667</v>
          </cell>
          <cell r="N2509">
            <v>112.75441500000001</v>
          </cell>
        </row>
        <row r="2510">
          <cell r="F2510">
            <v>447</v>
          </cell>
          <cell r="G2510" t="str">
            <v>33416(D)447</v>
          </cell>
          <cell r="H2510" t="str">
            <v>Athletic Shorts And Other Clothing For Athletic, Pursuits, Mens' &amp; Boys'</v>
          </cell>
          <cell r="I2510">
            <v>99.998464166666665</v>
          </cell>
          <cell r="J2510">
            <v>102.87511000000001</v>
          </cell>
          <cell r="K2510">
            <v>76.196646666666652</v>
          </cell>
          <cell r="L2510">
            <v>80.906607499999993</v>
          </cell>
          <cell r="M2510">
            <v>80.949829999999992</v>
          </cell>
          <cell r="N2510">
            <v>80.949829999999992</v>
          </cell>
        </row>
        <row r="2511">
          <cell r="F2511">
            <v>448</v>
          </cell>
          <cell r="G2511" t="str">
            <v>33416(D)448</v>
          </cell>
          <cell r="H2511" t="str">
            <v>Other Garments, Men's Or Boys' Of Other Textile   Materials</v>
          </cell>
          <cell r="I2511">
            <v>99.998464166666665</v>
          </cell>
          <cell r="J2511">
            <v>102.87511000000001</v>
          </cell>
          <cell r="K2511">
            <v>76.196646666666652</v>
          </cell>
          <cell r="L2511">
            <v>80.906607499999993</v>
          </cell>
          <cell r="M2511">
            <v>80.949829999999992</v>
          </cell>
          <cell r="N2511">
            <v>80.949829999999992</v>
          </cell>
        </row>
        <row r="2512">
          <cell r="F2512">
            <v>449</v>
          </cell>
          <cell r="G2512" t="str">
            <v>33416(D)449</v>
          </cell>
          <cell r="H2512" t="str">
            <v>Parts Of Garments Or Of  Clothing Accessories</v>
          </cell>
          <cell r="I2512">
            <v>100</v>
          </cell>
          <cell r="J2512">
            <v>100</v>
          </cell>
          <cell r="K2512">
            <v>86.206899999999976</v>
          </cell>
          <cell r="L2512">
            <v>72.413789999999992</v>
          </cell>
          <cell r="M2512">
            <v>72.413789999999992</v>
          </cell>
          <cell r="N2512">
            <v>72.413789999999992</v>
          </cell>
        </row>
        <row r="2513">
          <cell r="F2513">
            <v>450</v>
          </cell>
          <cell r="G2513" t="str">
            <v>33417(D)450</v>
          </cell>
          <cell r="H2513" t="str">
            <v>Raincoats &amp; Overcoat, Women's And Girls'</v>
          </cell>
          <cell r="I2513">
            <v>99.999425833333348</v>
          </cell>
          <cell r="J2513">
            <v>105.44415083333335</v>
          </cell>
          <cell r="K2513">
            <v>102.74726333333335</v>
          </cell>
          <cell r="L2513">
            <v>98.216492500000015</v>
          </cell>
          <cell r="M2513">
            <v>102.89791916666667</v>
          </cell>
          <cell r="N2513">
            <v>112.75441500000001</v>
          </cell>
        </row>
        <row r="2514">
          <cell r="F2514">
            <v>451</v>
          </cell>
          <cell r="G2514" t="str">
            <v>33417(D)451</v>
          </cell>
          <cell r="H2514" t="str">
            <v>Dresses, Evening, Women's And Girls'</v>
          </cell>
          <cell r="I2514">
            <v>99.999425833333348</v>
          </cell>
          <cell r="J2514">
            <v>105.44415083333335</v>
          </cell>
          <cell r="K2514">
            <v>102.74726333333335</v>
          </cell>
          <cell r="L2514">
            <v>98.216492500000015</v>
          </cell>
          <cell r="M2514">
            <v>102.89791916666667</v>
          </cell>
          <cell r="N2514">
            <v>112.75441500000001</v>
          </cell>
        </row>
        <row r="2515">
          <cell r="F2515">
            <v>452</v>
          </cell>
          <cell r="G2515" t="str">
            <v>33417(D)452</v>
          </cell>
          <cell r="H2515" t="str">
            <v>Skirts, Women's And Girls'</v>
          </cell>
          <cell r="I2515">
            <v>99.999425833333348</v>
          </cell>
          <cell r="J2515">
            <v>105.44415083333335</v>
          </cell>
          <cell r="K2515">
            <v>102.74726333333335</v>
          </cell>
          <cell r="L2515">
            <v>98.216492500000015</v>
          </cell>
          <cell r="M2515">
            <v>102.89791916666667</v>
          </cell>
          <cell r="N2515">
            <v>112.75441500000001</v>
          </cell>
        </row>
        <row r="2516">
          <cell r="F2516">
            <v>453</v>
          </cell>
          <cell r="G2516" t="str">
            <v>33417(D)453</v>
          </cell>
          <cell r="H2516" t="str">
            <v>Slacks And Long Pants, Women's And Girls'</v>
          </cell>
          <cell r="I2516">
            <v>99.999425833333348</v>
          </cell>
          <cell r="J2516">
            <v>105.44415083333335</v>
          </cell>
          <cell r="K2516">
            <v>102.74726333333335</v>
          </cell>
          <cell r="L2516">
            <v>98.216492500000015</v>
          </cell>
          <cell r="M2516">
            <v>102.89791916666667</v>
          </cell>
          <cell r="N2516">
            <v>112.75441500000001</v>
          </cell>
        </row>
        <row r="2517">
          <cell r="F2517">
            <v>454</v>
          </cell>
          <cell r="G2517" t="str">
            <v>33417(D)454</v>
          </cell>
          <cell r="H2517" t="str">
            <v>Blouses And Shirts, Women's And Girls'</v>
          </cell>
          <cell r="I2517">
            <v>99.999425833333348</v>
          </cell>
          <cell r="J2517">
            <v>105.44415083333335</v>
          </cell>
          <cell r="K2517">
            <v>102.74726333333335</v>
          </cell>
          <cell r="L2517">
            <v>98.216492500000015</v>
          </cell>
          <cell r="M2517">
            <v>102.89791916666667</v>
          </cell>
          <cell r="N2517">
            <v>112.75441500000001</v>
          </cell>
        </row>
        <row r="2518">
          <cell r="F2518">
            <v>455</v>
          </cell>
          <cell r="G2518" t="str">
            <v>33417(D)455</v>
          </cell>
          <cell r="H2518" t="str">
            <v>Pyjamas, Nighties, Dressing Gown, Robes And Housecoats, Women's And Girls'</v>
          </cell>
          <cell r="I2518">
            <v>99.999425833333348</v>
          </cell>
          <cell r="J2518">
            <v>105.44415083333335</v>
          </cell>
          <cell r="K2518">
            <v>102.74726333333335</v>
          </cell>
          <cell r="L2518">
            <v>98.216492500000015</v>
          </cell>
          <cell r="M2518">
            <v>102.89791916666667</v>
          </cell>
          <cell r="N2518">
            <v>112.75441500000001</v>
          </cell>
        </row>
        <row r="2519">
          <cell r="F2519">
            <v>456</v>
          </cell>
          <cell r="G2519" t="str">
            <v>33417(D)456</v>
          </cell>
          <cell r="H2519" t="str">
            <v>Other Ladies' Apparel</v>
          </cell>
          <cell r="I2519">
            <v>99.998464166666665</v>
          </cell>
          <cell r="J2519">
            <v>102.87511000000001</v>
          </cell>
          <cell r="K2519">
            <v>76.196646666666652</v>
          </cell>
          <cell r="L2519">
            <v>80.906607499999993</v>
          </cell>
          <cell r="M2519">
            <v>80.949829999999992</v>
          </cell>
          <cell r="N2519">
            <v>80.949829999999992</v>
          </cell>
        </row>
        <row r="2520">
          <cell r="F2520">
            <v>457</v>
          </cell>
          <cell r="G2520" t="str">
            <v>33417(D)457</v>
          </cell>
          <cell r="H2520" t="str">
            <v>Brassieres, Women's And Girls'</v>
          </cell>
          <cell r="I2520">
            <v>99.998464166666665</v>
          </cell>
          <cell r="J2520">
            <v>102.87511000000001</v>
          </cell>
          <cell r="K2520">
            <v>76.196646666666652</v>
          </cell>
          <cell r="L2520">
            <v>80.906607499999993</v>
          </cell>
          <cell r="M2520">
            <v>80.949829999999992</v>
          </cell>
          <cell r="N2520">
            <v>80.949829999999992</v>
          </cell>
        </row>
        <row r="2521">
          <cell r="F2521">
            <v>458</v>
          </cell>
          <cell r="G2521" t="str">
            <v>33417(D)458</v>
          </cell>
          <cell r="H2521" t="str">
            <v>Athletic Shorts And  Other Clothing For Athletic, Pursuits, Women's And Girls'</v>
          </cell>
          <cell r="I2521">
            <v>99.998464166666665</v>
          </cell>
          <cell r="J2521">
            <v>102.87511000000001</v>
          </cell>
          <cell r="K2521">
            <v>76.196646666666652</v>
          </cell>
          <cell r="L2521">
            <v>80.906607499999993</v>
          </cell>
          <cell r="M2521">
            <v>80.949829999999992</v>
          </cell>
          <cell r="N2521">
            <v>80.949829999999992</v>
          </cell>
        </row>
        <row r="2522">
          <cell r="F2522">
            <v>459</v>
          </cell>
          <cell r="G2522" t="str">
            <v>33417(D)459</v>
          </cell>
          <cell r="H2522" t="str">
            <v>Work Clothing, General  &amp; Special Service,  Women's And Girls', E.G. Uniform For Nurses And Waitresses</v>
          </cell>
          <cell r="I2522">
            <v>99.998464166666665</v>
          </cell>
          <cell r="J2522">
            <v>102.87511000000001</v>
          </cell>
          <cell r="K2522">
            <v>76.196646666666652</v>
          </cell>
          <cell r="L2522">
            <v>80.906607499999993</v>
          </cell>
          <cell r="M2522">
            <v>80.949829999999992</v>
          </cell>
          <cell r="N2522">
            <v>80.949829999999992</v>
          </cell>
        </row>
        <row r="2523">
          <cell r="F2523">
            <v>460</v>
          </cell>
          <cell r="G2523" t="str">
            <v>33418(D)460</v>
          </cell>
          <cell r="H2523" t="str">
            <v>Clothing, Readymade, Children's And  Infants' N.E.C.</v>
          </cell>
          <cell r="I2523">
            <v>99.998464166666665</v>
          </cell>
          <cell r="J2523">
            <v>102.87511000000001</v>
          </cell>
          <cell r="K2523">
            <v>76.196646666666652</v>
          </cell>
          <cell r="L2523">
            <v>80.906607499999993</v>
          </cell>
          <cell r="M2523">
            <v>80.949829999999992</v>
          </cell>
          <cell r="N2523">
            <v>80.949829999999992</v>
          </cell>
        </row>
        <row r="2524">
          <cell r="F2524">
            <v>461</v>
          </cell>
          <cell r="G2524" t="str">
            <v>33422(D)461</v>
          </cell>
          <cell r="H2524" t="str">
            <v>Caps</v>
          </cell>
          <cell r="I2524">
            <v>99.999425833333348</v>
          </cell>
          <cell r="J2524">
            <v>105.44415083333335</v>
          </cell>
          <cell r="K2524">
            <v>102.74726333333335</v>
          </cell>
          <cell r="L2524">
            <v>98.216492500000015</v>
          </cell>
          <cell r="M2524">
            <v>102.89791916666667</v>
          </cell>
          <cell r="N2524">
            <v>112.75441500000001</v>
          </cell>
        </row>
        <row r="2525">
          <cell r="F2525">
            <v>462</v>
          </cell>
          <cell r="G2525" t="str">
            <v>33423(D)462</v>
          </cell>
          <cell r="H2525" t="str">
            <v>Gloves And Mittens</v>
          </cell>
          <cell r="I2525">
            <v>100.0004375</v>
          </cell>
          <cell r="J2525">
            <v>95.509660833333328</v>
          </cell>
          <cell r="K2525">
            <v>103.58224833333333</v>
          </cell>
          <cell r="L2525">
            <v>93.189153333333337</v>
          </cell>
          <cell r="M2525">
            <v>104.133225</v>
          </cell>
          <cell r="N2525">
            <v>123.28286749999998</v>
          </cell>
        </row>
        <row r="2526">
          <cell r="F2526">
            <v>463</v>
          </cell>
          <cell r="G2526" t="str">
            <v>33423(D)463</v>
          </cell>
          <cell r="H2526" t="str">
            <v>Belts</v>
          </cell>
          <cell r="I2526">
            <v>99.999425833333348</v>
          </cell>
          <cell r="J2526">
            <v>105.44415083333335</v>
          </cell>
          <cell r="K2526">
            <v>102.74726333333335</v>
          </cell>
          <cell r="L2526">
            <v>98.216492500000015</v>
          </cell>
          <cell r="M2526">
            <v>102.89791916666667</v>
          </cell>
          <cell r="N2526">
            <v>112.75441500000001</v>
          </cell>
        </row>
        <row r="2527">
          <cell r="F2527">
            <v>464</v>
          </cell>
          <cell r="G2527" t="str">
            <v>33424(D)464</v>
          </cell>
          <cell r="H2527" t="str">
            <v>Worn Clothing And Other  Worn Articles</v>
          </cell>
          <cell r="I2527">
            <v>100.00082499999999</v>
          </cell>
          <cell r="J2527">
            <v>78.882895000000005</v>
          </cell>
          <cell r="K2527">
            <v>82.120700833333331</v>
          </cell>
          <cell r="L2527">
            <v>95.17504666666666</v>
          </cell>
          <cell r="M2527">
            <v>98.268494166666656</v>
          </cell>
          <cell r="N2527">
            <v>100.47515499999999</v>
          </cell>
        </row>
        <row r="2528">
          <cell r="F2528">
            <v>465</v>
          </cell>
          <cell r="G2528" t="str">
            <v>33424(D)465</v>
          </cell>
          <cell r="H2528" t="str">
            <v>Handkerchiefs</v>
          </cell>
          <cell r="I2528">
            <v>100.0004375</v>
          </cell>
          <cell r="J2528">
            <v>95.509660833333328</v>
          </cell>
          <cell r="K2528">
            <v>103.58224833333333</v>
          </cell>
          <cell r="L2528">
            <v>93.189153333333337</v>
          </cell>
          <cell r="M2528">
            <v>104.133225</v>
          </cell>
          <cell r="N2528">
            <v>123.28286749999998</v>
          </cell>
        </row>
        <row r="2529">
          <cell r="F2529">
            <v>466</v>
          </cell>
          <cell r="G2529" t="str">
            <v>33511(D)466</v>
          </cell>
          <cell r="H2529" t="str">
            <v>Other Bovine Or Equine   Leather</v>
          </cell>
          <cell r="I2529">
            <v>99.999970833333336</v>
          </cell>
          <cell r="J2529">
            <v>99.615254166666674</v>
          </cell>
          <cell r="K2529">
            <v>100.5886675</v>
          </cell>
          <cell r="L2529">
            <v>102.16281166666666</v>
          </cell>
          <cell r="M2529">
            <v>108.37975583333332</v>
          </cell>
          <cell r="N2529">
            <v>116.02401166666667</v>
          </cell>
        </row>
        <row r="2530">
          <cell r="F2530">
            <v>467</v>
          </cell>
          <cell r="G2530" t="str">
            <v>33511(D)467</v>
          </cell>
          <cell r="H2530" t="str">
            <v>Bovine Leather Full      Grains &amp; Grain Splits</v>
          </cell>
          <cell r="I2530">
            <v>99.999970833333336</v>
          </cell>
          <cell r="J2530">
            <v>99.615254166666674</v>
          </cell>
          <cell r="K2530">
            <v>100.5886675</v>
          </cell>
          <cell r="L2530">
            <v>102.16281166666666</v>
          </cell>
          <cell r="M2530">
            <v>108.37975583333332</v>
          </cell>
          <cell r="N2530">
            <v>116.02401166666667</v>
          </cell>
        </row>
        <row r="2531">
          <cell r="F2531">
            <v>468</v>
          </cell>
          <cell r="G2531" t="str">
            <v>33511(D)468</v>
          </cell>
          <cell r="H2531" t="str">
            <v>Bovine &amp; Equine Leather, Other Than Full Grains &amp; Grain Splits</v>
          </cell>
          <cell r="I2531">
            <v>99.999970833333336</v>
          </cell>
          <cell r="J2531">
            <v>99.615254166666674</v>
          </cell>
          <cell r="K2531">
            <v>100.5886675</v>
          </cell>
          <cell r="L2531">
            <v>102.16281166666666</v>
          </cell>
          <cell r="M2531">
            <v>108.37975583333332</v>
          </cell>
          <cell r="N2531">
            <v>116.02401166666667</v>
          </cell>
        </row>
        <row r="2532">
          <cell r="F2532">
            <v>469</v>
          </cell>
          <cell r="G2532" t="str">
            <v>33511(D)469</v>
          </cell>
          <cell r="H2532" t="str">
            <v>Hides And Skins, Dried/Raw, Sheep And Lamb</v>
          </cell>
          <cell r="I2532">
            <v>99.999970833333336</v>
          </cell>
          <cell r="J2532">
            <v>99.615254166666674</v>
          </cell>
          <cell r="K2532">
            <v>100.5886675</v>
          </cell>
          <cell r="L2532">
            <v>102.16281166666666</v>
          </cell>
          <cell r="M2532">
            <v>108.37975583333332</v>
          </cell>
          <cell r="N2532">
            <v>116.02401166666667</v>
          </cell>
        </row>
        <row r="2533">
          <cell r="F2533">
            <v>470</v>
          </cell>
          <cell r="G2533" t="str">
            <v>33511(D)470</v>
          </cell>
          <cell r="H2533" t="str">
            <v>Leather, Finished, Cattle</v>
          </cell>
          <cell r="I2533">
            <v>99.999970833333336</v>
          </cell>
          <cell r="J2533">
            <v>99.615254166666674</v>
          </cell>
          <cell r="K2533">
            <v>100.5886675</v>
          </cell>
          <cell r="L2533">
            <v>102.16281166666666</v>
          </cell>
          <cell r="M2533">
            <v>108.37975583333332</v>
          </cell>
          <cell r="N2533">
            <v>116.02401166666667</v>
          </cell>
        </row>
        <row r="2534">
          <cell r="F2534">
            <v>471</v>
          </cell>
          <cell r="G2534" t="str">
            <v>33518(D)471</v>
          </cell>
          <cell r="H2534" t="str">
            <v>Handbag, Leather (New)</v>
          </cell>
          <cell r="I2534">
            <v>100</v>
          </cell>
          <cell r="J2534">
            <v>112.18698999999999</v>
          </cell>
          <cell r="K2534">
            <v>74.323880000000003</v>
          </cell>
          <cell r="L2534">
            <v>75.509199999999993</v>
          </cell>
          <cell r="M2534">
            <v>88.201853333333318</v>
          </cell>
          <cell r="N2534">
            <v>93.657409999999985</v>
          </cell>
        </row>
        <row r="2535">
          <cell r="F2535">
            <v>472</v>
          </cell>
          <cell r="G2535" t="str">
            <v>33518(D)472</v>
          </cell>
          <cell r="H2535" t="str">
            <v>Handbags, With Outer     Space Of Plastic Sheetingor Of Textile  Material</v>
          </cell>
          <cell r="I2535">
            <v>100</v>
          </cell>
          <cell r="J2535">
            <v>112.18698999999999</v>
          </cell>
          <cell r="K2535">
            <v>74.323880000000003</v>
          </cell>
          <cell r="L2535">
            <v>75.509199999999993</v>
          </cell>
          <cell r="M2535">
            <v>88.201853333333318</v>
          </cell>
          <cell r="N2535">
            <v>93.657409999999985</v>
          </cell>
        </row>
        <row r="2536">
          <cell r="F2536">
            <v>473</v>
          </cell>
          <cell r="G2536" t="str">
            <v>33518(D)473</v>
          </cell>
          <cell r="H2536" t="str">
            <v>Travel Goods Eg Trunks,  Suit-Cases, Etc With     Outer Surface Of Plasticsor Of Textile Materials</v>
          </cell>
          <cell r="I2536">
            <v>100</v>
          </cell>
          <cell r="J2536">
            <v>112.18698999999999</v>
          </cell>
          <cell r="K2536">
            <v>74.323880000000003</v>
          </cell>
          <cell r="L2536">
            <v>75.509199999999993</v>
          </cell>
          <cell r="M2536">
            <v>88.201853333333318</v>
          </cell>
          <cell r="N2536">
            <v>93.657409999999985</v>
          </cell>
        </row>
        <row r="2537">
          <cell r="F2537">
            <v>474</v>
          </cell>
          <cell r="G2537" t="str">
            <v>33518(D)474</v>
          </cell>
          <cell r="H2537" t="str">
            <v>Purses, Leather</v>
          </cell>
          <cell r="I2537">
            <v>100</v>
          </cell>
          <cell r="J2537">
            <v>112.18698999999999</v>
          </cell>
          <cell r="K2537">
            <v>74.323880000000003</v>
          </cell>
          <cell r="L2537">
            <v>75.509199999999993</v>
          </cell>
          <cell r="M2537">
            <v>88.201853333333318</v>
          </cell>
          <cell r="N2537">
            <v>93.657409999999985</v>
          </cell>
        </row>
        <row r="2538">
          <cell r="F2538">
            <v>475</v>
          </cell>
          <cell r="G2538" t="str">
            <v>33518(D)475</v>
          </cell>
          <cell r="H2538" t="str">
            <v>Golf Bag ,Leather (New)</v>
          </cell>
          <cell r="I2538">
            <v>100</v>
          </cell>
          <cell r="J2538">
            <v>112.18698999999999</v>
          </cell>
          <cell r="K2538">
            <v>74.323880000000003</v>
          </cell>
          <cell r="L2538">
            <v>75.509199999999993</v>
          </cell>
          <cell r="M2538">
            <v>88.201853333333318</v>
          </cell>
          <cell r="N2538">
            <v>93.657409999999985</v>
          </cell>
        </row>
        <row r="2539">
          <cell r="F2539">
            <v>476</v>
          </cell>
          <cell r="G2539" t="str">
            <v>33518(D)476</v>
          </cell>
          <cell r="H2539" t="str">
            <v>Bag, Game And Fishing, Plastic And Other Leather Substitutes</v>
          </cell>
          <cell r="I2539">
            <v>100</v>
          </cell>
          <cell r="J2539">
            <v>112.18698999999999</v>
          </cell>
          <cell r="K2539">
            <v>74.323880000000003</v>
          </cell>
          <cell r="L2539">
            <v>75.509199999999993</v>
          </cell>
          <cell r="M2539">
            <v>88.201853333333318</v>
          </cell>
          <cell r="N2539">
            <v>93.657409999999985</v>
          </cell>
        </row>
        <row r="2540">
          <cell r="F2540">
            <v>477</v>
          </cell>
          <cell r="G2540" t="str">
            <v>33518(D)477</v>
          </cell>
          <cell r="H2540" t="str">
            <v>Bands/Straps, Plastic &amp; Other Leather Subst (New)</v>
          </cell>
          <cell r="I2540">
            <v>100.00005</v>
          </cell>
          <cell r="J2540">
            <v>71.404599166666657</v>
          </cell>
          <cell r="K2540">
            <v>64.822981666666664</v>
          </cell>
          <cell r="L2540">
            <v>68.471301666666662</v>
          </cell>
          <cell r="M2540">
            <v>73.244454999999988</v>
          </cell>
          <cell r="N2540">
            <v>78.41001</v>
          </cell>
        </row>
        <row r="2541">
          <cell r="F2541">
            <v>478</v>
          </cell>
          <cell r="G2541" t="str">
            <v>33611(D)478</v>
          </cell>
          <cell r="H2541" t="str">
            <v>P.V.C. Leather Cloth</v>
          </cell>
          <cell r="I2541">
            <v>100.00002333333333</v>
          </cell>
          <cell r="J2541">
            <v>102.31632583333334</v>
          </cell>
          <cell r="K2541">
            <v>89.211948333333325</v>
          </cell>
          <cell r="L2541">
            <v>95.72331250000002</v>
          </cell>
          <cell r="M2541">
            <v>93.304176666666663</v>
          </cell>
          <cell r="N2541">
            <v>109.286895</v>
          </cell>
        </row>
        <row r="2542">
          <cell r="F2542">
            <v>479</v>
          </cell>
          <cell r="G2542" t="str">
            <v>33612(D)479</v>
          </cell>
          <cell r="H2542" t="str">
            <v>Other Sports Footwear,   O/T Riding Boots And     Bowling Shoes Fitted Withspikes, Studs, Bars &amp; Thelike (E.G.Football Boots)</v>
          </cell>
          <cell r="I2542">
            <v>100</v>
          </cell>
          <cell r="J2542">
            <v>108.43729083333335</v>
          </cell>
          <cell r="K2542">
            <v>139.99702166666665</v>
          </cell>
          <cell r="L2542">
            <v>146.65805499999999</v>
          </cell>
          <cell r="M2542">
            <v>147.16511416666668</v>
          </cell>
          <cell r="N2542">
            <v>146.28787750000001</v>
          </cell>
        </row>
        <row r="2543">
          <cell r="F2543">
            <v>480</v>
          </cell>
          <cell r="G2543" t="str">
            <v>33612(D)480</v>
          </cell>
          <cell r="H2543" t="str">
            <v>Other Sports Footwear,   O/T Riding Boots</v>
          </cell>
          <cell r="I2543">
            <v>100</v>
          </cell>
          <cell r="J2543">
            <v>108.43729083333335</v>
          </cell>
          <cell r="K2543">
            <v>139.99702166666665</v>
          </cell>
          <cell r="L2543">
            <v>146.65805499999999</v>
          </cell>
          <cell r="M2543">
            <v>147.16511416666668</v>
          </cell>
          <cell r="N2543">
            <v>146.28787750000001</v>
          </cell>
        </row>
        <row r="2544">
          <cell r="F2544">
            <v>481</v>
          </cell>
          <cell r="G2544" t="str">
            <v>33612(D)481</v>
          </cell>
          <cell r="H2544" t="str">
            <v>Sports Footwear, Tennis  Shoes, Basketball Shoes, Gym Shoes, Training      Shoes And The Like</v>
          </cell>
          <cell r="I2544">
            <v>100</v>
          </cell>
          <cell r="J2544">
            <v>100</v>
          </cell>
          <cell r="K2544">
            <v>121.21211999999998</v>
          </cell>
          <cell r="L2544">
            <v>127.60942666666665</v>
          </cell>
          <cell r="M2544">
            <v>159.76430916666666</v>
          </cell>
          <cell r="N2544">
            <v>166.16161750000001</v>
          </cell>
        </row>
        <row r="2545">
          <cell r="F2545">
            <v>482</v>
          </cell>
          <cell r="G2545" t="str">
            <v>33612(D)482</v>
          </cell>
          <cell r="H2545" t="str">
            <v>Other Footwear With Outersoles Of Rubber Or       Plastics</v>
          </cell>
          <cell r="I2545">
            <v>100</v>
          </cell>
          <cell r="J2545">
            <v>111.12975750000001</v>
          </cell>
          <cell r="K2545">
            <v>145.99156083333335</v>
          </cell>
          <cell r="L2545">
            <v>152.73675416666669</v>
          </cell>
          <cell r="M2545">
            <v>143.14452500000002</v>
          </cell>
          <cell r="N2545">
            <v>139.94586999999999</v>
          </cell>
        </row>
        <row r="2546">
          <cell r="F2546">
            <v>483</v>
          </cell>
          <cell r="G2546" t="str">
            <v>33612(D)483</v>
          </cell>
          <cell r="H2546" t="str">
            <v>Shoes And Boots, Leather, Other Than Rubber Soled</v>
          </cell>
          <cell r="I2546">
            <v>100</v>
          </cell>
          <cell r="J2546">
            <v>108.43729083333335</v>
          </cell>
          <cell r="K2546">
            <v>139.99702166666665</v>
          </cell>
          <cell r="L2546">
            <v>146.65805499999999</v>
          </cell>
          <cell r="M2546">
            <v>147.16511416666668</v>
          </cell>
          <cell r="N2546">
            <v>146.28787750000001</v>
          </cell>
        </row>
        <row r="2547">
          <cell r="F2547">
            <v>484</v>
          </cell>
          <cell r="G2547" t="str">
            <v>33612(D)484</v>
          </cell>
          <cell r="H2547" t="str">
            <v>Shoes And Boots, Canvas, Rubber Soled</v>
          </cell>
          <cell r="I2547">
            <v>100</v>
          </cell>
          <cell r="J2547">
            <v>108.43729083333335</v>
          </cell>
          <cell r="K2547">
            <v>139.99702166666665</v>
          </cell>
          <cell r="L2547">
            <v>146.65805499999999</v>
          </cell>
          <cell r="M2547">
            <v>147.16511416666668</v>
          </cell>
          <cell r="N2547">
            <v>146.28787750000001</v>
          </cell>
        </row>
        <row r="2548">
          <cell r="F2548">
            <v>485</v>
          </cell>
          <cell r="G2548" t="str">
            <v>33612(D)485</v>
          </cell>
          <cell r="H2548" t="str">
            <v>Other Footwear, With     Uppers Of O/T Leather Or Textile Material</v>
          </cell>
          <cell r="I2548">
            <v>100</v>
          </cell>
          <cell r="J2548">
            <v>108.43729083333335</v>
          </cell>
          <cell r="K2548">
            <v>139.99702166666665</v>
          </cell>
          <cell r="L2548">
            <v>146.65805499999999</v>
          </cell>
          <cell r="M2548">
            <v>147.16511416666668</v>
          </cell>
          <cell r="N2548">
            <v>146.28787750000001</v>
          </cell>
        </row>
        <row r="2549">
          <cell r="F2549">
            <v>486</v>
          </cell>
          <cell r="G2549" t="str">
            <v>34112(D)486</v>
          </cell>
          <cell r="H2549" t="str">
            <v>Coniferous Wood, Sawn    Lengthwise, Of A         Thickness &gt; 6 Mm, Of     Other Species</v>
          </cell>
          <cell r="I2549">
            <v>100</v>
          </cell>
          <cell r="J2549">
            <v>84.913669999999996</v>
          </cell>
          <cell r="K2549">
            <v>76.559670000000011</v>
          </cell>
          <cell r="L2549">
            <v>71.258229999999998</v>
          </cell>
          <cell r="M2549">
            <v>71.258229999999998</v>
          </cell>
          <cell r="N2549">
            <v>71.258229999999998</v>
          </cell>
        </row>
        <row r="2550">
          <cell r="F2550">
            <v>487</v>
          </cell>
          <cell r="G2550" t="str">
            <v>34112(D)487</v>
          </cell>
          <cell r="H2550" t="str">
            <v>Wood, Sawn, Of A         Thickness Exceeding 6 Mm,Of Oak (Quercus Spp)     - Sawn Lengthwise</v>
          </cell>
          <cell r="I2550">
            <v>100</v>
          </cell>
          <cell r="J2550">
            <v>84.913669999999996</v>
          </cell>
          <cell r="K2550">
            <v>76.559670000000011</v>
          </cell>
          <cell r="L2550">
            <v>71.258229999999998</v>
          </cell>
          <cell r="M2550">
            <v>71.258229999999998</v>
          </cell>
          <cell r="N2550">
            <v>71.258229999999998</v>
          </cell>
        </row>
        <row r="2551">
          <cell r="F2551">
            <v>488</v>
          </cell>
          <cell r="G2551" t="str">
            <v>34112(D)488</v>
          </cell>
          <cell r="H2551" t="str">
            <v>Wood, Sawn, Of A         Thickness Exceeding 6 Mm,Of Beech (Fagus Spp)     - Sawn Lengthwise</v>
          </cell>
          <cell r="I2551">
            <v>100</v>
          </cell>
          <cell r="J2551">
            <v>84.913669999999996</v>
          </cell>
          <cell r="K2551">
            <v>76.559670000000011</v>
          </cell>
          <cell r="L2551">
            <v>71.258229999999998</v>
          </cell>
          <cell r="M2551">
            <v>71.258229999999998</v>
          </cell>
          <cell r="N2551">
            <v>71.258229999999998</v>
          </cell>
        </row>
        <row r="2552">
          <cell r="F2552">
            <v>489</v>
          </cell>
          <cell r="G2552" t="str">
            <v>34112(D)489</v>
          </cell>
          <cell r="H2552" t="str">
            <v>Sawn Timber, Local N.E.C.</v>
          </cell>
          <cell r="I2552">
            <v>100</v>
          </cell>
          <cell r="J2552">
            <v>84.913669999999996</v>
          </cell>
          <cell r="K2552">
            <v>76.559670000000011</v>
          </cell>
          <cell r="L2552">
            <v>71.258229999999998</v>
          </cell>
          <cell r="M2552">
            <v>71.258229999999998</v>
          </cell>
          <cell r="N2552">
            <v>71.258229999999998</v>
          </cell>
        </row>
        <row r="2553">
          <cell r="F2553">
            <v>490</v>
          </cell>
          <cell r="G2553" t="str">
            <v>34112(D)490</v>
          </cell>
          <cell r="H2553" t="str">
            <v>Wagon Planks</v>
          </cell>
          <cell r="I2553">
            <v>100</v>
          </cell>
          <cell r="J2553">
            <v>84.913669999999996</v>
          </cell>
          <cell r="K2553">
            <v>76.559670000000011</v>
          </cell>
          <cell r="L2553">
            <v>71.258229999999998</v>
          </cell>
          <cell r="M2553">
            <v>71.258229999999998</v>
          </cell>
          <cell r="N2553">
            <v>71.258229999999998</v>
          </cell>
        </row>
        <row r="2554">
          <cell r="F2554">
            <v>491</v>
          </cell>
          <cell r="G2554" t="str">
            <v>34112(D)491</v>
          </cell>
          <cell r="H2554" t="str">
            <v>Wood Sawn Of Thickness   &gt; 6mm, Of Other Tropical Wood Types: Sawn Length- Wise Heavy Hardwoods :   Balau</v>
          </cell>
          <cell r="I2554">
            <v>100</v>
          </cell>
          <cell r="J2554">
            <v>84.913669999999996</v>
          </cell>
          <cell r="K2554">
            <v>76.559670000000011</v>
          </cell>
          <cell r="L2554">
            <v>71.258229999999998</v>
          </cell>
          <cell r="M2554">
            <v>71.258229999999998</v>
          </cell>
          <cell r="N2554">
            <v>71.258229999999998</v>
          </cell>
        </row>
        <row r="2555">
          <cell r="F2555">
            <v>492</v>
          </cell>
          <cell r="G2555" t="str">
            <v>34112(D)492</v>
          </cell>
          <cell r="H2555" t="str">
            <v>Tropical Wood, Sawn      Lengthwise, Of O/Tlow    Jonkong, Merbau Or       Yellow Meranti (Yellow   Seraya)</v>
          </cell>
          <cell r="I2555">
            <v>100</v>
          </cell>
          <cell r="J2555">
            <v>84.913669999999996</v>
          </cell>
          <cell r="K2555">
            <v>76.559670000000011</v>
          </cell>
          <cell r="L2555">
            <v>71.258229999999998</v>
          </cell>
          <cell r="M2555">
            <v>71.258229999999998</v>
          </cell>
          <cell r="N2555">
            <v>71.258229999999998</v>
          </cell>
        </row>
        <row r="2556">
          <cell r="F2556">
            <v>493</v>
          </cell>
          <cell r="G2556" t="str">
            <v>34112(D)493</v>
          </cell>
          <cell r="H2556" t="str">
            <v>Wood Sawn Of Thickness   &gt; 6mm, Of Other Tropical Wood Types: Sawn Length- Wise, Light Hardwoods :  Mixed Light Hardwoods</v>
          </cell>
          <cell r="I2556">
            <v>100</v>
          </cell>
          <cell r="J2556">
            <v>84.913669999999996</v>
          </cell>
          <cell r="K2556">
            <v>76.559670000000011</v>
          </cell>
          <cell r="L2556">
            <v>71.258229999999998</v>
          </cell>
          <cell r="M2556">
            <v>71.258229999999998</v>
          </cell>
          <cell r="N2556">
            <v>71.258229999999998</v>
          </cell>
        </row>
        <row r="2557">
          <cell r="F2557">
            <v>494</v>
          </cell>
          <cell r="G2557" t="str">
            <v>34112(D)494</v>
          </cell>
          <cell r="H2557" t="str">
            <v>Scantlings, Beams And Brotties, Any Rectangular Section (Incl.Squares)</v>
          </cell>
          <cell r="I2557">
            <v>100</v>
          </cell>
          <cell r="J2557">
            <v>84.913669999999996</v>
          </cell>
          <cell r="K2557">
            <v>76.559670000000011</v>
          </cell>
          <cell r="L2557">
            <v>71.258229999999998</v>
          </cell>
          <cell r="M2557">
            <v>71.258229999999998</v>
          </cell>
          <cell r="N2557">
            <v>71.258229999999998</v>
          </cell>
        </row>
        <row r="2558">
          <cell r="F2558">
            <v>495</v>
          </cell>
          <cell r="G2558" t="str">
            <v>34112(D)495</v>
          </cell>
          <cell r="H2558" t="str">
            <v>Moulded Woods,           Non-Coniferous, Other    Than Of Teak</v>
          </cell>
          <cell r="I2558">
            <v>100</v>
          </cell>
          <cell r="J2558">
            <v>84.913669999999996</v>
          </cell>
          <cell r="K2558">
            <v>76.559670000000011</v>
          </cell>
          <cell r="L2558">
            <v>71.258229999999998</v>
          </cell>
          <cell r="M2558">
            <v>71.258229999999998</v>
          </cell>
          <cell r="N2558">
            <v>71.258229999999998</v>
          </cell>
        </row>
        <row r="2559">
          <cell r="F2559">
            <v>496</v>
          </cell>
          <cell r="G2559" t="str">
            <v>34112(D)496</v>
          </cell>
          <cell r="H2559" t="str">
            <v>Timber Mouldings</v>
          </cell>
          <cell r="I2559">
            <v>100.00002000000001</v>
          </cell>
          <cell r="J2559">
            <v>100.828615</v>
          </cell>
          <cell r="K2559">
            <v>117.87278666666667</v>
          </cell>
          <cell r="L2559">
            <v>140.98525166666667</v>
          </cell>
          <cell r="M2559">
            <v>220.49790333333334</v>
          </cell>
          <cell r="N2559">
            <v>241.98921333333334</v>
          </cell>
        </row>
        <row r="2560">
          <cell r="F2560">
            <v>497</v>
          </cell>
          <cell r="G2560" t="str">
            <v>34112(D)497</v>
          </cell>
          <cell r="H2560" t="str">
            <v>Dressed Timber</v>
          </cell>
          <cell r="I2560">
            <v>100.00002000000001</v>
          </cell>
          <cell r="J2560">
            <v>100.828615</v>
          </cell>
          <cell r="K2560">
            <v>117.87278666666667</v>
          </cell>
          <cell r="L2560">
            <v>140.98525166666667</v>
          </cell>
          <cell r="M2560">
            <v>220.49790333333334</v>
          </cell>
          <cell r="N2560">
            <v>241.98921333333334</v>
          </cell>
        </row>
        <row r="2561">
          <cell r="F2561">
            <v>498</v>
          </cell>
          <cell r="G2561" t="str">
            <v>34115(D)498</v>
          </cell>
          <cell r="H2561" t="str">
            <v>Face Veneer Sheets,      Coniferous, Of A Thick-  Ness Not &gt; 6 Mm</v>
          </cell>
          <cell r="I2561">
            <v>100</v>
          </cell>
          <cell r="J2561">
            <v>102.78227999999997</v>
          </cell>
          <cell r="K2561">
            <v>137.10570000000001</v>
          </cell>
          <cell r="L2561">
            <v>132.85053083333335</v>
          </cell>
          <cell r="M2561">
            <v>126.89764416666668</v>
          </cell>
          <cell r="N2561">
            <v>131.11532</v>
          </cell>
        </row>
        <row r="2562">
          <cell r="F2562">
            <v>499</v>
          </cell>
          <cell r="G2562" t="str">
            <v>34115(D)499</v>
          </cell>
          <cell r="H2562" t="str">
            <v>Laminated Boards/Core</v>
          </cell>
          <cell r="I2562">
            <v>100.00000249999999</v>
          </cell>
          <cell r="J2562">
            <v>102.62957583333333</v>
          </cell>
          <cell r="K2562">
            <v>132.9539</v>
          </cell>
          <cell r="L2562">
            <v>129.31850916666664</v>
          </cell>
          <cell r="M2562">
            <v>124.23268333333333</v>
          </cell>
          <cell r="N2562">
            <v>127.83603999999998</v>
          </cell>
        </row>
        <row r="2563">
          <cell r="F2563">
            <v>500</v>
          </cell>
          <cell r="G2563" t="str">
            <v>34115(D)500</v>
          </cell>
          <cell r="H2563" t="str">
            <v>Face Veneer Sheets, Of   Other Wood, Of A Thick-  Ness Not &gt; 6 Mm</v>
          </cell>
          <cell r="I2563">
            <v>99.999999166666655</v>
          </cell>
          <cell r="J2563">
            <v>101.73386416666666</v>
          </cell>
          <cell r="K2563">
            <v>108.60107000000001</v>
          </cell>
          <cell r="L2563">
            <v>108.60107000000001</v>
          </cell>
          <cell r="M2563">
            <v>108.60107000000001</v>
          </cell>
          <cell r="N2563">
            <v>108.60107000000001</v>
          </cell>
        </row>
        <row r="2564">
          <cell r="F2564">
            <v>501</v>
          </cell>
          <cell r="G2564" t="str">
            <v>34116(D)501</v>
          </cell>
          <cell r="H2564" t="str">
            <v>Plywood</v>
          </cell>
          <cell r="I2564">
            <v>100.00000249999999</v>
          </cell>
          <cell r="J2564">
            <v>102.62957583333333</v>
          </cell>
          <cell r="K2564">
            <v>132.9539</v>
          </cell>
          <cell r="L2564">
            <v>129.31850916666664</v>
          </cell>
          <cell r="M2564">
            <v>124.23268333333333</v>
          </cell>
          <cell r="N2564">
            <v>127.83603999999998</v>
          </cell>
        </row>
        <row r="2565">
          <cell r="F2565">
            <v>502</v>
          </cell>
          <cell r="G2565" t="str">
            <v>34117(D)502</v>
          </cell>
          <cell r="H2565" t="str">
            <v>Wood, Non-Coniferous,    Excluding Teak, Planed   Tongued, Grooved, Etc.   Not For Parquet Or Wood  Block Flooring</v>
          </cell>
          <cell r="I2565">
            <v>100</v>
          </cell>
          <cell r="J2565">
            <v>84.913669999999996</v>
          </cell>
          <cell r="K2565">
            <v>76.559670000000011</v>
          </cell>
          <cell r="L2565">
            <v>71.258229999999998</v>
          </cell>
          <cell r="M2565">
            <v>71.258229999999998</v>
          </cell>
          <cell r="N2565">
            <v>71.258229999999998</v>
          </cell>
        </row>
        <row r="2566">
          <cell r="F2566">
            <v>503</v>
          </cell>
          <cell r="G2566" t="str">
            <v>34117(D)503</v>
          </cell>
          <cell r="H2566" t="str">
            <v>Block Board</v>
          </cell>
          <cell r="I2566">
            <v>100.00000249999999</v>
          </cell>
          <cell r="J2566">
            <v>102.62957583333333</v>
          </cell>
          <cell r="K2566">
            <v>132.9539</v>
          </cell>
          <cell r="L2566">
            <v>129.31850916666664</v>
          </cell>
          <cell r="M2566">
            <v>124.23268333333333</v>
          </cell>
          <cell r="N2566">
            <v>127.83603999999998</v>
          </cell>
        </row>
        <row r="2567">
          <cell r="F2567">
            <v>504</v>
          </cell>
          <cell r="G2567" t="str">
            <v>34117(D)504</v>
          </cell>
          <cell r="H2567" t="str">
            <v>Particle Board/Chipboard</v>
          </cell>
          <cell r="I2567">
            <v>100.00000249999999</v>
          </cell>
          <cell r="J2567">
            <v>102.62957583333333</v>
          </cell>
          <cell r="K2567">
            <v>132.9539</v>
          </cell>
          <cell r="L2567">
            <v>129.31850916666664</v>
          </cell>
          <cell r="M2567">
            <v>124.23268333333333</v>
          </cell>
          <cell r="N2567">
            <v>127.83603999999998</v>
          </cell>
        </row>
        <row r="2568">
          <cell r="F2568">
            <v>505</v>
          </cell>
          <cell r="G2568" t="str">
            <v>34117(D)505</v>
          </cell>
          <cell r="H2568" t="str">
            <v>Building Board, Wood, N.E.C.</v>
          </cell>
          <cell r="I2568">
            <v>100.00000249999999</v>
          </cell>
          <cell r="J2568">
            <v>102.62957583333333</v>
          </cell>
          <cell r="K2568">
            <v>132.9539</v>
          </cell>
          <cell r="L2568">
            <v>129.31850916666664</v>
          </cell>
          <cell r="M2568">
            <v>124.23268333333333</v>
          </cell>
          <cell r="N2568">
            <v>127.83603999999998</v>
          </cell>
        </row>
        <row r="2569">
          <cell r="F2569">
            <v>506</v>
          </cell>
          <cell r="G2569" t="str">
            <v>34117(D)506</v>
          </cell>
          <cell r="H2569" t="str">
            <v>Wooden Building Components, Panels</v>
          </cell>
          <cell r="I2569">
            <v>100.00088833333334</v>
          </cell>
          <cell r="J2569">
            <v>103.60863833333333</v>
          </cell>
          <cell r="K2569">
            <v>81.314159166666656</v>
          </cell>
          <cell r="L2569">
            <v>82.795772499999998</v>
          </cell>
          <cell r="M2569">
            <v>80.733124166666656</v>
          </cell>
          <cell r="N2569">
            <v>86.158709999999999</v>
          </cell>
        </row>
        <row r="2570">
          <cell r="F2570">
            <v>507</v>
          </cell>
          <cell r="G2570" t="str">
            <v>34312(D)507</v>
          </cell>
          <cell r="H2570" t="str">
            <v>Woodware, N.E.C.</v>
          </cell>
          <cell r="I2570">
            <v>100.00088833333334</v>
          </cell>
          <cell r="J2570">
            <v>103.60863833333333</v>
          </cell>
          <cell r="K2570">
            <v>81.314159166666656</v>
          </cell>
          <cell r="L2570">
            <v>82.795772499999998</v>
          </cell>
          <cell r="M2570">
            <v>80.733124166666656</v>
          </cell>
          <cell r="N2570">
            <v>86.158709999999999</v>
          </cell>
        </row>
        <row r="2571">
          <cell r="F2571">
            <v>508</v>
          </cell>
          <cell r="G2571" t="str">
            <v>34314(D)508</v>
          </cell>
          <cell r="H2571" t="str">
            <v>Cork Products, N.E.C.</v>
          </cell>
          <cell r="I2571">
            <v>100.00021000000001</v>
          </cell>
          <cell r="J2571">
            <v>102.85966333333333</v>
          </cell>
          <cell r="K2571">
            <v>120.81815916666667</v>
          </cell>
          <cell r="L2571">
            <v>118.385305</v>
          </cell>
          <cell r="M2571">
            <v>114.00994916666667</v>
          </cell>
          <cell r="N2571">
            <v>118.04154333333332</v>
          </cell>
        </row>
        <row r="2572">
          <cell r="F2572">
            <v>509</v>
          </cell>
          <cell r="G2572" t="str">
            <v>34317(D)509</v>
          </cell>
          <cell r="H2572" t="str">
            <v>Wooden Frames, Picture, Mirror</v>
          </cell>
          <cell r="I2572">
            <v>100.00088833333334</v>
          </cell>
          <cell r="J2572">
            <v>103.60863833333333</v>
          </cell>
          <cell r="K2572">
            <v>81.314159166666656</v>
          </cell>
          <cell r="L2572">
            <v>82.795772499999998</v>
          </cell>
          <cell r="M2572">
            <v>80.733124166666656</v>
          </cell>
          <cell r="N2572">
            <v>86.158709999999999</v>
          </cell>
        </row>
        <row r="2573">
          <cell r="F2573">
            <v>510</v>
          </cell>
          <cell r="G2573" t="str">
            <v>34317(D)510</v>
          </cell>
          <cell r="H2573" t="str">
            <v>Dowel (New)</v>
          </cell>
          <cell r="I2573">
            <v>100.00088833333334</v>
          </cell>
          <cell r="J2573">
            <v>103.60863833333333</v>
          </cell>
          <cell r="K2573">
            <v>81.314159166666656</v>
          </cell>
          <cell r="L2573">
            <v>82.795772499999998</v>
          </cell>
          <cell r="M2573">
            <v>80.733124166666656</v>
          </cell>
          <cell r="N2573">
            <v>86.158709999999999</v>
          </cell>
        </row>
        <row r="2574">
          <cell r="F2574">
            <v>511</v>
          </cell>
          <cell r="G2574" t="str">
            <v>34318(D)511</v>
          </cell>
          <cell r="H2574" t="str">
            <v>Tool Handles, Wooden, E.G. Brooms, Brushes (New)</v>
          </cell>
          <cell r="I2574">
            <v>100.00088833333334</v>
          </cell>
          <cell r="J2574">
            <v>103.60863833333333</v>
          </cell>
          <cell r="K2574">
            <v>81.314159166666656</v>
          </cell>
          <cell r="L2574">
            <v>82.795772499999998</v>
          </cell>
          <cell r="M2574">
            <v>80.733124166666656</v>
          </cell>
          <cell r="N2574">
            <v>86.158709999999999</v>
          </cell>
        </row>
        <row r="2575">
          <cell r="F2575">
            <v>512</v>
          </cell>
          <cell r="G2575" t="str">
            <v>34321(D)512</v>
          </cell>
          <cell r="H2575" t="str">
            <v>Wood Chip</v>
          </cell>
          <cell r="I2575">
            <v>100</v>
          </cell>
          <cell r="J2575">
            <v>84.913669999999996</v>
          </cell>
          <cell r="K2575">
            <v>76.559670000000011</v>
          </cell>
          <cell r="L2575">
            <v>71.258229999999998</v>
          </cell>
          <cell r="M2575">
            <v>71.258229999999998</v>
          </cell>
          <cell r="N2575">
            <v>71.258229999999998</v>
          </cell>
        </row>
        <row r="2576">
          <cell r="F2576">
            <v>513</v>
          </cell>
          <cell r="G2576" t="str">
            <v>34321(D)513</v>
          </cell>
          <cell r="H2576" t="str">
            <v>Coffins And Caskets, Wooden</v>
          </cell>
          <cell r="I2576">
            <v>100.00088833333334</v>
          </cell>
          <cell r="J2576">
            <v>103.60863833333333</v>
          </cell>
          <cell r="K2576">
            <v>81.314159166666656</v>
          </cell>
          <cell r="L2576">
            <v>82.795772499999998</v>
          </cell>
          <cell r="M2576">
            <v>80.733124166666656</v>
          </cell>
          <cell r="N2576">
            <v>86.158709999999999</v>
          </cell>
        </row>
        <row r="2577">
          <cell r="F2577">
            <v>514</v>
          </cell>
          <cell r="G2577" t="str">
            <v>34322(D)514</v>
          </cell>
          <cell r="H2577" t="str">
            <v>Window Frame Wooden</v>
          </cell>
          <cell r="I2577">
            <v>100.00088833333334</v>
          </cell>
          <cell r="J2577">
            <v>103.60863833333333</v>
          </cell>
          <cell r="K2577">
            <v>81.314159166666656</v>
          </cell>
          <cell r="L2577">
            <v>82.795772499999998</v>
          </cell>
          <cell r="M2577">
            <v>80.733124166666656</v>
          </cell>
          <cell r="N2577">
            <v>86.158709999999999</v>
          </cell>
        </row>
        <row r="2578">
          <cell r="F2578">
            <v>515</v>
          </cell>
          <cell r="G2578" t="str">
            <v>34322(D)515</v>
          </cell>
          <cell r="H2578" t="str">
            <v>Door Frame, Wooden</v>
          </cell>
          <cell r="I2578">
            <v>100.00088833333334</v>
          </cell>
          <cell r="J2578">
            <v>103.60863833333333</v>
          </cell>
          <cell r="K2578">
            <v>81.314159166666656</v>
          </cell>
          <cell r="L2578">
            <v>82.795772499999998</v>
          </cell>
          <cell r="M2578">
            <v>80.733124166666656</v>
          </cell>
          <cell r="N2578">
            <v>86.158709999999999</v>
          </cell>
        </row>
        <row r="2579">
          <cell r="F2579">
            <v>516</v>
          </cell>
          <cell r="G2579" t="str">
            <v>34323(D)516</v>
          </cell>
          <cell r="H2579" t="str">
            <v>Parquet Panels, Of Wood</v>
          </cell>
          <cell r="I2579">
            <v>100.00088833333334</v>
          </cell>
          <cell r="J2579">
            <v>103.60863833333333</v>
          </cell>
          <cell r="K2579">
            <v>81.314159166666656</v>
          </cell>
          <cell r="L2579">
            <v>82.795772499999998</v>
          </cell>
          <cell r="M2579">
            <v>80.733124166666656</v>
          </cell>
          <cell r="N2579">
            <v>86.158709999999999</v>
          </cell>
        </row>
        <row r="2580">
          <cell r="F2580">
            <v>517</v>
          </cell>
          <cell r="G2580" t="str">
            <v>34413(D)517</v>
          </cell>
          <cell r="H2580" t="str">
            <v>Chair,Wood Or Chiefly Of Wood</v>
          </cell>
          <cell r="I2580">
            <v>99.999985000000009</v>
          </cell>
          <cell r="J2580">
            <v>109.88118583333333</v>
          </cell>
          <cell r="K2580">
            <v>102.13741666666668</v>
          </cell>
          <cell r="L2580">
            <v>98.361297500000006</v>
          </cell>
          <cell r="M2580">
            <v>97.204710833333351</v>
          </cell>
          <cell r="N2580">
            <v>97.71915833333334</v>
          </cell>
        </row>
        <row r="2581">
          <cell r="F2581">
            <v>518</v>
          </cell>
          <cell r="G2581" t="str">
            <v>34413(D)518</v>
          </cell>
          <cell r="H2581" t="str">
            <v>Parts For Seats</v>
          </cell>
          <cell r="I2581">
            <v>99.999985000000009</v>
          </cell>
          <cell r="J2581">
            <v>109.88118583333333</v>
          </cell>
          <cell r="K2581">
            <v>102.13741666666668</v>
          </cell>
          <cell r="L2581">
            <v>98.361297500000006</v>
          </cell>
          <cell r="M2581">
            <v>97.204710833333351</v>
          </cell>
          <cell r="N2581">
            <v>97.71915833333334</v>
          </cell>
        </row>
        <row r="2582">
          <cell r="F2582">
            <v>519</v>
          </cell>
          <cell r="G2582" t="str">
            <v>34413(D)519</v>
          </cell>
          <cell r="H2582" t="str">
            <v>Cabinet, Kitchen, Wood Or Mainly Of Wood</v>
          </cell>
          <cell r="I2582">
            <v>99.999985000000009</v>
          </cell>
          <cell r="J2582">
            <v>109.88118583333333</v>
          </cell>
          <cell r="K2582">
            <v>102.13741666666668</v>
          </cell>
          <cell r="L2582">
            <v>98.361297500000006</v>
          </cell>
          <cell r="M2582">
            <v>97.204710833333351</v>
          </cell>
          <cell r="N2582">
            <v>97.71915833333334</v>
          </cell>
        </row>
        <row r="2583">
          <cell r="F2583">
            <v>520</v>
          </cell>
          <cell r="G2583" t="str">
            <v>34413(D)520</v>
          </cell>
          <cell r="H2583" t="str">
            <v>Bed, Chiefly Of Wood, Cane And Rattan</v>
          </cell>
          <cell r="I2583">
            <v>99.999985000000009</v>
          </cell>
          <cell r="J2583">
            <v>109.88118583333333</v>
          </cell>
          <cell r="K2583">
            <v>102.13741666666668</v>
          </cell>
          <cell r="L2583">
            <v>98.361297500000006</v>
          </cell>
          <cell r="M2583">
            <v>97.204710833333351</v>
          </cell>
          <cell r="N2583">
            <v>97.71915833333334</v>
          </cell>
        </row>
        <row r="2584">
          <cell r="F2584">
            <v>521</v>
          </cell>
          <cell r="G2584" t="str">
            <v>34413(D)521</v>
          </cell>
          <cell r="H2584" t="str">
            <v>Other Wooden Furniture</v>
          </cell>
          <cell r="I2584">
            <v>99.999984999999995</v>
          </cell>
          <cell r="J2584">
            <v>112.41034750000001</v>
          </cell>
          <cell r="K2584">
            <v>103.11778999999997</v>
          </cell>
          <cell r="L2584">
            <v>98.779156666666665</v>
          </cell>
          <cell r="M2584">
            <v>93.960940000000022</v>
          </cell>
          <cell r="N2584">
            <v>93.43116000000002</v>
          </cell>
        </row>
        <row r="2585">
          <cell r="F2585">
            <v>522</v>
          </cell>
          <cell r="G2585" t="str">
            <v>34413(D)522</v>
          </cell>
          <cell r="H2585" t="str">
            <v>Parts For Other Furniture</v>
          </cell>
          <cell r="I2585">
            <v>99.999952500000006</v>
          </cell>
          <cell r="J2585">
            <v>87.205850833333329</v>
          </cell>
          <cell r="K2585">
            <v>87.728664166666661</v>
          </cell>
          <cell r="L2585">
            <v>83.756235833333335</v>
          </cell>
          <cell r="M2585">
            <v>111.83395666666667</v>
          </cell>
          <cell r="N2585">
            <v>115.74559916666666</v>
          </cell>
        </row>
        <row r="2586">
          <cell r="F2586">
            <v>523</v>
          </cell>
          <cell r="G2586" t="str">
            <v>34414(D)523</v>
          </cell>
          <cell r="H2586" t="str">
            <v>Sofa Set</v>
          </cell>
          <cell r="I2586">
            <v>99.999985000000009</v>
          </cell>
          <cell r="J2586">
            <v>109.88118583333333</v>
          </cell>
          <cell r="K2586">
            <v>102.13741666666668</v>
          </cell>
          <cell r="L2586">
            <v>98.361297500000006</v>
          </cell>
          <cell r="M2586">
            <v>97.204710833333351</v>
          </cell>
          <cell r="N2586">
            <v>97.71915833333334</v>
          </cell>
        </row>
        <row r="2587">
          <cell r="F2587">
            <v>524</v>
          </cell>
          <cell r="G2587" t="str">
            <v>34415(D)524</v>
          </cell>
          <cell r="H2587" t="str">
            <v>Foam P.U - Mattresses</v>
          </cell>
          <cell r="I2587">
            <v>99.999985000000009</v>
          </cell>
          <cell r="J2587">
            <v>109.88118583333333</v>
          </cell>
          <cell r="K2587">
            <v>102.13741666666668</v>
          </cell>
          <cell r="L2587">
            <v>98.361297500000006</v>
          </cell>
          <cell r="M2587">
            <v>97.204710833333351</v>
          </cell>
          <cell r="N2587">
            <v>97.71915833333334</v>
          </cell>
        </row>
        <row r="2588">
          <cell r="F2588">
            <v>525</v>
          </cell>
          <cell r="G2588" t="str">
            <v>34415(D)525</v>
          </cell>
          <cell r="H2588" t="str">
            <v>Bolster , Pillow, Foam Rubber</v>
          </cell>
          <cell r="I2588">
            <v>99.999985000000009</v>
          </cell>
          <cell r="J2588">
            <v>109.88118583333333</v>
          </cell>
          <cell r="K2588">
            <v>102.13741666666668</v>
          </cell>
          <cell r="L2588">
            <v>98.361297500000006</v>
          </cell>
          <cell r="M2588">
            <v>97.204710833333351</v>
          </cell>
          <cell r="N2588">
            <v>97.71915833333334</v>
          </cell>
        </row>
        <row r="2589">
          <cell r="F2589">
            <v>526</v>
          </cell>
          <cell r="G2589" t="str">
            <v>34416(D)526</v>
          </cell>
          <cell r="H2589" t="str">
            <v>Partitions, Wood Or Chiefly Of Wood</v>
          </cell>
          <cell r="I2589">
            <v>99.999985000000009</v>
          </cell>
          <cell r="J2589">
            <v>109.88118583333333</v>
          </cell>
          <cell r="K2589">
            <v>102.13741666666668</v>
          </cell>
          <cell r="L2589">
            <v>98.361297500000006</v>
          </cell>
          <cell r="M2589">
            <v>97.204710833333351</v>
          </cell>
          <cell r="N2589">
            <v>97.71915833333334</v>
          </cell>
        </row>
        <row r="2590">
          <cell r="F2590">
            <v>527</v>
          </cell>
          <cell r="G2590" t="str">
            <v>34511(D)527</v>
          </cell>
          <cell r="H2590" t="str">
            <v>Unbleached Coniferous    Chemical Woodpulp, Soda  Or Sulphate, O/T         Dissolving Grades</v>
          </cell>
          <cell r="I2590">
            <v>100</v>
          </cell>
          <cell r="J2590">
            <v>81.2</v>
          </cell>
          <cell r="K2590">
            <v>76</v>
          </cell>
          <cell r="L2590">
            <v>78</v>
          </cell>
          <cell r="M2590">
            <v>83.366666666666674</v>
          </cell>
          <cell r="N2590">
            <v>82.533333333333346</v>
          </cell>
        </row>
        <row r="2591">
          <cell r="F2591">
            <v>528</v>
          </cell>
          <cell r="G2591" t="str">
            <v>34511(D)528</v>
          </cell>
          <cell r="H2591" t="str">
            <v>Semi-Bleached Or Bleachedconiferous Chemical Wood-Pulp, Soda Or Sulphate,  O/T Dissolving Grades</v>
          </cell>
          <cell r="I2591">
            <v>100.00106666666667</v>
          </cell>
          <cell r="J2591">
            <v>84.193158333333344</v>
          </cell>
          <cell r="K2591">
            <v>72.310517500000003</v>
          </cell>
          <cell r="L2591">
            <v>70.49474583333334</v>
          </cell>
          <cell r="M2591">
            <v>68.812485833333341</v>
          </cell>
          <cell r="N2591">
            <v>66.970010000000002</v>
          </cell>
        </row>
        <row r="2592">
          <cell r="F2592">
            <v>529</v>
          </cell>
          <cell r="G2592" t="str">
            <v>34511(D)529</v>
          </cell>
          <cell r="H2592" t="str">
            <v>Semi-Bleached Or Bleachednon-Coniferous Chemical  Woodpulp, Soda Or        Sulphate O/T Dissolving  Grades</v>
          </cell>
          <cell r="I2592">
            <v>99.9982775</v>
          </cell>
          <cell r="J2592">
            <v>99.353681666666674</v>
          </cell>
          <cell r="K2592">
            <v>91.231778333333338</v>
          </cell>
          <cell r="L2592">
            <v>92.520970000000005</v>
          </cell>
          <cell r="M2592">
            <v>99.009900000000002</v>
          </cell>
          <cell r="N2592">
            <v>99.009900000000002</v>
          </cell>
        </row>
        <row r="2593">
          <cell r="F2593">
            <v>530</v>
          </cell>
          <cell r="G2593" t="str">
            <v>34511(D)530</v>
          </cell>
          <cell r="H2593" t="str">
            <v>Wood Pulp Obtained By A  Combination Of Mechanicaland Chemical Pulping     Processes</v>
          </cell>
          <cell r="I2593">
            <v>99.999889166666662</v>
          </cell>
          <cell r="J2593">
            <v>106.96500833333332</v>
          </cell>
          <cell r="K2593">
            <v>102.51950833333332</v>
          </cell>
          <cell r="L2593">
            <v>102.6961225</v>
          </cell>
          <cell r="M2593">
            <v>104.45050833333335</v>
          </cell>
          <cell r="N2593">
            <v>112.61999416666666</v>
          </cell>
        </row>
        <row r="2594">
          <cell r="F2594">
            <v>531</v>
          </cell>
          <cell r="G2594" t="str">
            <v>34511(D)531</v>
          </cell>
          <cell r="H2594" t="str">
            <v>Uncoated Woodfree Paper(New)</v>
          </cell>
          <cell r="I2594">
            <v>99.999910833333345</v>
          </cell>
          <cell r="J2594">
            <v>90.376389166666684</v>
          </cell>
          <cell r="K2594">
            <v>81.81617833333334</v>
          </cell>
          <cell r="L2594">
            <v>81.924247500000007</v>
          </cell>
          <cell r="M2594">
            <v>84.465027499999991</v>
          </cell>
          <cell r="N2594">
            <v>84.461843333333334</v>
          </cell>
        </row>
        <row r="2595">
          <cell r="F2595">
            <v>532</v>
          </cell>
          <cell r="G2595" t="str">
            <v>34512(D)532</v>
          </cell>
          <cell r="H2595" t="str">
            <v>Newsprint In Rolls.</v>
          </cell>
          <cell r="I2595">
            <v>100</v>
          </cell>
          <cell r="J2595">
            <v>109.80391999999999</v>
          </cell>
          <cell r="K2595">
            <v>77.328427500000004</v>
          </cell>
          <cell r="L2595">
            <v>81.249997500000006</v>
          </cell>
          <cell r="M2595">
            <v>93.954249999999988</v>
          </cell>
          <cell r="N2595">
            <v>97.549019999999999</v>
          </cell>
        </row>
        <row r="2596">
          <cell r="F2596">
            <v>533</v>
          </cell>
          <cell r="G2596" t="str">
            <v>34513(D)533</v>
          </cell>
          <cell r="H2596" t="str">
            <v>Carbonising Base Paper</v>
          </cell>
          <cell r="I2596">
            <v>99.999960833333333</v>
          </cell>
          <cell r="J2596">
            <v>104.21914749999999</v>
          </cell>
          <cell r="K2596">
            <v>82.894590833333339</v>
          </cell>
          <cell r="L2596">
            <v>86.584085833333333</v>
          </cell>
          <cell r="M2596">
            <v>95.47984000000001</v>
          </cell>
          <cell r="N2596">
            <v>97.706233333333344</v>
          </cell>
        </row>
        <row r="2597">
          <cell r="F2597">
            <v>534</v>
          </cell>
          <cell r="G2597" t="str">
            <v>34513(D)534</v>
          </cell>
          <cell r="H2597" t="str">
            <v>Uncoated Printing Paper  In Rolls, Wt &gt; 40g/M2 Butne 150g/M2 Of Which Not &gt;10% By Wt Of Total Fibre Cont. Is By Mech Process</v>
          </cell>
          <cell r="I2597">
            <v>99.999960833333333</v>
          </cell>
          <cell r="J2597">
            <v>104.21914749999999</v>
          </cell>
          <cell r="K2597">
            <v>82.894590833333339</v>
          </cell>
          <cell r="L2597">
            <v>86.584085833333333</v>
          </cell>
          <cell r="M2597">
            <v>95.47984000000001</v>
          </cell>
          <cell r="N2597">
            <v>97.706233333333344</v>
          </cell>
        </row>
        <row r="2598">
          <cell r="F2598">
            <v>535</v>
          </cell>
          <cell r="G2598" t="str">
            <v>34513(D)535</v>
          </cell>
          <cell r="H2598" t="str">
            <v>Uncoated Print. Paper In Sheets, Wt &gt;40g/M2 But Ne150g/M2 Of Which Not &gt;10%By Wt Of Total Fibre Con-Tent Is By Mech Process</v>
          </cell>
          <cell r="I2598">
            <v>99.999960833333333</v>
          </cell>
          <cell r="J2598">
            <v>104.21914749999999</v>
          </cell>
          <cell r="K2598">
            <v>82.894590833333339</v>
          </cell>
          <cell r="L2598">
            <v>86.584085833333333</v>
          </cell>
          <cell r="M2598">
            <v>95.47984000000001</v>
          </cell>
          <cell r="N2598">
            <v>97.706233333333344</v>
          </cell>
        </row>
        <row r="2599">
          <cell r="F2599">
            <v>536</v>
          </cell>
          <cell r="G2599" t="str">
            <v>34513(D)536</v>
          </cell>
          <cell r="H2599" t="str">
            <v>Uncoated Writing Paper,  Weighing 40 G/M2 Or More But Not &gt; 150 G/M2</v>
          </cell>
          <cell r="I2599">
            <v>99.999960833333333</v>
          </cell>
          <cell r="J2599">
            <v>104.21914749999999</v>
          </cell>
          <cell r="K2599">
            <v>82.894590833333339</v>
          </cell>
          <cell r="L2599">
            <v>86.584085833333333</v>
          </cell>
          <cell r="M2599">
            <v>95.47984000000001</v>
          </cell>
          <cell r="N2599">
            <v>97.706233333333344</v>
          </cell>
        </row>
        <row r="2600">
          <cell r="F2600">
            <v>537</v>
          </cell>
          <cell r="G2600" t="str">
            <v>34513(D)537</v>
          </cell>
          <cell r="H2600" t="str">
            <v>Other Paper &amp; Paperboard Weighing 40 G/M2 Or More But Not &gt; 150 G/M2</v>
          </cell>
          <cell r="I2600">
            <v>99.999960833333333</v>
          </cell>
          <cell r="J2600">
            <v>104.21914749999999</v>
          </cell>
          <cell r="K2600">
            <v>82.894590833333339</v>
          </cell>
          <cell r="L2600">
            <v>86.584085833333333</v>
          </cell>
          <cell r="M2600">
            <v>95.47984000000001</v>
          </cell>
          <cell r="N2600">
            <v>97.706233333333344</v>
          </cell>
        </row>
        <row r="2601">
          <cell r="F2601">
            <v>538</v>
          </cell>
          <cell r="G2601" t="str">
            <v>34513(D)538</v>
          </cell>
          <cell r="H2601" t="str">
            <v>Uncoated Printing Paper: In Rolls</v>
          </cell>
          <cell r="I2601">
            <v>99.999960833333333</v>
          </cell>
          <cell r="J2601">
            <v>104.21914749999999</v>
          </cell>
          <cell r="K2601">
            <v>82.894590833333339</v>
          </cell>
          <cell r="L2601">
            <v>86.584085833333333</v>
          </cell>
          <cell r="M2601">
            <v>95.47984000000001</v>
          </cell>
          <cell r="N2601">
            <v>97.706233333333344</v>
          </cell>
        </row>
        <row r="2602">
          <cell r="F2602">
            <v>539</v>
          </cell>
          <cell r="G2602" t="str">
            <v>34513(D)539</v>
          </cell>
          <cell r="H2602" t="str">
            <v>Printing Paper</v>
          </cell>
          <cell r="I2602">
            <v>99.999960833333333</v>
          </cell>
          <cell r="J2602">
            <v>104.21914749999999</v>
          </cell>
          <cell r="K2602">
            <v>82.894590833333339</v>
          </cell>
          <cell r="L2602">
            <v>86.584085833333333</v>
          </cell>
          <cell r="M2602">
            <v>95.47984000000001</v>
          </cell>
          <cell r="N2602">
            <v>97.706233333333344</v>
          </cell>
        </row>
        <row r="2603">
          <cell r="F2603">
            <v>540</v>
          </cell>
          <cell r="G2603" t="str">
            <v>34513(D)540</v>
          </cell>
          <cell r="H2603" t="str">
            <v>Cartons, Boxes &amp; Cases,  Of Corrugated Paper Or   Paperboard</v>
          </cell>
          <cell r="I2603">
            <v>100.00007166666667</v>
          </cell>
          <cell r="J2603">
            <v>105.67208000000001</v>
          </cell>
          <cell r="K2603">
            <v>110.19930083333333</v>
          </cell>
          <cell r="L2603">
            <v>107.07915416666668</v>
          </cell>
          <cell r="M2603">
            <v>93.3760975</v>
          </cell>
          <cell r="N2603">
            <v>85.129635000000007</v>
          </cell>
        </row>
        <row r="2604">
          <cell r="F2604">
            <v>541</v>
          </cell>
          <cell r="G2604" t="str">
            <v>34514(D)541</v>
          </cell>
          <cell r="H2604" t="str">
            <v>Paper And Paperboard,    Weighing More Than       150 G/M2</v>
          </cell>
          <cell r="I2604">
            <v>99.999960833333333</v>
          </cell>
          <cell r="J2604">
            <v>104.21914749999999</v>
          </cell>
          <cell r="K2604">
            <v>82.894590833333339</v>
          </cell>
          <cell r="L2604">
            <v>86.584085833333333</v>
          </cell>
          <cell r="M2604">
            <v>95.47984000000001</v>
          </cell>
          <cell r="N2604">
            <v>97.706233333333344</v>
          </cell>
        </row>
        <row r="2605">
          <cell r="F2605">
            <v>542</v>
          </cell>
          <cell r="G2605" t="str">
            <v>34514(D)542</v>
          </cell>
          <cell r="H2605" t="str">
            <v>Cardboard/Paperboard</v>
          </cell>
          <cell r="I2605">
            <v>99.999960833333333</v>
          </cell>
          <cell r="J2605">
            <v>104.21914749999999</v>
          </cell>
          <cell r="K2605">
            <v>82.894590833333339</v>
          </cell>
          <cell r="L2605">
            <v>86.584085833333333</v>
          </cell>
          <cell r="M2605">
            <v>95.47984000000001</v>
          </cell>
          <cell r="N2605">
            <v>97.706233333333344</v>
          </cell>
        </row>
        <row r="2606">
          <cell r="F2606">
            <v>543</v>
          </cell>
          <cell r="G2606" t="str">
            <v>34514(D)543</v>
          </cell>
          <cell r="H2606" t="str">
            <v>Kraftliner, Unbleached</v>
          </cell>
          <cell r="I2606">
            <v>100</v>
          </cell>
          <cell r="J2606">
            <v>90.557939999999988</v>
          </cell>
          <cell r="K2606">
            <v>88.412019999999998</v>
          </cell>
          <cell r="L2606">
            <v>86.874105</v>
          </cell>
          <cell r="M2606">
            <v>89.091560000000001</v>
          </cell>
          <cell r="N2606">
            <v>91.452075833333325</v>
          </cell>
        </row>
        <row r="2607">
          <cell r="F2607">
            <v>544</v>
          </cell>
          <cell r="G2607" t="str">
            <v>34514(D)544</v>
          </cell>
          <cell r="H2607" t="str">
            <v>Kraftliner, Bleached</v>
          </cell>
          <cell r="I2607">
            <v>100.00001083333333</v>
          </cell>
          <cell r="J2607">
            <v>86.435040833333332</v>
          </cell>
          <cell r="K2607">
            <v>84.671502500000003</v>
          </cell>
          <cell r="L2607">
            <v>95.002567499999998</v>
          </cell>
          <cell r="M2607">
            <v>92.036819999999992</v>
          </cell>
          <cell r="N2607">
            <v>92.036819999999992</v>
          </cell>
        </row>
        <row r="2608">
          <cell r="F2608">
            <v>545</v>
          </cell>
          <cell r="G2608" t="str">
            <v>34514(D)545</v>
          </cell>
          <cell r="H2608" t="str">
            <v>Sack Kraft Paper,        Unbleached</v>
          </cell>
          <cell r="I2608">
            <v>99.999998333333323</v>
          </cell>
          <cell r="J2608">
            <v>94.825964999999997</v>
          </cell>
          <cell r="K2608">
            <v>93.822514166666664</v>
          </cell>
          <cell r="L2608">
            <v>83.66259083333334</v>
          </cell>
          <cell r="M2608">
            <v>91.47067916666667</v>
          </cell>
          <cell r="N2608">
            <v>95.20226000000001</v>
          </cell>
        </row>
        <row r="2609">
          <cell r="F2609">
            <v>546</v>
          </cell>
          <cell r="G2609" t="str">
            <v>34514(D)546</v>
          </cell>
          <cell r="H2609" t="str">
            <v>Sack Kraft Paper,Bleached</v>
          </cell>
          <cell r="I2609">
            <v>99.999960833333333</v>
          </cell>
          <cell r="J2609">
            <v>104.21914749999999</v>
          </cell>
          <cell r="K2609">
            <v>82.894590833333339</v>
          </cell>
          <cell r="L2609">
            <v>86.584085833333333</v>
          </cell>
          <cell r="M2609">
            <v>95.47984000000001</v>
          </cell>
          <cell r="N2609">
            <v>97.706233333333344</v>
          </cell>
        </row>
        <row r="2610">
          <cell r="F2610">
            <v>547</v>
          </cell>
          <cell r="G2610" t="str">
            <v>34514(D)547</v>
          </cell>
          <cell r="H2610" t="str">
            <v>Other Kraft Paper And    Paperboard Weighing 150  G/M2 Or Less, Unbleached</v>
          </cell>
          <cell r="I2610">
            <v>99.999271666666687</v>
          </cell>
          <cell r="J2610">
            <v>113.88603000000001</v>
          </cell>
          <cell r="K2610">
            <v>111.02108666666666</v>
          </cell>
          <cell r="L2610">
            <v>108.92256499999999</v>
          </cell>
          <cell r="M2610">
            <v>110.29116666666665</v>
          </cell>
          <cell r="N2610">
            <v>111.25831083333333</v>
          </cell>
        </row>
        <row r="2611">
          <cell r="F2611">
            <v>548</v>
          </cell>
          <cell r="G2611" t="str">
            <v>34514(D)548</v>
          </cell>
          <cell r="H2611" t="str">
            <v>Other Kraft Paper And    Paperboard, O/T Special  Kraft Foodboard, Weighing150 G/M2 Or Less</v>
          </cell>
          <cell r="I2611">
            <v>99.999375000000001</v>
          </cell>
          <cell r="J2611">
            <v>112.3934</v>
          </cell>
          <cell r="K2611">
            <v>92.970864166666672</v>
          </cell>
          <cell r="L2611">
            <v>86.397327500000017</v>
          </cell>
          <cell r="M2611">
            <v>89.89588833333336</v>
          </cell>
          <cell r="N2611">
            <v>90.633254166666674</v>
          </cell>
        </row>
        <row r="2612">
          <cell r="F2612">
            <v>549</v>
          </cell>
          <cell r="G2612" t="str">
            <v>34514(D)549</v>
          </cell>
          <cell r="H2612" t="str">
            <v>Other Kraft Paper And    Paperboard Weighing More Than 150 G/M2 But Less   Than 225 G/M2, Unbleached</v>
          </cell>
          <cell r="I2612">
            <v>99.99942333333334</v>
          </cell>
          <cell r="J2612">
            <v>116.9856075</v>
          </cell>
          <cell r="K2612">
            <v>157.91026083333333</v>
          </cell>
          <cell r="L2612">
            <v>155.03307916666668</v>
          </cell>
          <cell r="M2612">
            <v>167.18639999999999</v>
          </cell>
          <cell r="N2612">
            <v>175.66918000000001</v>
          </cell>
        </row>
        <row r="2613">
          <cell r="F2613">
            <v>550</v>
          </cell>
          <cell r="G2613" t="str">
            <v>34514(D)550</v>
          </cell>
          <cell r="H2613" t="str">
            <v>Other Kraft Paper/Paper- Board, O/T Special Kraft Foodboard, O/T Bleached  Uniformly, &gt; 95% Of Wood Fibres</v>
          </cell>
          <cell r="I2613">
            <v>100</v>
          </cell>
          <cell r="J2613">
            <v>83.02300000000001</v>
          </cell>
          <cell r="K2613">
            <v>68.784224999999992</v>
          </cell>
          <cell r="L2613">
            <v>103.17634000000001</v>
          </cell>
          <cell r="M2613">
            <v>112.9061675</v>
          </cell>
          <cell r="N2613">
            <v>119.82474999999999</v>
          </cell>
        </row>
        <row r="2614">
          <cell r="F2614">
            <v>551</v>
          </cell>
          <cell r="G2614" t="str">
            <v>34514(D)551</v>
          </cell>
          <cell r="H2614" t="str">
            <v>Other Kraft Paper And    Paperboard Weighing 225  G/M2, O/T Special Kraft  Foodboard</v>
          </cell>
          <cell r="I2614">
            <v>99.999960833333333</v>
          </cell>
          <cell r="J2614">
            <v>104.21914749999999</v>
          </cell>
          <cell r="K2614">
            <v>82.894590833333339</v>
          </cell>
          <cell r="L2614">
            <v>86.584085833333333</v>
          </cell>
          <cell r="M2614">
            <v>95.47984000000001</v>
          </cell>
          <cell r="N2614">
            <v>97.706233333333344</v>
          </cell>
        </row>
        <row r="2615">
          <cell r="F2615">
            <v>552</v>
          </cell>
          <cell r="G2615" t="str">
            <v>34514(D)552</v>
          </cell>
          <cell r="H2615" t="str">
            <v>Semi-Chemical Fluting    Paper(Corrugating Medium)</v>
          </cell>
          <cell r="I2615">
            <v>100</v>
          </cell>
          <cell r="J2615">
            <v>100</v>
          </cell>
          <cell r="K2615">
            <v>100</v>
          </cell>
          <cell r="L2615">
            <v>100</v>
          </cell>
          <cell r="M2615">
            <v>100</v>
          </cell>
          <cell r="N2615">
            <v>91.316991666666681</v>
          </cell>
        </row>
        <row r="2616">
          <cell r="F2616">
            <v>553</v>
          </cell>
          <cell r="G2616" t="str">
            <v>34514(D)553</v>
          </cell>
          <cell r="H2616" t="str">
            <v>Glassine &amp; Other Glazed  Transparent Or Translu-  Cent Papers In Rolls Or  Sheets</v>
          </cell>
          <cell r="I2616">
            <v>99.999996666666675</v>
          </cell>
          <cell r="J2616">
            <v>120.13937000000003</v>
          </cell>
          <cell r="K2616">
            <v>120.696865</v>
          </cell>
          <cell r="L2616">
            <v>116.86411499999998</v>
          </cell>
          <cell r="M2616">
            <v>118.04877999999998</v>
          </cell>
          <cell r="N2616">
            <v>117.67711916666669</v>
          </cell>
        </row>
        <row r="2617">
          <cell r="F2617">
            <v>554</v>
          </cell>
          <cell r="G2617" t="str">
            <v>34514(D)554</v>
          </cell>
          <cell r="H2617" t="str">
            <v>Other Multi-Ply Paper Andpaperboard</v>
          </cell>
          <cell r="I2617">
            <v>99.999960833333333</v>
          </cell>
          <cell r="J2617">
            <v>104.21914749999999</v>
          </cell>
          <cell r="K2617">
            <v>82.894590833333339</v>
          </cell>
          <cell r="L2617">
            <v>86.584085833333333</v>
          </cell>
          <cell r="M2617">
            <v>95.47984000000001</v>
          </cell>
          <cell r="N2617">
            <v>97.706233333333344</v>
          </cell>
        </row>
        <row r="2618">
          <cell r="F2618">
            <v>555</v>
          </cell>
          <cell r="G2618" t="str">
            <v>34514(D)555</v>
          </cell>
          <cell r="H2618" t="str">
            <v>Other Paper &amp; Paperboard,Weighing 150 G/M2 Or Lessin Rolls Or Sheets</v>
          </cell>
          <cell r="I2618">
            <v>99.999960833333333</v>
          </cell>
          <cell r="J2618">
            <v>104.21914749999999</v>
          </cell>
          <cell r="K2618">
            <v>82.894590833333339</v>
          </cell>
          <cell r="L2618">
            <v>86.584085833333333</v>
          </cell>
          <cell r="M2618">
            <v>95.47984000000001</v>
          </cell>
          <cell r="N2618">
            <v>97.706233333333344</v>
          </cell>
        </row>
        <row r="2619">
          <cell r="F2619">
            <v>556</v>
          </cell>
          <cell r="G2619" t="str">
            <v>34514(D)556</v>
          </cell>
          <cell r="H2619" t="str">
            <v>Other Paper &amp; Paperboard,Weighing 225 G/M2 Or Morein Rolls Or Sheets</v>
          </cell>
          <cell r="I2619">
            <v>99.999960833333333</v>
          </cell>
          <cell r="J2619">
            <v>104.21914749999999</v>
          </cell>
          <cell r="K2619">
            <v>82.894590833333339</v>
          </cell>
          <cell r="L2619">
            <v>86.584085833333333</v>
          </cell>
          <cell r="M2619">
            <v>95.47984000000001</v>
          </cell>
          <cell r="N2619">
            <v>97.706233333333344</v>
          </cell>
        </row>
        <row r="2620">
          <cell r="F2620">
            <v>557</v>
          </cell>
          <cell r="G2620" t="str">
            <v>34514(D)557</v>
          </cell>
          <cell r="H2620" t="str">
            <v>Paper Corrugated Or Ledger</v>
          </cell>
          <cell r="I2620">
            <v>99.999960833333333</v>
          </cell>
          <cell r="J2620">
            <v>104.21914749999999</v>
          </cell>
          <cell r="K2620">
            <v>82.894590833333339</v>
          </cell>
          <cell r="L2620">
            <v>86.584085833333333</v>
          </cell>
          <cell r="M2620">
            <v>95.47984000000001</v>
          </cell>
          <cell r="N2620">
            <v>97.706233333333344</v>
          </cell>
        </row>
        <row r="2621">
          <cell r="F2621">
            <v>558</v>
          </cell>
          <cell r="G2621" t="str">
            <v>34514(D)558</v>
          </cell>
          <cell r="H2621" t="str">
            <v>Bleached, Paper &amp; Paper- Board Coated, Impregnatedor Covered With Plastic  Weighing &gt; 150 G/M2</v>
          </cell>
          <cell r="I2621">
            <v>99.999960833333333</v>
          </cell>
          <cell r="J2621">
            <v>104.21914749999999</v>
          </cell>
          <cell r="K2621">
            <v>82.894590833333339</v>
          </cell>
          <cell r="L2621">
            <v>86.584085833333333</v>
          </cell>
          <cell r="M2621">
            <v>95.47984000000001</v>
          </cell>
          <cell r="N2621">
            <v>97.706233333333344</v>
          </cell>
        </row>
        <row r="2622">
          <cell r="F2622">
            <v>559</v>
          </cell>
          <cell r="G2622" t="str">
            <v>34514(D)559</v>
          </cell>
          <cell r="H2622" t="str">
            <v>Unbleached, Paper &amp; Paper-Board Coated, Impregna- Ted Or Covered With      Plastic</v>
          </cell>
          <cell r="I2622">
            <v>99.999960833333333</v>
          </cell>
          <cell r="J2622">
            <v>104.21914749999999</v>
          </cell>
          <cell r="K2622">
            <v>82.894590833333339</v>
          </cell>
          <cell r="L2622">
            <v>86.584085833333333</v>
          </cell>
          <cell r="M2622">
            <v>95.47984000000001</v>
          </cell>
          <cell r="N2622">
            <v>97.706233333333344</v>
          </cell>
        </row>
        <row r="2623">
          <cell r="F2623">
            <v>560</v>
          </cell>
          <cell r="G2623" t="str">
            <v>34514(D)560</v>
          </cell>
          <cell r="H2623" t="str">
            <v>Bleached, Kraft Paper Andpaperboard Weighing 150  G/M2 Or &lt;&amp; Contain &gt; 95%Wood Fibre Obtained By   Chemical Process</v>
          </cell>
          <cell r="I2623">
            <v>99.999960833333333</v>
          </cell>
          <cell r="J2623">
            <v>104.21914749999999</v>
          </cell>
          <cell r="K2623">
            <v>82.894590833333339</v>
          </cell>
          <cell r="L2623">
            <v>86.584085833333333</v>
          </cell>
          <cell r="M2623">
            <v>95.47984000000001</v>
          </cell>
          <cell r="N2623">
            <v>97.706233333333344</v>
          </cell>
        </row>
        <row r="2624">
          <cell r="F2624">
            <v>561</v>
          </cell>
          <cell r="G2624" t="str">
            <v>34514(D)561</v>
          </cell>
          <cell r="H2624" t="str">
            <v>Other Kraft Paper &amp; Paper-Board, Other Than Used  For Writing, Printing Or Other Graphic Purposes</v>
          </cell>
          <cell r="I2624">
            <v>99.999960833333333</v>
          </cell>
          <cell r="J2624">
            <v>104.21914749999999</v>
          </cell>
          <cell r="K2624">
            <v>82.894590833333339</v>
          </cell>
          <cell r="L2624">
            <v>86.584085833333333</v>
          </cell>
          <cell r="M2624">
            <v>95.47984000000001</v>
          </cell>
          <cell r="N2624">
            <v>97.706233333333344</v>
          </cell>
        </row>
        <row r="2625">
          <cell r="F2625">
            <v>562</v>
          </cell>
          <cell r="G2625" t="str">
            <v>34514(D)562</v>
          </cell>
          <cell r="H2625" t="str">
            <v>Other Paper &amp; Paperboard,Multi-Ply</v>
          </cell>
          <cell r="I2625">
            <v>99.999960833333333</v>
          </cell>
          <cell r="J2625">
            <v>104.21914749999999</v>
          </cell>
          <cell r="K2625">
            <v>82.894590833333339</v>
          </cell>
          <cell r="L2625">
            <v>86.584085833333333</v>
          </cell>
          <cell r="M2625">
            <v>95.47984000000001</v>
          </cell>
          <cell r="N2625">
            <v>97.706233333333344</v>
          </cell>
        </row>
        <row r="2626">
          <cell r="F2626">
            <v>563</v>
          </cell>
          <cell r="G2626" t="str">
            <v>34514(D)563</v>
          </cell>
          <cell r="H2626" t="str">
            <v>Other Paper &amp; Paperboard,Other Than Multi-Ply</v>
          </cell>
          <cell r="I2626">
            <v>99.999960833333333</v>
          </cell>
          <cell r="J2626">
            <v>104.21914749999999</v>
          </cell>
          <cell r="K2626">
            <v>82.894590833333339</v>
          </cell>
          <cell r="L2626">
            <v>86.584085833333333</v>
          </cell>
          <cell r="M2626">
            <v>95.47984000000001</v>
          </cell>
          <cell r="N2626">
            <v>97.706233333333344</v>
          </cell>
        </row>
        <row r="2627">
          <cell r="F2627">
            <v>564</v>
          </cell>
          <cell r="G2627" t="str">
            <v>34514(D)564</v>
          </cell>
          <cell r="H2627" t="str">
            <v>Paper &amp; Paperboard,      Coated, Impregnated Or   Covered With Wax,        Paraffin Wax, Stearin,   Oil Or Glycerol</v>
          </cell>
          <cell r="I2627">
            <v>99.999960833333333</v>
          </cell>
          <cell r="J2627">
            <v>104.21914749999999</v>
          </cell>
          <cell r="K2627">
            <v>82.894590833333339</v>
          </cell>
          <cell r="L2627">
            <v>86.584085833333333</v>
          </cell>
          <cell r="M2627">
            <v>95.47984000000001</v>
          </cell>
          <cell r="N2627">
            <v>97.706233333333344</v>
          </cell>
        </row>
        <row r="2628">
          <cell r="F2628">
            <v>565</v>
          </cell>
          <cell r="G2628" t="str">
            <v>34514(D)565</v>
          </cell>
          <cell r="H2628" t="str">
            <v>Other Paper, Paperboard, Cellulose Wadding &amp; Webs Of Cellulose Fibres</v>
          </cell>
          <cell r="I2628">
            <v>99.999960833333333</v>
          </cell>
          <cell r="J2628">
            <v>104.21914749999999</v>
          </cell>
          <cell r="K2628">
            <v>82.894590833333339</v>
          </cell>
          <cell r="L2628">
            <v>86.584085833333333</v>
          </cell>
          <cell r="M2628">
            <v>95.47984000000001</v>
          </cell>
          <cell r="N2628">
            <v>97.706233333333344</v>
          </cell>
        </row>
        <row r="2629">
          <cell r="F2629">
            <v>566</v>
          </cell>
          <cell r="G2629" t="str">
            <v>34514(D)566</v>
          </cell>
          <cell r="H2629" t="str">
            <v>Other Composite Paper    And Paperboard, O/T Lami-Nated Int. With Bitumen, Tar Or Asphalt</v>
          </cell>
          <cell r="I2629">
            <v>99.999960833333333</v>
          </cell>
          <cell r="J2629">
            <v>104.21914749999999</v>
          </cell>
          <cell r="K2629">
            <v>82.894590833333339</v>
          </cell>
          <cell r="L2629">
            <v>86.584085833333333</v>
          </cell>
          <cell r="M2629">
            <v>95.47984000000001</v>
          </cell>
          <cell r="N2629">
            <v>97.706233333333344</v>
          </cell>
        </row>
        <row r="2630">
          <cell r="F2630">
            <v>567</v>
          </cell>
          <cell r="G2630" t="str">
            <v>34514(D)567</v>
          </cell>
          <cell r="H2630" t="str">
            <v>Folding Cartons, Boxes &amp; Cases, Of Non-Corrugated Paper Or Paperboard</v>
          </cell>
          <cell r="I2630">
            <v>100.00008333333334</v>
          </cell>
          <cell r="J2630">
            <v>105.73402833333334</v>
          </cell>
          <cell r="K2630">
            <v>108.08871249999999</v>
          </cell>
          <cell r="L2630">
            <v>105.03285</v>
          </cell>
          <cell r="M2630">
            <v>93.446207500000014</v>
          </cell>
          <cell r="N2630">
            <v>87.533468333333332</v>
          </cell>
        </row>
        <row r="2631">
          <cell r="F2631">
            <v>568</v>
          </cell>
          <cell r="G2631" t="str">
            <v>34514(D)568</v>
          </cell>
          <cell r="H2631" t="str">
            <v>Bags, Paper</v>
          </cell>
          <cell r="I2631">
            <v>100.00008333333334</v>
          </cell>
          <cell r="J2631">
            <v>105.73402833333334</v>
          </cell>
          <cell r="K2631">
            <v>108.08871249999999</v>
          </cell>
          <cell r="L2631">
            <v>105.03285</v>
          </cell>
          <cell r="M2631">
            <v>93.446207500000014</v>
          </cell>
          <cell r="N2631">
            <v>87.533468333333332</v>
          </cell>
        </row>
        <row r="2632">
          <cell r="F2632">
            <v>569</v>
          </cell>
          <cell r="G2632" t="str">
            <v>34515(D)569</v>
          </cell>
          <cell r="H2632" t="str">
            <v>Other Paper &amp; Paperboard,Corrugated, O/T Creped,  W/N Embossed/Perforated, O/T Kraft &amp; Not For H/H  Or Sanitary Purposes</v>
          </cell>
          <cell r="I2632">
            <v>99.999954166666654</v>
          </cell>
          <cell r="J2632">
            <v>107.17855</v>
          </cell>
          <cell r="K2632">
            <v>96.169505000000001</v>
          </cell>
          <cell r="L2632">
            <v>84.113595833333335</v>
          </cell>
          <cell r="M2632">
            <v>97.697290833333355</v>
          </cell>
          <cell r="N2632">
            <v>97.41919750000001</v>
          </cell>
        </row>
        <row r="2633">
          <cell r="F2633">
            <v>570</v>
          </cell>
          <cell r="G2633" t="str">
            <v>34515(D)570</v>
          </cell>
          <cell r="H2633" t="str">
            <v>Self-Adhesive Paper And  Paperboard</v>
          </cell>
          <cell r="I2633">
            <v>99.999960833333333</v>
          </cell>
          <cell r="J2633">
            <v>104.21914749999999</v>
          </cell>
          <cell r="K2633">
            <v>82.894590833333339</v>
          </cell>
          <cell r="L2633">
            <v>86.584085833333333</v>
          </cell>
          <cell r="M2633">
            <v>95.47984000000001</v>
          </cell>
          <cell r="N2633">
            <v>97.706233333333344</v>
          </cell>
        </row>
        <row r="2634">
          <cell r="F2634">
            <v>571</v>
          </cell>
          <cell r="G2634" t="str">
            <v>34515(D)571</v>
          </cell>
          <cell r="H2634" t="str">
            <v>Cigarette Paper, In Rollsof A Width Not Exceeding 5 Cm</v>
          </cell>
          <cell r="I2634">
            <v>100</v>
          </cell>
          <cell r="J2634">
            <v>105.15464000000001</v>
          </cell>
          <cell r="K2634">
            <v>128.15005666666667</v>
          </cell>
          <cell r="L2634">
            <v>159.56471833333333</v>
          </cell>
          <cell r="M2634">
            <v>170.08877250000003</v>
          </cell>
          <cell r="N2634">
            <v>174.2268</v>
          </cell>
        </row>
        <row r="2635">
          <cell r="F2635">
            <v>572</v>
          </cell>
          <cell r="G2635" t="str">
            <v>34516(D)572</v>
          </cell>
          <cell r="H2635" t="str">
            <v>Coated Printing Paper    Weighing Not &gt; 150 G/M2</v>
          </cell>
          <cell r="I2635">
            <v>99.999960833333333</v>
          </cell>
          <cell r="J2635">
            <v>104.21914749999999</v>
          </cell>
          <cell r="K2635">
            <v>82.894590833333339</v>
          </cell>
          <cell r="L2635">
            <v>86.584085833333333</v>
          </cell>
          <cell r="M2635">
            <v>95.47984000000001</v>
          </cell>
          <cell r="N2635">
            <v>97.706233333333344</v>
          </cell>
        </row>
        <row r="2636">
          <cell r="F2636">
            <v>573</v>
          </cell>
          <cell r="G2636" t="str">
            <v>34516(D)573</v>
          </cell>
          <cell r="H2636" t="str">
            <v>Coated Printing Paper    Weighing &gt; 150 G/M2</v>
          </cell>
          <cell r="I2636">
            <v>99.999960833333333</v>
          </cell>
          <cell r="J2636">
            <v>104.21914749999999</v>
          </cell>
          <cell r="K2636">
            <v>82.894590833333339</v>
          </cell>
          <cell r="L2636">
            <v>86.584085833333333</v>
          </cell>
          <cell r="M2636">
            <v>95.47984000000001</v>
          </cell>
          <cell r="N2636">
            <v>97.706233333333344</v>
          </cell>
        </row>
        <row r="2637">
          <cell r="F2637">
            <v>574</v>
          </cell>
          <cell r="G2637" t="str">
            <v>34516(D)574</v>
          </cell>
          <cell r="H2637" t="str">
            <v>Other Printing Or Writingpapers Ruled, Lined Or   Squared</v>
          </cell>
          <cell r="I2637">
            <v>99.999960833333333</v>
          </cell>
          <cell r="J2637">
            <v>104.21914749999999</v>
          </cell>
          <cell r="K2637">
            <v>82.894590833333339</v>
          </cell>
          <cell r="L2637">
            <v>86.584085833333333</v>
          </cell>
          <cell r="M2637">
            <v>95.47984000000001</v>
          </cell>
          <cell r="N2637">
            <v>97.706233333333344</v>
          </cell>
        </row>
        <row r="2638">
          <cell r="F2638">
            <v>575</v>
          </cell>
          <cell r="G2638" t="str">
            <v>34516(D)575</v>
          </cell>
          <cell r="H2638" t="str">
            <v>Envelope</v>
          </cell>
          <cell r="I2638">
            <v>100.00008333333334</v>
          </cell>
          <cell r="J2638">
            <v>105.73402833333334</v>
          </cell>
          <cell r="K2638">
            <v>108.08871249999999</v>
          </cell>
          <cell r="L2638">
            <v>105.03285</v>
          </cell>
          <cell r="M2638">
            <v>93.446207500000014</v>
          </cell>
          <cell r="N2638">
            <v>87.533468333333332</v>
          </cell>
        </row>
        <row r="2639">
          <cell r="F2639">
            <v>576</v>
          </cell>
          <cell r="G2639" t="str">
            <v>34516(D)576</v>
          </cell>
          <cell r="H2639" t="str">
            <v>Letter Cards, Post Cards</v>
          </cell>
          <cell r="I2639">
            <v>100.00008333333334</v>
          </cell>
          <cell r="J2639">
            <v>105.73402833333334</v>
          </cell>
          <cell r="K2639">
            <v>108.08871249999999</v>
          </cell>
          <cell r="L2639">
            <v>105.03285</v>
          </cell>
          <cell r="M2639">
            <v>93.446207500000014</v>
          </cell>
          <cell r="N2639">
            <v>87.533468333333332</v>
          </cell>
        </row>
        <row r="2640">
          <cell r="F2640">
            <v>577</v>
          </cell>
          <cell r="G2640" t="str">
            <v>34516(D)577</v>
          </cell>
          <cell r="H2640" t="str">
            <v>Stationery, Printing &amp; Binding (Includes Letterhead,  Printed Envelopes, Ledger Sheets, Memo, Letter Pad, Notebooks, Receipt, Cheque, Cards, Labels, Tapes And Examination Paper)</v>
          </cell>
          <cell r="I2640">
            <v>100.00008333333334</v>
          </cell>
          <cell r="J2640">
            <v>105.73402833333334</v>
          </cell>
          <cell r="K2640">
            <v>108.08871249999999</v>
          </cell>
          <cell r="L2640">
            <v>105.03285</v>
          </cell>
          <cell r="M2640">
            <v>93.446207500000014</v>
          </cell>
          <cell r="N2640">
            <v>87.533468333333332</v>
          </cell>
        </row>
        <row r="2641">
          <cell r="F2641">
            <v>578</v>
          </cell>
          <cell r="G2641" t="str">
            <v>34516(D)578</v>
          </cell>
          <cell r="H2641" t="str">
            <v>Printed Paper Or Paper-  Board Labels Of All Kind</v>
          </cell>
          <cell r="I2641">
            <v>99.999996666666675</v>
          </cell>
          <cell r="J2641">
            <v>106.46216083333334</v>
          </cell>
          <cell r="K2641">
            <v>121.44805833333335</v>
          </cell>
          <cell r="L2641">
            <v>159.94528500000001</v>
          </cell>
          <cell r="M2641">
            <v>162.35704583333333</v>
          </cell>
          <cell r="N2641">
            <v>163.91680250000002</v>
          </cell>
        </row>
        <row r="2642">
          <cell r="F2642">
            <v>579</v>
          </cell>
          <cell r="G2642" t="str">
            <v>34516(D)579</v>
          </cell>
          <cell r="H2642" t="str">
            <v>Other Printed Paper Or   Paperboard Labels Of All Kind, Other Than Printed</v>
          </cell>
          <cell r="I2642">
            <v>99.999937500000016</v>
          </cell>
          <cell r="J2642">
            <v>87.726760000000013</v>
          </cell>
          <cell r="K2642">
            <v>82.75198833333333</v>
          </cell>
          <cell r="L2642">
            <v>101.45190666666666</v>
          </cell>
          <cell r="M2642">
            <v>108.878995</v>
          </cell>
          <cell r="N2642">
            <v>104.28814250000001</v>
          </cell>
        </row>
        <row r="2643">
          <cell r="F2643">
            <v>580</v>
          </cell>
          <cell r="G2643" t="str">
            <v>34516(D)580</v>
          </cell>
          <cell r="H2643" t="str">
            <v>Trade Advertising Material, Commercial Catalogues And The Like</v>
          </cell>
          <cell r="I2643">
            <v>99.999937500000016</v>
          </cell>
          <cell r="J2643">
            <v>87.726760000000013</v>
          </cell>
          <cell r="K2643">
            <v>82.75198833333333</v>
          </cell>
          <cell r="L2643">
            <v>101.45190666666666</v>
          </cell>
          <cell r="M2643">
            <v>108.878995</v>
          </cell>
          <cell r="N2643">
            <v>104.28814250000001</v>
          </cell>
        </row>
        <row r="2644">
          <cell r="F2644">
            <v>581</v>
          </cell>
          <cell r="G2644" t="str">
            <v>34517(D)581</v>
          </cell>
          <cell r="H2644" t="str">
            <v>Toilet Paper (New)</v>
          </cell>
          <cell r="I2644">
            <v>100.00008333333334</v>
          </cell>
          <cell r="J2644">
            <v>105.73402833333334</v>
          </cell>
          <cell r="K2644">
            <v>108.08871249999999</v>
          </cell>
          <cell r="L2644">
            <v>105.03285</v>
          </cell>
          <cell r="M2644">
            <v>93.446207500000014</v>
          </cell>
          <cell r="N2644">
            <v>87.533468333333332</v>
          </cell>
        </row>
        <row r="2645">
          <cell r="F2645">
            <v>582</v>
          </cell>
          <cell r="G2645" t="str">
            <v>34517(D)582</v>
          </cell>
          <cell r="H2645" t="str">
            <v>Diaper And Baby Napkins</v>
          </cell>
          <cell r="I2645">
            <v>100.00008333333334</v>
          </cell>
          <cell r="J2645">
            <v>105.73402833333334</v>
          </cell>
          <cell r="K2645">
            <v>108.08871249999999</v>
          </cell>
          <cell r="L2645">
            <v>105.03285</v>
          </cell>
          <cell r="M2645">
            <v>93.446207500000014</v>
          </cell>
          <cell r="N2645">
            <v>87.533468333333332</v>
          </cell>
        </row>
        <row r="2646">
          <cell r="F2646">
            <v>583</v>
          </cell>
          <cell r="G2646" t="str">
            <v>34517(D)583</v>
          </cell>
          <cell r="H2646" t="str">
            <v>Paper, Tissue (New)</v>
          </cell>
          <cell r="I2646">
            <v>100.00008333333334</v>
          </cell>
          <cell r="J2646">
            <v>105.73402833333334</v>
          </cell>
          <cell r="K2646">
            <v>108.08871249999999</v>
          </cell>
          <cell r="L2646">
            <v>105.03285</v>
          </cell>
          <cell r="M2646">
            <v>93.446207500000014</v>
          </cell>
          <cell r="N2646">
            <v>87.533468333333332</v>
          </cell>
        </row>
        <row r="2647">
          <cell r="F2647">
            <v>584</v>
          </cell>
          <cell r="G2647" t="str">
            <v>34517(D)584</v>
          </cell>
          <cell r="H2647" t="str">
            <v>Paper, Napkin</v>
          </cell>
          <cell r="I2647">
            <v>100.00008333333334</v>
          </cell>
          <cell r="J2647">
            <v>105.73402833333334</v>
          </cell>
          <cell r="K2647">
            <v>108.08871249999999</v>
          </cell>
          <cell r="L2647">
            <v>105.03285</v>
          </cell>
          <cell r="M2647">
            <v>93.446207500000014</v>
          </cell>
          <cell r="N2647">
            <v>87.533468333333332</v>
          </cell>
        </row>
        <row r="2648">
          <cell r="F2648">
            <v>585</v>
          </cell>
          <cell r="G2648" t="str">
            <v>34517(D)585</v>
          </cell>
          <cell r="H2648" t="str">
            <v>Sanitary Towels &amp; Tampons</v>
          </cell>
          <cell r="I2648">
            <v>100.00000333333332</v>
          </cell>
          <cell r="J2648">
            <v>108.04772833333334</v>
          </cell>
          <cell r="K2648">
            <v>103.54064333333334</v>
          </cell>
          <cell r="L2648">
            <v>104.65357083333333</v>
          </cell>
          <cell r="M2648">
            <v>100.95504749999999</v>
          </cell>
          <cell r="N2648">
            <v>106.4334625</v>
          </cell>
        </row>
        <row r="2649">
          <cell r="F2649">
            <v>586</v>
          </cell>
          <cell r="G2649" t="str">
            <v>34517(D)586</v>
          </cell>
          <cell r="H2649" t="str">
            <v>Baby Napkins</v>
          </cell>
          <cell r="I2649">
            <v>100.00007833333333</v>
          </cell>
          <cell r="J2649">
            <v>103.97033083333334</v>
          </cell>
          <cell r="K2649">
            <v>92.336838333333333</v>
          </cell>
          <cell r="L2649">
            <v>86.83499333333333</v>
          </cell>
          <cell r="M2649">
            <v>85.063164999999998</v>
          </cell>
          <cell r="N2649">
            <v>95.487304999999992</v>
          </cell>
        </row>
        <row r="2650">
          <cell r="F2650">
            <v>587</v>
          </cell>
          <cell r="G2650" t="str">
            <v>34519(D)587</v>
          </cell>
          <cell r="H2650" t="str">
            <v>Self-Adhesive Paper In   Strips Or Rolls</v>
          </cell>
          <cell r="I2650">
            <v>100.00008333333334</v>
          </cell>
          <cell r="J2650">
            <v>105.73402833333334</v>
          </cell>
          <cell r="K2650">
            <v>108.08871249999999</v>
          </cell>
          <cell r="L2650">
            <v>105.03285</v>
          </cell>
          <cell r="M2650">
            <v>93.446207500000014</v>
          </cell>
          <cell r="N2650">
            <v>87.533468333333332</v>
          </cell>
        </row>
        <row r="2651">
          <cell r="F2651">
            <v>588</v>
          </cell>
          <cell r="G2651" t="str">
            <v>34519(D)588</v>
          </cell>
          <cell r="H2651" t="str">
            <v>Other Filter Paper And   Paperboard</v>
          </cell>
          <cell r="I2651">
            <v>100</v>
          </cell>
          <cell r="J2651">
            <v>94.466399999999979</v>
          </cell>
          <cell r="K2651">
            <v>73.616600833333337</v>
          </cell>
          <cell r="L2651">
            <v>70.849803333333341</v>
          </cell>
          <cell r="M2651">
            <v>81.818179999999998</v>
          </cell>
          <cell r="N2651">
            <v>81.818179999999998</v>
          </cell>
        </row>
        <row r="2652">
          <cell r="F2652">
            <v>589</v>
          </cell>
          <cell r="G2652" t="str">
            <v>34519(D)589</v>
          </cell>
          <cell r="H2652" t="str">
            <v>Paper Roll (New)</v>
          </cell>
          <cell r="I2652">
            <v>100.00008333333334</v>
          </cell>
          <cell r="J2652">
            <v>105.73402833333334</v>
          </cell>
          <cell r="K2652">
            <v>108.08871249999999</v>
          </cell>
          <cell r="L2652">
            <v>105.03285</v>
          </cell>
          <cell r="M2652">
            <v>93.446207500000014</v>
          </cell>
          <cell r="N2652">
            <v>87.533468333333332</v>
          </cell>
        </row>
        <row r="2653">
          <cell r="F2653">
            <v>590</v>
          </cell>
          <cell r="G2653" t="str">
            <v>34519(D)590</v>
          </cell>
          <cell r="H2653" t="str">
            <v>Bobbins, Spools, Cops &amp;  Similar Supports, Of A   Kind Used For Winding    Textile Yarn</v>
          </cell>
          <cell r="I2653">
            <v>100.00008333333334</v>
          </cell>
          <cell r="J2653">
            <v>105.73402833333334</v>
          </cell>
          <cell r="K2653">
            <v>108.08871249999999</v>
          </cell>
          <cell r="L2653">
            <v>105.03285</v>
          </cell>
          <cell r="M2653">
            <v>93.446207500000014</v>
          </cell>
          <cell r="N2653">
            <v>87.533468333333332</v>
          </cell>
        </row>
        <row r="2654">
          <cell r="F2654">
            <v>591</v>
          </cell>
          <cell r="G2654" t="str">
            <v>34519(D)591</v>
          </cell>
          <cell r="H2654" t="str">
            <v>Joss Paper</v>
          </cell>
          <cell r="I2654">
            <v>100.00034749999999</v>
          </cell>
          <cell r="J2654">
            <v>111.48776583333334</v>
          </cell>
          <cell r="K2654">
            <v>117.12721416666668</v>
          </cell>
          <cell r="L2654">
            <v>97.604601666666682</v>
          </cell>
          <cell r="M2654">
            <v>108.05977</v>
          </cell>
          <cell r="N2654">
            <v>111.32357916666665</v>
          </cell>
        </row>
        <row r="2655">
          <cell r="F2655">
            <v>592</v>
          </cell>
          <cell r="G2655" t="str">
            <v>34519(D)592</v>
          </cell>
          <cell r="H2655" t="str">
            <v>Other Paper &amp; Paperboard Cut To Size Or Shape In  Strips, Rolls Or Sheets</v>
          </cell>
          <cell r="I2655">
            <v>100</v>
          </cell>
          <cell r="J2655">
            <v>98.577240000000003</v>
          </cell>
          <cell r="K2655">
            <v>106.62262916666668</v>
          </cell>
          <cell r="L2655">
            <v>139.71883249999999</v>
          </cell>
          <cell r="M2655">
            <v>156.04674916666667</v>
          </cell>
          <cell r="N2655">
            <v>166.66667000000001</v>
          </cell>
        </row>
        <row r="2656">
          <cell r="F2656">
            <v>593</v>
          </cell>
          <cell r="G2656" t="str">
            <v>34519(D)593</v>
          </cell>
          <cell r="H2656" t="str">
            <v>Other Articles Of Paper  Pulp, Paper, Paperboard  Or Cellulose Wadding</v>
          </cell>
          <cell r="I2656">
            <v>100.00054333333333</v>
          </cell>
          <cell r="J2656">
            <v>112.82185249999999</v>
          </cell>
          <cell r="K2656">
            <v>98.644615833333347</v>
          </cell>
          <cell r="L2656">
            <v>96.859229166666651</v>
          </cell>
          <cell r="M2656">
            <v>102.24738583333334</v>
          </cell>
          <cell r="N2656">
            <v>101.21118</v>
          </cell>
        </row>
        <row r="2657">
          <cell r="F2657">
            <v>594</v>
          </cell>
          <cell r="G2657" t="str">
            <v>34611(D)594</v>
          </cell>
          <cell r="H2657" t="str">
            <v>Newspaper (Revenue For Circulation)</v>
          </cell>
          <cell r="I2657">
            <v>99.999937500000016</v>
          </cell>
          <cell r="J2657">
            <v>87.726760000000013</v>
          </cell>
          <cell r="K2657">
            <v>82.75198833333333</v>
          </cell>
          <cell r="L2657">
            <v>101.45190666666666</v>
          </cell>
          <cell r="M2657">
            <v>108.878995</v>
          </cell>
          <cell r="N2657">
            <v>104.28814250000001</v>
          </cell>
        </row>
        <row r="2658">
          <cell r="F2658">
            <v>595</v>
          </cell>
          <cell r="G2658" t="str">
            <v>34611(D)595</v>
          </cell>
          <cell r="H2658" t="str">
            <v>Other Newspapers, Journals And Periodicals, W/N Illustrated Or Ctg Advertising Materials</v>
          </cell>
          <cell r="I2658">
            <v>100.00000166666668</v>
          </cell>
          <cell r="J2658">
            <v>105.15937916666667</v>
          </cell>
          <cell r="K2658">
            <v>119.87945583333334</v>
          </cell>
          <cell r="L2658">
            <v>115.40249416666668</v>
          </cell>
          <cell r="M2658">
            <v>113.96714916666666</v>
          </cell>
          <cell r="N2658">
            <v>110.88170583333333</v>
          </cell>
        </row>
        <row r="2659">
          <cell r="F2659">
            <v>596</v>
          </cell>
          <cell r="G2659" t="str">
            <v>34612(D)596</v>
          </cell>
          <cell r="H2659" t="str">
            <v>Printed Books Brochures, Leaflets &amp; Similar Printed Matter In Single Sheets, Whether Or Not Folded</v>
          </cell>
          <cell r="I2659">
            <v>99.999996666666661</v>
          </cell>
          <cell r="J2659">
            <v>79.748650833333329</v>
          </cell>
          <cell r="K2659">
            <v>75.109650000000002</v>
          </cell>
          <cell r="L2659">
            <v>97.781715833333323</v>
          </cell>
          <cell r="M2659">
            <v>106.45243166666668</v>
          </cell>
          <cell r="N2659">
            <v>101.72065000000002</v>
          </cell>
        </row>
        <row r="2660">
          <cell r="F2660">
            <v>597</v>
          </cell>
          <cell r="G2660" t="str">
            <v>34612(D)597</v>
          </cell>
          <cell r="H2660" t="str">
            <v>Magazine, Periodical And Journal Publishing</v>
          </cell>
          <cell r="I2660">
            <v>99.999937500000016</v>
          </cell>
          <cell r="J2660">
            <v>87.726760000000013</v>
          </cell>
          <cell r="K2660">
            <v>82.75198833333333</v>
          </cell>
          <cell r="L2660">
            <v>101.45190666666666</v>
          </cell>
          <cell r="M2660">
            <v>108.878995</v>
          </cell>
          <cell r="N2660">
            <v>104.28814250000001</v>
          </cell>
        </row>
        <row r="2661">
          <cell r="F2661">
            <v>598</v>
          </cell>
          <cell r="G2661" t="str">
            <v>34612(D)598</v>
          </cell>
          <cell r="H2661" t="str">
            <v>Other Printed Matter</v>
          </cell>
          <cell r="I2661">
            <v>99.999775</v>
          </cell>
          <cell r="J2661">
            <v>94.966469999999987</v>
          </cell>
          <cell r="K2661">
            <v>78.685227499999996</v>
          </cell>
          <cell r="L2661">
            <v>96.965237500000015</v>
          </cell>
          <cell r="M2661">
            <v>106.13603666666667</v>
          </cell>
          <cell r="N2661">
            <v>100.54285666666667</v>
          </cell>
        </row>
        <row r="2662">
          <cell r="F2662">
            <v>599</v>
          </cell>
          <cell r="G2662" t="str">
            <v>34616(D)599</v>
          </cell>
          <cell r="H2662" t="str">
            <v>Banknotes (Currency)</v>
          </cell>
          <cell r="I2662">
            <v>99.999937500000016</v>
          </cell>
          <cell r="J2662">
            <v>87.726760000000013</v>
          </cell>
          <cell r="K2662">
            <v>82.75198833333333</v>
          </cell>
          <cell r="L2662">
            <v>101.45190666666666</v>
          </cell>
          <cell r="M2662">
            <v>108.878995</v>
          </cell>
          <cell r="N2662">
            <v>104.28814250000001</v>
          </cell>
        </row>
        <row r="2663">
          <cell r="F2663">
            <v>600</v>
          </cell>
          <cell r="G2663" t="str">
            <v>34616(D)600</v>
          </cell>
          <cell r="H2663" t="str">
            <v>Playing Cards</v>
          </cell>
          <cell r="I2663">
            <v>100</v>
          </cell>
          <cell r="J2663">
            <v>75.126084166666672</v>
          </cell>
          <cell r="K2663">
            <v>75.590885</v>
          </cell>
          <cell r="L2663">
            <v>80.070007500000003</v>
          </cell>
          <cell r="M2663">
            <v>79.717382499999985</v>
          </cell>
          <cell r="N2663">
            <v>79.893776666666668</v>
          </cell>
        </row>
        <row r="2664">
          <cell r="F2664">
            <v>601</v>
          </cell>
          <cell r="G2664" t="str">
            <v>34619(D)601</v>
          </cell>
          <cell r="H2664" t="str">
            <v>Other Waste &amp; Scrap Of   Paper Or Paperboard Made Mainly Of Mechanical Pulp</v>
          </cell>
          <cell r="I2664">
            <v>99.999910833333345</v>
          </cell>
          <cell r="J2664">
            <v>90.376389166666684</v>
          </cell>
          <cell r="K2664">
            <v>81.81617833333334</v>
          </cell>
          <cell r="L2664">
            <v>81.924247500000007</v>
          </cell>
          <cell r="M2664">
            <v>84.465027499999991</v>
          </cell>
          <cell r="N2664">
            <v>84.461843333333334</v>
          </cell>
        </row>
        <row r="2665">
          <cell r="F2665">
            <v>602</v>
          </cell>
          <cell r="G2665" t="str">
            <v>34619(D)602</v>
          </cell>
          <cell r="H2665" t="str">
            <v>Other Waste &amp; Scrap Of   Paper Or Paperboard,     Including Unsorted Waste &amp; Scrap</v>
          </cell>
          <cell r="I2665">
            <v>99.999910833333345</v>
          </cell>
          <cell r="J2665">
            <v>90.376389166666684</v>
          </cell>
          <cell r="K2665">
            <v>81.81617833333334</v>
          </cell>
          <cell r="L2665">
            <v>81.924247500000007</v>
          </cell>
          <cell r="M2665">
            <v>84.465027499999991</v>
          </cell>
          <cell r="N2665">
            <v>84.461843333333334</v>
          </cell>
        </row>
        <row r="2666">
          <cell r="F2666">
            <v>603</v>
          </cell>
          <cell r="G2666" t="str">
            <v>35111(D)603</v>
          </cell>
          <cell r="H2666" t="str">
            <v>Flavouring Essence</v>
          </cell>
          <cell r="I2666">
            <v>100.00009333333334</v>
          </cell>
          <cell r="J2666">
            <v>106.72211333333334</v>
          </cell>
          <cell r="K2666">
            <v>100.54103250000001</v>
          </cell>
          <cell r="L2666">
            <v>98.739716666666666</v>
          </cell>
          <cell r="M2666">
            <v>106.07516583333334</v>
          </cell>
          <cell r="N2666">
            <v>104.38713250000001</v>
          </cell>
        </row>
        <row r="2667">
          <cell r="F2667">
            <v>604</v>
          </cell>
          <cell r="G2667" t="str">
            <v>35111(D)604</v>
          </cell>
          <cell r="H2667" t="str">
            <v>Unsaturated Ethylene</v>
          </cell>
          <cell r="I2667">
            <v>99.999885833333337</v>
          </cell>
          <cell r="J2667">
            <v>84.144336666666675</v>
          </cell>
          <cell r="K2667">
            <v>86.014301666666654</v>
          </cell>
          <cell r="L2667">
            <v>96.744305833333343</v>
          </cell>
          <cell r="M2667">
            <v>109.83746083333332</v>
          </cell>
          <cell r="N2667">
            <v>117.22308166666664</v>
          </cell>
        </row>
        <row r="2668">
          <cell r="F2668">
            <v>605</v>
          </cell>
          <cell r="G2668" t="str">
            <v>35111(D)605</v>
          </cell>
          <cell r="H2668" t="str">
            <v>Unsaturated Propene      (Propylene)</v>
          </cell>
          <cell r="I2668">
            <v>99.999885833333337</v>
          </cell>
          <cell r="J2668">
            <v>84.144336666666675</v>
          </cell>
          <cell r="K2668">
            <v>86.014301666666654</v>
          </cell>
          <cell r="L2668">
            <v>96.744305833333343</v>
          </cell>
          <cell r="M2668">
            <v>109.83746083333332</v>
          </cell>
          <cell r="N2668">
            <v>117.22308166666664</v>
          </cell>
        </row>
        <row r="2669">
          <cell r="F2669">
            <v>606</v>
          </cell>
          <cell r="G2669" t="str">
            <v>35111(D)606</v>
          </cell>
          <cell r="H2669" t="str">
            <v>Unsaturated Buta-1,      3-Diene And Isoprene</v>
          </cell>
          <cell r="I2669">
            <v>99.999885833333337</v>
          </cell>
          <cell r="J2669">
            <v>84.144336666666675</v>
          </cell>
          <cell r="K2669">
            <v>86.014301666666654</v>
          </cell>
          <cell r="L2669">
            <v>96.744305833333343</v>
          </cell>
          <cell r="M2669">
            <v>109.83746083333332</v>
          </cell>
          <cell r="N2669">
            <v>117.22308166666664</v>
          </cell>
        </row>
        <row r="2670">
          <cell r="F2670">
            <v>607</v>
          </cell>
          <cell r="G2670" t="str">
            <v>35111(D)607</v>
          </cell>
          <cell r="H2670" t="str">
            <v>Benzene</v>
          </cell>
          <cell r="I2670">
            <v>99.999885833333337</v>
          </cell>
          <cell r="J2670">
            <v>84.144336666666675</v>
          </cell>
          <cell r="K2670">
            <v>86.014301666666654</v>
          </cell>
          <cell r="L2670">
            <v>96.744305833333343</v>
          </cell>
          <cell r="M2670">
            <v>109.83746083333332</v>
          </cell>
          <cell r="N2670">
            <v>117.22308166666664</v>
          </cell>
        </row>
        <row r="2671">
          <cell r="F2671">
            <v>608</v>
          </cell>
          <cell r="G2671" t="str">
            <v>35111(D)608</v>
          </cell>
          <cell r="H2671" t="str">
            <v>Toluene</v>
          </cell>
          <cell r="I2671">
            <v>100.00000249999999</v>
          </cell>
          <cell r="J2671">
            <v>95.539432500000004</v>
          </cell>
          <cell r="K2671">
            <v>107.7455425</v>
          </cell>
          <cell r="L2671">
            <v>125.35434333333333</v>
          </cell>
          <cell r="M2671">
            <v>135.95964416666666</v>
          </cell>
          <cell r="N2671">
            <v>144.04702250000003</v>
          </cell>
        </row>
        <row r="2672">
          <cell r="F2672">
            <v>609</v>
          </cell>
          <cell r="G2672" t="str">
            <v>35111(D)609</v>
          </cell>
          <cell r="H2672" t="str">
            <v>O-Xylene</v>
          </cell>
          <cell r="I2672">
            <v>100</v>
          </cell>
          <cell r="J2672">
            <v>82.851280000000003</v>
          </cell>
          <cell r="K2672">
            <v>92.533330000000021</v>
          </cell>
          <cell r="L2672">
            <v>115.15897</v>
          </cell>
          <cell r="M2672">
            <v>115.0512775</v>
          </cell>
          <cell r="N2672">
            <v>120.4085425</v>
          </cell>
        </row>
        <row r="2673">
          <cell r="F2673">
            <v>610</v>
          </cell>
          <cell r="G2673" t="str">
            <v>35111(D)610</v>
          </cell>
          <cell r="H2673" t="str">
            <v>P-Xylene</v>
          </cell>
          <cell r="I2673">
            <v>99.999885833333337</v>
          </cell>
          <cell r="J2673">
            <v>84.144336666666675</v>
          </cell>
          <cell r="K2673">
            <v>86.014301666666654</v>
          </cell>
          <cell r="L2673">
            <v>96.744305833333343</v>
          </cell>
          <cell r="M2673">
            <v>109.83746083333332</v>
          </cell>
          <cell r="N2673">
            <v>117.22308166666664</v>
          </cell>
        </row>
        <row r="2674">
          <cell r="F2674">
            <v>611</v>
          </cell>
          <cell r="G2674" t="str">
            <v>35111(D)611</v>
          </cell>
          <cell r="H2674" t="str">
            <v>Styrene</v>
          </cell>
          <cell r="I2674">
            <v>100</v>
          </cell>
          <cell r="J2674">
            <v>84.995443333333327</v>
          </cell>
          <cell r="K2674">
            <v>77.777780000000007</v>
          </cell>
          <cell r="L2674">
            <v>88.524590000000003</v>
          </cell>
          <cell r="M2674">
            <v>101.63934</v>
          </cell>
          <cell r="N2674">
            <v>110.10928749999999</v>
          </cell>
        </row>
        <row r="2675">
          <cell r="F2675">
            <v>612</v>
          </cell>
          <cell r="G2675" t="str">
            <v>35111(D)612</v>
          </cell>
          <cell r="H2675" t="str">
            <v>Vinyl Chloride           (Chloroethylene)</v>
          </cell>
          <cell r="I2675">
            <v>99.999046666666644</v>
          </cell>
          <cell r="J2675">
            <v>71.756135</v>
          </cell>
          <cell r="K2675">
            <v>131.16198000000003</v>
          </cell>
          <cell r="L2675">
            <v>141.62142833333334</v>
          </cell>
          <cell r="M2675">
            <v>158.662915</v>
          </cell>
          <cell r="N2675">
            <v>159.40488999999999</v>
          </cell>
        </row>
        <row r="2676">
          <cell r="F2676">
            <v>613</v>
          </cell>
          <cell r="G2676" t="str">
            <v>35111(D)613</v>
          </cell>
          <cell r="H2676" t="str">
            <v>1,2-Dichloroethane       (Ethylene Dichloride)</v>
          </cell>
          <cell r="I2676">
            <v>99.999885833333337</v>
          </cell>
          <cell r="J2676">
            <v>84.144336666666675</v>
          </cell>
          <cell r="K2676">
            <v>86.014301666666654</v>
          </cell>
          <cell r="L2676">
            <v>96.744305833333343</v>
          </cell>
          <cell r="M2676">
            <v>109.83746083333332</v>
          </cell>
          <cell r="N2676">
            <v>117.22308166666664</v>
          </cell>
        </row>
        <row r="2677">
          <cell r="F2677">
            <v>614</v>
          </cell>
          <cell r="G2677" t="str">
            <v>35111(D)614</v>
          </cell>
          <cell r="H2677" t="str">
            <v>Other Flourinated,       Brominated Or Iodinated  Derivatives Of Acyclic   Hydrocarbons</v>
          </cell>
          <cell r="I2677">
            <v>99.999999166666669</v>
          </cell>
          <cell r="J2677">
            <v>95.450231666666667</v>
          </cell>
          <cell r="K2677">
            <v>87.534194166666666</v>
          </cell>
          <cell r="L2677">
            <v>87.327638333333326</v>
          </cell>
          <cell r="M2677">
            <v>89.649974166666681</v>
          </cell>
          <cell r="N2677">
            <v>84.006029999999996</v>
          </cell>
        </row>
        <row r="2678">
          <cell r="F2678">
            <v>615</v>
          </cell>
          <cell r="G2678" t="str">
            <v>35111(D)615</v>
          </cell>
          <cell r="H2678" t="str">
            <v>Chlorodifluoromethane    (HCFC-22)</v>
          </cell>
          <cell r="I2678">
            <v>100.00000166666666</v>
          </cell>
          <cell r="J2678">
            <v>86.439813333333333</v>
          </cell>
          <cell r="K2678">
            <v>77.521353333333337</v>
          </cell>
          <cell r="L2678">
            <v>79.010732500000003</v>
          </cell>
          <cell r="M2678">
            <v>94.94654833333334</v>
          </cell>
          <cell r="N2678">
            <v>109.99637083333333</v>
          </cell>
        </row>
        <row r="2679">
          <cell r="F2679">
            <v>616</v>
          </cell>
          <cell r="G2679" t="str">
            <v>35111(D)616</v>
          </cell>
          <cell r="H2679" t="str">
            <v>Methanol (Methyl Alcohol)</v>
          </cell>
          <cell r="I2679">
            <v>100.00000333333332</v>
          </cell>
          <cell r="J2679">
            <v>95.447658333333337</v>
          </cell>
          <cell r="K2679">
            <v>87.529756666666657</v>
          </cell>
          <cell r="L2679">
            <v>100.95487250000001</v>
          </cell>
          <cell r="M2679">
            <v>105.05581083333333</v>
          </cell>
          <cell r="N2679">
            <v>112.69149999999999</v>
          </cell>
        </row>
        <row r="2680">
          <cell r="F2680">
            <v>617</v>
          </cell>
          <cell r="G2680" t="str">
            <v>35111(D)617</v>
          </cell>
          <cell r="H2680" t="str">
            <v>Propan-1-Ol (Propyl      Alcohol) And Propan-2-Ol (Isopropyl Alcohol)</v>
          </cell>
          <cell r="I2680">
            <v>100</v>
          </cell>
          <cell r="J2680">
            <v>103.94524833333332</v>
          </cell>
          <cell r="K2680">
            <v>87.600648333333325</v>
          </cell>
          <cell r="L2680">
            <v>112.39935750000002</v>
          </cell>
          <cell r="M2680">
            <v>119.00161</v>
          </cell>
          <cell r="N2680">
            <v>143.03542416666667</v>
          </cell>
        </row>
        <row r="2681">
          <cell r="F2681">
            <v>618</v>
          </cell>
          <cell r="G2681" t="str">
            <v>35111(D)618</v>
          </cell>
          <cell r="H2681" t="str">
            <v>Other Butanols</v>
          </cell>
          <cell r="I2681">
            <v>99.999791666666667</v>
          </cell>
          <cell r="J2681">
            <v>94.175908333333339</v>
          </cell>
          <cell r="K2681">
            <v>94.910868333333326</v>
          </cell>
          <cell r="L2681">
            <v>112.87871166666666</v>
          </cell>
          <cell r="M2681">
            <v>126.21264750000002</v>
          </cell>
          <cell r="N2681">
            <v>134.66739250000001</v>
          </cell>
        </row>
        <row r="2682">
          <cell r="F2682">
            <v>619</v>
          </cell>
          <cell r="G2682" t="str">
            <v>35111(D)619</v>
          </cell>
          <cell r="H2682" t="str">
            <v>Octanol (Octyl Alcohol)  And Isomers Thereof</v>
          </cell>
          <cell r="I2682">
            <v>99.999791666666667</v>
          </cell>
          <cell r="J2682">
            <v>94.175908333333339</v>
          </cell>
          <cell r="K2682">
            <v>94.910868333333326</v>
          </cell>
          <cell r="L2682">
            <v>112.87871166666666</v>
          </cell>
          <cell r="M2682">
            <v>126.21264750000002</v>
          </cell>
          <cell r="N2682">
            <v>134.66739250000001</v>
          </cell>
        </row>
        <row r="2683">
          <cell r="F2683">
            <v>620</v>
          </cell>
          <cell r="G2683" t="str">
            <v>35111(D)620</v>
          </cell>
          <cell r="H2683" t="str">
            <v>Fractionated Alcohol</v>
          </cell>
          <cell r="I2683">
            <v>99.999791666666667</v>
          </cell>
          <cell r="J2683">
            <v>94.175908333333339</v>
          </cell>
          <cell r="K2683">
            <v>94.910868333333326</v>
          </cell>
          <cell r="L2683">
            <v>112.87871166666666</v>
          </cell>
          <cell r="M2683">
            <v>126.21264750000002</v>
          </cell>
          <cell r="N2683">
            <v>134.66739250000001</v>
          </cell>
        </row>
        <row r="2684">
          <cell r="F2684">
            <v>621</v>
          </cell>
          <cell r="G2684" t="str">
            <v>35111(D)621</v>
          </cell>
          <cell r="H2684" t="str">
            <v>Ethylene Glycol          (Ethanediol)</v>
          </cell>
          <cell r="I2684">
            <v>99.99910083333333</v>
          </cell>
          <cell r="J2684">
            <v>83.553893333333335</v>
          </cell>
          <cell r="K2684">
            <v>105.34045083333334</v>
          </cell>
          <cell r="L2684">
            <v>136.98016083333334</v>
          </cell>
          <cell r="M2684">
            <v>178.77506333333335</v>
          </cell>
          <cell r="N2684">
            <v>189.57745000000003</v>
          </cell>
        </row>
        <row r="2685">
          <cell r="F2685">
            <v>622</v>
          </cell>
          <cell r="G2685" t="str">
            <v>35111(D)622</v>
          </cell>
          <cell r="H2685" t="str">
            <v>Crude Glycerine</v>
          </cell>
          <cell r="I2685">
            <v>99.999791666666667</v>
          </cell>
          <cell r="J2685">
            <v>94.175908333333339</v>
          </cell>
          <cell r="K2685">
            <v>94.910868333333326</v>
          </cell>
          <cell r="L2685">
            <v>112.87871166666666</v>
          </cell>
          <cell r="M2685">
            <v>126.21264750000002</v>
          </cell>
          <cell r="N2685">
            <v>134.66739250000001</v>
          </cell>
        </row>
        <row r="2686">
          <cell r="F2686">
            <v>623</v>
          </cell>
          <cell r="G2686" t="str">
            <v>35111(D)623</v>
          </cell>
          <cell r="H2686" t="str">
            <v>Propylene Glycol         (Propane-1,2-Diol)</v>
          </cell>
          <cell r="I2686">
            <v>100</v>
          </cell>
          <cell r="J2686">
            <v>99.559169999999995</v>
          </cell>
          <cell r="K2686">
            <v>95.845399999999998</v>
          </cell>
          <cell r="L2686">
            <v>106.94059</v>
          </cell>
          <cell r="M2686">
            <v>119.13200000000001</v>
          </cell>
          <cell r="N2686">
            <v>134.017965</v>
          </cell>
        </row>
        <row r="2687">
          <cell r="F2687">
            <v>624</v>
          </cell>
          <cell r="G2687" t="str">
            <v>35111(D)624</v>
          </cell>
          <cell r="H2687" t="str">
            <v>Other Diols</v>
          </cell>
          <cell r="I2687">
            <v>100.00000166666668</v>
          </cell>
          <cell r="J2687">
            <v>92.768839166666666</v>
          </cell>
          <cell r="K2687">
            <v>86.738258333333334</v>
          </cell>
          <cell r="L2687">
            <v>121.06429416666666</v>
          </cell>
          <cell r="M2687">
            <v>132.09173666666666</v>
          </cell>
          <cell r="N2687">
            <v>135.13331583333331</v>
          </cell>
        </row>
        <row r="2688">
          <cell r="F2688">
            <v>625</v>
          </cell>
          <cell r="G2688" t="str">
            <v>35111(D)625</v>
          </cell>
          <cell r="H2688" t="str">
            <v>Other Polyhydric Alcohols</v>
          </cell>
          <cell r="I2688">
            <v>100</v>
          </cell>
          <cell r="J2688">
            <v>128.08127999999999</v>
          </cell>
          <cell r="K2688">
            <v>164.30345</v>
          </cell>
          <cell r="L2688">
            <v>157.11761083333332</v>
          </cell>
          <cell r="M2688">
            <v>159.38749000000001</v>
          </cell>
          <cell r="N2688">
            <v>159.40763999999999</v>
          </cell>
        </row>
        <row r="2689">
          <cell r="F2689">
            <v>626</v>
          </cell>
          <cell r="G2689" t="str">
            <v>35111(D)626</v>
          </cell>
          <cell r="H2689" t="str">
            <v>Other Cyclanic, Cyclenic Or Cycloterpenic</v>
          </cell>
          <cell r="I2689">
            <v>99.999791666666667</v>
          </cell>
          <cell r="J2689">
            <v>94.175908333333339</v>
          </cell>
          <cell r="K2689">
            <v>94.910868333333326</v>
          </cell>
          <cell r="L2689">
            <v>112.87871166666666</v>
          </cell>
          <cell r="M2689">
            <v>126.21264750000002</v>
          </cell>
          <cell r="N2689">
            <v>134.66739250000001</v>
          </cell>
        </row>
        <row r="2690">
          <cell r="F2690">
            <v>627</v>
          </cell>
          <cell r="G2690" t="str">
            <v>35111(D)627</v>
          </cell>
          <cell r="H2690" t="str">
            <v>Phenol (Hydroxybenzene)  And Its Salts</v>
          </cell>
          <cell r="I2690">
            <v>99.999791666666667</v>
          </cell>
          <cell r="J2690">
            <v>94.175908333333339</v>
          </cell>
          <cell r="K2690">
            <v>94.910868333333326</v>
          </cell>
          <cell r="L2690">
            <v>112.87871166666666</v>
          </cell>
          <cell r="M2690">
            <v>126.21264750000002</v>
          </cell>
          <cell r="N2690">
            <v>134.66739250000001</v>
          </cell>
        </row>
        <row r="2691">
          <cell r="F2691">
            <v>628</v>
          </cell>
          <cell r="G2691" t="str">
            <v>35111(D)628</v>
          </cell>
          <cell r="H2691" t="str">
            <v>Cresols And Their Salts</v>
          </cell>
          <cell r="I2691">
            <v>100</v>
          </cell>
          <cell r="J2691">
            <v>128.09917000000002</v>
          </cell>
          <cell r="K2691">
            <v>164.46280999999999</v>
          </cell>
          <cell r="L2691">
            <v>153.99448999999998</v>
          </cell>
          <cell r="M2691">
            <v>163.82001833333334</v>
          </cell>
          <cell r="N2691">
            <v>169.69697000000002</v>
          </cell>
        </row>
        <row r="2692">
          <cell r="F2692">
            <v>629</v>
          </cell>
          <cell r="G2692" t="str">
            <v>35111(D)629</v>
          </cell>
          <cell r="H2692" t="str">
            <v>Other Polyphenols</v>
          </cell>
          <cell r="I2692">
            <v>99.999763333333334</v>
          </cell>
          <cell r="J2692">
            <v>93.118987500000003</v>
          </cell>
          <cell r="K2692">
            <v>96.35455833333333</v>
          </cell>
          <cell r="L2692">
            <v>112.79360583333333</v>
          </cell>
          <cell r="M2692">
            <v>122.31032666666668</v>
          </cell>
          <cell r="N2692">
            <v>125.94959083333332</v>
          </cell>
        </row>
        <row r="2693">
          <cell r="F2693">
            <v>630</v>
          </cell>
          <cell r="G2693" t="str">
            <v>35111(D)630</v>
          </cell>
          <cell r="H2693" t="str">
            <v>Powder, White Clay (Refined Kaolin)</v>
          </cell>
          <cell r="I2693">
            <v>99.999791666666667</v>
          </cell>
          <cell r="J2693">
            <v>94.175908333333339</v>
          </cell>
          <cell r="K2693">
            <v>94.910868333333326</v>
          </cell>
          <cell r="L2693">
            <v>112.87871166666666</v>
          </cell>
          <cell r="M2693">
            <v>126.21264750000002</v>
          </cell>
          <cell r="N2693">
            <v>134.66739250000001</v>
          </cell>
        </row>
        <row r="2694">
          <cell r="F2694">
            <v>631</v>
          </cell>
          <cell r="G2694" t="str">
            <v>35111(D)631</v>
          </cell>
          <cell r="H2694" t="str">
            <v>Acetic Acid</v>
          </cell>
          <cell r="I2694">
            <v>99.999996666666689</v>
          </cell>
          <cell r="J2694">
            <v>115.78614</v>
          </cell>
          <cell r="K2694">
            <v>96.67198333333333</v>
          </cell>
          <cell r="L2694">
            <v>92.629046666666667</v>
          </cell>
          <cell r="M2694">
            <v>99.789072499999989</v>
          </cell>
          <cell r="N2694">
            <v>105.06627333333333</v>
          </cell>
        </row>
        <row r="2695">
          <cell r="F2695">
            <v>632</v>
          </cell>
          <cell r="G2695" t="str">
            <v>35111(D)632</v>
          </cell>
          <cell r="H2695" t="str">
            <v>Ethyl Acetate</v>
          </cell>
          <cell r="I2695">
            <v>99.999714166666664</v>
          </cell>
          <cell r="J2695">
            <v>96.843889166666671</v>
          </cell>
          <cell r="K2695">
            <v>89.676180000000002</v>
          </cell>
          <cell r="L2695">
            <v>107.50113999999999</v>
          </cell>
          <cell r="M2695">
            <v>112.78260750000001</v>
          </cell>
          <cell r="N2695">
            <v>122.81595333333333</v>
          </cell>
        </row>
        <row r="2696">
          <cell r="F2696">
            <v>633</v>
          </cell>
          <cell r="G2696" t="str">
            <v>35111(D)633</v>
          </cell>
          <cell r="H2696" t="str">
            <v>Vinyl Acetate</v>
          </cell>
          <cell r="I2696">
            <v>100</v>
          </cell>
          <cell r="J2696">
            <v>107.85163</v>
          </cell>
          <cell r="K2696">
            <v>100.36976333333332</v>
          </cell>
          <cell r="L2696">
            <v>90.696809999999985</v>
          </cell>
          <cell r="M2696">
            <v>90.696809999999985</v>
          </cell>
          <cell r="N2696">
            <v>90.721318333333329</v>
          </cell>
        </row>
        <row r="2697">
          <cell r="F2697">
            <v>634</v>
          </cell>
          <cell r="G2697" t="str">
            <v>35111(D)634</v>
          </cell>
          <cell r="H2697" t="str">
            <v>N-Butyl Acetate</v>
          </cell>
          <cell r="I2697">
            <v>100</v>
          </cell>
          <cell r="J2697">
            <v>102.66864000000002</v>
          </cell>
          <cell r="K2697">
            <v>99.555229999999995</v>
          </cell>
          <cell r="L2697">
            <v>110.00741000000001</v>
          </cell>
          <cell r="M2697">
            <v>110.00741000000001</v>
          </cell>
          <cell r="N2697">
            <v>110.00741000000001</v>
          </cell>
        </row>
        <row r="2698">
          <cell r="F2698">
            <v>635</v>
          </cell>
          <cell r="G2698" t="str">
            <v>35111(D)635</v>
          </cell>
          <cell r="H2698" t="str">
            <v>Esters Of Methacrylic    Acid</v>
          </cell>
          <cell r="I2698">
            <v>100</v>
          </cell>
          <cell r="J2698">
            <v>102.46792000000001</v>
          </cell>
          <cell r="K2698">
            <v>93.435339999999997</v>
          </cell>
          <cell r="L2698">
            <v>128.47976</v>
          </cell>
          <cell r="M2698">
            <v>128.47976</v>
          </cell>
          <cell r="N2698">
            <v>128.47976</v>
          </cell>
        </row>
        <row r="2699">
          <cell r="F2699">
            <v>636</v>
          </cell>
          <cell r="G2699" t="str">
            <v>35111(D)636</v>
          </cell>
          <cell r="H2699" t="str">
            <v>Other Saturated Acyclic  Manocarboxylic Acids And Their Anhydrides, Halidesperoxides And Peroxyacidsand Their Derivatives</v>
          </cell>
          <cell r="I2699">
            <v>100</v>
          </cell>
          <cell r="J2699">
            <v>118.70833333333334</v>
          </cell>
          <cell r="K2699">
            <v>117.76041666666667</v>
          </cell>
          <cell r="L2699">
            <v>124.57291666666666</v>
          </cell>
          <cell r="M2699">
            <v>132.85416666666669</v>
          </cell>
          <cell r="N2699">
            <v>138.65625</v>
          </cell>
        </row>
        <row r="2700">
          <cell r="F2700">
            <v>637</v>
          </cell>
          <cell r="G2700" t="str">
            <v>35111(D)637</v>
          </cell>
          <cell r="H2700" t="str">
            <v>Esters Of Acrylic Acid</v>
          </cell>
          <cell r="I2700">
            <v>100.00021333333333</v>
          </cell>
          <cell r="J2700">
            <v>67.065530833333341</v>
          </cell>
          <cell r="K2700">
            <v>79.9551175</v>
          </cell>
          <cell r="L2700">
            <v>74.596522500000006</v>
          </cell>
          <cell r="M2700">
            <v>68.937551666666664</v>
          </cell>
          <cell r="N2700">
            <v>69.259389999999996</v>
          </cell>
        </row>
        <row r="2701">
          <cell r="F2701">
            <v>638</v>
          </cell>
          <cell r="G2701" t="str">
            <v>35111(D)638</v>
          </cell>
          <cell r="H2701" t="str">
            <v>Cyclanic, Cyclenic Or    Cycloterpenic            Monocarboxylic Acids &amp;   Their Derivatives</v>
          </cell>
          <cell r="I2701">
            <v>100.00001999999999</v>
          </cell>
          <cell r="J2701">
            <v>97.284426666666647</v>
          </cell>
          <cell r="K2701">
            <v>98.111480000000014</v>
          </cell>
          <cell r="L2701">
            <v>114.98740833333333</v>
          </cell>
          <cell r="M2701">
            <v>145.53209500000003</v>
          </cell>
          <cell r="N2701">
            <v>158.37744750000002</v>
          </cell>
        </row>
        <row r="2702">
          <cell r="F2702">
            <v>639</v>
          </cell>
          <cell r="G2702" t="str">
            <v>35111(D)639</v>
          </cell>
          <cell r="H2702" t="str">
            <v>Maleic Anhydride (New)</v>
          </cell>
          <cell r="I2702">
            <v>100.00001999999999</v>
          </cell>
          <cell r="J2702">
            <v>97.284426666666647</v>
          </cell>
          <cell r="K2702">
            <v>98.111480000000014</v>
          </cell>
          <cell r="L2702">
            <v>114.98740833333333</v>
          </cell>
          <cell r="M2702">
            <v>145.53209500000003</v>
          </cell>
          <cell r="N2702">
            <v>158.37744750000002</v>
          </cell>
        </row>
        <row r="2703">
          <cell r="F2703">
            <v>640</v>
          </cell>
          <cell r="G2703" t="str">
            <v>35111(D)640</v>
          </cell>
          <cell r="H2703" t="str">
            <v>Phthalic Anhydride</v>
          </cell>
          <cell r="I2703">
            <v>100.00001999999999</v>
          </cell>
          <cell r="J2703">
            <v>97.284426666666647</v>
          </cell>
          <cell r="K2703">
            <v>98.111480000000014</v>
          </cell>
          <cell r="L2703">
            <v>114.98740833333333</v>
          </cell>
          <cell r="M2703">
            <v>145.53209500000003</v>
          </cell>
          <cell r="N2703">
            <v>158.37744750000002</v>
          </cell>
        </row>
        <row r="2704">
          <cell r="F2704">
            <v>641</v>
          </cell>
          <cell r="G2704" t="str">
            <v>35111(D)641</v>
          </cell>
          <cell r="H2704" t="str">
            <v>Dioctyl Orthophthalates</v>
          </cell>
          <cell r="I2704">
            <v>100.00039</v>
          </cell>
          <cell r="J2704">
            <v>93.464478333333346</v>
          </cell>
          <cell r="K2704">
            <v>88.23963416666669</v>
          </cell>
          <cell r="L2704">
            <v>98.378547499999996</v>
          </cell>
          <cell r="M2704">
            <v>105.08927000000001</v>
          </cell>
          <cell r="N2704">
            <v>106.03129583333333</v>
          </cell>
        </row>
        <row r="2705">
          <cell r="F2705">
            <v>642</v>
          </cell>
          <cell r="G2705" t="str">
            <v>35111(D)642</v>
          </cell>
          <cell r="H2705" t="str">
            <v>Terephthalic Acid &amp; Its  Salts</v>
          </cell>
          <cell r="I2705">
            <v>99.999998333333338</v>
          </cell>
          <cell r="J2705">
            <v>94.773039999999995</v>
          </cell>
          <cell r="K2705">
            <v>97.936726666666658</v>
          </cell>
          <cell r="L2705">
            <v>118.34021083333333</v>
          </cell>
          <cell r="M2705">
            <v>157.77166333333332</v>
          </cell>
          <cell r="N2705">
            <v>173.86519999999999</v>
          </cell>
        </row>
        <row r="2706">
          <cell r="F2706">
            <v>643</v>
          </cell>
          <cell r="G2706" t="str">
            <v>35111(D)643</v>
          </cell>
          <cell r="H2706" t="str">
            <v>Other Aromatic           Polycarboxylic Acids,    Their Anhydrides, Halidesperoxides, Peroxyacids   &amp; Their Derivatives</v>
          </cell>
          <cell r="I2706">
            <v>100.00000083333333</v>
          </cell>
          <cell r="J2706">
            <v>104.19355</v>
          </cell>
          <cell r="K2706">
            <v>104.19355</v>
          </cell>
          <cell r="L2706">
            <v>104.19355</v>
          </cell>
          <cell r="M2706">
            <v>104.19355</v>
          </cell>
          <cell r="N2706">
            <v>104.19355</v>
          </cell>
        </row>
        <row r="2707">
          <cell r="F2707">
            <v>644</v>
          </cell>
          <cell r="G2707" t="str">
            <v>35111(D)644</v>
          </cell>
          <cell r="H2707" t="str">
            <v>Citric Acid</v>
          </cell>
          <cell r="I2707">
            <v>100.00147</v>
          </cell>
          <cell r="J2707">
            <v>136.22218416666669</v>
          </cell>
          <cell r="K2707">
            <v>110.53372999999999</v>
          </cell>
          <cell r="L2707">
            <v>106.12999499999999</v>
          </cell>
          <cell r="M2707">
            <v>120.84581249999999</v>
          </cell>
          <cell r="N2707">
            <v>133.61664083333335</v>
          </cell>
        </row>
        <row r="2708">
          <cell r="F2708">
            <v>645</v>
          </cell>
          <cell r="G2708" t="str">
            <v>35111(D)645</v>
          </cell>
          <cell r="H2708" t="str">
            <v>Other Carboxylic Acids   And Thier Derivatives</v>
          </cell>
          <cell r="I2708">
            <v>99.999584999999996</v>
          </cell>
          <cell r="J2708">
            <v>126.46645166666667</v>
          </cell>
          <cell r="K2708">
            <v>133.07186166666665</v>
          </cell>
          <cell r="L2708">
            <v>157.76145916666664</v>
          </cell>
          <cell r="M2708">
            <v>170.54558833333331</v>
          </cell>
          <cell r="N2708">
            <v>183.69751583333334</v>
          </cell>
        </row>
        <row r="2709">
          <cell r="F2709">
            <v>646</v>
          </cell>
          <cell r="G2709" t="str">
            <v>35111(D)646</v>
          </cell>
          <cell r="H2709" t="str">
            <v>Other Acyclic Monoamines &amp; Their Derivatives;Saltsthereof</v>
          </cell>
          <cell r="I2709">
            <v>100.001015</v>
          </cell>
          <cell r="J2709">
            <v>109.69330333333335</v>
          </cell>
          <cell r="K2709">
            <v>91.47892499999999</v>
          </cell>
          <cell r="L2709">
            <v>102.49404583333333</v>
          </cell>
          <cell r="M2709">
            <v>110.27840416666666</v>
          </cell>
          <cell r="N2709">
            <v>138.66841666666667</v>
          </cell>
        </row>
        <row r="2710">
          <cell r="F2710">
            <v>647</v>
          </cell>
          <cell r="G2710" t="str">
            <v>35111(D)647</v>
          </cell>
          <cell r="H2710" t="str">
            <v>Lysine &amp; Its Esters;     Salts Thereof</v>
          </cell>
          <cell r="I2710">
            <v>100</v>
          </cell>
          <cell r="J2710">
            <v>113.70656000000001</v>
          </cell>
          <cell r="K2710">
            <v>99.034749999999988</v>
          </cell>
          <cell r="L2710">
            <v>123.71300166666666</v>
          </cell>
          <cell r="M2710">
            <v>135.71429000000001</v>
          </cell>
          <cell r="N2710">
            <v>135.71429000000001</v>
          </cell>
        </row>
        <row r="2711">
          <cell r="F2711">
            <v>648</v>
          </cell>
          <cell r="G2711" t="str">
            <v>35111(D)648</v>
          </cell>
          <cell r="H2711" t="str">
            <v>Monosodium Glutamate (Ajinomoto)</v>
          </cell>
          <cell r="I2711">
            <v>100.00010916666666</v>
          </cell>
          <cell r="J2711">
            <v>105.39922249999999</v>
          </cell>
          <cell r="K2711">
            <v>90.389105833333346</v>
          </cell>
          <cell r="L2711">
            <v>109.68228333333333</v>
          </cell>
          <cell r="M2711">
            <v>105.98504166666666</v>
          </cell>
          <cell r="N2711">
            <v>109.548035</v>
          </cell>
        </row>
        <row r="2712">
          <cell r="F2712">
            <v>649</v>
          </cell>
          <cell r="G2712" t="str">
            <v>35111(D)649</v>
          </cell>
          <cell r="H2712" t="str">
            <v>Amino-Alcohol-Phenols,   Amino-Acid-Phenols &amp;     Other Amino-Compounds    With Oxygen Function</v>
          </cell>
          <cell r="I2712">
            <v>100</v>
          </cell>
          <cell r="J2712">
            <v>196.07379</v>
          </cell>
          <cell r="K2712">
            <v>129.23367999999999</v>
          </cell>
          <cell r="L2712">
            <v>218.21192000000005</v>
          </cell>
          <cell r="M2712">
            <v>218.21192000000005</v>
          </cell>
          <cell r="N2712">
            <v>218.21192000000005</v>
          </cell>
        </row>
        <row r="2713">
          <cell r="F2713">
            <v>650</v>
          </cell>
          <cell r="G2713" t="str">
            <v>35111(D)650</v>
          </cell>
          <cell r="H2713" t="str">
            <v>Acrylonitrile</v>
          </cell>
          <cell r="I2713">
            <v>100.00010916666666</v>
          </cell>
          <cell r="J2713">
            <v>105.39922249999999</v>
          </cell>
          <cell r="K2713">
            <v>90.389105833333346</v>
          </cell>
          <cell r="L2713">
            <v>109.68228333333333</v>
          </cell>
          <cell r="M2713">
            <v>105.98504166666666</v>
          </cell>
          <cell r="N2713">
            <v>109.548035</v>
          </cell>
        </row>
        <row r="2714">
          <cell r="F2714">
            <v>651</v>
          </cell>
          <cell r="G2714" t="str">
            <v>35111(D)651</v>
          </cell>
          <cell r="H2714" t="str">
            <v>Isocyanates</v>
          </cell>
          <cell r="I2714">
            <v>100</v>
          </cell>
          <cell r="J2714">
            <v>95.42527583333333</v>
          </cell>
          <cell r="K2714">
            <v>84.018980833333345</v>
          </cell>
          <cell r="L2714">
            <v>95.566366666666653</v>
          </cell>
          <cell r="M2714">
            <v>85.659864166666651</v>
          </cell>
          <cell r="N2714">
            <v>85.63921999999998</v>
          </cell>
        </row>
        <row r="2715">
          <cell r="F2715">
            <v>652</v>
          </cell>
          <cell r="G2715" t="str">
            <v>35111(D)652</v>
          </cell>
          <cell r="H2715" t="str">
            <v>Other Compounds With     Other Nitrogen Function</v>
          </cell>
          <cell r="I2715">
            <v>100</v>
          </cell>
          <cell r="J2715">
            <v>78.460278333333335</v>
          </cell>
          <cell r="K2715">
            <v>83.573183333333333</v>
          </cell>
          <cell r="L2715">
            <v>93.892596666666662</v>
          </cell>
          <cell r="M2715">
            <v>88.896689999999992</v>
          </cell>
          <cell r="N2715">
            <v>93.178892500000003</v>
          </cell>
        </row>
        <row r="2716">
          <cell r="F2716">
            <v>653</v>
          </cell>
          <cell r="G2716" t="str">
            <v>35111(D)653</v>
          </cell>
          <cell r="H2716" t="str">
            <v>Thiocarbamates &amp;         Dithiocarbamates</v>
          </cell>
          <cell r="I2716">
            <v>99.999901666666673</v>
          </cell>
          <cell r="J2716">
            <v>110.28183916666667</v>
          </cell>
          <cell r="K2716">
            <v>112.62649416666666</v>
          </cell>
          <cell r="L2716">
            <v>112.0135075</v>
          </cell>
          <cell r="M2716">
            <v>111.01979999999999</v>
          </cell>
          <cell r="N2716">
            <v>113.37638583333333</v>
          </cell>
        </row>
        <row r="2717">
          <cell r="F2717">
            <v>654</v>
          </cell>
          <cell r="G2717" t="str">
            <v>35111(D)654</v>
          </cell>
          <cell r="H2717" t="str">
            <v>Methionine</v>
          </cell>
          <cell r="I2717">
            <v>99.999982500000002</v>
          </cell>
          <cell r="J2717">
            <v>94.895980000000009</v>
          </cell>
          <cell r="K2717">
            <v>82.594871666666663</v>
          </cell>
          <cell r="L2717">
            <v>86.732829166666662</v>
          </cell>
          <cell r="M2717">
            <v>95.992679999999979</v>
          </cell>
          <cell r="N2717">
            <v>86.021051666666665</v>
          </cell>
        </row>
        <row r="2718">
          <cell r="F2718">
            <v>655</v>
          </cell>
          <cell r="G2718" t="str">
            <v>35111(D)655</v>
          </cell>
          <cell r="H2718" t="str">
            <v>Other Organo-Sulphur     Compounds</v>
          </cell>
          <cell r="I2718">
            <v>99.999754166666662</v>
          </cell>
          <cell r="J2718">
            <v>122.48781750000001</v>
          </cell>
          <cell r="K2718">
            <v>110.48703583333334</v>
          </cell>
          <cell r="L2718">
            <v>124.778505</v>
          </cell>
          <cell r="M2718">
            <v>134.94803999999999</v>
          </cell>
          <cell r="N2718">
            <v>134.94803999999999</v>
          </cell>
        </row>
        <row r="2719">
          <cell r="F2719">
            <v>656</v>
          </cell>
          <cell r="G2719" t="str">
            <v>35111(D)656</v>
          </cell>
          <cell r="H2719" t="str">
            <v>Other Organo-Inorganic   Compounds</v>
          </cell>
          <cell r="I2719">
            <v>100.00008750000001</v>
          </cell>
          <cell r="J2719">
            <v>101.18519583333334</v>
          </cell>
          <cell r="K2719">
            <v>96.249615833333337</v>
          </cell>
          <cell r="L2719">
            <v>104.21735666666667</v>
          </cell>
          <cell r="M2719">
            <v>118.85018333333333</v>
          </cell>
          <cell r="N2719">
            <v>119.21770416666666</v>
          </cell>
        </row>
        <row r="2720">
          <cell r="F2720">
            <v>657</v>
          </cell>
          <cell r="G2720" t="str">
            <v>35111(D)657</v>
          </cell>
          <cell r="H2720" t="str">
            <v>Other Lactams.</v>
          </cell>
          <cell r="I2720">
            <v>100</v>
          </cell>
          <cell r="J2720">
            <v>91.45299</v>
          </cell>
          <cell r="K2720">
            <v>96.794871666666666</v>
          </cell>
          <cell r="L2720">
            <v>115.29914333333332</v>
          </cell>
          <cell r="M2720">
            <v>152.71367499999999</v>
          </cell>
          <cell r="N2720">
            <v>208.88888916666667</v>
          </cell>
        </row>
        <row r="2721">
          <cell r="F2721">
            <v>658</v>
          </cell>
          <cell r="G2721" t="str">
            <v>35111(D)658</v>
          </cell>
          <cell r="H2721" t="str">
            <v>Other Compounds          Containing An Unfused    Pyridine Ring (Whether Ornot Hydrogenated) In The Structure</v>
          </cell>
          <cell r="I2721">
            <v>99.999939999999995</v>
          </cell>
          <cell r="J2721">
            <v>110.97055666666668</v>
          </cell>
          <cell r="K2721">
            <v>99.179249999999982</v>
          </cell>
          <cell r="L2721">
            <v>85.955349999999981</v>
          </cell>
          <cell r="M2721">
            <v>79.343400000000003</v>
          </cell>
          <cell r="N2721">
            <v>83.776016666666649</v>
          </cell>
        </row>
        <row r="2722">
          <cell r="F2722">
            <v>659</v>
          </cell>
          <cell r="G2722" t="str">
            <v>35111(D)659</v>
          </cell>
          <cell r="H2722" t="str">
            <v>Melamine</v>
          </cell>
          <cell r="I2722">
            <v>99.999495833333313</v>
          </cell>
          <cell r="J2722">
            <v>127.21127083333334</v>
          </cell>
          <cell r="K2722">
            <v>101.29255666666667</v>
          </cell>
          <cell r="L2722">
            <v>128.39452250000002</v>
          </cell>
          <cell r="M2722">
            <v>116.30639083333334</v>
          </cell>
          <cell r="N2722">
            <v>120.04032333333333</v>
          </cell>
        </row>
        <row r="2723">
          <cell r="F2723">
            <v>660</v>
          </cell>
          <cell r="G2723" t="str">
            <v>35111(D)660</v>
          </cell>
          <cell r="H2723" t="str">
            <v>Other Heterocyclic Compounds With Nitrogen  Hetero-Atom(S) Only</v>
          </cell>
          <cell r="I2723">
            <v>100.00033416666666</v>
          </cell>
          <cell r="J2723">
            <v>99.909310000000005</v>
          </cell>
          <cell r="K2723">
            <v>81.340771666666669</v>
          </cell>
          <cell r="L2723">
            <v>80.430550000000011</v>
          </cell>
          <cell r="M2723">
            <v>77.037904166666664</v>
          </cell>
          <cell r="N2723">
            <v>101.68010333333334</v>
          </cell>
        </row>
        <row r="2724">
          <cell r="F2724">
            <v>661</v>
          </cell>
          <cell r="G2724" t="str">
            <v>35111(D)661</v>
          </cell>
          <cell r="H2724" t="str">
            <v>Other Heterocyclic       Compounds</v>
          </cell>
          <cell r="I2724">
            <v>100.00002250000001</v>
          </cell>
          <cell r="J2724">
            <v>104.65364333333332</v>
          </cell>
          <cell r="K2724">
            <v>94.963387499999996</v>
          </cell>
          <cell r="L2724">
            <v>101.43525833333335</v>
          </cell>
          <cell r="M2724">
            <v>108.91688750000002</v>
          </cell>
          <cell r="N2724">
            <v>116.17576583333334</v>
          </cell>
        </row>
        <row r="2725">
          <cell r="F2725">
            <v>662</v>
          </cell>
          <cell r="G2725" t="str">
            <v>35111(D)662</v>
          </cell>
          <cell r="H2725" t="str">
            <v>Methyl Tertiary Butyl Ether(Mtbe)</v>
          </cell>
          <cell r="I2725">
            <v>100.00005</v>
          </cell>
          <cell r="J2725">
            <v>90.486190833333339</v>
          </cell>
          <cell r="K2725">
            <v>97.897792500000008</v>
          </cell>
          <cell r="L2725">
            <v>106.19024666666667</v>
          </cell>
          <cell r="M2725">
            <v>129.27800999999999</v>
          </cell>
          <cell r="N2725">
            <v>132.15643666666665</v>
          </cell>
        </row>
        <row r="2726">
          <cell r="F2726">
            <v>663</v>
          </cell>
          <cell r="G2726" t="str">
            <v>35111(D)663</v>
          </cell>
          <cell r="H2726" t="str">
            <v>Other Acyclic Ethers &amp;   Their Halogenated,       Sulphonated, Nitrated Or Nitrosated Derivatives</v>
          </cell>
          <cell r="I2726">
            <v>100.00005</v>
          </cell>
          <cell r="J2726">
            <v>90.486190833333339</v>
          </cell>
          <cell r="K2726">
            <v>97.897792500000008</v>
          </cell>
          <cell r="L2726">
            <v>106.19024666666667</v>
          </cell>
          <cell r="M2726">
            <v>129.27800999999999</v>
          </cell>
          <cell r="N2726">
            <v>132.15643666666665</v>
          </cell>
        </row>
        <row r="2727">
          <cell r="F2727">
            <v>664</v>
          </cell>
          <cell r="G2727" t="str">
            <v>35111(D)664</v>
          </cell>
          <cell r="H2727" t="str">
            <v>Acetone</v>
          </cell>
          <cell r="I2727">
            <v>99.999789166666659</v>
          </cell>
          <cell r="J2727">
            <v>83.260600833333342</v>
          </cell>
          <cell r="K2727">
            <v>126.32263999999998</v>
          </cell>
          <cell r="L2727">
            <v>163.446765</v>
          </cell>
          <cell r="M2727">
            <v>176.27880499999998</v>
          </cell>
          <cell r="N2727">
            <v>184.37092999999999</v>
          </cell>
        </row>
        <row r="2728">
          <cell r="F2728">
            <v>665</v>
          </cell>
          <cell r="G2728" t="str">
            <v>35111(D)665</v>
          </cell>
          <cell r="H2728" t="str">
            <v>Butanone (Methyl Ethyl   Ketone)</v>
          </cell>
          <cell r="I2728">
            <v>100.00027666666668</v>
          </cell>
          <cell r="J2728">
            <v>94.373576666666665</v>
          </cell>
          <cell r="K2728">
            <v>105.05254416666666</v>
          </cell>
          <cell r="L2728">
            <v>98.373862500000001</v>
          </cell>
          <cell r="M2728">
            <v>184.81607</v>
          </cell>
          <cell r="N2728">
            <v>177.53527166666666</v>
          </cell>
        </row>
        <row r="2729">
          <cell r="F2729">
            <v>666</v>
          </cell>
          <cell r="G2729" t="str">
            <v>35111(D)666</v>
          </cell>
          <cell r="H2729" t="str">
            <v>Phosphoric Esters &amp; Theirsalts, Including         Lactophosphates &amp; Their  Derivatives</v>
          </cell>
          <cell r="I2729">
            <v>100.00012333333333</v>
          </cell>
          <cell r="J2729">
            <v>88.709021666666658</v>
          </cell>
          <cell r="K2729">
            <v>73.825034166666669</v>
          </cell>
          <cell r="L2729">
            <v>75.28854166666666</v>
          </cell>
          <cell r="M2729">
            <v>81.574472499999999</v>
          </cell>
          <cell r="N2729">
            <v>89.732032500000003</v>
          </cell>
        </row>
        <row r="2730">
          <cell r="F2730">
            <v>667</v>
          </cell>
          <cell r="G2730" t="str">
            <v>35111(D)667</v>
          </cell>
          <cell r="H2730" t="str">
            <v>Carbon Black</v>
          </cell>
          <cell r="I2730">
            <v>100</v>
          </cell>
          <cell r="J2730">
            <v>96.769230000000007</v>
          </cell>
          <cell r="K2730">
            <v>90.615380000000002</v>
          </cell>
          <cell r="L2730">
            <v>90.615380000000002</v>
          </cell>
          <cell r="M2730">
            <v>90.615380000000002</v>
          </cell>
          <cell r="N2730">
            <v>93.307689999999994</v>
          </cell>
        </row>
        <row r="2731">
          <cell r="F2731">
            <v>668</v>
          </cell>
          <cell r="G2731" t="str">
            <v>35112(D)668</v>
          </cell>
          <cell r="H2731" t="str">
            <v>Other Aluminium Oxide</v>
          </cell>
          <cell r="I2731">
            <v>100.00000250000001</v>
          </cell>
          <cell r="J2731">
            <v>95.533048333333312</v>
          </cell>
          <cell r="K2731">
            <v>134.68084416666665</v>
          </cell>
          <cell r="L2731">
            <v>150.78567083333331</v>
          </cell>
          <cell r="M2731">
            <v>162.239385</v>
          </cell>
          <cell r="N2731">
            <v>179.42177583333333</v>
          </cell>
        </row>
        <row r="2732">
          <cell r="F2732">
            <v>669</v>
          </cell>
          <cell r="G2732" t="str">
            <v>35112(D)669</v>
          </cell>
          <cell r="H2732" t="str">
            <v>Phosphorus</v>
          </cell>
          <cell r="I2732">
            <v>99.999913333333339</v>
          </cell>
          <cell r="J2732">
            <v>91.634903333333341</v>
          </cell>
          <cell r="K2732">
            <v>79.339444999999998</v>
          </cell>
          <cell r="L2732">
            <v>70.82918166666667</v>
          </cell>
          <cell r="M2732">
            <v>75.919534999999996</v>
          </cell>
          <cell r="N2732">
            <v>80.03795416666668</v>
          </cell>
        </row>
        <row r="2733">
          <cell r="F2733">
            <v>670</v>
          </cell>
          <cell r="G2733" t="str">
            <v>35112(D)670</v>
          </cell>
          <cell r="H2733" t="str">
            <v>Silicon, Containing By   Weight Not Less Than     99.99% Of Silicon</v>
          </cell>
          <cell r="I2733">
            <v>100.00001833333332</v>
          </cell>
          <cell r="J2733">
            <v>89.396944999999988</v>
          </cell>
          <cell r="K2733">
            <v>66.860725833333333</v>
          </cell>
          <cell r="L2733">
            <v>53.514377500000009</v>
          </cell>
          <cell r="M2733">
            <v>68.18544</v>
          </cell>
          <cell r="N2733">
            <v>68.18544</v>
          </cell>
        </row>
        <row r="2734">
          <cell r="F2734">
            <v>671</v>
          </cell>
          <cell r="G2734" t="str">
            <v>35112(D)671</v>
          </cell>
          <cell r="H2734" t="str">
            <v>Other Silicon</v>
          </cell>
          <cell r="I2734">
            <v>100.00000083333333</v>
          </cell>
          <cell r="J2734">
            <v>99.133110833333333</v>
          </cell>
          <cell r="K2734">
            <v>101.98545750000001</v>
          </cell>
          <cell r="L2734">
            <v>116.41499</v>
          </cell>
          <cell r="M2734">
            <v>141.72259583333334</v>
          </cell>
          <cell r="N2734">
            <v>133.72483083333333</v>
          </cell>
        </row>
        <row r="2735">
          <cell r="F2735">
            <v>672</v>
          </cell>
          <cell r="G2735" t="str">
            <v>35112(D)672</v>
          </cell>
          <cell r="H2735" t="str">
            <v>Chlorine (New)</v>
          </cell>
          <cell r="I2735">
            <v>99.999999166666669</v>
          </cell>
          <cell r="J2735">
            <v>92.241032500000003</v>
          </cell>
          <cell r="K2735">
            <v>82.733533333333341</v>
          </cell>
          <cell r="L2735">
            <v>84.000726666666665</v>
          </cell>
          <cell r="M2735">
            <v>86.80412166666666</v>
          </cell>
          <cell r="N2735">
            <v>80.844995833333329</v>
          </cell>
        </row>
        <row r="2736">
          <cell r="F2736">
            <v>673</v>
          </cell>
          <cell r="G2736" t="str">
            <v>35112(D)673</v>
          </cell>
          <cell r="H2736" t="str">
            <v>Hydrochloric Acid (New)</v>
          </cell>
          <cell r="I2736">
            <v>99.999999166666669</v>
          </cell>
          <cell r="J2736">
            <v>92.241032500000003</v>
          </cell>
          <cell r="K2736">
            <v>82.733533333333341</v>
          </cell>
          <cell r="L2736">
            <v>84.000726666666665</v>
          </cell>
          <cell r="M2736">
            <v>86.80412166666666</v>
          </cell>
          <cell r="N2736">
            <v>80.844995833333329</v>
          </cell>
        </row>
        <row r="2737">
          <cell r="F2737">
            <v>674</v>
          </cell>
          <cell r="G2737" t="str">
            <v>35112(D)674</v>
          </cell>
          <cell r="H2737" t="str">
            <v>Sulphuric Acid (New)</v>
          </cell>
          <cell r="I2737">
            <v>99.999999166666669</v>
          </cell>
          <cell r="J2737">
            <v>92.241032500000003</v>
          </cell>
          <cell r="K2737">
            <v>82.733533333333341</v>
          </cell>
          <cell r="L2737">
            <v>84.000726666666665</v>
          </cell>
          <cell r="M2737">
            <v>86.80412166666666</v>
          </cell>
          <cell r="N2737">
            <v>80.844995833333329</v>
          </cell>
        </row>
        <row r="2738">
          <cell r="F2738">
            <v>675</v>
          </cell>
          <cell r="G2738" t="str">
            <v>35112(D)675</v>
          </cell>
          <cell r="H2738" t="str">
            <v>Phosphoric Acid (New)</v>
          </cell>
          <cell r="I2738">
            <v>99.999999166666669</v>
          </cell>
          <cell r="J2738">
            <v>92.241032500000003</v>
          </cell>
          <cell r="K2738">
            <v>82.733533333333341</v>
          </cell>
          <cell r="L2738">
            <v>84.000726666666665</v>
          </cell>
          <cell r="M2738">
            <v>86.80412166666666</v>
          </cell>
          <cell r="N2738">
            <v>80.844995833333329</v>
          </cell>
        </row>
        <row r="2739">
          <cell r="F2739">
            <v>676</v>
          </cell>
          <cell r="G2739" t="str">
            <v>35112(D)676</v>
          </cell>
          <cell r="H2739" t="str">
            <v>Carbon Dioxide (New)</v>
          </cell>
          <cell r="I2739">
            <v>99.999999166666669</v>
          </cell>
          <cell r="J2739">
            <v>92.241032500000003</v>
          </cell>
          <cell r="K2739">
            <v>82.733533333333341</v>
          </cell>
          <cell r="L2739">
            <v>84.000726666666665</v>
          </cell>
          <cell r="M2739">
            <v>86.80412166666666</v>
          </cell>
          <cell r="N2739">
            <v>80.844995833333329</v>
          </cell>
        </row>
        <row r="2740">
          <cell r="F2740">
            <v>677</v>
          </cell>
          <cell r="G2740" t="str">
            <v>35112(D)677</v>
          </cell>
          <cell r="H2740" t="str">
            <v>Zinc Oxide (New)</v>
          </cell>
          <cell r="I2740">
            <v>99.999999166666669</v>
          </cell>
          <cell r="J2740">
            <v>92.241032500000003</v>
          </cell>
          <cell r="K2740">
            <v>82.733533333333341</v>
          </cell>
          <cell r="L2740">
            <v>84.000726666666665</v>
          </cell>
          <cell r="M2740">
            <v>86.80412166666666</v>
          </cell>
          <cell r="N2740">
            <v>80.844995833333329</v>
          </cell>
        </row>
        <row r="2741">
          <cell r="F2741">
            <v>678</v>
          </cell>
          <cell r="G2741" t="str">
            <v>35112(D)678</v>
          </cell>
          <cell r="H2741" t="str">
            <v>Iron Oxides And          Hydroxides</v>
          </cell>
          <cell r="I2741">
            <v>99.999999166666655</v>
          </cell>
          <cell r="J2741">
            <v>97.730653333333336</v>
          </cell>
          <cell r="K2741">
            <v>103.68501499999999</v>
          </cell>
          <cell r="L2741">
            <v>117.0882725</v>
          </cell>
          <cell r="M2741">
            <v>125.72774666666666</v>
          </cell>
          <cell r="N2741">
            <v>127.39874333333333</v>
          </cell>
        </row>
        <row r="2742">
          <cell r="F2742">
            <v>679</v>
          </cell>
          <cell r="G2742" t="str">
            <v>35112(D)679</v>
          </cell>
          <cell r="H2742" t="str">
            <v>Titanium Oxides</v>
          </cell>
          <cell r="I2742">
            <v>100</v>
          </cell>
          <cell r="J2742">
            <v>89.397882500000009</v>
          </cell>
          <cell r="K2742">
            <v>77.402663333333336</v>
          </cell>
          <cell r="L2742">
            <v>77.291457499999993</v>
          </cell>
          <cell r="M2742">
            <v>77.402630000000002</v>
          </cell>
          <cell r="N2742">
            <v>68.787191666666672</v>
          </cell>
        </row>
        <row r="2743">
          <cell r="F2743">
            <v>680</v>
          </cell>
          <cell r="G2743" t="str">
            <v>35112(D)680</v>
          </cell>
          <cell r="H2743" t="str">
            <v>Anhydrous Ammonia</v>
          </cell>
          <cell r="I2743">
            <v>99.999999166666669</v>
          </cell>
          <cell r="J2743">
            <v>92.241032500000003</v>
          </cell>
          <cell r="K2743">
            <v>82.733533333333341</v>
          </cell>
          <cell r="L2743">
            <v>84.000726666666665</v>
          </cell>
          <cell r="M2743">
            <v>86.80412166666666</v>
          </cell>
          <cell r="N2743">
            <v>80.844995833333329</v>
          </cell>
        </row>
        <row r="2744">
          <cell r="F2744">
            <v>681</v>
          </cell>
          <cell r="G2744" t="str">
            <v>35112(D)681</v>
          </cell>
          <cell r="H2744" t="str">
            <v>Caustic Soda (New)</v>
          </cell>
          <cell r="I2744">
            <v>99.999999166666669</v>
          </cell>
          <cell r="J2744">
            <v>92.241032500000003</v>
          </cell>
          <cell r="K2744">
            <v>82.733533333333341</v>
          </cell>
          <cell r="L2744">
            <v>84.000726666666665</v>
          </cell>
          <cell r="M2744">
            <v>86.80412166666666</v>
          </cell>
          <cell r="N2744">
            <v>80.844995833333329</v>
          </cell>
        </row>
        <row r="2745">
          <cell r="F2745">
            <v>682</v>
          </cell>
          <cell r="G2745" t="str">
            <v>35112(D)682</v>
          </cell>
          <cell r="H2745" t="str">
            <v>Sodium Hydroxide In      Aqueous Solution (Soda   Lye Or Liquid Soda)</v>
          </cell>
          <cell r="I2745">
            <v>100.00000166666668</v>
          </cell>
          <cell r="J2745">
            <v>91.634537500000008</v>
          </cell>
          <cell r="K2745">
            <v>85.696524999999994</v>
          </cell>
          <cell r="L2745">
            <v>101.37289166666666</v>
          </cell>
          <cell r="M2745">
            <v>101.7952025</v>
          </cell>
          <cell r="N2745">
            <v>110.53898416666667</v>
          </cell>
        </row>
        <row r="2746">
          <cell r="F2746">
            <v>683</v>
          </cell>
          <cell r="G2746" t="str">
            <v>35112(D)683</v>
          </cell>
          <cell r="H2746" t="str">
            <v>Potassium Hydroxide      (Caustic Potash)</v>
          </cell>
          <cell r="I2746">
            <v>100.00000083333333</v>
          </cell>
          <cell r="J2746">
            <v>113.6140625</v>
          </cell>
          <cell r="K2746">
            <v>101.84917916666666</v>
          </cell>
          <cell r="L2746">
            <v>109.26668583333333</v>
          </cell>
          <cell r="M2746">
            <v>111.79967500000001</v>
          </cell>
          <cell r="N2746">
            <v>116.882605</v>
          </cell>
        </row>
        <row r="2747">
          <cell r="F2747">
            <v>684</v>
          </cell>
          <cell r="G2747" t="str">
            <v>35112(D)684</v>
          </cell>
          <cell r="H2747" t="str">
            <v>Aluminium Hydroxide</v>
          </cell>
          <cell r="I2747">
            <v>100</v>
          </cell>
          <cell r="J2747">
            <v>113.45776000000001</v>
          </cell>
          <cell r="K2747">
            <v>113.45786000000003</v>
          </cell>
          <cell r="L2747">
            <v>113.45786000000003</v>
          </cell>
          <cell r="M2747">
            <v>119.13025999999998</v>
          </cell>
          <cell r="N2747">
            <v>121.24715</v>
          </cell>
        </row>
        <row r="2748">
          <cell r="F2748">
            <v>685</v>
          </cell>
          <cell r="G2748" t="str">
            <v>35112(D)685</v>
          </cell>
          <cell r="H2748" t="str">
            <v>Ammonium Chloride</v>
          </cell>
          <cell r="I2748">
            <v>100.000005</v>
          </cell>
          <cell r="J2748">
            <v>92.493186666666674</v>
          </cell>
          <cell r="K2748">
            <v>109.45943916666666</v>
          </cell>
          <cell r="L2748">
            <v>126.05159083333334</v>
          </cell>
          <cell r="M2748">
            <v>152.64467166666668</v>
          </cell>
          <cell r="N2748">
            <v>170.11699333333331</v>
          </cell>
        </row>
        <row r="2749">
          <cell r="F2749">
            <v>686</v>
          </cell>
          <cell r="G2749" t="str">
            <v>35112(D)686</v>
          </cell>
          <cell r="H2749" t="str">
            <v>Other Sodium Sulphates</v>
          </cell>
          <cell r="I2749">
            <v>99.998720833333323</v>
          </cell>
          <cell r="J2749">
            <v>101.45776583333334</v>
          </cell>
          <cell r="K2749">
            <v>97.718812499999999</v>
          </cell>
          <cell r="L2749">
            <v>96.892855833333329</v>
          </cell>
          <cell r="M2749">
            <v>99.215771666666669</v>
          </cell>
          <cell r="N2749">
            <v>109.4942825</v>
          </cell>
        </row>
        <row r="2750">
          <cell r="F2750">
            <v>687</v>
          </cell>
          <cell r="G2750" t="str">
            <v>35112(D)687</v>
          </cell>
          <cell r="H2750" t="str">
            <v>Sulphates Of Magnesium</v>
          </cell>
          <cell r="I2750">
            <v>99.999992500000005</v>
          </cell>
          <cell r="J2750">
            <v>101.34008999999999</v>
          </cell>
          <cell r="K2750">
            <v>86.126758333333342</v>
          </cell>
          <cell r="L2750">
            <v>85.323984166666676</v>
          </cell>
          <cell r="M2750">
            <v>93.120689166666665</v>
          </cell>
          <cell r="N2750">
            <v>98.386069999999989</v>
          </cell>
        </row>
        <row r="2751">
          <cell r="F2751">
            <v>688</v>
          </cell>
          <cell r="G2751" t="str">
            <v>35112(D)688</v>
          </cell>
          <cell r="H2751" t="str">
            <v>Aluminium Sulphate (New)</v>
          </cell>
          <cell r="I2751">
            <v>99.998720833333323</v>
          </cell>
          <cell r="J2751">
            <v>101.45776583333334</v>
          </cell>
          <cell r="K2751">
            <v>97.718812499999999</v>
          </cell>
          <cell r="L2751">
            <v>96.892855833333329</v>
          </cell>
          <cell r="M2751">
            <v>99.215771666666669</v>
          </cell>
          <cell r="N2751">
            <v>109.4942825</v>
          </cell>
        </row>
        <row r="2752">
          <cell r="F2752">
            <v>689</v>
          </cell>
          <cell r="G2752" t="str">
            <v>35112(D)689</v>
          </cell>
          <cell r="H2752" t="str">
            <v>Sulphates Of Nickel</v>
          </cell>
          <cell r="I2752">
            <v>100</v>
          </cell>
          <cell r="J2752">
            <v>94.902487500000007</v>
          </cell>
          <cell r="K2752">
            <v>90.630341666666666</v>
          </cell>
          <cell r="L2752">
            <v>98.454098333333334</v>
          </cell>
          <cell r="M2752">
            <v>107.44896166666668</v>
          </cell>
          <cell r="N2752">
            <v>107.37250333333334</v>
          </cell>
        </row>
        <row r="2753">
          <cell r="F2753">
            <v>690</v>
          </cell>
          <cell r="G2753" t="str">
            <v>35112(D)690</v>
          </cell>
          <cell r="H2753" t="str">
            <v>Other Nitrates</v>
          </cell>
          <cell r="I2753">
            <v>99.999226666666686</v>
          </cell>
          <cell r="J2753">
            <v>105.74927</v>
          </cell>
          <cell r="K2753">
            <v>107.65044833333334</v>
          </cell>
          <cell r="L2753">
            <v>107.60972500000001</v>
          </cell>
          <cell r="M2753">
            <v>107.67081</v>
          </cell>
          <cell r="N2753">
            <v>109.83462000000002</v>
          </cell>
        </row>
        <row r="2754">
          <cell r="F2754">
            <v>691</v>
          </cell>
          <cell r="G2754" t="str">
            <v>35112(D)691</v>
          </cell>
          <cell r="H2754" t="str">
            <v>Phosphinates             (Hypophosphinates) And   Phosphonates (Phosphites)Whether Or Not           Chemically Defined</v>
          </cell>
          <cell r="I2754">
            <v>100.00002249999999</v>
          </cell>
          <cell r="J2754">
            <v>95.883014166666669</v>
          </cell>
          <cell r="K2754">
            <v>91.447729166666662</v>
          </cell>
          <cell r="L2754">
            <v>93.945594999999997</v>
          </cell>
          <cell r="M2754">
            <v>85.601730000000003</v>
          </cell>
          <cell r="N2754">
            <v>101.89311166666668</v>
          </cell>
        </row>
        <row r="2755">
          <cell r="F2755">
            <v>692</v>
          </cell>
          <cell r="G2755" t="str">
            <v>35112(D)692</v>
          </cell>
          <cell r="H2755" t="str">
            <v>Calcium  Hydrogenorthophosphate  (Dicalcium Phosphate),  Whether Or Not  Chemically Defined</v>
          </cell>
          <cell r="I2755">
            <v>100.00434000000001</v>
          </cell>
          <cell r="J2755">
            <v>102.82441999999999</v>
          </cell>
          <cell r="K2755">
            <v>100.32973166666666</v>
          </cell>
          <cell r="L2755">
            <v>95.123430833333344</v>
          </cell>
          <cell r="M2755">
            <v>93.60492583333334</v>
          </cell>
          <cell r="N2755">
            <v>117.25020583333333</v>
          </cell>
        </row>
        <row r="2756">
          <cell r="F2756">
            <v>693</v>
          </cell>
          <cell r="G2756" t="str">
            <v>35112(D)693</v>
          </cell>
          <cell r="H2756" t="str">
            <v>Other Phosphates,        Whether Or Not Chemicallydefined</v>
          </cell>
          <cell r="I2756">
            <v>99.991375833333322</v>
          </cell>
          <cell r="J2756">
            <v>93.095420000000004</v>
          </cell>
          <cell r="K2756">
            <v>82.751490000000004</v>
          </cell>
          <cell r="L2756">
            <v>82.751490000000004</v>
          </cell>
          <cell r="M2756">
            <v>90.509439999999998</v>
          </cell>
          <cell r="N2756">
            <v>95.034910833333342</v>
          </cell>
        </row>
        <row r="2757">
          <cell r="F2757">
            <v>694</v>
          </cell>
          <cell r="G2757" t="str">
            <v>35112(D)694</v>
          </cell>
          <cell r="H2757" t="str">
            <v>Sodium Triphosphate      (Sodium Tripolyphosphate)Whether Or Not Chemicallydefined</v>
          </cell>
          <cell r="I2757">
            <v>99.998394166666671</v>
          </cell>
          <cell r="J2757">
            <v>100.49040416666666</v>
          </cell>
          <cell r="K2757">
            <v>99.096429166666653</v>
          </cell>
          <cell r="L2757">
            <v>103.50016833333333</v>
          </cell>
          <cell r="M2757">
            <v>133.32725083333332</v>
          </cell>
          <cell r="N2757">
            <v>142.25393333333332</v>
          </cell>
        </row>
        <row r="2758">
          <cell r="F2758">
            <v>695</v>
          </cell>
          <cell r="G2758" t="str">
            <v>35112(D)695</v>
          </cell>
          <cell r="H2758" t="str">
            <v>Disodium Carbonate</v>
          </cell>
          <cell r="I2758">
            <v>99.993371666666661</v>
          </cell>
          <cell r="J2758">
            <v>115.50504000000001</v>
          </cell>
          <cell r="K2758">
            <v>119.14847000000002</v>
          </cell>
          <cell r="L2758">
            <v>118.69746000000001</v>
          </cell>
          <cell r="M2758">
            <v>111.28917500000001</v>
          </cell>
          <cell r="N2758">
            <v>124.17398416666667</v>
          </cell>
        </row>
        <row r="2759">
          <cell r="F2759">
            <v>696</v>
          </cell>
          <cell r="G2759" t="str">
            <v>35112(D)696</v>
          </cell>
          <cell r="H2759" t="str">
            <v>Potassium Carbonates</v>
          </cell>
          <cell r="I2759">
            <v>100.00007166666666</v>
          </cell>
          <cell r="J2759">
            <v>91.731200000000001</v>
          </cell>
          <cell r="K2759">
            <v>85.712659999999985</v>
          </cell>
          <cell r="L2759">
            <v>81.434599999999989</v>
          </cell>
          <cell r="M2759">
            <v>79.178599999999989</v>
          </cell>
          <cell r="N2759">
            <v>86.59084</v>
          </cell>
        </row>
        <row r="2760">
          <cell r="F2760">
            <v>697</v>
          </cell>
          <cell r="G2760" t="str">
            <v>35112(D)697</v>
          </cell>
          <cell r="H2760" t="str">
            <v>Barium Carbonate</v>
          </cell>
          <cell r="I2760">
            <v>100.00000083333335</v>
          </cell>
          <cell r="J2760">
            <v>104.07066166666667</v>
          </cell>
          <cell r="K2760">
            <v>95.449305833333341</v>
          </cell>
          <cell r="L2760">
            <v>81.57762249999999</v>
          </cell>
          <cell r="M2760">
            <v>71.346963333333335</v>
          </cell>
          <cell r="N2760">
            <v>82.220859166666656</v>
          </cell>
        </row>
        <row r="2761">
          <cell r="F2761">
            <v>698</v>
          </cell>
          <cell r="G2761" t="str">
            <v>35112(D)698</v>
          </cell>
          <cell r="H2761" t="str">
            <v>Strontium Carbonate</v>
          </cell>
          <cell r="I2761">
            <v>99.998420833333327</v>
          </cell>
          <cell r="J2761">
            <v>98.576080833333336</v>
          </cell>
          <cell r="K2761">
            <v>85.103359166666664</v>
          </cell>
          <cell r="L2761">
            <v>81.349959999999996</v>
          </cell>
          <cell r="M2761">
            <v>78.307730000000006</v>
          </cell>
          <cell r="N2761">
            <v>78.228710000000007</v>
          </cell>
        </row>
        <row r="2762">
          <cell r="F2762">
            <v>699</v>
          </cell>
          <cell r="G2762" t="str">
            <v>35112(D)699</v>
          </cell>
          <cell r="H2762" t="str">
            <v>Other Carbonates</v>
          </cell>
          <cell r="I2762">
            <v>100.00196666666666</v>
          </cell>
          <cell r="J2762">
            <v>99.149767499999996</v>
          </cell>
          <cell r="K2762">
            <v>99.361463333333333</v>
          </cell>
          <cell r="L2762">
            <v>86.925905</v>
          </cell>
          <cell r="M2762">
            <v>87.198904999999996</v>
          </cell>
          <cell r="N2762">
            <v>127.33835083333334</v>
          </cell>
        </row>
        <row r="2763">
          <cell r="F2763">
            <v>700</v>
          </cell>
          <cell r="G2763" t="str">
            <v>35112(D)700</v>
          </cell>
          <cell r="H2763" t="str">
            <v>Sodium Silicate (New)</v>
          </cell>
          <cell r="I2763">
            <v>99.998720833333323</v>
          </cell>
          <cell r="J2763">
            <v>101.45776583333334</v>
          </cell>
          <cell r="K2763">
            <v>97.718812499999999</v>
          </cell>
          <cell r="L2763">
            <v>96.892855833333329</v>
          </cell>
          <cell r="M2763">
            <v>99.215771666666669</v>
          </cell>
          <cell r="N2763">
            <v>109.4942825</v>
          </cell>
        </row>
        <row r="2764">
          <cell r="F2764">
            <v>701</v>
          </cell>
          <cell r="G2764" t="str">
            <v>35112(D)701</v>
          </cell>
          <cell r="H2764" t="str">
            <v>Other Commercial Alkali  Metal Silicates</v>
          </cell>
          <cell r="I2764">
            <v>100</v>
          </cell>
          <cell r="J2764">
            <v>114.31656499999998</v>
          </cell>
          <cell r="K2764">
            <v>97.20741000000001</v>
          </cell>
          <cell r="L2764">
            <v>105.57424833333333</v>
          </cell>
          <cell r="M2764">
            <v>102.99750833333336</v>
          </cell>
          <cell r="N2764">
            <v>106.37672249999999</v>
          </cell>
        </row>
        <row r="2765">
          <cell r="F2765">
            <v>702</v>
          </cell>
          <cell r="G2765" t="str">
            <v>35112(D)702</v>
          </cell>
          <cell r="H2765" t="str">
            <v>Other Disodium           Tetraborate</v>
          </cell>
          <cell r="I2765">
            <v>100</v>
          </cell>
          <cell r="J2765">
            <v>90.209789999999998</v>
          </cell>
          <cell r="K2765">
            <v>81.818179999999998</v>
          </cell>
          <cell r="L2765">
            <v>79.020979999999994</v>
          </cell>
          <cell r="M2765">
            <v>79.020979999999994</v>
          </cell>
          <cell r="N2765">
            <v>82.925409999999985</v>
          </cell>
        </row>
        <row r="2766">
          <cell r="F2766">
            <v>703</v>
          </cell>
          <cell r="G2766" t="str">
            <v>35112(D)703</v>
          </cell>
          <cell r="H2766" t="str">
            <v>Silver Compounds, Other  Than Silver Nitrate</v>
          </cell>
          <cell r="I2766">
            <v>99.994548333333341</v>
          </cell>
          <cell r="J2766">
            <v>121.01805416666666</v>
          </cell>
          <cell r="K2766">
            <v>134.62591833333335</v>
          </cell>
          <cell r="L2766">
            <v>162.30433166666666</v>
          </cell>
          <cell r="M2766">
            <v>174.88044250000004</v>
          </cell>
          <cell r="N2766">
            <v>175.29321333333334</v>
          </cell>
        </row>
        <row r="2767">
          <cell r="F2767">
            <v>704</v>
          </cell>
          <cell r="G2767" t="str">
            <v>35112(D)704</v>
          </cell>
          <cell r="H2767" t="str">
            <v>Hydrogen Peroxide,       Whether Or Not Solidifiedwith Urea</v>
          </cell>
          <cell r="I2767">
            <v>99.994548333333341</v>
          </cell>
          <cell r="J2767">
            <v>121.01805416666666</v>
          </cell>
          <cell r="K2767">
            <v>134.62591833333335</v>
          </cell>
          <cell r="L2767">
            <v>162.30433166666666</v>
          </cell>
          <cell r="M2767">
            <v>174.88044250000004</v>
          </cell>
          <cell r="N2767">
            <v>175.29321333333334</v>
          </cell>
        </row>
        <row r="2768">
          <cell r="F2768">
            <v>705</v>
          </cell>
          <cell r="G2768" t="str">
            <v>35112(D)705</v>
          </cell>
          <cell r="H2768" t="str">
            <v>Calcium Carbide (New)</v>
          </cell>
          <cell r="I2768">
            <v>99.994548333333341</v>
          </cell>
          <cell r="J2768">
            <v>121.01805416666666</v>
          </cell>
          <cell r="K2768">
            <v>134.62591833333335</v>
          </cell>
          <cell r="L2768">
            <v>162.30433166666666</v>
          </cell>
          <cell r="M2768">
            <v>174.88044250000004</v>
          </cell>
          <cell r="N2768">
            <v>175.29321333333334</v>
          </cell>
        </row>
        <row r="2769">
          <cell r="F2769">
            <v>706</v>
          </cell>
          <cell r="G2769" t="str">
            <v>35112(D)706</v>
          </cell>
          <cell r="H2769" t="str">
            <v>Other Inorganic Compoundsliquid Air; Compressed   Air, Amalgams Other Than Amalgams Of Precious     Metals</v>
          </cell>
          <cell r="I2769">
            <v>99.994548333333341</v>
          </cell>
          <cell r="J2769">
            <v>121.01805416666666</v>
          </cell>
          <cell r="K2769">
            <v>134.62591833333335</v>
          </cell>
          <cell r="L2769">
            <v>162.30433166666666</v>
          </cell>
          <cell r="M2769">
            <v>174.88044250000004</v>
          </cell>
          <cell r="N2769">
            <v>175.29321333333334</v>
          </cell>
        </row>
        <row r="2770">
          <cell r="F2770">
            <v>707</v>
          </cell>
          <cell r="G2770" t="str">
            <v>35113(D)707</v>
          </cell>
          <cell r="H2770" t="str">
            <v>Liquefied Natural Gas (Lng)</v>
          </cell>
          <cell r="I2770">
            <v>100.00000333333332</v>
          </cell>
          <cell r="J2770">
            <v>88.096507500000001</v>
          </cell>
          <cell r="K2770">
            <v>82.421490833333337</v>
          </cell>
          <cell r="L2770">
            <v>104.67388999999999</v>
          </cell>
          <cell r="M2770">
            <v>103.91869583333332</v>
          </cell>
          <cell r="N2770">
            <v>104.25376999999999</v>
          </cell>
        </row>
        <row r="2771">
          <cell r="F2771">
            <v>708</v>
          </cell>
          <cell r="G2771" t="str">
            <v>35113(D)708</v>
          </cell>
          <cell r="H2771" t="str">
            <v>Hydrogen (New)</v>
          </cell>
          <cell r="I2771">
            <v>99.999999166666669</v>
          </cell>
          <cell r="J2771">
            <v>92.241032500000003</v>
          </cell>
          <cell r="K2771">
            <v>82.733533333333341</v>
          </cell>
          <cell r="L2771">
            <v>84.000726666666665</v>
          </cell>
          <cell r="M2771">
            <v>86.80412166666666</v>
          </cell>
          <cell r="N2771">
            <v>80.844995833333329</v>
          </cell>
        </row>
        <row r="2772">
          <cell r="F2772">
            <v>709</v>
          </cell>
          <cell r="G2772" t="str">
            <v>35113(D)709</v>
          </cell>
          <cell r="H2772" t="str">
            <v>Argon (New)</v>
          </cell>
          <cell r="I2772">
            <v>99.999999166666669</v>
          </cell>
          <cell r="J2772">
            <v>92.241032500000003</v>
          </cell>
          <cell r="K2772">
            <v>82.733533333333341</v>
          </cell>
          <cell r="L2772">
            <v>84.000726666666665</v>
          </cell>
          <cell r="M2772">
            <v>86.80412166666666</v>
          </cell>
          <cell r="N2772">
            <v>80.844995833333329</v>
          </cell>
        </row>
        <row r="2773">
          <cell r="F2773">
            <v>710</v>
          </cell>
          <cell r="G2773" t="str">
            <v>35113(D)710</v>
          </cell>
          <cell r="H2773" t="str">
            <v>Acetylene (New)</v>
          </cell>
          <cell r="I2773">
            <v>99.999999166666669</v>
          </cell>
          <cell r="J2773">
            <v>92.241032500000003</v>
          </cell>
          <cell r="K2773">
            <v>82.733533333333341</v>
          </cell>
          <cell r="L2773">
            <v>84.000726666666665</v>
          </cell>
          <cell r="M2773">
            <v>86.80412166666666</v>
          </cell>
          <cell r="N2773">
            <v>80.844995833333329</v>
          </cell>
        </row>
        <row r="2774">
          <cell r="F2774">
            <v>711</v>
          </cell>
          <cell r="G2774" t="str">
            <v>35113(D)711</v>
          </cell>
          <cell r="H2774" t="str">
            <v>Nitrogen Gas</v>
          </cell>
          <cell r="I2774">
            <v>99.999999166666669</v>
          </cell>
          <cell r="J2774">
            <v>92.241032500000003</v>
          </cell>
          <cell r="K2774">
            <v>82.733533333333341</v>
          </cell>
          <cell r="L2774">
            <v>84.000726666666665</v>
          </cell>
          <cell r="M2774">
            <v>86.80412166666666</v>
          </cell>
          <cell r="N2774">
            <v>80.844995833333329</v>
          </cell>
        </row>
        <row r="2775">
          <cell r="F2775">
            <v>712</v>
          </cell>
          <cell r="G2775" t="str">
            <v>35113(D)712</v>
          </cell>
          <cell r="H2775" t="str">
            <v>Oxygen (New)</v>
          </cell>
          <cell r="I2775">
            <v>99.999999166666669</v>
          </cell>
          <cell r="J2775">
            <v>92.241032500000003</v>
          </cell>
          <cell r="K2775">
            <v>82.733533333333341</v>
          </cell>
          <cell r="L2775">
            <v>84.000726666666665</v>
          </cell>
          <cell r="M2775">
            <v>86.80412166666666</v>
          </cell>
          <cell r="N2775">
            <v>80.844995833333329</v>
          </cell>
        </row>
        <row r="2776">
          <cell r="F2776">
            <v>713</v>
          </cell>
          <cell r="G2776" t="str">
            <v>35115(D)713</v>
          </cell>
          <cell r="H2776" t="str">
            <v>Direct Dyes &amp; Preparationbased Thereon</v>
          </cell>
          <cell r="I2776">
            <v>100</v>
          </cell>
          <cell r="J2776">
            <v>83.333330000000004</v>
          </cell>
          <cell r="K2776">
            <v>82.252253333333343</v>
          </cell>
          <cell r="L2776">
            <v>84.414410000000004</v>
          </cell>
          <cell r="M2776">
            <v>90.825825000000009</v>
          </cell>
          <cell r="N2776">
            <v>89.279280000000014</v>
          </cell>
        </row>
        <row r="2777">
          <cell r="F2777">
            <v>714</v>
          </cell>
          <cell r="G2777" t="str">
            <v>35115(D)714</v>
          </cell>
          <cell r="H2777" t="str">
            <v>Other Colouring Matter</v>
          </cell>
          <cell r="I2777">
            <v>100.0000525</v>
          </cell>
          <cell r="J2777">
            <v>100.38312166666667</v>
          </cell>
          <cell r="K2777">
            <v>99.883637499999992</v>
          </cell>
          <cell r="L2777">
            <v>99.670659166666667</v>
          </cell>
          <cell r="M2777">
            <v>97.317099999999996</v>
          </cell>
          <cell r="N2777">
            <v>102.1273875</v>
          </cell>
        </row>
        <row r="2778">
          <cell r="F2778">
            <v>715</v>
          </cell>
          <cell r="G2778" t="str">
            <v>35115(D)715</v>
          </cell>
          <cell r="H2778" t="str">
            <v>Inorganic Products Of A  Kind Used As             Luminophores</v>
          </cell>
          <cell r="I2778">
            <v>100.00007083333334</v>
          </cell>
          <cell r="J2778">
            <v>97.85182833333333</v>
          </cell>
          <cell r="K2778">
            <v>91.045496666666665</v>
          </cell>
          <cell r="L2778">
            <v>95.278071666666662</v>
          </cell>
          <cell r="M2778">
            <v>98.250724166666672</v>
          </cell>
          <cell r="N2778">
            <v>98.50645750000001</v>
          </cell>
        </row>
        <row r="2779">
          <cell r="F2779">
            <v>716</v>
          </cell>
          <cell r="G2779" t="str">
            <v>35116(D)716</v>
          </cell>
          <cell r="H2779" t="str">
            <v>Pigments &amp; Preparations  Based Thereon</v>
          </cell>
          <cell r="I2779">
            <v>100.00005166666666</v>
          </cell>
          <cell r="J2779">
            <v>85.114620833333333</v>
          </cell>
          <cell r="K2779">
            <v>89.421849999999992</v>
          </cell>
          <cell r="L2779">
            <v>104.99263749999999</v>
          </cell>
          <cell r="M2779">
            <v>110.68490000000001</v>
          </cell>
          <cell r="N2779">
            <v>110.19461</v>
          </cell>
        </row>
        <row r="2780">
          <cell r="F2780">
            <v>717</v>
          </cell>
          <cell r="G2780" t="str">
            <v>35116(D)717</v>
          </cell>
          <cell r="H2780" t="str">
            <v>Other Synthetic Organic  Colouring Matter, Whetheror Not Chemically        Modified</v>
          </cell>
          <cell r="I2780">
            <v>100.00007416666666</v>
          </cell>
          <cell r="J2780">
            <v>110.67141333333335</v>
          </cell>
          <cell r="K2780">
            <v>110.3755625</v>
          </cell>
          <cell r="L2780">
            <v>110.69993083333334</v>
          </cell>
          <cell r="M2780">
            <v>110.58230250000001</v>
          </cell>
          <cell r="N2780">
            <v>102.86280833333335</v>
          </cell>
        </row>
        <row r="2781">
          <cell r="F2781">
            <v>718</v>
          </cell>
          <cell r="G2781" t="str">
            <v>35116(D)718</v>
          </cell>
          <cell r="H2781" t="str">
            <v>Pigments And Preparation Containing 80% Or More   By Weight Of Titanium    Dioxide Calculated On    The Dry Matter</v>
          </cell>
          <cell r="I2781">
            <v>99.99986916666667</v>
          </cell>
          <cell r="J2781">
            <v>97.396716666666677</v>
          </cell>
          <cell r="K2781">
            <v>87.646396666666675</v>
          </cell>
          <cell r="L2781">
            <v>94.863794166666665</v>
          </cell>
          <cell r="M2781">
            <v>93.42864666666668</v>
          </cell>
          <cell r="N2781">
            <v>101.09405333333335</v>
          </cell>
        </row>
        <row r="2782">
          <cell r="F2782">
            <v>719</v>
          </cell>
          <cell r="G2782" t="str">
            <v>35116(D)719</v>
          </cell>
          <cell r="H2782" t="str">
            <v>Prepared Pigments,       Products Opacifiers,     Prepared Colours &amp;       Similar Preparations</v>
          </cell>
          <cell r="I2782">
            <v>100.00007583333333</v>
          </cell>
          <cell r="J2782">
            <v>111.23241</v>
          </cell>
          <cell r="K2782">
            <v>99.336888333333334</v>
          </cell>
          <cell r="L2782">
            <v>90.50395083333332</v>
          </cell>
          <cell r="M2782">
            <v>89.97599249999999</v>
          </cell>
          <cell r="N2782">
            <v>91.42076999999999</v>
          </cell>
        </row>
        <row r="2783">
          <cell r="F2783">
            <v>720</v>
          </cell>
          <cell r="G2783" t="str">
            <v>35116(D)720</v>
          </cell>
          <cell r="H2783" t="str">
            <v>Vitrifiable Enamels &amp;    Glaze, Engobes &amp; Similar Preparations</v>
          </cell>
          <cell r="I2783">
            <v>100.00006500000001</v>
          </cell>
          <cell r="J2783">
            <v>88.778949999999995</v>
          </cell>
          <cell r="K2783">
            <v>76.891881666666663</v>
          </cell>
          <cell r="L2783">
            <v>77.672400833333342</v>
          </cell>
          <cell r="M2783">
            <v>87.402348333333322</v>
          </cell>
          <cell r="N2783">
            <v>86.33022166666666</v>
          </cell>
        </row>
        <row r="2784">
          <cell r="F2784">
            <v>721</v>
          </cell>
          <cell r="G2784" t="str">
            <v>35116(D)721</v>
          </cell>
          <cell r="H2784" t="str">
            <v>Gloss Paint (New)</v>
          </cell>
          <cell r="I2784">
            <v>100.00007083333334</v>
          </cell>
          <cell r="J2784">
            <v>97.85182833333333</v>
          </cell>
          <cell r="K2784">
            <v>91.045496666666665</v>
          </cell>
          <cell r="L2784">
            <v>95.278071666666662</v>
          </cell>
          <cell r="M2784">
            <v>98.250724166666672</v>
          </cell>
          <cell r="N2784">
            <v>98.50645750000001</v>
          </cell>
        </row>
        <row r="2785">
          <cell r="F2785">
            <v>722</v>
          </cell>
          <cell r="G2785" t="str">
            <v>35116(D)722</v>
          </cell>
          <cell r="H2785" t="str">
            <v>Glass Frits &amp; Other Glassin The Form Of Powder    Granules Or Flakes</v>
          </cell>
          <cell r="I2785">
            <v>99.999979999999979</v>
          </cell>
          <cell r="J2785">
            <v>102.26561416666667</v>
          </cell>
          <cell r="K2785">
            <v>81.859273333333334</v>
          </cell>
          <cell r="L2785">
            <v>71.57987</v>
          </cell>
          <cell r="M2785">
            <v>73.396640833333336</v>
          </cell>
          <cell r="N2785">
            <v>58.912674166666676</v>
          </cell>
        </row>
        <row r="2786">
          <cell r="F2786">
            <v>723</v>
          </cell>
          <cell r="G2786" t="str">
            <v>35118(D)723</v>
          </cell>
          <cell r="H2786" t="str">
            <v>Natural Calcium          Phosphates, Natural      Aluminium Calcium        Phosphates &amp; Phosphatic  Chalk, Unground</v>
          </cell>
          <cell r="I2786">
            <v>100.00001583333334</v>
          </cell>
          <cell r="J2786">
            <v>102.90006000000001</v>
          </cell>
          <cell r="K2786">
            <v>102.90006000000001</v>
          </cell>
          <cell r="L2786">
            <v>102.90006000000001</v>
          </cell>
          <cell r="M2786">
            <v>112.7238</v>
          </cell>
          <cell r="N2786">
            <v>125.7221875</v>
          </cell>
        </row>
        <row r="2787">
          <cell r="F2787">
            <v>724</v>
          </cell>
          <cell r="G2787" t="str">
            <v>35118(D)724</v>
          </cell>
          <cell r="H2787" t="str">
            <v>Natural Calcium          Phosphates, Natural      Aluminium Calcium        Phosphates &amp; Phosphatic  Chalk, Ground</v>
          </cell>
          <cell r="I2787">
            <v>100</v>
          </cell>
          <cell r="J2787">
            <v>123.13804999999998</v>
          </cell>
          <cell r="K2787">
            <v>92.906700000000001</v>
          </cell>
          <cell r="L2787">
            <v>89.252571666666668</v>
          </cell>
          <cell r="M2787">
            <v>88.752383333333327</v>
          </cell>
          <cell r="N2787">
            <v>102.23633249999999</v>
          </cell>
        </row>
        <row r="2788">
          <cell r="F2788">
            <v>725</v>
          </cell>
          <cell r="G2788" t="str">
            <v>35118(D)725</v>
          </cell>
          <cell r="H2788" t="str">
            <v>Soap Noodles</v>
          </cell>
          <cell r="I2788">
            <v>100.00004166666666</v>
          </cell>
          <cell r="J2788">
            <v>92.862808333333334</v>
          </cell>
          <cell r="K2788">
            <v>99.745972499999993</v>
          </cell>
          <cell r="L2788">
            <v>105.96690583333333</v>
          </cell>
          <cell r="M2788">
            <v>112.25317833333334</v>
          </cell>
          <cell r="N2788">
            <v>112.50017166666667</v>
          </cell>
        </row>
        <row r="2789">
          <cell r="F2789">
            <v>726</v>
          </cell>
          <cell r="G2789" t="str">
            <v>35118(D)726</v>
          </cell>
          <cell r="H2789" t="str">
            <v>Ammonium Nitrate, Whetheror Not In Aqueous        Solution</v>
          </cell>
          <cell r="I2789">
            <v>99.999996666666675</v>
          </cell>
          <cell r="J2789">
            <v>107.03979</v>
          </cell>
          <cell r="K2789">
            <v>93.432963333333333</v>
          </cell>
          <cell r="L2789">
            <v>93.489520000000013</v>
          </cell>
          <cell r="M2789">
            <v>101.27018000000001</v>
          </cell>
          <cell r="N2789">
            <v>116.83150000000001</v>
          </cell>
        </row>
        <row r="2790">
          <cell r="F2790">
            <v>727</v>
          </cell>
          <cell r="G2790" t="str">
            <v>35118(D)727</v>
          </cell>
          <cell r="H2790" t="str">
            <v>Ammonium Sulphate</v>
          </cell>
          <cell r="I2790">
            <v>100.00000083333335</v>
          </cell>
          <cell r="J2790">
            <v>108.51591583333334</v>
          </cell>
          <cell r="K2790">
            <v>117.15437250000001</v>
          </cell>
          <cell r="L2790">
            <v>113.17532000000001</v>
          </cell>
          <cell r="M2790">
            <v>213.90010999999996</v>
          </cell>
          <cell r="N2790">
            <v>211.03428166666663</v>
          </cell>
        </row>
        <row r="2791">
          <cell r="F2791">
            <v>728</v>
          </cell>
          <cell r="G2791" t="str">
            <v>35118(D)728</v>
          </cell>
          <cell r="H2791" t="str">
            <v>Urea, Whether Or Not In  Aqueous Solution</v>
          </cell>
          <cell r="I2791">
            <v>100.00000333333334</v>
          </cell>
          <cell r="J2791">
            <v>108.90875999999999</v>
          </cell>
          <cell r="K2791">
            <v>117.40603749999998</v>
          </cell>
          <cell r="L2791">
            <v>115.09298999999997</v>
          </cell>
          <cell r="M2791">
            <v>136.43977666666666</v>
          </cell>
          <cell r="N2791">
            <v>128.47315666666665</v>
          </cell>
        </row>
        <row r="2792">
          <cell r="F2792">
            <v>729</v>
          </cell>
          <cell r="G2792" t="str">
            <v>35118(D)729</v>
          </cell>
          <cell r="H2792" t="str">
            <v>Other Mineral Or Chemicalfertilizers, Nitrogenous</v>
          </cell>
          <cell r="I2792">
            <v>99.999999166666655</v>
          </cell>
          <cell r="J2792">
            <v>106.04416916666666</v>
          </cell>
          <cell r="K2792">
            <v>102.87989333333333</v>
          </cell>
          <cell r="L2792">
            <v>105.84508249999999</v>
          </cell>
          <cell r="M2792">
            <v>123.56462999999998</v>
          </cell>
          <cell r="N2792">
            <v>125.21528000000001</v>
          </cell>
        </row>
        <row r="2793">
          <cell r="F2793">
            <v>730</v>
          </cell>
          <cell r="G2793" t="str">
            <v>35118(D)730</v>
          </cell>
          <cell r="H2793" t="str">
            <v>Other Phosphatic, Mineralor Chemical Fertilizers</v>
          </cell>
          <cell r="I2793">
            <v>99.999999166666655</v>
          </cell>
          <cell r="J2793">
            <v>106.04416916666666</v>
          </cell>
          <cell r="K2793">
            <v>102.87989333333333</v>
          </cell>
          <cell r="L2793">
            <v>105.84508249999999</v>
          </cell>
          <cell r="M2793">
            <v>123.56462999999998</v>
          </cell>
          <cell r="N2793">
            <v>125.21528000000001</v>
          </cell>
        </row>
        <row r="2794">
          <cell r="F2794">
            <v>731</v>
          </cell>
          <cell r="G2794" t="str">
            <v>35118(D)731</v>
          </cell>
          <cell r="H2794" t="str">
            <v>Potassium Chloride</v>
          </cell>
          <cell r="I2794">
            <v>100</v>
          </cell>
          <cell r="J2794">
            <v>102.74399999999999</v>
          </cell>
          <cell r="K2794">
            <v>97.382629999999992</v>
          </cell>
          <cell r="L2794">
            <v>99.759169999999997</v>
          </cell>
          <cell r="M2794">
            <v>99.759169999999997</v>
          </cell>
          <cell r="N2794">
            <v>99.759169999999997</v>
          </cell>
        </row>
        <row r="2795">
          <cell r="F2795">
            <v>732</v>
          </cell>
          <cell r="G2795" t="str">
            <v>35118(D)732</v>
          </cell>
          <cell r="H2795" t="str">
            <v>Other Potassic           Fertilizers</v>
          </cell>
          <cell r="I2795">
            <v>99.999999166666655</v>
          </cell>
          <cell r="J2795">
            <v>106.04416916666666</v>
          </cell>
          <cell r="K2795">
            <v>102.87989333333333</v>
          </cell>
          <cell r="L2795">
            <v>105.84508249999999</v>
          </cell>
          <cell r="M2795">
            <v>123.56462999999998</v>
          </cell>
          <cell r="N2795">
            <v>125.21528000000001</v>
          </cell>
        </row>
        <row r="2796">
          <cell r="F2796">
            <v>733</v>
          </cell>
          <cell r="G2796" t="str">
            <v>35118(D)733</v>
          </cell>
          <cell r="H2796" t="str">
            <v>Mineral Or Chemical      Fertilizers Cont. The 3  Fertilising Elements     Nitrogen, Phosphorus &amp;   Potassium</v>
          </cell>
          <cell r="I2796">
            <v>100</v>
          </cell>
          <cell r="J2796">
            <v>106.7804</v>
          </cell>
          <cell r="K2796">
            <v>94.093996666666669</v>
          </cell>
          <cell r="L2796">
            <v>105.79219666666665</v>
          </cell>
          <cell r="M2796">
            <v>121.2549375</v>
          </cell>
          <cell r="N2796">
            <v>127.75756000000001</v>
          </cell>
        </row>
        <row r="2797">
          <cell r="F2797">
            <v>734</v>
          </cell>
          <cell r="G2797" t="str">
            <v>35118(D)734</v>
          </cell>
          <cell r="H2797" t="str">
            <v>Diammonium               Hydrogenorthophosphate</v>
          </cell>
          <cell r="I2797">
            <v>100</v>
          </cell>
          <cell r="J2797">
            <v>85.605679999999992</v>
          </cell>
          <cell r="K2797">
            <v>77.100170000000006</v>
          </cell>
          <cell r="L2797">
            <v>83.289935</v>
          </cell>
          <cell r="M2797">
            <v>99.516120833333318</v>
          </cell>
          <cell r="N2797">
            <v>100.80365999999999</v>
          </cell>
        </row>
        <row r="2798">
          <cell r="F2798">
            <v>735</v>
          </cell>
          <cell r="G2798" t="str">
            <v>35118(D)735</v>
          </cell>
          <cell r="H2798" t="str">
            <v>Chemical Fertilizer Except Urea</v>
          </cell>
          <cell r="I2798">
            <v>99.999999166666655</v>
          </cell>
          <cell r="J2798">
            <v>106.04416916666666</v>
          </cell>
          <cell r="K2798">
            <v>102.87989333333333</v>
          </cell>
          <cell r="L2798">
            <v>105.84508249999999</v>
          </cell>
          <cell r="M2798">
            <v>123.56462999999998</v>
          </cell>
          <cell r="N2798">
            <v>125.21528000000001</v>
          </cell>
        </row>
        <row r="2799">
          <cell r="F2799">
            <v>736</v>
          </cell>
          <cell r="G2799" t="str">
            <v>35118(D)736</v>
          </cell>
          <cell r="H2799" t="str">
            <v>Other Fertilizers        Including Fertilizers In Tablets</v>
          </cell>
          <cell r="I2799">
            <v>99.999996666666661</v>
          </cell>
          <cell r="J2799">
            <v>106.45394416666666</v>
          </cell>
          <cell r="K2799">
            <v>98.210205833333333</v>
          </cell>
          <cell r="L2799">
            <v>104.9971175</v>
          </cell>
          <cell r="M2799">
            <v>111.29662333333333</v>
          </cell>
          <cell r="N2799">
            <v>118.09582999999999</v>
          </cell>
        </row>
        <row r="2800">
          <cell r="F2800">
            <v>737</v>
          </cell>
          <cell r="G2800" t="str">
            <v>35119(D)737</v>
          </cell>
          <cell r="H2800" t="str">
            <v>Insecticides, Prepared &amp; Ready To Use (Liquid)</v>
          </cell>
          <cell r="I2800">
            <v>99.999988333333334</v>
          </cell>
          <cell r="J2800">
            <v>110.40240249999999</v>
          </cell>
          <cell r="K2800">
            <v>111.63597416666668</v>
          </cell>
          <cell r="L2800">
            <v>95.958251666666669</v>
          </cell>
          <cell r="M2800">
            <v>88.230345833333331</v>
          </cell>
          <cell r="N2800">
            <v>85.321945833333331</v>
          </cell>
        </row>
        <row r="2801">
          <cell r="F2801">
            <v>738</v>
          </cell>
          <cell r="G2801" t="str">
            <v>35119(D)738</v>
          </cell>
          <cell r="H2801" t="str">
            <v>Other Insecticides,      Liquid</v>
          </cell>
          <cell r="I2801">
            <v>99.999982500000002</v>
          </cell>
          <cell r="J2801">
            <v>121.29082000000001</v>
          </cell>
          <cell r="K2801">
            <v>120.08529000000003</v>
          </cell>
          <cell r="L2801">
            <v>99.61551666666665</v>
          </cell>
          <cell r="M2801">
            <v>85.264496666666659</v>
          </cell>
          <cell r="N2801">
            <v>79.855148333333332</v>
          </cell>
        </row>
        <row r="2802">
          <cell r="F2802">
            <v>739</v>
          </cell>
          <cell r="G2802" t="str">
            <v>35119(D)739</v>
          </cell>
          <cell r="H2802" t="str">
            <v>Mosquito Coils (Repellant)</v>
          </cell>
          <cell r="I2802">
            <v>99.999988333333334</v>
          </cell>
          <cell r="J2802">
            <v>110.40240249999999</v>
          </cell>
          <cell r="K2802">
            <v>111.63597416666668</v>
          </cell>
          <cell r="L2802">
            <v>95.958251666666669</v>
          </cell>
          <cell r="M2802">
            <v>88.230345833333331</v>
          </cell>
          <cell r="N2802">
            <v>85.321945833333331</v>
          </cell>
        </row>
        <row r="2803">
          <cell r="F2803">
            <v>740</v>
          </cell>
          <cell r="G2803" t="str">
            <v>35119(D)740</v>
          </cell>
          <cell r="H2803" t="str">
            <v>Mosquito Mats</v>
          </cell>
          <cell r="I2803">
            <v>99.999988333333334</v>
          </cell>
          <cell r="J2803">
            <v>110.40240249999999</v>
          </cell>
          <cell r="K2803">
            <v>111.63597416666668</v>
          </cell>
          <cell r="L2803">
            <v>95.958251666666669</v>
          </cell>
          <cell r="M2803">
            <v>88.230345833333331</v>
          </cell>
          <cell r="N2803">
            <v>85.321945833333331</v>
          </cell>
        </row>
        <row r="2804">
          <cell r="F2804">
            <v>741</v>
          </cell>
          <cell r="G2804" t="str">
            <v>35119(D)741</v>
          </cell>
          <cell r="H2804" t="str">
            <v>Insecticides (Non-Liquid)</v>
          </cell>
          <cell r="I2804">
            <v>99.999988333333334</v>
          </cell>
          <cell r="J2804">
            <v>110.40240249999999</v>
          </cell>
          <cell r="K2804">
            <v>111.63597416666668</v>
          </cell>
          <cell r="L2804">
            <v>95.958251666666669</v>
          </cell>
          <cell r="M2804">
            <v>88.230345833333331</v>
          </cell>
          <cell r="N2804">
            <v>85.321945833333331</v>
          </cell>
        </row>
        <row r="2805">
          <cell r="F2805">
            <v>742</v>
          </cell>
          <cell r="G2805" t="str">
            <v>35119(D)742</v>
          </cell>
          <cell r="H2805" t="str">
            <v>Fungicides, Prepared &amp; Ready To Use (Liquid)</v>
          </cell>
          <cell r="I2805">
            <v>99.999988333333334</v>
          </cell>
          <cell r="J2805">
            <v>110.40240249999999</v>
          </cell>
          <cell r="K2805">
            <v>111.63597416666668</v>
          </cell>
          <cell r="L2805">
            <v>95.958251666666669</v>
          </cell>
          <cell r="M2805">
            <v>88.230345833333331</v>
          </cell>
          <cell r="N2805">
            <v>85.321945833333331</v>
          </cell>
        </row>
        <row r="2806">
          <cell r="F2806">
            <v>743</v>
          </cell>
          <cell r="G2806" t="str">
            <v>35119(D)743</v>
          </cell>
          <cell r="H2806" t="str">
            <v>Fungicides, Non-Liquid</v>
          </cell>
          <cell r="I2806">
            <v>99.999996666666661</v>
          </cell>
          <cell r="J2806">
            <v>81.945279166666666</v>
          </cell>
          <cell r="K2806">
            <v>89.553511666666665</v>
          </cell>
          <cell r="L2806">
            <v>86.399907499999998</v>
          </cell>
          <cell r="M2806">
            <v>95.981660833333336</v>
          </cell>
          <cell r="N2806">
            <v>99.609540833333327</v>
          </cell>
        </row>
        <row r="2807">
          <cell r="F2807">
            <v>744</v>
          </cell>
          <cell r="G2807" t="str">
            <v>35119(D)744</v>
          </cell>
          <cell r="H2807" t="str">
            <v>Herbicide, Prepared &amp; Ready To Use (Liquid)</v>
          </cell>
          <cell r="I2807">
            <v>99.999988333333334</v>
          </cell>
          <cell r="J2807">
            <v>110.40240249999999</v>
          </cell>
          <cell r="K2807">
            <v>111.63597416666668</v>
          </cell>
          <cell r="L2807">
            <v>95.958251666666669</v>
          </cell>
          <cell r="M2807">
            <v>88.230345833333331</v>
          </cell>
          <cell r="N2807">
            <v>85.321945833333331</v>
          </cell>
        </row>
        <row r="2808">
          <cell r="F2808">
            <v>745</v>
          </cell>
          <cell r="G2808" t="str">
            <v>35119(D)745</v>
          </cell>
          <cell r="H2808" t="str">
            <v>Other Herbicides Non-    Liquid</v>
          </cell>
          <cell r="I2808">
            <v>99.999988333333334</v>
          </cell>
          <cell r="J2808">
            <v>110.40240249999999</v>
          </cell>
          <cell r="K2808">
            <v>111.63597416666668</v>
          </cell>
          <cell r="L2808">
            <v>95.958251666666669</v>
          </cell>
          <cell r="M2808">
            <v>88.230345833333331</v>
          </cell>
          <cell r="N2808">
            <v>85.321945833333331</v>
          </cell>
        </row>
        <row r="2809">
          <cell r="F2809">
            <v>746</v>
          </cell>
          <cell r="G2809" t="str">
            <v>35121(D)746</v>
          </cell>
          <cell r="H2809" t="str">
            <v>Silicon Dioxide</v>
          </cell>
          <cell r="I2809">
            <v>100</v>
          </cell>
          <cell r="J2809">
            <v>99.713560000000015</v>
          </cell>
          <cell r="K2809">
            <v>99.073481666666666</v>
          </cell>
          <cell r="L2809">
            <v>99.157039999999995</v>
          </cell>
          <cell r="M2809">
            <v>96.890860000000018</v>
          </cell>
          <cell r="N2809">
            <v>98.314850833333338</v>
          </cell>
        </row>
        <row r="2810">
          <cell r="F2810">
            <v>747</v>
          </cell>
          <cell r="G2810" t="str">
            <v>35122(D)747</v>
          </cell>
          <cell r="H2810" t="str">
            <v>Styrene-Butadiene Rubber Carboxylated             Styrene-Butadiene        Rubber-Latex</v>
          </cell>
          <cell r="I2810">
            <v>100.00000083333333</v>
          </cell>
          <cell r="J2810">
            <v>90.690503333333339</v>
          </cell>
          <cell r="K2810">
            <v>81.226878333333332</v>
          </cell>
          <cell r="L2810">
            <v>87.443486666666672</v>
          </cell>
          <cell r="M2810">
            <v>95.437731666666664</v>
          </cell>
          <cell r="N2810">
            <v>98.551171666666662</v>
          </cell>
        </row>
        <row r="2811">
          <cell r="F2811">
            <v>748</v>
          </cell>
          <cell r="G2811" t="str">
            <v>35122(D)748</v>
          </cell>
          <cell r="H2811" t="str">
            <v>Other Latex Other Than   In Primary Forms</v>
          </cell>
          <cell r="I2811">
            <v>99.998710833333348</v>
          </cell>
          <cell r="J2811">
            <v>97.582508333333337</v>
          </cell>
          <cell r="K2811">
            <v>96.326078333333342</v>
          </cell>
          <cell r="L2811">
            <v>117.49204333333334</v>
          </cell>
          <cell r="M2811">
            <v>131.28052416666665</v>
          </cell>
          <cell r="N2811">
            <v>199.93299083333338</v>
          </cell>
        </row>
        <row r="2812">
          <cell r="F2812">
            <v>749</v>
          </cell>
          <cell r="G2812" t="str">
            <v>35122(D)749</v>
          </cell>
          <cell r="H2812" t="str">
            <v>Butadiene Rubber, In     Primary Forms</v>
          </cell>
          <cell r="I2812">
            <v>100</v>
          </cell>
          <cell r="J2812">
            <v>100</v>
          </cell>
          <cell r="K2812">
            <v>92.968859999999992</v>
          </cell>
          <cell r="L2812">
            <v>106.8114525</v>
          </cell>
          <cell r="M2812">
            <v>126.77894333333333</v>
          </cell>
          <cell r="N2812">
            <v>163.6413</v>
          </cell>
        </row>
        <row r="2813">
          <cell r="F2813">
            <v>750</v>
          </cell>
          <cell r="G2813" t="str">
            <v>35122(D)750</v>
          </cell>
          <cell r="H2813" t="str">
            <v>Chloroprene Rubber In    Primary Forms</v>
          </cell>
          <cell r="I2813">
            <v>99.999885833333337</v>
          </cell>
          <cell r="J2813">
            <v>105.17170666666665</v>
          </cell>
          <cell r="K2813">
            <v>98.529818333333324</v>
          </cell>
          <cell r="L2813">
            <v>97.022667499999997</v>
          </cell>
          <cell r="M2813">
            <v>93.68069083333333</v>
          </cell>
          <cell r="N2813">
            <v>103.21293333333332</v>
          </cell>
        </row>
        <row r="2814">
          <cell r="F2814">
            <v>751</v>
          </cell>
          <cell r="G2814" t="str">
            <v>35122(D)751</v>
          </cell>
          <cell r="H2814" t="str">
            <v>Acrylonitrile-Butadiene  Rubber Latex</v>
          </cell>
          <cell r="I2814">
            <v>100.00013250000001</v>
          </cell>
          <cell r="J2814">
            <v>142.03087666666667</v>
          </cell>
          <cell r="K2814">
            <v>125.99687083333333</v>
          </cell>
          <cell r="L2814">
            <v>120.11071583333334</v>
          </cell>
          <cell r="M2814">
            <v>123.68975666666668</v>
          </cell>
          <cell r="N2814">
            <v>122.82102999999999</v>
          </cell>
        </row>
        <row r="2815">
          <cell r="F2815">
            <v>752</v>
          </cell>
          <cell r="G2815" t="str">
            <v>35122(D)752</v>
          </cell>
          <cell r="H2815" t="str">
            <v>Acrylonitrile-Butadiene  Rubber In Primary Forms</v>
          </cell>
          <cell r="I2815">
            <v>100.00008416666667</v>
          </cell>
          <cell r="J2815">
            <v>104.79865583333333</v>
          </cell>
          <cell r="K2815">
            <v>102.72158416666666</v>
          </cell>
          <cell r="L2815">
            <v>109.74896833333332</v>
          </cell>
          <cell r="M2815">
            <v>115.85223833333333</v>
          </cell>
          <cell r="N2815">
            <v>126.24840833333334</v>
          </cell>
        </row>
        <row r="2816">
          <cell r="F2816">
            <v>753</v>
          </cell>
          <cell r="G2816" t="str">
            <v>35122(D)753</v>
          </cell>
          <cell r="H2816" t="str">
            <v>Ethylene-Propylene-Non-  Conjugated Diene Rubber  In Primary Form</v>
          </cell>
          <cell r="I2816">
            <v>100</v>
          </cell>
          <cell r="J2816">
            <v>102.23240166666668</v>
          </cell>
          <cell r="K2816">
            <v>98.312973333333318</v>
          </cell>
          <cell r="L2816">
            <v>106.02821333333333</v>
          </cell>
          <cell r="M2816">
            <v>112.23821833333334</v>
          </cell>
          <cell r="N2816">
            <v>112.65270666666666</v>
          </cell>
        </row>
        <row r="2817">
          <cell r="F2817">
            <v>754</v>
          </cell>
          <cell r="G2817" t="str">
            <v>35122(D)754</v>
          </cell>
          <cell r="H2817" t="str">
            <v>Latex</v>
          </cell>
          <cell r="I2817">
            <v>99.999798333333331</v>
          </cell>
          <cell r="J2817">
            <v>81.224841666666663</v>
          </cell>
          <cell r="K2817">
            <v>70.660795833333324</v>
          </cell>
          <cell r="L2817">
            <v>74.662165833333333</v>
          </cell>
          <cell r="M2817">
            <v>74.832362500000002</v>
          </cell>
          <cell r="N2817">
            <v>80.291398333333333</v>
          </cell>
        </row>
        <row r="2818">
          <cell r="F2818">
            <v>755</v>
          </cell>
          <cell r="G2818" t="str">
            <v>35122(D)755</v>
          </cell>
          <cell r="H2818" t="str">
            <v>Latex, In Primary Forms</v>
          </cell>
          <cell r="I2818">
            <v>100.00000416666666</v>
          </cell>
          <cell r="J2818">
            <v>111.58881916666667</v>
          </cell>
          <cell r="K2818">
            <v>107.19646416666666</v>
          </cell>
          <cell r="L2818">
            <v>114.80844583333332</v>
          </cell>
          <cell r="M2818">
            <v>123.59883666666666</v>
          </cell>
          <cell r="N2818">
            <v>127.35602583333332</v>
          </cell>
        </row>
        <row r="2819">
          <cell r="F2819">
            <v>756</v>
          </cell>
          <cell r="G2819" t="str">
            <v>35123(D)756</v>
          </cell>
          <cell r="H2819" t="str">
            <v>Polyethylene Having A    Specific Gravity Of Less Than 0.94 In Primary     Forms</v>
          </cell>
          <cell r="I2819">
            <v>99.9990825</v>
          </cell>
          <cell r="J2819">
            <v>89.000328333333329</v>
          </cell>
          <cell r="K2819">
            <v>79.838528333333329</v>
          </cell>
          <cell r="L2819">
            <v>91.847607499999995</v>
          </cell>
          <cell r="M2819">
            <v>107.46169999999999</v>
          </cell>
          <cell r="N2819">
            <v>110.21713</v>
          </cell>
        </row>
        <row r="2820">
          <cell r="F2820">
            <v>757</v>
          </cell>
          <cell r="G2820" t="str">
            <v>35123(D)757</v>
          </cell>
          <cell r="H2820" t="str">
            <v>Polyethylene Having A    Specific Gravity Of More Than 0.94 In Primary     Forms</v>
          </cell>
          <cell r="I2820">
            <v>99.998990000000006</v>
          </cell>
          <cell r="J2820">
            <v>88.640644166666661</v>
          </cell>
          <cell r="K2820">
            <v>78.62303416666667</v>
          </cell>
          <cell r="L2820">
            <v>87.527569999999997</v>
          </cell>
          <cell r="M2820">
            <v>122.26033749999999</v>
          </cell>
          <cell r="N2820">
            <v>131.34195666666668</v>
          </cell>
        </row>
        <row r="2821">
          <cell r="F2821">
            <v>758</v>
          </cell>
          <cell r="G2821" t="str">
            <v>35123(D)758</v>
          </cell>
          <cell r="H2821" t="str">
            <v>Ethylene-Vinyl Acetate   Copolymers, In Primary   Forms</v>
          </cell>
          <cell r="I2821">
            <v>99.999548333333337</v>
          </cell>
          <cell r="J2821">
            <v>101.43226583333332</v>
          </cell>
          <cell r="K2821">
            <v>100.82966</v>
          </cell>
          <cell r="L2821">
            <v>120.11018249999999</v>
          </cell>
          <cell r="M2821">
            <v>138.16969749999998</v>
          </cell>
          <cell r="N2821">
            <v>141.10576666666665</v>
          </cell>
        </row>
        <row r="2822">
          <cell r="F2822">
            <v>759</v>
          </cell>
          <cell r="G2822" t="str">
            <v>35123(D)759</v>
          </cell>
          <cell r="H2822" t="str">
            <v>Polymers Of Ethylene In  Other Forms</v>
          </cell>
          <cell r="I2822">
            <v>99.999997500000006</v>
          </cell>
          <cell r="J2822">
            <v>90.854825000000005</v>
          </cell>
          <cell r="K2822">
            <v>72.85100083333333</v>
          </cell>
          <cell r="L2822">
            <v>76.862465</v>
          </cell>
          <cell r="M2822">
            <v>95.510981666666666</v>
          </cell>
          <cell r="N2822">
            <v>126.36103333333335</v>
          </cell>
        </row>
        <row r="2823">
          <cell r="F2823">
            <v>760</v>
          </cell>
          <cell r="G2823" t="str">
            <v>35123(D)760</v>
          </cell>
          <cell r="H2823" t="str">
            <v>Expansible Polystyrene Inprimary Forms</v>
          </cell>
          <cell r="I2823">
            <v>100</v>
          </cell>
          <cell r="J2823">
            <v>76.271190000000004</v>
          </cell>
          <cell r="K2823">
            <v>77.401129999999995</v>
          </cell>
          <cell r="L2823">
            <v>92.278719999999979</v>
          </cell>
          <cell r="M2823">
            <v>98.210920000000016</v>
          </cell>
          <cell r="N2823">
            <v>100.18832000000002</v>
          </cell>
        </row>
        <row r="2824">
          <cell r="F2824">
            <v>761</v>
          </cell>
          <cell r="G2824" t="str">
            <v>35123(D)761</v>
          </cell>
          <cell r="H2824" t="str">
            <v>Polystyrene (New)</v>
          </cell>
          <cell r="I2824">
            <v>100.00003916666667</v>
          </cell>
          <cell r="J2824">
            <v>88.220025833333324</v>
          </cell>
          <cell r="K2824">
            <v>88.881565000000009</v>
          </cell>
          <cell r="L2824">
            <v>93.055821666666674</v>
          </cell>
          <cell r="M2824">
            <v>97.854612500000002</v>
          </cell>
          <cell r="N2824">
            <v>111.32476583333333</v>
          </cell>
        </row>
        <row r="2825">
          <cell r="F2825">
            <v>762</v>
          </cell>
          <cell r="G2825" t="str">
            <v>35123(D)762</v>
          </cell>
          <cell r="H2825" t="str">
            <v>Polystyrene For General  Purpose In Primary Forms</v>
          </cell>
          <cell r="I2825">
            <v>100.00003916666667</v>
          </cell>
          <cell r="J2825">
            <v>88.220025833333324</v>
          </cell>
          <cell r="K2825">
            <v>88.881565000000009</v>
          </cell>
          <cell r="L2825">
            <v>93.055821666666674</v>
          </cell>
          <cell r="M2825">
            <v>97.854612500000002</v>
          </cell>
          <cell r="N2825">
            <v>111.32476583333333</v>
          </cell>
        </row>
        <row r="2826">
          <cell r="F2826">
            <v>763</v>
          </cell>
          <cell r="G2826" t="str">
            <v>35123(D)763</v>
          </cell>
          <cell r="H2826" t="str">
            <v>High Impact Polystyrene</v>
          </cell>
          <cell r="I2826">
            <v>100.00014250000002</v>
          </cell>
          <cell r="J2826">
            <v>99.725890000000007</v>
          </cell>
          <cell r="K2826">
            <v>99.725890000000007</v>
          </cell>
          <cell r="L2826">
            <v>99.725890000000007</v>
          </cell>
          <cell r="M2826">
            <v>99.725890000000007</v>
          </cell>
          <cell r="N2826">
            <v>109.68549000000002</v>
          </cell>
        </row>
        <row r="2827">
          <cell r="F2827">
            <v>764</v>
          </cell>
          <cell r="G2827" t="str">
            <v>35123(D)764</v>
          </cell>
          <cell r="H2827" t="str">
            <v>Other Polystyrene In     Primary Forms</v>
          </cell>
          <cell r="I2827">
            <v>99.999643333333339</v>
          </cell>
          <cell r="J2827">
            <v>68.638352499999996</v>
          </cell>
          <cell r="K2827">
            <v>88.320643333333336</v>
          </cell>
          <cell r="L2827">
            <v>96.459625833333334</v>
          </cell>
          <cell r="M2827">
            <v>102.35158916666666</v>
          </cell>
          <cell r="N2827">
            <v>109.04207416666667</v>
          </cell>
        </row>
        <row r="2828">
          <cell r="F2828">
            <v>765</v>
          </cell>
          <cell r="G2828" t="str">
            <v>35123(D)765</v>
          </cell>
          <cell r="H2828" t="str">
            <v>Styrene-Acrylonitrile    Copolymers In Other Forms</v>
          </cell>
          <cell r="I2828">
            <v>100.00013416666667</v>
          </cell>
          <cell r="J2828">
            <v>72.818409166666669</v>
          </cell>
          <cell r="K2828">
            <v>74.552353333333343</v>
          </cell>
          <cell r="L2828">
            <v>86.827574166666665</v>
          </cell>
          <cell r="M2828">
            <v>90.177239999999998</v>
          </cell>
          <cell r="N2828">
            <v>110.39906333333334</v>
          </cell>
        </row>
        <row r="2829">
          <cell r="F2829">
            <v>766</v>
          </cell>
          <cell r="G2829" t="str">
            <v>35123(D)766</v>
          </cell>
          <cell r="H2829" t="str">
            <v>Acrylonitrile-Butadiene- Styrene Copolymers In    Other Forms</v>
          </cell>
          <cell r="I2829">
            <v>100</v>
          </cell>
          <cell r="J2829">
            <v>84.608620000000002</v>
          </cell>
          <cell r="K2829">
            <v>84.520669999999996</v>
          </cell>
          <cell r="L2829">
            <v>83.150106666666659</v>
          </cell>
          <cell r="M2829">
            <v>88.412490833333322</v>
          </cell>
          <cell r="N2829">
            <v>102.92435999999999</v>
          </cell>
        </row>
        <row r="2830">
          <cell r="F2830">
            <v>767</v>
          </cell>
          <cell r="G2830" t="str">
            <v>35123(D)767</v>
          </cell>
          <cell r="H2830" t="str">
            <v>Other Polymers Of Styrenein Other Forms</v>
          </cell>
          <cell r="I2830">
            <v>100.00000083333333</v>
          </cell>
          <cell r="J2830">
            <v>86.965170000000001</v>
          </cell>
          <cell r="K2830">
            <v>86.965170000000001</v>
          </cell>
          <cell r="L2830">
            <v>102.08954999999999</v>
          </cell>
          <cell r="M2830">
            <v>113.96351333333332</v>
          </cell>
          <cell r="N2830">
            <v>137.71143999999998</v>
          </cell>
        </row>
        <row r="2831">
          <cell r="F2831">
            <v>768</v>
          </cell>
          <cell r="G2831" t="str">
            <v>35123(D)768</v>
          </cell>
          <cell r="H2831" t="str">
            <v>Poly (Vinyl Chloride),   Not Mixed With Any Other Substances, In Primary   Forms</v>
          </cell>
          <cell r="I2831">
            <v>100</v>
          </cell>
          <cell r="J2831">
            <v>73.520250000000004</v>
          </cell>
          <cell r="K2831">
            <v>77.570090000000008</v>
          </cell>
          <cell r="L2831">
            <v>74.55866833333333</v>
          </cell>
          <cell r="M2831">
            <v>114.97923083333335</v>
          </cell>
          <cell r="N2831">
            <v>109.52751583333334</v>
          </cell>
        </row>
        <row r="2832">
          <cell r="F2832">
            <v>769</v>
          </cell>
          <cell r="G2832" t="str">
            <v>35123(D)769</v>
          </cell>
          <cell r="H2832" t="str">
            <v>Dry Colour (Plastic Resin)</v>
          </cell>
          <cell r="I2832">
            <v>100</v>
          </cell>
          <cell r="J2832">
            <v>74.228200000000001</v>
          </cell>
          <cell r="K2832">
            <v>78.027133333333339</v>
          </cell>
          <cell r="L2832">
            <v>75.011084166666663</v>
          </cell>
          <cell r="M2832">
            <v>114.40930583333336</v>
          </cell>
          <cell r="N2832">
            <v>109.22668083333333</v>
          </cell>
        </row>
        <row r="2833">
          <cell r="F2833">
            <v>770</v>
          </cell>
          <cell r="G2833" t="str">
            <v>35123(D)770</v>
          </cell>
          <cell r="H2833" t="str">
            <v>P.V.C. Compound</v>
          </cell>
          <cell r="I2833">
            <v>100</v>
          </cell>
          <cell r="J2833">
            <v>74.228200000000001</v>
          </cell>
          <cell r="K2833">
            <v>78.027133333333339</v>
          </cell>
          <cell r="L2833">
            <v>75.011084166666663</v>
          </cell>
          <cell r="M2833">
            <v>114.40930583333336</v>
          </cell>
          <cell r="N2833">
            <v>109.22668083333333</v>
          </cell>
        </row>
        <row r="2834">
          <cell r="F2834">
            <v>771</v>
          </cell>
          <cell r="G2834" t="str">
            <v>35123(D)771</v>
          </cell>
          <cell r="H2834" t="str">
            <v>Other Poly (Vinyl        Chloride), Plasticised,  Not  In The Form Of      Dispersion</v>
          </cell>
          <cell r="I2834">
            <v>100</v>
          </cell>
          <cell r="J2834">
            <v>74.228200000000001</v>
          </cell>
          <cell r="K2834">
            <v>78.027133333333339</v>
          </cell>
          <cell r="L2834">
            <v>75.011084166666663</v>
          </cell>
          <cell r="M2834">
            <v>114.40930583333336</v>
          </cell>
          <cell r="N2834">
            <v>109.22668083333333</v>
          </cell>
        </row>
        <row r="2835">
          <cell r="F2835">
            <v>772</v>
          </cell>
          <cell r="G2835" t="str">
            <v>35123(D)772</v>
          </cell>
          <cell r="H2835" t="str">
            <v>Polytetrafluoroethylene, In Primary Forms</v>
          </cell>
          <cell r="I2835">
            <v>100</v>
          </cell>
          <cell r="J2835">
            <v>100.10706999999998</v>
          </cell>
          <cell r="K2835">
            <v>94.734120833333336</v>
          </cell>
          <cell r="L2835">
            <v>91.548890000000014</v>
          </cell>
          <cell r="M2835">
            <v>93.576020000000014</v>
          </cell>
          <cell r="N2835">
            <v>98.22984000000001</v>
          </cell>
        </row>
        <row r="2836">
          <cell r="F2836">
            <v>773</v>
          </cell>
          <cell r="G2836" t="str">
            <v>35123(D)773</v>
          </cell>
          <cell r="H2836" t="str">
            <v>Polyacetals, In Primary  Forms</v>
          </cell>
          <cell r="I2836">
            <v>100.00000083333333</v>
          </cell>
          <cell r="J2836">
            <v>99.802200000000013</v>
          </cell>
          <cell r="K2836">
            <v>137.30808999999999</v>
          </cell>
          <cell r="L2836">
            <v>114.457945</v>
          </cell>
          <cell r="M2836">
            <v>151.38927833333332</v>
          </cell>
          <cell r="N2836">
            <v>132.63633583333333</v>
          </cell>
        </row>
        <row r="2837">
          <cell r="F2837">
            <v>774</v>
          </cell>
          <cell r="G2837" t="str">
            <v>35123(D)774</v>
          </cell>
          <cell r="H2837" t="str">
            <v>Other Polyethers, In     Primary Forms</v>
          </cell>
          <cell r="I2837">
            <v>100.00031083333333</v>
          </cell>
          <cell r="J2837">
            <v>104.49758000000001</v>
          </cell>
          <cell r="K2837">
            <v>104.49758000000001</v>
          </cell>
          <cell r="L2837">
            <v>104.49758000000001</v>
          </cell>
          <cell r="M2837">
            <v>104.49758000000001</v>
          </cell>
          <cell r="N2837">
            <v>107.40803</v>
          </cell>
        </row>
        <row r="2838">
          <cell r="F2838">
            <v>775</v>
          </cell>
          <cell r="G2838" t="str">
            <v>35123(D)775</v>
          </cell>
          <cell r="H2838" t="str">
            <v>Epoxide Resins, In       Primary Forms</v>
          </cell>
          <cell r="I2838">
            <v>99.999963333333341</v>
          </cell>
          <cell r="J2838">
            <v>91.182437499999992</v>
          </cell>
          <cell r="K2838">
            <v>90.164489166666655</v>
          </cell>
          <cell r="L2838">
            <v>89.157766666666646</v>
          </cell>
          <cell r="M2838">
            <v>86.249049166666666</v>
          </cell>
          <cell r="N2838">
            <v>94.60941583333333</v>
          </cell>
        </row>
        <row r="2839">
          <cell r="F2839">
            <v>776</v>
          </cell>
          <cell r="G2839" t="str">
            <v>35123(D)776</v>
          </cell>
          <cell r="H2839" t="str">
            <v>Polycarbonates, In       Primary Forms</v>
          </cell>
          <cell r="I2839">
            <v>100</v>
          </cell>
          <cell r="J2839">
            <v>104.65517583333336</v>
          </cell>
          <cell r="K2839">
            <v>248.96552000000005</v>
          </cell>
          <cell r="L2839">
            <v>259.0804583333333</v>
          </cell>
          <cell r="M2839">
            <v>273.21839083333333</v>
          </cell>
          <cell r="N2839">
            <v>307.93103000000002</v>
          </cell>
        </row>
        <row r="2840">
          <cell r="F2840">
            <v>777</v>
          </cell>
          <cell r="G2840" t="str">
            <v>35123(D)777</v>
          </cell>
          <cell r="H2840" t="str">
            <v>Poly (Ethylene Terephtha-Late), In Primary Forms</v>
          </cell>
          <cell r="I2840">
            <v>99.999999166666669</v>
          </cell>
          <cell r="J2840">
            <v>95.323582500000001</v>
          </cell>
          <cell r="K2840">
            <v>90.757978333333341</v>
          </cell>
          <cell r="L2840">
            <v>122.65070750000001</v>
          </cell>
          <cell r="M2840">
            <v>150.70922166666668</v>
          </cell>
          <cell r="N2840">
            <v>202.85904333333335</v>
          </cell>
        </row>
        <row r="2841">
          <cell r="F2841">
            <v>778</v>
          </cell>
          <cell r="G2841" t="str">
            <v>35123(D)778</v>
          </cell>
          <cell r="H2841" t="str">
            <v>Other Unsaturated        Polyesters, Other Than Innon-Rigid Cellular Blocks</v>
          </cell>
          <cell r="I2841">
            <v>100</v>
          </cell>
          <cell r="J2841">
            <v>81.933920833333332</v>
          </cell>
          <cell r="K2841">
            <v>115.54908666666667</v>
          </cell>
          <cell r="L2841">
            <v>119.154385</v>
          </cell>
          <cell r="M2841">
            <v>120.77170500000001</v>
          </cell>
          <cell r="N2841">
            <v>136.02062333333333</v>
          </cell>
        </row>
        <row r="2842">
          <cell r="F2842">
            <v>779</v>
          </cell>
          <cell r="G2842" t="str">
            <v>35123(D)779</v>
          </cell>
          <cell r="H2842" t="str">
            <v>Other Polyesters, O/T    Unsaturated, In Primary  Forms</v>
          </cell>
          <cell r="I2842">
            <v>100.00000249999999</v>
          </cell>
          <cell r="J2842">
            <v>97.417114999999995</v>
          </cell>
          <cell r="K2842">
            <v>88.550502500000007</v>
          </cell>
          <cell r="L2842">
            <v>97.571314999999984</v>
          </cell>
          <cell r="M2842">
            <v>98.66358249999999</v>
          </cell>
          <cell r="N2842">
            <v>112.18196</v>
          </cell>
        </row>
        <row r="2843">
          <cell r="F2843">
            <v>780</v>
          </cell>
          <cell r="G2843" t="str">
            <v>35123(D)780</v>
          </cell>
          <cell r="H2843" t="str">
            <v>Polypropylene In Resins</v>
          </cell>
          <cell r="I2843">
            <v>100.00012166666666</v>
          </cell>
          <cell r="J2843">
            <v>99.955430000000021</v>
          </cell>
          <cell r="K2843">
            <v>90.367020000000011</v>
          </cell>
          <cell r="L2843">
            <v>94.870274166666661</v>
          </cell>
          <cell r="M2843">
            <v>92.806179999999998</v>
          </cell>
          <cell r="N2843">
            <v>92.806179999999998</v>
          </cell>
        </row>
        <row r="2844">
          <cell r="F2844">
            <v>781</v>
          </cell>
          <cell r="G2844" t="str">
            <v>35123(D)781</v>
          </cell>
          <cell r="H2844" t="str">
            <v>Polypropylene In Other   Forms</v>
          </cell>
          <cell r="I2844">
            <v>100.00007249999999</v>
          </cell>
          <cell r="J2844">
            <v>99.9533725</v>
          </cell>
          <cell r="K2844">
            <v>92.469987500000002</v>
          </cell>
          <cell r="L2844">
            <v>96.091094999999996</v>
          </cell>
          <cell r="M2844">
            <v>98.144287500000004</v>
          </cell>
          <cell r="N2844">
            <v>98.97246916666667</v>
          </cell>
        </row>
        <row r="2845">
          <cell r="F2845">
            <v>782</v>
          </cell>
          <cell r="G2845" t="str">
            <v>35123(D)782</v>
          </cell>
          <cell r="H2845" t="str">
            <v>Propylene Copolymers In  Primary Forms</v>
          </cell>
          <cell r="I2845">
            <v>100.000125</v>
          </cell>
          <cell r="J2845">
            <v>107.24554000000001</v>
          </cell>
          <cell r="K2845">
            <v>102.30204833333333</v>
          </cell>
          <cell r="L2845">
            <v>105.86602749999999</v>
          </cell>
          <cell r="M2845">
            <v>115.43434999999999</v>
          </cell>
          <cell r="N2845">
            <v>114.6655325</v>
          </cell>
        </row>
        <row r="2846">
          <cell r="F2846">
            <v>783</v>
          </cell>
          <cell r="G2846" t="str">
            <v>35123(D)783</v>
          </cell>
          <cell r="H2846" t="str">
            <v>Polymers Of Propylene Or Of Other Olerins In Otherforms</v>
          </cell>
          <cell r="I2846">
            <v>99.999860833333329</v>
          </cell>
          <cell r="J2846">
            <v>100.46062583333332</v>
          </cell>
          <cell r="K2846">
            <v>99.616609166666663</v>
          </cell>
          <cell r="L2846">
            <v>99.804794166666667</v>
          </cell>
          <cell r="M2846">
            <v>100.94227666666667</v>
          </cell>
          <cell r="N2846">
            <v>97.890776666666667</v>
          </cell>
        </row>
        <row r="2847">
          <cell r="F2847">
            <v>784</v>
          </cell>
          <cell r="G2847" t="str">
            <v>35123(D)784</v>
          </cell>
          <cell r="H2847" t="str">
            <v>Other Poly (Methyl       Methacrylate) Other Than In The Form Of Dispersion</v>
          </cell>
          <cell r="I2847">
            <v>100</v>
          </cell>
          <cell r="J2847">
            <v>111.34021</v>
          </cell>
          <cell r="K2847">
            <v>107.42267999999997</v>
          </cell>
          <cell r="L2847">
            <v>126.18556666666666</v>
          </cell>
          <cell r="M2847">
            <v>136.28865999999999</v>
          </cell>
          <cell r="N2847">
            <v>136.28865999999999</v>
          </cell>
        </row>
        <row r="2848">
          <cell r="F2848">
            <v>785</v>
          </cell>
          <cell r="G2848" t="str">
            <v>35123(D)785</v>
          </cell>
          <cell r="H2848" t="str">
            <v>Other Acrylic Polymers   In The Form Of Dispersion</v>
          </cell>
          <cell r="I2848">
            <v>100</v>
          </cell>
          <cell r="J2848">
            <v>99.071929999999995</v>
          </cell>
          <cell r="K2848">
            <v>101.39211</v>
          </cell>
          <cell r="L2848">
            <v>106.438515</v>
          </cell>
          <cell r="M2848">
            <v>103.94431999999999</v>
          </cell>
          <cell r="N2848">
            <v>103.94431999999999</v>
          </cell>
        </row>
        <row r="2849">
          <cell r="F2849">
            <v>786</v>
          </cell>
          <cell r="G2849" t="str">
            <v>35123(D)786</v>
          </cell>
          <cell r="H2849" t="str">
            <v>Other Acrylic Polymers   In Other Forms</v>
          </cell>
          <cell r="I2849">
            <v>100.000075</v>
          </cell>
          <cell r="J2849">
            <v>99.366770000000017</v>
          </cell>
          <cell r="K2849">
            <v>97.447993333333343</v>
          </cell>
          <cell r="L2849">
            <v>92.975815833333314</v>
          </cell>
          <cell r="M2849">
            <v>96.678989999999999</v>
          </cell>
          <cell r="N2849">
            <v>99.718793333333338</v>
          </cell>
        </row>
        <row r="2850">
          <cell r="F2850">
            <v>787</v>
          </cell>
          <cell r="G2850" t="str">
            <v>35123(D)787</v>
          </cell>
          <cell r="H2850" t="str">
            <v>Polyamide -6, -11, -12,  -6,6, -6,9, -6,10 Or     -6,12, In Primary Forms</v>
          </cell>
          <cell r="I2850">
            <v>100</v>
          </cell>
          <cell r="J2850">
            <v>115.5952825</v>
          </cell>
          <cell r="K2850">
            <v>95.267560000000003</v>
          </cell>
          <cell r="L2850">
            <v>102.99072000000001</v>
          </cell>
          <cell r="M2850">
            <v>104.50327</v>
          </cell>
          <cell r="N2850">
            <v>104.50327</v>
          </cell>
        </row>
        <row r="2851">
          <cell r="F2851">
            <v>788</v>
          </cell>
          <cell r="G2851" t="str">
            <v>35123(D)788</v>
          </cell>
          <cell r="H2851" t="str">
            <v>Other Polyamides, In     Primary Forms</v>
          </cell>
          <cell r="I2851">
            <v>100.00028833333334</v>
          </cell>
          <cell r="J2851">
            <v>85.63335166666667</v>
          </cell>
          <cell r="K2851">
            <v>77.79419333333334</v>
          </cell>
          <cell r="L2851">
            <v>76.409959999999998</v>
          </cell>
          <cell r="M2851">
            <v>76.409959999999998</v>
          </cell>
          <cell r="N2851">
            <v>76.409959999999998</v>
          </cell>
        </row>
        <row r="2852">
          <cell r="F2852">
            <v>789</v>
          </cell>
          <cell r="G2852" t="str">
            <v>35123(D)789</v>
          </cell>
          <cell r="H2852" t="str">
            <v>Urea Resins; Thiourea    Resins, In Primary Forms</v>
          </cell>
          <cell r="I2852">
            <v>100.00000166666666</v>
          </cell>
          <cell r="J2852">
            <v>94.730731666666671</v>
          </cell>
          <cell r="K2852">
            <v>95.427112500000007</v>
          </cell>
          <cell r="L2852">
            <v>98.212627499999996</v>
          </cell>
          <cell r="M2852">
            <v>100.64995333333333</v>
          </cell>
          <cell r="N2852">
            <v>101.62488500000001</v>
          </cell>
        </row>
        <row r="2853">
          <cell r="F2853">
            <v>790</v>
          </cell>
          <cell r="G2853" t="str">
            <v>35123(D)790</v>
          </cell>
          <cell r="H2853" t="str">
            <v>Melamine Resins, In      Primary Forms</v>
          </cell>
          <cell r="I2853">
            <v>100</v>
          </cell>
          <cell r="J2853">
            <v>97.452799999999982</v>
          </cell>
          <cell r="K2853">
            <v>86.794528333333332</v>
          </cell>
          <cell r="L2853">
            <v>86.305059999999983</v>
          </cell>
          <cell r="M2853">
            <v>82.469279999999998</v>
          </cell>
          <cell r="N2853">
            <v>82.469279999999998</v>
          </cell>
        </row>
        <row r="2854">
          <cell r="F2854">
            <v>791</v>
          </cell>
          <cell r="G2854" t="str">
            <v>35123(D)791</v>
          </cell>
          <cell r="H2854" t="str">
            <v>Other Amino-Resins In    Primary Forms</v>
          </cell>
          <cell r="I2854">
            <v>99.999210833333336</v>
          </cell>
          <cell r="J2854">
            <v>92.251106666666672</v>
          </cell>
          <cell r="K2854">
            <v>92.156990000000008</v>
          </cell>
          <cell r="L2854">
            <v>95.842805000000013</v>
          </cell>
          <cell r="M2854">
            <v>101.04021083333333</v>
          </cell>
          <cell r="N2854">
            <v>102.88630000000001</v>
          </cell>
        </row>
        <row r="2855">
          <cell r="F2855">
            <v>792</v>
          </cell>
          <cell r="G2855" t="str">
            <v>35123(D)792</v>
          </cell>
          <cell r="H2855" t="str">
            <v>Phenol Formaldehyde In   Solid Form</v>
          </cell>
          <cell r="I2855">
            <v>100.00062333333334</v>
          </cell>
          <cell r="J2855">
            <v>91.948869999999999</v>
          </cell>
          <cell r="K2855">
            <v>102.27442833333335</v>
          </cell>
          <cell r="L2855">
            <v>127.36413250000001</v>
          </cell>
          <cell r="M2855">
            <v>154.47845999999998</v>
          </cell>
          <cell r="N2855">
            <v>156.42520999999999</v>
          </cell>
        </row>
        <row r="2856">
          <cell r="F2856">
            <v>793</v>
          </cell>
          <cell r="G2856" t="str">
            <v>35123(D)793</v>
          </cell>
          <cell r="H2856" t="str">
            <v>Other Phenolic Resins,   O/T In Solid Or Liquid   Form</v>
          </cell>
          <cell r="I2856">
            <v>99.999985833333341</v>
          </cell>
          <cell r="J2856">
            <v>97.057774999999992</v>
          </cell>
          <cell r="K2856">
            <v>93.381335833333324</v>
          </cell>
          <cell r="L2856">
            <v>95.325559166666665</v>
          </cell>
          <cell r="M2856">
            <v>106.53104583333334</v>
          </cell>
          <cell r="N2856">
            <v>108.62467083333334</v>
          </cell>
        </row>
        <row r="2857">
          <cell r="F2857">
            <v>794</v>
          </cell>
          <cell r="G2857" t="str">
            <v>35123(D)794</v>
          </cell>
          <cell r="H2857" t="str">
            <v>Polyurethanes, In Primaryforms</v>
          </cell>
          <cell r="I2857">
            <v>100.00000166666668</v>
          </cell>
          <cell r="J2857">
            <v>93.82636500000001</v>
          </cell>
          <cell r="K2857">
            <v>86.505893333333319</v>
          </cell>
          <cell r="L2857">
            <v>80.278670833333322</v>
          </cell>
          <cell r="M2857">
            <v>79.555199166666668</v>
          </cell>
          <cell r="N2857">
            <v>80.225077499999998</v>
          </cell>
        </row>
        <row r="2858">
          <cell r="F2858">
            <v>795</v>
          </cell>
          <cell r="G2858" t="str">
            <v>35123(D)795</v>
          </cell>
          <cell r="H2858" t="str">
            <v>Cellulose Nitrates (Incl.Collodions), In Primary  Forms</v>
          </cell>
          <cell r="I2858">
            <v>100.00000583333332</v>
          </cell>
          <cell r="J2858">
            <v>99.316462499999986</v>
          </cell>
          <cell r="K2858">
            <v>96.05765000000001</v>
          </cell>
          <cell r="L2858">
            <v>96.451364166666679</v>
          </cell>
          <cell r="M2858">
            <v>99.598977500000004</v>
          </cell>
          <cell r="N2858">
            <v>114.44110000000001</v>
          </cell>
        </row>
        <row r="2859">
          <cell r="F2859">
            <v>796</v>
          </cell>
          <cell r="G2859" t="str">
            <v>35123(D)796</v>
          </cell>
          <cell r="H2859" t="str">
            <v>Poly (Vinyl Alcohol), W/Ncontaining Unhydrolysed  Acetate Groups O/T In    The Form Of Dispersion</v>
          </cell>
          <cell r="I2859">
            <v>100.00011416666666</v>
          </cell>
          <cell r="J2859">
            <v>109.98977166666667</v>
          </cell>
          <cell r="K2859">
            <v>93.821617500000002</v>
          </cell>
          <cell r="L2859">
            <v>102.01031749999999</v>
          </cell>
          <cell r="M2859">
            <v>111.44390166666666</v>
          </cell>
          <cell r="N2859">
            <v>116.43113333333334</v>
          </cell>
        </row>
        <row r="2860">
          <cell r="F2860">
            <v>797</v>
          </cell>
          <cell r="G2860" t="str">
            <v>35123(D)797</v>
          </cell>
          <cell r="H2860" t="str">
            <v>Silicones In Primary     Forms</v>
          </cell>
          <cell r="I2860">
            <v>100.00007249999999</v>
          </cell>
          <cell r="J2860">
            <v>99.9533725</v>
          </cell>
          <cell r="K2860">
            <v>92.469987500000002</v>
          </cell>
          <cell r="L2860">
            <v>96.091094999999996</v>
          </cell>
          <cell r="M2860">
            <v>98.144287500000004</v>
          </cell>
          <cell r="N2860">
            <v>98.97246916666667</v>
          </cell>
        </row>
        <row r="2861">
          <cell r="F2861">
            <v>798</v>
          </cell>
          <cell r="G2861" t="str">
            <v>35123(D)798</v>
          </cell>
          <cell r="H2861" t="str">
            <v>Petroleum Resins,        Coumarone, Indene Or     Coumarone-Indene Resins &amp;Polyterpenes In Primary  Forms</v>
          </cell>
          <cell r="I2861">
            <v>100.00000083333333</v>
          </cell>
          <cell r="J2861">
            <v>101.45985</v>
          </cell>
          <cell r="K2861">
            <v>93.187344999999979</v>
          </cell>
          <cell r="L2861">
            <v>98.661799999999985</v>
          </cell>
          <cell r="M2861">
            <v>103.25425916666666</v>
          </cell>
          <cell r="N2861">
            <v>112.40875999999999</v>
          </cell>
        </row>
        <row r="2862">
          <cell r="F2862">
            <v>799</v>
          </cell>
          <cell r="G2862" t="str">
            <v>35123(D)799</v>
          </cell>
          <cell r="H2862" t="str">
            <v>Polysulphides,           Polysulphones And Other  Products, Nes, In        Primary Forms</v>
          </cell>
          <cell r="I2862">
            <v>100.00007249999999</v>
          </cell>
          <cell r="J2862">
            <v>99.9533725</v>
          </cell>
          <cell r="K2862">
            <v>92.469987500000002</v>
          </cell>
          <cell r="L2862">
            <v>96.091094999999996</v>
          </cell>
          <cell r="M2862">
            <v>98.144287500000004</v>
          </cell>
          <cell r="N2862">
            <v>98.97246916666667</v>
          </cell>
        </row>
        <row r="2863">
          <cell r="F2863">
            <v>800</v>
          </cell>
          <cell r="G2863" t="str">
            <v>35123(D)800</v>
          </cell>
          <cell r="H2863" t="str">
            <v>Ion-Exchangers Based On  Polymers Of Headings     Nos. 39.01 To 39.13, In  Primary Forms</v>
          </cell>
          <cell r="I2863">
            <v>100.00007249999999</v>
          </cell>
          <cell r="J2863">
            <v>99.9533725</v>
          </cell>
          <cell r="K2863">
            <v>92.469987500000002</v>
          </cell>
          <cell r="L2863">
            <v>96.091094999999996</v>
          </cell>
          <cell r="M2863">
            <v>98.144287500000004</v>
          </cell>
          <cell r="N2863">
            <v>98.97246916666667</v>
          </cell>
        </row>
        <row r="2864">
          <cell r="F2864">
            <v>801</v>
          </cell>
          <cell r="G2864" t="str">
            <v>35211(D)801</v>
          </cell>
          <cell r="H2864" t="str">
            <v>Paints &amp; Varnishes (Incl Enamels &amp; Lacquers) Basedon O/T Acrylic Or Vinyl  Polymers, In An Aqueous  Medium</v>
          </cell>
          <cell r="I2864">
            <v>100.00007083333334</v>
          </cell>
          <cell r="J2864">
            <v>97.85182833333333</v>
          </cell>
          <cell r="K2864">
            <v>91.045496666666665</v>
          </cell>
          <cell r="L2864">
            <v>95.278071666666662</v>
          </cell>
          <cell r="M2864">
            <v>98.250724166666672</v>
          </cell>
          <cell r="N2864">
            <v>98.50645750000001</v>
          </cell>
        </row>
        <row r="2865">
          <cell r="F2865">
            <v>802</v>
          </cell>
          <cell r="G2865" t="str">
            <v>35211(D)802</v>
          </cell>
          <cell r="H2865" t="str">
            <v>Paints &amp; Varnishes (Incl Enamels &amp; Lacquers) Basedon Polyesters, In Non-   Aqueous Medium</v>
          </cell>
          <cell r="I2865">
            <v>100.00007083333334</v>
          </cell>
          <cell r="J2865">
            <v>97.85182833333333</v>
          </cell>
          <cell r="K2865">
            <v>91.045496666666665</v>
          </cell>
          <cell r="L2865">
            <v>95.278071666666662</v>
          </cell>
          <cell r="M2865">
            <v>98.250724166666672</v>
          </cell>
          <cell r="N2865">
            <v>98.50645750000001</v>
          </cell>
        </row>
        <row r="2866">
          <cell r="F2866">
            <v>803</v>
          </cell>
          <cell r="G2866" t="str">
            <v>35211(D)803</v>
          </cell>
          <cell r="H2866" t="str">
            <v>Paints &amp; Varnishes (Incl Enamels &amp; Lacquers) Basedon Acrylic Or Vinly Poly-Mers, In Non-Aqueous     Medium</v>
          </cell>
          <cell r="I2866">
            <v>100</v>
          </cell>
          <cell r="J2866">
            <v>78.815380000000005</v>
          </cell>
          <cell r="K2866">
            <v>74.284720000000007</v>
          </cell>
          <cell r="L2866">
            <v>71.433437499999997</v>
          </cell>
          <cell r="M2866">
            <v>109.04744999999998</v>
          </cell>
          <cell r="N2866">
            <v>109.04744999999998</v>
          </cell>
        </row>
        <row r="2867">
          <cell r="F2867">
            <v>804</v>
          </cell>
          <cell r="G2867" t="str">
            <v>35211(D)804</v>
          </cell>
          <cell r="H2867" t="str">
            <v>Paints &amp; Varnishes (Incl Enamels &amp; Lacquers) Basedon O/T Polyesters,Acrylicor Vinyl Polymers, In    Non-Aqueous Medium</v>
          </cell>
          <cell r="I2867">
            <v>100.00018166666666</v>
          </cell>
          <cell r="J2867">
            <v>92.062759166666666</v>
          </cell>
          <cell r="K2867">
            <v>95.940690000000004</v>
          </cell>
          <cell r="L2867">
            <v>109.57668416666667</v>
          </cell>
          <cell r="M2867">
            <v>120.65093499999999</v>
          </cell>
          <cell r="N2867">
            <v>140.31234666666666</v>
          </cell>
        </row>
        <row r="2868">
          <cell r="F2868">
            <v>805</v>
          </cell>
          <cell r="G2868" t="str">
            <v>35212(D)805</v>
          </cell>
          <cell r="H2868" t="str">
            <v>Primers (New)</v>
          </cell>
          <cell r="I2868">
            <v>100.00007083333334</v>
          </cell>
          <cell r="J2868">
            <v>97.85182833333333</v>
          </cell>
          <cell r="K2868">
            <v>91.045496666666665</v>
          </cell>
          <cell r="L2868">
            <v>95.278071666666662</v>
          </cell>
          <cell r="M2868">
            <v>98.250724166666672</v>
          </cell>
          <cell r="N2868">
            <v>98.50645750000001</v>
          </cell>
        </row>
        <row r="2869">
          <cell r="F2869">
            <v>806</v>
          </cell>
          <cell r="G2869" t="str">
            <v>35212(D)806</v>
          </cell>
          <cell r="H2869" t="str">
            <v>Undercoat (New)</v>
          </cell>
          <cell r="I2869">
            <v>100.00007083333334</v>
          </cell>
          <cell r="J2869">
            <v>97.85182833333333</v>
          </cell>
          <cell r="K2869">
            <v>91.045496666666665</v>
          </cell>
          <cell r="L2869">
            <v>95.278071666666662</v>
          </cell>
          <cell r="M2869">
            <v>98.250724166666672</v>
          </cell>
          <cell r="N2869">
            <v>98.50645750000001</v>
          </cell>
        </row>
        <row r="2870">
          <cell r="F2870">
            <v>807</v>
          </cell>
          <cell r="G2870" t="str">
            <v>35212(D)807</v>
          </cell>
          <cell r="H2870" t="str">
            <v>Emulsion Paint (New)</v>
          </cell>
          <cell r="I2870">
            <v>100.00007083333334</v>
          </cell>
          <cell r="J2870">
            <v>97.85182833333333</v>
          </cell>
          <cell r="K2870">
            <v>91.045496666666665</v>
          </cell>
          <cell r="L2870">
            <v>95.278071666666662</v>
          </cell>
          <cell r="M2870">
            <v>98.250724166666672</v>
          </cell>
          <cell r="N2870">
            <v>98.50645750000001</v>
          </cell>
        </row>
        <row r="2871">
          <cell r="F2871">
            <v>808</v>
          </cell>
          <cell r="G2871" t="str">
            <v>35212(D)808</v>
          </cell>
          <cell r="H2871" t="str">
            <v>Varnishes (Including     Lacquers)</v>
          </cell>
          <cell r="I2871">
            <v>100.00007083333334</v>
          </cell>
          <cell r="J2871">
            <v>97.85182833333333</v>
          </cell>
          <cell r="K2871">
            <v>91.045496666666665</v>
          </cell>
          <cell r="L2871">
            <v>95.278071666666662</v>
          </cell>
          <cell r="M2871">
            <v>98.250724166666672</v>
          </cell>
          <cell r="N2871">
            <v>98.50645750000001</v>
          </cell>
        </row>
        <row r="2872">
          <cell r="F2872">
            <v>809</v>
          </cell>
          <cell r="G2872" t="str">
            <v>35213(D)809</v>
          </cell>
          <cell r="H2872" t="str">
            <v>Stamping Foils</v>
          </cell>
          <cell r="I2872">
            <v>99.999982500000016</v>
          </cell>
          <cell r="J2872">
            <v>79.377524999999991</v>
          </cell>
          <cell r="K2872">
            <v>74.816848333333326</v>
          </cell>
          <cell r="L2872">
            <v>80.897386666666677</v>
          </cell>
          <cell r="M2872">
            <v>74.579674999999995</v>
          </cell>
          <cell r="N2872">
            <v>79.72922166666666</v>
          </cell>
        </row>
        <row r="2873">
          <cell r="F2873">
            <v>810</v>
          </cell>
          <cell r="G2873" t="str">
            <v>35213(D)810</v>
          </cell>
          <cell r="H2873" t="str">
            <v>White Lead In Oil &amp;      Aluminium Paste</v>
          </cell>
          <cell r="I2873">
            <v>100.00000250000002</v>
          </cell>
          <cell r="J2873">
            <v>98.516987499999999</v>
          </cell>
          <cell r="K2873">
            <v>138.71596083333333</v>
          </cell>
          <cell r="L2873">
            <v>145.60294833333333</v>
          </cell>
          <cell r="M2873">
            <v>163.847295</v>
          </cell>
          <cell r="N2873">
            <v>162.80905000000001</v>
          </cell>
        </row>
        <row r="2874">
          <cell r="F2874">
            <v>811</v>
          </cell>
          <cell r="G2874" t="str">
            <v>35213(D)811</v>
          </cell>
          <cell r="H2874" t="str">
            <v>Other Prepared Pigments  In The Form Of Powder,   Granules Or Flakes</v>
          </cell>
          <cell r="I2874">
            <v>100.00007083333334</v>
          </cell>
          <cell r="J2874">
            <v>97.85182833333333</v>
          </cell>
          <cell r="K2874">
            <v>91.045496666666665</v>
          </cell>
          <cell r="L2874">
            <v>95.278071666666662</v>
          </cell>
          <cell r="M2874">
            <v>98.250724166666672</v>
          </cell>
          <cell r="N2874">
            <v>98.50645750000001</v>
          </cell>
        </row>
        <row r="2875">
          <cell r="F2875">
            <v>812</v>
          </cell>
          <cell r="G2875" t="str">
            <v>35213(D)812</v>
          </cell>
          <cell r="H2875" t="str">
            <v>Other Distempers, Etc Notelsewhere Specified</v>
          </cell>
          <cell r="I2875">
            <v>100.00036999999999</v>
          </cell>
          <cell r="J2875">
            <v>131.08698166666665</v>
          </cell>
          <cell r="K2875">
            <v>107.25298083333334</v>
          </cell>
          <cell r="L2875">
            <v>134.98793499999999</v>
          </cell>
          <cell r="M2875">
            <v>116.99140666666668</v>
          </cell>
          <cell r="N2875">
            <v>103.6406425</v>
          </cell>
        </row>
        <row r="2876">
          <cell r="F2876">
            <v>813</v>
          </cell>
          <cell r="G2876" t="str">
            <v>35213(D)813</v>
          </cell>
          <cell r="H2876" t="str">
            <v>Other Mastics; Painters  Fillings</v>
          </cell>
          <cell r="I2876">
            <v>100.00055166666667</v>
          </cell>
          <cell r="J2876">
            <v>102.4395925</v>
          </cell>
          <cell r="K2876">
            <v>104.82319666666666</v>
          </cell>
          <cell r="L2876">
            <v>126.55280999999998</v>
          </cell>
          <cell r="M2876">
            <v>113.91416</v>
          </cell>
          <cell r="N2876">
            <v>113.91416</v>
          </cell>
        </row>
        <row r="2877">
          <cell r="F2877">
            <v>814</v>
          </cell>
          <cell r="G2877" t="str">
            <v>35213(D)814</v>
          </cell>
          <cell r="H2877" t="str">
            <v>Paint, Thinner (New)</v>
          </cell>
          <cell r="I2877">
            <v>100.00007083333334</v>
          </cell>
          <cell r="J2877">
            <v>97.85182833333333</v>
          </cell>
          <cell r="K2877">
            <v>91.045496666666665</v>
          </cell>
          <cell r="L2877">
            <v>95.278071666666662</v>
          </cell>
          <cell r="M2877">
            <v>98.250724166666672</v>
          </cell>
          <cell r="N2877">
            <v>98.50645750000001</v>
          </cell>
        </row>
        <row r="2878">
          <cell r="F2878">
            <v>815</v>
          </cell>
          <cell r="G2878" t="str">
            <v>35311(D)815</v>
          </cell>
          <cell r="H2878" t="str">
            <v>Other Vitamins &amp; Their   Derivatives</v>
          </cell>
          <cell r="I2878">
            <v>100</v>
          </cell>
          <cell r="J2878">
            <v>133.06470999999999</v>
          </cell>
          <cell r="K2878">
            <v>133.44394</v>
          </cell>
          <cell r="L2878">
            <v>138.137</v>
          </cell>
          <cell r="M2878">
            <v>147.66532000000001</v>
          </cell>
          <cell r="N2878">
            <v>160.08532666666665</v>
          </cell>
        </row>
        <row r="2879">
          <cell r="F2879">
            <v>816</v>
          </cell>
          <cell r="G2879" t="str">
            <v>35311(D)816</v>
          </cell>
          <cell r="H2879" t="str">
            <v>Penicillins &amp; Their      Derivatives With         Penicillanic Acid        Structure; Salts Thereof</v>
          </cell>
          <cell r="I2879">
            <v>100.00001999999998</v>
          </cell>
          <cell r="J2879">
            <v>124.89742416666667</v>
          </cell>
          <cell r="K2879">
            <v>120.5210275</v>
          </cell>
          <cell r="L2879">
            <v>107.66885583333334</v>
          </cell>
          <cell r="M2879">
            <v>81.238526666666672</v>
          </cell>
          <cell r="N2879">
            <v>80.056897499999991</v>
          </cell>
        </row>
        <row r="2880">
          <cell r="F2880">
            <v>817</v>
          </cell>
          <cell r="G2880" t="str">
            <v>35311(D)817</v>
          </cell>
          <cell r="H2880" t="str">
            <v>Other Antibiotics</v>
          </cell>
          <cell r="I2880">
            <v>100.00000166666666</v>
          </cell>
          <cell r="J2880">
            <v>113.43948</v>
          </cell>
          <cell r="K2880">
            <v>112.32732000000003</v>
          </cell>
          <cell r="L2880">
            <v>111.51174333333336</v>
          </cell>
          <cell r="M2880">
            <v>104.54226000000001</v>
          </cell>
          <cell r="N2880">
            <v>104.54226000000001</v>
          </cell>
        </row>
        <row r="2881">
          <cell r="F2881">
            <v>818</v>
          </cell>
          <cell r="G2881" t="str">
            <v>35311(D)818</v>
          </cell>
          <cell r="H2881" t="str">
            <v>Vaccines For Veterinary  Medicine</v>
          </cell>
          <cell r="I2881">
            <v>100.00000416666667</v>
          </cell>
          <cell r="J2881">
            <v>125.26633333333334</v>
          </cell>
          <cell r="K2881">
            <v>123.97443916666666</v>
          </cell>
          <cell r="L2881">
            <v>122.50027249999999</v>
          </cell>
          <cell r="M2881">
            <v>117.88481416666667</v>
          </cell>
          <cell r="N2881">
            <v>123.17004083333333</v>
          </cell>
        </row>
        <row r="2882">
          <cell r="F2882">
            <v>819</v>
          </cell>
          <cell r="G2882" t="str">
            <v>35311(D)819</v>
          </cell>
          <cell r="H2882" t="str">
            <v>Vaccines For Human       Medicine</v>
          </cell>
          <cell r="I2882">
            <v>100.00000416666667</v>
          </cell>
          <cell r="J2882">
            <v>125.26633333333334</v>
          </cell>
          <cell r="K2882">
            <v>123.97443916666666</v>
          </cell>
          <cell r="L2882">
            <v>122.50027249999999</v>
          </cell>
          <cell r="M2882">
            <v>117.88481416666667</v>
          </cell>
          <cell r="N2882">
            <v>123.17004083333333</v>
          </cell>
        </row>
        <row r="2883">
          <cell r="F2883">
            <v>820</v>
          </cell>
          <cell r="G2883" t="str">
            <v>35311(D)820</v>
          </cell>
          <cell r="H2883" t="str">
            <v>Cotton Buds</v>
          </cell>
          <cell r="I2883">
            <v>100.00000416666667</v>
          </cell>
          <cell r="J2883">
            <v>125.26633333333334</v>
          </cell>
          <cell r="K2883">
            <v>123.97443916666666</v>
          </cell>
          <cell r="L2883">
            <v>122.50027249999999</v>
          </cell>
          <cell r="M2883">
            <v>117.88481416666667</v>
          </cell>
          <cell r="N2883">
            <v>123.17004083333333</v>
          </cell>
        </row>
        <row r="2884">
          <cell r="F2884">
            <v>821</v>
          </cell>
          <cell r="G2884" t="str">
            <v>35311(D)821</v>
          </cell>
          <cell r="H2884" t="str">
            <v>Medicinal Powder</v>
          </cell>
          <cell r="I2884">
            <v>100.00000499999999</v>
          </cell>
          <cell r="J2884">
            <v>96.940282500000009</v>
          </cell>
          <cell r="K2884">
            <v>75.571721666666676</v>
          </cell>
          <cell r="L2884">
            <v>75.623926666666677</v>
          </cell>
          <cell r="M2884">
            <v>75.271095833333334</v>
          </cell>
          <cell r="N2884">
            <v>72.404270833333342</v>
          </cell>
        </row>
        <row r="2885">
          <cell r="F2885">
            <v>822</v>
          </cell>
          <cell r="G2885" t="str">
            <v>35311(D)822</v>
          </cell>
          <cell r="H2885" t="str">
            <v>Medicaments And Pharmaceutical Preparations, N.E.C.</v>
          </cell>
          <cell r="I2885">
            <v>100.00000499999999</v>
          </cell>
          <cell r="J2885">
            <v>96.940282500000009</v>
          </cell>
          <cell r="K2885">
            <v>75.571721666666676</v>
          </cell>
          <cell r="L2885">
            <v>75.623926666666677</v>
          </cell>
          <cell r="M2885">
            <v>75.271095833333334</v>
          </cell>
          <cell r="N2885">
            <v>72.404270833333342</v>
          </cell>
        </row>
        <row r="2886">
          <cell r="F2886">
            <v>823</v>
          </cell>
          <cell r="G2886" t="str">
            <v>35311(D)823</v>
          </cell>
          <cell r="H2886" t="str">
            <v>Opthalmic Solutions (Eye-Mo)</v>
          </cell>
          <cell r="I2886">
            <v>100.00000499999999</v>
          </cell>
          <cell r="J2886">
            <v>96.940282500000009</v>
          </cell>
          <cell r="K2886">
            <v>75.571721666666676</v>
          </cell>
          <cell r="L2886">
            <v>75.623926666666677</v>
          </cell>
          <cell r="M2886">
            <v>75.271095833333334</v>
          </cell>
          <cell r="N2886">
            <v>72.404270833333342</v>
          </cell>
        </row>
        <row r="2887">
          <cell r="F2887">
            <v>824</v>
          </cell>
          <cell r="G2887" t="str">
            <v>35311(D)824</v>
          </cell>
          <cell r="H2887" t="str">
            <v>Other Medicaments, Not   Elsewhere Specified In   Forms For Retail Sale</v>
          </cell>
          <cell r="I2887">
            <v>100.00000499999999</v>
          </cell>
          <cell r="J2887">
            <v>96.940282500000009</v>
          </cell>
          <cell r="K2887">
            <v>75.571721666666676</v>
          </cell>
          <cell r="L2887">
            <v>75.623926666666677</v>
          </cell>
          <cell r="M2887">
            <v>75.271095833333334</v>
          </cell>
          <cell r="N2887">
            <v>72.404270833333342</v>
          </cell>
        </row>
        <row r="2888">
          <cell r="F2888">
            <v>825</v>
          </cell>
          <cell r="G2888" t="str">
            <v>35311(D)825</v>
          </cell>
          <cell r="H2888" t="str">
            <v>Medicinal Drinks, Cough Mixtures</v>
          </cell>
          <cell r="I2888">
            <v>100.00000499999999</v>
          </cell>
          <cell r="J2888">
            <v>96.940282500000009</v>
          </cell>
          <cell r="K2888">
            <v>75.571721666666676</v>
          </cell>
          <cell r="L2888">
            <v>75.623926666666677</v>
          </cell>
          <cell r="M2888">
            <v>75.271095833333334</v>
          </cell>
          <cell r="N2888">
            <v>72.404270833333342</v>
          </cell>
        </row>
        <row r="2889">
          <cell r="F2889">
            <v>826</v>
          </cell>
          <cell r="G2889" t="str">
            <v>35311(D)826</v>
          </cell>
          <cell r="H2889" t="str">
            <v>Medicinal Pills (Tablets And Capsules)</v>
          </cell>
          <cell r="I2889">
            <v>100.00000499999999</v>
          </cell>
          <cell r="J2889">
            <v>96.940282500000009</v>
          </cell>
          <cell r="K2889">
            <v>75.571721666666676</v>
          </cell>
          <cell r="L2889">
            <v>75.623926666666677</v>
          </cell>
          <cell r="M2889">
            <v>75.271095833333334</v>
          </cell>
          <cell r="N2889">
            <v>72.404270833333342</v>
          </cell>
        </row>
        <row r="2890">
          <cell r="F2890">
            <v>827</v>
          </cell>
          <cell r="G2890" t="str">
            <v>35311(D)827</v>
          </cell>
          <cell r="H2890" t="str">
            <v>Other Medicaments        Containing Other         Substances Of Two Or Moreconstituents Not In Formsfor Retail Sale</v>
          </cell>
          <cell r="I2890">
            <v>99.999970833333322</v>
          </cell>
          <cell r="J2890">
            <v>91.690322500000008</v>
          </cell>
          <cell r="K2890">
            <v>111.56235083333334</v>
          </cell>
          <cell r="L2890">
            <v>121.8564875</v>
          </cell>
          <cell r="M2890">
            <v>128.10718916666667</v>
          </cell>
          <cell r="N2890">
            <v>127.94929833333335</v>
          </cell>
        </row>
        <row r="2891">
          <cell r="F2891">
            <v>828</v>
          </cell>
          <cell r="G2891" t="str">
            <v>35311(D)828</v>
          </cell>
          <cell r="H2891" t="str">
            <v>Other Medicaments Cont.  Vitamins &amp; Other Natural/Reproduced By Synthesis  Vitamins/Provitamins     Prod. &amp; Their Derivatives</v>
          </cell>
          <cell r="I2891">
            <v>100</v>
          </cell>
          <cell r="J2891">
            <v>104.58400999999999</v>
          </cell>
          <cell r="K2891">
            <v>108.18378250000001</v>
          </cell>
          <cell r="L2891">
            <v>93.447294166666666</v>
          </cell>
          <cell r="M2891">
            <v>94.885544999999993</v>
          </cell>
          <cell r="N2891">
            <v>99.39691999999998</v>
          </cell>
        </row>
        <row r="2892">
          <cell r="F2892">
            <v>829</v>
          </cell>
          <cell r="G2892" t="str">
            <v>35311(D)829</v>
          </cell>
          <cell r="H2892" t="str">
            <v>Veterinary Medicaments Ofmixed Or Unmixed Productsand Substances In Forms  For Retail Sale</v>
          </cell>
          <cell r="I2892">
            <v>100.0000075</v>
          </cell>
          <cell r="J2892">
            <v>113.979935</v>
          </cell>
          <cell r="K2892">
            <v>100.97172333333333</v>
          </cell>
          <cell r="L2892">
            <v>96.248695833333329</v>
          </cell>
          <cell r="M2892">
            <v>128.53271000000001</v>
          </cell>
          <cell r="N2892">
            <v>128.53271000000001</v>
          </cell>
        </row>
        <row r="2893">
          <cell r="F2893">
            <v>830</v>
          </cell>
          <cell r="G2893" t="str">
            <v>35311(D)830</v>
          </cell>
          <cell r="H2893" t="str">
            <v>Other Medicaments        Containing Other         Substances Under Group A,B Or C Poisons In Forms  For Retail Sale</v>
          </cell>
          <cell r="I2893">
            <v>100</v>
          </cell>
          <cell r="J2893">
            <v>100</v>
          </cell>
          <cell r="K2893">
            <v>100</v>
          </cell>
          <cell r="L2893">
            <v>98.145099999999999</v>
          </cell>
          <cell r="M2893">
            <v>98.143140000000002</v>
          </cell>
          <cell r="N2893">
            <v>89.204719999999995</v>
          </cell>
        </row>
        <row r="2894">
          <cell r="F2894">
            <v>831</v>
          </cell>
          <cell r="G2894" t="str">
            <v>35311(D)831</v>
          </cell>
          <cell r="H2894" t="str">
            <v>Containing Other Vitamins&amp; Minerals Not Elsewhere Specified In Forms For   Retail Sale</v>
          </cell>
          <cell r="I2894">
            <v>100.00014166666666</v>
          </cell>
          <cell r="J2894">
            <v>109.767365</v>
          </cell>
          <cell r="K2894">
            <v>128.10079000000002</v>
          </cell>
          <cell r="L2894">
            <v>125.15471999999998</v>
          </cell>
          <cell r="M2894">
            <v>124.72376333333332</v>
          </cell>
          <cell r="N2894">
            <v>127.16821999999998</v>
          </cell>
        </row>
        <row r="2895">
          <cell r="F2895">
            <v>832</v>
          </cell>
          <cell r="G2895" t="str">
            <v>35311(D)832</v>
          </cell>
          <cell r="H2895" t="str">
            <v>Other Medicaments        Containing Other         Substances, Not Elsewherespecified In Forms For   Retail Sale</v>
          </cell>
          <cell r="I2895">
            <v>100</v>
          </cell>
          <cell r="J2895">
            <v>93.578029166666653</v>
          </cell>
          <cell r="K2895">
            <v>62.846027499999998</v>
          </cell>
          <cell r="L2895">
            <v>63.851134166666668</v>
          </cell>
          <cell r="M2895">
            <v>58.177430833333339</v>
          </cell>
          <cell r="N2895">
            <v>54.522760000000005</v>
          </cell>
        </row>
        <row r="2896">
          <cell r="F2896">
            <v>833</v>
          </cell>
          <cell r="G2896" t="str">
            <v>35319(D)833</v>
          </cell>
          <cell r="H2896" t="str">
            <v>Telephone (Non-Mobile)</v>
          </cell>
          <cell r="I2896">
            <v>99.999999166666669</v>
          </cell>
          <cell r="J2896">
            <v>115.80915833333333</v>
          </cell>
          <cell r="K2896">
            <v>105.83253999999999</v>
          </cell>
          <cell r="L2896">
            <v>99.189353333333329</v>
          </cell>
          <cell r="M2896">
            <v>107.05074416666666</v>
          </cell>
          <cell r="N2896">
            <v>113.96775166666667</v>
          </cell>
        </row>
        <row r="2897">
          <cell r="F2897">
            <v>834</v>
          </cell>
          <cell r="G2897" t="str">
            <v>35411(D)834</v>
          </cell>
          <cell r="H2897" t="str">
            <v>Beauty Creams, Cold      Creams Make-Up Creams &amp;  Cleansing Creams</v>
          </cell>
          <cell r="I2897">
            <v>99.999998333333338</v>
          </cell>
          <cell r="J2897">
            <v>99.193672499999991</v>
          </cell>
          <cell r="K2897">
            <v>111.034515</v>
          </cell>
          <cell r="L2897">
            <v>134.90062166666667</v>
          </cell>
          <cell r="M2897">
            <v>163.68522333333334</v>
          </cell>
          <cell r="N2897">
            <v>112.27099666666666</v>
          </cell>
        </row>
        <row r="2898">
          <cell r="F2898">
            <v>835</v>
          </cell>
          <cell r="G2898" t="str">
            <v>35412(D)835</v>
          </cell>
          <cell r="H2898" t="str">
            <v>Soap, Natural, Domestic Hard Soap In Bars (Laundry Bar)</v>
          </cell>
          <cell r="I2898">
            <v>100.00004166666666</v>
          </cell>
          <cell r="J2898">
            <v>92.862808333333334</v>
          </cell>
          <cell r="K2898">
            <v>99.745972499999993</v>
          </cell>
          <cell r="L2898">
            <v>105.96690583333333</v>
          </cell>
          <cell r="M2898">
            <v>112.25317833333334</v>
          </cell>
          <cell r="N2898">
            <v>112.50017166666667</v>
          </cell>
        </row>
        <row r="2899">
          <cell r="F2899">
            <v>836</v>
          </cell>
          <cell r="G2899" t="str">
            <v>35412(D)836</v>
          </cell>
          <cell r="H2899" t="str">
            <v>Abrasive Soap, In Bars Or In Powder</v>
          </cell>
          <cell r="I2899">
            <v>100.00004166666666</v>
          </cell>
          <cell r="J2899">
            <v>92.862808333333334</v>
          </cell>
          <cell r="K2899">
            <v>99.745972499999993</v>
          </cell>
          <cell r="L2899">
            <v>105.96690583333333</v>
          </cell>
          <cell r="M2899">
            <v>112.25317833333334</v>
          </cell>
          <cell r="N2899">
            <v>112.50017166666667</v>
          </cell>
        </row>
        <row r="2900">
          <cell r="F2900">
            <v>837</v>
          </cell>
          <cell r="G2900" t="str">
            <v>35412(D)837</v>
          </cell>
          <cell r="H2900" t="str">
            <v>Other Alkyl Benzene      Sulphonic Acid &amp; Alkyl   Benzene Sulphonated</v>
          </cell>
          <cell r="I2900">
            <v>100.00019166666668</v>
          </cell>
          <cell r="J2900">
            <v>99.262963333333317</v>
          </cell>
          <cell r="K2900">
            <v>97.853216666666668</v>
          </cell>
          <cell r="L2900">
            <v>94.455592499999995</v>
          </cell>
          <cell r="M2900">
            <v>93.368447500000016</v>
          </cell>
          <cell r="N2900">
            <v>93.161980000000014</v>
          </cell>
        </row>
        <row r="2901">
          <cell r="F2901">
            <v>838</v>
          </cell>
          <cell r="G2901" t="str">
            <v>35412(D)838</v>
          </cell>
          <cell r="H2901" t="str">
            <v>Non-Ionic</v>
          </cell>
          <cell r="I2901">
            <v>100.0003925</v>
          </cell>
          <cell r="J2901">
            <v>103.65963499999999</v>
          </cell>
          <cell r="K2901">
            <v>108.80971833333334</v>
          </cell>
          <cell r="L2901">
            <v>128.37721583333334</v>
          </cell>
          <cell r="M2901">
            <v>135.17472666666669</v>
          </cell>
          <cell r="N2901">
            <v>132.73057</v>
          </cell>
        </row>
        <row r="2902">
          <cell r="F2902">
            <v>839</v>
          </cell>
          <cell r="G2902" t="str">
            <v>35412(D)839</v>
          </cell>
          <cell r="H2902" t="str">
            <v>Other Organic Surface    Active Agents</v>
          </cell>
          <cell r="I2902">
            <v>100</v>
          </cell>
          <cell r="J2902">
            <v>98.58156000000001</v>
          </cell>
          <cell r="K2902">
            <v>97.123719999999992</v>
          </cell>
          <cell r="L2902">
            <v>100.24625499999999</v>
          </cell>
          <cell r="M2902">
            <v>105.20094999999999</v>
          </cell>
          <cell r="N2902">
            <v>107.13160166666667</v>
          </cell>
        </row>
        <row r="2903">
          <cell r="F2903">
            <v>840</v>
          </cell>
          <cell r="G2903" t="str">
            <v>35412(D)840</v>
          </cell>
          <cell r="H2903" t="str">
            <v>Soap, Detergent, Liquid For Domestic Use</v>
          </cell>
          <cell r="I2903">
            <v>100.00004166666666</v>
          </cell>
          <cell r="J2903">
            <v>92.862808333333334</v>
          </cell>
          <cell r="K2903">
            <v>99.745972499999993</v>
          </cell>
          <cell r="L2903">
            <v>105.96690583333333</v>
          </cell>
          <cell r="M2903">
            <v>112.25317833333334</v>
          </cell>
          <cell r="N2903">
            <v>112.50017166666667</v>
          </cell>
        </row>
        <row r="2904">
          <cell r="F2904">
            <v>841</v>
          </cell>
          <cell r="G2904" t="str">
            <v>35412(D)841</v>
          </cell>
          <cell r="H2904" t="str">
            <v>Soap, Detergent, Chip</v>
          </cell>
          <cell r="I2904">
            <v>100.00004166666666</v>
          </cell>
          <cell r="J2904">
            <v>92.862808333333334</v>
          </cell>
          <cell r="K2904">
            <v>99.745972499999993</v>
          </cell>
          <cell r="L2904">
            <v>105.96690583333333</v>
          </cell>
          <cell r="M2904">
            <v>112.25317833333334</v>
          </cell>
          <cell r="N2904">
            <v>112.50017166666667</v>
          </cell>
        </row>
        <row r="2905">
          <cell r="F2905">
            <v>842</v>
          </cell>
          <cell r="G2905" t="str">
            <v>35412(D)842</v>
          </cell>
          <cell r="H2905" t="str">
            <v>Other Liquid Bleaches Forretail Sale</v>
          </cell>
          <cell r="I2905">
            <v>100.00004166666666</v>
          </cell>
          <cell r="J2905">
            <v>92.862808333333334</v>
          </cell>
          <cell r="K2905">
            <v>99.745972499999993</v>
          </cell>
          <cell r="L2905">
            <v>105.96690583333333</v>
          </cell>
          <cell r="M2905">
            <v>112.25317833333334</v>
          </cell>
          <cell r="N2905">
            <v>112.50017166666667</v>
          </cell>
        </row>
        <row r="2906">
          <cell r="F2906">
            <v>843</v>
          </cell>
          <cell r="G2906" t="str">
            <v>35412(D)843</v>
          </cell>
          <cell r="H2906" t="str">
            <v>Surface Active           Preparations In Liquid   Form Not For Retail Sale</v>
          </cell>
          <cell r="I2906">
            <v>99.999859166666667</v>
          </cell>
          <cell r="J2906">
            <v>105.86848666666667</v>
          </cell>
          <cell r="K2906">
            <v>117.82693166666665</v>
          </cell>
          <cell r="L2906">
            <v>137.11786666666669</v>
          </cell>
          <cell r="M2906">
            <v>155.27306333333331</v>
          </cell>
          <cell r="N2906">
            <v>158.7159925</v>
          </cell>
        </row>
        <row r="2907">
          <cell r="F2907">
            <v>844</v>
          </cell>
          <cell r="G2907" t="str">
            <v>35412(D)844</v>
          </cell>
          <cell r="H2907" t="str">
            <v>Other Liquid Bleaches Notfor Retail Sale</v>
          </cell>
          <cell r="I2907">
            <v>99.999676666666673</v>
          </cell>
          <cell r="J2907">
            <v>92.835979999999992</v>
          </cell>
          <cell r="K2907">
            <v>89.723039999999997</v>
          </cell>
          <cell r="L2907">
            <v>97.535050833333329</v>
          </cell>
          <cell r="M2907">
            <v>125.35556999999999</v>
          </cell>
          <cell r="N2907">
            <v>127.23519666666665</v>
          </cell>
        </row>
        <row r="2908">
          <cell r="F2908">
            <v>845</v>
          </cell>
          <cell r="G2908" t="str">
            <v>35412(D)845</v>
          </cell>
          <cell r="H2908" t="str">
            <v>Other Washing Prepara-   Tions Not For Retail Sale</v>
          </cell>
          <cell r="I2908">
            <v>100</v>
          </cell>
          <cell r="J2908">
            <v>71.999120000000005</v>
          </cell>
          <cell r="K2908">
            <v>99.707230000000024</v>
          </cell>
          <cell r="L2908">
            <v>99.707230000000024</v>
          </cell>
          <cell r="M2908">
            <v>99.707230000000024</v>
          </cell>
          <cell r="N2908">
            <v>99.707230000000024</v>
          </cell>
        </row>
        <row r="2909">
          <cell r="F2909">
            <v>846</v>
          </cell>
          <cell r="G2909" t="str">
            <v>35414(D)846</v>
          </cell>
          <cell r="H2909" t="str">
            <v>Perfumery Containing     Spirits</v>
          </cell>
          <cell r="I2909">
            <v>99.999999166666655</v>
          </cell>
          <cell r="J2909">
            <v>67.739423333333335</v>
          </cell>
          <cell r="K2909">
            <v>79.167700833333328</v>
          </cell>
          <cell r="L2909">
            <v>86.851753333333335</v>
          </cell>
          <cell r="M2909">
            <v>87.324332499999997</v>
          </cell>
          <cell r="N2909">
            <v>88.737714166666663</v>
          </cell>
        </row>
        <row r="2910">
          <cell r="F2910">
            <v>847</v>
          </cell>
          <cell r="G2910" t="str">
            <v>35414(D)847</v>
          </cell>
          <cell r="H2910" t="str">
            <v>Perfumes/Colognes</v>
          </cell>
          <cell r="I2910">
            <v>99.999920833333334</v>
          </cell>
          <cell r="J2910">
            <v>108.34487666666666</v>
          </cell>
          <cell r="K2910">
            <v>108.88269916666667</v>
          </cell>
          <cell r="L2910">
            <v>114.64779583333333</v>
          </cell>
          <cell r="M2910">
            <v>118.5898375</v>
          </cell>
          <cell r="N2910">
            <v>111.22084833333334</v>
          </cell>
        </row>
        <row r="2911">
          <cell r="F2911">
            <v>848</v>
          </cell>
          <cell r="G2911" t="str">
            <v>35414(D)848</v>
          </cell>
          <cell r="H2911" t="str">
            <v>Other Perfumery &amp; Toilet Waters</v>
          </cell>
          <cell r="I2911">
            <v>100.00000083333332</v>
          </cell>
          <cell r="J2911">
            <v>106.52342250000001</v>
          </cell>
          <cell r="K2911">
            <v>93.981492500000002</v>
          </cell>
          <cell r="L2911">
            <v>117.80827833333333</v>
          </cell>
          <cell r="M2911">
            <v>116.63899749999999</v>
          </cell>
          <cell r="N2911">
            <v>92.68801666666667</v>
          </cell>
        </row>
        <row r="2912">
          <cell r="F2912">
            <v>849</v>
          </cell>
          <cell r="G2912" t="str">
            <v>35414(D)849</v>
          </cell>
          <cell r="H2912" t="str">
            <v>Other Cosmetics &amp;        Products For The Care Of The Skin</v>
          </cell>
          <cell r="I2912">
            <v>99.999999166666655</v>
          </cell>
          <cell r="J2912">
            <v>105.91072583333333</v>
          </cell>
          <cell r="K2912">
            <v>106.5331175</v>
          </cell>
          <cell r="L2912">
            <v>107.92459333333333</v>
          </cell>
          <cell r="M2912">
            <v>105.71212750000001</v>
          </cell>
          <cell r="N2912">
            <v>104.45381999999999</v>
          </cell>
        </row>
        <row r="2913">
          <cell r="F2913">
            <v>850</v>
          </cell>
          <cell r="G2913" t="str">
            <v>35414(D)850</v>
          </cell>
          <cell r="H2913" t="str">
            <v>Lip Make-Up Preparations</v>
          </cell>
          <cell r="I2913">
            <v>100</v>
          </cell>
          <cell r="J2913">
            <v>99.427164166666671</v>
          </cell>
          <cell r="K2913">
            <v>80.978409166666665</v>
          </cell>
          <cell r="L2913">
            <v>83.813944166666673</v>
          </cell>
          <cell r="M2913">
            <v>87.06821583333334</v>
          </cell>
          <cell r="N2913">
            <v>80.358833333333337</v>
          </cell>
        </row>
        <row r="2914">
          <cell r="F2914">
            <v>851</v>
          </cell>
          <cell r="G2914" t="str">
            <v>35414(D)851</v>
          </cell>
          <cell r="H2914" t="str">
            <v>Powder, Talcum (Including Baby Powder)</v>
          </cell>
          <cell r="I2914">
            <v>99.999920833333334</v>
          </cell>
          <cell r="J2914">
            <v>108.34487666666666</v>
          </cell>
          <cell r="K2914">
            <v>108.88269916666667</v>
          </cell>
          <cell r="L2914">
            <v>114.64779583333333</v>
          </cell>
          <cell r="M2914">
            <v>118.5898375</v>
          </cell>
          <cell r="N2914">
            <v>111.22084833333334</v>
          </cell>
        </row>
        <row r="2915">
          <cell r="F2915">
            <v>852</v>
          </cell>
          <cell r="G2915" t="str">
            <v>35414(D)852</v>
          </cell>
          <cell r="H2915" t="str">
            <v>Eye Make-Up Preparations</v>
          </cell>
          <cell r="I2915">
            <v>100</v>
          </cell>
          <cell r="J2915">
            <v>100</v>
          </cell>
          <cell r="K2915">
            <v>82.062060000000002</v>
          </cell>
          <cell r="L2915">
            <v>82.062060000000002</v>
          </cell>
          <cell r="M2915">
            <v>82.469386666666679</v>
          </cell>
          <cell r="N2915">
            <v>83.93183333333333</v>
          </cell>
        </row>
        <row r="2916">
          <cell r="F2916">
            <v>853</v>
          </cell>
          <cell r="G2916" t="str">
            <v>35414(D)853</v>
          </cell>
          <cell r="H2916" t="str">
            <v>Skin Food And Skin Tonicsor Body Lotions</v>
          </cell>
          <cell r="I2916">
            <v>99.999998333333338</v>
          </cell>
          <cell r="J2916">
            <v>84.68984833333333</v>
          </cell>
          <cell r="K2916">
            <v>84.932760833333347</v>
          </cell>
          <cell r="L2916">
            <v>88.237642500000007</v>
          </cell>
          <cell r="M2916">
            <v>88.034749999999988</v>
          </cell>
          <cell r="N2916">
            <v>88.034749999999988</v>
          </cell>
        </row>
        <row r="2917">
          <cell r="F2917">
            <v>854</v>
          </cell>
          <cell r="G2917" t="str">
            <v>35414(D)854</v>
          </cell>
          <cell r="H2917" t="str">
            <v>Shampoos</v>
          </cell>
          <cell r="I2917">
            <v>99.999631666666687</v>
          </cell>
          <cell r="J2917">
            <v>132.96966750000001</v>
          </cell>
          <cell r="K2917">
            <v>138.02366749999999</v>
          </cell>
          <cell r="L2917">
            <v>140.77956</v>
          </cell>
          <cell r="M2917">
            <v>143.08682333333334</v>
          </cell>
          <cell r="N2917">
            <v>143.37980999999999</v>
          </cell>
        </row>
        <row r="2918">
          <cell r="F2918">
            <v>855</v>
          </cell>
          <cell r="G2918" t="str">
            <v>35414(D)855</v>
          </cell>
          <cell r="H2918" t="str">
            <v>Hair Oil</v>
          </cell>
          <cell r="I2918">
            <v>99.999920833333334</v>
          </cell>
          <cell r="J2918">
            <v>108.34487666666666</v>
          </cell>
          <cell r="K2918">
            <v>108.88269916666667</v>
          </cell>
          <cell r="L2918">
            <v>114.64779583333333</v>
          </cell>
          <cell r="M2918">
            <v>118.5898375</v>
          </cell>
          <cell r="N2918">
            <v>111.22084833333334</v>
          </cell>
        </row>
        <row r="2919">
          <cell r="F2919">
            <v>856</v>
          </cell>
          <cell r="G2919" t="str">
            <v>35414(D)856</v>
          </cell>
          <cell r="H2919" t="str">
            <v>Other Preparations For   Use On The Hair</v>
          </cell>
          <cell r="I2919">
            <v>99.999920833333334</v>
          </cell>
          <cell r="J2919">
            <v>108.34487666666666</v>
          </cell>
          <cell r="K2919">
            <v>108.88269916666667</v>
          </cell>
          <cell r="L2919">
            <v>114.64779583333333</v>
          </cell>
          <cell r="M2919">
            <v>118.5898375</v>
          </cell>
          <cell r="N2919">
            <v>111.22084833333334</v>
          </cell>
        </row>
        <row r="2920">
          <cell r="F2920">
            <v>857</v>
          </cell>
          <cell r="G2920" t="str">
            <v>35414(D)857</v>
          </cell>
          <cell r="H2920" t="str">
            <v>Dentifrices Paste</v>
          </cell>
          <cell r="I2920">
            <v>100.00008583333333</v>
          </cell>
          <cell r="J2920">
            <v>103.92004666666668</v>
          </cell>
          <cell r="K2920">
            <v>104.31193</v>
          </cell>
          <cell r="L2920">
            <v>104.2119275</v>
          </cell>
          <cell r="M2920">
            <v>108.57413333333334</v>
          </cell>
          <cell r="N2920">
            <v>109.6336</v>
          </cell>
        </row>
        <row r="2921">
          <cell r="F2921">
            <v>858</v>
          </cell>
          <cell r="G2921" t="str">
            <v>35414(D)858</v>
          </cell>
          <cell r="H2921" t="str">
            <v>Denture Cleaners &amp; Mouth Washers</v>
          </cell>
          <cell r="I2921">
            <v>99.999920833333334</v>
          </cell>
          <cell r="J2921">
            <v>108.34487666666666</v>
          </cell>
          <cell r="K2921">
            <v>108.88269916666667</v>
          </cell>
          <cell r="L2921">
            <v>114.64779583333333</v>
          </cell>
          <cell r="M2921">
            <v>118.5898375</v>
          </cell>
          <cell r="N2921">
            <v>111.22084833333334</v>
          </cell>
        </row>
        <row r="2922">
          <cell r="F2922">
            <v>859</v>
          </cell>
          <cell r="G2922" t="str">
            <v>35414(D)859</v>
          </cell>
          <cell r="H2922" t="str">
            <v>Deodorant Sticks</v>
          </cell>
          <cell r="I2922">
            <v>99.999920833333334</v>
          </cell>
          <cell r="J2922">
            <v>108.34487666666666</v>
          </cell>
          <cell r="K2922">
            <v>108.88269916666667</v>
          </cell>
          <cell r="L2922">
            <v>114.64779583333333</v>
          </cell>
          <cell r="M2922">
            <v>118.5898375</v>
          </cell>
          <cell r="N2922">
            <v>111.22084833333334</v>
          </cell>
        </row>
        <row r="2923">
          <cell r="F2923">
            <v>860</v>
          </cell>
          <cell r="G2923" t="str">
            <v>35414(D)860</v>
          </cell>
          <cell r="H2923" t="str">
            <v>Baby Bath /Body Shampoo/ Shower Cream</v>
          </cell>
          <cell r="I2923">
            <v>99.999920833333334</v>
          </cell>
          <cell r="J2923">
            <v>108.34487666666666</v>
          </cell>
          <cell r="K2923">
            <v>108.88269916666667</v>
          </cell>
          <cell r="L2923">
            <v>114.64779583333333</v>
          </cell>
          <cell r="M2923">
            <v>118.5898375</v>
          </cell>
          <cell r="N2923">
            <v>111.22084833333334</v>
          </cell>
        </row>
        <row r="2924">
          <cell r="F2924">
            <v>861</v>
          </cell>
          <cell r="G2924" t="str">
            <v>35414(D)861</v>
          </cell>
          <cell r="H2924" t="str">
            <v>Preparations For         Perfuming Rooms</v>
          </cell>
          <cell r="I2924">
            <v>99.999884166666661</v>
          </cell>
          <cell r="J2924">
            <v>113.77697499999999</v>
          </cell>
          <cell r="K2924">
            <v>99.935711666666663</v>
          </cell>
          <cell r="L2924">
            <v>94.852316666666667</v>
          </cell>
          <cell r="M2924">
            <v>118.82206083333334</v>
          </cell>
          <cell r="N2924">
            <v>117.07863000000002</v>
          </cell>
        </row>
        <row r="2925">
          <cell r="F2925">
            <v>862</v>
          </cell>
          <cell r="G2925" t="str">
            <v>35414(D)862</v>
          </cell>
          <cell r="H2925" t="str">
            <v>Soap Natural Toilet</v>
          </cell>
          <cell r="I2925">
            <v>100.00004166666666</v>
          </cell>
          <cell r="J2925">
            <v>92.862808333333334</v>
          </cell>
          <cell r="K2925">
            <v>99.745972499999993</v>
          </cell>
          <cell r="L2925">
            <v>105.96690583333333</v>
          </cell>
          <cell r="M2925">
            <v>112.25317833333334</v>
          </cell>
          <cell r="N2925">
            <v>112.50017166666667</v>
          </cell>
        </row>
        <row r="2926">
          <cell r="F2926">
            <v>863</v>
          </cell>
          <cell r="G2926" t="str">
            <v>35414(D)863</v>
          </cell>
          <cell r="H2926" t="str">
            <v>Medicated Or Disinfectant Soap/Natural</v>
          </cell>
          <cell r="I2926">
            <v>100.00004166666666</v>
          </cell>
          <cell r="J2926">
            <v>92.862808333333334</v>
          </cell>
          <cell r="K2926">
            <v>99.745972499999993</v>
          </cell>
          <cell r="L2926">
            <v>105.96690583333333</v>
          </cell>
          <cell r="M2926">
            <v>112.25317833333334</v>
          </cell>
          <cell r="N2926">
            <v>112.50017166666667</v>
          </cell>
        </row>
        <row r="2927">
          <cell r="F2927">
            <v>864</v>
          </cell>
          <cell r="G2927" t="str">
            <v>35511(D)864</v>
          </cell>
          <cell r="H2927" t="str">
            <v>Shoe Polish</v>
          </cell>
          <cell r="I2927">
            <v>100.00004166666666</v>
          </cell>
          <cell r="J2927">
            <v>92.862808333333334</v>
          </cell>
          <cell r="K2927">
            <v>99.745972499999993</v>
          </cell>
          <cell r="L2927">
            <v>105.96690583333333</v>
          </cell>
          <cell r="M2927">
            <v>112.25317833333334</v>
          </cell>
          <cell r="N2927">
            <v>112.50017166666667</v>
          </cell>
        </row>
        <row r="2928">
          <cell r="F2928">
            <v>865</v>
          </cell>
          <cell r="G2928" t="str">
            <v>35511(D)865</v>
          </cell>
          <cell r="H2928" t="str">
            <v>Floor Polish</v>
          </cell>
          <cell r="I2928">
            <v>100.00004166666666</v>
          </cell>
          <cell r="J2928">
            <v>92.862808333333334</v>
          </cell>
          <cell r="K2928">
            <v>99.745972499999993</v>
          </cell>
          <cell r="L2928">
            <v>105.96690583333333</v>
          </cell>
          <cell r="M2928">
            <v>112.25317833333334</v>
          </cell>
          <cell r="N2928">
            <v>112.50017166666667</v>
          </cell>
        </row>
        <row r="2929">
          <cell r="F2929">
            <v>866</v>
          </cell>
          <cell r="G2929" t="str">
            <v>35511(D)866</v>
          </cell>
          <cell r="H2929" t="str">
            <v>Polish Car</v>
          </cell>
          <cell r="I2929">
            <v>100.00004166666666</v>
          </cell>
          <cell r="J2929">
            <v>92.862808333333334</v>
          </cell>
          <cell r="K2929">
            <v>99.745972499999993</v>
          </cell>
          <cell r="L2929">
            <v>105.96690583333333</v>
          </cell>
          <cell r="M2929">
            <v>112.25317833333334</v>
          </cell>
          <cell r="N2929">
            <v>112.50017166666667</v>
          </cell>
        </row>
        <row r="2930">
          <cell r="F2930">
            <v>867</v>
          </cell>
          <cell r="G2930" t="str">
            <v>35511(D)867</v>
          </cell>
          <cell r="H2930" t="str">
            <v>Powder And  Paste Scouring</v>
          </cell>
          <cell r="I2930">
            <v>100.00004166666666</v>
          </cell>
          <cell r="J2930">
            <v>92.862808333333334</v>
          </cell>
          <cell r="K2930">
            <v>99.745972499999993</v>
          </cell>
          <cell r="L2930">
            <v>105.96690583333333</v>
          </cell>
          <cell r="M2930">
            <v>112.25317833333334</v>
          </cell>
          <cell r="N2930">
            <v>112.50017166666667</v>
          </cell>
        </row>
        <row r="2931">
          <cell r="F2931">
            <v>868</v>
          </cell>
          <cell r="G2931" t="str">
            <v>35511(D)868</v>
          </cell>
          <cell r="H2931" t="str">
            <v>Scouring Pastes &amp;        Products For Other Use</v>
          </cell>
          <cell r="I2931">
            <v>99.999990833333342</v>
          </cell>
          <cell r="J2931">
            <v>98.339585833333331</v>
          </cell>
          <cell r="K2931">
            <v>83.854810000000001</v>
          </cell>
          <cell r="L2931">
            <v>91.033199999999994</v>
          </cell>
          <cell r="M2931">
            <v>90.797861666666662</v>
          </cell>
          <cell r="N2931">
            <v>89.652386666666672</v>
          </cell>
        </row>
        <row r="2932">
          <cell r="F2932">
            <v>869</v>
          </cell>
          <cell r="G2932" t="str">
            <v>35511(D)869</v>
          </cell>
          <cell r="H2932" t="str">
            <v>Other Polishes &amp; Cream</v>
          </cell>
          <cell r="I2932">
            <v>100.00004166666666</v>
          </cell>
          <cell r="J2932">
            <v>92.862808333333334</v>
          </cell>
          <cell r="K2932">
            <v>99.745972499999993</v>
          </cell>
          <cell r="L2932">
            <v>105.96690583333333</v>
          </cell>
          <cell r="M2932">
            <v>112.25317833333334</v>
          </cell>
          <cell r="N2932">
            <v>112.50017166666667</v>
          </cell>
        </row>
        <row r="2933">
          <cell r="F2933">
            <v>870</v>
          </cell>
          <cell r="G2933" t="str">
            <v>35511(D)870</v>
          </cell>
          <cell r="H2933" t="str">
            <v>Dextrins &amp; Other Modifiedstarches</v>
          </cell>
          <cell r="I2933">
            <v>100.00047333333332</v>
          </cell>
          <cell r="J2933">
            <v>103.2963675</v>
          </cell>
          <cell r="K2933">
            <v>97.809284166666671</v>
          </cell>
          <cell r="L2933">
            <v>100.8147075</v>
          </cell>
          <cell r="M2933">
            <v>101.22623166666666</v>
          </cell>
          <cell r="N2933">
            <v>107.3538325</v>
          </cell>
        </row>
        <row r="2934">
          <cell r="F2934">
            <v>871</v>
          </cell>
          <cell r="G2934" t="str">
            <v>35511(D)871</v>
          </cell>
          <cell r="H2934" t="str">
            <v>Other Artificial Waxes &amp; Prepared Waxes</v>
          </cell>
          <cell r="I2934">
            <v>100.00000166666666</v>
          </cell>
          <cell r="J2934">
            <v>87.187265833333328</v>
          </cell>
          <cell r="K2934">
            <v>94.320836666666665</v>
          </cell>
          <cell r="L2934">
            <v>100.0566075</v>
          </cell>
          <cell r="M2934">
            <v>99.663923333333315</v>
          </cell>
          <cell r="N2934">
            <v>103.53098249999999</v>
          </cell>
        </row>
        <row r="2935">
          <cell r="F2935">
            <v>872</v>
          </cell>
          <cell r="G2935" t="str">
            <v>35513(D)872</v>
          </cell>
          <cell r="H2935" t="str">
            <v>Joss Sticks.</v>
          </cell>
          <cell r="I2935">
            <v>100.00088833333334</v>
          </cell>
          <cell r="J2935">
            <v>103.60863833333333</v>
          </cell>
          <cell r="K2935">
            <v>81.314159166666656</v>
          </cell>
          <cell r="L2935">
            <v>82.795772499999998</v>
          </cell>
          <cell r="M2935">
            <v>80.733124166666656</v>
          </cell>
          <cell r="N2935">
            <v>86.158709999999999</v>
          </cell>
        </row>
        <row r="2936">
          <cell r="F2936">
            <v>873</v>
          </cell>
          <cell r="G2936" t="str">
            <v>35514(D)873</v>
          </cell>
          <cell r="H2936" t="str">
            <v>Printing Ink</v>
          </cell>
          <cell r="I2936">
            <v>100.00007083333334</v>
          </cell>
          <cell r="J2936">
            <v>97.85182833333333</v>
          </cell>
          <cell r="K2936">
            <v>91.045496666666665</v>
          </cell>
          <cell r="L2936">
            <v>95.278071666666662</v>
          </cell>
          <cell r="M2936">
            <v>98.250724166666672</v>
          </cell>
          <cell r="N2936">
            <v>98.50645750000001</v>
          </cell>
        </row>
        <row r="2937">
          <cell r="F2937">
            <v>874</v>
          </cell>
          <cell r="G2937" t="str">
            <v>35514(D)874</v>
          </cell>
          <cell r="H2937" t="str">
            <v>Printing Ink, Other Than Black</v>
          </cell>
          <cell r="I2937">
            <v>100</v>
          </cell>
          <cell r="J2937">
            <v>100.58726999999999</v>
          </cell>
          <cell r="K2937">
            <v>88.790323333333333</v>
          </cell>
          <cell r="L2937">
            <v>94.310041666666663</v>
          </cell>
          <cell r="M2937">
            <v>97.88996250000001</v>
          </cell>
          <cell r="N2937">
            <v>91.951281666666674</v>
          </cell>
        </row>
        <row r="2938">
          <cell r="F2938">
            <v>875</v>
          </cell>
          <cell r="G2938" t="str">
            <v>35514(D)875</v>
          </cell>
          <cell r="H2938" t="str">
            <v>Photograghic Emulsions</v>
          </cell>
          <cell r="I2938">
            <v>100.00001916666668</v>
          </cell>
          <cell r="J2938">
            <v>102.59664166666667</v>
          </cell>
          <cell r="K2938">
            <v>98.8291325</v>
          </cell>
          <cell r="L2938">
            <v>103.76413166666667</v>
          </cell>
          <cell r="M2938">
            <v>111.3492875</v>
          </cell>
          <cell r="N2938">
            <v>115.06696333333333</v>
          </cell>
        </row>
        <row r="2939">
          <cell r="F2939">
            <v>876</v>
          </cell>
          <cell r="G2939" t="str">
            <v>35514(D)876</v>
          </cell>
          <cell r="H2939" t="str">
            <v>Other Chemical Prepara-  Tions For Photographic   Uses, Put Up In Measured Portion/Put Up For Retailsale, Ready For Use</v>
          </cell>
          <cell r="I2939">
            <v>99.999999166666669</v>
          </cell>
          <cell r="J2939">
            <v>102.24948666666668</v>
          </cell>
          <cell r="K2939">
            <v>96.395497499999991</v>
          </cell>
          <cell r="L2939">
            <v>101.76567416666666</v>
          </cell>
          <cell r="M2939">
            <v>115.38730333333335</v>
          </cell>
          <cell r="N2939">
            <v>121.68188000000002</v>
          </cell>
        </row>
        <row r="2940">
          <cell r="F2940">
            <v>877</v>
          </cell>
          <cell r="G2940" t="str">
            <v>35514(D)877</v>
          </cell>
          <cell r="H2940" t="str">
            <v>Other Inks</v>
          </cell>
          <cell r="I2940">
            <v>100.00778249999999</v>
          </cell>
          <cell r="J2940">
            <v>99.034943333333331</v>
          </cell>
          <cell r="K2940">
            <v>112.46011499999999</v>
          </cell>
          <cell r="L2940">
            <v>88.139155833333319</v>
          </cell>
          <cell r="M2940">
            <v>72.573740000000001</v>
          </cell>
          <cell r="N2940">
            <v>70.044359999999998</v>
          </cell>
        </row>
        <row r="2941">
          <cell r="F2941">
            <v>878</v>
          </cell>
          <cell r="G2941" t="str">
            <v>35515(D)878</v>
          </cell>
          <cell r="H2941" t="str">
            <v>Mixtures Of Odoriferous  Substances Used In The   Food Or Drinks Industry</v>
          </cell>
          <cell r="I2941">
            <v>99.999865833333331</v>
          </cell>
          <cell r="J2941">
            <v>115.83106000000001</v>
          </cell>
          <cell r="K2941">
            <v>115.32753</v>
          </cell>
          <cell r="L2941">
            <v>122.31639416666664</v>
          </cell>
          <cell r="M2941">
            <v>127.82171999999998</v>
          </cell>
          <cell r="N2941">
            <v>148.25954083333332</v>
          </cell>
        </row>
        <row r="2942">
          <cell r="F2942">
            <v>879</v>
          </cell>
          <cell r="G2942" t="str">
            <v>35515(D)879</v>
          </cell>
          <cell r="H2942" t="str">
            <v>Other Mixtures Of Odori- Ferous Substances, Of A  Kind Used As Raw         Materials In Industry</v>
          </cell>
          <cell r="I2942">
            <v>99.99999583333333</v>
          </cell>
          <cell r="J2942">
            <v>100.68245083333335</v>
          </cell>
          <cell r="K2942">
            <v>91.689578333333344</v>
          </cell>
          <cell r="L2942">
            <v>91.999300000000005</v>
          </cell>
          <cell r="M2942">
            <v>91.885930000000002</v>
          </cell>
          <cell r="N2942">
            <v>91.232800000000012</v>
          </cell>
        </row>
        <row r="2943">
          <cell r="F2943">
            <v>880</v>
          </cell>
          <cell r="G2943" t="str">
            <v>35516(D)880</v>
          </cell>
          <cell r="H2943" t="str">
            <v>Aluminium Plate, With Anyside Exceeding 225 Mm Foruse In The Printing      Industry</v>
          </cell>
          <cell r="I2943">
            <v>100</v>
          </cell>
          <cell r="J2943">
            <v>109.70148999999999</v>
          </cell>
          <cell r="K2943">
            <v>115.29851000000001</v>
          </cell>
          <cell r="L2943">
            <v>127.61194</v>
          </cell>
          <cell r="M2943">
            <v>126.1194</v>
          </cell>
          <cell r="N2943">
            <v>126.1194</v>
          </cell>
        </row>
        <row r="2944">
          <cell r="F2944">
            <v>881</v>
          </cell>
          <cell r="G2944" t="str">
            <v>35516(D)881</v>
          </cell>
          <cell r="H2944" t="str">
            <v>Instant Print Film Of Anyother Materials</v>
          </cell>
          <cell r="I2944">
            <v>100</v>
          </cell>
          <cell r="J2944">
            <v>100</v>
          </cell>
          <cell r="K2944">
            <v>99.998616666666663</v>
          </cell>
          <cell r="L2944">
            <v>100.00207166666665</v>
          </cell>
          <cell r="M2944">
            <v>100.003455</v>
          </cell>
          <cell r="N2944">
            <v>100.56820250000001</v>
          </cell>
        </row>
        <row r="2945">
          <cell r="F2945">
            <v>882</v>
          </cell>
          <cell r="G2945" t="str">
            <v>35516(D)882</v>
          </cell>
          <cell r="H2945" t="str">
            <v>Other Film Without       Sprocket Holes, Of A     Width N.E. 105 Mm, For   Colour Photography       (Polychrome)</v>
          </cell>
          <cell r="I2945">
            <v>100.00001916666668</v>
          </cell>
          <cell r="J2945">
            <v>102.59664166666667</v>
          </cell>
          <cell r="K2945">
            <v>98.8291325</v>
          </cell>
          <cell r="L2945">
            <v>103.76413166666667</v>
          </cell>
          <cell r="M2945">
            <v>111.3492875</v>
          </cell>
          <cell r="N2945">
            <v>115.06696333333333</v>
          </cell>
        </row>
        <row r="2946">
          <cell r="F2946">
            <v>883</v>
          </cell>
          <cell r="G2946" t="str">
            <v>35516(D)883</v>
          </cell>
          <cell r="H2946" t="str">
            <v>Other Film Of A Width    Exd 16 Mm But N.E. 35 Mm &amp; Of A Length N.E. 30 M, O/T Slides</v>
          </cell>
          <cell r="I2946">
            <v>100.00001916666668</v>
          </cell>
          <cell r="J2946">
            <v>102.59664166666667</v>
          </cell>
          <cell r="K2946">
            <v>98.8291325</v>
          </cell>
          <cell r="L2946">
            <v>103.76413166666667</v>
          </cell>
          <cell r="M2946">
            <v>111.3492875</v>
          </cell>
          <cell r="N2946">
            <v>115.06696333333333</v>
          </cell>
        </row>
        <row r="2947">
          <cell r="F2947">
            <v>884</v>
          </cell>
          <cell r="G2947" t="str">
            <v>35516(D)884</v>
          </cell>
          <cell r="H2947" t="str">
            <v>Film Of A Width Exceeding105 Mm But Not Exceeding 610 Mm</v>
          </cell>
          <cell r="I2947">
            <v>100.0000525</v>
          </cell>
          <cell r="J2947">
            <v>107.01757333333335</v>
          </cell>
          <cell r="K2947">
            <v>105.27404666666666</v>
          </cell>
          <cell r="L2947">
            <v>104.46469333333334</v>
          </cell>
          <cell r="M2947">
            <v>100.63972916666667</v>
          </cell>
          <cell r="N2947">
            <v>98.361267499999983</v>
          </cell>
        </row>
        <row r="2948">
          <cell r="F2948">
            <v>885</v>
          </cell>
          <cell r="G2948" t="str">
            <v>35516(D)885</v>
          </cell>
          <cell r="H2948" t="str">
            <v>Other Film Of A Width    Exceeding 35 M</v>
          </cell>
          <cell r="I2948">
            <v>100.00016833333333</v>
          </cell>
          <cell r="J2948">
            <v>114.12961333333332</v>
          </cell>
          <cell r="K2948">
            <v>102.19746333333335</v>
          </cell>
          <cell r="L2948">
            <v>112.68375499999999</v>
          </cell>
          <cell r="M2948">
            <v>105.75906000000002</v>
          </cell>
          <cell r="N2948">
            <v>105.75906000000002</v>
          </cell>
        </row>
        <row r="2949">
          <cell r="F2949">
            <v>886</v>
          </cell>
          <cell r="G2949" t="str">
            <v>35516(D)886</v>
          </cell>
          <cell r="H2949" t="str">
            <v>Other Film For Colour    Photography Of Paper &amp;   Paperboard</v>
          </cell>
          <cell r="I2949">
            <v>99.999998333333338</v>
          </cell>
          <cell r="J2949">
            <v>90.130778333333339</v>
          </cell>
          <cell r="K2949">
            <v>87.226066666666668</v>
          </cell>
          <cell r="L2949">
            <v>84.697649999999996</v>
          </cell>
          <cell r="M2949">
            <v>81.592079166666679</v>
          </cell>
          <cell r="N2949">
            <v>81.200093333333342</v>
          </cell>
        </row>
        <row r="2950">
          <cell r="F2950">
            <v>887</v>
          </cell>
          <cell r="G2950" t="str">
            <v>35516(D)887</v>
          </cell>
          <cell r="H2950" t="str">
            <v>Other Photographic Platesand Films, Exposed And   Developed, Other Than    Cinematographic Film</v>
          </cell>
          <cell r="I2950">
            <v>100.00004666666666</v>
          </cell>
          <cell r="J2950">
            <v>91.644269999999992</v>
          </cell>
          <cell r="K2950">
            <v>91.644269999999992</v>
          </cell>
          <cell r="L2950">
            <v>92.499296666666666</v>
          </cell>
          <cell r="M2950">
            <v>121.9340875</v>
          </cell>
          <cell r="N2950">
            <v>131.67022</v>
          </cell>
        </row>
        <row r="2951">
          <cell r="F2951">
            <v>888</v>
          </cell>
          <cell r="G2951" t="str">
            <v>35517(D)888</v>
          </cell>
          <cell r="H2951" t="str">
            <v>Other Exzymes, Prepared  Enzymes, Not Elsewhere   Specified</v>
          </cell>
          <cell r="I2951">
            <v>100</v>
          </cell>
          <cell r="J2951">
            <v>100.39099</v>
          </cell>
          <cell r="K2951">
            <v>94.441859999999977</v>
          </cell>
          <cell r="L2951">
            <v>91.199633333333338</v>
          </cell>
          <cell r="M2951">
            <v>84.385410000000007</v>
          </cell>
          <cell r="N2951">
            <v>81.214082500000004</v>
          </cell>
        </row>
        <row r="2952">
          <cell r="F2952">
            <v>889</v>
          </cell>
          <cell r="G2952" t="str">
            <v>35517(D)889</v>
          </cell>
          <cell r="H2952" t="str">
            <v>Self-Adhesive Tape, In   Rolls Of A Width Less    Than 20 Cm Of Other      Plastics</v>
          </cell>
          <cell r="I2952">
            <v>100</v>
          </cell>
          <cell r="J2952">
            <v>95.131160833333325</v>
          </cell>
          <cell r="K2952">
            <v>79.941701666666674</v>
          </cell>
          <cell r="L2952">
            <v>81.319550000000007</v>
          </cell>
          <cell r="M2952">
            <v>81.319550000000007</v>
          </cell>
          <cell r="N2952">
            <v>75.152355833333331</v>
          </cell>
        </row>
        <row r="2953">
          <cell r="F2953">
            <v>890</v>
          </cell>
          <cell r="G2953" t="str">
            <v>35517(D)890</v>
          </cell>
          <cell r="H2953" t="str">
            <v>Self-Adhesive Plates,    Sheets,Film,Foil,Strip &amp; Other Flat Shapes Of     Plastics, In Rolls</v>
          </cell>
          <cell r="I2953">
            <v>100</v>
          </cell>
          <cell r="J2953">
            <v>96.844390000000018</v>
          </cell>
          <cell r="K2953">
            <v>96.844390000000018</v>
          </cell>
          <cell r="L2953">
            <v>96.844390000000018</v>
          </cell>
          <cell r="M2953">
            <v>96.844390000000018</v>
          </cell>
          <cell r="N2953">
            <v>96.844390000000018</v>
          </cell>
        </row>
        <row r="2954">
          <cell r="F2954">
            <v>891</v>
          </cell>
          <cell r="G2954" t="str">
            <v>35517(D)891</v>
          </cell>
          <cell r="H2954" t="str">
            <v>Other Self-Adhesive Tape Of Other Plastics</v>
          </cell>
          <cell r="I2954">
            <v>100</v>
          </cell>
          <cell r="J2954">
            <v>104.01284000000003</v>
          </cell>
          <cell r="K2954">
            <v>99.036919999999995</v>
          </cell>
          <cell r="L2954">
            <v>99.036919999999995</v>
          </cell>
          <cell r="M2954">
            <v>102.62172333333332</v>
          </cell>
          <cell r="N2954">
            <v>105.29695</v>
          </cell>
        </row>
        <row r="2955">
          <cell r="F2955">
            <v>892</v>
          </cell>
          <cell r="G2955" t="str">
            <v>35517(D)892</v>
          </cell>
          <cell r="H2955" t="str">
            <v>Other Plates, Sheets,    Film, Foil, Strip &amp; Otherflat Shapes Of Addition  Polymerisation Products  Of Other Plastics</v>
          </cell>
          <cell r="I2955">
            <v>100</v>
          </cell>
          <cell r="J2955">
            <v>100</v>
          </cell>
          <cell r="K2955">
            <v>98.876699999999985</v>
          </cell>
          <cell r="L2955">
            <v>103.4422675</v>
          </cell>
          <cell r="M2955">
            <v>107.93777833333333</v>
          </cell>
          <cell r="N2955">
            <v>107.21382083333334</v>
          </cell>
        </row>
        <row r="2956">
          <cell r="F2956">
            <v>893</v>
          </cell>
          <cell r="G2956" t="str">
            <v>35517(D)893</v>
          </cell>
          <cell r="H2956" t="str">
            <v>Other Plates, Sheets,    Film, Foil, Strip &amp; Otherflat Shapes Of Other     Plastics</v>
          </cell>
          <cell r="I2956">
            <v>100</v>
          </cell>
          <cell r="J2956">
            <v>100</v>
          </cell>
          <cell r="K2956">
            <v>100.17499666666667</v>
          </cell>
          <cell r="L2956">
            <v>120.82447499999999</v>
          </cell>
          <cell r="M2956">
            <v>123.05732666666665</v>
          </cell>
          <cell r="N2956">
            <v>121.5311</v>
          </cell>
        </row>
        <row r="2957">
          <cell r="F2957">
            <v>894</v>
          </cell>
          <cell r="G2957" t="str">
            <v>35517(D)894</v>
          </cell>
          <cell r="H2957" t="str">
            <v>Glues Based On Starches, Or On Dextrins Or Other  Modified Starches</v>
          </cell>
          <cell r="I2957">
            <v>100.00029416666668</v>
          </cell>
          <cell r="J2957">
            <v>75.688738333333333</v>
          </cell>
          <cell r="K2957">
            <v>54.113283333333328</v>
          </cell>
          <cell r="L2957">
            <v>54.220731666666673</v>
          </cell>
          <cell r="M2957">
            <v>61.73608083333334</v>
          </cell>
          <cell r="N2957">
            <v>72.903395833333335</v>
          </cell>
        </row>
        <row r="2958">
          <cell r="F2958">
            <v>895</v>
          </cell>
          <cell r="G2958" t="str">
            <v>35517(D)895</v>
          </cell>
          <cell r="H2958" t="str">
            <v>Adhesives Paste</v>
          </cell>
          <cell r="I2958">
            <v>100.00029416666668</v>
          </cell>
          <cell r="J2958">
            <v>75.688738333333333</v>
          </cell>
          <cell r="K2958">
            <v>54.113283333333328</v>
          </cell>
          <cell r="L2958">
            <v>54.220731666666673</v>
          </cell>
          <cell r="M2958">
            <v>61.73608083333334</v>
          </cell>
          <cell r="N2958">
            <v>72.903395833333335</v>
          </cell>
        </row>
        <row r="2959">
          <cell r="F2959">
            <v>896</v>
          </cell>
          <cell r="G2959" t="str">
            <v>35517(D)896</v>
          </cell>
          <cell r="H2959" t="str">
            <v>Adhesives Based On       Polymers Of Heading 39.01to 39.13 Or On Rubber</v>
          </cell>
          <cell r="I2959">
            <v>100.00027166666666</v>
          </cell>
          <cell r="J2959">
            <v>74.759625</v>
          </cell>
          <cell r="K2959">
            <v>52.632810833333338</v>
          </cell>
          <cell r="L2959">
            <v>52.667180000000002</v>
          </cell>
          <cell r="M2959">
            <v>60.352104166666663</v>
          </cell>
          <cell r="N2959">
            <v>71.714523333333332</v>
          </cell>
        </row>
        <row r="2960">
          <cell r="F2960">
            <v>897</v>
          </cell>
          <cell r="G2960" t="str">
            <v>35517(D)897</v>
          </cell>
          <cell r="H2960" t="str">
            <v>Other Prepared Glues And Adhesives, Not Elsewhere Specified</v>
          </cell>
          <cell r="I2960">
            <v>100.00029416666668</v>
          </cell>
          <cell r="J2960">
            <v>75.688738333333333</v>
          </cell>
          <cell r="K2960">
            <v>54.113283333333328</v>
          </cell>
          <cell r="L2960">
            <v>54.220731666666673</v>
          </cell>
          <cell r="M2960">
            <v>61.73608083333334</v>
          </cell>
          <cell r="N2960">
            <v>72.903395833333335</v>
          </cell>
        </row>
        <row r="2961">
          <cell r="F2961">
            <v>898</v>
          </cell>
          <cell r="G2961" t="str">
            <v>35517(D)898</v>
          </cell>
          <cell r="H2961" t="str">
            <v>Expoxy Eucapsulation Mouldings Compound</v>
          </cell>
          <cell r="I2961">
            <v>99.999910833333345</v>
          </cell>
          <cell r="J2961">
            <v>88.389828333333341</v>
          </cell>
          <cell r="K2961">
            <v>92.782597499999994</v>
          </cell>
          <cell r="L2961">
            <v>102.41582916666667</v>
          </cell>
          <cell r="M2961">
            <v>105.72673333333333</v>
          </cell>
          <cell r="N2961">
            <v>106.69475916666667</v>
          </cell>
        </row>
        <row r="2962">
          <cell r="F2962">
            <v>899</v>
          </cell>
          <cell r="G2962" t="str">
            <v>35517(D)899</v>
          </cell>
          <cell r="H2962" t="str">
            <v>Copying Pastes With A    Basis Of Gelatin</v>
          </cell>
          <cell r="I2962">
            <v>100.00150666666664</v>
          </cell>
          <cell r="J2962">
            <v>91.868853333333334</v>
          </cell>
          <cell r="K2962">
            <v>101.35694666666667</v>
          </cell>
          <cell r="L2962">
            <v>105.87508666666669</v>
          </cell>
          <cell r="M2962">
            <v>106.7410675</v>
          </cell>
          <cell r="N2962">
            <v>107.07992999999999</v>
          </cell>
        </row>
        <row r="2963">
          <cell r="F2963">
            <v>900</v>
          </cell>
          <cell r="G2963" t="str">
            <v>35517(D)900</v>
          </cell>
          <cell r="H2963" t="str">
            <v>Other Chemical Products  And Preparations Of The  Chemical Or Allied       Industries, Nes</v>
          </cell>
          <cell r="I2963">
            <v>99.999968333333328</v>
          </cell>
          <cell r="J2963">
            <v>86.033504166666674</v>
          </cell>
          <cell r="K2963">
            <v>87.702159166666675</v>
          </cell>
          <cell r="L2963">
            <v>100.42256083333334</v>
          </cell>
          <cell r="M2963">
            <v>101.88728999999999</v>
          </cell>
          <cell r="N2963">
            <v>101.88728999999999</v>
          </cell>
        </row>
        <row r="2964">
          <cell r="F2964">
            <v>901</v>
          </cell>
          <cell r="G2964" t="str">
            <v>35519(D)901</v>
          </cell>
          <cell r="H2964" t="str">
            <v>Additives For Lubricatingoils Containing Petroleumoils Or Oils Obtained    From Bituminous Minerals</v>
          </cell>
          <cell r="I2964">
            <v>100.00018083333335</v>
          </cell>
          <cell r="J2964">
            <v>101.17516666666667</v>
          </cell>
          <cell r="K2964">
            <v>102.72381583333333</v>
          </cell>
          <cell r="L2964">
            <v>102.08454833333332</v>
          </cell>
          <cell r="M2964">
            <v>101.13015</v>
          </cell>
          <cell r="N2964">
            <v>101.13015</v>
          </cell>
        </row>
        <row r="2965">
          <cell r="F2965">
            <v>902</v>
          </cell>
          <cell r="G2965" t="str">
            <v>35519(D)902</v>
          </cell>
          <cell r="H2965" t="str">
            <v>Additives For Lubricatingoils Containing Other    Minerals</v>
          </cell>
          <cell r="I2965">
            <v>100.00021</v>
          </cell>
          <cell r="J2965">
            <v>101.98857000000002</v>
          </cell>
          <cell r="K2965">
            <v>100.99171416666668</v>
          </cell>
          <cell r="L2965">
            <v>99.047347500000015</v>
          </cell>
          <cell r="M2965">
            <v>100.3211</v>
          </cell>
          <cell r="N2965">
            <v>102.18352</v>
          </cell>
        </row>
        <row r="2966">
          <cell r="F2966">
            <v>903</v>
          </cell>
          <cell r="G2966" t="str">
            <v>35519(D)903</v>
          </cell>
          <cell r="H2966" t="str">
            <v>Other Anti-Knock         Preparations</v>
          </cell>
          <cell r="I2966">
            <v>100.0001125</v>
          </cell>
          <cell r="J2966">
            <v>128.54073666666667</v>
          </cell>
          <cell r="K2966">
            <v>95.768032500000018</v>
          </cell>
          <cell r="L2966">
            <v>89.824468333333343</v>
          </cell>
          <cell r="M2966">
            <v>90.431628333333336</v>
          </cell>
          <cell r="N2966">
            <v>92.632710000000017</v>
          </cell>
        </row>
        <row r="2967">
          <cell r="F2967">
            <v>904</v>
          </cell>
          <cell r="G2967" t="str">
            <v>35519(D)904</v>
          </cell>
          <cell r="H2967" t="str">
            <v>Preparations For The     Treatment Of Textile     Material, Leather,       Furskins Or Other        Material</v>
          </cell>
          <cell r="I2967">
            <v>100.00028583333335</v>
          </cell>
          <cell r="J2967">
            <v>94.556139999999985</v>
          </cell>
          <cell r="K2967">
            <v>91.103413333333336</v>
          </cell>
          <cell r="L2967">
            <v>90.071890833333327</v>
          </cell>
          <cell r="M2967">
            <v>91.518885833333314</v>
          </cell>
          <cell r="N2967">
            <v>96.332653333333326</v>
          </cell>
        </row>
        <row r="2968">
          <cell r="F2968">
            <v>905</v>
          </cell>
          <cell r="G2968" t="str">
            <v>35519(D)905</v>
          </cell>
          <cell r="H2968" t="str">
            <v>Other Preparations Of    Textile, Leather,        Furskins &amp; Other         Material</v>
          </cell>
          <cell r="I2968">
            <v>100.00010916666666</v>
          </cell>
          <cell r="J2968">
            <v>102.73387916666667</v>
          </cell>
          <cell r="K2968">
            <v>99.139372500000007</v>
          </cell>
          <cell r="L2968">
            <v>103.31503166666667</v>
          </cell>
          <cell r="M2968">
            <v>110.39575749999999</v>
          </cell>
          <cell r="N2968">
            <v>114.83658750000001</v>
          </cell>
        </row>
        <row r="2969">
          <cell r="F2969">
            <v>906</v>
          </cell>
          <cell r="G2969" t="str">
            <v>35519(D)906</v>
          </cell>
          <cell r="H2969" t="str">
            <v>Other Preparations For   Other Materials</v>
          </cell>
          <cell r="I2969">
            <v>100.00010916666666</v>
          </cell>
          <cell r="J2969">
            <v>102.73387916666667</v>
          </cell>
          <cell r="K2969">
            <v>99.139372500000007</v>
          </cell>
          <cell r="L2969">
            <v>103.31503166666667</v>
          </cell>
          <cell r="M2969">
            <v>110.39575749999999</v>
          </cell>
          <cell r="N2969">
            <v>114.83658750000001</v>
          </cell>
        </row>
        <row r="2970">
          <cell r="F2970">
            <v>907</v>
          </cell>
          <cell r="G2970" t="str">
            <v>35519(D)907</v>
          </cell>
          <cell r="H2970" t="str">
            <v>Chemical Elements Doped  For Use In Electronics,  In The Form Of Discs,    Wafers Or Similar Forms</v>
          </cell>
          <cell r="I2970">
            <v>99.999885833333337</v>
          </cell>
          <cell r="J2970">
            <v>87.212441666666663</v>
          </cell>
          <cell r="K2970">
            <v>96.183270833333339</v>
          </cell>
          <cell r="L2970">
            <v>100.44834416666666</v>
          </cell>
          <cell r="M2970">
            <v>107.47643916666667</v>
          </cell>
          <cell r="N2970">
            <v>105.65567583333333</v>
          </cell>
        </row>
        <row r="2971">
          <cell r="F2971">
            <v>908</v>
          </cell>
          <cell r="G2971" t="str">
            <v>35519(D)908</v>
          </cell>
          <cell r="H2971" t="str">
            <v>Prepared Rubber          Accelerators</v>
          </cell>
          <cell r="I2971">
            <v>100</v>
          </cell>
          <cell r="J2971">
            <v>96.813310833333347</v>
          </cell>
          <cell r="K2971">
            <v>99.631528333333321</v>
          </cell>
          <cell r="L2971">
            <v>104.16916583333332</v>
          </cell>
          <cell r="M2971">
            <v>93.250659166666665</v>
          </cell>
          <cell r="N2971">
            <v>84.763459999999995</v>
          </cell>
        </row>
        <row r="2972">
          <cell r="F2972">
            <v>909</v>
          </cell>
          <cell r="G2972" t="str">
            <v>35519(D)909</v>
          </cell>
          <cell r="H2972" t="str">
            <v>Composite Diagnostic Or  Laboratory Reagents, O/T Those Of Heading No.30.02or 30.06; Certified      Reference Materials</v>
          </cell>
          <cell r="I2972">
            <v>100</v>
          </cell>
          <cell r="J2972">
            <v>98.637200000000007</v>
          </cell>
          <cell r="K2972">
            <v>60.062926666666669</v>
          </cell>
          <cell r="L2972">
            <v>75.554923333333335</v>
          </cell>
          <cell r="M2972">
            <v>70.966135000000008</v>
          </cell>
          <cell r="N2972">
            <v>65.541408333333337</v>
          </cell>
        </row>
        <row r="2973">
          <cell r="F2973">
            <v>910</v>
          </cell>
          <cell r="G2973" t="str">
            <v>35519(D)910</v>
          </cell>
          <cell r="H2973" t="str">
            <v>Supported Catalysts, Withnickle Or Nickle         Compounds As The Active  Substance</v>
          </cell>
          <cell r="I2973">
            <v>99.999910833333345</v>
          </cell>
          <cell r="J2973">
            <v>88.389828333333341</v>
          </cell>
          <cell r="K2973">
            <v>92.782597499999994</v>
          </cell>
          <cell r="L2973">
            <v>102.41582916666667</v>
          </cell>
          <cell r="M2973">
            <v>105.72673333333333</v>
          </cell>
          <cell r="N2973">
            <v>106.69475916666667</v>
          </cell>
        </row>
        <row r="2974">
          <cell r="F2974">
            <v>911</v>
          </cell>
          <cell r="G2974" t="str">
            <v>35519(D)911</v>
          </cell>
          <cell r="H2974" t="str">
            <v>Other Supported Catalysts</v>
          </cell>
          <cell r="I2974">
            <v>100</v>
          </cell>
          <cell r="J2974">
            <v>97.590099999999993</v>
          </cell>
          <cell r="K2974">
            <v>157.99543</v>
          </cell>
          <cell r="L2974">
            <v>159.29018333333335</v>
          </cell>
          <cell r="M2974">
            <v>147.65316833333333</v>
          </cell>
          <cell r="N2974">
            <v>146.22994</v>
          </cell>
        </row>
        <row r="2975">
          <cell r="F2975">
            <v>912</v>
          </cell>
          <cell r="G2975" t="str">
            <v>35519(D)912</v>
          </cell>
          <cell r="H2975" t="str">
            <v>Other Reaction Initiatorsand Other Preparations   Not Elsewhere Specified</v>
          </cell>
          <cell r="I2975">
            <v>100.00000333333334</v>
          </cell>
          <cell r="J2975">
            <v>93.079869999999985</v>
          </cell>
          <cell r="K2975">
            <v>93.743582499999988</v>
          </cell>
          <cell r="L2975">
            <v>94.05915916666666</v>
          </cell>
          <cell r="M2975">
            <v>97.588094999999996</v>
          </cell>
          <cell r="N2975">
            <v>96.385900000000007</v>
          </cell>
        </row>
        <row r="2976">
          <cell r="F2976">
            <v>913</v>
          </cell>
          <cell r="G2976" t="str">
            <v>35519(D)913</v>
          </cell>
          <cell r="H2976" t="str">
            <v>Finishing Agents, Dye    Carriers &amp; Other Products&amp; Prep. Of A Kind Used Inthe Textile Or Like      Industries</v>
          </cell>
          <cell r="I2976">
            <v>99.999935833333339</v>
          </cell>
          <cell r="J2976">
            <v>97.644805000000005</v>
          </cell>
          <cell r="K2976">
            <v>98.105755833333333</v>
          </cell>
          <cell r="L2976">
            <v>105.6142225</v>
          </cell>
          <cell r="M2976">
            <v>115.487565</v>
          </cell>
          <cell r="N2976">
            <v>122.64931500000002</v>
          </cell>
        </row>
        <row r="2977">
          <cell r="F2977">
            <v>914</v>
          </cell>
          <cell r="G2977" t="str">
            <v>35519(D)914</v>
          </cell>
          <cell r="H2977" t="str">
            <v>Harderner</v>
          </cell>
          <cell r="I2977">
            <v>99.999910833333345</v>
          </cell>
          <cell r="J2977">
            <v>88.389828333333341</v>
          </cell>
          <cell r="K2977">
            <v>92.782597499999994</v>
          </cell>
          <cell r="L2977">
            <v>102.41582916666667</v>
          </cell>
          <cell r="M2977">
            <v>105.72673333333333</v>
          </cell>
          <cell r="N2977">
            <v>106.69475916666667</v>
          </cell>
        </row>
        <row r="2978">
          <cell r="F2978">
            <v>915</v>
          </cell>
          <cell r="G2978" t="str">
            <v>35519(D)915</v>
          </cell>
          <cell r="H2978" t="str">
            <v>Anti-Oxidising           Preparations &amp; Other     Compound Stabilisers For Rubber Or Plastics</v>
          </cell>
          <cell r="I2978">
            <v>99.999954166666669</v>
          </cell>
          <cell r="J2978">
            <v>94.42533250000001</v>
          </cell>
          <cell r="K2978">
            <v>87.128994999999989</v>
          </cell>
          <cell r="L2978">
            <v>94.496328333333338</v>
          </cell>
          <cell r="M2978">
            <v>99.000135833333331</v>
          </cell>
          <cell r="N2978">
            <v>98.130396666666655</v>
          </cell>
        </row>
        <row r="2979">
          <cell r="F2979">
            <v>916</v>
          </cell>
          <cell r="G2979" t="str">
            <v>35519(D)916</v>
          </cell>
          <cell r="H2979" t="str">
            <v>Pickling Preparations Formetal Surfaces,Soldering,Brazing/Welding Powders &amp;Pasters Consisting Of    Metal And Other Materials</v>
          </cell>
          <cell r="I2979">
            <v>99.999999166666655</v>
          </cell>
          <cell r="J2979">
            <v>86.758704166666661</v>
          </cell>
          <cell r="K2979">
            <v>76.669245000000004</v>
          </cell>
          <cell r="L2979">
            <v>84.517320833333343</v>
          </cell>
          <cell r="M2979">
            <v>106.81123333333335</v>
          </cell>
          <cell r="N2979">
            <v>135.58463749999999</v>
          </cell>
        </row>
        <row r="2980">
          <cell r="F2980">
            <v>917</v>
          </cell>
          <cell r="G2980" t="str">
            <v>35519(D)917</v>
          </cell>
          <cell r="H2980" t="str">
            <v>Other Pickling           Preparations Soldering,  Flukes Etc</v>
          </cell>
          <cell r="I2980">
            <v>99.999390833333351</v>
          </cell>
          <cell r="J2980">
            <v>87.024525833333328</v>
          </cell>
          <cell r="K2980">
            <v>87.795519999999996</v>
          </cell>
          <cell r="L2980">
            <v>99.298752500000006</v>
          </cell>
          <cell r="M2980">
            <v>114.82896916666668</v>
          </cell>
          <cell r="N2980">
            <v>111.47398749999999</v>
          </cell>
        </row>
        <row r="2981">
          <cell r="F2981">
            <v>918</v>
          </cell>
          <cell r="G2981" t="str">
            <v>35519(D)918</v>
          </cell>
          <cell r="H2981" t="str">
            <v>Prepared Additives For   Cements, Mortars Or      Concretes</v>
          </cell>
          <cell r="I2981">
            <v>99.996510833333332</v>
          </cell>
          <cell r="J2981">
            <v>111.18048999999999</v>
          </cell>
          <cell r="K2981">
            <v>109.61210999999999</v>
          </cell>
          <cell r="L2981">
            <v>116.3619025</v>
          </cell>
          <cell r="M2981">
            <v>117.40756666666668</v>
          </cell>
          <cell r="N2981">
            <v>117.50262000000002</v>
          </cell>
        </row>
        <row r="2982">
          <cell r="F2982">
            <v>919</v>
          </cell>
          <cell r="G2982" t="str">
            <v>35611(D)919</v>
          </cell>
          <cell r="H2982" t="str">
            <v>Motor Spirit, Unleaded   Petrol, Ron97 And Above</v>
          </cell>
          <cell r="I2982">
            <v>99.999352500000001</v>
          </cell>
          <cell r="J2982">
            <v>95.453184166666674</v>
          </cell>
          <cell r="K2982">
            <v>87.332030000000017</v>
          </cell>
          <cell r="L2982">
            <v>102.34325</v>
          </cell>
          <cell r="M2982">
            <v>110.23677000000002</v>
          </cell>
          <cell r="N2982">
            <v>161.81767583333331</v>
          </cell>
        </row>
        <row r="2983">
          <cell r="F2983">
            <v>920</v>
          </cell>
          <cell r="G2983" t="str">
            <v>35611(D)920</v>
          </cell>
          <cell r="H2983" t="str">
            <v>Motor Spirit, Unleaded   Petrol, Below Ron97</v>
          </cell>
          <cell r="I2983">
            <v>99.999352500000001</v>
          </cell>
          <cell r="J2983">
            <v>95.453184166666674</v>
          </cell>
          <cell r="K2983">
            <v>87.332030000000017</v>
          </cell>
          <cell r="L2983">
            <v>102.34325</v>
          </cell>
          <cell r="M2983">
            <v>110.23677000000002</v>
          </cell>
          <cell r="N2983">
            <v>161.81767583333331</v>
          </cell>
        </row>
        <row r="2984">
          <cell r="F2984">
            <v>921</v>
          </cell>
          <cell r="G2984" t="str">
            <v>35612(D)921</v>
          </cell>
          <cell r="H2984" t="str">
            <v>Kerosene, Dual Purpose (Include Aviation Turbine Fuel)</v>
          </cell>
          <cell r="I2984">
            <v>99.999352500000001</v>
          </cell>
          <cell r="J2984">
            <v>95.453184166666674</v>
          </cell>
          <cell r="K2984">
            <v>87.332030000000017</v>
          </cell>
          <cell r="L2984">
            <v>102.34325</v>
          </cell>
          <cell r="M2984">
            <v>110.23677000000002</v>
          </cell>
          <cell r="N2984">
            <v>161.81767583333331</v>
          </cell>
        </row>
        <row r="2985">
          <cell r="F2985">
            <v>922</v>
          </cell>
          <cell r="G2985" t="str">
            <v>35613(D)922</v>
          </cell>
          <cell r="H2985" t="str">
            <v>Oil, Gas Diesel</v>
          </cell>
          <cell r="I2985">
            <v>99.999352500000001</v>
          </cell>
          <cell r="J2985">
            <v>95.453184166666674</v>
          </cell>
          <cell r="K2985">
            <v>87.332030000000017</v>
          </cell>
          <cell r="L2985">
            <v>102.34325</v>
          </cell>
          <cell r="M2985">
            <v>110.23677000000002</v>
          </cell>
          <cell r="N2985">
            <v>161.81767583333331</v>
          </cell>
        </row>
        <row r="2986">
          <cell r="F2986">
            <v>923</v>
          </cell>
          <cell r="G2986" t="str">
            <v>35613(D)923</v>
          </cell>
          <cell r="H2986" t="str">
            <v>Residue</v>
          </cell>
          <cell r="I2986">
            <v>99.999352500000001</v>
          </cell>
          <cell r="J2986">
            <v>95.453184166666674</v>
          </cell>
          <cell r="K2986">
            <v>87.332030000000017</v>
          </cell>
          <cell r="L2986">
            <v>102.34325</v>
          </cell>
          <cell r="M2986">
            <v>110.23677000000002</v>
          </cell>
          <cell r="N2986">
            <v>161.81767583333331</v>
          </cell>
        </row>
        <row r="2987">
          <cell r="F2987">
            <v>924</v>
          </cell>
          <cell r="G2987" t="str">
            <v>35613(D)924</v>
          </cell>
          <cell r="H2987" t="str">
            <v>Oil Fuel</v>
          </cell>
          <cell r="I2987">
            <v>99.999352500000001</v>
          </cell>
          <cell r="J2987">
            <v>95.453184166666674</v>
          </cell>
          <cell r="K2987">
            <v>87.332030000000017</v>
          </cell>
          <cell r="L2987">
            <v>102.34325</v>
          </cell>
          <cell r="M2987">
            <v>110.23677000000002</v>
          </cell>
          <cell r="N2987">
            <v>161.81767583333331</v>
          </cell>
        </row>
        <row r="2988">
          <cell r="F2988">
            <v>925</v>
          </cell>
          <cell r="G2988" t="str">
            <v>35613(D)925</v>
          </cell>
          <cell r="H2988" t="str">
            <v>Naptha, Having A         Flashpoint Below 23      Degrees Celcius</v>
          </cell>
          <cell r="I2988">
            <v>99.999352500000001</v>
          </cell>
          <cell r="J2988">
            <v>95.453184166666674</v>
          </cell>
          <cell r="K2988">
            <v>87.332030000000017</v>
          </cell>
          <cell r="L2988">
            <v>102.34325</v>
          </cell>
          <cell r="M2988">
            <v>110.23677000000002</v>
          </cell>
          <cell r="N2988">
            <v>161.81767583333331</v>
          </cell>
        </row>
        <row r="2989">
          <cell r="F2989">
            <v>926</v>
          </cell>
          <cell r="G2989" t="str">
            <v>35613(D)926</v>
          </cell>
          <cell r="H2989" t="str">
            <v>High Speed Diesel Fuel</v>
          </cell>
          <cell r="I2989">
            <v>99.999999166666669</v>
          </cell>
          <cell r="J2989">
            <v>97.496152500000008</v>
          </cell>
          <cell r="K2989">
            <v>97.654599166666671</v>
          </cell>
          <cell r="L2989">
            <v>98.96606833333334</v>
          </cell>
          <cell r="M2989">
            <v>97.911154166666662</v>
          </cell>
          <cell r="N2989">
            <v>174.70747749999998</v>
          </cell>
        </row>
        <row r="2990">
          <cell r="F2990">
            <v>927</v>
          </cell>
          <cell r="G2990" t="str">
            <v>35613(D)927</v>
          </cell>
          <cell r="H2990" t="str">
            <v>Other Diesel Fuel</v>
          </cell>
          <cell r="I2990">
            <v>99.996063333333339</v>
          </cell>
          <cell r="J2990">
            <v>96.945000833333339</v>
          </cell>
          <cell r="K2990">
            <v>72.733357499999997</v>
          </cell>
          <cell r="L2990">
            <v>102.94870416666667</v>
          </cell>
          <cell r="M2990">
            <v>100.38975000000001</v>
          </cell>
          <cell r="N2990">
            <v>98.618165000000005</v>
          </cell>
        </row>
        <row r="2991">
          <cell r="F2991">
            <v>928</v>
          </cell>
          <cell r="G2991" t="str">
            <v>35613(D)928</v>
          </cell>
          <cell r="H2991" t="str">
            <v>Residual Fuel Oils</v>
          </cell>
          <cell r="I2991">
            <v>99.999352500000001</v>
          </cell>
          <cell r="J2991">
            <v>95.453184166666674</v>
          </cell>
          <cell r="K2991">
            <v>87.332030000000017</v>
          </cell>
          <cell r="L2991">
            <v>102.34325</v>
          </cell>
          <cell r="M2991">
            <v>110.23677000000002</v>
          </cell>
          <cell r="N2991">
            <v>161.81767583333331</v>
          </cell>
        </row>
        <row r="2992">
          <cell r="F2992">
            <v>929</v>
          </cell>
          <cell r="G2992" t="str">
            <v>35613(D)929</v>
          </cell>
          <cell r="H2992" t="str">
            <v>Fuel Oils Other Than     Residual Fuel</v>
          </cell>
          <cell r="I2992">
            <v>100</v>
          </cell>
          <cell r="J2992">
            <v>91.070795833333335</v>
          </cell>
          <cell r="K2992">
            <v>77.145953333333338</v>
          </cell>
          <cell r="L2992">
            <v>107.92858666666667</v>
          </cell>
          <cell r="M2992">
            <v>137.13386</v>
          </cell>
          <cell r="N2992">
            <v>173.38888416666668</v>
          </cell>
        </row>
        <row r="2993">
          <cell r="F2993">
            <v>930</v>
          </cell>
          <cell r="G2993" t="str">
            <v>35615(D)930</v>
          </cell>
          <cell r="H2993" t="str">
            <v>Gasoline (Motor)</v>
          </cell>
          <cell r="I2993">
            <v>99.999352500000001</v>
          </cell>
          <cell r="J2993">
            <v>95.453184166666674</v>
          </cell>
          <cell r="K2993">
            <v>87.332030000000017</v>
          </cell>
          <cell r="L2993">
            <v>102.34325</v>
          </cell>
          <cell r="M2993">
            <v>110.23677000000002</v>
          </cell>
          <cell r="N2993">
            <v>161.81767583333331</v>
          </cell>
        </row>
        <row r="2994">
          <cell r="F2994">
            <v>931</v>
          </cell>
          <cell r="G2994" t="str">
            <v>35615(D)931</v>
          </cell>
          <cell r="H2994" t="str">
            <v>Blended Lubricating Oil</v>
          </cell>
          <cell r="I2994">
            <v>99.999352500000001</v>
          </cell>
          <cell r="J2994">
            <v>95.453184166666674</v>
          </cell>
          <cell r="K2994">
            <v>87.332030000000017</v>
          </cell>
          <cell r="L2994">
            <v>102.34325</v>
          </cell>
          <cell r="M2994">
            <v>110.23677000000002</v>
          </cell>
          <cell r="N2994">
            <v>161.81767583333331</v>
          </cell>
        </row>
        <row r="2995">
          <cell r="F2995">
            <v>932</v>
          </cell>
          <cell r="G2995" t="str">
            <v>35615(D)932</v>
          </cell>
          <cell r="H2995" t="str">
            <v>Liquefied Petroleum Gas (Lpg)</v>
          </cell>
          <cell r="I2995">
            <v>99.999352500000001</v>
          </cell>
          <cell r="J2995">
            <v>95.453184166666674</v>
          </cell>
          <cell r="K2995">
            <v>87.332030000000017</v>
          </cell>
          <cell r="L2995">
            <v>102.34325</v>
          </cell>
          <cell r="M2995">
            <v>110.23677000000002</v>
          </cell>
          <cell r="N2995">
            <v>161.81767583333331</v>
          </cell>
        </row>
        <row r="2996">
          <cell r="F2996">
            <v>933</v>
          </cell>
          <cell r="G2996" t="str">
            <v>35615(D)933</v>
          </cell>
          <cell r="H2996" t="str">
            <v>Liquefied Butanes</v>
          </cell>
          <cell r="I2996">
            <v>100.00000333333332</v>
          </cell>
          <cell r="J2996">
            <v>88.096507500000001</v>
          </cell>
          <cell r="K2996">
            <v>82.421490833333337</v>
          </cell>
          <cell r="L2996">
            <v>104.67388999999999</v>
          </cell>
          <cell r="M2996">
            <v>103.91869583333332</v>
          </cell>
          <cell r="N2996">
            <v>104.25376999999999</v>
          </cell>
        </row>
        <row r="2997">
          <cell r="F2997">
            <v>934</v>
          </cell>
          <cell r="G2997" t="str">
            <v>35615(D)934</v>
          </cell>
          <cell r="H2997" t="str">
            <v>Ethylene Gas (New)</v>
          </cell>
          <cell r="I2997">
            <v>100.00000333333332</v>
          </cell>
          <cell r="J2997">
            <v>88.096507500000001</v>
          </cell>
          <cell r="K2997">
            <v>82.421490833333337</v>
          </cell>
          <cell r="L2997">
            <v>104.67388999999999</v>
          </cell>
          <cell r="M2997">
            <v>103.91869583333332</v>
          </cell>
          <cell r="N2997">
            <v>104.25376999999999</v>
          </cell>
        </row>
        <row r="2998">
          <cell r="F2998">
            <v>935</v>
          </cell>
          <cell r="G2998" t="str">
            <v>35616(D)935</v>
          </cell>
          <cell r="H2998" t="str">
            <v>Naphta</v>
          </cell>
          <cell r="I2998">
            <v>99.999352500000001</v>
          </cell>
          <cell r="J2998">
            <v>95.453184166666674</v>
          </cell>
          <cell r="K2998">
            <v>87.332030000000017</v>
          </cell>
          <cell r="L2998">
            <v>102.34325</v>
          </cell>
          <cell r="M2998">
            <v>110.23677000000002</v>
          </cell>
          <cell r="N2998">
            <v>161.81767583333331</v>
          </cell>
        </row>
        <row r="2999">
          <cell r="F2999">
            <v>936</v>
          </cell>
          <cell r="G2999" t="str">
            <v>35616(D)936</v>
          </cell>
          <cell r="H2999" t="str">
            <v>Asphalt And Bituminous Products, N.E.C.</v>
          </cell>
          <cell r="I2999">
            <v>99.99999583333333</v>
          </cell>
          <cell r="J2999">
            <v>112.40831250000001</v>
          </cell>
          <cell r="K2999">
            <v>84.570087500000014</v>
          </cell>
          <cell r="L2999">
            <v>89.420249999999996</v>
          </cell>
          <cell r="M2999">
            <v>97.540056666666672</v>
          </cell>
          <cell r="N2999">
            <v>97.54007</v>
          </cell>
        </row>
        <row r="3000">
          <cell r="F3000">
            <v>937</v>
          </cell>
          <cell r="G3000" t="str">
            <v>35616(D)937</v>
          </cell>
          <cell r="H3000" t="str">
            <v>Asphalt Premix (New)</v>
          </cell>
          <cell r="I3000">
            <v>99.99999583333333</v>
          </cell>
          <cell r="J3000">
            <v>112.40831250000001</v>
          </cell>
          <cell r="K3000">
            <v>84.570087500000014</v>
          </cell>
          <cell r="L3000">
            <v>89.420249999999996</v>
          </cell>
          <cell r="M3000">
            <v>97.540056666666672</v>
          </cell>
          <cell r="N3000">
            <v>97.54007</v>
          </cell>
        </row>
        <row r="3001">
          <cell r="F3001">
            <v>938</v>
          </cell>
          <cell r="G3001" t="str">
            <v>35617(D)938</v>
          </cell>
          <cell r="H3001" t="str">
            <v>Liquid Lubricant         Preparation</v>
          </cell>
          <cell r="I3001">
            <v>99.999352500000001</v>
          </cell>
          <cell r="J3001">
            <v>95.453184166666674</v>
          </cell>
          <cell r="K3001">
            <v>87.332030000000017</v>
          </cell>
          <cell r="L3001">
            <v>102.34325</v>
          </cell>
          <cell r="M3001">
            <v>110.23677000000002</v>
          </cell>
          <cell r="N3001">
            <v>161.81767583333331</v>
          </cell>
        </row>
        <row r="3002">
          <cell r="F3002">
            <v>939</v>
          </cell>
          <cell r="G3002" t="str">
            <v>35617(D)939</v>
          </cell>
          <cell r="H3002" t="str">
            <v>Lubricating Preparations Containing Petroleum Oil Or Oils Obtained From    Bituminous Minerals</v>
          </cell>
          <cell r="I3002">
            <v>100.0014125</v>
          </cell>
          <cell r="J3002">
            <v>101.82627000000001</v>
          </cell>
          <cell r="K3002">
            <v>106.41613333333333</v>
          </cell>
          <cell r="L3002">
            <v>119.52059166666666</v>
          </cell>
          <cell r="M3002">
            <v>143.104015</v>
          </cell>
          <cell r="N3002">
            <v>144.23250999999999</v>
          </cell>
        </row>
        <row r="3003">
          <cell r="F3003">
            <v>940</v>
          </cell>
          <cell r="G3003" t="str">
            <v>35617(D)940</v>
          </cell>
          <cell r="H3003" t="str">
            <v>Other Lubricating        Preparations Containing  Petroleum Oils Or Oils   Obtained From Bituminuousminerals</v>
          </cell>
          <cell r="I3003">
            <v>99.999388333333329</v>
          </cell>
          <cell r="J3003">
            <v>91.400910833333327</v>
          </cell>
          <cell r="K3003">
            <v>95.363555833333322</v>
          </cell>
          <cell r="L3003">
            <v>115.20737333333332</v>
          </cell>
          <cell r="M3003">
            <v>136.42817249999999</v>
          </cell>
          <cell r="N3003">
            <v>150.53457416666669</v>
          </cell>
        </row>
        <row r="3004">
          <cell r="F3004">
            <v>941</v>
          </cell>
          <cell r="G3004" t="str">
            <v>35617(D)941</v>
          </cell>
          <cell r="H3004" t="str">
            <v>Other Lubricating Oil    Preparations</v>
          </cell>
          <cell r="I3004">
            <v>100.00000083333333</v>
          </cell>
          <cell r="J3004">
            <v>98.082292499999994</v>
          </cell>
          <cell r="K3004">
            <v>101.90529333333332</v>
          </cell>
          <cell r="L3004">
            <v>118.11581</v>
          </cell>
          <cell r="M3004">
            <v>137.15633166666669</v>
          </cell>
          <cell r="N3004">
            <v>145.93185666666665</v>
          </cell>
        </row>
        <row r="3005">
          <cell r="F3005">
            <v>942</v>
          </cell>
          <cell r="G3005" t="str">
            <v>35617(D)942</v>
          </cell>
          <cell r="H3005" t="str">
            <v>Mixed Alkylbenzenes</v>
          </cell>
          <cell r="I3005">
            <v>99.999910833333345</v>
          </cell>
          <cell r="J3005">
            <v>88.389828333333341</v>
          </cell>
          <cell r="K3005">
            <v>92.782597499999994</v>
          </cell>
          <cell r="L3005">
            <v>102.41582916666667</v>
          </cell>
          <cell r="M3005">
            <v>105.72673333333333</v>
          </cell>
          <cell r="N3005">
            <v>106.69475916666667</v>
          </cell>
        </row>
        <row r="3006">
          <cell r="F3006">
            <v>943</v>
          </cell>
          <cell r="G3006" t="str">
            <v>35618(D)943</v>
          </cell>
          <cell r="H3006" t="str">
            <v>Other Oils And Other     Products Of Distillation Of High Temperature Coal Tar</v>
          </cell>
          <cell r="I3006">
            <v>99.99999583333333</v>
          </cell>
          <cell r="J3006">
            <v>112.40831250000001</v>
          </cell>
          <cell r="K3006">
            <v>84.570087500000014</v>
          </cell>
          <cell r="L3006">
            <v>89.420249999999996</v>
          </cell>
          <cell r="M3006">
            <v>97.540056666666672</v>
          </cell>
          <cell r="N3006">
            <v>97.54007</v>
          </cell>
        </row>
        <row r="3007">
          <cell r="F3007">
            <v>944</v>
          </cell>
          <cell r="G3007" t="str">
            <v>35618(D)944</v>
          </cell>
          <cell r="H3007" t="str">
            <v>Gas</v>
          </cell>
          <cell r="I3007">
            <v>100.00000333333332</v>
          </cell>
          <cell r="J3007">
            <v>88.096507500000001</v>
          </cell>
          <cell r="K3007">
            <v>82.421490833333337</v>
          </cell>
          <cell r="L3007">
            <v>104.67388999999999</v>
          </cell>
          <cell r="M3007">
            <v>103.91869583333332</v>
          </cell>
          <cell r="N3007">
            <v>104.25376999999999</v>
          </cell>
        </row>
        <row r="3008">
          <cell r="F3008">
            <v>945</v>
          </cell>
          <cell r="G3008" t="str">
            <v>35711(D)945</v>
          </cell>
          <cell r="H3008" t="str">
            <v>R.S.S. 3</v>
          </cell>
          <cell r="I3008">
            <v>100.00000333333334</v>
          </cell>
          <cell r="J3008">
            <v>93.388654166666669</v>
          </cell>
          <cell r="K3008">
            <v>107.55912666666666</v>
          </cell>
          <cell r="L3008">
            <v>140.53790166666667</v>
          </cell>
          <cell r="M3008">
            <v>165.71130749999998</v>
          </cell>
          <cell r="N3008">
            <v>162.73921999999999</v>
          </cell>
        </row>
        <row r="3009">
          <cell r="F3009">
            <v>946</v>
          </cell>
          <cell r="G3009" t="str">
            <v>35711(D)946</v>
          </cell>
          <cell r="H3009" t="str">
            <v>R.S.S. 5</v>
          </cell>
          <cell r="I3009">
            <v>100</v>
          </cell>
          <cell r="J3009">
            <v>96.881029999999996</v>
          </cell>
          <cell r="K3009">
            <v>109.66515</v>
          </cell>
          <cell r="L3009">
            <v>140.54925333333333</v>
          </cell>
          <cell r="M3009">
            <v>172.17345</v>
          </cell>
          <cell r="N3009">
            <v>172.17345</v>
          </cell>
        </row>
        <row r="3010">
          <cell r="F3010">
            <v>947</v>
          </cell>
          <cell r="G3010" t="str">
            <v>35711(D)947</v>
          </cell>
          <cell r="H3010" t="str">
            <v>Rubber Rss1 &amp; 1x ,2,3,4,5</v>
          </cell>
          <cell r="I3010">
            <v>100.00000333333334</v>
          </cell>
          <cell r="J3010">
            <v>93.388654166666669</v>
          </cell>
          <cell r="K3010">
            <v>107.55912666666666</v>
          </cell>
          <cell r="L3010">
            <v>140.53790166666667</v>
          </cell>
          <cell r="M3010">
            <v>165.71130749999998</v>
          </cell>
          <cell r="N3010">
            <v>162.73921999999999</v>
          </cell>
        </row>
        <row r="3011">
          <cell r="F3011">
            <v>948</v>
          </cell>
          <cell r="G3011" t="str">
            <v>35711(D)948</v>
          </cell>
          <cell r="H3011" t="str">
            <v>Other R.S.S.</v>
          </cell>
          <cell r="I3011">
            <v>100.00000333333334</v>
          </cell>
          <cell r="J3011">
            <v>93.388654166666669</v>
          </cell>
          <cell r="K3011">
            <v>107.55912666666666</v>
          </cell>
          <cell r="L3011">
            <v>140.53790166666667</v>
          </cell>
          <cell r="M3011">
            <v>165.71130749999998</v>
          </cell>
          <cell r="N3011">
            <v>162.73921999999999</v>
          </cell>
        </row>
        <row r="3012">
          <cell r="F3012">
            <v>949</v>
          </cell>
          <cell r="G3012" t="str">
            <v>35712(D)949</v>
          </cell>
          <cell r="H3012" t="str">
            <v>Other Tsnr, Other Than   Smr Cv 60, Smr Cv 50 And Smr L</v>
          </cell>
          <cell r="I3012">
            <v>100.00000333333334</v>
          </cell>
          <cell r="J3012">
            <v>93.388654166666669</v>
          </cell>
          <cell r="K3012">
            <v>107.55912666666666</v>
          </cell>
          <cell r="L3012">
            <v>140.53790166666667</v>
          </cell>
          <cell r="M3012">
            <v>165.71130749999998</v>
          </cell>
          <cell r="N3012">
            <v>162.73921999999999</v>
          </cell>
        </row>
        <row r="3013">
          <cell r="F3013">
            <v>950</v>
          </cell>
          <cell r="G3013" t="str">
            <v>35712(D)950</v>
          </cell>
          <cell r="H3013" t="str">
            <v>Other Tsnr 5, Other Than Smr 5, Smr 5 Rss And Smr 5 Ads</v>
          </cell>
          <cell r="I3013">
            <v>100.00000333333334</v>
          </cell>
          <cell r="J3013">
            <v>93.388654166666669</v>
          </cell>
          <cell r="K3013">
            <v>107.55912666666666</v>
          </cell>
          <cell r="L3013">
            <v>140.53790166666667</v>
          </cell>
          <cell r="M3013">
            <v>165.71130749999998</v>
          </cell>
          <cell r="N3013">
            <v>162.73921999999999</v>
          </cell>
        </row>
        <row r="3014">
          <cell r="F3014">
            <v>951</v>
          </cell>
          <cell r="G3014" t="str">
            <v>35712(D)951</v>
          </cell>
          <cell r="H3014" t="str">
            <v>Rubber, S.M.R., Others</v>
          </cell>
          <cell r="I3014">
            <v>100.00000333333334</v>
          </cell>
          <cell r="J3014">
            <v>93.388654166666669</v>
          </cell>
          <cell r="K3014">
            <v>107.55912666666666</v>
          </cell>
          <cell r="L3014">
            <v>140.53790166666667</v>
          </cell>
          <cell r="M3014">
            <v>165.71130749999998</v>
          </cell>
          <cell r="N3014">
            <v>162.73921999999999</v>
          </cell>
        </row>
        <row r="3015">
          <cell r="F3015">
            <v>952</v>
          </cell>
          <cell r="G3015" t="str">
            <v>35713(D)952</v>
          </cell>
          <cell r="H3015" t="str">
            <v>Unsmoked Sheet Other Thanair Dried Sheet (Ads)</v>
          </cell>
          <cell r="I3015">
            <v>100.00000333333334</v>
          </cell>
          <cell r="J3015">
            <v>93.388654166666669</v>
          </cell>
          <cell r="K3015">
            <v>107.55912666666666</v>
          </cell>
          <cell r="L3015">
            <v>140.53790166666667</v>
          </cell>
          <cell r="M3015">
            <v>165.71130749999998</v>
          </cell>
          <cell r="N3015">
            <v>162.73921999999999</v>
          </cell>
        </row>
        <row r="3016">
          <cell r="F3016">
            <v>953</v>
          </cell>
          <cell r="G3016" t="str">
            <v>35715(D)953</v>
          </cell>
          <cell r="H3016" t="str">
            <v>Latex Containing Not  Over 0.5% Ammonia, Cream    Concentrate</v>
          </cell>
          <cell r="I3016">
            <v>100.00000333333334</v>
          </cell>
          <cell r="J3016">
            <v>93.388654166666669</v>
          </cell>
          <cell r="K3016">
            <v>107.55912666666666</v>
          </cell>
          <cell r="L3016">
            <v>140.53790166666667</v>
          </cell>
          <cell r="M3016">
            <v>165.71130749999998</v>
          </cell>
          <cell r="N3016">
            <v>162.73921999999999</v>
          </cell>
        </row>
        <row r="3017">
          <cell r="F3017">
            <v>954</v>
          </cell>
          <cell r="G3017" t="str">
            <v>35715(D)954</v>
          </cell>
          <cell r="H3017" t="str">
            <v>Natural Rubber Latex, Ctg&lt; 0.5% Ammonia, O/T      Centrifuge Concentrate   Preserved, Cream/Evapora-Ted Concentrate</v>
          </cell>
          <cell r="I3017">
            <v>100.00000583333333</v>
          </cell>
          <cell r="J3017">
            <v>93.734684999999999</v>
          </cell>
          <cell r="K3017">
            <v>108.41096833333333</v>
          </cell>
          <cell r="L3017">
            <v>142.45543666666669</v>
          </cell>
          <cell r="M3017">
            <v>167.90253666666669</v>
          </cell>
          <cell r="N3017">
            <v>164.7852</v>
          </cell>
        </row>
        <row r="3018">
          <cell r="F3018">
            <v>955</v>
          </cell>
          <cell r="G3018" t="str">
            <v>35715(D)955</v>
          </cell>
          <cell r="H3018" t="str">
            <v>Natural Rubber Latex, Ctg&gt; 0.5% Ammonia, Single   Concentrate</v>
          </cell>
          <cell r="I3018">
            <v>100.00000333333334</v>
          </cell>
          <cell r="J3018">
            <v>93.388654166666669</v>
          </cell>
          <cell r="K3018">
            <v>107.55912666666666</v>
          </cell>
          <cell r="L3018">
            <v>140.53790166666667</v>
          </cell>
          <cell r="M3018">
            <v>165.71130749999998</v>
          </cell>
          <cell r="N3018">
            <v>162.73921999999999</v>
          </cell>
        </row>
        <row r="3019">
          <cell r="F3019">
            <v>956</v>
          </cell>
          <cell r="G3019" t="str">
            <v>35715(D)956</v>
          </cell>
          <cell r="H3019" t="str">
            <v>Other Natural Rubber     Latex Containing Over    1/2% Ammonia, Centrifuge Concentrate</v>
          </cell>
          <cell r="I3019">
            <v>100.00000333333334</v>
          </cell>
          <cell r="J3019">
            <v>93.388654166666669</v>
          </cell>
          <cell r="K3019">
            <v>107.55912666666666</v>
          </cell>
          <cell r="L3019">
            <v>140.53790166666667</v>
          </cell>
          <cell r="M3019">
            <v>165.71130749999998</v>
          </cell>
          <cell r="N3019">
            <v>162.73921999999999</v>
          </cell>
        </row>
        <row r="3020">
          <cell r="F3020">
            <v>957</v>
          </cell>
          <cell r="G3020" t="str">
            <v>35719(D)957</v>
          </cell>
          <cell r="H3020" t="str">
            <v>Rubber Scrap &amp; Cup Lump</v>
          </cell>
          <cell r="I3020">
            <v>99.999995833333344</v>
          </cell>
          <cell r="J3020">
            <v>83.557607499999989</v>
          </cell>
          <cell r="K3020">
            <v>85.28645250000001</v>
          </cell>
          <cell r="L3020">
            <v>91.806539166666667</v>
          </cell>
          <cell r="M3020">
            <v>108.10779833333335</v>
          </cell>
          <cell r="N3020">
            <v>107.94353000000001</v>
          </cell>
        </row>
        <row r="3021">
          <cell r="F3021">
            <v>958</v>
          </cell>
          <cell r="G3021" t="str">
            <v>35811(D)958</v>
          </cell>
          <cell r="H3021" t="str">
            <v>Tyres, Bicycle</v>
          </cell>
          <cell r="I3021">
            <v>100.00001416666667</v>
          </cell>
          <cell r="J3021">
            <v>92.265565833333341</v>
          </cell>
          <cell r="K3021">
            <v>92.647975000000002</v>
          </cell>
          <cell r="L3021">
            <v>80.907932500000001</v>
          </cell>
          <cell r="M3021">
            <v>84.593017500000016</v>
          </cell>
          <cell r="N3021">
            <v>86.971359166666673</v>
          </cell>
        </row>
        <row r="3022">
          <cell r="F3022">
            <v>959</v>
          </cell>
          <cell r="G3022" t="str">
            <v>35811(D)959</v>
          </cell>
          <cell r="H3022" t="str">
            <v>Tyres, Tractor, Earth Mover And Other Industrial Equipment</v>
          </cell>
          <cell r="I3022">
            <v>100.00001416666667</v>
          </cell>
          <cell r="J3022">
            <v>92.265565833333341</v>
          </cell>
          <cell r="K3022">
            <v>92.647975000000002</v>
          </cell>
          <cell r="L3022">
            <v>80.907932500000001</v>
          </cell>
          <cell r="M3022">
            <v>84.593017500000016</v>
          </cell>
          <cell r="N3022">
            <v>86.971359166666673</v>
          </cell>
        </row>
        <row r="3023">
          <cell r="F3023">
            <v>960</v>
          </cell>
          <cell r="G3023" t="str">
            <v>35811(D)960</v>
          </cell>
          <cell r="H3023" t="str">
            <v>Tubes, Inner, Motor Car</v>
          </cell>
          <cell r="I3023">
            <v>100.00001416666667</v>
          </cell>
          <cell r="J3023">
            <v>92.265565833333341</v>
          </cell>
          <cell r="K3023">
            <v>92.647975000000002</v>
          </cell>
          <cell r="L3023">
            <v>80.907932500000001</v>
          </cell>
          <cell r="M3023">
            <v>84.593017500000016</v>
          </cell>
          <cell r="N3023">
            <v>86.971359166666673</v>
          </cell>
        </row>
        <row r="3024">
          <cell r="F3024">
            <v>961</v>
          </cell>
          <cell r="G3024" t="str">
            <v>35811(D)961</v>
          </cell>
          <cell r="H3024" t="str">
            <v>Tubes, Inner, Bus &amp; Lorries (New)</v>
          </cell>
          <cell r="I3024">
            <v>100.00001416666667</v>
          </cell>
          <cell r="J3024">
            <v>92.265565833333341</v>
          </cell>
          <cell r="K3024">
            <v>92.647975000000002</v>
          </cell>
          <cell r="L3024">
            <v>80.907932500000001</v>
          </cell>
          <cell r="M3024">
            <v>84.593017500000016</v>
          </cell>
          <cell r="N3024">
            <v>86.971359166666673</v>
          </cell>
        </row>
        <row r="3025">
          <cell r="F3025">
            <v>962</v>
          </cell>
          <cell r="G3025" t="str">
            <v>35811(D)962</v>
          </cell>
          <cell r="H3025" t="str">
            <v>Tubes, Inner, Bicycles (New)</v>
          </cell>
          <cell r="I3025">
            <v>100.00001416666667</v>
          </cell>
          <cell r="J3025">
            <v>92.265565833333341</v>
          </cell>
          <cell r="K3025">
            <v>92.647975000000002</v>
          </cell>
          <cell r="L3025">
            <v>80.907932500000001</v>
          </cell>
          <cell r="M3025">
            <v>84.593017500000016</v>
          </cell>
          <cell r="N3025">
            <v>86.971359166666673</v>
          </cell>
        </row>
        <row r="3026">
          <cell r="F3026">
            <v>963</v>
          </cell>
          <cell r="G3026" t="str">
            <v>35811(D)963</v>
          </cell>
          <cell r="H3026" t="str">
            <v>Tubes, Inner, Motor Cycle And Scooters</v>
          </cell>
          <cell r="I3026">
            <v>100.00001416666667</v>
          </cell>
          <cell r="J3026">
            <v>92.265565833333341</v>
          </cell>
          <cell r="K3026">
            <v>92.647975000000002</v>
          </cell>
          <cell r="L3026">
            <v>80.907932500000001</v>
          </cell>
          <cell r="M3026">
            <v>84.593017500000016</v>
          </cell>
          <cell r="N3026">
            <v>86.971359166666673</v>
          </cell>
        </row>
        <row r="3027">
          <cell r="F3027">
            <v>964</v>
          </cell>
          <cell r="G3027" t="str">
            <v>35813(D)964</v>
          </cell>
          <cell r="H3027" t="str">
            <v>Tyres,  Retread - Motor Cars</v>
          </cell>
          <cell r="I3027">
            <v>100.00001416666667</v>
          </cell>
          <cell r="J3027">
            <v>92.265565833333341</v>
          </cell>
          <cell r="K3027">
            <v>92.647975000000002</v>
          </cell>
          <cell r="L3027">
            <v>80.907932500000001</v>
          </cell>
          <cell r="M3027">
            <v>84.593017500000016</v>
          </cell>
          <cell r="N3027">
            <v>86.971359166666673</v>
          </cell>
        </row>
        <row r="3028">
          <cell r="F3028">
            <v>965</v>
          </cell>
          <cell r="G3028" t="str">
            <v>35813(D)965</v>
          </cell>
          <cell r="H3028" t="str">
            <v>Tyres, Retread, Motor, Lorry, Buses, Trucks</v>
          </cell>
          <cell r="I3028">
            <v>100.00001416666667</v>
          </cell>
          <cell r="J3028">
            <v>92.265565833333341</v>
          </cell>
          <cell r="K3028">
            <v>92.647975000000002</v>
          </cell>
          <cell r="L3028">
            <v>80.907932500000001</v>
          </cell>
          <cell r="M3028">
            <v>84.593017500000016</v>
          </cell>
          <cell r="N3028">
            <v>86.971359166666673</v>
          </cell>
        </row>
        <row r="3029">
          <cell r="F3029">
            <v>966</v>
          </cell>
          <cell r="G3029" t="str">
            <v>35814(D)966</v>
          </cell>
          <cell r="H3029" t="str">
            <v>Rubber, Processed Latex,</v>
          </cell>
          <cell r="I3029">
            <v>100.00000333333334</v>
          </cell>
          <cell r="J3029">
            <v>93.388654166666669</v>
          </cell>
          <cell r="K3029">
            <v>107.55912666666666</v>
          </cell>
          <cell r="L3029">
            <v>140.53790166666667</v>
          </cell>
          <cell r="M3029">
            <v>165.71130749999998</v>
          </cell>
          <cell r="N3029">
            <v>162.73921999999999</v>
          </cell>
        </row>
        <row r="3030">
          <cell r="F3030">
            <v>967</v>
          </cell>
          <cell r="G3030" t="str">
            <v>35814(D)967</v>
          </cell>
          <cell r="H3030" t="str">
            <v>Rubber, Standard Malaysian Grades (S.M.R. 5)</v>
          </cell>
          <cell r="I3030">
            <v>100.00000333333334</v>
          </cell>
          <cell r="J3030">
            <v>93.388654166666669</v>
          </cell>
          <cell r="K3030">
            <v>107.55912666666666</v>
          </cell>
          <cell r="L3030">
            <v>140.53790166666667</v>
          </cell>
          <cell r="M3030">
            <v>165.71130749999998</v>
          </cell>
          <cell r="N3030">
            <v>162.73921999999999</v>
          </cell>
        </row>
        <row r="3031">
          <cell r="F3031">
            <v>968</v>
          </cell>
          <cell r="G3031" t="str">
            <v>35814(D)968</v>
          </cell>
          <cell r="H3031" t="str">
            <v>Rubber, Standard Malaysian Grades (S.M.R. 10)</v>
          </cell>
          <cell r="I3031">
            <v>100.00000333333334</v>
          </cell>
          <cell r="J3031">
            <v>93.388654166666669</v>
          </cell>
          <cell r="K3031">
            <v>107.55912666666666</v>
          </cell>
          <cell r="L3031">
            <v>140.53790166666667</v>
          </cell>
          <cell r="M3031">
            <v>165.71130749999998</v>
          </cell>
          <cell r="N3031">
            <v>162.73921999999999</v>
          </cell>
        </row>
        <row r="3032">
          <cell r="F3032">
            <v>969</v>
          </cell>
          <cell r="G3032" t="str">
            <v>35814(D)969</v>
          </cell>
          <cell r="H3032" t="str">
            <v>Rubber, Standard Malaysian Grades (S.M.R. 20)</v>
          </cell>
          <cell r="I3032">
            <v>100.00000333333334</v>
          </cell>
          <cell r="J3032">
            <v>93.388654166666669</v>
          </cell>
          <cell r="K3032">
            <v>107.55912666666666</v>
          </cell>
          <cell r="L3032">
            <v>140.53790166666667</v>
          </cell>
          <cell r="M3032">
            <v>165.71130749999998</v>
          </cell>
          <cell r="N3032">
            <v>162.73921999999999</v>
          </cell>
        </row>
        <row r="3033">
          <cell r="F3033">
            <v>970</v>
          </cell>
          <cell r="G3033" t="str">
            <v>35814(D)970</v>
          </cell>
          <cell r="H3033" t="str">
            <v>Sponge Rubber/Sheets</v>
          </cell>
          <cell r="I3033">
            <v>99.999667499999987</v>
          </cell>
          <cell r="J3033">
            <v>104.14900583333333</v>
          </cell>
          <cell r="K3033">
            <v>97.000780000000006</v>
          </cell>
          <cell r="L3033">
            <v>105.2950675</v>
          </cell>
          <cell r="M3033">
            <v>113.40023916666668</v>
          </cell>
          <cell r="N3033">
            <v>137.04291666666668</v>
          </cell>
        </row>
        <row r="3034">
          <cell r="F3034">
            <v>971</v>
          </cell>
          <cell r="G3034" t="str">
            <v>35814(D)971</v>
          </cell>
          <cell r="H3034" t="str">
            <v>Rubber Compound Solution (New)</v>
          </cell>
          <cell r="I3034">
            <v>100</v>
          </cell>
          <cell r="J3034">
            <v>104.59088000000001</v>
          </cell>
          <cell r="K3034">
            <v>99.776300000000006</v>
          </cell>
          <cell r="L3034">
            <v>76.258542500000004</v>
          </cell>
          <cell r="M3034">
            <v>90.524757500000007</v>
          </cell>
          <cell r="N3034">
            <v>71.744789166666664</v>
          </cell>
        </row>
        <row r="3035">
          <cell r="F3035">
            <v>972</v>
          </cell>
          <cell r="G3035" t="str">
            <v>35814(D)972</v>
          </cell>
          <cell r="H3035" t="str">
            <v>Compound Retread (New)</v>
          </cell>
          <cell r="I3035">
            <v>100</v>
          </cell>
          <cell r="J3035">
            <v>104.59088000000001</v>
          </cell>
          <cell r="K3035">
            <v>99.776300000000006</v>
          </cell>
          <cell r="L3035">
            <v>76.258542500000004</v>
          </cell>
          <cell r="M3035">
            <v>90.524757500000007</v>
          </cell>
          <cell r="N3035">
            <v>71.744789166666664</v>
          </cell>
        </row>
        <row r="3036">
          <cell r="F3036">
            <v>973</v>
          </cell>
          <cell r="G3036" t="str">
            <v>35814(D)973</v>
          </cell>
          <cell r="H3036" t="str">
            <v>Rubber Rollers (New)</v>
          </cell>
          <cell r="I3036">
            <v>100</v>
          </cell>
          <cell r="J3036">
            <v>104.37220833333333</v>
          </cell>
          <cell r="K3036">
            <v>117.08220499999999</v>
          </cell>
          <cell r="L3036">
            <v>110.4664025</v>
          </cell>
          <cell r="M3036">
            <v>101.3105475</v>
          </cell>
          <cell r="N3036">
            <v>106.3583075</v>
          </cell>
        </row>
        <row r="3037">
          <cell r="F3037">
            <v>974</v>
          </cell>
          <cell r="G3037" t="str">
            <v>35815(D)974</v>
          </cell>
          <cell r="H3037" t="str">
            <v>Rubber Thread</v>
          </cell>
          <cell r="I3037">
            <v>100</v>
          </cell>
          <cell r="J3037">
            <v>104.59088000000001</v>
          </cell>
          <cell r="K3037">
            <v>99.776300000000006</v>
          </cell>
          <cell r="L3037">
            <v>76.258542500000004</v>
          </cell>
          <cell r="M3037">
            <v>90.524757500000007</v>
          </cell>
          <cell r="N3037">
            <v>71.744789166666664</v>
          </cell>
        </row>
        <row r="3038">
          <cell r="F3038">
            <v>975</v>
          </cell>
          <cell r="G3038" t="str">
            <v>35815(D)975</v>
          </cell>
          <cell r="H3038" t="str">
            <v>Rubber Sheets/Soling (New)</v>
          </cell>
          <cell r="I3038">
            <v>100</v>
          </cell>
          <cell r="J3038">
            <v>104.59088000000001</v>
          </cell>
          <cell r="K3038">
            <v>99.776300000000006</v>
          </cell>
          <cell r="L3038">
            <v>76.258542500000004</v>
          </cell>
          <cell r="M3038">
            <v>90.524757500000007</v>
          </cell>
          <cell r="N3038">
            <v>71.744789166666664</v>
          </cell>
        </row>
        <row r="3039">
          <cell r="F3039">
            <v>976</v>
          </cell>
          <cell r="G3039" t="str">
            <v>35815(D)976</v>
          </cell>
          <cell r="H3039" t="str">
            <v>Other Plates, Sheets &amp;   Strip Of Non-Cellular    Rubber</v>
          </cell>
          <cell r="I3039">
            <v>100</v>
          </cell>
          <cell r="J3039">
            <v>104.59088000000001</v>
          </cell>
          <cell r="K3039">
            <v>99.776300000000006</v>
          </cell>
          <cell r="L3039">
            <v>76.258542500000004</v>
          </cell>
          <cell r="M3039">
            <v>90.524757500000007</v>
          </cell>
          <cell r="N3039">
            <v>71.744789166666664</v>
          </cell>
        </row>
        <row r="3040">
          <cell r="F3040">
            <v>977</v>
          </cell>
          <cell r="G3040" t="str">
            <v>35815(D)977</v>
          </cell>
          <cell r="H3040" t="str">
            <v>Hose &amp; Tubings (New)</v>
          </cell>
          <cell r="I3040">
            <v>100</v>
          </cell>
          <cell r="J3040">
            <v>104.59088000000001</v>
          </cell>
          <cell r="K3040">
            <v>99.776300000000006</v>
          </cell>
          <cell r="L3040">
            <v>76.258542500000004</v>
          </cell>
          <cell r="M3040">
            <v>90.524757500000007</v>
          </cell>
          <cell r="N3040">
            <v>71.744789166666664</v>
          </cell>
        </row>
        <row r="3041">
          <cell r="F3041">
            <v>978</v>
          </cell>
          <cell r="G3041" t="str">
            <v>35815(D)978</v>
          </cell>
          <cell r="H3041" t="str">
            <v>Piping And Tubing Of     Unhardened Vulcanised    Rubber With Fittings</v>
          </cell>
          <cell r="I3041">
            <v>100</v>
          </cell>
          <cell r="J3041">
            <v>104.59088000000001</v>
          </cell>
          <cell r="K3041">
            <v>99.776300000000006</v>
          </cell>
          <cell r="L3041">
            <v>76.258542500000004</v>
          </cell>
          <cell r="M3041">
            <v>90.524757500000007</v>
          </cell>
          <cell r="N3041">
            <v>71.744789166666664</v>
          </cell>
        </row>
        <row r="3042">
          <cell r="F3042">
            <v>979</v>
          </cell>
          <cell r="G3042" t="str">
            <v>35815(D)979</v>
          </cell>
          <cell r="H3042" t="str">
            <v>Seals</v>
          </cell>
          <cell r="I3042">
            <v>100</v>
          </cell>
          <cell r="J3042">
            <v>104.37220833333333</v>
          </cell>
          <cell r="K3042">
            <v>117.08220499999999</v>
          </cell>
          <cell r="L3042">
            <v>110.4664025</v>
          </cell>
          <cell r="M3042">
            <v>101.3105475</v>
          </cell>
          <cell r="N3042">
            <v>106.3583075</v>
          </cell>
        </row>
        <row r="3043">
          <cell r="F3043">
            <v>980</v>
          </cell>
          <cell r="G3043" t="str">
            <v>35815(D)980</v>
          </cell>
          <cell r="H3043" t="str">
            <v>Other Than Pipe Seal     Rings</v>
          </cell>
          <cell r="I3043">
            <v>100</v>
          </cell>
          <cell r="J3043">
            <v>104.37220833333333</v>
          </cell>
          <cell r="K3043">
            <v>117.08220499999999</v>
          </cell>
          <cell r="L3043">
            <v>110.4664025</v>
          </cell>
          <cell r="M3043">
            <v>101.3105475</v>
          </cell>
          <cell r="N3043">
            <v>106.3583075</v>
          </cell>
        </row>
        <row r="3044">
          <cell r="F3044">
            <v>981</v>
          </cell>
          <cell r="G3044" t="str">
            <v>35816(D)981</v>
          </cell>
          <cell r="H3044" t="str">
            <v>New Pneumatic Tyres, Of  Rubber, Of A Kind Used Onmotor Cars (Incl. Stationwagons And Racing Cars)</v>
          </cell>
          <cell r="I3044">
            <v>100.00002083333334</v>
          </cell>
          <cell r="J3044">
            <v>100.63902166666666</v>
          </cell>
          <cell r="K3044">
            <v>102.53439083333333</v>
          </cell>
          <cell r="L3044">
            <v>92.491937500000006</v>
          </cell>
          <cell r="M3044">
            <v>97.333533333333335</v>
          </cell>
          <cell r="N3044">
            <v>97.422510000000003</v>
          </cell>
        </row>
        <row r="3045">
          <cell r="F3045">
            <v>982</v>
          </cell>
          <cell r="G3045" t="str">
            <v>35816(D)982</v>
          </cell>
          <cell r="H3045" t="str">
            <v>New Pneumatic Tyres, Of  Rubber, Of A Kind Used Onbuses Or Lorries</v>
          </cell>
          <cell r="I3045">
            <v>100</v>
          </cell>
          <cell r="J3045">
            <v>80.058173333333329</v>
          </cell>
          <cell r="K3045">
            <v>78.234890000000007</v>
          </cell>
          <cell r="L3045">
            <v>64.019983333333329</v>
          </cell>
          <cell r="M3045">
            <v>66.01903333333334</v>
          </cell>
          <cell r="N3045">
            <v>71.734964166666671</v>
          </cell>
        </row>
        <row r="3046">
          <cell r="F3046">
            <v>983</v>
          </cell>
          <cell r="G3046" t="str">
            <v>35816(D)983</v>
          </cell>
          <cell r="H3046" t="str">
            <v>Tyres, Motorcycle/Scooters (New)</v>
          </cell>
          <cell r="I3046">
            <v>100.00001416666667</v>
          </cell>
          <cell r="J3046">
            <v>92.265565833333341</v>
          </cell>
          <cell r="K3046">
            <v>92.647975000000002</v>
          </cell>
          <cell r="L3046">
            <v>80.907932500000001</v>
          </cell>
          <cell r="M3046">
            <v>84.593017500000016</v>
          </cell>
          <cell r="N3046">
            <v>86.971359166666673</v>
          </cell>
        </row>
        <row r="3047">
          <cell r="F3047">
            <v>984</v>
          </cell>
          <cell r="G3047" t="str">
            <v>35816(D)984</v>
          </cell>
          <cell r="H3047" t="str">
            <v>Other Conveyor Belts Or  Beltings</v>
          </cell>
          <cell r="I3047">
            <v>100</v>
          </cell>
          <cell r="J3047">
            <v>98.107820000000004</v>
          </cell>
          <cell r="K3047">
            <v>84.63242333333335</v>
          </cell>
          <cell r="L3047">
            <v>107.37686666666667</v>
          </cell>
          <cell r="M3047">
            <v>110.42439</v>
          </cell>
          <cell r="N3047">
            <v>108.51765333333333</v>
          </cell>
        </row>
        <row r="3048">
          <cell r="F3048">
            <v>985</v>
          </cell>
          <cell r="G3048" t="str">
            <v>35816(D)985</v>
          </cell>
          <cell r="H3048" t="str">
            <v>Other Transmission Belts Of Belting</v>
          </cell>
          <cell r="I3048">
            <v>100</v>
          </cell>
          <cell r="J3048">
            <v>104.37220833333333</v>
          </cell>
          <cell r="K3048">
            <v>117.08220499999999</v>
          </cell>
          <cell r="L3048">
            <v>110.4664025</v>
          </cell>
          <cell r="M3048">
            <v>101.3105475</v>
          </cell>
          <cell r="N3048">
            <v>106.3583075</v>
          </cell>
        </row>
        <row r="3049">
          <cell r="F3049">
            <v>986</v>
          </cell>
          <cell r="G3049" t="str">
            <v>35817(D)986</v>
          </cell>
          <cell r="H3049" t="str">
            <v>Other Sports Footwear    With Outer Soles And     Uppers Of Rubber Or      Plastics</v>
          </cell>
          <cell r="I3049">
            <v>100</v>
          </cell>
          <cell r="J3049">
            <v>108.43729083333335</v>
          </cell>
          <cell r="K3049">
            <v>139.99702166666665</v>
          </cell>
          <cell r="L3049">
            <v>146.65805499999999</v>
          </cell>
          <cell r="M3049">
            <v>147.16511416666668</v>
          </cell>
          <cell r="N3049">
            <v>146.28787750000001</v>
          </cell>
        </row>
        <row r="3050">
          <cell r="F3050">
            <v>987</v>
          </cell>
          <cell r="G3050" t="str">
            <v>35817(D)987</v>
          </cell>
          <cell r="H3050" t="str">
            <v>Rubber Soles</v>
          </cell>
          <cell r="I3050">
            <v>100</v>
          </cell>
          <cell r="J3050">
            <v>108.43729083333335</v>
          </cell>
          <cell r="K3050">
            <v>139.99702166666665</v>
          </cell>
          <cell r="L3050">
            <v>146.65805499999999</v>
          </cell>
          <cell r="M3050">
            <v>147.16511416666668</v>
          </cell>
          <cell r="N3050">
            <v>146.28787750000001</v>
          </cell>
        </row>
        <row r="3051">
          <cell r="F3051">
            <v>988</v>
          </cell>
          <cell r="G3051" t="str">
            <v>35819(D)988</v>
          </cell>
          <cell r="H3051" t="str">
            <v>Condom</v>
          </cell>
          <cell r="I3051">
            <v>100</v>
          </cell>
          <cell r="J3051">
            <v>104.37220833333333</v>
          </cell>
          <cell r="K3051">
            <v>117.08220499999999</v>
          </cell>
          <cell r="L3051">
            <v>110.4664025</v>
          </cell>
          <cell r="M3051">
            <v>101.3105475</v>
          </cell>
          <cell r="N3051">
            <v>106.3583075</v>
          </cell>
        </row>
        <row r="3052">
          <cell r="F3052">
            <v>989</v>
          </cell>
          <cell r="G3052" t="str">
            <v>35819(D)989</v>
          </cell>
          <cell r="H3052" t="str">
            <v>Catheters 2-Way Foley (Tube-Like Rubber Used For  Surgical Purpose In The Bladder For Urinary Purpose During An Operation)</v>
          </cell>
          <cell r="I3052">
            <v>100</v>
          </cell>
          <cell r="J3052">
            <v>104.37220833333333</v>
          </cell>
          <cell r="K3052">
            <v>117.08220499999999</v>
          </cell>
          <cell r="L3052">
            <v>110.4664025</v>
          </cell>
          <cell r="M3052">
            <v>101.3105475</v>
          </cell>
          <cell r="N3052">
            <v>106.3583075</v>
          </cell>
        </row>
        <row r="3053">
          <cell r="F3053">
            <v>990</v>
          </cell>
          <cell r="G3053" t="str">
            <v>35819(D)990</v>
          </cell>
          <cell r="H3053" t="str">
            <v>Finger Cots (New)</v>
          </cell>
          <cell r="I3053">
            <v>100</v>
          </cell>
          <cell r="J3053">
            <v>104.37220833333333</v>
          </cell>
          <cell r="K3053">
            <v>117.08220499999999</v>
          </cell>
          <cell r="L3053">
            <v>110.4664025</v>
          </cell>
          <cell r="M3053">
            <v>101.3105475</v>
          </cell>
          <cell r="N3053">
            <v>106.3583075</v>
          </cell>
        </row>
        <row r="3054">
          <cell r="F3054">
            <v>991</v>
          </cell>
          <cell r="G3054" t="str">
            <v>35819(D)991</v>
          </cell>
          <cell r="H3054" t="str">
            <v>Other Articles Of        Cellular Rubber</v>
          </cell>
          <cell r="I3054">
            <v>100</v>
          </cell>
          <cell r="J3054">
            <v>104.37220833333333</v>
          </cell>
          <cell r="K3054">
            <v>117.08220499999999</v>
          </cell>
          <cell r="L3054">
            <v>110.4664025</v>
          </cell>
          <cell r="M3054">
            <v>101.3105475</v>
          </cell>
          <cell r="N3054">
            <v>106.3583075</v>
          </cell>
        </row>
        <row r="3055">
          <cell r="F3055">
            <v>992</v>
          </cell>
          <cell r="G3055" t="str">
            <v>35819(D)992</v>
          </cell>
          <cell r="H3055" t="str">
            <v>Rubber Spare Parts For Motor Vehicles</v>
          </cell>
          <cell r="I3055">
            <v>100</v>
          </cell>
          <cell r="J3055">
            <v>104.37220833333333</v>
          </cell>
          <cell r="K3055">
            <v>117.08220499999999</v>
          </cell>
          <cell r="L3055">
            <v>110.4664025</v>
          </cell>
          <cell r="M3055">
            <v>101.3105475</v>
          </cell>
          <cell r="N3055">
            <v>106.3583075</v>
          </cell>
        </row>
        <row r="3056">
          <cell r="F3056">
            <v>993</v>
          </cell>
          <cell r="G3056" t="str">
            <v>35819(D)993</v>
          </cell>
          <cell r="H3056" t="str">
            <v>Rubber Band (New)</v>
          </cell>
          <cell r="I3056">
            <v>100</v>
          </cell>
          <cell r="J3056">
            <v>104.37220833333333</v>
          </cell>
          <cell r="K3056">
            <v>117.08220499999999</v>
          </cell>
          <cell r="L3056">
            <v>110.4664025</v>
          </cell>
          <cell r="M3056">
            <v>101.3105475</v>
          </cell>
          <cell r="N3056">
            <v>106.3583075</v>
          </cell>
        </row>
        <row r="3057">
          <cell r="F3057">
            <v>994</v>
          </cell>
          <cell r="G3057" t="str">
            <v>35819(D)994</v>
          </cell>
          <cell r="H3057" t="str">
            <v>Other Articles Of        Unhardened Vulcanised    Rubber</v>
          </cell>
          <cell r="I3057">
            <v>100</v>
          </cell>
          <cell r="J3057">
            <v>106.20290166666668</v>
          </cell>
          <cell r="K3057">
            <v>123.57339166666667</v>
          </cell>
          <cell r="L3057">
            <v>111.120195</v>
          </cell>
          <cell r="M3057">
            <v>99.784350000000003</v>
          </cell>
          <cell r="N3057">
            <v>107.09156833333334</v>
          </cell>
        </row>
        <row r="3058">
          <cell r="F3058">
            <v>995</v>
          </cell>
          <cell r="G3058" t="str">
            <v>35819(D)995</v>
          </cell>
          <cell r="H3058" t="str">
            <v>Gloves, Surgical (Rubber)</v>
          </cell>
          <cell r="I3058">
            <v>99.999425833333348</v>
          </cell>
          <cell r="J3058">
            <v>105.44415083333335</v>
          </cell>
          <cell r="K3058">
            <v>102.74726333333335</v>
          </cell>
          <cell r="L3058">
            <v>98.216492500000015</v>
          </cell>
          <cell r="M3058">
            <v>102.89791916666667</v>
          </cell>
          <cell r="N3058">
            <v>112.75441500000001</v>
          </cell>
        </row>
        <row r="3059">
          <cell r="F3059">
            <v>996</v>
          </cell>
          <cell r="G3059" t="str">
            <v>35819(D)996</v>
          </cell>
          <cell r="H3059" t="str">
            <v>Gloves, Other Than       Surgical Gloves</v>
          </cell>
          <cell r="I3059">
            <v>99.999425833333348</v>
          </cell>
          <cell r="J3059">
            <v>105.44415083333335</v>
          </cell>
          <cell r="K3059">
            <v>102.74726333333335</v>
          </cell>
          <cell r="L3059">
            <v>98.216492500000015</v>
          </cell>
          <cell r="M3059">
            <v>102.89791916666667</v>
          </cell>
          <cell r="N3059">
            <v>112.75441500000001</v>
          </cell>
        </row>
        <row r="3060">
          <cell r="F3060">
            <v>997</v>
          </cell>
          <cell r="G3060" t="str">
            <v>35819(D)997</v>
          </cell>
          <cell r="H3060" t="str">
            <v>Balloons</v>
          </cell>
          <cell r="I3060">
            <v>100</v>
          </cell>
          <cell r="J3060">
            <v>75.126084166666672</v>
          </cell>
          <cell r="K3060">
            <v>75.590885</v>
          </cell>
          <cell r="L3060">
            <v>80.070007500000003</v>
          </cell>
          <cell r="M3060">
            <v>79.717382499999985</v>
          </cell>
          <cell r="N3060">
            <v>79.893776666666668</v>
          </cell>
        </row>
        <row r="3061">
          <cell r="F3061">
            <v>998</v>
          </cell>
          <cell r="G3061" t="str">
            <v>35819(D)998</v>
          </cell>
          <cell r="H3061" t="str">
            <v>Toys, Rubber</v>
          </cell>
          <cell r="I3061">
            <v>100</v>
          </cell>
          <cell r="J3061">
            <v>75.126084166666672</v>
          </cell>
          <cell r="K3061">
            <v>75.590885</v>
          </cell>
          <cell r="L3061">
            <v>80.070007500000003</v>
          </cell>
          <cell r="M3061">
            <v>79.717382499999985</v>
          </cell>
          <cell r="N3061">
            <v>79.893776666666668</v>
          </cell>
        </row>
        <row r="3062">
          <cell r="F3062">
            <v>999</v>
          </cell>
          <cell r="G3062" t="str">
            <v>35821(D)999</v>
          </cell>
          <cell r="H3062" t="str">
            <v>Articles Of Hard Rubber</v>
          </cell>
          <cell r="I3062">
            <v>100</v>
          </cell>
          <cell r="J3062">
            <v>100</v>
          </cell>
          <cell r="K3062">
            <v>131.13214333333332</v>
          </cell>
          <cell r="L3062">
            <v>111.36539500000001</v>
          </cell>
          <cell r="M3062">
            <v>93.722514999999987</v>
          </cell>
          <cell r="N3062">
            <v>91.130970000000005</v>
          </cell>
        </row>
        <row r="3063">
          <cell r="F3063">
            <v>1000</v>
          </cell>
          <cell r="G3063" t="str">
            <v>35822(D)1000</v>
          </cell>
          <cell r="H3063" t="str">
            <v>Car Mat, Rubber</v>
          </cell>
          <cell r="I3063">
            <v>100</v>
          </cell>
          <cell r="J3063">
            <v>104.59088000000001</v>
          </cell>
          <cell r="K3063">
            <v>99.776300000000006</v>
          </cell>
          <cell r="L3063">
            <v>76.258542500000004</v>
          </cell>
          <cell r="M3063">
            <v>90.524757500000007</v>
          </cell>
          <cell r="N3063">
            <v>71.744789166666664</v>
          </cell>
        </row>
        <row r="3064">
          <cell r="F3064">
            <v>1001</v>
          </cell>
          <cell r="G3064" t="str">
            <v>35823(D)1001</v>
          </cell>
          <cell r="H3064" t="str">
            <v>Seats Of A Kind Used For Motor Vehicles</v>
          </cell>
          <cell r="I3064">
            <v>100</v>
          </cell>
          <cell r="J3064">
            <v>100</v>
          </cell>
          <cell r="K3064">
            <v>100</v>
          </cell>
          <cell r="L3064">
            <v>100</v>
          </cell>
          <cell r="M3064">
            <v>114.23176666666667</v>
          </cell>
          <cell r="N3064">
            <v>120.62284</v>
          </cell>
        </row>
        <row r="3065">
          <cell r="F3065">
            <v>1002</v>
          </cell>
          <cell r="G3065" t="str">
            <v>35911(D)1002</v>
          </cell>
          <cell r="H3065" t="str">
            <v>Tubes, Pipes &amp; Hoses,    Rigid Of Amino-Resins,   Other Than Further Workedthan Merely Surface      Worked</v>
          </cell>
          <cell r="I3065">
            <v>100.00000249999999</v>
          </cell>
          <cell r="J3065">
            <v>105.75292499999999</v>
          </cell>
          <cell r="K3065">
            <v>109.37263166666666</v>
          </cell>
          <cell r="L3065">
            <v>110.07531916666667</v>
          </cell>
          <cell r="M3065">
            <v>99.487205000000003</v>
          </cell>
          <cell r="N3065">
            <v>100.41506</v>
          </cell>
        </row>
        <row r="3066">
          <cell r="F3066">
            <v>1003</v>
          </cell>
          <cell r="G3066" t="str">
            <v>35911(D)1003</v>
          </cell>
          <cell r="H3066" t="str">
            <v>Tubes, Pipes &amp; Hoses,    Rigid Of Polymers Of     Vinyl Chloride</v>
          </cell>
          <cell r="I3066">
            <v>100</v>
          </cell>
          <cell r="J3066">
            <v>109.80966000000001</v>
          </cell>
          <cell r="K3066">
            <v>117.703755</v>
          </cell>
          <cell r="L3066">
            <v>120.42460000000001</v>
          </cell>
          <cell r="M3066">
            <v>110.76134749999999</v>
          </cell>
          <cell r="N3066">
            <v>112.15227</v>
          </cell>
        </row>
        <row r="3067">
          <cell r="F3067">
            <v>1004</v>
          </cell>
          <cell r="G3067" t="str">
            <v>35911(D)1004</v>
          </cell>
          <cell r="H3067" t="str">
            <v>Pipe, Plastic, P.V.C.</v>
          </cell>
          <cell r="I3067">
            <v>100.00000249999999</v>
          </cell>
          <cell r="J3067">
            <v>105.75292499999999</v>
          </cell>
          <cell r="K3067">
            <v>109.37263166666666</v>
          </cell>
          <cell r="L3067">
            <v>110.07531916666667</v>
          </cell>
          <cell r="M3067">
            <v>99.487205000000003</v>
          </cell>
          <cell r="N3067">
            <v>100.41506</v>
          </cell>
        </row>
        <row r="3068">
          <cell r="F3068">
            <v>1005</v>
          </cell>
          <cell r="G3068" t="str">
            <v>35911(D)1005</v>
          </cell>
          <cell r="H3068" t="str">
            <v>Other Prod O/T Rigid Prod&amp; Tiles Non-Cellular Of  Polymers Of Ethylene In  The Form Of Plates And   Sheets</v>
          </cell>
          <cell r="I3068">
            <v>100.00009333333333</v>
          </cell>
          <cell r="J3068">
            <v>103.4842625</v>
          </cell>
          <cell r="K3068">
            <v>134.753345</v>
          </cell>
          <cell r="L3068">
            <v>205.33128083333335</v>
          </cell>
          <cell r="M3068">
            <v>203.30617750000005</v>
          </cell>
          <cell r="N3068">
            <v>203.30477000000005</v>
          </cell>
        </row>
        <row r="3069">
          <cell r="F3069">
            <v>1006</v>
          </cell>
          <cell r="G3069" t="str">
            <v>35911(D)1006</v>
          </cell>
          <cell r="H3069" t="str">
            <v>Biaxially Oriented Poly- Propylene/Oriented Ploy- Propylene Film Of Ploy - Mers Of Propylene</v>
          </cell>
          <cell r="I3069">
            <v>99.99966583333331</v>
          </cell>
          <cell r="J3069">
            <v>94.823971666666665</v>
          </cell>
          <cell r="K3069">
            <v>85.613969166666649</v>
          </cell>
          <cell r="L3069">
            <v>88.563365000000005</v>
          </cell>
          <cell r="M3069">
            <v>91.180721666666656</v>
          </cell>
          <cell r="N3069">
            <v>91.013714999999991</v>
          </cell>
        </row>
        <row r="3070">
          <cell r="F3070">
            <v>1007</v>
          </cell>
          <cell r="G3070" t="str">
            <v>35911(D)1007</v>
          </cell>
          <cell r="H3070" t="str">
            <v>Plates &amp; Sheets, Non-    Cellular Of Polymers Of  Styrene In The Form Of   Plates &amp; Sheets</v>
          </cell>
          <cell r="I3070">
            <v>100</v>
          </cell>
          <cell r="J3070">
            <v>105.66632</v>
          </cell>
          <cell r="K3070">
            <v>89.113325000000003</v>
          </cell>
          <cell r="L3070">
            <v>94.779642500000008</v>
          </cell>
          <cell r="M3070">
            <v>101.57397999999999</v>
          </cell>
          <cell r="N3070">
            <v>101.57397999999999</v>
          </cell>
        </row>
        <row r="3071">
          <cell r="F3071">
            <v>1008</v>
          </cell>
          <cell r="G3071" t="str">
            <v>35911(D)1008</v>
          </cell>
          <cell r="H3071" t="str">
            <v>Plates &amp; Sheets, Ctg By  Wt Not Less Than 6% Of   Plasticisers Of Polymers Of Vinyl Chloride</v>
          </cell>
          <cell r="I3071">
            <v>99.99966583333331</v>
          </cell>
          <cell r="J3071">
            <v>94.823971666666665</v>
          </cell>
          <cell r="K3071">
            <v>85.613969166666649</v>
          </cell>
          <cell r="L3071">
            <v>88.563365000000005</v>
          </cell>
          <cell r="M3071">
            <v>91.180721666666656</v>
          </cell>
          <cell r="N3071">
            <v>91.013714999999991</v>
          </cell>
        </row>
        <row r="3072">
          <cell r="F3072">
            <v>1009</v>
          </cell>
          <cell r="G3072" t="str">
            <v>35911(D)1009</v>
          </cell>
          <cell r="H3072" t="str">
            <v>Flexible Plates And      Sheets Of Polymers Of    Vinyl Chloride</v>
          </cell>
          <cell r="I3072">
            <v>99.99966583333331</v>
          </cell>
          <cell r="J3072">
            <v>94.823971666666665</v>
          </cell>
          <cell r="K3072">
            <v>85.613969166666649</v>
          </cell>
          <cell r="L3072">
            <v>88.563365000000005</v>
          </cell>
          <cell r="M3072">
            <v>91.180721666666656</v>
          </cell>
          <cell r="N3072">
            <v>91.013714999999991</v>
          </cell>
        </row>
        <row r="3073">
          <cell r="F3073">
            <v>1010</v>
          </cell>
          <cell r="G3073" t="str">
            <v>35911(D)1010</v>
          </cell>
          <cell r="H3073" t="str">
            <v>Polyethylene Sheets,Acrylic Etc / Air Bubble Pack</v>
          </cell>
          <cell r="I3073">
            <v>99.99966583333331</v>
          </cell>
          <cell r="J3073">
            <v>94.823971666666665</v>
          </cell>
          <cell r="K3073">
            <v>85.613969166666649</v>
          </cell>
          <cell r="L3073">
            <v>88.563365000000005</v>
          </cell>
          <cell r="M3073">
            <v>91.180721666666656</v>
          </cell>
          <cell r="N3073">
            <v>91.013714999999991</v>
          </cell>
        </row>
        <row r="3074">
          <cell r="F3074">
            <v>1011</v>
          </cell>
          <cell r="G3074" t="str">
            <v>35911(D)1011</v>
          </cell>
          <cell r="H3074" t="str">
            <v>Foil, Strip &amp; Other Flat Shape Articles, Of       Polycarbonates</v>
          </cell>
          <cell r="I3074">
            <v>99.99966583333331</v>
          </cell>
          <cell r="J3074">
            <v>94.823971666666665</v>
          </cell>
          <cell r="K3074">
            <v>85.613969166666649</v>
          </cell>
          <cell r="L3074">
            <v>88.563365000000005</v>
          </cell>
          <cell r="M3074">
            <v>91.180721666666656</v>
          </cell>
          <cell r="N3074">
            <v>91.013714999999991</v>
          </cell>
        </row>
        <row r="3075">
          <cell r="F3075">
            <v>1012</v>
          </cell>
          <cell r="G3075" t="str">
            <v>35911(D)1012</v>
          </cell>
          <cell r="H3075" t="str">
            <v>Foil, Strip &amp; Other Flat Shape Articles Of        Poly (Ethylene           Terephthalate)</v>
          </cell>
          <cell r="I3075">
            <v>99.999997499999992</v>
          </cell>
          <cell r="J3075">
            <v>109.56333500000001</v>
          </cell>
          <cell r="K3075">
            <v>109.38048583333335</v>
          </cell>
          <cell r="L3075">
            <v>125.12450416666667</v>
          </cell>
          <cell r="M3075">
            <v>122.4997</v>
          </cell>
          <cell r="N3075">
            <v>144.58077750000001</v>
          </cell>
        </row>
        <row r="3076">
          <cell r="F3076">
            <v>1013</v>
          </cell>
          <cell r="G3076" t="str">
            <v>35911(D)1013</v>
          </cell>
          <cell r="H3076" t="str">
            <v>Film Plastics</v>
          </cell>
          <cell r="I3076">
            <v>99.99966583333331</v>
          </cell>
          <cell r="J3076">
            <v>94.823971666666665</v>
          </cell>
          <cell r="K3076">
            <v>85.613969166666649</v>
          </cell>
          <cell r="L3076">
            <v>88.563365000000005</v>
          </cell>
          <cell r="M3076">
            <v>91.180721666666656</v>
          </cell>
          <cell r="N3076">
            <v>91.013714999999991</v>
          </cell>
        </row>
        <row r="3077">
          <cell r="F3077">
            <v>1014</v>
          </cell>
          <cell r="G3077" t="str">
            <v>35911(D)1014</v>
          </cell>
          <cell r="H3077" t="str">
            <v>Plates And Sheets,       Cellular, Of Polymers Of Styrene</v>
          </cell>
          <cell r="I3077">
            <v>99.998270833333351</v>
          </cell>
          <cell r="J3077">
            <v>74.695938333333331</v>
          </cell>
          <cell r="K3077">
            <v>57.265446666666662</v>
          </cell>
          <cell r="L3077">
            <v>56.746426666666665</v>
          </cell>
          <cell r="M3077">
            <v>60.595838333333333</v>
          </cell>
          <cell r="N3077">
            <v>63.320700000000009</v>
          </cell>
        </row>
        <row r="3078">
          <cell r="F3078">
            <v>1015</v>
          </cell>
          <cell r="G3078" t="str">
            <v>35911(D)1015</v>
          </cell>
          <cell r="H3078" t="str">
            <v>Other Plates, Sheets,    Film, Foil And Strip Of  Plastics, Cellular, Of   Polymers Of Vinyl        Chloride</v>
          </cell>
          <cell r="I3078">
            <v>100.00013916666667</v>
          </cell>
          <cell r="J3078">
            <v>101.08641750000001</v>
          </cell>
          <cell r="K3078">
            <v>86.214210833333325</v>
          </cell>
          <cell r="L3078">
            <v>89.803380000000004</v>
          </cell>
          <cell r="M3078">
            <v>95.632768333333331</v>
          </cell>
          <cell r="N3078">
            <v>91.999852500000003</v>
          </cell>
        </row>
        <row r="3079">
          <cell r="F3079">
            <v>1016</v>
          </cell>
          <cell r="G3079" t="str">
            <v>35911(D)1016</v>
          </cell>
          <cell r="H3079" t="str">
            <v>Other Plates, Sheets,    Film, Foil &amp; Strip Of    Other Plastics</v>
          </cell>
          <cell r="I3079">
            <v>99.99966583333331</v>
          </cell>
          <cell r="J3079">
            <v>94.823971666666665</v>
          </cell>
          <cell r="K3079">
            <v>85.613969166666649</v>
          </cell>
          <cell r="L3079">
            <v>88.563365000000005</v>
          </cell>
          <cell r="M3079">
            <v>91.180721666666656</v>
          </cell>
          <cell r="N3079">
            <v>91.013714999999991</v>
          </cell>
        </row>
        <row r="3080">
          <cell r="F3080">
            <v>1017</v>
          </cell>
          <cell r="G3080" t="str">
            <v>35911(D)1017</v>
          </cell>
          <cell r="H3080" t="str">
            <v>Other Plastic Injected Moulded Products And Components</v>
          </cell>
          <cell r="I3080">
            <v>99.999701666666667</v>
          </cell>
          <cell r="J3080">
            <v>95.968699999999998</v>
          </cell>
          <cell r="K3080">
            <v>88.102514999999997</v>
          </cell>
          <cell r="L3080">
            <v>90.816582499999996</v>
          </cell>
          <cell r="M3080">
            <v>92.050765833333344</v>
          </cell>
          <cell r="N3080">
            <v>91.998437499999994</v>
          </cell>
        </row>
        <row r="3081">
          <cell r="F3081">
            <v>1018</v>
          </cell>
          <cell r="G3081" t="str">
            <v>35911(D)1018</v>
          </cell>
          <cell r="H3081" t="str">
            <v>Monofilament, Cross-Sectldim &gt; 1 Mm, Rods, Sticks &amp; Profile Shapes Of Con- Densation Polymerisation Prod. Of Other Plastics</v>
          </cell>
          <cell r="I3081">
            <v>99.999701666666667</v>
          </cell>
          <cell r="J3081">
            <v>95.968699999999998</v>
          </cell>
          <cell r="K3081">
            <v>88.102514999999997</v>
          </cell>
          <cell r="L3081">
            <v>90.816582499999996</v>
          </cell>
          <cell r="M3081">
            <v>92.050765833333344</v>
          </cell>
          <cell r="N3081">
            <v>91.998437499999994</v>
          </cell>
        </row>
        <row r="3082">
          <cell r="F3082">
            <v>1019</v>
          </cell>
          <cell r="G3082" t="str">
            <v>35912(D)1019</v>
          </cell>
          <cell r="H3082" t="str">
            <v>Sheet, Laminated, Plastics</v>
          </cell>
          <cell r="I3082">
            <v>99.99966583333331</v>
          </cell>
          <cell r="J3082">
            <v>94.823971666666665</v>
          </cell>
          <cell r="K3082">
            <v>85.613969166666649</v>
          </cell>
          <cell r="L3082">
            <v>88.563365000000005</v>
          </cell>
          <cell r="M3082">
            <v>91.180721666666656</v>
          </cell>
          <cell r="N3082">
            <v>91.013714999999991</v>
          </cell>
        </row>
        <row r="3083">
          <cell r="F3083">
            <v>1020</v>
          </cell>
          <cell r="G3083" t="str">
            <v>35914(D)1020</v>
          </cell>
          <cell r="H3083" t="str">
            <v>Fittings</v>
          </cell>
          <cell r="I3083">
            <v>100.00000666666668</v>
          </cell>
          <cell r="J3083">
            <v>98.282809999999998</v>
          </cell>
          <cell r="K3083">
            <v>94.03162833333333</v>
          </cell>
          <cell r="L3083">
            <v>91.018057499999998</v>
          </cell>
          <cell r="M3083">
            <v>78.726890833333329</v>
          </cell>
          <cell r="N3083">
            <v>78.802049999999994</v>
          </cell>
        </row>
        <row r="3084">
          <cell r="F3084">
            <v>1021</v>
          </cell>
          <cell r="G3084" t="str">
            <v>35914(D)1021</v>
          </cell>
          <cell r="H3084" t="str">
            <v>Sacks &amp; Bags (Including  Cones) Of Polymers Of    Ethylene</v>
          </cell>
          <cell r="I3084">
            <v>100.00002250000001</v>
          </cell>
          <cell r="J3084">
            <v>100.99436833333334</v>
          </cell>
          <cell r="K3084">
            <v>91.362015833333331</v>
          </cell>
          <cell r="L3084">
            <v>93.407510833333333</v>
          </cell>
          <cell r="M3084">
            <v>93.570228333333333</v>
          </cell>
          <cell r="N3084">
            <v>95.265807500000008</v>
          </cell>
        </row>
        <row r="3085">
          <cell r="F3085">
            <v>1022</v>
          </cell>
          <cell r="G3085" t="str">
            <v>35914(D)1022</v>
          </cell>
          <cell r="H3085" t="str">
            <v>Sacks &amp; Bags (Including  Cones), Of Other Plastics</v>
          </cell>
          <cell r="I3085">
            <v>100.00025083333334</v>
          </cell>
          <cell r="J3085">
            <v>101.79955</v>
          </cell>
          <cell r="K3085">
            <v>101.79955</v>
          </cell>
          <cell r="L3085">
            <v>100.34237416666667</v>
          </cell>
          <cell r="M3085">
            <v>101.12798166666667</v>
          </cell>
          <cell r="N3085">
            <v>101.79955</v>
          </cell>
        </row>
        <row r="3086">
          <cell r="F3086">
            <v>1023</v>
          </cell>
          <cell r="G3086" t="str">
            <v>35914(D)1023</v>
          </cell>
          <cell r="H3086" t="str">
            <v>Boxes, Cases, Crates     And Similar Articles Of  Plastics</v>
          </cell>
          <cell r="I3086">
            <v>100.00002250000001</v>
          </cell>
          <cell r="J3086">
            <v>100.99436833333334</v>
          </cell>
          <cell r="K3086">
            <v>91.362015833333331</v>
          </cell>
          <cell r="L3086">
            <v>93.407510833333333</v>
          </cell>
          <cell r="M3086">
            <v>93.570228333333333</v>
          </cell>
          <cell r="N3086">
            <v>95.265807500000008</v>
          </cell>
        </row>
        <row r="3087">
          <cell r="F3087">
            <v>1024</v>
          </cell>
          <cell r="G3087" t="str">
            <v>35914(D)1024</v>
          </cell>
          <cell r="H3087" t="str">
            <v>Bottle, Plastic</v>
          </cell>
          <cell r="I3087">
            <v>100.00002250000001</v>
          </cell>
          <cell r="J3087">
            <v>100.99436833333334</v>
          </cell>
          <cell r="K3087">
            <v>91.362015833333331</v>
          </cell>
          <cell r="L3087">
            <v>93.407510833333333</v>
          </cell>
          <cell r="M3087">
            <v>93.570228333333333</v>
          </cell>
          <cell r="N3087">
            <v>95.265807500000008</v>
          </cell>
        </row>
        <row r="3088">
          <cell r="F3088">
            <v>1025</v>
          </cell>
          <cell r="G3088" t="str">
            <v>35914(D)1025</v>
          </cell>
          <cell r="H3088" t="str">
            <v>Other Spools, Cops,      Bobbins And Similar      Supports Of Plastics</v>
          </cell>
          <cell r="I3088">
            <v>100.00010583333334</v>
          </cell>
          <cell r="J3088">
            <v>99.348351666666659</v>
          </cell>
          <cell r="K3088">
            <v>111.72906666666664</v>
          </cell>
          <cell r="L3088">
            <v>111.8609725</v>
          </cell>
          <cell r="M3088">
            <v>99.987173333333331</v>
          </cell>
          <cell r="N3088">
            <v>99.387143333333327</v>
          </cell>
        </row>
        <row r="3089">
          <cell r="F3089">
            <v>1026</v>
          </cell>
          <cell r="G3089" t="str">
            <v>35914(D)1026</v>
          </cell>
          <cell r="H3089" t="str">
            <v>Stoppers, Lids, Caps     And Other Closures Of    Plastics</v>
          </cell>
          <cell r="I3089">
            <v>100</v>
          </cell>
          <cell r="J3089">
            <v>111.13505083333334</v>
          </cell>
          <cell r="K3089">
            <v>108.34500500000001</v>
          </cell>
          <cell r="L3089">
            <v>108.67715166666667</v>
          </cell>
          <cell r="M3089">
            <v>107.68609416666666</v>
          </cell>
          <cell r="N3089">
            <v>117.74211</v>
          </cell>
        </row>
        <row r="3090">
          <cell r="F3090">
            <v>1027</v>
          </cell>
          <cell r="G3090" t="str">
            <v>35914(D)1027</v>
          </cell>
          <cell r="H3090" t="str">
            <v>Other Articles For       Conveyance Or Packing Of Goods, Of Plastics</v>
          </cell>
          <cell r="I3090">
            <v>99.99999583333333</v>
          </cell>
          <cell r="J3090">
            <v>70.638821666666672</v>
          </cell>
          <cell r="K3090">
            <v>63.970596666666665</v>
          </cell>
          <cell r="L3090">
            <v>76.231828333333326</v>
          </cell>
          <cell r="M3090">
            <v>74.635348333333326</v>
          </cell>
          <cell r="N3090">
            <v>83.635984999999991</v>
          </cell>
        </row>
        <row r="3091">
          <cell r="F3091">
            <v>1028</v>
          </cell>
          <cell r="G3091" t="str">
            <v>35914(D)1028</v>
          </cell>
          <cell r="H3091" t="str">
            <v>Ornament, Plastic</v>
          </cell>
          <cell r="I3091">
            <v>100.00002250000001</v>
          </cell>
          <cell r="J3091">
            <v>100.99436833333334</v>
          </cell>
          <cell r="K3091">
            <v>91.362015833333331</v>
          </cell>
          <cell r="L3091">
            <v>93.407510833333333</v>
          </cell>
          <cell r="M3091">
            <v>93.570228333333333</v>
          </cell>
          <cell r="N3091">
            <v>95.265807500000008</v>
          </cell>
        </row>
        <row r="3092">
          <cell r="F3092">
            <v>1029</v>
          </cell>
          <cell r="G3092" t="str">
            <v>35914(D)1029</v>
          </cell>
          <cell r="H3092" t="str">
            <v>Other Men's Apparel</v>
          </cell>
          <cell r="I3092">
            <v>100.00002250000001</v>
          </cell>
          <cell r="J3092">
            <v>100.99436833333334</v>
          </cell>
          <cell r="K3092">
            <v>91.362015833333331</v>
          </cell>
          <cell r="L3092">
            <v>93.407510833333333</v>
          </cell>
          <cell r="M3092">
            <v>93.570228333333333</v>
          </cell>
          <cell r="N3092">
            <v>95.265807500000008</v>
          </cell>
        </row>
        <row r="3093">
          <cell r="F3093">
            <v>1030</v>
          </cell>
          <cell r="G3093" t="str">
            <v>35915(D)1030</v>
          </cell>
          <cell r="H3093" t="str">
            <v>Plastic Components For Radio And T.V.</v>
          </cell>
          <cell r="I3093">
            <v>99.999999166666669</v>
          </cell>
          <cell r="J3093">
            <v>115.80915833333333</v>
          </cell>
          <cell r="K3093">
            <v>105.83253999999999</v>
          </cell>
          <cell r="L3093">
            <v>99.189353333333329</v>
          </cell>
          <cell r="M3093">
            <v>107.05074416666666</v>
          </cell>
          <cell r="N3093">
            <v>113.96775166666667</v>
          </cell>
        </row>
        <row r="3094">
          <cell r="F3094">
            <v>1031</v>
          </cell>
          <cell r="G3094" t="str">
            <v>35915(D)1031</v>
          </cell>
          <cell r="H3094" t="str">
            <v>P.V.C. Industrial Gloves</v>
          </cell>
          <cell r="I3094">
            <v>99.999425833333348</v>
          </cell>
          <cell r="J3094">
            <v>105.44415083333335</v>
          </cell>
          <cell r="K3094">
            <v>102.74726333333335</v>
          </cell>
          <cell r="L3094">
            <v>98.216492500000015</v>
          </cell>
          <cell r="M3094">
            <v>102.89791916666667</v>
          </cell>
          <cell r="N3094">
            <v>112.75441500000001</v>
          </cell>
        </row>
        <row r="3095">
          <cell r="F3095">
            <v>1032</v>
          </cell>
          <cell r="G3095" t="str">
            <v>35915(D)1032</v>
          </cell>
          <cell r="H3095" t="str">
            <v>Plastic Shoe Heels</v>
          </cell>
          <cell r="I3095">
            <v>100.00002250000001</v>
          </cell>
          <cell r="J3095">
            <v>100.99436833333334</v>
          </cell>
          <cell r="K3095">
            <v>91.362015833333331</v>
          </cell>
          <cell r="L3095">
            <v>93.407510833333333</v>
          </cell>
          <cell r="M3095">
            <v>93.570228333333333</v>
          </cell>
          <cell r="N3095">
            <v>95.265807500000008</v>
          </cell>
        </row>
        <row r="3096">
          <cell r="F3096">
            <v>1033</v>
          </cell>
          <cell r="G3096" t="str">
            <v>35915(D)1033</v>
          </cell>
          <cell r="H3096" t="str">
            <v>Plastic Stationery Products (Ruler, Sharpener, Instrument Set, Coloured Trays)</v>
          </cell>
          <cell r="I3096">
            <v>100.00002250000001</v>
          </cell>
          <cell r="J3096">
            <v>100.99436833333334</v>
          </cell>
          <cell r="K3096">
            <v>91.362015833333331</v>
          </cell>
          <cell r="L3096">
            <v>93.407510833333333</v>
          </cell>
          <cell r="M3096">
            <v>93.570228333333333</v>
          </cell>
          <cell r="N3096">
            <v>95.265807500000008</v>
          </cell>
        </row>
        <row r="3097">
          <cell r="F3097">
            <v>1034</v>
          </cell>
          <cell r="G3097" t="str">
            <v>35915(D)1034</v>
          </cell>
          <cell r="H3097" t="str">
            <v>Statuettes And Other     Ornamental Articles Otherthan Prayer Beads</v>
          </cell>
          <cell r="I3097">
            <v>100</v>
          </cell>
          <cell r="J3097">
            <v>105.01465833333333</v>
          </cell>
          <cell r="K3097">
            <v>94.037476666666677</v>
          </cell>
          <cell r="L3097">
            <v>107.83085333333334</v>
          </cell>
          <cell r="M3097">
            <v>101.05318416666668</v>
          </cell>
          <cell r="N3097">
            <v>90.814880000000002</v>
          </cell>
        </row>
        <row r="3098">
          <cell r="F3098">
            <v>1035</v>
          </cell>
          <cell r="G3098" t="str">
            <v>35916(D)1035</v>
          </cell>
          <cell r="H3098" t="str">
            <v>Tableware And Kitchenwareof Plastics</v>
          </cell>
          <cell r="I3098">
            <v>100.00002250000001</v>
          </cell>
          <cell r="J3098">
            <v>100.99436833333334</v>
          </cell>
          <cell r="K3098">
            <v>91.362015833333331</v>
          </cell>
          <cell r="L3098">
            <v>93.407510833333333</v>
          </cell>
          <cell r="M3098">
            <v>93.570228333333333</v>
          </cell>
          <cell r="N3098">
            <v>95.265807500000008</v>
          </cell>
        </row>
        <row r="3099">
          <cell r="F3099">
            <v>1036</v>
          </cell>
          <cell r="G3099" t="str">
            <v>35916(D)1036</v>
          </cell>
          <cell r="H3099" t="str">
            <v>Other Articles Of        Non-Rigid Cellular       Products, Of Plastics</v>
          </cell>
          <cell r="I3099">
            <v>99.999999166666669</v>
          </cell>
          <cell r="J3099">
            <v>123.78268916666667</v>
          </cell>
          <cell r="K3099">
            <v>76.478399166666676</v>
          </cell>
          <cell r="L3099">
            <v>67.495680833333338</v>
          </cell>
          <cell r="M3099">
            <v>70.073720000000009</v>
          </cell>
          <cell r="N3099">
            <v>70.073720000000009</v>
          </cell>
        </row>
        <row r="3100">
          <cell r="F3100">
            <v>1037</v>
          </cell>
          <cell r="G3100" t="str">
            <v>35917(D)1037</v>
          </cell>
          <cell r="H3100" t="str">
            <v>Foil, Strip &amp; Other Flat Shape Article Non-       Celular Of Polymers Of   Ethylene</v>
          </cell>
          <cell r="I3100">
            <v>100</v>
          </cell>
          <cell r="J3100">
            <v>100.34922</v>
          </cell>
          <cell r="K3100">
            <v>90.953051666666667</v>
          </cell>
          <cell r="L3100">
            <v>74.738935833333343</v>
          </cell>
          <cell r="M3100">
            <v>82.857362499999994</v>
          </cell>
          <cell r="N3100">
            <v>83.004549999999995</v>
          </cell>
        </row>
        <row r="3101">
          <cell r="F3101">
            <v>1038</v>
          </cell>
          <cell r="G3101" t="str">
            <v>35917(D)1038</v>
          </cell>
          <cell r="H3101" t="str">
            <v>Foil, Strip &amp; Other Flat Shape Art, Non-Cellular  Of Polymers Of Propylene</v>
          </cell>
          <cell r="I3101">
            <v>100</v>
          </cell>
          <cell r="J3101">
            <v>100</v>
          </cell>
          <cell r="K3101">
            <v>100.04849166666666</v>
          </cell>
          <cell r="L3101">
            <v>90.713101666666674</v>
          </cell>
          <cell r="M3101">
            <v>92.28509249999999</v>
          </cell>
          <cell r="N3101">
            <v>96.275684166666665</v>
          </cell>
        </row>
        <row r="3102">
          <cell r="F3102">
            <v>1039</v>
          </cell>
          <cell r="G3102" t="str">
            <v>35917(D)1039</v>
          </cell>
          <cell r="H3102" t="str">
            <v>Foil, Strip &amp; Other Flat Shape Articles, Ctg By Wtnot &lt; 6% Of Plasticisers,Non-Celular Of Polymers  Of Vinyl Chloride</v>
          </cell>
          <cell r="I3102">
            <v>99.99966583333331</v>
          </cell>
          <cell r="J3102">
            <v>94.823971666666665</v>
          </cell>
          <cell r="K3102">
            <v>85.613969166666649</v>
          </cell>
          <cell r="L3102">
            <v>88.563365000000005</v>
          </cell>
          <cell r="M3102">
            <v>91.180721666666656</v>
          </cell>
          <cell r="N3102">
            <v>91.013714999999991</v>
          </cell>
        </row>
        <row r="3103">
          <cell r="F3103">
            <v>1040</v>
          </cell>
          <cell r="G3103" t="str">
            <v>35917(D)1040</v>
          </cell>
          <cell r="H3103" t="str">
            <v>Foil, Strip &amp; Other Flat Shape Art Of Acrylic     Polymers</v>
          </cell>
          <cell r="I3103">
            <v>99.99966583333331</v>
          </cell>
          <cell r="J3103">
            <v>94.823971666666665</v>
          </cell>
          <cell r="K3103">
            <v>85.613969166666649</v>
          </cell>
          <cell r="L3103">
            <v>88.563365000000005</v>
          </cell>
          <cell r="M3103">
            <v>91.180721666666656</v>
          </cell>
          <cell r="N3103">
            <v>91.013714999999991</v>
          </cell>
        </row>
        <row r="3104">
          <cell r="F3104">
            <v>1041</v>
          </cell>
          <cell r="G3104" t="str">
            <v>35917(D)1041</v>
          </cell>
          <cell r="H3104" t="str">
            <v>Foil, Strip &amp; Other Flat Shape Articles Of Other  Polyesters</v>
          </cell>
          <cell r="I3104">
            <v>99.99966583333331</v>
          </cell>
          <cell r="J3104">
            <v>94.823971666666665</v>
          </cell>
          <cell r="K3104">
            <v>85.613969166666649</v>
          </cell>
          <cell r="L3104">
            <v>88.563365000000005</v>
          </cell>
          <cell r="M3104">
            <v>91.180721666666656</v>
          </cell>
          <cell r="N3104">
            <v>91.013714999999991</v>
          </cell>
        </row>
        <row r="3105">
          <cell r="F3105">
            <v>1042</v>
          </cell>
          <cell r="G3105" t="str">
            <v>35917(D)1042</v>
          </cell>
          <cell r="H3105" t="str">
            <v>Foil, Strip And Other    Flat Shape Articles Of   Poly (Vinyl Butyral)</v>
          </cell>
          <cell r="I3105">
            <v>99.99966583333331</v>
          </cell>
          <cell r="J3105">
            <v>94.823971666666665</v>
          </cell>
          <cell r="K3105">
            <v>85.613969166666649</v>
          </cell>
          <cell r="L3105">
            <v>88.563365000000005</v>
          </cell>
          <cell r="M3105">
            <v>91.180721666666656</v>
          </cell>
          <cell r="N3105">
            <v>91.013714999999991</v>
          </cell>
        </row>
        <row r="3106">
          <cell r="F3106">
            <v>1043</v>
          </cell>
          <cell r="G3106" t="str">
            <v>35917(D)1043</v>
          </cell>
          <cell r="H3106" t="str">
            <v>Chandeliers And Other    Electric Ceiling Or Wall Lighting Other Than      Fluorescent Lamp</v>
          </cell>
          <cell r="I3106">
            <v>99.999934999999994</v>
          </cell>
          <cell r="J3106">
            <v>98.417459999999991</v>
          </cell>
          <cell r="K3106">
            <v>83.363441666666674</v>
          </cell>
          <cell r="L3106">
            <v>94.951014166666667</v>
          </cell>
          <cell r="M3106">
            <v>88.666559166666673</v>
          </cell>
          <cell r="N3106">
            <v>85.238959999999992</v>
          </cell>
        </row>
        <row r="3107">
          <cell r="F3107">
            <v>1044</v>
          </cell>
          <cell r="G3107" t="str">
            <v>35917(D)1044</v>
          </cell>
          <cell r="H3107" t="str">
            <v>Baby Walker, Of Plastics</v>
          </cell>
          <cell r="I3107">
            <v>99.999985000000009</v>
          </cell>
          <cell r="J3107">
            <v>109.88118583333333</v>
          </cell>
          <cell r="K3107">
            <v>102.13741666666668</v>
          </cell>
          <cell r="L3107">
            <v>98.361297500000006</v>
          </cell>
          <cell r="M3107">
            <v>97.204710833333351</v>
          </cell>
          <cell r="N3107">
            <v>97.71915833333334</v>
          </cell>
        </row>
        <row r="3108">
          <cell r="F3108">
            <v>1045</v>
          </cell>
          <cell r="G3108" t="str">
            <v>35917(D)1045</v>
          </cell>
          <cell r="H3108" t="str">
            <v>Furniture, Plastic</v>
          </cell>
          <cell r="I3108">
            <v>99.999985000000009</v>
          </cell>
          <cell r="J3108">
            <v>109.88118583333333</v>
          </cell>
          <cell r="K3108">
            <v>102.13741666666668</v>
          </cell>
          <cell r="L3108">
            <v>98.361297500000006</v>
          </cell>
          <cell r="M3108">
            <v>97.204710833333351</v>
          </cell>
          <cell r="N3108">
            <v>97.71915833333334</v>
          </cell>
        </row>
        <row r="3109">
          <cell r="F3109">
            <v>1046</v>
          </cell>
          <cell r="G3109" t="str">
            <v>35917(D)1046</v>
          </cell>
          <cell r="H3109" t="str">
            <v>Other Articles Of        Plastics And Articles Of Other Materials Of       Heading Nos. 39.01 To    39.14</v>
          </cell>
          <cell r="I3109">
            <v>100</v>
          </cell>
          <cell r="J3109">
            <v>103</v>
          </cell>
          <cell r="K3109">
            <v>97.647773333333333</v>
          </cell>
          <cell r="L3109">
            <v>99.889773333333338</v>
          </cell>
          <cell r="M3109">
            <v>100.48658833333333</v>
          </cell>
          <cell r="N3109">
            <v>100.67998</v>
          </cell>
        </row>
        <row r="3110">
          <cell r="F3110">
            <v>1047</v>
          </cell>
          <cell r="G3110" t="str">
            <v>35917(D)1047</v>
          </cell>
          <cell r="H3110" t="str">
            <v>Ball Point Pens, Of      Plastics</v>
          </cell>
          <cell r="I3110">
            <v>100</v>
          </cell>
          <cell r="J3110">
            <v>100</v>
          </cell>
          <cell r="K3110">
            <v>60.975609999999996</v>
          </cell>
          <cell r="L3110">
            <v>54.878049999999995</v>
          </cell>
          <cell r="M3110">
            <v>54.878049999999995</v>
          </cell>
          <cell r="N3110">
            <v>52.743902499999997</v>
          </cell>
        </row>
        <row r="3111">
          <cell r="F3111">
            <v>1048</v>
          </cell>
          <cell r="G3111" t="str">
            <v>35917(D)1048</v>
          </cell>
          <cell r="H3111" t="str">
            <v>Zip Fastener</v>
          </cell>
          <cell r="I3111">
            <v>100.00001833333333</v>
          </cell>
          <cell r="J3111">
            <v>95.371749999999992</v>
          </cell>
          <cell r="K3111">
            <v>97.597594166666667</v>
          </cell>
          <cell r="L3111">
            <v>107.91510083333333</v>
          </cell>
          <cell r="M3111">
            <v>96.448419166666667</v>
          </cell>
          <cell r="N3111">
            <v>95.453999999999994</v>
          </cell>
        </row>
        <row r="3112">
          <cell r="F3112">
            <v>1049</v>
          </cell>
          <cell r="G3112" t="str">
            <v>35917(D)1049</v>
          </cell>
          <cell r="H3112" t="str">
            <v>Buttons, Of Plastics, Notcovered With Textile     Material</v>
          </cell>
          <cell r="I3112">
            <v>100.00008249999999</v>
          </cell>
          <cell r="J3112">
            <v>85.917240000000007</v>
          </cell>
          <cell r="K3112">
            <v>137.60354000000001</v>
          </cell>
          <cell r="L3112">
            <v>136.95007666666666</v>
          </cell>
          <cell r="M3112">
            <v>123.4984525</v>
          </cell>
          <cell r="N3112">
            <v>121.53198999999999</v>
          </cell>
        </row>
        <row r="3113">
          <cell r="F3113">
            <v>1050</v>
          </cell>
          <cell r="G3113" t="str">
            <v>35918(D)1050</v>
          </cell>
          <cell r="H3113" t="str">
            <v>Pvc Sandals &amp; Slippers</v>
          </cell>
          <cell r="I3113">
            <v>100</v>
          </cell>
          <cell r="J3113">
            <v>108.43729083333335</v>
          </cell>
          <cell r="K3113">
            <v>139.99702166666665</v>
          </cell>
          <cell r="L3113">
            <v>146.65805499999999</v>
          </cell>
          <cell r="M3113">
            <v>147.16511416666668</v>
          </cell>
          <cell r="N3113">
            <v>146.28787750000001</v>
          </cell>
        </row>
        <row r="3114">
          <cell r="F3114">
            <v>1051</v>
          </cell>
          <cell r="G3114" t="str">
            <v>35918(D)1051</v>
          </cell>
          <cell r="H3114" t="str">
            <v>Shoes, Plastic Rubber-Soled</v>
          </cell>
          <cell r="I3114">
            <v>100</v>
          </cell>
          <cell r="J3114">
            <v>108.43729083333335</v>
          </cell>
          <cell r="K3114">
            <v>139.99702166666665</v>
          </cell>
          <cell r="L3114">
            <v>146.65805499999999</v>
          </cell>
          <cell r="M3114">
            <v>147.16511416666668</v>
          </cell>
          <cell r="N3114">
            <v>146.28787750000001</v>
          </cell>
        </row>
        <row r="3115">
          <cell r="F3115">
            <v>1052</v>
          </cell>
          <cell r="G3115" t="str">
            <v>35918(D)1052</v>
          </cell>
          <cell r="H3115" t="str">
            <v>Other Footwear, Other    Than Covering The Ankle</v>
          </cell>
          <cell r="I3115">
            <v>100</v>
          </cell>
          <cell r="J3115">
            <v>108.43729083333335</v>
          </cell>
          <cell r="K3115">
            <v>139.99702166666665</v>
          </cell>
          <cell r="L3115">
            <v>146.65805499999999</v>
          </cell>
          <cell r="M3115">
            <v>147.16511416666668</v>
          </cell>
          <cell r="N3115">
            <v>146.28787750000001</v>
          </cell>
        </row>
        <row r="3116">
          <cell r="F3116">
            <v>1053</v>
          </cell>
          <cell r="G3116" t="str">
            <v>36111(D)1053</v>
          </cell>
          <cell r="H3116" t="str">
            <v>Tableware &amp; Kitchenware  Of Porcelain Or China</v>
          </cell>
          <cell r="I3116">
            <v>100</v>
          </cell>
          <cell r="J3116">
            <v>76.418570000000003</v>
          </cell>
          <cell r="K3116">
            <v>93.465980000000002</v>
          </cell>
          <cell r="L3116">
            <v>93.447555000000008</v>
          </cell>
          <cell r="M3116">
            <v>92.496725833333329</v>
          </cell>
          <cell r="N3116">
            <v>90.899039999999999</v>
          </cell>
        </row>
        <row r="3117">
          <cell r="F3117">
            <v>1054</v>
          </cell>
          <cell r="G3117" t="str">
            <v>36112(D)1054</v>
          </cell>
          <cell r="H3117" t="str">
            <v>Lavatory Pan, Ceramic</v>
          </cell>
          <cell r="I3117">
            <v>99.999965833333334</v>
          </cell>
          <cell r="J3117">
            <v>93.188155000000009</v>
          </cell>
          <cell r="K3117">
            <v>79.215909999999994</v>
          </cell>
          <cell r="L3117">
            <v>93.165764999999979</v>
          </cell>
          <cell r="M3117">
            <v>90.322234999999992</v>
          </cell>
          <cell r="N3117">
            <v>87.80724166666667</v>
          </cell>
        </row>
        <row r="3118">
          <cell r="F3118">
            <v>1055</v>
          </cell>
          <cell r="G3118" t="str">
            <v>36112(D)1055</v>
          </cell>
          <cell r="H3118" t="str">
            <v>Longbath, Ceramic</v>
          </cell>
          <cell r="I3118">
            <v>99.999965833333334</v>
          </cell>
          <cell r="J3118">
            <v>93.188155000000009</v>
          </cell>
          <cell r="K3118">
            <v>79.215909999999994</v>
          </cell>
          <cell r="L3118">
            <v>93.165764999999979</v>
          </cell>
          <cell r="M3118">
            <v>90.322234999999992</v>
          </cell>
          <cell r="N3118">
            <v>87.80724166666667</v>
          </cell>
        </row>
        <row r="3119">
          <cell r="F3119">
            <v>1056</v>
          </cell>
          <cell r="G3119" t="str">
            <v>36113(D)1056</v>
          </cell>
          <cell r="H3119" t="str">
            <v>Elec. Insulators &amp; Insulation Material Except Of  Glass And Porcelain</v>
          </cell>
          <cell r="I3119">
            <v>99.999997500000006</v>
          </cell>
          <cell r="J3119">
            <v>97.162738333333337</v>
          </cell>
          <cell r="K3119">
            <v>115.17271083333334</v>
          </cell>
          <cell r="L3119">
            <v>107.57200666666667</v>
          </cell>
          <cell r="M3119">
            <v>99.268265833333345</v>
          </cell>
          <cell r="N3119">
            <v>118.31486166666667</v>
          </cell>
        </row>
        <row r="3120">
          <cell r="F3120">
            <v>1057</v>
          </cell>
          <cell r="G3120" t="str">
            <v>36113(D)1057</v>
          </cell>
          <cell r="H3120" t="str">
            <v>Electrical &amp; Electronic Components, Plastic</v>
          </cell>
          <cell r="I3120">
            <v>99.999997500000006</v>
          </cell>
          <cell r="J3120">
            <v>97.162738333333337</v>
          </cell>
          <cell r="K3120">
            <v>115.17271083333334</v>
          </cell>
          <cell r="L3120">
            <v>107.57200666666667</v>
          </cell>
          <cell r="M3120">
            <v>99.268265833333345</v>
          </cell>
          <cell r="N3120">
            <v>118.31486166666667</v>
          </cell>
        </row>
        <row r="3121">
          <cell r="F3121">
            <v>1058</v>
          </cell>
          <cell r="G3121" t="str">
            <v>36113(D)1058</v>
          </cell>
          <cell r="H3121" t="str">
            <v>Other Exterior Lighting</v>
          </cell>
          <cell r="I3121">
            <v>100</v>
          </cell>
          <cell r="J3121">
            <v>87.74133999999998</v>
          </cell>
          <cell r="K3121">
            <v>74.895870000000002</v>
          </cell>
          <cell r="L3121">
            <v>91.306262500000003</v>
          </cell>
          <cell r="M3121">
            <v>92.046771666666672</v>
          </cell>
          <cell r="N3121">
            <v>90.482347500000003</v>
          </cell>
        </row>
        <row r="3122">
          <cell r="F3122">
            <v>1059</v>
          </cell>
          <cell r="G3122" t="str">
            <v>36114(D)1059</v>
          </cell>
          <cell r="H3122" t="str">
            <v>Ceramic Wares For Labora-Tory Chemical Or Other   Technical Uses Of        Porcelain Or China</v>
          </cell>
          <cell r="I3122">
            <v>99.999974166666675</v>
          </cell>
          <cell r="J3122">
            <v>105.48990833333333</v>
          </cell>
          <cell r="K3122">
            <v>121.50763416666668</v>
          </cell>
          <cell r="L3122">
            <v>120.49099166666669</v>
          </cell>
          <cell r="M3122">
            <v>127.00235833333333</v>
          </cell>
          <cell r="N3122">
            <v>122.51903916666666</v>
          </cell>
        </row>
        <row r="3123">
          <cell r="F3123">
            <v>1060</v>
          </cell>
          <cell r="G3123" t="str">
            <v>36114(D)1060</v>
          </cell>
          <cell r="H3123" t="str">
            <v>Pot, Earthernware</v>
          </cell>
          <cell r="I3123">
            <v>99.999958333333325</v>
          </cell>
          <cell r="J3123">
            <v>104.1778475</v>
          </cell>
          <cell r="K3123">
            <v>98.372440833333343</v>
          </cell>
          <cell r="L3123">
            <v>100.59841916666666</v>
          </cell>
          <cell r="M3123">
            <v>105.41040666666666</v>
          </cell>
          <cell r="N3123">
            <v>110.2192275</v>
          </cell>
        </row>
        <row r="3124">
          <cell r="F3124">
            <v>1061</v>
          </cell>
          <cell r="G3124" t="str">
            <v>36115(D)1061</v>
          </cell>
          <cell r="H3124" t="str">
            <v>Pottery, China And Earthenware N.E.C.</v>
          </cell>
          <cell r="I3124">
            <v>99.999958333333325</v>
          </cell>
          <cell r="J3124">
            <v>104.1778475</v>
          </cell>
          <cell r="K3124">
            <v>98.372440833333343</v>
          </cell>
          <cell r="L3124">
            <v>100.59841916666666</v>
          </cell>
          <cell r="M3124">
            <v>105.41040666666666</v>
          </cell>
          <cell r="N3124">
            <v>110.2192275</v>
          </cell>
        </row>
        <row r="3125">
          <cell r="F3125">
            <v>1062</v>
          </cell>
          <cell r="G3125" t="str">
            <v>36115(D)1062</v>
          </cell>
          <cell r="H3125" t="str">
            <v>Other Ceramic Article Of O/T Porcelain Or China</v>
          </cell>
          <cell r="I3125">
            <v>99.999975833333338</v>
          </cell>
          <cell r="J3125">
            <v>100.4774125</v>
          </cell>
          <cell r="K3125">
            <v>79.583276666666663</v>
          </cell>
          <cell r="L3125">
            <v>82.414845000000014</v>
          </cell>
          <cell r="M3125">
            <v>93.930391666666665</v>
          </cell>
          <cell r="N3125">
            <v>99.594470000000001</v>
          </cell>
        </row>
        <row r="3126">
          <cell r="F3126">
            <v>1063</v>
          </cell>
          <cell r="G3126" t="str">
            <v>36115(D)1063</v>
          </cell>
          <cell r="H3126" t="str">
            <v>Statuette, Ornamental</v>
          </cell>
          <cell r="I3126">
            <v>100</v>
          </cell>
          <cell r="J3126">
            <v>76.418570000000003</v>
          </cell>
          <cell r="K3126">
            <v>93.465980000000002</v>
          </cell>
          <cell r="L3126">
            <v>93.447555000000008</v>
          </cell>
          <cell r="M3126">
            <v>92.496725833333329</v>
          </cell>
          <cell r="N3126">
            <v>90.899039999999999</v>
          </cell>
        </row>
        <row r="3127">
          <cell r="F3127">
            <v>1064</v>
          </cell>
          <cell r="G3127" t="str">
            <v>36115(D)1064</v>
          </cell>
          <cell r="H3127" t="str">
            <v>Illuminated Signs,       Illuminated Name-Plates  And The Like</v>
          </cell>
          <cell r="I3127">
            <v>99.999965833333334</v>
          </cell>
          <cell r="J3127">
            <v>93.188155000000009</v>
          </cell>
          <cell r="K3127">
            <v>79.215909999999994</v>
          </cell>
          <cell r="L3127">
            <v>93.165764999999979</v>
          </cell>
          <cell r="M3127">
            <v>90.322234999999992</v>
          </cell>
          <cell r="N3127">
            <v>87.80724166666667</v>
          </cell>
        </row>
        <row r="3128">
          <cell r="F3128">
            <v>1065</v>
          </cell>
          <cell r="G3128" t="str">
            <v>36116(D)1065</v>
          </cell>
          <cell r="H3128" t="str">
            <v>Other Waste Glass &amp; Glassin The Mass</v>
          </cell>
          <cell r="I3128">
            <v>100</v>
          </cell>
          <cell r="J3128">
            <v>100.88187000000001</v>
          </cell>
          <cell r="K3128">
            <v>117.29036499999999</v>
          </cell>
          <cell r="L3128">
            <v>108.20525333333333</v>
          </cell>
          <cell r="M3128">
            <v>107.42106749999998</v>
          </cell>
          <cell r="N3128">
            <v>107.39894999999997</v>
          </cell>
        </row>
        <row r="3129">
          <cell r="F3129">
            <v>1066</v>
          </cell>
          <cell r="G3129" t="str">
            <v>36116(D)1066</v>
          </cell>
          <cell r="H3129" t="str">
            <v>Unpolished Glass Panel</v>
          </cell>
          <cell r="I3129">
            <v>100</v>
          </cell>
          <cell r="J3129">
            <v>100.88187000000001</v>
          </cell>
          <cell r="K3129">
            <v>117.29036499999999</v>
          </cell>
          <cell r="L3129">
            <v>108.20525333333333</v>
          </cell>
          <cell r="M3129">
            <v>107.42106749999998</v>
          </cell>
          <cell r="N3129">
            <v>107.39894999999997</v>
          </cell>
        </row>
        <row r="3130">
          <cell r="F3130">
            <v>1067</v>
          </cell>
          <cell r="G3130" t="str">
            <v>36116(D)1067</v>
          </cell>
          <cell r="H3130" t="str">
            <v>Float Glass, Non-Wired,  Having An Absorbent Or   Reflecting Layer Cut To  Shape In Rectangular     Shape</v>
          </cell>
          <cell r="I3130">
            <v>100</v>
          </cell>
          <cell r="J3130">
            <v>100.88187000000001</v>
          </cell>
          <cell r="K3130">
            <v>117.29036499999999</v>
          </cell>
          <cell r="L3130">
            <v>108.20525333333333</v>
          </cell>
          <cell r="M3130">
            <v>107.42106749999998</v>
          </cell>
          <cell r="N3130">
            <v>107.39894999999997</v>
          </cell>
        </row>
        <row r="3131">
          <cell r="F3131">
            <v>1068</v>
          </cell>
          <cell r="G3131" t="str">
            <v>36116(D)1068</v>
          </cell>
          <cell r="H3131" t="str">
            <v>Tinted Float Glass</v>
          </cell>
          <cell r="I3131">
            <v>100</v>
          </cell>
          <cell r="J3131">
            <v>100.88187000000001</v>
          </cell>
          <cell r="K3131">
            <v>117.29036499999999</v>
          </cell>
          <cell r="L3131">
            <v>108.20525333333333</v>
          </cell>
          <cell r="M3131">
            <v>107.42106749999998</v>
          </cell>
          <cell r="N3131">
            <v>107.39894999999997</v>
          </cell>
        </row>
        <row r="3132">
          <cell r="F3132">
            <v>1069</v>
          </cell>
          <cell r="G3132" t="str">
            <v>36116(D)1069</v>
          </cell>
          <cell r="H3132" t="str">
            <v>Other Float Glass,       Non-Wired, Non Coloured  Throughout The Mass, Cut To Shape In Rectangular  Shape</v>
          </cell>
          <cell r="I3132">
            <v>100</v>
          </cell>
          <cell r="J3132">
            <v>100.88187000000001</v>
          </cell>
          <cell r="K3132">
            <v>117.29036499999999</v>
          </cell>
          <cell r="L3132">
            <v>108.20525333333333</v>
          </cell>
          <cell r="M3132">
            <v>107.42106749999998</v>
          </cell>
          <cell r="N3132">
            <v>107.39894999999997</v>
          </cell>
        </row>
        <row r="3133">
          <cell r="F3133">
            <v>1070</v>
          </cell>
          <cell r="G3133" t="str">
            <v>36116(D)1070</v>
          </cell>
          <cell r="H3133" t="str">
            <v>Tempered Safety Glass</v>
          </cell>
          <cell r="I3133">
            <v>100</v>
          </cell>
          <cell r="J3133">
            <v>100.88187000000001</v>
          </cell>
          <cell r="K3133">
            <v>117.29036499999999</v>
          </cell>
          <cell r="L3133">
            <v>108.20525333333333</v>
          </cell>
          <cell r="M3133">
            <v>107.42106749999998</v>
          </cell>
          <cell r="N3133">
            <v>107.39894999999997</v>
          </cell>
        </row>
        <row r="3134">
          <cell r="F3134">
            <v>1071</v>
          </cell>
          <cell r="G3134" t="str">
            <v>36116(D)1071</v>
          </cell>
          <cell r="H3134" t="str">
            <v>Glass Mirror</v>
          </cell>
          <cell r="I3134">
            <v>100</v>
          </cell>
          <cell r="J3134">
            <v>100.88187000000001</v>
          </cell>
          <cell r="K3134">
            <v>117.29036499999999</v>
          </cell>
          <cell r="L3134">
            <v>108.20525333333333</v>
          </cell>
          <cell r="M3134">
            <v>107.42106749999998</v>
          </cell>
          <cell r="N3134">
            <v>107.39894999999997</v>
          </cell>
        </row>
        <row r="3135">
          <cell r="F3135">
            <v>1072</v>
          </cell>
          <cell r="G3135" t="str">
            <v>36117(D)1072</v>
          </cell>
          <cell r="H3135" t="str">
            <v>Glass Funnel</v>
          </cell>
          <cell r="I3135">
            <v>100</v>
          </cell>
          <cell r="J3135">
            <v>100.88187000000001</v>
          </cell>
          <cell r="K3135">
            <v>117.29036499999999</v>
          </cell>
          <cell r="L3135">
            <v>108.20525333333333</v>
          </cell>
          <cell r="M3135">
            <v>107.42106749999998</v>
          </cell>
          <cell r="N3135">
            <v>107.39894999999997</v>
          </cell>
        </row>
        <row r="3136">
          <cell r="F3136">
            <v>1073</v>
          </cell>
          <cell r="G3136" t="str">
            <v>36117(D)1073</v>
          </cell>
          <cell r="H3136" t="str">
            <v>Glass Envelopes For      Cathode-Ray Tubes</v>
          </cell>
          <cell r="I3136">
            <v>100</v>
          </cell>
          <cell r="J3136">
            <v>100.88187000000001</v>
          </cell>
          <cell r="K3136">
            <v>117.29036499999999</v>
          </cell>
          <cell r="L3136">
            <v>108.20525333333333</v>
          </cell>
          <cell r="M3136">
            <v>107.42106749999998</v>
          </cell>
          <cell r="N3136">
            <v>107.39894999999997</v>
          </cell>
        </row>
        <row r="3137">
          <cell r="F3137">
            <v>1074</v>
          </cell>
          <cell r="G3137" t="str">
            <v>36117(D)1074</v>
          </cell>
          <cell r="H3137" t="str">
            <v>Glass Envelopes (Incl.   Bulbs &amp; Tubes), Open, Andglass Parts Thereof, W/O Fittings, For O/T Elect. Lighting/Cathode-Ray Tube</v>
          </cell>
          <cell r="I3137">
            <v>100</v>
          </cell>
          <cell r="J3137">
            <v>100.88187000000001</v>
          </cell>
          <cell r="K3137">
            <v>117.29036499999999</v>
          </cell>
          <cell r="L3137">
            <v>108.20525333333333</v>
          </cell>
          <cell r="M3137">
            <v>107.42106749999998</v>
          </cell>
          <cell r="N3137">
            <v>107.39894999999997</v>
          </cell>
        </row>
        <row r="3138">
          <cell r="F3138">
            <v>1075</v>
          </cell>
          <cell r="G3138" t="str">
            <v>36117(D)1075</v>
          </cell>
          <cell r="H3138" t="str">
            <v>Other Glass For Clocks   And Watches</v>
          </cell>
          <cell r="I3138">
            <v>100</v>
          </cell>
          <cell r="J3138">
            <v>104.58963000000001</v>
          </cell>
          <cell r="K3138">
            <v>96.625505000000004</v>
          </cell>
          <cell r="L3138">
            <v>76.763630000000006</v>
          </cell>
          <cell r="M3138">
            <v>74.339380000000006</v>
          </cell>
          <cell r="N3138">
            <v>74.339380000000006</v>
          </cell>
        </row>
        <row r="3139">
          <cell r="F3139">
            <v>1076</v>
          </cell>
          <cell r="G3139" t="str">
            <v>36117(D)1076</v>
          </cell>
          <cell r="H3139" t="str">
            <v>Glass For Buildings</v>
          </cell>
          <cell r="I3139">
            <v>100</v>
          </cell>
          <cell r="J3139">
            <v>100.88187000000001</v>
          </cell>
          <cell r="K3139">
            <v>117.29036499999999</v>
          </cell>
          <cell r="L3139">
            <v>108.20525333333333</v>
          </cell>
          <cell r="M3139">
            <v>107.42106749999998</v>
          </cell>
          <cell r="N3139">
            <v>107.39894999999997</v>
          </cell>
        </row>
        <row r="3140">
          <cell r="F3140">
            <v>1077</v>
          </cell>
          <cell r="G3140" t="str">
            <v>36117(D)1077</v>
          </cell>
          <cell r="H3140" t="str">
            <v>Glass Bottle</v>
          </cell>
          <cell r="I3140">
            <v>99.999999166666669</v>
          </cell>
          <cell r="J3140">
            <v>107.33493666666665</v>
          </cell>
          <cell r="K3140">
            <v>106.35095916666664</v>
          </cell>
          <cell r="L3140">
            <v>106.92771</v>
          </cell>
          <cell r="M3140">
            <v>106.92771</v>
          </cell>
          <cell r="N3140">
            <v>106.92771</v>
          </cell>
        </row>
        <row r="3141">
          <cell r="F3141">
            <v>1078</v>
          </cell>
          <cell r="G3141" t="str">
            <v>36117(D)1078</v>
          </cell>
          <cell r="H3141" t="str">
            <v>Other Articles Of Glass</v>
          </cell>
          <cell r="I3141">
            <v>100</v>
          </cell>
          <cell r="J3141">
            <v>108.88421000000001</v>
          </cell>
          <cell r="K3141">
            <v>108.88421000000001</v>
          </cell>
          <cell r="L3141">
            <v>108.88421000000001</v>
          </cell>
          <cell r="M3141">
            <v>108.88421000000001</v>
          </cell>
          <cell r="N3141">
            <v>108.88421000000001</v>
          </cell>
        </row>
        <row r="3142">
          <cell r="F3142">
            <v>1079</v>
          </cell>
          <cell r="G3142" t="str">
            <v>36118(D)1079</v>
          </cell>
          <cell r="H3142" t="str">
            <v>Glassware Used For Table,Kitchen, Toilet, Office  Or Similar Purpose Of    Glass-Ceramics</v>
          </cell>
          <cell r="I3142">
            <v>99.999999166666669</v>
          </cell>
          <cell r="J3142">
            <v>107.33493666666665</v>
          </cell>
          <cell r="K3142">
            <v>106.35095916666664</v>
          </cell>
          <cell r="L3142">
            <v>106.92771</v>
          </cell>
          <cell r="M3142">
            <v>106.92771</v>
          </cell>
          <cell r="N3142">
            <v>106.92771</v>
          </cell>
        </row>
        <row r="3143">
          <cell r="F3143">
            <v>1080</v>
          </cell>
          <cell r="G3143" t="str">
            <v>36118(D)1080</v>
          </cell>
          <cell r="H3143" t="str">
            <v>Tableware, Glass</v>
          </cell>
          <cell r="I3143">
            <v>99.999999166666669</v>
          </cell>
          <cell r="J3143">
            <v>107.33493666666665</v>
          </cell>
          <cell r="K3143">
            <v>106.35095916666664</v>
          </cell>
          <cell r="L3143">
            <v>106.92771</v>
          </cell>
          <cell r="M3143">
            <v>106.92771</v>
          </cell>
          <cell r="N3143">
            <v>106.92771</v>
          </cell>
        </row>
        <row r="3144">
          <cell r="F3144">
            <v>1081</v>
          </cell>
          <cell r="G3144" t="str">
            <v>36118(D)1081</v>
          </cell>
          <cell r="H3144" t="str">
            <v>Glassware Used For Table Or Kitchen Purposes (O/T Drinking Glasses) Of     Other Materials</v>
          </cell>
          <cell r="I3144">
            <v>99.999999166666669</v>
          </cell>
          <cell r="J3144">
            <v>107.33493666666665</v>
          </cell>
          <cell r="K3144">
            <v>106.35095916666664</v>
          </cell>
          <cell r="L3144">
            <v>106.92771</v>
          </cell>
          <cell r="M3144">
            <v>106.92771</v>
          </cell>
          <cell r="N3144">
            <v>106.92771</v>
          </cell>
        </row>
        <row r="3145">
          <cell r="F3145">
            <v>1082</v>
          </cell>
          <cell r="G3145" t="str">
            <v>36118(D)1082</v>
          </cell>
          <cell r="H3145" t="str">
            <v>Other Glassware Not For  Table Or Kitchen Purposesof Other Materials</v>
          </cell>
          <cell r="I3145">
            <v>99.999999166666669</v>
          </cell>
          <cell r="J3145">
            <v>107.33493666666665</v>
          </cell>
          <cell r="K3145">
            <v>106.35095916666664</v>
          </cell>
          <cell r="L3145">
            <v>106.92771</v>
          </cell>
          <cell r="M3145">
            <v>106.92771</v>
          </cell>
          <cell r="N3145">
            <v>106.92771</v>
          </cell>
        </row>
        <row r="3146">
          <cell r="F3146">
            <v>1083</v>
          </cell>
          <cell r="G3146" t="str">
            <v>36122(D)1083</v>
          </cell>
          <cell r="H3146" t="str">
            <v>Glass, Enamelled In Bars, Rods Or Tubes</v>
          </cell>
          <cell r="I3146">
            <v>100</v>
          </cell>
          <cell r="J3146">
            <v>100.88187000000001</v>
          </cell>
          <cell r="K3146">
            <v>117.29036499999999</v>
          </cell>
          <cell r="L3146">
            <v>108.20525333333333</v>
          </cell>
          <cell r="M3146">
            <v>107.42106749999998</v>
          </cell>
          <cell r="N3146">
            <v>107.39894999999997</v>
          </cell>
        </row>
        <row r="3147">
          <cell r="F3147">
            <v>1084</v>
          </cell>
          <cell r="G3147" t="str">
            <v>36122(D)1084</v>
          </cell>
          <cell r="H3147" t="str">
            <v>Tubes Of Glass, O/T Fusedquartz, Fused Silica Or  Glass Having A Linear Co-Efficient Of Expansion</v>
          </cell>
          <cell r="I3147">
            <v>100</v>
          </cell>
          <cell r="J3147">
            <v>91.310279999999992</v>
          </cell>
          <cell r="K3147">
            <v>104.04914000000001</v>
          </cell>
          <cell r="L3147">
            <v>104.04914000000001</v>
          </cell>
          <cell r="M3147">
            <v>96.542309166666669</v>
          </cell>
          <cell r="N3147">
            <v>95.859870000000001</v>
          </cell>
        </row>
        <row r="3148">
          <cell r="F3148">
            <v>1085</v>
          </cell>
          <cell r="G3148" t="str">
            <v>36122(D)1085</v>
          </cell>
          <cell r="H3148" t="str">
            <v>Clear Float Glass</v>
          </cell>
          <cell r="I3148">
            <v>100</v>
          </cell>
          <cell r="J3148">
            <v>100.88187000000001</v>
          </cell>
          <cell r="K3148">
            <v>117.29036499999999</v>
          </cell>
          <cell r="L3148">
            <v>108.20525333333333</v>
          </cell>
          <cell r="M3148">
            <v>107.42106749999998</v>
          </cell>
          <cell r="N3148">
            <v>107.39894999999997</v>
          </cell>
        </row>
        <row r="3149">
          <cell r="F3149">
            <v>1086</v>
          </cell>
          <cell r="G3149" t="str">
            <v>36122(D)1086</v>
          </cell>
          <cell r="H3149" t="str">
            <v>Other Cast Glass, Non-   Wired Sheets, Of Optical Glass</v>
          </cell>
          <cell r="I3149">
            <v>100</v>
          </cell>
          <cell r="J3149">
            <v>100.88187000000001</v>
          </cell>
          <cell r="K3149">
            <v>117.29036499999999</v>
          </cell>
          <cell r="L3149">
            <v>108.20525333333333</v>
          </cell>
          <cell r="M3149">
            <v>107.42106749999998</v>
          </cell>
          <cell r="N3149">
            <v>107.39894999999997</v>
          </cell>
        </row>
        <row r="3150">
          <cell r="F3150">
            <v>1087</v>
          </cell>
          <cell r="G3150" t="str">
            <v>36122(D)1087</v>
          </cell>
          <cell r="H3150" t="str">
            <v>Signalling Glassware And Optical Elements Of Glass(Other Than Those Of     Heading No. 70.15),      Not Optically Worked</v>
          </cell>
          <cell r="I3150">
            <v>100.00000583333333</v>
          </cell>
          <cell r="J3150">
            <v>92.342816666666664</v>
          </cell>
          <cell r="K3150">
            <v>81.837061666666671</v>
          </cell>
          <cell r="L3150">
            <v>87.994960000000006</v>
          </cell>
          <cell r="M3150">
            <v>87.994960000000006</v>
          </cell>
          <cell r="N3150">
            <v>87.994960000000006</v>
          </cell>
        </row>
        <row r="3151">
          <cell r="F3151">
            <v>1088</v>
          </cell>
          <cell r="G3151" t="str">
            <v>36123(D)1088</v>
          </cell>
          <cell r="H3151" t="str">
            <v>Chopped Strands, Of Glassfibres, Of A Length Of   Not &gt; 50 Mm</v>
          </cell>
          <cell r="I3151">
            <v>99.999531666666655</v>
          </cell>
          <cell r="J3151">
            <v>102.46074000000003</v>
          </cell>
          <cell r="K3151">
            <v>102.04082000000001</v>
          </cell>
          <cell r="L3151">
            <v>97.654974999999993</v>
          </cell>
          <cell r="M3151">
            <v>95.04213</v>
          </cell>
          <cell r="N3151">
            <v>90.189709999999977</v>
          </cell>
        </row>
        <row r="3152">
          <cell r="F3152">
            <v>1089</v>
          </cell>
          <cell r="G3152" t="str">
            <v>36123(D)1089</v>
          </cell>
          <cell r="H3152" t="str">
            <v>Mats, Of Glass Fibres</v>
          </cell>
          <cell r="I3152">
            <v>100</v>
          </cell>
          <cell r="J3152">
            <v>109.27818999999998</v>
          </cell>
          <cell r="K3152">
            <v>99.550807499999991</v>
          </cell>
          <cell r="L3152">
            <v>92.978110000000001</v>
          </cell>
          <cell r="M3152">
            <v>96.447750000000013</v>
          </cell>
          <cell r="N3152">
            <v>97.149940000000001</v>
          </cell>
        </row>
        <row r="3153">
          <cell r="F3153">
            <v>1090</v>
          </cell>
          <cell r="G3153" t="str">
            <v>36123(D)1090</v>
          </cell>
          <cell r="H3153" t="str">
            <v>Fibre (Including Wool),  Of Glass Fibres</v>
          </cell>
          <cell r="I3153">
            <v>100</v>
          </cell>
          <cell r="J3153">
            <v>101.01010000000001</v>
          </cell>
          <cell r="K3153">
            <v>123.73737000000001</v>
          </cell>
          <cell r="L3153">
            <v>114.30976000000003</v>
          </cell>
          <cell r="M3153">
            <v>114.30976000000003</v>
          </cell>
          <cell r="N3153">
            <v>114.30976000000003</v>
          </cell>
        </row>
        <row r="3154">
          <cell r="F3154">
            <v>1091</v>
          </cell>
          <cell r="G3154" t="str">
            <v>36123(D)1091</v>
          </cell>
          <cell r="H3154" t="str">
            <v>Other Articles Of Glass  Fibre (Including Wool)</v>
          </cell>
          <cell r="I3154">
            <v>100</v>
          </cell>
          <cell r="J3154">
            <v>100.88187000000001</v>
          </cell>
          <cell r="K3154">
            <v>117.29036499999999</v>
          </cell>
          <cell r="L3154">
            <v>108.20525333333333</v>
          </cell>
          <cell r="M3154">
            <v>107.42106749999998</v>
          </cell>
          <cell r="N3154">
            <v>107.39894999999997</v>
          </cell>
        </row>
        <row r="3155">
          <cell r="F3155">
            <v>1092</v>
          </cell>
          <cell r="G3155" t="str">
            <v>36211(D)1092</v>
          </cell>
          <cell r="H3155" t="str">
            <v>Ceramic Tiles</v>
          </cell>
          <cell r="I3155">
            <v>100</v>
          </cell>
          <cell r="J3155">
            <v>102.7355</v>
          </cell>
          <cell r="K3155">
            <v>98.869025000000008</v>
          </cell>
          <cell r="L3155">
            <v>96.532657499999985</v>
          </cell>
          <cell r="M3155">
            <v>108.22002499999999</v>
          </cell>
          <cell r="N3155">
            <v>116.44856666666665</v>
          </cell>
        </row>
        <row r="3156">
          <cell r="F3156">
            <v>1093</v>
          </cell>
          <cell r="G3156" t="str">
            <v>36211(D)1093</v>
          </cell>
          <cell r="H3156" t="str">
            <v>Refractory Bricks,Blocks,Tile, By Wt,Singly Or To-Gether,&gt;50% Of The Eleme-Nts Mg,Ca Or Cr Expressedas Mgo, Cao Or Cr203</v>
          </cell>
          <cell r="I3156">
            <v>100</v>
          </cell>
          <cell r="J3156">
            <v>102.7355</v>
          </cell>
          <cell r="K3156">
            <v>98.869025000000008</v>
          </cell>
          <cell r="L3156">
            <v>96.532657499999985</v>
          </cell>
          <cell r="M3156">
            <v>108.22002499999999</v>
          </cell>
          <cell r="N3156">
            <v>116.44856666666665</v>
          </cell>
        </row>
        <row r="3157">
          <cell r="F3157">
            <v>1094</v>
          </cell>
          <cell r="G3157" t="str">
            <v>36211(D)1094</v>
          </cell>
          <cell r="H3157" t="str">
            <v>Other Refractory Bricks, Blocks, Tile &amp; Similar   Refractory Ceramic       Constructional Goods</v>
          </cell>
          <cell r="I3157">
            <v>100</v>
          </cell>
          <cell r="J3157">
            <v>100</v>
          </cell>
          <cell r="K3157">
            <v>98.644337500000006</v>
          </cell>
          <cell r="L3157">
            <v>92.942581666666655</v>
          </cell>
          <cell r="M3157">
            <v>89.673044166666671</v>
          </cell>
          <cell r="N3157">
            <v>86.283891666666676</v>
          </cell>
        </row>
        <row r="3158">
          <cell r="F3158">
            <v>1095</v>
          </cell>
          <cell r="G3158" t="str">
            <v>36211(D)1095</v>
          </cell>
          <cell r="H3158" t="str">
            <v>Refractory Cements,      Mortars, Concrete And    Similar Compositions</v>
          </cell>
          <cell r="I3158">
            <v>100</v>
          </cell>
          <cell r="J3158">
            <v>104.08162999999998</v>
          </cell>
          <cell r="K3158">
            <v>98.979589999999988</v>
          </cell>
          <cell r="L3158">
            <v>98.299319166666663</v>
          </cell>
          <cell r="M3158">
            <v>117.34694</v>
          </cell>
          <cell r="N3158">
            <v>131.29251666666667</v>
          </cell>
        </row>
        <row r="3159">
          <cell r="F3159">
            <v>1096</v>
          </cell>
          <cell r="G3159" t="str">
            <v>36211(D)1096</v>
          </cell>
          <cell r="H3159" t="str">
            <v>Other Refractory Ceramic Goods &amp; Sim Pdt, O/T     Those Of Siliceous Fossilmeals Or Sim Siliceous Earths</v>
          </cell>
          <cell r="I3159">
            <v>100.00012250000002</v>
          </cell>
          <cell r="J3159">
            <v>120.96932999999997</v>
          </cell>
          <cell r="K3159">
            <v>127.70580333333332</v>
          </cell>
          <cell r="L3159">
            <v>147.12252000000001</v>
          </cell>
          <cell r="M3159">
            <v>127.77460833333333</v>
          </cell>
          <cell r="N3159">
            <v>134.09528749999998</v>
          </cell>
        </row>
        <row r="3160">
          <cell r="F3160">
            <v>1097</v>
          </cell>
          <cell r="G3160" t="str">
            <v>36212(D)1097</v>
          </cell>
          <cell r="H3160" t="str">
            <v>Brick Earthern</v>
          </cell>
          <cell r="I3160">
            <v>100</v>
          </cell>
          <cell r="J3160">
            <v>102.7355</v>
          </cell>
          <cell r="K3160">
            <v>98.869025000000008</v>
          </cell>
          <cell r="L3160">
            <v>96.532657499999985</v>
          </cell>
          <cell r="M3160">
            <v>108.22002499999999</v>
          </cell>
          <cell r="N3160">
            <v>116.44856666666665</v>
          </cell>
        </row>
        <row r="3161">
          <cell r="F3161">
            <v>1098</v>
          </cell>
          <cell r="G3161" t="str">
            <v>36212(D)1098</v>
          </cell>
          <cell r="H3161" t="str">
            <v>Pipes, Under 6" (Inside Diameter), Earthen</v>
          </cell>
          <cell r="I3161">
            <v>100</v>
          </cell>
          <cell r="J3161">
            <v>102.7355</v>
          </cell>
          <cell r="K3161">
            <v>98.869025000000008</v>
          </cell>
          <cell r="L3161">
            <v>96.532657499999985</v>
          </cell>
          <cell r="M3161">
            <v>108.22002499999999</v>
          </cell>
          <cell r="N3161">
            <v>116.44856666666665</v>
          </cell>
        </row>
        <row r="3162">
          <cell r="F3162">
            <v>1099</v>
          </cell>
          <cell r="G3162" t="str">
            <v>36212(D)1099</v>
          </cell>
          <cell r="H3162" t="str">
            <v>Tiles, Mosaic (New)</v>
          </cell>
          <cell r="I3162">
            <v>100</v>
          </cell>
          <cell r="J3162">
            <v>102.7355</v>
          </cell>
          <cell r="K3162">
            <v>98.869025000000008</v>
          </cell>
          <cell r="L3162">
            <v>96.532657499999985</v>
          </cell>
          <cell r="M3162">
            <v>108.22002499999999</v>
          </cell>
          <cell r="N3162">
            <v>116.44856666666665</v>
          </cell>
        </row>
        <row r="3163">
          <cell r="F3163">
            <v>1100</v>
          </cell>
          <cell r="G3163" t="str">
            <v>36311(D)1100</v>
          </cell>
          <cell r="H3163" t="str">
            <v>Cement Clinkers</v>
          </cell>
          <cell r="I3163">
            <v>99.999958333333339</v>
          </cell>
          <cell r="J3163">
            <v>121.06033666666669</v>
          </cell>
          <cell r="K3163">
            <v>120.639365</v>
          </cell>
          <cell r="L3163">
            <v>120.98740333333333</v>
          </cell>
          <cell r="M3163">
            <v>123.69376666666668</v>
          </cell>
          <cell r="N3163">
            <v>145.93088</v>
          </cell>
        </row>
        <row r="3164">
          <cell r="F3164">
            <v>1101</v>
          </cell>
          <cell r="G3164" t="str">
            <v>36311(D)1101</v>
          </cell>
          <cell r="H3164" t="str">
            <v>Cement Coloured</v>
          </cell>
          <cell r="I3164">
            <v>99.999958333333339</v>
          </cell>
          <cell r="J3164">
            <v>121.06033666666669</v>
          </cell>
          <cell r="K3164">
            <v>120.639365</v>
          </cell>
          <cell r="L3164">
            <v>120.98740333333333</v>
          </cell>
          <cell r="M3164">
            <v>123.69376666666668</v>
          </cell>
          <cell r="N3164">
            <v>145.93088</v>
          </cell>
        </row>
        <row r="3165">
          <cell r="F3165">
            <v>1102</v>
          </cell>
          <cell r="G3165" t="str">
            <v>36311(D)1102</v>
          </cell>
          <cell r="H3165" t="str">
            <v>Cement Portland</v>
          </cell>
          <cell r="I3165">
            <v>99.999958333333339</v>
          </cell>
          <cell r="J3165">
            <v>121.06033666666669</v>
          </cell>
          <cell r="K3165">
            <v>120.639365</v>
          </cell>
          <cell r="L3165">
            <v>120.98740333333333</v>
          </cell>
          <cell r="M3165">
            <v>123.69376666666668</v>
          </cell>
          <cell r="N3165">
            <v>145.93088</v>
          </cell>
        </row>
        <row r="3166">
          <cell r="F3166">
            <v>1103</v>
          </cell>
          <cell r="G3166" t="str">
            <v>36311(D)1103</v>
          </cell>
          <cell r="H3166" t="str">
            <v>Ready Mix Concrete</v>
          </cell>
          <cell r="I3166">
            <v>99.999958333333339</v>
          </cell>
          <cell r="J3166">
            <v>121.06033666666669</v>
          </cell>
          <cell r="K3166">
            <v>120.639365</v>
          </cell>
          <cell r="L3166">
            <v>120.98740333333333</v>
          </cell>
          <cell r="M3166">
            <v>123.69376666666668</v>
          </cell>
          <cell r="N3166">
            <v>145.93088</v>
          </cell>
        </row>
        <row r="3167">
          <cell r="F3167">
            <v>1104</v>
          </cell>
          <cell r="G3167" t="str">
            <v>36311(D)1104</v>
          </cell>
          <cell r="H3167" t="str">
            <v>Concrete Piles, Posts, Poles</v>
          </cell>
          <cell r="I3167">
            <v>99.999958333333339</v>
          </cell>
          <cell r="J3167">
            <v>121.06033666666669</v>
          </cell>
          <cell r="K3167">
            <v>120.639365</v>
          </cell>
          <cell r="L3167">
            <v>120.98740333333333</v>
          </cell>
          <cell r="M3167">
            <v>123.69376666666668</v>
          </cell>
          <cell r="N3167">
            <v>145.93088</v>
          </cell>
        </row>
        <row r="3168">
          <cell r="F3168">
            <v>1105</v>
          </cell>
          <cell r="G3168" t="str">
            <v>36311(D)1105</v>
          </cell>
          <cell r="H3168" t="str">
            <v>Spun Concrete Poles</v>
          </cell>
          <cell r="I3168">
            <v>99.999958333333325</v>
          </cell>
          <cell r="J3168">
            <v>104.1778475</v>
          </cell>
          <cell r="K3168">
            <v>98.372440833333343</v>
          </cell>
          <cell r="L3168">
            <v>100.59841916666666</v>
          </cell>
          <cell r="M3168">
            <v>105.41040666666666</v>
          </cell>
          <cell r="N3168">
            <v>110.2192275</v>
          </cell>
        </row>
        <row r="3169">
          <cell r="F3169">
            <v>1106</v>
          </cell>
          <cell r="G3169" t="str">
            <v>36411(D)1106</v>
          </cell>
          <cell r="H3169" t="str">
            <v>Concrete Slabs Other Than Paving Slabs (E.G. Drain  Cover, Slabs, Toilet Slabs, Etc.)</v>
          </cell>
          <cell r="I3169">
            <v>99.999958333333325</v>
          </cell>
          <cell r="J3169">
            <v>104.1778475</v>
          </cell>
          <cell r="K3169">
            <v>98.372440833333343</v>
          </cell>
          <cell r="L3169">
            <v>100.59841916666666</v>
          </cell>
          <cell r="M3169">
            <v>105.41040666666666</v>
          </cell>
          <cell r="N3169">
            <v>110.2192275</v>
          </cell>
        </row>
        <row r="3170">
          <cell r="F3170">
            <v>1107</v>
          </cell>
          <cell r="G3170" t="str">
            <v>36411(D)1107</v>
          </cell>
          <cell r="H3170" t="str">
            <v>Roofing Tile Cement, Others</v>
          </cell>
          <cell r="I3170">
            <v>99.999958333333325</v>
          </cell>
          <cell r="J3170">
            <v>104.1778475</v>
          </cell>
          <cell r="K3170">
            <v>98.372440833333343</v>
          </cell>
          <cell r="L3170">
            <v>100.59841916666666</v>
          </cell>
          <cell r="M3170">
            <v>105.41040666666666</v>
          </cell>
          <cell r="N3170">
            <v>110.2192275</v>
          </cell>
        </row>
        <row r="3171">
          <cell r="F3171">
            <v>1108</v>
          </cell>
          <cell r="G3171" t="str">
            <v>36411(D)1108</v>
          </cell>
          <cell r="H3171" t="str">
            <v>Cement And Concrete Products, N.E.C.</v>
          </cell>
          <cell r="I3171">
            <v>99.999958333333325</v>
          </cell>
          <cell r="J3171">
            <v>104.1778475</v>
          </cell>
          <cell r="K3171">
            <v>98.372440833333343</v>
          </cell>
          <cell r="L3171">
            <v>100.59841916666666</v>
          </cell>
          <cell r="M3171">
            <v>105.41040666666666</v>
          </cell>
          <cell r="N3171">
            <v>110.2192275</v>
          </cell>
        </row>
        <row r="3172">
          <cell r="F3172">
            <v>1109</v>
          </cell>
          <cell r="G3172" t="str">
            <v>36411(D)1109</v>
          </cell>
          <cell r="H3172" t="str">
            <v>Concrete Building Components</v>
          </cell>
          <cell r="I3172">
            <v>99.999958333333325</v>
          </cell>
          <cell r="J3172">
            <v>104.1778475</v>
          </cell>
          <cell r="K3172">
            <v>98.372440833333343</v>
          </cell>
          <cell r="L3172">
            <v>100.59841916666666</v>
          </cell>
          <cell r="M3172">
            <v>105.41040666666666</v>
          </cell>
          <cell r="N3172">
            <v>110.2192275</v>
          </cell>
        </row>
        <row r="3173">
          <cell r="F3173">
            <v>1110</v>
          </cell>
          <cell r="G3173" t="str">
            <v>36413(D)1110</v>
          </cell>
          <cell r="H3173" t="str">
            <v>Wooden Cement Board (New)</v>
          </cell>
          <cell r="I3173">
            <v>99.999958333333339</v>
          </cell>
          <cell r="J3173">
            <v>121.06033666666669</v>
          </cell>
          <cell r="K3173">
            <v>120.639365</v>
          </cell>
          <cell r="L3173">
            <v>120.98740333333333</v>
          </cell>
          <cell r="M3173">
            <v>123.69376666666668</v>
          </cell>
          <cell r="N3173">
            <v>145.93088</v>
          </cell>
        </row>
        <row r="3174">
          <cell r="F3174">
            <v>1111</v>
          </cell>
          <cell r="G3174" t="str">
            <v>36413(D)1111</v>
          </cell>
          <cell r="H3174" t="str">
            <v>Corrugated Sheets</v>
          </cell>
          <cell r="I3174">
            <v>99.999958333333339</v>
          </cell>
          <cell r="J3174">
            <v>121.06033666666669</v>
          </cell>
          <cell r="K3174">
            <v>120.639365</v>
          </cell>
          <cell r="L3174">
            <v>120.98740333333333</v>
          </cell>
          <cell r="M3174">
            <v>123.69376666666668</v>
          </cell>
          <cell r="N3174">
            <v>145.93088</v>
          </cell>
        </row>
        <row r="3175">
          <cell r="F3175">
            <v>1112</v>
          </cell>
          <cell r="G3175" t="str">
            <v>36415(D)1112</v>
          </cell>
          <cell r="H3175" t="str">
            <v>Millstones And Grind-    Stones For Milling,Grind-Ing Or Pulping</v>
          </cell>
          <cell r="I3175">
            <v>100.00012333333332</v>
          </cell>
          <cell r="J3175">
            <v>105.03857083333334</v>
          </cell>
          <cell r="K3175">
            <v>121.04827583333332</v>
          </cell>
          <cell r="L3175">
            <v>103.39224666666667</v>
          </cell>
          <cell r="M3175">
            <v>100.28734000000001</v>
          </cell>
          <cell r="N3175">
            <v>100.28734000000001</v>
          </cell>
        </row>
        <row r="3176">
          <cell r="F3176">
            <v>1113</v>
          </cell>
          <cell r="G3176" t="str">
            <v>36415(D)1113</v>
          </cell>
          <cell r="H3176" t="str">
            <v>Other Millstones &amp; Grind-Stones, Grinding Wheels  And The Like, Of Agglome-Rated Synthetic/Natural  Diamond</v>
          </cell>
          <cell r="I3176">
            <v>100</v>
          </cell>
          <cell r="J3176">
            <v>100</v>
          </cell>
          <cell r="K3176">
            <v>100</v>
          </cell>
          <cell r="L3176">
            <v>99.03216333333333</v>
          </cell>
          <cell r="M3176">
            <v>98.019004166666662</v>
          </cell>
          <cell r="N3176">
            <v>89.916664166666664</v>
          </cell>
        </row>
        <row r="3177">
          <cell r="F3177">
            <v>1114</v>
          </cell>
          <cell r="G3177" t="str">
            <v>36415(D)1114</v>
          </cell>
          <cell r="H3177" t="str">
            <v>Hand Sharpening Or       Polishing Stones</v>
          </cell>
          <cell r="I3177">
            <v>99.99882833333335</v>
          </cell>
          <cell r="J3177">
            <v>137.99604333333332</v>
          </cell>
          <cell r="K3177">
            <v>161.59061</v>
          </cell>
          <cell r="L3177">
            <v>127.22333166666667</v>
          </cell>
          <cell r="M3177">
            <v>149.29568</v>
          </cell>
          <cell r="N3177">
            <v>183.80932250000004</v>
          </cell>
        </row>
        <row r="3178">
          <cell r="F3178">
            <v>1115</v>
          </cell>
          <cell r="G3178" t="str">
            <v>36415(D)1115</v>
          </cell>
          <cell r="H3178" t="str">
            <v>Natural Or Artificial    Abrasive Powder Or Grain,On A Base Of Woven       Textile Fabrics Only</v>
          </cell>
          <cell r="I3178">
            <v>100.00015249999998</v>
          </cell>
          <cell r="J3178">
            <v>113.65289250000002</v>
          </cell>
          <cell r="K3178">
            <v>97.37460999999999</v>
          </cell>
          <cell r="L3178">
            <v>104.25526666666667</v>
          </cell>
          <cell r="M3178">
            <v>114.63973166666666</v>
          </cell>
          <cell r="N3178">
            <v>115.62633000000001</v>
          </cell>
        </row>
        <row r="3179">
          <cell r="F3179">
            <v>1116</v>
          </cell>
          <cell r="G3179" t="str">
            <v>36415(D)1116</v>
          </cell>
          <cell r="H3179" t="str">
            <v>Natural Or Artificial    Abrasive Powder Or Grain,On A Base Of Paper Or    Paperboard Only</v>
          </cell>
          <cell r="I3179">
            <v>99.99993666666667</v>
          </cell>
          <cell r="J3179">
            <v>101.10493833333334</v>
          </cell>
          <cell r="K3179">
            <v>82.183909999999997</v>
          </cell>
          <cell r="L3179">
            <v>94.622493333333352</v>
          </cell>
          <cell r="M3179">
            <v>100.705105</v>
          </cell>
          <cell r="N3179">
            <v>107.2794875</v>
          </cell>
        </row>
        <row r="3180">
          <cell r="F3180">
            <v>1117</v>
          </cell>
          <cell r="G3180" t="str">
            <v>36416(D)1117</v>
          </cell>
          <cell r="H3180" t="str">
            <v>Asbestos Products N.E.C.</v>
          </cell>
          <cell r="I3180">
            <v>99.999958333333325</v>
          </cell>
          <cell r="J3180">
            <v>104.1778475</v>
          </cell>
          <cell r="K3180">
            <v>98.372440833333343</v>
          </cell>
          <cell r="L3180">
            <v>100.59841916666666</v>
          </cell>
          <cell r="M3180">
            <v>105.41040666666666</v>
          </cell>
          <cell r="N3180">
            <v>110.2192275</v>
          </cell>
        </row>
        <row r="3181">
          <cell r="F3181">
            <v>1118</v>
          </cell>
          <cell r="G3181" t="str">
            <v>36416(D)1118</v>
          </cell>
          <cell r="H3181" t="str">
            <v>Asbestos Cement Flat Sheets</v>
          </cell>
          <cell r="I3181">
            <v>99.999958333333325</v>
          </cell>
          <cell r="J3181">
            <v>104.1778475</v>
          </cell>
          <cell r="K3181">
            <v>98.372440833333343</v>
          </cell>
          <cell r="L3181">
            <v>100.59841916666666</v>
          </cell>
          <cell r="M3181">
            <v>105.41040666666666</v>
          </cell>
          <cell r="N3181">
            <v>110.2192275</v>
          </cell>
        </row>
        <row r="3182">
          <cell r="F3182">
            <v>1119</v>
          </cell>
          <cell r="G3182" t="str">
            <v>36416(D)1119</v>
          </cell>
          <cell r="H3182" t="str">
            <v>Bonded Shoe</v>
          </cell>
          <cell r="I3182">
            <v>100.00000249999999</v>
          </cell>
          <cell r="J3182">
            <v>112.15693333333333</v>
          </cell>
          <cell r="K3182">
            <v>97.011252499999998</v>
          </cell>
          <cell r="L3182">
            <v>89.302817500000018</v>
          </cell>
          <cell r="M3182">
            <v>95.808481666666665</v>
          </cell>
          <cell r="N3182">
            <v>104.95872166666668</v>
          </cell>
        </row>
        <row r="3183">
          <cell r="F3183">
            <v>1120</v>
          </cell>
          <cell r="G3183" t="str">
            <v>36417(D)1120</v>
          </cell>
          <cell r="H3183" t="str">
            <v>Natural Or Artificial    Abrasive Powder Or Grain,On A Base Of Other       Materials</v>
          </cell>
          <cell r="I3183">
            <v>99.999958333333325</v>
          </cell>
          <cell r="J3183">
            <v>104.1778475</v>
          </cell>
          <cell r="K3183">
            <v>98.372440833333343</v>
          </cell>
          <cell r="L3183">
            <v>100.59841916666666</v>
          </cell>
          <cell r="M3183">
            <v>105.41040666666666</v>
          </cell>
          <cell r="N3183">
            <v>110.2192275</v>
          </cell>
        </row>
        <row r="3184">
          <cell r="F3184">
            <v>1121</v>
          </cell>
          <cell r="G3184" t="str">
            <v>36418(D)1121</v>
          </cell>
          <cell r="H3184" t="str">
            <v>Activated Carbon</v>
          </cell>
          <cell r="I3184">
            <v>99.999910833333345</v>
          </cell>
          <cell r="J3184">
            <v>88.389828333333341</v>
          </cell>
          <cell r="K3184">
            <v>92.782597499999994</v>
          </cell>
          <cell r="L3184">
            <v>102.41582916666667</v>
          </cell>
          <cell r="M3184">
            <v>105.72673333333333</v>
          </cell>
          <cell r="N3184">
            <v>106.69475916666667</v>
          </cell>
        </row>
        <row r="3185">
          <cell r="F3185">
            <v>1122</v>
          </cell>
          <cell r="G3185" t="str">
            <v>36418(D)1122</v>
          </cell>
          <cell r="H3185" t="str">
            <v>Activated Clay (New)</v>
          </cell>
          <cell r="I3185">
            <v>99.999910833333345</v>
          </cell>
          <cell r="J3185">
            <v>88.389828333333341</v>
          </cell>
          <cell r="K3185">
            <v>92.782597499999994</v>
          </cell>
          <cell r="L3185">
            <v>102.41582916666667</v>
          </cell>
          <cell r="M3185">
            <v>105.72673333333333</v>
          </cell>
          <cell r="N3185">
            <v>106.69475916666667</v>
          </cell>
        </row>
        <row r="3186">
          <cell r="F3186">
            <v>1123</v>
          </cell>
          <cell r="G3186" t="str">
            <v>36418(D)1123</v>
          </cell>
          <cell r="H3186" t="str">
            <v>Ceiling Products Mainly Of Plaster</v>
          </cell>
          <cell r="I3186">
            <v>99.999958333333325</v>
          </cell>
          <cell r="J3186">
            <v>104.1778475</v>
          </cell>
          <cell r="K3186">
            <v>98.372440833333343</v>
          </cell>
          <cell r="L3186">
            <v>100.59841916666666</v>
          </cell>
          <cell r="M3186">
            <v>105.41040666666666</v>
          </cell>
          <cell r="N3186">
            <v>110.2192275</v>
          </cell>
        </row>
        <row r="3187">
          <cell r="F3187">
            <v>1124</v>
          </cell>
          <cell r="G3187" t="str">
            <v>36418(D)1124</v>
          </cell>
          <cell r="H3187" t="str">
            <v>Other Worked Mica And    Articles Of Mica, Whetheror Not On A Support Of   Paper, Apperboard Or     Other Materials</v>
          </cell>
          <cell r="I3187">
            <v>99.999926666666667</v>
          </cell>
          <cell r="J3187">
            <v>105.10298666666668</v>
          </cell>
          <cell r="K3187">
            <v>121.05294666666667</v>
          </cell>
          <cell r="L3187">
            <v>116.81647583333334</v>
          </cell>
          <cell r="M3187">
            <v>111.96625083333333</v>
          </cell>
          <cell r="N3187">
            <v>111.95853</v>
          </cell>
        </row>
        <row r="3188">
          <cell r="F3188">
            <v>1125</v>
          </cell>
          <cell r="G3188" t="str">
            <v>36418(D)1125</v>
          </cell>
          <cell r="H3188" t="str">
            <v>Non-Electrical Articles  Of Graphite Or Other     Carbon</v>
          </cell>
          <cell r="I3188">
            <v>100.00000083333332</v>
          </cell>
          <cell r="J3188">
            <v>78.386935833333325</v>
          </cell>
          <cell r="K3188">
            <v>102.43233833333332</v>
          </cell>
          <cell r="L3188">
            <v>108.55050583333333</v>
          </cell>
          <cell r="M3188">
            <v>108.53763666666667</v>
          </cell>
          <cell r="N3188">
            <v>112.91970500000001</v>
          </cell>
        </row>
        <row r="3189">
          <cell r="F3189">
            <v>1126</v>
          </cell>
          <cell r="G3189" t="str">
            <v>36418(D)1126</v>
          </cell>
          <cell r="H3189" t="str">
            <v>Other Mixtures &amp; Articlesof Heat-Insulating,      Sound-Insulating Or      Sound-Absorbing Mineral  Materials</v>
          </cell>
          <cell r="I3189">
            <v>99.999997500000021</v>
          </cell>
          <cell r="J3189">
            <v>99.572190833333323</v>
          </cell>
          <cell r="K3189">
            <v>104.27807666666666</v>
          </cell>
          <cell r="L3189">
            <v>124.420675</v>
          </cell>
          <cell r="M3189">
            <v>118.50267000000001</v>
          </cell>
          <cell r="N3189">
            <v>118.50267000000001</v>
          </cell>
        </row>
        <row r="3190">
          <cell r="F3190">
            <v>1127</v>
          </cell>
          <cell r="G3190" t="str">
            <v>37111(D)1127</v>
          </cell>
          <cell r="H3190" t="str">
            <v>Casting, Pig Iron</v>
          </cell>
          <cell r="I3190">
            <v>100</v>
          </cell>
          <cell r="J3190">
            <v>92.831370000000007</v>
          </cell>
          <cell r="K3190">
            <v>88.533904166666687</v>
          </cell>
          <cell r="L3190">
            <v>103.34356416666667</v>
          </cell>
          <cell r="M3190">
            <v>112.46908666666667</v>
          </cell>
          <cell r="N3190">
            <v>119.61628916666668</v>
          </cell>
        </row>
        <row r="3191">
          <cell r="F3191">
            <v>1128</v>
          </cell>
          <cell r="G3191" t="str">
            <v>37111(D)1128</v>
          </cell>
          <cell r="H3191" t="str">
            <v>Ferro-Manganese          Containing By Weight 2%  Or Less Of Carbon</v>
          </cell>
          <cell r="I3191">
            <v>100</v>
          </cell>
          <cell r="J3191">
            <v>103.56171250000001</v>
          </cell>
          <cell r="K3191">
            <v>103.42125333333334</v>
          </cell>
          <cell r="L3191">
            <v>114.72276250000003</v>
          </cell>
          <cell r="M3191">
            <v>117.84443000000003</v>
          </cell>
          <cell r="N3191">
            <v>214.6154975</v>
          </cell>
        </row>
        <row r="3192">
          <cell r="F3192">
            <v>1129</v>
          </cell>
          <cell r="G3192" t="str">
            <v>37111(D)1129</v>
          </cell>
          <cell r="H3192" t="str">
            <v>Ferro-Alloy</v>
          </cell>
          <cell r="I3192">
            <v>100</v>
          </cell>
          <cell r="J3192">
            <v>92.831370000000007</v>
          </cell>
          <cell r="K3192">
            <v>88.533904166666687</v>
          </cell>
          <cell r="L3192">
            <v>103.34356416666667</v>
          </cell>
          <cell r="M3192">
            <v>112.46908666666667</v>
          </cell>
          <cell r="N3192">
            <v>119.61628916666668</v>
          </cell>
        </row>
        <row r="3193">
          <cell r="F3193">
            <v>1130</v>
          </cell>
          <cell r="G3193" t="str">
            <v>37111(D)1130</v>
          </cell>
          <cell r="H3193" t="str">
            <v>Ferro-Silicon Containing By Weight 55% Or Less Of Silicon</v>
          </cell>
          <cell r="I3193">
            <v>99.999998333333323</v>
          </cell>
          <cell r="J3193">
            <v>92.560400000000001</v>
          </cell>
          <cell r="K3193">
            <v>86.627166666666668</v>
          </cell>
          <cell r="L3193">
            <v>98.256313333333324</v>
          </cell>
          <cell r="M3193">
            <v>104.66420999999998</v>
          </cell>
          <cell r="N3193">
            <v>104.66420999999998</v>
          </cell>
        </row>
        <row r="3194">
          <cell r="F3194">
            <v>1131</v>
          </cell>
          <cell r="G3194" t="str">
            <v>37111(D)1131</v>
          </cell>
          <cell r="H3194" t="str">
            <v>Ferro-Silicon-Manganese</v>
          </cell>
          <cell r="I3194">
            <v>100.00000333333334</v>
          </cell>
          <cell r="J3194">
            <v>95.824577500000004</v>
          </cell>
          <cell r="K3194">
            <v>103.08205416666667</v>
          </cell>
          <cell r="L3194">
            <v>137.16708416666665</v>
          </cell>
          <cell r="M3194">
            <v>144.38486</v>
          </cell>
          <cell r="N3194">
            <v>144.38486</v>
          </cell>
        </row>
        <row r="3195">
          <cell r="F3195">
            <v>1132</v>
          </cell>
          <cell r="G3195" t="str">
            <v>37112(D)1132</v>
          </cell>
          <cell r="H3195" t="str">
            <v>Non-Alloy Pig Iron       Containing By Weight 0.5%Or Less Of Phosphorus</v>
          </cell>
          <cell r="I3195">
            <v>100</v>
          </cell>
          <cell r="J3195">
            <v>91.711743333333331</v>
          </cell>
          <cell r="K3195">
            <v>93.549093333333332</v>
          </cell>
          <cell r="L3195">
            <v>123.24504333333334</v>
          </cell>
          <cell r="M3195">
            <v>142.51072500000001</v>
          </cell>
          <cell r="N3195">
            <v>147.09942000000001</v>
          </cell>
        </row>
        <row r="3196">
          <cell r="F3196">
            <v>1133</v>
          </cell>
          <cell r="G3196" t="str">
            <v>37112(D)1133</v>
          </cell>
          <cell r="H3196" t="str">
            <v>Powders Of Alloy-Steel</v>
          </cell>
          <cell r="I3196">
            <v>100</v>
          </cell>
          <cell r="J3196">
            <v>84.048699999999997</v>
          </cell>
          <cell r="K3196">
            <v>64.814729999999997</v>
          </cell>
          <cell r="L3196">
            <v>61.483780000000003</v>
          </cell>
          <cell r="M3196">
            <v>73.242971666666662</v>
          </cell>
          <cell r="N3196">
            <v>74.847926666666666</v>
          </cell>
        </row>
        <row r="3197">
          <cell r="F3197">
            <v>1134</v>
          </cell>
          <cell r="G3197" t="str">
            <v>37112(D)1134</v>
          </cell>
          <cell r="H3197" t="str">
            <v>Powders Of Un-Alloy Steel</v>
          </cell>
          <cell r="I3197">
            <v>100</v>
          </cell>
          <cell r="J3197">
            <v>101.96826</v>
          </cell>
          <cell r="K3197">
            <v>101.17908083333334</v>
          </cell>
          <cell r="L3197">
            <v>101.56323499999999</v>
          </cell>
          <cell r="M3197">
            <v>106.31059500000002</v>
          </cell>
          <cell r="N3197">
            <v>109.79089583333332</v>
          </cell>
        </row>
        <row r="3198">
          <cell r="F3198">
            <v>1135</v>
          </cell>
          <cell r="G3198" t="str">
            <v>37112(D)1135</v>
          </cell>
          <cell r="H3198" t="str">
            <v>Hot Briquetted Iron</v>
          </cell>
          <cell r="I3198">
            <v>100.00000333333332</v>
          </cell>
          <cell r="J3198">
            <v>126.80280999999998</v>
          </cell>
          <cell r="K3198">
            <v>114.66441000000002</v>
          </cell>
          <cell r="L3198">
            <v>109.67308666666665</v>
          </cell>
          <cell r="M3198">
            <v>128.39191333333332</v>
          </cell>
          <cell r="N3198">
            <v>130.45695000000001</v>
          </cell>
        </row>
        <row r="3199">
          <cell r="F3199">
            <v>1136</v>
          </cell>
          <cell r="G3199" t="str">
            <v>37113(D)1136</v>
          </cell>
          <cell r="H3199" t="str">
            <v>Waste And Scrap Of Cast  Iron</v>
          </cell>
          <cell r="I3199">
            <v>100.00017166666667</v>
          </cell>
          <cell r="J3199">
            <v>87.203282500000014</v>
          </cell>
          <cell r="K3199">
            <v>110.33511833333334</v>
          </cell>
          <cell r="L3199">
            <v>104.54563416666666</v>
          </cell>
          <cell r="M3199">
            <v>100.68742999999999</v>
          </cell>
          <cell r="N3199">
            <v>94.636963333333327</v>
          </cell>
        </row>
        <row r="3200">
          <cell r="F3200">
            <v>1137</v>
          </cell>
          <cell r="G3200" t="str">
            <v>37113(D)1137</v>
          </cell>
          <cell r="H3200" t="str">
            <v>Waste And Scrap Of Alloy Steel</v>
          </cell>
          <cell r="I3200">
            <v>100.00004333333334</v>
          </cell>
          <cell r="J3200">
            <v>99.84206416666666</v>
          </cell>
          <cell r="K3200">
            <v>125.55586166666667</v>
          </cell>
          <cell r="L3200">
            <v>178.39650416666666</v>
          </cell>
          <cell r="M3200">
            <v>317.19645000000003</v>
          </cell>
          <cell r="N3200">
            <v>328.95412916666669</v>
          </cell>
        </row>
        <row r="3201">
          <cell r="F3201">
            <v>1138</v>
          </cell>
          <cell r="G3201" t="str">
            <v>37113(D)1138</v>
          </cell>
          <cell r="H3201" t="str">
            <v>Waste And Scrap Of Tinnediron Or Steel</v>
          </cell>
          <cell r="I3201">
            <v>100.00004333333334</v>
          </cell>
          <cell r="J3201">
            <v>99.84206416666666</v>
          </cell>
          <cell r="K3201">
            <v>125.55586166666667</v>
          </cell>
          <cell r="L3201">
            <v>178.39650416666666</v>
          </cell>
          <cell r="M3201">
            <v>317.19645000000003</v>
          </cell>
          <cell r="N3201">
            <v>328.95412916666669</v>
          </cell>
        </row>
        <row r="3202">
          <cell r="F3202">
            <v>1139</v>
          </cell>
          <cell r="G3202" t="str">
            <v>37113(D)1139</v>
          </cell>
          <cell r="H3202" t="str">
            <v>Other Waste &amp; Scrap Of   Other Than Tinplate</v>
          </cell>
          <cell r="I3202">
            <v>100.00002333333333</v>
          </cell>
          <cell r="J3202">
            <v>101.87802000000001</v>
          </cell>
          <cell r="K3202">
            <v>128.00773999999998</v>
          </cell>
          <cell r="L3202">
            <v>190.29300166666664</v>
          </cell>
          <cell r="M3202">
            <v>352.07347750000002</v>
          </cell>
          <cell r="N3202">
            <v>366.6998358333334</v>
          </cell>
        </row>
        <row r="3203">
          <cell r="F3203">
            <v>1140</v>
          </cell>
          <cell r="G3203" t="str">
            <v>37114(D)1140</v>
          </cell>
          <cell r="H3203" t="str">
            <v>Primary Iron And Steel Products N. E.C.</v>
          </cell>
          <cell r="I3203">
            <v>100.00000333333332</v>
          </cell>
          <cell r="J3203">
            <v>126.80280999999998</v>
          </cell>
          <cell r="K3203">
            <v>114.66441000000002</v>
          </cell>
          <cell r="L3203">
            <v>109.67308666666665</v>
          </cell>
          <cell r="M3203">
            <v>128.39191333333332</v>
          </cell>
          <cell r="N3203">
            <v>130.45695000000001</v>
          </cell>
        </row>
        <row r="3204">
          <cell r="F3204">
            <v>1141</v>
          </cell>
          <cell r="G3204" t="str">
            <v>37114(D)1141</v>
          </cell>
          <cell r="H3204" t="str">
            <v>Other Semi-Finished Prod.Of Iron Or Non-Alloy     Steel Of Rectangular Or  Square Cross-Section By  Wt &lt; 0.25% Of Carbon</v>
          </cell>
          <cell r="I3204">
            <v>100.00000333333332</v>
          </cell>
          <cell r="J3204">
            <v>126.80280999999998</v>
          </cell>
          <cell r="K3204">
            <v>114.66441000000002</v>
          </cell>
          <cell r="L3204">
            <v>109.67308666666665</v>
          </cell>
          <cell r="M3204">
            <v>128.39191333333332</v>
          </cell>
          <cell r="N3204">
            <v>130.45695000000001</v>
          </cell>
        </row>
        <row r="3205">
          <cell r="F3205">
            <v>1142</v>
          </cell>
          <cell r="G3205" t="str">
            <v>37114(D)1142</v>
          </cell>
          <cell r="H3205" t="str">
            <v>Other Semi-Finished Prod.Of Iron Or Non-Alloy     Steel Of Rectangular O/T Square Cross-Section By  Wt &lt; 0.25% Of Carbon</v>
          </cell>
          <cell r="I3205">
            <v>100.00000333333332</v>
          </cell>
          <cell r="J3205">
            <v>126.80280999999998</v>
          </cell>
          <cell r="K3205">
            <v>114.66441000000002</v>
          </cell>
          <cell r="L3205">
            <v>109.67308666666665</v>
          </cell>
          <cell r="M3205">
            <v>128.39191333333332</v>
          </cell>
          <cell r="N3205">
            <v>130.45695000000001</v>
          </cell>
        </row>
        <row r="3206">
          <cell r="F3206">
            <v>1143</v>
          </cell>
          <cell r="G3206" t="str">
            <v>37114(D)1143</v>
          </cell>
          <cell r="H3206" t="str">
            <v>Hoop And Strip, Of       Silicon Electrical Steel,Grain-Oriented, N.E.     400 Mm In Width</v>
          </cell>
          <cell r="I3206">
            <v>100</v>
          </cell>
          <cell r="J3206">
            <v>99.491399999999999</v>
          </cell>
          <cell r="K3206">
            <v>100.81460166666666</v>
          </cell>
          <cell r="L3206">
            <v>104.21374666666668</v>
          </cell>
          <cell r="M3206">
            <v>107.34258583333336</v>
          </cell>
          <cell r="N3206">
            <v>107.34268000000002</v>
          </cell>
        </row>
        <row r="3207">
          <cell r="F3207">
            <v>1144</v>
          </cell>
          <cell r="G3207" t="str">
            <v>37114(D)1144</v>
          </cell>
          <cell r="H3207" t="str">
            <v>Flat-Rolled Pdt Of Other Alloy Steel, Width &gt; 600 Mm, Plated Or Coated Withother Metals O/T Zinc</v>
          </cell>
          <cell r="I3207">
            <v>100</v>
          </cell>
          <cell r="J3207">
            <v>93.365305000000006</v>
          </cell>
          <cell r="K3207">
            <v>89.040798333333328</v>
          </cell>
          <cell r="L3207">
            <v>100.16591916666665</v>
          </cell>
          <cell r="M3207">
            <v>120.61873666666668</v>
          </cell>
          <cell r="N3207">
            <v>142.21686333333332</v>
          </cell>
        </row>
        <row r="3208">
          <cell r="F3208">
            <v>1145</v>
          </cell>
          <cell r="G3208" t="str">
            <v>37114(D)1145</v>
          </cell>
          <cell r="H3208" t="str">
            <v>Bars And Rods Other Than Round Of High Speed Steel</v>
          </cell>
          <cell r="I3208">
            <v>99.999998333333323</v>
          </cell>
          <cell r="J3208">
            <v>89.422614166666676</v>
          </cell>
          <cell r="K3208">
            <v>87.865859166666667</v>
          </cell>
          <cell r="L3208">
            <v>104.54468749999999</v>
          </cell>
          <cell r="M3208">
            <v>113.13056500000002</v>
          </cell>
          <cell r="N3208">
            <v>118.10479000000002</v>
          </cell>
        </row>
        <row r="3209">
          <cell r="F3209">
            <v>1146</v>
          </cell>
          <cell r="G3209" t="str">
            <v>37114(D)1146</v>
          </cell>
          <cell r="H3209" t="str">
            <v>Shapes &amp; Sections Of     Stainless Steel Of A     Height &lt;80mm &amp; Thickness &gt; 5mm</v>
          </cell>
          <cell r="I3209">
            <v>100</v>
          </cell>
          <cell r="J3209">
            <v>89.422610000000006</v>
          </cell>
          <cell r="K3209">
            <v>87.865904999999998</v>
          </cell>
          <cell r="L3209">
            <v>104.54470499999999</v>
          </cell>
          <cell r="M3209">
            <v>92.590850000000003</v>
          </cell>
          <cell r="N3209">
            <v>92.590850000000003</v>
          </cell>
        </row>
        <row r="3210">
          <cell r="F3210">
            <v>1147</v>
          </cell>
          <cell r="G3210" t="str">
            <v>37115(D)1147</v>
          </cell>
          <cell r="H3210" t="str">
            <v>Motor Spirit, Premium,   Ron 97 And Above</v>
          </cell>
          <cell r="I3210">
            <v>99.999352500000001</v>
          </cell>
          <cell r="J3210">
            <v>95.453184166666674</v>
          </cell>
          <cell r="K3210">
            <v>87.332030000000017</v>
          </cell>
          <cell r="L3210">
            <v>102.34325</v>
          </cell>
          <cell r="M3210">
            <v>110.23677000000002</v>
          </cell>
          <cell r="N3210">
            <v>161.81767583333331</v>
          </cell>
        </row>
        <row r="3211">
          <cell r="F3211">
            <v>1148</v>
          </cell>
          <cell r="G3211" t="str">
            <v>37115(D)1148</v>
          </cell>
          <cell r="H3211" t="str">
            <v>Mild Steel Plate (New)</v>
          </cell>
          <cell r="I3211">
            <v>100.00000166666665</v>
          </cell>
          <cell r="J3211">
            <v>88.788094999999998</v>
          </cell>
          <cell r="K3211">
            <v>95.08406916666668</v>
          </cell>
          <cell r="L3211">
            <v>115.86203</v>
          </cell>
          <cell r="M3211">
            <v>130.44756583333333</v>
          </cell>
          <cell r="N3211">
            <v>188.44223666666667</v>
          </cell>
        </row>
        <row r="3212">
          <cell r="F3212">
            <v>1149</v>
          </cell>
          <cell r="G3212" t="str">
            <v>37115(D)1149</v>
          </cell>
          <cell r="H3212" t="str">
            <v>Flat-Rolled Pdt Of Iron  Or Non-Alloy Steel, In   Coils, Not Further Workedthan Hot-Rolled, With    Patterns In Relief</v>
          </cell>
          <cell r="I3212">
            <v>100.00000166666665</v>
          </cell>
          <cell r="J3212">
            <v>88.788094999999998</v>
          </cell>
          <cell r="K3212">
            <v>95.08406916666668</v>
          </cell>
          <cell r="L3212">
            <v>115.86203</v>
          </cell>
          <cell r="M3212">
            <v>130.44756583333333</v>
          </cell>
          <cell r="N3212">
            <v>188.44223666666667</v>
          </cell>
        </row>
        <row r="3213">
          <cell r="F3213">
            <v>1150</v>
          </cell>
          <cell r="G3213" t="str">
            <v>37115(D)1150</v>
          </cell>
          <cell r="H3213" t="str">
            <v>Flat-Rolled Pdt Of Iron  Or Non-Alloy Steel, In   Coils, Not Further Workedthan Hot-Rolled, 4.75 Mm Or More But &gt; 10 Mm</v>
          </cell>
          <cell r="I3213">
            <v>100.00000166666665</v>
          </cell>
          <cell r="J3213">
            <v>88.788094999999998</v>
          </cell>
          <cell r="K3213">
            <v>95.08406916666668</v>
          </cell>
          <cell r="L3213">
            <v>115.86203</v>
          </cell>
          <cell r="M3213">
            <v>130.44756583333333</v>
          </cell>
          <cell r="N3213">
            <v>188.44223666666667</v>
          </cell>
        </row>
        <row r="3214">
          <cell r="F3214">
            <v>1151</v>
          </cell>
          <cell r="G3214" t="str">
            <v>37115(D)1151</v>
          </cell>
          <cell r="H3214" t="str">
            <v>Flat-Rolled Pdt Of Iron  Or Non-Alloy Steel, In   Coils, Not Further Workedthan Hot-Rolled, 3 Mm Or More But &lt; 4.75 Mm</v>
          </cell>
          <cell r="I3214">
            <v>100.00000166666665</v>
          </cell>
          <cell r="J3214">
            <v>88.788094999999998</v>
          </cell>
          <cell r="K3214">
            <v>95.08406916666668</v>
          </cell>
          <cell r="L3214">
            <v>115.86203</v>
          </cell>
          <cell r="M3214">
            <v>130.44756583333333</v>
          </cell>
          <cell r="N3214">
            <v>188.44223666666667</v>
          </cell>
        </row>
        <row r="3215">
          <cell r="F3215">
            <v>1152</v>
          </cell>
          <cell r="G3215" t="str">
            <v>37115(D)1152</v>
          </cell>
          <cell r="H3215" t="str">
            <v>Other Flat-Rolled Pdt Of Iron Or Non-Alloy Steel, In Coils, Hot-Rolled, Of A Thickness &lt; 3 Mm</v>
          </cell>
          <cell r="I3215">
            <v>100.00000166666665</v>
          </cell>
          <cell r="J3215">
            <v>88.788094999999998</v>
          </cell>
          <cell r="K3215">
            <v>95.08406916666668</v>
          </cell>
          <cell r="L3215">
            <v>115.86203</v>
          </cell>
          <cell r="M3215">
            <v>130.44756583333333</v>
          </cell>
          <cell r="N3215">
            <v>188.44223666666667</v>
          </cell>
        </row>
        <row r="3216">
          <cell r="F3216">
            <v>1153</v>
          </cell>
          <cell r="G3216" t="str">
            <v>37115(D)1153</v>
          </cell>
          <cell r="H3216" t="str">
            <v>Flat-Rolled Pdt Of Iron Or Non-Alloy Steel, In Coils, Not Further Worked Than Hot-Rolled, Pickled,Of Thick 4.75 Mm Or More</v>
          </cell>
          <cell r="I3216">
            <v>99.999997500000006</v>
          </cell>
          <cell r="J3216">
            <v>91.62545750000001</v>
          </cell>
          <cell r="K3216">
            <v>111.68071166666667</v>
          </cell>
          <cell r="L3216">
            <v>145.22618416666666</v>
          </cell>
          <cell r="M3216">
            <v>176.38080833333336</v>
          </cell>
          <cell r="N3216">
            <v>254.42683416666668</v>
          </cell>
        </row>
        <row r="3217">
          <cell r="F3217">
            <v>1154</v>
          </cell>
          <cell r="G3217" t="str">
            <v>37115(D)1154</v>
          </cell>
          <cell r="H3217" t="str">
            <v>Flat-Rolled Pdt Of Iron Or Non-Alloy Steel,In Coils, Not Further Workedthan Hot-Rolled, Pickled,Thickness &gt; 3mm &lt; 4.75 Mm</v>
          </cell>
          <cell r="I3217">
            <v>100</v>
          </cell>
          <cell r="J3217">
            <v>91.656475</v>
          </cell>
          <cell r="K3217">
            <v>88.357267499999992</v>
          </cell>
          <cell r="L3217">
            <v>109.43015083333333</v>
          </cell>
          <cell r="M3217">
            <v>121.94033250000001</v>
          </cell>
          <cell r="N3217">
            <v>187.3732008333333</v>
          </cell>
        </row>
        <row r="3218">
          <cell r="F3218">
            <v>1155</v>
          </cell>
          <cell r="G3218" t="str">
            <v>37115(D)1155</v>
          </cell>
          <cell r="H3218" t="str">
            <v>Flat-Rolled Pdt Of Iron Or Non-Alloy Steel, In Coils, Not Further Workedthan Hot-Rolled, Pickled,Of Thickness &lt; 3 Mm</v>
          </cell>
          <cell r="I3218">
            <v>100.00000166666669</v>
          </cell>
          <cell r="J3218">
            <v>86.530564166666665</v>
          </cell>
          <cell r="K3218">
            <v>91.361717499999997</v>
          </cell>
          <cell r="L3218">
            <v>110.15589916666666</v>
          </cell>
          <cell r="M3218">
            <v>121.01845999999999</v>
          </cell>
          <cell r="N3218">
            <v>186.59115000000003</v>
          </cell>
        </row>
        <row r="3219">
          <cell r="F3219">
            <v>1156</v>
          </cell>
          <cell r="G3219" t="str">
            <v>37115(D)1156</v>
          </cell>
          <cell r="H3219" t="str">
            <v>Flat-Rolled Pdt Of Iron  Or Non-Alloy Steel, Not  In Coils, Not Further    Worked Than Hot-Rolled,  Of A Thickness Exd 10 Mm</v>
          </cell>
          <cell r="I3219">
            <v>100.00000166666665</v>
          </cell>
          <cell r="J3219">
            <v>88.788094999999998</v>
          </cell>
          <cell r="K3219">
            <v>95.08406916666668</v>
          </cell>
          <cell r="L3219">
            <v>115.86203</v>
          </cell>
          <cell r="M3219">
            <v>130.44756583333333</v>
          </cell>
          <cell r="N3219">
            <v>188.44223666666667</v>
          </cell>
        </row>
        <row r="3220">
          <cell r="F3220">
            <v>1157</v>
          </cell>
          <cell r="G3220" t="str">
            <v>37115(D)1157</v>
          </cell>
          <cell r="H3220" t="str">
            <v>Flat-Rolled Pdt Of Iron  Or Non-Alloy Steel,Not Incoils, Not Further Workedthan Hot-Rolled, 4.75 Mm Or More But &lt; 10 Mm</v>
          </cell>
          <cell r="I3220">
            <v>100</v>
          </cell>
          <cell r="J3220">
            <v>86.530739999999994</v>
          </cell>
          <cell r="K3220">
            <v>89.387840000000025</v>
          </cell>
          <cell r="L3220">
            <v>96.496606666666679</v>
          </cell>
          <cell r="M3220">
            <v>99.356470000000002</v>
          </cell>
          <cell r="N3220">
            <v>100.65731</v>
          </cell>
        </row>
        <row r="3221">
          <cell r="F3221">
            <v>1158</v>
          </cell>
          <cell r="G3221" t="str">
            <v>37115(D)1158</v>
          </cell>
          <cell r="H3221" t="str">
            <v>Other Flat-Rolled Pdt, Ofiron Or Non-Alloy Steel, Cold-Rolled, Ctg By Wt   &lt; 0.25% Of Carbon, Of A  Thickness &lt; 0.170 Mm</v>
          </cell>
          <cell r="I3221">
            <v>100.00000166666665</v>
          </cell>
          <cell r="J3221">
            <v>88.788094999999998</v>
          </cell>
          <cell r="K3221">
            <v>95.08406916666668</v>
          </cell>
          <cell r="L3221">
            <v>115.86203</v>
          </cell>
          <cell r="M3221">
            <v>130.44756583333333</v>
          </cell>
          <cell r="N3221">
            <v>188.44223666666667</v>
          </cell>
        </row>
        <row r="3222">
          <cell r="F3222">
            <v>1159</v>
          </cell>
          <cell r="G3222" t="str">
            <v>37115(D)1159</v>
          </cell>
          <cell r="H3222" t="str">
            <v>Flat-Rolled Pdt Of Iron  Or Steel, In Coils, Not  Further Worked Than Cold-Rolled, Of A Thickness   Exd 1 Mm But &lt; 3 Mm</v>
          </cell>
          <cell r="I3222">
            <v>100.00000166666665</v>
          </cell>
          <cell r="J3222">
            <v>88.788094999999998</v>
          </cell>
          <cell r="K3222">
            <v>95.08406916666668</v>
          </cell>
          <cell r="L3222">
            <v>115.86203</v>
          </cell>
          <cell r="M3222">
            <v>130.44756583333333</v>
          </cell>
          <cell r="N3222">
            <v>188.44223666666667</v>
          </cell>
        </row>
        <row r="3223">
          <cell r="F3223">
            <v>1160</v>
          </cell>
          <cell r="G3223" t="str">
            <v>37115(D)1160</v>
          </cell>
          <cell r="H3223" t="str">
            <v>Flat-Rolled Pdt Of Iron  Or Steel, In Coils, Not  Further Worked Than Cold-Rolled, Of A Thickness Of0.5 Mm Or More But &lt; 1 Mm</v>
          </cell>
          <cell r="I3223">
            <v>100.00000166666665</v>
          </cell>
          <cell r="J3223">
            <v>88.788094999999998</v>
          </cell>
          <cell r="K3223">
            <v>95.08406916666668</v>
          </cell>
          <cell r="L3223">
            <v>115.86203</v>
          </cell>
          <cell r="M3223">
            <v>130.44756583333333</v>
          </cell>
          <cell r="N3223">
            <v>188.44223666666667</v>
          </cell>
        </row>
        <row r="3224">
          <cell r="F3224">
            <v>1161</v>
          </cell>
          <cell r="G3224" t="str">
            <v>37115(D)1161</v>
          </cell>
          <cell r="H3224" t="str">
            <v>Flat-Rolled Pdt Of Iron  Or Steel, In Coils, Of A Thickness &lt; 0.5 Mm, Ctg  By Wt 0.6% Or More Of    Carbon</v>
          </cell>
          <cell r="I3224">
            <v>100.00000166666665</v>
          </cell>
          <cell r="J3224">
            <v>88.788094999999998</v>
          </cell>
          <cell r="K3224">
            <v>95.08406916666668</v>
          </cell>
          <cell r="L3224">
            <v>115.86203</v>
          </cell>
          <cell r="M3224">
            <v>130.44756583333333</v>
          </cell>
          <cell r="N3224">
            <v>188.44223666666667</v>
          </cell>
        </row>
        <row r="3225">
          <cell r="F3225">
            <v>1162</v>
          </cell>
          <cell r="G3225" t="str">
            <v>37115(D)1162</v>
          </cell>
          <cell r="H3225" t="str">
            <v>Flat-Rolled Pdt Of Iron  Or Steel, In Coils, Cold-Rolled, Of A Thickness Of0.170 Mm Or Less</v>
          </cell>
          <cell r="I3225">
            <v>100.00000166666665</v>
          </cell>
          <cell r="J3225">
            <v>88.788094999999998</v>
          </cell>
          <cell r="K3225">
            <v>95.08406916666668</v>
          </cell>
          <cell r="L3225">
            <v>115.86203</v>
          </cell>
          <cell r="M3225">
            <v>130.44756583333333</v>
          </cell>
          <cell r="N3225">
            <v>188.44223666666667</v>
          </cell>
        </row>
        <row r="3226">
          <cell r="F3226">
            <v>1163</v>
          </cell>
          <cell r="G3226" t="str">
            <v>37115(D)1163</v>
          </cell>
          <cell r="H3226" t="str">
            <v>Other Flat-Rolled Pdt Of Iron Or Non-Alloy Steel, In Coils, Cold-Rolled,   Of A Thickness Less Than 0.5 Mm</v>
          </cell>
          <cell r="I3226">
            <v>100.00000166666665</v>
          </cell>
          <cell r="J3226">
            <v>88.788094999999998</v>
          </cell>
          <cell r="K3226">
            <v>95.08406916666668</v>
          </cell>
          <cell r="L3226">
            <v>115.86203</v>
          </cell>
          <cell r="M3226">
            <v>130.44756583333333</v>
          </cell>
          <cell r="N3226">
            <v>188.44223666666667</v>
          </cell>
        </row>
        <row r="3227">
          <cell r="F3227">
            <v>1164</v>
          </cell>
          <cell r="G3227" t="str">
            <v>37115(D)1164</v>
          </cell>
          <cell r="H3227" t="str">
            <v>Flat-Rolled Pdt Of Iron  Or Non-Alloy Steel,      Electrolytically Plated  With Zinc, 1.5 Mm Or Lessin Thickness</v>
          </cell>
          <cell r="I3227">
            <v>100.00000166666666</v>
          </cell>
          <cell r="J3227">
            <v>90.396255833333342</v>
          </cell>
          <cell r="K3227">
            <v>86.382539999999992</v>
          </cell>
          <cell r="L3227">
            <v>103.39105666666667</v>
          </cell>
          <cell r="M3227">
            <v>117.50676083333335</v>
          </cell>
          <cell r="N3227">
            <v>131.54540583333335</v>
          </cell>
        </row>
        <row r="3228">
          <cell r="F3228">
            <v>1165</v>
          </cell>
          <cell r="G3228" t="str">
            <v>37115(D)1165</v>
          </cell>
          <cell r="H3228" t="str">
            <v>Flat-Rolled Pdt Of Iron  Or Non-Alloy Steel,      Electrolytically Plated  With Zinc, Thickness     &gt; 1.5 Mm But &lt; 3 Mm</v>
          </cell>
          <cell r="I3228">
            <v>99.999999166666669</v>
          </cell>
          <cell r="J3228">
            <v>90.106564166666672</v>
          </cell>
          <cell r="K3228">
            <v>85.253736666666668</v>
          </cell>
          <cell r="L3228">
            <v>115.00867</v>
          </cell>
          <cell r="M3228">
            <v>127.01374</v>
          </cell>
          <cell r="N3228">
            <v>129.38632999999999</v>
          </cell>
        </row>
        <row r="3229">
          <cell r="F3229">
            <v>1166</v>
          </cell>
          <cell r="G3229" t="str">
            <v>37115(D)1166</v>
          </cell>
          <cell r="H3229" t="str">
            <v>Other Flat-Rolled Pdt Of Iron Or Non-Alloy Steel, Electrolytically Plated  Or Coated With Zinc, Of  A Thickness &gt; 3 Mm</v>
          </cell>
          <cell r="I3229">
            <v>100</v>
          </cell>
          <cell r="J3229">
            <v>77.157740000000004</v>
          </cell>
          <cell r="K3229">
            <v>72.981210000000004</v>
          </cell>
          <cell r="L3229">
            <v>94.266360000000006</v>
          </cell>
          <cell r="M3229">
            <v>101.824725</v>
          </cell>
          <cell r="N3229">
            <v>110.01887916666668</v>
          </cell>
        </row>
        <row r="3230">
          <cell r="F3230">
            <v>1167</v>
          </cell>
          <cell r="G3230" t="str">
            <v>37115(D)1167</v>
          </cell>
          <cell r="H3230" t="str">
            <v>Other Flat-Rolled Pdt Of Iron Or Non-Alloy Steel, Electro Plated With Zinc,Ctg &gt; 0.6% Carbon, Thick 1.5 Mm Or Less</v>
          </cell>
          <cell r="I3230">
            <v>100</v>
          </cell>
          <cell r="J3230">
            <v>86.448149999999998</v>
          </cell>
          <cell r="K3230">
            <v>68.670789999999997</v>
          </cell>
          <cell r="L3230">
            <v>88.775869999999998</v>
          </cell>
          <cell r="M3230">
            <v>114.44749833333334</v>
          </cell>
          <cell r="N3230">
            <v>117.12852000000002</v>
          </cell>
        </row>
        <row r="3231">
          <cell r="F3231">
            <v>1168</v>
          </cell>
          <cell r="G3231" t="str">
            <v>37115(D)1168</v>
          </cell>
          <cell r="H3231" t="str">
            <v>Galvanised Iron Sheet (New)</v>
          </cell>
          <cell r="I3231">
            <v>100.00000166666666</v>
          </cell>
          <cell r="J3231">
            <v>90.396255833333342</v>
          </cell>
          <cell r="K3231">
            <v>86.382539999999992</v>
          </cell>
          <cell r="L3231">
            <v>103.39105666666667</v>
          </cell>
          <cell r="M3231">
            <v>117.50676083333335</v>
          </cell>
          <cell r="N3231">
            <v>131.54540583333335</v>
          </cell>
        </row>
        <row r="3232">
          <cell r="F3232">
            <v>1169</v>
          </cell>
          <cell r="G3232" t="str">
            <v>37115(D)1169</v>
          </cell>
          <cell r="H3232" t="str">
            <v>Corrugated Pdt Of Iron Ornon-Alloy Steel O/W      Plated With Zinc, &lt;1.5mm In Thickness,Width &gt;600mm</v>
          </cell>
          <cell r="I3232">
            <v>100.00000166666666</v>
          </cell>
          <cell r="J3232">
            <v>90.396255833333342</v>
          </cell>
          <cell r="K3232">
            <v>86.382539999999992</v>
          </cell>
          <cell r="L3232">
            <v>103.39105666666667</v>
          </cell>
          <cell r="M3232">
            <v>117.50676083333335</v>
          </cell>
          <cell r="N3232">
            <v>131.54540583333335</v>
          </cell>
        </row>
        <row r="3233">
          <cell r="F3233">
            <v>1170</v>
          </cell>
          <cell r="G3233" t="str">
            <v>37115(D)1170</v>
          </cell>
          <cell r="H3233" t="str">
            <v>Other Flat-Rolled Pdt Of Iron/Non-Alloy Steel O/W Plated With Zinc Of O/T  Corrugated Of A Thickness&lt;1.5mm, Width &gt; 600 Mm</v>
          </cell>
          <cell r="I3233">
            <v>100.00000166666668</v>
          </cell>
          <cell r="J3233">
            <v>90.851557499999998</v>
          </cell>
          <cell r="K3233">
            <v>79.963043333333331</v>
          </cell>
          <cell r="L3233">
            <v>96.490380833333319</v>
          </cell>
          <cell r="M3233">
            <v>118.5566025</v>
          </cell>
          <cell r="N3233">
            <v>142.59614833333333</v>
          </cell>
        </row>
        <row r="3234">
          <cell r="F3234">
            <v>1171</v>
          </cell>
          <cell r="G3234" t="str">
            <v>37115(D)1171</v>
          </cell>
          <cell r="H3234" t="str">
            <v>Other Flat-Rolled Pdt Of Iron/Non-Alloy Steel O/W Plated With Zinc Of O/T  Corrugated Of A Thickness&gt;1.5mm, Width &gt; 600 Mm</v>
          </cell>
          <cell r="I3234">
            <v>100.00000166666666</v>
          </cell>
          <cell r="J3234">
            <v>90.396255833333342</v>
          </cell>
          <cell r="K3234">
            <v>86.382539999999992</v>
          </cell>
          <cell r="L3234">
            <v>103.39105666666667</v>
          </cell>
          <cell r="M3234">
            <v>117.50676083333335</v>
          </cell>
          <cell r="N3234">
            <v>131.54540583333335</v>
          </cell>
        </row>
        <row r="3235">
          <cell r="F3235">
            <v>1172</v>
          </cell>
          <cell r="G3235" t="str">
            <v>37115(D)1172</v>
          </cell>
          <cell r="H3235" t="str">
            <v>Flat-Rolled Pdt Of Iron/ Non-Alloy Steel, Plated  With Tin Of A Thickness  Of &lt;0.5mm Ctg By Wt &lt;0.6%Of Carbon,Width &gt;600 Mm</v>
          </cell>
          <cell r="I3235">
            <v>100</v>
          </cell>
          <cell r="J3235">
            <v>89.182240000000021</v>
          </cell>
          <cell r="K3235">
            <v>91.411659999999998</v>
          </cell>
          <cell r="L3235">
            <v>101.35098000000001</v>
          </cell>
          <cell r="M3235">
            <v>101.35098000000001</v>
          </cell>
          <cell r="N3235">
            <v>101.35098000000001</v>
          </cell>
        </row>
        <row r="3236">
          <cell r="F3236">
            <v>1173</v>
          </cell>
          <cell r="G3236" t="str">
            <v>37115(D)1173</v>
          </cell>
          <cell r="H3236" t="str">
            <v>Flat-Rolled Product Of   Iron Or Non-Alloy Steel, Plated With Tin Cont By  Weight &lt; 0.6% Of Carbon</v>
          </cell>
          <cell r="I3236">
            <v>99.999997499999992</v>
          </cell>
          <cell r="J3236">
            <v>93.733239999999995</v>
          </cell>
          <cell r="K3236">
            <v>89.28376750000001</v>
          </cell>
          <cell r="L3236">
            <v>111.12789666666667</v>
          </cell>
          <cell r="M3236">
            <v>118.87457083333335</v>
          </cell>
          <cell r="N3236">
            <v>173.57411833333333</v>
          </cell>
        </row>
        <row r="3237">
          <cell r="F3237">
            <v>1174</v>
          </cell>
          <cell r="G3237" t="str">
            <v>37115(D)1174</v>
          </cell>
          <cell r="H3237" t="str">
            <v>Flat-Rolled Pdt Of Iron/ Non-Alloy Steel Painted, Varnished Or Plastic     Coated In Thick. &lt; 1.5mm,Width &gt; 600 Mm</v>
          </cell>
          <cell r="I3237">
            <v>100.00000166666666</v>
          </cell>
          <cell r="J3237">
            <v>90.396255833333342</v>
          </cell>
          <cell r="K3237">
            <v>86.382539999999992</v>
          </cell>
          <cell r="L3237">
            <v>103.39105666666667</v>
          </cell>
          <cell r="M3237">
            <v>117.50676083333335</v>
          </cell>
          <cell r="N3237">
            <v>131.54540583333335</v>
          </cell>
        </row>
        <row r="3238">
          <cell r="F3238">
            <v>1175</v>
          </cell>
          <cell r="G3238" t="str">
            <v>37115(D)1175</v>
          </cell>
          <cell r="H3238" t="str">
            <v>Flat-Rolled Pdt Of Iron/ Non-Alloy St., Plated    With Lead Inc Terne-Platectg By Wt &gt;0.6% Of Carbonthick.&lt;1.5mm,Wd. &gt; 600 Mm</v>
          </cell>
          <cell r="I3238">
            <v>100</v>
          </cell>
          <cell r="J3238">
            <v>87.97272000000001</v>
          </cell>
          <cell r="K3238">
            <v>92.537405000000021</v>
          </cell>
          <cell r="L3238">
            <v>94.776982499999988</v>
          </cell>
          <cell r="M3238">
            <v>99.253294166666663</v>
          </cell>
          <cell r="N3238">
            <v>111.01616083333334</v>
          </cell>
        </row>
        <row r="3239">
          <cell r="F3239">
            <v>1176</v>
          </cell>
          <cell r="G3239" t="str">
            <v>37115(D)1176</v>
          </cell>
          <cell r="H3239" t="str">
            <v>Flat-Rolled Pdt Of Iron  Or Non-Alloy Steel,      Plated/Coated With Chro- Mium Oxides/With Chromium&amp; Chromium Oxides</v>
          </cell>
          <cell r="I3239">
            <v>100.00000083333333</v>
          </cell>
          <cell r="J3239">
            <v>103.77419000000002</v>
          </cell>
          <cell r="K3239">
            <v>103.77419000000002</v>
          </cell>
          <cell r="L3239">
            <v>116.23342333333336</v>
          </cell>
          <cell r="M3239">
            <v>155.37902</v>
          </cell>
          <cell r="N3239">
            <v>215.21742000000003</v>
          </cell>
        </row>
        <row r="3240">
          <cell r="F3240">
            <v>1177</v>
          </cell>
          <cell r="G3240" t="str">
            <v>37115(D)1177</v>
          </cell>
          <cell r="H3240" t="str">
            <v>Flat-Rolled Pdt Of Iron  Or Non-Alloy Steel,Platedor Coated With Aluminium-Zinc Alloy,O/T Corrugated1.5 Mm Or Less In Thick</v>
          </cell>
          <cell r="I3240">
            <v>100.00000166666666</v>
          </cell>
          <cell r="J3240">
            <v>90.396255833333342</v>
          </cell>
          <cell r="K3240">
            <v>86.382539999999992</v>
          </cell>
          <cell r="L3240">
            <v>103.39105666666667</v>
          </cell>
          <cell r="M3240">
            <v>117.50676083333335</v>
          </cell>
          <cell r="N3240">
            <v>131.54540583333335</v>
          </cell>
        </row>
        <row r="3241">
          <cell r="F3241">
            <v>1178</v>
          </cell>
          <cell r="G3241" t="str">
            <v>37115(D)1178</v>
          </cell>
          <cell r="H3241" t="str">
            <v>Other Flat-Rolled Pdt Of Iron Or Non-Alloy Steel, Plated Or Coated With    Aluminium, Ctg By Wt 0.6%Or More Of Carbon</v>
          </cell>
          <cell r="I3241">
            <v>99.999998333333338</v>
          </cell>
          <cell r="J3241">
            <v>102.5311025</v>
          </cell>
          <cell r="K3241">
            <v>126.57748000000001</v>
          </cell>
          <cell r="L3241">
            <v>139.11035333333334</v>
          </cell>
          <cell r="M3241">
            <v>163.82047666666668</v>
          </cell>
          <cell r="N3241">
            <v>186.54570000000001</v>
          </cell>
        </row>
        <row r="3242">
          <cell r="F3242">
            <v>1179</v>
          </cell>
          <cell r="G3242" t="str">
            <v>37115(D)1179</v>
          </cell>
          <cell r="H3242" t="str">
            <v>Flat-Rolled Pdt Of Other Alloy Steel, Width &gt; 600 Mm, Grain-Oriented, Of   Silicon-Electrical Steel</v>
          </cell>
          <cell r="I3242">
            <v>99.999997500000006</v>
          </cell>
          <cell r="J3242">
            <v>126.22661333333333</v>
          </cell>
          <cell r="K3242">
            <v>105.0446675</v>
          </cell>
          <cell r="L3242">
            <v>121.41574833333334</v>
          </cell>
          <cell r="M3242">
            <v>127.07926166666667</v>
          </cell>
          <cell r="N3242">
            <v>140.09546</v>
          </cell>
        </row>
        <row r="3243">
          <cell r="F3243">
            <v>1180</v>
          </cell>
          <cell r="G3243" t="str">
            <v>37115(D)1180</v>
          </cell>
          <cell r="H3243" t="str">
            <v>Flat-Rolled Pdt Of Other Alloy Steel, Width &gt; 600 Mm, O/T Grain-Oriented,  Of Silicon Electrical    Steel</v>
          </cell>
          <cell r="I3243">
            <v>99.999996666666675</v>
          </cell>
          <cell r="J3243">
            <v>95.876166666666663</v>
          </cell>
          <cell r="K3243">
            <v>85.858792500000007</v>
          </cell>
          <cell r="L3243">
            <v>95.535558333333327</v>
          </cell>
          <cell r="M3243">
            <v>123.87294833333333</v>
          </cell>
          <cell r="N3243">
            <v>154.58643999999998</v>
          </cell>
        </row>
        <row r="3244">
          <cell r="F3244">
            <v>1181</v>
          </cell>
          <cell r="G3244" t="str">
            <v>37115(D)1181</v>
          </cell>
          <cell r="H3244" t="str">
            <v>Flat-Rolled Pdt Of Stain-Less Steel, Not Further  Worked, In Coils, Of A   Thickness 4.75 Mm Or Morebut N.E. 10 Mm</v>
          </cell>
          <cell r="I3244">
            <v>100.00000083333335</v>
          </cell>
          <cell r="J3244">
            <v>99.365716666666671</v>
          </cell>
          <cell r="K3244">
            <v>101.5067425</v>
          </cell>
          <cell r="L3244">
            <v>125.60566666666666</v>
          </cell>
          <cell r="M3244">
            <v>181.61918583333329</v>
          </cell>
          <cell r="N3244">
            <v>202.8989675</v>
          </cell>
        </row>
        <row r="3245">
          <cell r="F3245">
            <v>1182</v>
          </cell>
          <cell r="G3245" t="str">
            <v>37115(D)1182</v>
          </cell>
          <cell r="H3245" t="str">
            <v>Flat-Rolled Product Of   Stainless Steel,         Hot-Rolled, In Coils,    Width &gt; 600 Mm And       Thickness &gt; 3 Mm, &lt;4.75mm</v>
          </cell>
          <cell r="I3245">
            <v>99.999997500000006</v>
          </cell>
          <cell r="J3245">
            <v>91.912831666666662</v>
          </cell>
          <cell r="K3245">
            <v>89.212532499999995</v>
          </cell>
          <cell r="L3245">
            <v>109.46014333333332</v>
          </cell>
          <cell r="M3245">
            <v>130.94541833333332</v>
          </cell>
          <cell r="N3245">
            <v>152.33211166666666</v>
          </cell>
        </row>
        <row r="3246">
          <cell r="F3246">
            <v>1183</v>
          </cell>
          <cell r="G3246" t="str">
            <v>37115(D)1183</v>
          </cell>
          <cell r="H3246" t="str">
            <v>Flat-Rolled Product Of   Stainless Steel,         Hot-Rolled, In Coils,    Width &gt; 600 Mm And       Thickness &lt; 3 Mm</v>
          </cell>
          <cell r="I3246">
            <v>99.999999166666655</v>
          </cell>
          <cell r="J3246">
            <v>88.200819999999979</v>
          </cell>
          <cell r="K3246">
            <v>98.818830833333323</v>
          </cell>
          <cell r="L3246">
            <v>126.66779166666666</v>
          </cell>
          <cell r="M3246">
            <v>147.58912666666669</v>
          </cell>
          <cell r="N3246">
            <v>177.43919583333334</v>
          </cell>
        </row>
        <row r="3247">
          <cell r="F3247">
            <v>1184</v>
          </cell>
          <cell r="G3247" t="str">
            <v>37115(D)1184</v>
          </cell>
          <cell r="H3247" t="str">
            <v>Flat-Rolled Pdt Of Stain-Less Steel, Hot-Rolled,  Not In Coils, Of A       Thickness 4.75 Mm Or Morebut N.E. 10 Mm</v>
          </cell>
          <cell r="I3247">
            <v>99.999998333333323</v>
          </cell>
          <cell r="J3247">
            <v>94.477360000000019</v>
          </cell>
          <cell r="K3247">
            <v>99.088044999999994</v>
          </cell>
          <cell r="L3247">
            <v>108.05955999999999</v>
          </cell>
          <cell r="M3247">
            <v>121.17977333333333</v>
          </cell>
          <cell r="N3247">
            <v>139.56583000000001</v>
          </cell>
        </row>
        <row r="3248">
          <cell r="F3248">
            <v>1185</v>
          </cell>
          <cell r="G3248" t="str">
            <v>37115(D)1185</v>
          </cell>
          <cell r="H3248" t="str">
            <v>Flat-Rolled Product Of   Stainless Steel,         Hot-Rolled, Not In Coils,Width More Than 600 Mm,  Thickness Less Than 3 Mm</v>
          </cell>
          <cell r="I3248">
            <v>100</v>
          </cell>
          <cell r="J3248">
            <v>93.365305000000006</v>
          </cell>
          <cell r="K3248">
            <v>89.040798333333328</v>
          </cell>
          <cell r="L3248">
            <v>100.16591916666665</v>
          </cell>
          <cell r="M3248">
            <v>120.61873666666668</v>
          </cell>
          <cell r="N3248">
            <v>142.21686333333332</v>
          </cell>
        </row>
        <row r="3249">
          <cell r="F3249">
            <v>1186</v>
          </cell>
          <cell r="G3249" t="str">
            <v>37115(D)1186</v>
          </cell>
          <cell r="H3249" t="str">
            <v>Hoop And Strip Of        Stainless Steel,         Hot-Rolled, Of A         Thickness &lt; 4.75 Mm,     Width &gt; 25 Mm But &lt; 400mm</v>
          </cell>
          <cell r="I3249">
            <v>100</v>
          </cell>
          <cell r="J3249">
            <v>107.40279000000002</v>
          </cell>
          <cell r="K3249">
            <v>107.40279000000002</v>
          </cell>
          <cell r="L3249">
            <v>88.913895000000025</v>
          </cell>
          <cell r="M3249">
            <v>82.750930000000011</v>
          </cell>
          <cell r="N3249">
            <v>82.750930000000011</v>
          </cell>
        </row>
        <row r="3250">
          <cell r="F3250">
            <v>1187</v>
          </cell>
          <cell r="G3250" t="str">
            <v>37115(D)1187</v>
          </cell>
          <cell r="H3250" t="str">
            <v>Flat-Rolled Product Of   Stainless Steel,         Cold-Rolled, Width       &gt; 600 Mm, Thickness      &gt; 1 Mm But &lt; 3 Mm</v>
          </cell>
          <cell r="I3250">
            <v>100</v>
          </cell>
          <cell r="J3250">
            <v>93.365305000000006</v>
          </cell>
          <cell r="K3250">
            <v>89.040798333333328</v>
          </cell>
          <cell r="L3250">
            <v>100.16591916666665</v>
          </cell>
          <cell r="M3250">
            <v>120.61873666666668</v>
          </cell>
          <cell r="N3250">
            <v>142.21686333333332</v>
          </cell>
        </row>
        <row r="3251">
          <cell r="F3251">
            <v>1188</v>
          </cell>
          <cell r="G3251" t="str">
            <v>37115(D)1188</v>
          </cell>
          <cell r="H3251" t="str">
            <v>Flat-Rolled Product Of   Stainless Steel,         Cold-Rolled, Width       &gt; 600 Mm, Thickness      &gt; 0.5 Mm, But &lt; 1 Mm</v>
          </cell>
          <cell r="I3251">
            <v>100</v>
          </cell>
          <cell r="J3251">
            <v>75.798585000000017</v>
          </cell>
          <cell r="K3251">
            <v>80.203029166666667</v>
          </cell>
          <cell r="L3251">
            <v>83.844525000000004</v>
          </cell>
          <cell r="M3251">
            <v>88.203919999999997</v>
          </cell>
          <cell r="N3251">
            <v>97.622869166666661</v>
          </cell>
        </row>
        <row r="3252">
          <cell r="F3252">
            <v>1189</v>
          </cell>
          <cell r="G3252" t="str">
            <v>37115(D)1189</v>
          </cell>
          <cell r="H3252" t="str">
            <v>Flat-Rolled Product Of   Stainless Steel,         Cold-Rolled, Width More  Than 600 Mm, Thickness   Less Than 0.5 Mm</v>
          </cell>
          <cell r="I3252">
            <v>100.00000083333335</v>
          </cell>
          <cell r="J3252">
            <v>83.07217416666667</v>
          </cell>
          <cell r="K3252">
            <v>76.038061666666664</v>
          </cell>
          <cell r="L3252">
            <v>76.899100833333335</v>
          </cell>
          <cell r="M3252">
            <v>76.920665833333317</v>
          </cell>
          <cell r="N3252">
            <v>76.92125999999999</v>
          </cell>
        </row>
        <row r="3253">
          <cell r="F3253">
            <v>1190</v>
          </cell>
          <cell r="G3253" t="str">
            <v>37115(D)1190</v>
          </cell>
          <cell r="H3253" t="str">
            <v>Hoop And Strip Of        Stainless Steel,         Cold-Rolled, Of A Width  More Than 25 Mm But Less Than 400 Mm</v>
          </cell>
          <cell r="I3253">
            <v>100</v>
          </cell>
          <cell r="J3253">
            <v>91.894096666666655</v>
          </cell>
          <cell r="K3253">
            <v>72.821370000000002</v>
          </cell>
          <cell r="L3253">
            <v>72.827889999999996</v>
          </cell>
          <cell r="M3253">
            <v>73.267496666666659</v>
          </cell>
          <cell r="N3253">
            <v>77.503029166666664</v>
          </cell>
        </row>
        <row r="3254">
          <cell r="F3254">
            <v>1191</v>
          </cell>
          <cell r="G3254" t="str">
            <v>37115(D)1191</v>
          </cell>
          <cell r="H3254" t="str">
            <v>Other Flat-Rolled Productof Stainless Steel,      Cold-Rolled, Width More  Than 600 Mm</v>
          </cell>
          <cell r="I3254">
            <v>99.999996666666675</v>
          </cell>
          <cell r="J3254">
            <v>81.31566500000001</v>
          </cell>
          <cell r="K3254">
            <v>75.087512500000003</v>
          </cell>
          <cell r="L3254">
            <v>80.139485833333339</v>
          </cell>
          <cell r="M3254">
            <v>93.801075833333329</v>
          </cell>
          <cell r="N3254">
            <v>104.7266</v>
          </cell>
        </row>
        <row r="3255">
          <cell r="F3255">
            <v>1192</v>
          </cell>
          <cell r="G3255" t="str">
            <v>37115(D)1192</v>
          </cell>
          <cell r="H3255" t="str">
            <v>Other Hoop And Strip Of  Stainless Steel, Width   More Than 25 Mm But Less Than 400 Mm</v>
          </cell>
          <cell r="I3255">
            <v>100</v>
          </cell>
          <cell r="J3255">
            <v>93.365305000000006</v>
          </cell>
          <cell r="K3255">
            <v>89.040798333333328</v>
          </cell>
          <cell r="L3255">
            <v>100.16591916666665</v>
          </cell>
          <cell r="M3255">
            <v>120.61873666666668</v>
          </cell>
          <cell r="N3255">
            <v>142.21686333333332</v>
          </cell>
        </row>
        <row r="3256">
          <cell r="F3256">
            <v>1193</v>
          </cell>
          <cell r="G3256" t="str">
            <v>37115(D)1193</v>
          </cell>
          <cell r="H3256" t="str">
            <v>Other Flat-Rolled Productof Stainless Steel, Of A Width Less Than 600 Mm</v>
          </cell>
          <cell r="I3256">
            <v>100</v>
          </cell>
          <cell r="J3256">
            <v>93.365305000000006</v>
          </cell>
          <cell r="K3256">
            <v>89.040798333333328</v>
          </cell>
          <cell r="L3256">
            <v>100.16591916666665</v>
          </cell>
          <cell r="M3256">
            <v>120.61873666666668</v>
          </cell>
          <cell r="N3256">
            <v>142.21686333333332</v>
          </cell>
        </row>
        <row r="3257">
          <cell r="F3257">
            <v>1194</v>
          </cell>
          <cell r="G3257" t="str">
            <v>37115(D)1194</v>
          </cell>
          <cell r="H3257" t="str">
            <v>Bars&amp;Rods,Hot-Rolled,In  Irrgl Wound Coils-Iron/  Non-Alloy Steel Of Free- Cutting Steel</v>
          </cell>
          <cell r="I3257">
            <v>100.00000083333335</v>
          </cell>
          <cell r="J3257">
            <v>89.024400833333331</v>
          </cell>
          <cell r="K3257">
            <v>86.452962499999998</v>
          </cell>
          <cell r="L3257">
            <v>99.879062500000003</v>
          </cell>
          <cell r="M3257">
            <v>118.31271916666665</v>
          </cell>
          <cell r="N3257">
            <v>135.33998833333334</v>
          </cell>
        </row>
        <row r="3258">
          <cell r="F3258">
            <v>1195</v>
          </cell>
          <cell r="G3258" t="str">
            <v>37115(D)1195</v>
          </cell>
          <cell r="H3258" t="str">
            <v>Other Bars &amp; Rods, Hot-  Rolled, In Wound Coils,  Of Iron Or Non-Alloy     Steel, Of Circular Cross-Sec Meas &lt; 14 Mm In Dia</v>
          </cell>
          <cell r="I3258">
            <v>99.999999166666669</v>
          </cell>
          <cell r="J3258">
            <v>91.679275833333335</v>
          </cell>
          <cell r="K3258">
            <v>87.331070833333328</v>
          </cell>
          <cell r="L3258">
            <v>101.06749583333334</v>
          </cell>
          <cell r="M3258">
            <v>147.52385416666667</v>
          </cell>
          <cell r="N3258">
            <v>189.49853750000003</v>
          </cell>
        </row>
        <row r="3259">
          <cell r="F3259">
            <v>1196</v>
          </cell>
          <cell r="G3259" t="str">
            <v>37115(D)1196</v>
          </cell>
          <cell r="H3259" t="str">
            <v>Other Bars &amp; Rods, Hot-  Rolled, In Wound Coils,  Of Iron Or Non-Alloy     Steel, Of Circular Cross-Sec Meas &gt; 14 Mm In Dia</v>
          </cell>
          <cell r="I3259">
            <v>99.999999166666669</v>
          </cell>
          <cell r="J3259">
            <v>89.422612500000014</v>
          </cell>
          <cell r="K3259">
            <v>87.865915000000015</v>
          </cell>
          <cell r="L3259">
            <v>104.54467583333333</v>
          </cell>
          <cell r="M3259">
            <v>117.9346</v>
          </cell>
          <cell r="N3259">
            <v>129.95152000000002</v>
          </cell>
        </row>
        <row r="3260">
          <cell r="F3260">
            <v>1197</v>
          </cell>
          <cell r="G3260" t="str">
            <v>37115(D)1197</v>
          </cell>
          <cell r="H3260" t="str">
            <v>Bars And Rods, Hot-Rolledin Irregularly Wound     Coils, Of Stainless Steel</v>
          </cell>
          <cell r="I3260">
            <v>100.00000083333335</v>
          </cell>
          <cell r="J3260">
            <v>89.024400833333331</v>
          </cell>
          <cell r="K3260">
            <v>86.452962499999998</v>
          </cell>
          <cell r="L3260">
            <v>99.879062500000003</v>
          </cell>
          <cell r="M3260">
            <v>118.31271916666665</v>
          </cell>
          <cell r="N3260">
            <v>135.33998833333334</v>
          </cell>
        </row>
        <row r="3261">
          <cell r="F3261">
            <v>1198</v>
          </cell>
          <cell r="G3261" t="str">
            <v>37115(D)1198</v>
          </cell>
          <cell r="H3261" t="str">
            <v>Bars And Rods, Hot-Rolledin Irregularly Wound     Coils, Of Other Alloy    Steel</v>
          </cell>
          <cell r="I3261">
            <v>100.00000083333335</v>
          </cell>
          <cell r="J3261">
            <v>89.024400833333331</v>
          </cell>
          <cell r="K3261">
            <v>86.452962499999998</v>
          </cell>
          <cell r="L3261">
            <v>99.879062500000003</v>
          </cell>
          <cell r="M3261">
            <v>118.31271916666665</v>
          </cell>
          <cell r="N3261">
            <v>135.33998833333334</v>
          </cell>
        </row>
        <row r="3262">
          <cell r="F3262">
            <v>1199</v>
          </cell>
          <cell r="G3262" t="str">
            <v>37115(D)1199</v>
          </cell>
          <cell r="H3262" t="str">
            <v>Iron And Steel Products, N.E.C.</v>
          </cell>
          <cell r="I3262">
            <v>100.00000083333335</v>
          </cell>
          <cell r="J3262">
            <v>89.024400833333331</v>
          </cell>
          <cell r="K3262">
            <v>86.452962499999998</v>
          </cell>
          <cell r="L3262">
            <v>99.879062500000003</v>
          </cell>
          <cell r="M3262">
            <v>118.31271916666665</v>
          </cell>
          <cell r="N3262">
            <v>135.33998833333334</v>
          </cell>
        </row>
        <row r="3263">
          <cell r="F3263">
            <v>1200</v>
          </cell>
          <cell r="G3263" t="str">
            <v>37115(D)1200</v>
          </cell>
          <cell r="H3263" t="str">
            <v>Other Bars &amp; Rods, Of    Iron Or Non-Alloy Steel, Ctg By Wt &lt; 0.6% Or More Of Carbon, Round</v>
          </cell>
          <cell r="I3263">
            <v>100.00000083333335</v>
          </cell>
          <cell r="J3263">
            <v>89.024400833333331</v>
          </cell>
          <cell r="K3263">
            <v>86.452962499999998</v>
          </cell>
          <cell r="L3263">
            <v>99.879062500000003</v>
          </cell>
          <cell r="M3263">
            <v>118.31271916666665</v>
          </cell>
          <cell r="N3263">
            <v>135.33998833333334</v>
          </cell>
        </row>
        <row r="3264">
          <cell r="F3264">
            <v>1201</v>
          </cell>
          <cell r="G3264" t="str">
            <v>37115(D)1201</v>
          </cell>
          <cell r="H3264" t="str">
            <v>Bars And Rods Other Than Round Of Other Alloy     Steel, Hot-Rolled Or     Extruded</v>
          </cell>
          <cell r="I3264">
            <v>100.00000083333335</v>
          </cell>
          <cell r="J3264">
            <v>89.024400833333331</v>
          </cell>
          <cell r="K3264">
            <v>86.452962499999998</v>
          </cell>
          <cell r="L3264">
            <v>99.879062500000003</v>
          </cell>
          <cell r="M3264">
            <v>118.31271916666665</v>
          </cell>
          <cell r="N3264">
            <v>135.33998833333334</v>
          </cell>
        </row>
        <row r="3265">
          <cell r="F3265">
            <v>1202</v>
          </cell>
          <cell r="G3265" t="str">
            <v>37115(D)1202</v>
          </cell>
          <cell r="H3265" t="str">
            <v>Round Bars &amp;Rods Of Iron/Non-Alloy Steel Of Free- Cutting Steel,Not Furtherworked Than Cold-Formed  Or Cold-Finished</v>
          </cell>
          <cell r="I3265">
            <v>100.00000166666666</v>
          </cell>
          <cell r="J3265">
            <v>89.42259</v>
          </cell>
          <cell r="K3265">
            <v>87.865856666666659</v>
          </cell>
          <cell r="L3265">
            <v>89.010925833333332</v>
          </cell>
          <cell r="M3265">
            <v>89.711938333333336</v>
          </cell>
          <cell r="N3265">
            <v>89.711569999999995</v>
          </cell>
        </row>
        <row r="3266">
          <cell r="F3266">
            <v>1203</v>
          </cell>
          <cell r="G3266" t="str">
            <v>37115(D)1203</v>
          </cell>
          <cell r="H3266" t="str">
            <v>Round Bars And Rods Of   Stainless Steel,         Cold-Formed Or           Cold-Finished</v>
          </cell>
          <cell r="I3266">
            <v>100</v>
          </cell>
          <cell r="J3266">
            <v>89.422610000000006</v>
          </cell>
          <cell r="K3266">
            <v>87.865899999999996</v>
          </cell>
          <cell r="L3266">
            <v>104.54471000000001</v>
          </cell>
          <cell r="M3266">
            <v>104.54471000000001</v>
          </cell>
          <cell r="N3266">
            <v>104.54471000000001</v>
          </cell>
        </row>
        <row r="3267">
          <cell r="F3267">
            <v>1204</v>
          </cell>
          <cell r="G3267" t="str">
            <v>37115(D)1204</v>
          </cell>
          <cell r="H3267" t="str">
            <v>Forged Bars/Rods Of Iron Or Non-Alloy Steel, Hot- Rolled, Cont By Wt 0.6%  Less Of Carbon, Round</v>
          </cell>
          <cell r="I3267">
            <v>100.00000083333335</v>
          </cell>
          <cell r="J3267">
            <v>89.024400833333331</v>
          </cell>
          <cell r="K3267">
            <v>86.452962499999998</v>
          </cell>
          <cell r="L3267">
            <v>99.879062500000003</v>
          </cell>
          <cell r="M3267">
            <v>118.31271916666665</v>
          </cell>
          <cell r="N3267">
            <v>135.33998833333334</v>
          </cell>
        </row>
        <row r="3268">
          <cell r="F3268">
            <v>1205</v>
          </cell>
          <cell r="G3268" t="str">
            <v>37115(D)1205</v>
          </cell>
          <cell r="H3268" t="str">
            <v>U Sections Of Iron/Non-  Alloy Steel, Hot-Rolled  Or Extruded Of A Height  &gt;80mm &amp; A Thickness &gt;5mm</v>
          </cell>
          <cell r="I3268">
            <v>100.00000083333335</v>
          </cell>
          <cell r="J3268">
            <v>89.024400833333331</v>
          </cell>
          <cell r="K3268">
            <v>86.452962499999998</v>
          </cell>
          <cell r="L3268">
            <v>99.879062500000003</v>
          </cell>
          <cell r="M3268">
            <v>118.31271916666665</v>
          </cell>
          <cell r="N3268">
            <v>135.33998833333334</v>
          </cell>
        </row>
        <row r="3269">
          <cell r="F3269">
            <v>1206</v>
          </cell>
          <cell r="G3269" t="str">
            <v>37115(D)1206</v>
          </cell>
          <cell r="H3269" t="str">
            <v>I Sections Of Iron/Non-  Alloy Steel, Hot Rolled  Or Extruded Of A Height  &gt;80mm &amp; A Thickness &gt; 5m</v>
          </cell>
          <cell r="I3269">
            <v>100.00000083333335</v>
          </cell>
          <cell r="J3269">
            <v>89.024400833333331</v>
          </cell>
          <cell r="K3269">
            <v>86.452962499999998</v>
          </cell>
          <cell r="L3269">
            <v>99.879062500000003</v>
          </cell>
          <cell r="M3269">
            <v>118.31271916666665</v>
          </cell>
          <cell r="N3269">
            <v>135.33998833333334</v>
          </cell>
        </row>
        <row r="3270">
          <cell r="F3270">
            <v>1207</v>
          </cell>
          <cell r="G3270" t="str">
            <v>37115(D)1207</v>
          </cell>
          <cell r="H3270" t="str">
            <v>Steel H Sections With    Thickness Of Flange Not  Less Than Thickness Of   Web Of 9 Mm Or Above</v>
          </cell>
          <cell r="I3270">
            <v>100.00000083333335</v>
          </cell>
          <cell r="J3270">
            <v>89.024400833333331</v>
          </cell>
          <cell r="K3270">
            <v>86.452962499999998</v>
          </cell>
          <cell r="L3270">
            <v>99.879062500000003</v>
          </cell>
          <cell r="M3270">
            <v>118.31271916666665</v>
          </cell>
          <cell r="N3270">
            <v>135.33998833333334</v>
          </cell>
        </row>
        <row r="3271">
          <cell r="F3271">
            <v>1208</v>
          </cell>
          <cell r="G3271" t="str">
            <v>37115(D)1208</v>
          </cell>
          <cell r="H3271" t="str">
            <v>Steel H Sections With    Thickness Of Flange Not  Less Than Thickness Of   Web Of 9 Mm Or Below</v>
          </cell>
          <cell r="I3271">
            <v>100.00000083333335</v>
          </cell>
          <cell r="J3271">
            <v>89.024400833333331</v>
          </cell>
          <cell r="K3271">
            <v>86.452962499999998</v>
          </cell>
          <cell r="L3271">
            <v>99.879062500000003</v>
          </cell>
          <cell r="M3271">
            <v>118.31271916666665</v>
          </cell>
          <cell r="N3271">
            <v>135.33998833333334</v>
          </cell>
        </row>
        <row r="3272">
          <cell r="F3272">
            <v>1209</v>
          </cell>
          <cell r="G3272" t="str">
            <v>37115(D)1209</v>
          </cell>
          <cell r="H3272" t="str">
            <v>L Section, Not Further   Worked Than Hot-Rolled</v>
          </cell>
          <cell r="I3272">
            <v>100.00000083333335</v>
          </cell>
          <cell r="J3272">
            <v>89.024400833333331</v>
          </cell>
          <cell r="K3272">
            <v>86.452962499999998</v>
          </cell>
          <cell r="L3272">
            <v>99.879062500000003</v>
          </cell>
          <cell r="M3272">
            <v>118.31271916666665</v>
          </cell>
          <cell r="N3272">
            <v>135.33998833333334</v>
          </cell>
        </row>
        <row r="3273">
          <cell r="F3273">
            <v>1210</v>
          </cell>
          <cell r="G3273" t="str">
            <v>37115(D)1210</v>
          </cell>
          <cell r="H3273" t="str">
            <v>Sheet Piling Of Iron Or  Steel, Whether Or Not    Drilled, Punched Or Made From Assembled Elements</v>
          </cell>
          <cell r="I3273">
            <v>100.00000166666666</v>
          </cell>
          <cell r="J3273">
            <v>76.577055000000001</v>
          </cell>
          <cell r="K3273">
            <v>75.339610000000008</v>
          </cell>
          <cell r="L3273">
            <v>96.33550666666666</v>
          </cell>
          <cell r="M3273">
            <v>106.70975749999999</v>
          </cell>
          <cell r="N3273">
            <v>108.45968000000001</v>
          </cell>
        </row>
        <row r="3274">
          <cell r="F3274">
            <v>1211</v>
          </cell>
          <cell r="G3274" t="str">
            <v>37115(D)1211</v>
          </cell>
          <cell r="H3274" t="str">
            <v>Welded Angles, Shapes &amp;  Sections Of Iron Or Steel</v>
          </cell>
          <cell r="I3274">
            <v>100.00000083333335</v>
          </cell>
          <cell r="J3274">
            <v>89.024400833333331</v>
          </cell>
          <cell r="K3274">
            <v>86.452962499999998</v>
          </cell>
          <cell r="L3274">
            <v>99.879062500000003</v>
          </cell>
          <cell r="M3274">
            <v>118.31271916666665</v>
          </cell>
          <cell r="N3274">
            <v>135.33998833333334</v>
          </cell>
        </row>
        <row r="3275">
          <cell r="F3275">
            <v>1212</v>
          </cell>
          <cell r="G3275" t="str">
            <v>37116(D)1212</v>
          </cell>
          <cell r="H3275" t="str">
            <v>Pipe And Tube, Cast Iron</v>
          </cell>
          <cell r="I3275">
            <v>100.00000166666666</v>
          </cell>
          <cell r="J3275">
            <v>105.88927083333333</v>
          </cell>
          <cell r="K3275">
            <v>88.646193333333329</v>
          </cell>
          <cell r="L3275">
            <v>96.000896666666662</v>
          </cell>
          <cell r="M3275">
            <v>109.0903625</v>
          </cell>
          <cell r="N3275">
            <v>113.13834916666667</v>
          </cell>
        </row>
        <row r="3276">
          <cell r="F3276">
            <v>1213</v>
          </cell>
          <cell r="G3276" t="str">
            <v>37116(D)1213</v>
          </cell>
          <cell r="H3276" t="str">
            <v>Line Pipe Of A Kind Used For Oil Or Gas Pipelines,Seamless, Of Iron (Other Than Cast Iron) Or Steel</v>
          </cell>
          <cell r="I3276">
            <v>100.00000166666666</v>
          </cell>
          <cell r="J3276">
            <v>105.88927083333333</v>
          </cell>
          <cell r="K3276">
            <v>88.646193333333329</v>
          </cell>
          <cell r="L3276">
            <v>96.000896666666662</v>
          </cell>
          <cell r="M3276">
            <v>109.0903625</v>
          </cell>
          <cell r="N3276">
            <v>113.13834916666667</v>
          </cell>
        </row>
        <row r="3277">
          <cell r="F3277">
            <v>1214</v>
          </cell>
          <cell r="G3277" t="str">
            <v>37116(D)1214</v>
          </cell>
          <cell r="H3277" t="str">
            <v>Drill Pipe, Of A Kind    Used In Drilling For Oil Or Gas</v>
          </cell>
          <cell r="I3277">
            <v>100.00000166666666</v>
          </cell>
          <cell r="J3277">
            <v>105.88927083333333</v>
          </cell>
          <cell r="K3277">
            <v>88.646193333333329</v>
          </cell>
          <cell r="L3277">
            <v>96.000896666666662</v>
          </cell>
          <cell r="M3277">
            <v>109.0903625</v>
          </cell>
          <cell r="N3277">
            <v>113.13834916666667</v>
          </cell>
        </row>
        <row r="3278">
          <cell r="F3278">
            <v>1215</v>
          </cell>
          <cell r="G3278" t="str">
            <v>37116(D)1215</v>
          </cell>
          <cell r="H3278" t="str">
            <v>Casing And Tubing, Of A  Kind Used In Drilling    For Oil Or Gas</v>
          </cell>
          <cell r="I3278">
            <v>100.00000166666666</v>
          </cell>
          <cell r="J3278">
            <v>105.88927083333333</v>
          </cell>
          <cell r="K3278">
            <v>88.646193333333329</v>
          </cell>
          <cell r="L3278">
            <v>96.000896666666662</v>
          </cell>
          <cell r="M3278">
            <v>109.0903625</v>
          </cell>
          <cell r="N3278">
            <v>113.13834916666667</v>
          </cell>
        </row>
        <row r="3279">
          <cell r="F3279">
            <v>1216</v>
          </cell>
          <cell r="G3279" t="str">
            <v>37116(D)1216</v>
          </cell>
          <cell r="H3279" t="str">
            <v>Tubes, Pipes &amp; Hollow    Profiles, Seamless, Of   Circular Cross-Section,Ofiron Or Non-Alloy St.,O/Tcold-Drawn Or Cold-Rolled</v>
          </cell>
          <cell r="I3279">
            <v>100.00000166666666</v>
          </cell>
          <cell r="J3279">
            <v>105.88927083333333</v>
          </cell>
          <cell r="K3279">
            <v>88.646193333333329</v>
          </cell>
          <cell r="L3279">
            <v>96.000896666666662</v>
          </cell>
          <cell r="M3279">
            <v>109.0903625</v>
          </cell>
          <cell r="N3279">
            <v>113.13834916666667</v>
          </cell>
        </row>
        <row r="3280">
          <cell r="F3280">
            <v>1217</v>
          </cell>
          <cell r="G3280" t="str">
            <v>37116(D)1217</v>
          </cell>
          <cell r="H3280" t="str">
            <v>Tubes, Pipes &amp; Hollow    Profiles, Seamless, Of   Circular Cross-Section,  Of Stainless Steel, O/T  Cold-Drawn Or Cold-Rolled</v>
          </cell>
          <cell r="I3280">
            <v>100</v>
          </cell>
          <cell r="J3280">
            <v>77.857889999999998</v>
          </cell>
          <cell r="K3280">
            <v>140.23624000000001</v>
          </cell>
          <cell r="L3280">
            <v>140.23624000000001</v>
          </cell>
          <cell r="M3280">
            <v>140.23624000000001</v>
          </cell>
          <cell r="N3280">
            <v>140.23624000000001</v>
          </cell>
        </row>
        <row r="3281">
          <cell r="F3281">
            <v>1218</v>
          </cell>
          <cell r="G3281" t="str">
            <v>37116(D)1218</v>
          </cell>
          <cell r="H3281" t="str">
            <v>Other Tubes, Pipes &amp;     Hollow Profiles,         Seamless, Of Iron (Other Than Cast Iron) Or Steel</v>
          </cell>
          <cell r="I3281">
            <v>100.00000166666666</v>
          </cell>
          <cell r="J3281">
            <v>105.88927083333333</v>
          </cell>
          <cell r="K3281">
            <v>88.646193333333329</v>
          </cell>
          <cell r="L3281">
            <v>96.000896666666662</v>
          </cell>
          <cell r="M3281">
            <v>109.0903625</v>
          </cell>
          <cell r="N3281">
            <v>113.13834916666667</v>
          </cell>
        </row>
        <row r="3282">
          <cell r="F3282">
            <v>1219</v>
          </cell>
          <cell r="G3282" t="str">
            <v>37116(D)1219</v>
          </cell>
          <cell r="H3282" t="str">
            <v>Line Pipe Of A Kind Used For Oil Or Gas Pipelines,Longitudinally Submerged Arc Welded, Of Iron Or   Steel</v>
          </cell>
          <cell r="I3282">
            <v>100.00000166666666</v>
          </cell>
          <cell r="J3282">
            <v>105.88927083333333</v>
          </cell>
          <cell r="K3282">
            <v>88.646193333333329</v>
          </cell>
          <cell r="L3282">
            <v>96.000896666666662</v>
          </cell>
          <cell r="M3282">
            <v>109.0903625</v>
          </cell>
          <cell r="N3282">
            <v>113.13834916666667</v>
          </cell>
        </row>
        <row r="3283">
          <cell r="F3283">
            <v>1220</v>
          </cell>
          <cell r="G3283" t="str">
            <v>37116(D)1220</v>
          </cell>
          <cell r="H3283" t="str">
            <v>Other Line Pipe Of A Kindused For Oil Or Gas      Pipelines, O/W Welded, Ofiron Or Steel</v>
          </cell>
          <cell r="I3283">
            <v>100.00000166666666</v>
          </cell>
          <cell r="J3283">
            <v>105.88927083333333</v>
          </cell>
          <cell r="K3283">
            <v>88.646193333333329</v>
          </cell>
          <cell r="L3283">
            <v>96.000896666666662</v>
          </cell>
          <cell r="M3283">
            <v>109.0903625</v>
          </cell>
          <cell r="N3283">
            <v>113.13834916666667</v>
          </cell>
        </row>
        <row r="3284">
          <cell r="F3284">
            <v>1221</v>
          </cell>
          <cell r="G3284" t="str">
            <v>37116(D)1221</v>
          </cell>
          <cell r="H3284" t="str">
            <v>Casing Of A Kind Used In Drilling For Oil Or Gas, Of Iron Or Steel</v>
          </cell>
          <cell r="I3284">
            <v>100.00000166666666</v>
          </cell>
          <cell r="J3284">
            <v>105.88927083333333</v>
          </cell>
          <cell r="K3284">
            <v>88.646193333333329</v>
          </cell>
          <cell r="L3284">
            <v>96.000896666666662</v>
          </cell>
          <cell r="M3284">
            <v>109.0903625</v>
          </cell>
          <cell r="N3284">
            <v>113.13834916666667</v>
          </cell>
        </row>
        <row r="3285">
          <cell r="F3285">
            <v>1222</v>
          </cell>
          <cell r="G3285" t="str">
            <v>37116(D)1222</v>
          </cell>
          <cell r="H3285" t="str">
            <v>Welded Iron &amp; Steel Pipes And Tubes</v>
          </cell>
          <cell r="I3285">
            <v>100.00000166666666</v>
          </cell>
          <cell r="J3285">
            <v>105.88927083333333</v>
          </cell>
          <cell r="K3285">
            <v>88.646193333333329</v>
          </cell>
          <cell r="L3285">
            <v>96.000896666666662</v>
          </cell>
          <cell r="M3285">
            <v>109.0903625</v>
          </cell>
          <cell r="N3285">
            <v>113.13834916666667</v>
          </cell>
        </row>
        <row r="3286">
          <cell r="F3286">
            <v>1223</v>
          </cell>
          <cell r="G3286" t="str">
            <v>37116(D)1223</v>
          </cell>
          <cell r="H3286" t="str">
            <v>Other Tubes And Pipes,   O/W Welded Or Riveted,   Circular Cross-Sec, Ext  Dia &gt; 406.4 Mm, Of Iron  Or Steel</v>
          </cell>
          <cell r="I3286">
            <v>100.00000166666666</v>
          </cell>
          <cell r="J3286">
            <v>105.88927083333333</v>
          </cell>
          <cell r="K3286">
            <v>88.646193333333329</v>
          </cell>
          <cell r="L3286">
            <v>96.000896666666662</v>
          </cell>
          <cell r="M3286">
            <v>109.0903625</v>
          </cell>
          <cell r="N3286">
            <v>113.13834916666667</v>
          </cell>
        </row>
        <row r="3287">
          <cell r="F3287">
            <v>1224</v>
          </cell>
          <cell r="G3287" t="str">
            <v>37116(D)1224</v>
          </cell>
          <cell r="H3287" t="str">
            <v>Line Pipe Of A Kind Used For Oil Or Gas Pipelines,Of Iron Or Steel</v>
          </cell>
          <cell r="I3287">
            <v>100.00000166666666</v>
          </cell>
          <cell r="J3287">
            <v>105.88927083333333</v>
          </cell>
          <cell r="K3287">
            <v>88.646193333333329</v>
          </cell>
          <cell r="L3287">
            <v>96.000896666666662</v>
          </cell>
          <cell r="M3287">
            <v>109.0903625</v>
          </cell>
          <cell r="N3287">
            <v>113.13834916666667</v>
          </cell>
        </row>
        <row r="3288">
          <cell r="F3288">
            <v>1225</v>
          </cell>
          <cell r="G3288" t="str">
            <v>37116(D)1225</v>
          </cell>
          <cell r="H3288" t="str">
            <v>Other Tubes, Pipes And   Hollow Profiles, Welded, Of Circular Cross-Sectionof Iron Or Non-Alloy     Steel</v>
          </cell>
          <cell r="I3288">
            <v>100.00000166666666</v>
          </cell>
          <cell r="J3288">
            <v>105.88927083333333</v>
          </cell>
          <cell r="K3288">
            <v>88.646193333333329</v>
          </cell>
          <cell r="L3288">
            <v>96.000896666666662</v>
          </cell>
          <cell r="M3288">
            <v>109.0903625</v>
          </cell>
          <cell r="N3288">
            <v>113.13834916666667</v>
          </cell>
        </row>
        <row r="3289">
          <cell r="F3289">
            <v>1226</v>
          </cell>
          <cell r="G3289" t="str">
            <v>37116(D)1226</v>
          </cell>
          <cell r="H3289" t="str">
            <v>Other Tubes, Pipes And   Hollow Profiles, Welded, Of Circular Cross-Sectionof Stainless Steel</v>
          </cell>
          <cell r="I3289">
            <v>100.00000333333332</v>
          </cell>
          <cell r="J3289">
            <v>114.88478499999999</v>
          </cell>
          <cell r="K3289">
            <v>77.362371666666661</v>
          </cell>
          <cell r="L3289">
            <v>74.2233825</v>
          </cell>
          <cell r="M3289">
            <v>93.74137166666668</v>
          </cell>
          <cell r="N3289">
            <v>110.52260000000001</v>
          </cell>
        </row>
        <row r="3290">
          <cell r="F3290">
            <v>1227</v>
          </cell>
          <cell r="G3290" t="str">
            <v>37116(D)1227</v>
          </cell>
          <cell r="H3290" t="str">
            <v>Other Tubes, Pipes And   Hollow Profiles, Of Iron Or Steel</v>
          </cell>
          <cell r="I3290">
            <v>100.00000166666666</v>
          </cell>
          <cell r="J3290">
            <v>105.88927083333333</v>
          </cell>
          <cell r="K3290">
            <v>88.646193333333329</v>
          </cell>
          <cell r="L3290">
            <v>96.000896666666662</v>
          </cell>
          <cell r="M3290">
            <v>109.0903625</v>
          </cell>
          <cell r="N3290">
            <v>113.13834916666667</v>
          </cell>
        </row>
        <row r="3291">
          <cell r="F3291">
            <v>1228</v>
          </cell>
          <cell r="G3291" t="str">
            <v>37116(D)1228</v>
          </cell>
          <cell r="H3291" t="str">
            <v>Cast Fittings Of Other   Than Non- Malleable Cast Iron</v>
          </cell>
          <cell r="I3291">
            <v>100.00000250000001</v>
          </cell>
          <cell r="J3291">
            <v>98.911478333333321</v>
          </cell>
          <cell r="K3291">
            <v>85.915864166666651</v>
          </cell>
          <cell r="L3291">
            <v>89.665681666666671</v>
          </cell>
          <cell r="M3291">
            <v>106.45133333333332</v>
          </cell>
          <cell r="N3291">
            <v>112.75613916666666</v>
          </cell>
        </row>
        <row r="3292">
          <cell r="F3292">
            <v>1229</v>
          </cell>
          <cell r="G3292" t="str">
            <v>37117(D)1229</v>
          </cell>
          <cell r="H3292" t="str">
            <v>Wire Of Iron Or Non-Alloysteel, Not Plated Or     Coated, Whether Or Not   Polished</v>
          </cell>
          <cell r="I3292">
            <v>100.00000083333333</v>
          </cell>
          <cell r="J3292">
            <v>94.600800833333324</v>
          </cell>
          <cell r="K3292">
            <v>91.211432500000001</v>
          </cell>
          <cell r="L3292">
            <v>104.9200475</v>
          </cell>
          <cell r="M3292">
            <v>120.32134833333333</v>
          </cell>
          <cell r="N3292">
            <v>144.09786083333336</v>
          </cell>
        </row>
        <row r="3293">
          <cell r="F3293">
            <v>1230</v>
          </cell>
          <cell r="G3293" t="str">
            <v>37117(D)1230</v>
          </cell>
          <cell r="H3293" t="str">
            <v>Galvanised Iron &amp; Steel Wire</v>
          </cell>
          <cell r="I3293">
            <v>100.00000083333333</v>
          </cell>
          <cell r="J3293">
            <v>94.600800833333324</v>
          </cell>
          <cell r="K3293">
            <v>91.211432500000001</v>
          </cell>
          <cell r="L3293">
            <v>104.9200475</v>
          </cell>
          <cell r="M3293">
            <v>120.32134833333333</v>
          </cell>
          <cell r="N3293">
            <v>144.09786083333336</v>
          </cell>
        </row>
        <row r="3294">
          <cell r="F3294">
            <v>1231</v>
          </cell>
          <cell r="G3294" t="str">
            <v>37117(D)1231</v>
          </cell>
          <cell r="H3294" t="str">
            <v>Wire Of Iron Or Non-Alloysteel, Plated Or Coated  With Other Base Metals</v>
          </cell>
          <cell r="I3294">
            <v>100.00000083333333</v>
          </cell>
          <cell r="J3294">
            <v>94.600800833333324</v>
          </cell>
          <cell r="K3294">
            <v>91.211432500000001</v>
          </cell>
          <cell r="L3294">
            <v>104.9200475</v>
          </cell>
          <cell r="M3294">
            <v>120.32134833333333</v>
          </cell>
          <cell r="N3294">
            <v>144.09786083333336</v>
          </cell>
        </row>
        <row r="3295">
          <cell r="F3295">
            <v>1232</v>
          </cell>
          <cell r="G3295" t="str">
            <v>37117(D)1232</v>
          </cell>
          <cell r="H3295" t="str">
            <v>Wire Of Iron Or Non-Alloysteel, W/N Plated Or     Coated With Other Base   Metals</v>
          </cell>
          <cell r="I3295">
            <v>100.00000083333333</v>
          </cell>
          <cell r="J3295">
            <v>94.600800833333324</v>
          </cell>
          <cell r="K3295">
            <v>91.211432500000001</v>
          </cell>
          <cell r="L3295">
            <v>104.9200475</v>
          </cell>
          <cell r="M3295">
            <v>120.32134833333333</v>
          </cell>
          <cell r="N3295">
            <v>144.09786083333336</v>
          </cell>
        </row>
        <row r="3296">
          <cell r="F3296">
            <v>1233</v>
          </cell>
          <cell r="G3296" t="str">
            <v>37117(D)1233</v>
          </cell>
          <cell r="H3296" t="str">
            <v>Wire Of Stainless Steel</v>
          </cell>
          <cell r="I3296">
            <v>100.00000083333333</v>
          </cell>
          <cell r="J3296">
            <v>94.600800833333324</v>
          </cell>
          <cell r="K3296">
            <v>91.211432500000001</v>
          </cell>
          <cell r="L3296">
            <v>104.9200475</v>
          </cell>
          <cell r="M3296">
            <v>120.32134833333333</v>
          </cell>
          <cell r="N3296">
            <v>144.09786083333336</v>
          </cell>
        </row>
        <row r="3297">
          <cell r="F3297">
            <v>1234</v>
          </cell>
          <cell r="G3297" t="str">
            <v>37118(D)1234</v>
          </cell>
          <cell r="H3297" t="str">
            <v>Rails Of Iron Or Steel   For Railway Or Tramway   Track Construction</v>
          </cell>
          <cell r="I3297">
            <v>100</v>
          </cell>
          <cell r="J3297">
            <v>101.35823999999998</v>
          </cell>
          <cell r="K3297">
            <v>93.069209999999998</v>
          </cell>
          <cell r="L3297">
            <v>93.27046</v>
          </cell>
          <cell r="M3297">
            <v>107.88578833333334</v>
          </cell>
          <cell r="N3297">
            <v>136.39363333333333</v>
          </cell>
        </row>
        <row r="3298">
          <cell r="F3298">
            <v>1235</v>
          </cell>
          <cell r="G3298" t="str">
            <v>37119(D)1235</v>
          </cell>
          <cell r="H3298" t="str">
            <v>Threaded Elbows, Bends &amp; Sleeves Of Stainless     Steel, Id &gt; 15cm</v>
          </cell>
          <cell r="I3298">
            <v>100.00000166666666</v>
          </cell>
          <cell r="J3298">
            <v>105.88927083333333</v>
          </cell>
          <cell r="K3298">
            <v>88.646193333333329</v>
          </cell>
          <cell r="L3298">
            <v>96.000896666666662</v>
          </cell>
          <cell r="M3298">
            <v>109.0903625</v>
          </cell>
          <cell r="N3298">
            <v>113.13834916666667</v>
          </cell>
        </row>
        <row r="3299">
          <cell r="F3299">
            <v>1236</v>
          </cell>
          <cell r="G3299" t="str">
            <v>37119(D)1236</v>
          </cell>
          <cell r="H3299" t="str">
            <v>Flanges Of Iron Or Steel,Id &gt; 15cm</v>
          </cell>
          <cell r="I3299">
            <v>100.00000166666666</v>
          </cell>
          <cell r="J3299">
            <v>105.88927083333333</v>
          </cell>
          <cell r="K3299">
            <v>88.646193333333329</v>
          </cell>
          <cell r="L3299">
            <v>96.000896666666662</v>
          </cell>
          <cell r="M3299">
            <v>109.0903625</v>
          </cell>
          <cell r="N3299">
            <v>113.13834916666667</v>
          </cell>
        </row>
        <row r="3300">
          <cell r="F3300">
            <v>1237</v>
          </cell>
          <cell r="G3300" t="str">
            <v>37119(D)1237</v>
          </cell>
          <cell r="H3300" t="str">
            <v>Threaded Elbows, Bends &amp; Sleeves Of Iron Or Steel,Id &gt; 15cm</v>
          </cell>
          <cell r="I3300">
            <v>100.00000166666666</v>
          </cell>
          <cell r="J3300">
            <v>105.88927083333333</v>
          </cell>
          <cell r="K3300">
            <v>88.646193333333329</v>
          </cell>
          <cell r="L3300">
            <v>96.000896666666662</v>
          </cell>
          <cell r="M3300">
            <v>109.0903625</v>
          </cell>
          <cell r="N3300">
            <v>113.13834916666667</v>
          </cell>
        </row>
        <row r="3301">
          <cell r="F3301">
            <v>1238</v>
          </cell>
          <cell r="G3301" t="str">
            <v>37119(D)1238</v>
          </cell>
          <cell r="H3301" t="str">
            <v>Other Tube Or Pipe       Fittings, Of Iron/Steel, Id &lt; 15cm</v>
          </cell>
          <cell r="I3301">
            <v>100.00000249999999</v>
          </cell>
          <cell r="J3301">
            <v>125.55473000000001</v>
          </cell>
          <cell r="K3301">
            <v>141.00414750000002</v>
          </cell>
          <cell r="L3301">
            <v>128.73498333333333</v>
          </cell>
          <cell r="M3301">
            <v>115.18975499999999</v>
          </cell>
          <cell r="N3301">
            <v>105.19291749999999</v>
          </cell>
        </row>
        <row r="3302">
          <cell r="F3302">
            <v>1239</v>
          </cell>
          <cell r="G3302" t="str">
            <v>37119(D)1239</v>
          </cell>
          <cell r="H3302" t="str">
            <v>Other Tube Or Pipe       Fittings, Of Iron/Steel, Id &gt; 15cm</v>
          </cell>
          <cell r="I3302">
            <v>100</v>
          </cell>
          <cell r="J3302">
            <v>109.72526999999998</v>
          </cell>
          <cell r="K3302">
            <v>85.714290000000005</v>
          </cell>
          <cell r="L3302">
            <v>99.592490000000012</v>
          </cell>
          <cell r="M3302">
            <v>111.56593083333335</v>
          </cell>
          <cell r="N3302">
            <v>113.07692000000002</v>
          </cell>
        </row>
        <row r="3303">
          <cell r="F3303">
            <v>1240</v>
          </cell>
          <cell r="G3303" t="str">
            <v>37119(D)1240</v>
          </cell>
          <cell r="H3303" t="str">
            <v>Manhole Cover And Frame Cast Iron</v>
          </cell>
          <cell r="I3303">
            <v>99.999634166666667</v>
          </cell>
          <cell r="J3303">
            <v>96.800704999999994</v>
          </cell>
          <cell r="K3303">
            <v>113.10695749999999</v>
          </cell>
          <cell r="L3303">
            <v>108.58845166666667</v>
          </cell>
          <cell r="M3303">
            <v>108.91902083333332</v>
          </cell>
          <cell r="N3303">
            <v>116.2765275</v>
          </cell>
        </row>
        <row r="3304">
          <cell r="F3304">
            <v>1241</v>
          </cell>
          <cell r="G3304" t="str">
            <v>37119(D)1241</v>
          </cell>
          <cell r="H3304" t="str">
            <v>Other Cast Articles Of   Iron Or Steel</v>
          </cell>
          <cell r="I3304">
            <v>100</v>
          </cell>
          <cell r="J3304">
            <v>96.779750833333338</v>
          </cell>
          <cell r="K3304">
            <v>81.997465833333337</v>
          </cell>
          <cell r="L3304">
            <v>76.795270000000002</v>
          </cell>
          <cell r="M3304">
            <v>91.291378333333327</v>
          </cell>
          <cell r="N3304">
            <v>111.05550583333333</v>
          </cell>
        </row>
        <row r="3305">
          <cell r="F3305">
            <v>1242</v>
          </cell>
          <cell r="G3305" t="str">
            <v>37119(D)1242</v>
          </cell>
          <cell r="H3305" t="str">
            <v>Other Articles Of Iron Orsteel, Forged Or Stamped,But Not Further Worked</v>
          </cell>
          <cell r="I3305">
            <v>100</v>
          </cell>
          <cell r="J3305">
            <v>94.832776666666675</v>
          </cell>
          <cell r="K3305">
            <v>101.66349833333334</v>
          </cell>
          <cell r="L3305">
            <v>106.46472000000001</v>
          </cell>
          <cell r="M3305">
            <v>106.46472000000001</v>
          </cell>
          <cell r="N3305">
            <v>106.46472000000001</v>
          </cell>
        </row>
        <row r="3306">
          <cell r="F3306">
            <v>1243</v>
          </cell>
          <cell r="G3306" t="str">
            <v>37211(D)1243</v>
          </cell>
          <cell r="H3306" t="str">
            <v>Copper Waste And Scrap</v>
          </cell>
          <cell r="I3306">
            <v>100.00002000000001</v>
          </cell>
          <cell r="J3306">
            <v>100.828615</v>
          </cell>
          <cell r="K3306">
            <v>117.87278666666667</v>
          </cell>
          <cell r="L3306">
            <v>140.98525166666667</v>
          </cell>
          <cell r="M3306">
            <v>220.49790333333334</v>
          </cell>
          <cell r="N3306">
            <v>241.98921333333334</v>
          </cell>
        </row>
        <row r="3307">
          <cell r="F3307">
            <v>1244</v>
          </cell>
          <cell r="G3307" t="str">
            <v>37211(D)1244</v>
          </cell>
          <cell r="H3307" t="str">
            <v>Cathodes And Sections Of Cathodes Of Refined      Copper</v>
          </cell>
          <cell r="I3307">
            <v>99.999998333333338</v>
          </cell>
          <cell r="J3307">
            <v>94.785529166666677</v>
          </cell>
          <cell r="K3307">
            <v>90.933228333333332</v>
          </cell>
          <cell r="L3307">
            <v>97.789069166666664</v>
          </cell>
          <cell r="M3307">
            <v>159.72467583333332</v>
          </cell>
          <cell r="N3307">
            <v>179.99686666666668</v>
          </cell>
        </row>
        <row r="3308">
          <cell r="F3308">
            <v>1245</v>
          </cell>
          <cell r="G3308" t="str">
            <v>37212(D)1245</v>
          </cell>
          <cell r="H3308" t="str">
            <v>Copper-Zinc Base Alloys  (Brass)</v>
          </cell>
          <cell r="I3308">
            <v>100.00000083333333</v>
          </cell>
          <cell r="J3308">
            <v>98.367830833333343</v>
          </cell>
          <cell r="K3308">
            <v>83.819103333333331</v>
          </cell>
          <cell r="L3308">
            <v>95.52424666666667</v>
          </cell>
          <cell r="M3308">
            <v>121.11840666666666</v>
          </cell>
          <cell r="N3308">
            <v>134.45263416666668</v>
          </cell>
        </row>
        <row r="3309">
          <cell r="F3309">
            <v>1246</v>
          </cell>
          <cell r="G3309" t="str">
            <v>37212(D)1246</v>
          </cell>
          <cell r="H3309" t="str">
            <v>Other Copper Alloys</v>
          </cell>
          <cell r="I3309">
            <v>99.999997499999992</v>
          </cell>
          <cell r="J3309">
            <v>99.998869999999997</v>
          </cell>
          <cell r="K3309">
            <v>99.337107499999988</v>
          </cell>
          <cell r="L3309">
            <v>104.08379083333332</v>
          </cell>
          <cell r="M3309">
            <v>137.670005</v>
          </cell>
          <cell r="N3309">
            <v>169.81602666666666</v>
          </cell>
        </row>
        <row r="3310">
          <cell r="F3310">
            <v>1247</v>
          </cell>
          <cell r="G3310" t="str">
            <v>37212(D)1247</v>
          </cell>
          <cell r="H3310" t="str">
            <v>Bars And Rods Of Refined Copper</v>
          </cell>
          <cell r="I3310">
            <v>100.00000083333333</v>
          </cell>
          <cell r="J3310">
            <v>98.367830833333343</v>
          </cell>
          <cell r="K3310">
            <v>83.819103333333331</v>
          </cell>
          <cell r="L3310">
            <v>95.52424666666667</v>
          </cell>
          <cell r="M3310">
            <v>121.11840666666666</v>
          </cell>
          <cell r="N3310">
            <v>134.45263416666668</v>
          </cell>
        </row>
        <row r="3311">
          <cell r="F3311">
            <v>1248</v>
          </cell>
          <cell r="G3311" t="str">
            <v>37212(D)1248</v>
          </cell>
          <cell r="H3311" t="str">
            <v>Bars, Rods &amp; Profiles, Ofcopper-Zinc Base Alloys  (Brass)</v>
          </cell>
          <cell r="I3311">
            <v>100.00000083333333</v>
          </cell>
          <cell r="J3311">
            <v>98.367830833333343</v>
          </cell>
          <cell r="K3311">
            <v>83.819103333333331</v>
          </cell>
          <cell r="L3311">
            <v>95.52424666666667</v>
          </cell>
          <cell r="M3311">
            <v>121.11840666666666</v>
          </cell>
          <cell r="N3311">
            <v>134.45263416666668</v>
          </cell>
        </row>
        <row r="3312">
          <cell r="F3312">
            <v>1249</v>
          </cell>
          <cell r="G3312" t="str">
            <v>37212(D)1249</v>
          </cell>
          <cell r="H3312" t="str">
            <v>Copper Plates, Sheets &amp;  Strip, Of A Thickness &gt;  0.15 Mm Of Refined Copperin Coils</v>
          </cell>
          <cell r="I3312">
            <v>99.999999166666669</v>
          </cell>
          <cell r="J3312">
            <v>90.71478083333335</v>
          </cell>
          <cell r="K3312">
            <v>84.178642499999995</v>
          </cell>
          <cell r="L3312">
            <v>81.439790000000002</v>
          </cell>
          <cell r="M3312">
            <v>117.12054000000002</v>
          </cell>
          <cell r="N3312">
            <v>122.64527000000002</v>
          </cell>
        </row>
        <row r="3313">
          <cell r="F3313">
            <v>1250</v>
          </cell>
          <cell r="G3313" t="str">
            <v>37212(D)1250</v>
          </cell>
          <cell r="H3313" t="str">
            <v>Copper Plates, Sheets &amp;  Strip, Of A Thickness &gt;  0.15 Mm Of Refined Coppero/T In Coils</v>
          </cell>
          <cell r="I3313">
            <v>100</v>
          </cell>
          <cell r="J3313">
            <v>101.09560333333334</v>
          </cell>
          <cell r="K3313">
            <v>95.769946666666669</v>
          </cell>
          <cell r="L3313">
            <v>95.856709999999993</v>
          </cell>
          <cell r="M3313">
            <v>118.70662999999998</v>
          </cell>
          <cell r="N3313">
            <v>118.70662999999998</v>
          </cell>
        </row>
        <row r="3314">
          <cell r="F3314">
            <v>1251</v>
          </cell>
          <cell r="G3314" t="str">
            <v>37212(D)1251</v>
          </cell>
          <cell r="H3314" t="str">
            <v>Copper Plates, Sheets &amp;  Strip, Of A Thickness &gt;  0.15 Mm Of Copper-Zinc   Base Alloys In Coils</v>
          </cell>
          <cell r="I3314">
            <v>100.00000083333333</v>
          </cell>
          <cell r="J3314">
            <v>98.367830833333343</v>
          </cell>
          <cell r="K3314">
            <v>83.819103333333331</v>
          </cell>
          <cell r="L3314">
            <v>95.52424666666667</v>
          </cell>
          <cell r="M3314">
            <v>121.11840666666666</v>
          </cell>
          <cell r="N3314">
            <v>134.45263416666668</v>
          </cell>
        </row>
        <row r="3315">
          <cell r="F3315">
            <v>1252</v>
          </cell>
          <cell r="G3315" t="str">
            <v>37212(D)1252</v>
          </cell>
          <cell r="H3315" t="str">
            <v>Copper Plates, Sheets &amp;  Strip, Of A Thickness &gt;  0.15 Mm Of Copper-Zinc   Base Alloys O/T In Coils</v>
          </cell>
          <cell r="I3315">
            <v>100.00000083333333</v>
          </cell>
          <cell r="J3315">
            <v>98.367830833333343</v>
          </cell>
          <cell r="K3315">
            <v>83.819103333333331</v>
          </cell>
          <cell r="L3315">
            <v>95.52424666666667</v>
          </cell>
          <cell r="M3315">
            <v>121.11840666666666</v>
          </cell>
          <cell r="N3315">
            <v>134.45263416666668</v>
          </cell>
        </row>
        <row r="3316">
          <cell r="F3316">
            <v>1253</v>
          </cell>
          <cell r="G3316" t="str">
            <v>37212(D)1253</v>
          </cell>
          <cell r="H3316" t="str">
            <v>Copper Plates, Sheets &amp;  Strip, Of A Thickness &gt;  0.15 Mm Of Copper-Tin    Base Alloys In Coils</v>
          </cell>
          <cell r="I3316">
            <v>100</v>
          </cell>
          <cell r="J3316">
            <v>93.286270000000002</v>
          </cell>
          <cell r="K3316">
            <v>94.505100000000013</v>
          </cell>
          <cell r="L3316">
            <v>74.713193333333336</v>
          </cell>
          <cell r="M3316">
            <v>81.95950666666667</v>
          </cell>
          <cell r="N3316">
            <v>97.092799999999997</v>
          </cell>
        </row>
        <row r="3317">
          <cell r="F3317">
            <v>1254</v>
          </cell>
          <cell r="G3317" t="str">
            <v>37212(D)1254</v>
          </cell>
          <cell r="H3317" t="str">
            <v>Copper Plates, Sheets &amp;  Strip, Of A Thickness &gt;  0.15 Mm Of Copper-Tin    Base Alloys O/T In Coils</v>
          </cell>
          <cell r="I3317">
            <v>100.00000083333333</v>
          </cell>
          <cell r="J3317">
            <v>98.367830833333343</v>
          </cell>
          <cell r="K3317">
            <v>83.819103333333331</v>
          </cell>
          <cell r="L3317">
            <v>95.52424666666667</v>
          </cell>
          <cell r="M3317">
            <v>121.11840666666666</v>
          </cell>
          <cell r="N3317">
            <v>134.45263416666668</v>
          </cell>
        </row>
        <row r="3318">
          <cell r="F3318">
            <v>1255</v>
          </cell>
          <cell r="G3318" t="str">
            <v>37212(D)1255</v>
          </cell>
          <cell r="H3318" t="str">
            <v>Copper Plates, Sheets &amp;  Strip, Of A Thickness &gt;  0.15 Mm Of Copper-Nickel Base Alloys Or Copper-   Nickel-Zinc Base Alloys</v>
          </cell>
          <cell r="I3318">
            <v>100.00000083333333</v>
          </cell>
          <cell r="J3318">
            <v>98.367830833333343</v>
          </cell>
          <cell r="K3318">
            <v>83.819103333333331</v>
          </cell>
          <cell r="L3318">
            <v>95.52424666666667</v>
          </cell>
          <cell r="M3318">
            <v>121.11840666666666</v>
          </cell>
          <cell r="N3318">
            <v>134.45263416666668</v>
          </cell>
        </row>
        <row r="3319">
          <cell r="F3319">
            <v>1256</v>
          </cell>
          <cell r="G3319" t="str">
            <v>37212(D)1256</v>
          </cell>
          <cell r="H3319" t="str">
            <v>Copper Plates, Sheets &amp;  Strip, Of A Thickness &gt;  0.15 Mm Of Other Copper  Alloys</v>
          </cell>
          <cell r="I3319">
            <v>100.00000083333333</v>
          </cell>
          <cell r="J3319">
            <v>98.367830833333343</v>
          </cell>
          <cell r="K3319">
            <v>83.819103333333331</v>
          </cell>
          <cell r="L3319">
            <v>95.52424666666667</v>
          </cell>
          <cell r="M3319">
            <v>121.11840666666666</v>
          </cell>
          <cell r="N3319">
            <v>134.45263416666668</v>
          </cell>
        </row>
        <row r="3320">
          <cell r="F3320">
            <v>1257</v>
          </cell>
          <cell r="G3320" t="str">
            <v>37213(D)1257</v>
          </cell>
          <cell r="H3320" t="str">
            <v>Copper Wire Of Refined   Copper Of Which The      Maximum Cross-Sectional  Dimension Exceeding 6 Mm</v>
          </cell>
          <cell r="I3320">
            <v>100.00000249999999</v>
          </cell>
          <cell r="J3320">
            <v>95.209724999999992</v>
          </cell>
          <cell r="K3320">
            <v>89.74526250000001</v>
          </cell>
          <cell r="L3320">
            <v>92.378614999999982</v>
          </cell>
          <cell r="M3320">
            <v>98.807420000000022</v>
          </cell>
          <cell r="N3320">
            <v>98.807420000000022</v>
          </cell>
        </row>
        <row r="3321">
          <cell r="F3321">
            <v>1258</v>
          </cell>
          <cell r="G3321" t="str">
            <v>37213(D)1258</v>
          </cell>
          <cell r="H3321" t="str">
            <v>Other Copper Wire Of     Refined Copper</v>
          </cell>
          <cell r="I3321">
            <v>100</v>
          </cell>
          <cell r="J3321">
            <v>98.006150833333336</v>
          </cell>
          <cell r="K3321">
            <v>93.44665333333333</v>
          </cell>
          <cell r="L3321">
            <v>102.91464583333332</v>
          </cell>
          <cell r="M3321">
            <v>155.36231333333336</v>
          </cell>
          <cell r="N3321">
            <v>185.53762083333331</v>
          </cell>
        </row>
        <row r="3322">
          <cell r="F3322">
            <v>1259</v>
          </cell>
          <cell r="G3322" t="str">
            <v>37213(D)1259</v>
          </cell>
          <cell r="H3322" t="str">
            <v>Copper Wire Of Copper-   Zinc Base Alloys (Brass)</v>
          </cell>
          <cell r="I3322">
            <v>100</v>
          </cell>
          <cell r="J3322">
            <v>97.697339999999997</v>
          </cell>
          <cell r="K3322">
            <v>97.588530000000006</v>
          </cell>
          <cell r="L3322">
            <v>97.904826666666665</v>
          </cell>
          <cell r="M3322">
            <v>114.1658575</v>
          </cell>
          <cell r="N3322">
            <v>129.18919083333333</v>
          </cell>
        </row>
        <row r="3323">
          <cell r="F3323">
            <v>1260</v>
          </cell>
          <cell r="G3323" t="str">
            <v>37213(D)1260</v>
          </cell>
          <cell r="H3323" t="str">
            <v>Copper Wire Of Other     Copper Alloys</v>
          </cell>
          <cell r="I3323">
            <v>100.00000083333333</v>
          </cell>
          <cell r="J3323">
            <v>98.367830833333343</v>
          </cell>
          <cell r="K3323">
            <v>83.819103333333331</v>
          </cell>
          <cell r="L3323">
            <v>95.52424666666667</v>
          </cell>
          <cell r="M3323">
            <v>121.11840666666666</v>
          </cell>
          <cell r="N3323">
            <v>134.45263416666668</v>
          </cell>
        </row>
        <row r="3324">
          <cell r="F3324">
            <v>1261</v>
          </cell>
          <cell r="G3324" t="str">
            <v>37214(D)1261</v>
          </cell>
          <cell r="H3324" t="str">
            <v>Copper Tubes &amp; Pipes Of  Refined Copper</v>
          </cell>
          <cell r="I3324">
            <v>100.00000083333335</v>
          </cell>
          <cell r="J3324">
            <v>103.34126166666667</v>
          </cell>
          <cell r="K3324">
            <v>88.453700833333343</v>
          </cell>
          <cell r="L3324">
            <v>83.067646666666661</v>
          </cell>
          <cell r="M3324">
            <v>85.834076666666661</v>
          </cell>
          <cell r="N3324">
            <v>87.204750000000004</v>
          </cell>
        </row>
        <row r="3325">
          <cell r="F3325">
            <v>1262</v>
          </cell>
          <cell r="G3325" t="str">
            <v>37214(D)1262</v>
          </cell>
          <cell r="H3325" t="str">
            <v>Copper Tubes &amp; Pipes Of  Other Copper Alloys</v>
          </cell>
          <cell r="I3325">
            <v>100.00000083333333</v>
          </cell>
          <cell r="J3325">
            <v>98.367830833333343</v>
          </cell>
          <cell r="K3325">
            <v>83.819103333333331</v>
          </cell>
          <cell r="L3325">
            <v>95.52424666666667</v>
          </cell>
          <cell r="M3325">
            <v>121.11840666666666</v>
          </cell>
          <cell r="N3325">
            <v>134.45263416666668</v>
          </cell>
        </row>
        <row r="3326">
          <cell r="F3326">
            <v>1263</v>
          </cell>
          <cell r="G3326" t="str">
            <v>37214(D)1263</v>
          </cell>
          <cell r="H3326" t="str">
            <v>Tube And Pipe Fitting, Copper And Copper Alloy</v>
          </cell>
          <cell r="I3326">
            <v>100.00000083333333</v>
          </cell>
          <cell r="J3326">
            <v>98.367830833333343</v>
          </cell>
          <cell r="K3326">
            <v>83.819103333333331</v>
          </cell>
          <cell r="L3326">
            <v>95.52424666666667</v>
          </cell>
          <cell r="M3326">
            <v>121.11840666666666</v>
          </cell>
          <cell r="N3326">
            <v>134.45263416666668</v>
          </cell>
        </row>
        <row r="3327">
          <cell r="F3327">
            <v>1264</v>
          </cell>
          <cell r="G3327" t="str">
            <v>37214(D)1264</v>
          </cell>
          <cell r="H3327" t="str">
            <v>Copper Tubes &amp; Pipes     Fittings Of Copper-Zinc  Base Alloys</v>
          </cell>
          <cell r="I3327">
            <v>99.999999166666655</v>
          </cell>
          <cell r="J3327">
            <v>102.10187000000001</v>
          </cell>
          <cell r="K3327">
            <v>102.10187000000001</v>
          </cell>
          <cell r="L3327">
            <v>97.594795000000005</v>
          </cell>
          <cell r="M3327">
            <v>104.83696833333333</v>
          </cell>
          <cell r="N3327">
            <v>105.93101999999999</v>
          </cell>
        </row>
        <row r="3328">
          <cell r="F3328">
            <v>1265</v>
          </cell>
          <cell r="G3328" t="str">
            <v>37216(D)1265</v>
          </cell>
          <cell r="H3328" t="str">
            <v>Copper Foil, Not-Backed, Of A Thickness &lt; 0.15 Mm,Of Copper Alloys</v>
          </cell>
          <cell r="I3328">
            <v>100</v>
          </cell>
          <cell r="J3328">
            <v>101.8093025</v>
          </cell>
          <cell r="K3328">
            <v>63.210669999999993</v>
          </cell>
          <cell r="L3328">
            <v>96.536164166666666</v>
          </cell>
          <cell r="M3328">
            <v>82.140628333333325</v>
          </cell>
          <cell r="N3328">
            <v>83.392700000000005</v>
          </cell>
        </row>
        <row r="3329">
          <cell r="F3329">
            <v>1266</v>
          </cell>
          <cell r="G3329" t="str">
            <v>37216(D)1266</v>
          </cell>
          <cell r="H3329" t="str">
            <v>Copper Foil, Not Backed  Of A Thickness &lt; 0.15 Mm Of Refined Copper</v>
          </cell>
          <cell r="I3329">
            <v>100.00000083333335</v>
          </cell>
          <cell r="J3329">
            <v>102.683635</v>
          </cell>
          <cell r="K3329">
            <v>96.399674166666657</v>
          </cell>
          <cell r="L3329">
            <v>102.01774333333333</v>
          </cell>
          <cell r="M3329">
            <v>133.44692000000001</v>
          </cell>
          <cell r="N3329">
            <v>188.95757166666667</v>
          </cell>
        </row>
        <row r="3330">
          <cell r="F3330">
            <v>1267</v>
          </cell>
          <cell r="G3330" t="str">
            <v>37216(D)1267</v>
          </cell>
          <cell r="H3330" t="str">
            <v>Copper Foil, Backed, Of Athickness &lt; 0.15 Mm, Of  Copper Alloys</v>
          </cell>
          <cell r="I3330">
            <v>99.999997499999992</v>
          </cell>
          <cell r="J3330">
            <v>98.653050000000007</v>
          </cell>
          <cell r="K3330">
            <v>124.09136000000002</v>
          </cell>
          <cell r="L3330">
            <v>119.29705333333335</v>
          </cell>
          <cell r="M3330">
            <v>119.43516833333334</v>
          </cell>
          <cell r="N3330">
            <v>119.79568999999999</v>
          </cell>
        </row>
        <row r="3331">
          <cell r="F3331">
            <v>1268</v>
          </cell>
          <cell r="G3331" t="str">
            <v>37216(D)1268</v>
          </cell>
          <cell r="H3331" t="str">
            <v>Copper Foil, Backed Of A Thickness &lt; 0.15 Mm Of   Refined Copper</v>
          </cell>
          <cell r="I3331">
            <v>99.999999166666669</v>
          </cell>
          <cell r="J3331">
            <v>97.470739999999992</v>
          </cell>
          <cell r="K3331">
            <v>83.171913333333336</v>
          </cell>
          <cell r="L3331">
            <v>70.654063333333326</v>
          </cell>
          <cell r="M3331">
            <v>77.204280000000011</v>
          </cell>
          <cell r="N3331">
            <v>79.426680000000005</v>
          </cell>
        </row>
        <row r="3332">
          <cell r="F3332">
            <v>1269</v>
          </cell>
          <cell r="G3332" t="str">
            <v>37217(D)1269</v>
          </cell>
          <cell r="H3332" t="str">
            <v>Aluminium Waste And Scrap</v>
          </cell>
          <cell r="I3332">
            <v>100.00002000000001</v>
          </cell>
          <cell r="J3332">
            <v>100.828615</v>
          </cell>
          <cell r="K3332">
            <v>117.87278666666667</v>
          </cell>
          <cell r="L3332">
            <v>140.98525166666667</v>
          </cell>
          <cell r="M3332">
            <v>220.49790333333334</v>
          </cell>
          <cell r="N3332">
            <v>241.98921333333334</v>
          </cell>
        </row>
        <row r="3333">
          <cell r="F3333">
            <v>1270</v>
          </cell>
          <cell r="G3333" t="str">
            <v>37217(D)1270</v>
          </cell>
          <cell r="H3333" t="str">
            <v>Aluminium, Not Alloyed</v>
          </cell>
          <cell r="I3333">
            <v>99.999998333333338</v>
          </cell>
          <cell r="J3333">
            <v>94.951194999999998</v>
          </cell>
          <cell r="K3333">
            <v>88.465708333333325</v>
          </cell>
          <cell r="L3333">
            <v>93.482136666666676</v>
          </cell>
          <cell r="M3333">
            <v>102.77853999999998</v>
          </cell>
          <cell r="N3333">
            <v>102.80879999999998</v>
          </cell>
        </row>
        <row r="3334">
          <cell r="F3334">
            <v>1271</v>
          </cell>
          <cell r="G3334" t="str">
            <v>37217(D)1271</v>
          </cell>
          <cell r="H3334" t="str">
            <v>Aluminium Alloys</v>
          </cell>
          <cell r="I3334">
            <v>99.999998333333338</v>
          </cell>
          <cell r="J3334">
            <v>87.489469166666666</v>
          </cell>
          <cell r="K3334">
            <v>62.25013083333333</v>
          </cell>
          <cell r="L3334">
            <v>66.642968333333329</v>
          </cell>
          <cell r="M3334">
            <v>69.935765000000004</v>
          </cell>
          <cell r="N3334">
            <v>72.199454166666669</v>
          </cell>
        </row>
        <row r="3335">
          <cell r="F3335">
            <v>1272</v>
          </cell>
          <cell r="G3335" t="str">
            <v>37218(D)1272</v>
          </cell>
          <cell r="H3335" t="str">
            <v>Bars, Rods &amp; Profiles Of Aluminium, Unalloyed</v>
          </cell>
          <cell r="I3335">
            <v>99.999964166666672</v>
          </cell>
          <cell r="J3335">
            <v>97.718534166666657</v>
          </cell>
          <cell r="K3335">
            <v>89.375265833333344</v>
          </cell>
          <cell r="L3335">
            <v>91.946969999999993</v>
          </cell>
          <cell r="M3335">
            <v>91.499525833333337</v>
          </cell>
          <cell r="N3335">
            <v>91.138665833333334</v>
          </cell>
        </row>
        <row r="3336">
          <cell r="F3336">
            <v>1273</v>
          </cell>
          <cell r="G3336" t="str">
            <v>37218(D)1273</v>
          </cell>
          <cell r="H3336" t="str">
            <v>Hollow Profiles Of       Aluminium Alloys</v>
          </cell>
          <cell r="I3336">
            <v>100.00000166666666</v>
          </cell>
          <cell r="J3336">
            <v>93.9969325</v>
          </cell>
          <cell r="K3336">
            <v>86.801803333333339</v>
          </cell>
          <cell r="L3336">
            <v>93.722100833333343</v>
          </cell>
          <cell r="M3336">
            <v>87.414353333333338</v>
          </cell>
          <cell r="N3336">
            <v>86.548789999999997</v>
          </cell>
        </row>
        <row r="3337">
          <cell r="F3337">
            <v>1274</v>
          </cell>
          <cell r="G3337" t="str">
            <v>37218(D)1274</v>
          </cell>
          <cell r="H3337" t="str">
            <v>Other Bars, Rods &amp;       Profiles Of Aluminium    Alloy</v>
          </cell>
          <cell r="I3337">
            <v>99.999964166666672</v>
          </cell>
          <cell r="J3337">
            <v>97.718534166666657</v>
          </cell>
          <cell r="K3337">
            <v>89.375265833333344</v>
          </cell>
          <cell r="L3337">
            <v>91.946969999999993</v>
          </cell>
          <cell r="M3337">
            <v>91.499525833333337</v>
          </cell>
          <cell r="N3337">
            <v>91.138665833333334</v>
          </cell>
        </row>
        <row r="3338">
          <cell r="F3338">
            <v>1275</v>
          </cell>
          <cell r="G3338" t="str">
            <v>37218(D)1275</v>
          </cell>
          <cell r="H3338" t="str">
            <v>Other Aluminium Wire,    Unalloyed</v>
          </cell>
          <cell r="I3338">
            <v>99.999964166666672</v>
          </cell>
          <cell r="J3338">
            <v>97.718534166666657</v>
          </cell>
          <cell r="K3338">
            <v>89.375265833333344</v>
          </cell>
          <cell r="L3338">
            <v>91.946969999999993</v>
          </cell>
          <cell r="M3338">
            <v>91.499525833333337</v>
          </cell>
          <cell r="N3338">
            <v>91.138665833333334</v>
          </cell>
        </row>
        <row r="3339">
          <cell r="F3339">
            <v>1276</v>
          </cell>
          <cell r="G3339" t="str">
            <v>37218(D)1276</v>
          </cell>
          <cell r="H3339" t="str">
            <v>Other Aluminium Wire,    Alloyed</v>
          </cell>
          <cell r="I3339">
            <v>99.999998333333338</v>
          </cell>
          <cell r="J3339">
            <v>100.25269583333333</v>
          </cell>
          <cell r="K3339">
            <v>98.625498333333326</v>
          </cell>
          <cell r="L3339">
            <v>97.833796666666657</v>
          </cell>
          <cell r="M3339">
            <v>100.83626833333334</v>
          </cell>
          <cell r="N3339">
            <v>105.23266999999998</v>
          </cell>
        </row>
        <row r="3340">
          <cell r="F3340">
            <v>1277</v>
          </cell>
          <cell r="G3340" t="str">
            <v>37218(D)1277</v>
          </cell>
          <cell r="H3340" t="str">
            <v>Aluminium Plates, Sheets &amp; Strip; Thickness Exd   0.2 Mm, Recianangular    (Incl Square), Unalloyed</v>
          </cell>
          <cell r="I3340">
            <v>99.999964166666672</v>
          </cell>
          <cell r="J3340">
            <v>97.718534166666657</v>
          </cell>
          <cell r="K3340">
            <v>89.375265833333344</v>
          </cell>
          <cell r="L3340">
            <v>91.946969999999993</v>
          </cell>
          <cell r="M3340">
            <v>91.499525833333337</v>
          </cell>
          <cell r="N3340">
            <v>91.138665833333334</v>
          </cell>
        </row>
        <row r="3341">
          <cell r="F3341">
            <v>1278</v>
          </cell>
          <cell r="G3341" t="str">
            <v>37218(D)1278</v>
          </cell>
          <cell r="H3341" t="str">
            <v>Aluminium Plates, Sheets &amp; Strip; Thickness Exd   0.2 Mm, Rectangular      (Incl Square), Alloyed</v>
          </cell>
          <cell r="I3341">
            <v>100</v>
          </cell>
          <cell r="J3341">
            <v>90.110320000000002</v>
          </cell>
          <cell r="K3341">
            <v>90.110320000000002</v>
          </cell>
          <cell r="L3341">
            <v>83.884950000000003</v>
          </cell>
          <cell r="M3341">
            <v>83.231547500000005</v>
          </cell>
          <cell r="N3341">
            <v>81.809824166666672</v>
          </cell>
        </row>
        <row r="3342">
          <cell r="F3342">
            <v>1279</v>
          </cell>
          <cell r="G3342" t="str">
            <v>37218(D)1279</v>
          </cell>
          <cell r="H3342" t="str">
            <v>Other Aluminium Plates,  Sheets &amp; Strip; Thicknessexd 0.2 Mm, Unalloyed</v>
          </cell>
          <cell r="I3342">
            <v>100</v>
          </cell>
          <cell r="J3342">
            <v>100</v>
          </cell>
          <cell r="K3342">
            <v>101.96649749999999</v>
          </cell>
          <cell r="L3342">
            <v>98.999429166666658</v>
          </cell>
          <cell r="M3342">
            <v>107.78719749999999</v>
          </cell>
          <cell r="N3342">
            <v>107.45842999999998</v>
          </cell>
        </row>
        <row r="3343">
          <cell r="F3343">
            <v>1280</v>
          </cell>
          <cell r="G3343" t="str">
            <v>37218(D)1280</v>
          </cell>
          <cell r="H3343" t="str">
            <v>Other Aluminium Plates,  Sheets &amp; Strip; Thicknessexd 0.2 Mm, Alloyed</v>
          </cell>
          <cell r="I3343">
            <v>99.999678333333335</v>
          </cell>
          <cell r="J3343">
            <v>104.18284833333334</v>
          </cell>
          <cell r="K3343">
            <v>101.33473000000001</v>
          </cell>
          <cell r="L3343">
            <v>101.33473166666666</v>
          </cell>
          <cell r="M3343">
            <v>105.80110000000001</v>
          </cell>
          <cell r="N3343">
            <v>106.12474999999999</v>
          </cell>
        </row>
        <row r="3344">
          <cell r="F3344">
            <v>1281</v>
          </cell>
          <cell r="G3344" t="str">
            <v>37218(D)1281</v>
          </cell>
          <cell r="H3344" t="str">
            <v>Aluminium Foil, Thicknessnot Exceeding 0.2 Mm, Notbacked, Rolled But Not   Further Worked</v>
          </cell>
          <cell r="I3344">
            <v>100.00000083333333</v>
          </cell>
          <cell r="J3344">
            <v>91.472131666666641</v>
          </cell>
          <cell r="K3344">
            <v>96.54752666666667</v>
          </cell>
          <cell r="L3344">
            <v>96.23868916666666</v>
          </cell>
          <cell r="M3344">
            <v>98.13923166666666</v>
          </cell>
          <cell r="N3344">
            <v>104.29223416666665</v>
          </cell>
        </row>
        <row r="3345">
          <cell r="F3345">
            <v>1282</v>
          </cell>
          <cell r="G3345" t="str">
            <v>37218(D)1282</v>
          </cell>
          <cell r="H3345" t="str">
            <v>Other Aluminium Foil,    Thickness Not Exceeding  0.2 Mm, Not Backed</v>
          </cell>
          <cell r="I3345">
            <v>100</v>
          </cell>
          <cell r="J3345">
            <v>110.86729083333333</v>
          </cell>
          <cell r="K3345">
            <v>102.30928</v>
          </cell>
          <cell r="L3345">
            <v>100.14166749999998</v>
          </cell>
          <cell r="M3345">
            <v>83.758668333333333</v>
          </cell>
          <cell r="N3345">
            <v>78.952940833333329</v>
          </cell>
        </row>
        <row r="3346">
          <cell r="F3346">
            <v>1283</v>
          </cell>
          <cell r="G3346" t="str">
            <v>37218(D)1283</v>
          </cell>
          <cell r="H3346" t="str">
            <v>Aluminium Foil With Cardboard (New)</v>
          </cell>
          <cell r="I3346">
            <v>99.999964166666672</v>
          </cell>
          <cell r="J3346">
            <v>97.718534166666657</v>
          </cell>
          <cell r="K3346">
            <v>89.375265833333344</v>
          </cell>
          <cell r="L3346">
            <v>91.946969999999993</v>
          </cell>
          <cell r="M3346">
            <v>91.499525833333337</v>
          </cell>
          <cell r="N3346">
            <v>91.138665833333334</v>
          </cell>
        </row>
        <row r="3347">
          <cell r="F3347">
            <v>1284</v>
          </cell>
          <cell r="G3347" t="str">
            <v>37218(D)1284</v>
          </cell>
          <cell r="H3347" t="str">
            <v>Aliminium Foil, Thicknessnot Exceeding 0.2 Mm,    Backed By O/T Thermal    Insulation Foil</v>
          </cell>
          <cell r="I3347">
            <v>100</v>
          </cell>
          <cell r="J3347">
            <v>92.564036666666667</v>
          </cell>
          <cell r="K3347">
            <v>74.672329166666657</v>
          </cell>
          <cell r="L3347">
            <v>72.500245833333338</v>
          </cell>
          <cell r="M3347">
            <v>67.254629999999992</v>
          </cell>
          <cell r="N3347">
            <v>67.254629999999992</v>
          </cell>
        </row>
        <row r="3348">
          <cell r="F3348">
            <v>1285</v>
          </cell>
          <cell r="G3348" t="str">
            <v>37218(D)1285</v>
          </cell>
          <cell r="H3348" t="str">
            <v>Aluminium Tubes &amp; Pipes, Alloyed</v>
          </cell>
          <cell r="I3348">
            <v>100</v>
          </cell>
          <cell r="J3348">
            <v>92.564059999999998</v>
          </cell>
          <cell r="K3348">
            <v>74.672330000000002</v>
          </cell>
          <cell r="L3348">
            <v>72.500259999999997</v>
          </cell>
          <cell r="M3348">
            <v>74.257140000000007</v>
          </cell>
          <cell r="N3348">
            <v>74.257140000000007</v>
          </cell>
        </row>
        <row r="3349">
          <cell r="F3349">
            <v>1286</v>
          </cell>
          <cell r="G3349" t="str">
            <v>37218(D)1286</v>
          </cell>
          <cell r="H3349" t="str">
            <v>Aluminium Tube Or Pipe   Fittings</v>
          </cell>
          <cell r="I3349">
            <v>100</v>
          </cell>
          <cell r="J3349">
            <v>97.049940000000007</v>
          </cell>
          <cell r="K3349">
            <v>93.612566666666666</v>
          </cell>
          <cell r="L3349">
            <v>104.92506</v>
          </cell>
          <cell r="M3349">
            <v>94.065313333333336</v>
          </cell>
          <cell r="N3349">
            <v>122.87904416666666</v>
          </cell>
        </row>
        <row r="3350">
          <cell r="F3350">
            <v>1287</v>
          </cell>
          <cell r="G3350" t="str">
            <v>37218(D)1287</v>
          </cell>
          <cell r="H3350" t="str">
            <v>Other Structures And     Parts Of Aluminium</v>
          </cell>
          <cell r="I3350">
            <v>100</v>
          </cell>
          <cell r="J3350">
            <v>90.95384</v>
          </cell>
          <cell r="K3350">
            <v>63.468730000000015</v>
          </cell>
          <cell r="L3350">
            <v>44.401400000000002</v>
          </cell>
          <cell r="M3350">
            <v>47.002119166666674</v>
          </cell>
          <cell r="N3350">
            <v>48.926790000000004</v>
          </cell>
        </row>
        <row r="3351">
          <cell r="F3351">
            <v>1288</v>
          </cell>
          <cell r="G3351" t="str">
            <v>37218(D)1288</v>
          </cell>
          <cell r="H3351" t="str">
            <v>Expanded Metal, Of       Aluminium</v>
          </cell>
          <cell r="I3351">
            <v>99.999634166666667</v>
          </cell>
          <cell r="J3351">
            <v>96.800704999999994</v>
          </cell>
          <cell r="K3351">
            <v>113.10695749999999</v>
          </cell>
          <cell r="L3351">
            <v>108.58845166666667</v>
          </cell>
          <cell r="M3351">
            <v>108.91902083333332</v>
          </cell>
          <cell r="N3351">
            <v>116.2765275</v>
          </cell>
        </row>
        <row r="3352">
          <cell r="F3352">
            <v>1289</v>
          </cell>
          <cell r="G3352" t="str">
            <v>37218(D)1289</v>
          </cell>
          <cell r="H3352" t="str">
            <v>Other Articles Of        Aluminium</v>
          </cell>
          <cell r="I3352">
            <v>100</v>
          </cell>
          <cell r="J3352">
            <v>100</v>
          </cell>
          <cell r="K3352">
            <v>100</v>
          </cell>
          <cell r="L3352">
            <v>92.425120000000007</v>
          </cell>
          <cell r="M3352">
            <v>86.018631666666678</v>
          </cell>
          <cell r="N3352">
            <v>98.757855000000021</v>
          </cell>
        </row>
        <row r="3353">
          <cell r="F3353">
            <v>1290</v>
          </cell>
          <cell r="G3353" t="str">
            <v>37219(D)1290</v>
          </cell>
          <cell r="H3353" t="str">
            <v>Unwrought Lead Containingby Weight Antimony As Theprincipal Other Elements</v>
          </cell>
          <cell r="I3353">
            <v>100.00089</v>
          </cell>
          <cell r="J3353">
            <v>107.80101999999998</v>
          </cell>
          <cell r="K3353">
            <v>103.608695</v>
          </cell>
          <cell r="L3353">
            <v>108.22483250000001</v>
          </cell>
          <cell r="M3353">
            <v>156.37161166666667</v>
          </cell>
          <cell r="N3353">
            <v>176.1885566666667</v>
          </cell>
        </row>
        <row r="3354">
          <cell r="F3354">
            <v>1291</v>
          </cell>
          <cell r="G3354" t="str">
            <v>37219(D)1291</v>
          </cell>
          <cell r="H3354" t="str">
            <v>Refined Lead, Unwrought</v>
          </cell>
          <cell r="I3354">
            <v>100.00089</v>
          </cell>
          <cell r="J3354">
            <v>107.80101999999998</v>
          </cell>
          <cell r="K3354">
            <v>103.608695</v>
          </cell>
          <cell r="L3354">
            <v>108.22483250000001</v>
          </cell>
          <cell r="M3354">
            <v>156.37161166666667</v>
          </cell>
          <cell r="N3354">
            <v>176.1885566666667</v>
          </cell>
        </row>
        <row r="3355">
          <cell r="F3355">
            <v>1292</v>
          </cell>
          <cell r="G3355" t="str">
            <v>37221(D)1292</v>
          </cell>
          <cell r="H3355" t="str">
            <v>Lead Bars, Rods,Profiles And Wire</v>
          </cell>
          <cell r="I3355">
            <v>100.00089</v>
          </cell>
          <cell r="J3355">
            <v>107.80101999999998</v>
          </cell>
          <cell r="K3355">
            <v>103.608695</v>
          </cell>
          <cell r="L3355">
            <v>108.22483250000001</v>
          </cell>
          <cell r="M3355">
            <v>156.37161166666667</v>
          </cell>
          <cell r="N3355">
            <v>176.1885566666667</v>
          </cell>
        </row>
        <row r="3356">
          <cell r="F3356">
            <v>1293</v>
          </cell>
          <cell r="G3356" t="str">
            <v>37221(D)1293</v>
          </cell>
          <cell r="H3356" t="str">
            <v>Sheets And Strip Of A    Thickness Exceeding 0.2mm</v>
          </cell>
          <cell r="I3356">
            <v>100.00089</v>
          </cell>
          <cell r="J3356">
            <v>107.80101999999998</v>
          </cell>
          <cell r="K3356">
            <v>103.608695</v>
          </cell>
          <cell r="L3356">
            <v>108.22483250000001</v>
          </cell>
          <cell r="M3356">
            <v>156.37161166666667</v>
          </cell>
          <cell r="N3356">
            <v>176.1885566666667</v>
          </cell>
        </row>
        <row r="3357">
          <cell r="F3357">
            <v>1294</v>
          </cell>
          <cell r="G3357" t="str">
            <v>37221(D)1294</v>
          </cell>
          <cell r="H3357" t="str">
            <v>Other Articles Of Lead</v>
          </cell>
          <cell r="I3357">
            <v>100.00000249999999</v>
          </cell>
          <cell r="J3357">
            <v>83.665120833333333</v>
          </cell>
          <cell r="K3357">
            <v>76.405263333333323</v>
          </cell>
          <cell r="L3357">
            <v>77.060821666666669</v>
          </cell>
          <cell r="M3357">
            <v>89.215434166666668</v>
          </cell>
          <cell r="N3357">
            <v>100.45269916666668</v>
          </cell>
        </row>
        <row r="3358">
          <cell r="F3358">
            <v>1295</v>
          </cell>
          <cell r="G3358" t="str">
            <v>37223(D)1295</v>
          </cell>
          <cell r="H3358" t="str">
            <v>Other Zinc, Containing Byweight 99.99% Or More Of Zinc Unwrought, Not      Alloyed</v>
          </cell>
          <cell r="I3358">
            <v>100.00000333333332</v>
          </cell>
          <cell r="J3358">
            <v>91.884069999999994</v>
          </cell>
          <cell r="K3358">
            <v>91.640510000000006</v>
          </cell>
          <cell r="L3358">
            <v>91.445739166666669</v>
          </cell>
          <cell r="M3358">
            <v>108.1023275</v>
          </cell>
          <cell r="N3358">
            <v>115.46670999999999</v>
          </cell>
        </row>
        <row r="3359">
          <cell r="F3359">
            <v>1296</v>
          </cell>
          <cell r="G3359" t="str">
            <v>37223(D)1296</v>
          </cell>
          <cell r="H3359" t="str">
            <v>Other Zinc, Unwrought,   Not Alloyed, Containing  By Weight &lt; 99.99% Of    Zinc</v>
          </cell>
          <cell r="I3359">
            <v>100.00000083333333</v>
          </cell>
          <cell r="J3359">
            <v>80.183904999999996</v>
          </cell>
          <cell r="K3359">
            <v>70.743913333333339</v>
          </cell>
          <cell r="L3359">
            <v>74.8474875</v>
          </cell>
          <cell r="M3359">
            <v>100.87701749999999</v>
          </cell>
          <cell r="N3359">
            <v>101.71427</v>
          </cell>
        </row>
        <row r="3360">
          <cell r="F3360">
            <v>1297</v>
          </cell>
          <cell r="G3360" t="str">
            <v>37223(D)1297</v>
          </cell>
          <cell r="H3360" t="str">
            <v>Other Zinc Alloys</v>
          </cell>
          <cell r="I3360">
            <v>100.00000250000001</v>
          </cell>
          <cell r="J3360">
            <v>92.213817500000019</v>
          </cell>
          <cell r="K3360">
            <v>78.072569999999999</v>
          </cell>
          <cell r="L3360">
            <v>73.204721666666671</v>
          </cell>
          <cell r="M3360">
            <v>72.719189999999998</v>
          </cell>
          <cell r="N3360">
            <v>121.74363166666666</v>
          </cell>
        </row>
        <row r="3361">
          <cell r="F3361">
            <v>1298</v>
          </cell>
          <cell r="G3361" t="str">
            <v>37223(D)1298</v>
          </cell>
          <cell r="H3361" t="str">
            <v>Zinc Bars, Rods, Profilesand Wire</v>
          </cell>
          <cell r="I3361">
            <v>100.00000250000001</v>
          </cell>
          <cell r="J3361">
            <v>84.501261666666679</v>
          </cell>
          <cell r="K3361">
            <v>76.11497</v>
          </cell>
          <cell r="L3361">
            <v>77.880134999999996</v>
          </cell>
          <cell r="M3361">
            <v>97.661545000000004</v>
          </cell>
          <cell r="N3361">
            <v>107.76227333333333</v>
          </cell>
        </row>
        <row r="3362">
          <cell r="F3362">
            <v>1299</v>
          </cell>
          <cell r="G3362" t="str">
            <v>37224(D)1299</v>
          </cell>
          <cell r="H3362" t="str">
            <v>Unwrought Tin, Not       Alloyed</v>
          </cell>
          <cell r="I3362">
            <v>99.999998333333323</v>
          </cell>
          <cell r="J3362">
            <v>100.5591575</v>
          </cell>
          <cell r="K3362">
            <v>124.45474083333333</v>
          </cell>
          <cell r="L3362">
            <v>100.77250916666667</v>
          </cell>
          <cell r="M3362">
            <v>100.27380833333332</v>
          </cell>
          <cell r="N3362">
            <v>97.961351666666673</v>
          </cell>
        </row>
        <row r="3363">
          <cell r="F3363">
            <v>1300</v>
          </cell>
          <cell r="G3363" t="str">
            <v>37224(D)1300</v>
          </cell>
          <cell r="H3363" t="str">
            <v>Solder, Of Tin Alloys,   Unwrought</v>
          </cell>
          <cell r="I3363">
            <v>99.999998333333323</v>
          </cell>
          <cell r="J3363">
            <v>100.5591575</v>
          </cell>
          <cell r="K3363">
            <v>124.45474083333333</v>
          </cell>
          <cell r="L3363">
            <v>100.77250916666667</v>
          </cell>
          <cell r="M3363">
            <v>100.27380833333332</v>
          </cell>
          <cell r="N3363">
            <v>97.961351666666673</v>
          </cell>
        </row>
        <row r="3364">
          <cell r="F3364">
            <v>1301</v>
          </cell>
          <cell r="G3364" t="str">
            <v>37224(D)1301</v>
          </cell>
          <cell r="H3364" t="str">
            <v>Other Tin Alloys,        Unwrought</v>
          </cell>
          <cell r="I3364">
            <v>99.999998333333323</v>
          </cell>
          <cell r="J3364">
            <v>100.5591575</v>
          </cell>
          <cell r="K3364">
            <v>124.45474083333333</v>
          </cell>
          <cell r="L3364">
            <v>100.77250916666667</v>
          </cell>
          <cell r="M3364">
            <v>100.27380833333332</v>
          </cell>
          <cell r="N3364">
            <v>97.961351666666673</v>
          </cell>
        </row>
        <row r="3365">
          <cell r="F3365">
            <v>1302</v>
          </cell>
          <cell r="G3365" t="str">
            <v>37225(D)1302</v>
          </cell>
          <cell r="H3365" t="str">
            <v>Tin Bars, Rods, Profiles And Wire</v>
          </cell>
          <cell r="I3365">
            <v>99.999998333333323</v>
          </cell>
          <cell r="J3365">
            <v>100.5591575</v>
          </cell>
          <cell r="K3365">
            <v>124.45474083333333</v>
          </cell>
          <cell r="L3365">
            <v>100.77250916666667</v>
          </cell>
          <cell r="M3365">
            <v>100.27380833333332</v>
          </cell>
          <cell r="N3365">
            <v>97.961351666666673</v>
          </cell>
        </row>
        <row r="3366">
          <cell r="F3366">
            <v>1303</v>
          </cell>
          <cell r="G3366" t="str">
            <v>37225(D)1303</v>
          </cell>
          <cell r="H3366" t="str">
            <v>Tin Plate (New)</v>
          </cell>
          <cell r="I3366">
            <v>99.999998333333323</v>
          </cell>
          <cell r="J3366">
            <v>100.5591575</v>
          </cell>
          <cell r="K3366">
            <v>124.45474083333333</v>
          </cell>
          <cell r="L3366">
            <v>100.77250916666667</v>
          </cell>
          <cell r="M3366">
            <v>100.27380833333332</v>
          </cell>
          <cell r="N3366">
            <v>97.961351666666673</v>
          </cell>
        </row>
        <row r="3367">
          <cell r="F3367">
            <v>1304</v>
          </cell>
          <cell r="G3367" t="str">
            <v>37225(D)1304</v>
          </cell>
          <cell r="H3367" t="str">
            <v>Other Articles Of Tin</v>
          </cell>
          <cell r="I3367">
            <v>99.999634166666667</v>
          </cell>
          <cell r="J3367">
            <v>96.800704999999994</v>
          </cell>
          <cell r="K3367">
            <v>113.10695749999999</v>
          </cell>
          <cell r="L3367">
            <v>108.58845166666667</v>
          </cell>
          <cell r="M3367">
            <v>108.91902083333332</v>
          </cell>
          <cell r="N3367">
            <v>116.2765275</v>
          </cell>
        </row>
        <row r="3368">
          <cell r="F3368">
            <v>1305</v>
          </cell>
          <cell r="G3368" t="str">
            <v>37226(D)1305</v>
          </cell>
          <cell r="H3368" t="str">
            <v>Nickel Plates, Sheets,   Strip And Foil Of Nickel Alloys</v>
          </cell>
          <cell r="I3368">
            <v>99.999998333333338</v>
          </cell>
          <cell r="J3368">
            <v>72.29748166666667</v>
          </cell>
          <cell r="K3368">
            <v>61.429356666666671</v>
          </cell>
          <cell r="L3368">
            <v>64.420280000000005</v>
          </cell>
          <cell r="M3368">
            <v>64.420280000000005</v>
          </cell>
          <cell r="N3368">
            <v>64.420280000000005</v>
          </cell>
        </row>
        <row r="3369">
          <cell r="F3369">
            <v>1306</v>
          </cell>
          <cell r="G3369" t="str">
            <v>37226(D)1306</v>
          </cell>
          <cell r="H3369" t="str">
            <v>Other Articles Of Nickel</v>
          </cell>
          <cell r="I3369">
            <v>99.999634166666667</v>
          </cell>
          <cell r="J3369">
            <v>96.800704999999994</v>
          </cell>
          <cell r="K3369">
            <v>113.10695749999999</v>
          </cell>
          <cell r="L3369">
            <v>108.58845166666667</v>
          </cell>
          <cell r="M3369">
            <v>108.91902083333332</v>
          </cell>
          <cell r="N3369">
            <v>116.2765275</v>
          </cell>
        </row>
        <row r="3370">
          <cell r="F3370">
            <v>1307</v>
          </cell>
          <cell r="G3370" t="str">
            <v>37228(D)1307</v>
          </cell>
          <cell r="H3370" t="str">
            <v>Base Metals Clad With    Silver, Not Further      Worked Than Semi-        Manufactured</v>
          </cell>
          <cell r="I3370">
            <v>100.0000275</v>
          </cell>
          <cell r="J3370">
            <v>86.813834999999997</v>
          </cell>
          <cell r="K3370">
            <v>92.516904166666649</v>
          </cell>
          <cell r="L3370">
            <v>96.320933333333329</v>
          </cell>
          <cell r="M3370">
            <v>107.54561000000001</v>
          </cell>
          <cell r="N3370">
            <v>107.54561000000001</v>
          </cell>
        </row>
        <row r="3371">
          <cell r="F3371">
            <v>1308</v>
          </cell>
          <cell r="G3371" t="str">
            <v>37228(D)1308</v>
          </cell>
          <cell r="H3371" t="str">
            <v>Silver, Unwrought</v>
          </cell>
          <cell r="I3371">
            <v>100.00001583333335</v>
          </cell>
          <cell r="J3371">
            <v>76.083692499999998</v>
          </cell>
          <cell r="K3371">
            <v>83.203906666666668</v>
          </cell>
          <cell r="L3371">
            <v>85.849093333333329</v>
          </cell>
          <cell r="M3371">
            <v>98.698797500000012</v>
          </cell>
          <cell r="N3371">
            <v>102.65626000000002</v>
          </cell>
        </row>
        <row r="3372">
          <cell r="F3372">
            <v>1309</v>
          </cell>
          <cell r="G3372" t="str">
            <v>37228(D)1309</v>
          </cell>
          <cell r="H3372" t="str">
            <v>Silver Semi-Manufactured</v>
          </cell>
          <cell r="I3372">
            <v>99.999996666666661</v>
          </cell>
          <cell r="J3372">
            <v>64.438851666666665</v>
          </cell>
          <cell r="K3372">
            <v>73.097018333333324</v>
          </cell>
          <cell r="L3372">
            <v>74.484574166666661</v>
          </cell>
          <cell r="M3372">
            <v>89.097827500000008</v>
          </cell>
          <cell r="N3372">
            <v>97.350110000000015</v>
          </cell>
        </row>
        <row r="3373">
          <cell r="F3373">
            <v>1310</v>
          </cell>
          <cell r="G3373" t="str">
            <v>37228(D)1310</v>
          </cell>
          <cell r="H3373" t="str">
            <v>Base Metals, Silver Or   Gold, Clad With Platinum,Not Further Worked Than  Semi-Manufactured</v>
          </cell>
          <cell r="I3373">
            <v>100.00001583333335</v>
          </cell>
          <cell r="J3373">
            <v>76.083692499999998</v>
          </cell>
          <cell r="K3373">
            <v>83.203906666666668</v>
          </cell>
          <cell r="L3373">
            <v>85.849093333333329</v>
          </cell>
          <cell r="M3373">
            <v>98.698797500000012</v>
          </cell>
          <cell r="N3373">
            <v>102.65626000000002</v>
          </cell>
        </row>
        <row r="3374">
          <cell r="F3374">
            <v>1311</v>
          </cell>
          <cell r="G3374" t="str">
            <v>37228(D)1311</v>
          </cell>
          <cell r="H3374" t="str">
            <v>Gold (Incl. Gold Plated  With Platinum) In Semi-  Manufactured Forms</v>
          </cell>
          <cell r="I3374">
            <v>100</v>
          </cell>
          <cell r="J3374">
            <v>97.123035000000002</v>
          </cell>
          <cell r="K3374">
            <v>103.54729499999999</v>
          </cell>
          <cell r="L3374">
            <v>112.09064583333333</v>
          </cell>
          <cell r="M3374">
            <v>117.85628583333333</v>
          </cell>
          <cell r="N3374">
            <v>119.69499999999999</v>
          </cell>
        </row>
        <row r="3375">
          <cell r="F3375">
            <v>1312</v>
          </cell>
          <cell r="G3375" t="str">
            <v>37229(D)1312</v>
          </cell>
          <cell r="H3375" t="str">
            <v>Cobalt Powders</v>
          </cell>
          <cell r="I3375">
            <v>100.00004666666666</v>
          </cell>
          <cell r="J3375">
            <v>97.66491666666667</v>
          </cell>
          <cell r="K3375">
            <v>89.774607500000016</v>
          </cell>
          <cell r="L3375">
            <v>94.333800833333328</v>
          </cell>
          <cell r="M3375">
            <v>109.08468583333335</v>
          </cell>
          <cell r="N3375">
            <v>116.13471250000001</v>
          </cell>
        </row>
        <row r="3376">
          <cell r="F3376">
            <v>1313</v>
          </cell>
          <cell r="G3376" t="str">
            <v>37311(D)1313</v>
          </cell>
          <cell r="H3376" t="str">
            <v>Other Household And      Kitchen Hand Tools</v>
          </cell>
          <cell r="I3376">
            <v>100.0004175</v>
          </cell>
          <cell r="J3376">
            <v>111.531645</v>
          </cell>
          <cell r="K3376">
            <v>83.997321666666679</v>
          </cell>
          <cell r="L3376">
            <v>96.143148333333343</v>
          </cell>
          <cell r="M3376">
            <v>103.71173666666667</v>
          </cell>
          <cell r="N3376">
            <v>111.50926</v>
          </cell>
        </row>
        <row r="3377">
          <cell r="F3377">
            <v>1314</v>
          </cell>
          <cell r="G3377" t="str">
            <v>37311(D)1314</v>
          </cell>
          <cell r="H3377" t="str">
            <v>Vice, Clamps &amp; The Like</v>
          </cell>
          <cell r="I3377">
            <v>100.0004175</v>
          </cell>
          <cell r="J3377">
            <v>111.531645</v>
          </cell>
          <cell r="K3377">
            <v>83.997321666666679</v>
          </cell>
          <cell r="L3377">
            <v>96.143148333333343</v>
          </cell>
          <cell r="M3377">
            <v>103.71173666666667</v>
          </cell>
          <cell r="N3377">
            <v>111.50926</v>
          </cell>
        </row>
        <row r="3378">
          <cell r="F3378">
            <v>1315</v>
          </cell>
          <cell r="G3378" t="str">
            <v>37311(D)1315</v>
          </cell>
          <cell r="H3378" t="str">
            <v>Other Razor Parts</v>
          </cell>
          <cell r="I3378">
            <v>99.999933333333331</v>
          </cell>
          <cell r="J3378">
            <v>96.784975000000003</v>
          </cell>
          <cell r="K3378">
            <v>106.15481499999999</v>
          </cell>
          <cell r="L3378">
            <v>104.05487333333333</v>
          </cell>
          <cell r="M3378">
            <v>107.48978</v>
          </cell>
          <cell r="N3378">
            <v>110.26312333333334</v>
          </cell>
        </row>
        <row r="3379">
          <cell r="F3379">
            <v>1316</v>
          </cell>
          <cell r="G3379" t="str">
            <v>37311(D)1316</v>
          </cell>
          <cell r="H3379" t="str">
            <v>Other Knife Blades</v>
          </cell>
          <cell r="I3379">
            <v>99.999933333333331</v>
          </cell>
          <cell r="J3379">
            <v>96.784975000000003</v>
          </cell>
          <cell r="K3379">
            <v>106.15481499999999</v>
          </cell>
          <cell r="L3379">
            <v>104.05487333333333</v>
          </cell>
          <cell r="M3379">
            <v>107.48978</v>
          </cell>
          <cell r="N3379">
            <v>110.26312333333334</v>
          </cell>
        </row>
        <row r="3380">
          <cell r="F3380">
            <v>1317</v>
          </cell>
          <cell r="G3380" t="str">
            <v>37311(D)1317</v>
          </cell>
          <cell r="H3380" t="str">
            <v>Table, Kitchen Or Other  Household Articles And   Parts Thereof, Of Stain- Less Steel</v>
          </cell>
          <cell r="I3380">
            <v>99.999933333333331</v>
          </cell>
          <cell r="J3380">
            <v>96.784975000000003</v>
          </cell>
          <cell r="K3380">
            <v>106.15481499999999</v>
          </cell>
          <cell r="L3380">
            <v>104.05487333333333</v>
          </cell>
          <cell r="M3380">
            <v>107.48978</v>
          </cell>
          <cell r="N3380">
            <v>110.26312333333334</v>
          </cell>
        </row>
        <row r="3381">
          <cell r="F3381">
            <v>1318</v>
          </cell>
          <cell r="G3381" t="str">
            <v>37311(D)1318</v>
          </cell>
          <cell r="H3381" t="str">
            <v>Household Enamel Ware/Stainless Steel Equipment</v>
          </cell>
          <cell r="I3381">
            <v>99.999933333333331</v>
          </cell>
          <cell r="J3381">
            <v>96.784975000000003</v>
          </cell>
          <cell r="K3381">
            <v>106.15481499999999</v>
          </cell>
          <cell r="L3381">
            <v>104.05487333333333</v>
          </cell>
          <cell r="M3381">
            <v>107.48978</v>
          </cell>
          <cell r="N3381">
            <v>110.26312333333334</v>
          </cell>
        </row>
        <row r="3382">
          <cell r="F3382">
            <v>1319</v>
          </cell>
          <cell r="G3382" t="str">
            <v>37312(D)1319</v>
          </cell>
          <cell r="H3382" t="str">
            <v>Knives And Cutting Bladesfor Wood Working</v>
          </cell>
          <cell r="I3382">
            <v>100</v>
          </cell>
          <cell r="J3382">
            <v>78.988430000000008</v>
          </cell>
          <cell r="K3382">
            <v>84.42231000000001</v>
          </cell>
          <cell r="L3382">
            <v>96.959959999999981</v>
          </cell>
          <cell r="M3382">
            <v>95.051588333333328</v>
          </cell>
          <cell r="N3382">
            <v>97.598249999999993</v>
          </cell>
        </row>
        <row r="3383">
          <cell r="F3383">
            <v>1320</v>
          </cell>
          <cell r="G3383" t="str">
            <v>37312(D)1320</v>
          </cell>
          <cell r="H3383" t="str">
            <v>Other Knives And Cutting Blades, For Machines Or  For Mechanical Appliances</v>
          </cell>
          <cell r="I3383">
            <v>99.998635833333324</v>
          </cell>
          <cell r="J3383">
            <v>87.056030000000007</v>
          </cell>
          <cell r="K3383">
            <v>92.47148833333334</v>
          </cell>
          <cell r="L3383">
            <v>120.53650500000001</v>
          </cell>
          <cell r="M3383">
            <v>127.65493666666669</v>
          </cell>
          <cell r="N3383">
            <v>118.93571000000001</v>
          </cell>
        </row>
        <row r="3384">
          <cell r="F3384">
            <v>1321</v>
          </cell>
          <cell r="G3384" t="str">
            <v>37313(D)1321</v>
          </cell>
          <cell r="H3384" t="str">
            <v>Plates, Sticks, Tips And The Like, For Tools, Un- Mounted,Of Sintered Metalcarbides Or Cermets</v>
          </cell>
          <cell r="I3384">
            <v>100</v>
          </cell>
          <cell r="J3384">
            <v>103.80166166666666</v>
          </cell>
          <cell r="K3384">
            <v>133.87241750000001</v>
          </cell>
          <cell r="L3384">
            <v>126.68744166666664</v>
          </cell>
          <cell r="M3384">
            <v>148.62701999999999</v>
          </cell>
          <cell r="N3384">
            <v>154.21720583333331</v>
          </cell>
        </row>
        <row r="3385">
          <cell r="F3385">
            <v>1322</v>
          </cell>
          <cell r="G3385" t="str">
            <v>37313(D)1322</v>
          </cell>
          <cell r="H3385" t="str">
            <v>Fabricated Steel Product Of Stainless Steel (Unspecified)</v>
          </cell>
          <cell r="I3385">
            <v>99.999933333333331</v>
          </cell>
          <cell r="J3385">
            <v>96.784975000000003</v>
          </cell>
          <cell r="K3385">
            <v>106.15481499999999</v>
          </cell>
          <cell r="L3385">
            <v>104.05487333333333</v>
          </cell>
          <cell r="M3385">
            <v>107.48978</v>
          </cell>
          <cell r="N3385">
            <v>110.26312333333334</v>
          </cell>
        </row>
        <row r="3386">
          <cell r="F3386">
            <v>1323</v>
          </cell>
          <cell r="G3386" t="str">
            <v>37314(D)1323</v>
          </cell>
          <cell r="H3386" t="str">
            <v>Other Hand Tools For Agric, Hortic. Or Foresrty</v>
          </cell>
          <cell r="I3386">
            <v>100.0004175</v>
          </cell>
          <cell r="J3386">
            <v>111.531645</v>
          </cell>
          <cell r="K3386">
            <v>83.997321666666679</v>
          </cell>
          <cell r="L3386">
            <v>96.143148333333343</v>
          </cell>
          <cell r="M3386">
            <v>103.71173666666667</v>
          </cell>
          <cell r="N3386">
            <v>111.50926</v>
          </cell>
        </row>
        <row r="3387">
          <cell r="F3387">
            <v>1324</v>
          </cell>
          <cell r="G3387" t="str">
            <v>37314(D)1324</v>
          </cell>
          <cell r="H3387" t="str">
            <v>Ladles</v>
          </cell>
          <cell r="I3387">
            <v>99.999998333333323</v>
          </cell>
          <cell r="J3387">
            <v>84.452378333333328</v>
          </cell>
          <cell r="K3387">
            <v>90.547356666666673</v>
          </cell>
          <cell r="L3387">
            <v>94.532741666666666</v>
          </cell>
          <cell r="M3387">
            <v>99.608084166666657</v>
          </cell>
          <cell r="N3387">
            <v>100.06876</v>
          </cell>
        </row>
        <row r="3388">
          <cell r="F3388">
            <v>1325</v>
          </cell>
          <cell r="G3388" t="str">
            <v>37315(D)1325</v>
          </cell>
          <cell r="H3388" t="str">
            <v>Other Hand Saws</v>
          </cell>
          <cell r="I3388">
            <v>100.0004175</v>
          </cell>
          <cell r="J3388">
            <v>111.531645</v>
          </cell>
          <cell r="K3388">
            <v>83.997321666666679</v>
          </cell>
          <cell r="L3388">
            <v>96.143148333333343</v>
          </cell>
          <cell r="M3388">
            <v>103.71173666666667</v>
          </cell>
          <cell r="N3388">
            <v>111.50926</v>
          </cell>
        </row>
        <row r="3389">
          <cell r="F3389">
            <v>1326</v>
          </cell>
          <cell r="G3389" t="str">
            <v>37315(D)1326</v>
          </cell>
          <cell r="H3389" t="str">
            <v>Planes, Chisels &amp; Similar Cutting Tools,  For Woodwrk</v>
          </cell>
          <cell r="I3389">
            <v>100.0004175</v>
          </cell>
          <cell r="J3389">
            <v>111.531645</v>
          </cell>
          <cell r="K3389">
            <v>83.997321666666679</v>
          </cell>
          <cell r="L3389">
            <v>96.143148333333343</v>
          </cell>
          <cell r="M3389">
            <v>103.71173666666667</v>
          </cell>
          <cell r="N3389">
            <v>111.50926</v>
          </cell>
        </row>
        <row r="3390">
          <cell r="F3390">
            <v>1327</v>
          </cell>
          <cell r="G3390" t="str">
            <v>37315(D)1327</v>
          </cell>
          <cell r="H3390" t="str">
            <v>Sets Of Articles Of Two  Or More Of Hand Tools,Etc</v>
          </cell>
          <cell r="I3390">
            <v>100.0004175</v>
          </cell>
          <cell r="J3390">
            <v>111.531645</v>
          </cell>
          <cell r="K3390">
            <v>83.997321666666679</v>
          </cell>
          <cell r="L3390">
            <v>96.143148333333343</v>
          </cell>
          <cell r="M3390">
            <v>103.71173666666667</v>
          </cell>
          <cell r="N3390">
            <v>111.50926</v>
          </cell>
        </row>
        <row r="3391">
          <cell r="F3391">
            <v>1328</v>
          </cell>
          <cell r="G3391" t="str">
            <v>37315(D)1328</v>
          </cell>
          <cell r="H3391" t="str">
            <v>Dies For Drawing Or      Extruding Metal</v>
          </cell>
          <cell r="I3391">
            <v>100.0004175</v>
          </cell>
          <cell r="J3391">
            <v>111.531645</v>
          </cell>
          <cell r="K3391">
            <v>83.997321666666679</v>
          </cell>
          <cell r="L3391">
            <v>96.143148333333343</v>
          </cell>
          <cell r="M3391">
            <v>103.71173666666667</v>
          </cell>
          <cell r="N3391">
            <v>111.50926</v>
          </cell>
        </row>
        <row r="3392">
          <cell r="F3392">
            <v>1329</v>
          </cell>
          <cell r="G3392" t="str">
            <v>37315(D)1329</v>
          </cell>
          <cell r="H3392" t="str">
            <v>Tools For Pressing,      Stamping Or Punching</v>
          </cell>
          <cell r="I3392">
            <v>100.0004175</v>
          </cell>
          <cell r="J3392">
            <v>111.531645</v>
          </cell>
          <cell r="K3392">
            <v>83.997321666666679</v>
          </cell>
          <cell r="L3392">
            <v>96.143148333333343</v>
          </cell>
          <cell r="M3392">
            <v>103.71173666666667</v>
          </cell>
          <cell r="N3392">
            <v>111.50926</v>
          </cell>
        </row>
        <row r="3393">
          <cell r="F3393">
            <v>1330</v>
          </cell>
          <cell r="G3393" t="str">
            <v>37315(D)1330</v>
          </cell>
          <cell r="H3393" t="str">
            <v>Tools For Drilling, Otherthan For Rock Drilling</v>
          </cell>
          <cell r="I3393">
            <v>100</v>
          </cell>
          <cell r="J3393">
            <v>79.870129999999989</v>
          </cell>
          <cell r="K3393">
            <v>96.103899999999996</v>
          </cell>
          <cell r="L3393">
            <v>103.46320666666666</v>
          </cell>
          <cell r="M3393">
            <v>148.7013</v>
          </cell>
          <cell r="N3393">
            <v>148.7013</v>
          </cell>
        </row>
        <row r="3394">
          <cell r="F3394">
            <v>1331</v>
          </cell>
          <cell r="G3394" t="str">
            <v>37315(D)1331</v>
          </cell>
          <cell r="H3394" t="str">
            <v>Other Interchangeable    Tools</v>
          </cell>
          <cell r="I3394">
            <v>100.00090333333331</v>
          </cell>
          <cell r="J3394">
            <v>124.47400999999998</v>
          </cell>
          <cell r="K3394">
            <v>76.678809999999999</v>
          </cell>
          <cell r="L3394">
            <v>87.761433333333329</v>
          </cell>
          <cell r="M3394">
            <v>89.253321666666665</v>
          </cell>
          <cell r="N3394">
            <v>102.16042499999999</v>
          </cell>
        </row>
        <row r="3395">
          <cell r="F3395">
            <v>1332</v>
          </cell>
          <cell r="G3395" t="str">
            <v>37316(D)1332</v>
          </cell>
          <cell r="H3395" t="str">
            <v>Lock &amp; Key Sets</v>
          </cell>
          <cell r="I3395">
            <v>99.999634166666667</v>
          </cell>
          <cell r="J3395">
            <v>96.800704999999994</v>
          </cell>
          <cell r="K3395">
            <v>113.10695749999999</v>
          </cell>
          <cell r="L3395">
            <v>108.58845166666667</v>
          </cell>
          <cell r="M3395">
            <v>108.91902083333332</v>
          </cell>
          <cell r="N3395">
            <v>116.2765275</v>
          </cell>
        </row>
        <row r="3396">
          <cell r="F3396">
            <v>1333</v>
          </cell>
          <cell r="G3396" t="str">
            <v>37316(D)1333</v>
          </cell>
          <cell r="H3396" t="str">
            <v>Parts For Locks And      Padlocks</v>
          </cell>
          <cell r="I3396">
            <v>99.960413333333307</v>
          </cell>
          <cell r="J3396">
            <v>89.073634999999996</v>
          </cell>
          <cell r="K3396">
            <v>76.207443333333345</v>
          </cell>
          <cell r="L3396">
            <v>71.25891</v>
          </cell>
          <cell r="M3396">
            <v>75.217736666666667</v>
          </cell>
          <cell r="N3396">
            <v>80.166269999999997</v>
          </cell>
        </row>
        <row r="3397">
          <cell r="F3397">
            <v>1334</v>
          </cell>
          <cell r="G3397" t="str">
            <v>37316(D)1334</v>
          </cell>
          <cell r="H3397" t="str">
            <v>Hinges Of Base Metal</v>
          </cell>
          <cell r="I3397">
            <v>99.999634166666667</v>
          </cell>
          <cell r="J3397">
            <v>96.800704999999994</v>
          </cell>
          <cell r="K3397">
            <v>113.10695749999999</v>
          </cell>
          <cell r="L3397">
            <v>108.58845166666667</v>
          </cell>
          <cell r="M3397">
            <v>108.91902083333332</v>
          </cell>
          <cell r="N3397">
            <v>116.2765275</v>
          </cell>
        </row>
        <row r="3398">
          <cell r="F3398">
            <v>1335</v>
          </cell>
          <cell r="G3398" t="str">
            <v>37316(D)1335</v>
          </cell>
          <cell r="H3398" t="str">
            <v>Cast Iron Rollers (Ladder, Rubber, Etc.)</v>
          </cell>
          <cell r="I3398">
            <v>99.999634166666667</v>
          </cell>
          <cell r="J3398">
            <v>96.800704999999994</v>
          </cell>
          <cell r="K3398">
            <v>113.10695749999999</v>
          </cell>
          <cell r="L3398">
            <v>108.58845166666667</v>
          </cell>
          <cell r="M3398">
            <v>108.91902083333332</v>
          </cell>
          <cell r="N3398">
            <v>116.2765275</v>
          </cell>
        </row>
        <row r="3399">
          <cell r="F3399">
            <v>1336</v>
          </cell>
          <cell r="G3399" t="str">
            <v>37316(D)1336</v>
          </cell>
          <cell r="H3399" t="str">
            <v>Other Mountings,Fittings,Etc., For Furniture</v>
          </cell>
          <cell r="I3399">
            <v>99.999634166666667</v>
          </cell>
          <cell r="J3399">
            <v>96.800704999999994</v>
          </cell>
          <cell r="K3399">
            <v>113.10695749999999</v>
          </cell>
          <cell r="L3399">
            <v>108.58845166666667</v>
          </cell>
          <cell r="M3399">
            <v>108.91902083333332</v>
          </cell>
          <cell r="N3399">
            <v>116.2765275</v>
          </cell>
        </row>
        <row r="3400">
          <cell r="F3400">
            <v>1337</v>
          </cell>
          <cell r="G3400" t="str">
            <v>37316(D)1337</v>
          </cell>
          <cell r="H3400" t="str">
            <v>Other Mountings,         Fittings, Etc.</v>
          </cell>
          <cell r="I3400">
            <v>99.999634166666667</v>
          </cell>
          <cell r="J3400">
            <v>96.800704999999994</v>
          </cell>
          <cell r="K3400">
            <v>113.10695749999999</v>
          </cell>
          <cell r="L3400">
            <v>108.58845166666667</v>
          </cell>
          <cell r="M3400">
            <v>108.91902083333332</v>
          </cell>
          <cell r="N3400">
            <v>116.2765275</v>
          </cell>
        </row>
        <row r="3401">
          <cell r="F3401">
            <v>1338</v>
          </cell>
          <cell r="G3401" t="str">
            <v>37316(D)1338</v>
          </cell>
          <cell r="H3401" t="str">
            <v>Hat-Racks, Hat-Pegs,     Brackets And Similar     Fixtures</v>
          </cell>
          <cell r="I3401">
            <v>99.999634166666667</v>
          </cell>
          <cell r="J3401">
            <v>96.800704999999994</v>
          </cell>
          <cell r="K3401">
            <v>113.10695749999999</v>
          </cell>
          <cell r="L3401">
            <v>108.58845166666667</v>
          </cell>
          <cell r="M3401">
            <v>108.91902083333332</v>
          </cell>
          <cell r="N3401">
            <v>116.2765275</v>
          </cell>
        </row>
        <row r="3402">
          <cell r="F3402">
            <v>1339</v>
          </cell>
          <cell r="G3402" t="str">
            <v>37319(D)1339</v>
          </cell>
          <cell r="H3402" t="str">
            <v>Office Furniture, Primarily Of Metal</v>
          </cell>
          <cell r="I3402">
            <v>99.999985000000009</v>
          </cell>
          <cell r="J3402">
            <v>109.88118583333333</v>
          </cell>
          <cell r="K3402">
            <v>102.13741666666668</v>
          </cell>
          <cell r="L3402">
            <v>98.361297500000006</v>
          </cell>
          <cell r="M3402">
            <v>97.204710833333351</v>
          </cell>
          <cell r="N3402">
            <v>97.71915833333334</v>
          </cell>
        </row>
        <row r="3403">
          <cell r="F3403">
            <v>1340</v>
          </cell>
          <cell r="G3403" t="str">
            <v>37319(D)1340</v>
          </cell>
          <cell r="H3403" t="str">
            <v>Household Metal Furniture</v>
          </cell>
          <cell r="I3403">
            <v>99.999985000000009</v>
          </cell>
          <cell r="J3403">
            <v>109.88118583333333</v>
          </cell>
          <cell r="K3403">
            <v>102.13741666666668</v>
          </cell>
          <cell r="L3403">
            <v>98.361297500000006</v>
          </cell>
          <cell r="M3403">
            <v>97.204710833333351</v>
          </cell>
          <cell r="N3403">
            <v>97.71915833333334</v>
          </cell>
        </row>
        <row r="3404">
          <cell r="F3404">
            <v>1341</v>
          </cell>
          <cell r="G3404" t="str">
            <v>37321(D)1341</v>
          </cell>
          <cell r="H3404" t="str">
            <v>Upholstered Metal Chairs</v>
          </cell>
          <cell r="I3404">
            <v>99.999985000000009</v>
          </cell>
          <cell r="J3404">
            <v>109.88118583333333</v>
          </cell>
          <cell r="K3404">
            <v>102.13741666666668</v>
          </cell>
          <cell r="L3404">
            <v>98.361297500000006</v>
          </cell>
          <cell r="M3404">
            <v>97.204710833333351</v>
          </cell>
          <cell r="N3404">
            <v>97.71915833333334</v>
          </cell>
        </row>
        <row r="3405">
          <cell r="F3405">
            <v>1342</v>
          </cell>
          <cell r="G3405" t="str">
            <v>37321(D)1342</v>
          </cell>
          <cell r="H3405" t="str">
            <v>Chair Steel Frames</v>
          </cell>
          <cell r="I3405">
            <v>99.999985000000009</v>
          </cell>
          <cell r="J3405">
            <v>109.88118583333333</v>
          </cell>
          <cell r="K3405">
            <v>102.13741666666668</v>
          </cell>
          <cell r="L3405">
            <v>98.361297500000006</v>
          </cell>
          <cell r="M3405">
            <v>97.204710833333351</v>
          </cell>
          <cell r="N3405">
            <v>97.71915833333334</v>
          </cell>
        </row>
        <row r="3406">
          <cell r="F3406">
            <v>1343</v>
          </cell>
          <cell r="G3406" t="str">
            <v>37411(D)1343</v>
          </cell>
          <cell r="H3406" t="str">
            <v>Metal Gates, Collapsible</v>
          </cell>
          <cell r="I3406">
            <v>100</v>
          </cell>
          <cell r="J3406">
            <v>102.04169916666667</v>
          </cell>
          <cell r="K3406">
            <v>131.41710166666664</v>
          </cell>
          <cell r="L3406">
            <v>131.80401583333335</v>
          </cell>
          <cell r="M3406">
            <v>141.43290583333331</v>
          </cell>
          <cell r="N3406">
            <v>120.78464000000001</v>
          </cell>
        </row>
        <row r="3407">
          <cell r="F3407">
            <v>1344</v>
          </cell>
          <cell r="G3407" t="str">
            <v>37411(D)1344</v>
          </cell>
          <cell r="H3407" t="str">
            <v>Doors, Aluminium</v>
          </cell>
          <cell r="I3407">
            <v>100</v>
          </cell>
          <cell r="J3407">
            <v>102.04169916666667</v>
          </cell>
          <cell r="K3407">
            <v>131.41710166666664</v>
          </cell>
          <cell r="L3407">
            <v>131.80401583333335</v>
          </cell>
          <cell r="M3407">
            <v>141.43290583333331</v>
          </cell>
          <cell r="N3407">
            <v>120.78464000000001</v>
          </cell>
        </row>
        <row r="3408">
          <cell r="F3408">
            <v>1345</v>
          </cell>
          <cell r="G3408" t="str">
            <v>37411(D)1345</v>
          </cell>
          <cell r="H3408" t="str">
            <v>Window, Aluminium</v>
          </cell>
          <cell r="I3408">
            <v>100</v>
          </cell>
          <cell r="J3408">
            <v>102.04169916666667</v>
          </cell>
          <cell r="K3408">
            <v>131.41710166666664</v>
          </cell>
          <cell r="L3408">
            <v>131.80401583333335</v>
          </cell>
          <cell r="M3408">
            <v>141.43290583333331</v>
          </cell>
          <cell r="N3408">
            <v>120.78464000000001</v>
          </cell>
        </row>
        <row r="3409">
          <cell r="F3409">
            <v>1346</v>
          </cell>
          <cell r="G3409" t="str">
            <v>37411(D)1346</v>
          </cell>
          <cell r="H3409" t="str">
            <v>Containers, E.G. Cargo</v>
          </cell>
          <cell r="I3409">
            <v>99.999967500000011</v>
          </cell>
          <cell r="J3409">
            <v>101.56611833333334</v>
          </cell>
          <cell r="K3409">
            <v>91.11264083333333</v>
          </cell>
          <cell r="L3409">
            <v>76.823431666666664</v>
          </cell>
          <cell r="M3409">
            <v>73.474360000000004</v>
          </cell>
          <cell r="N3409">
            <v>78.327425833333336</v>
          </cell>
        </row>
        <row r="3410">
          <cell r="F3410">
            <v>1347</v>
          </cell>
          <cell r="G3410" t="str">
            <v>37411(D)1347</v>
          </cell>
          <cell r="H3410" t="str">
            <v>Steel Tanks/Storage Tank</v>
          </cell>
          <cell r="I3410">
            <v>99.999967500000011</v>
          </cell>
          <cell r="J3410">
            <v>101.56611833333334</v>
          </cell>
          <cell r="K3410">
            <v>91.11264083333333</v>
          </cell>
          <cell r="L3410">
            <v>76.823431666666664</v>
          </cell>
          <cell r="M3410">
            <v>73.474360000000004</v>
          </cell>
          <cell r="N3410">
            <v>78.327425833333336</v>
          </cell>
        </row>
        <row r="3411">
          <cell r="F3411">
            <v>1348</v>
          </cell>
          <cell r="G3411" t="str">
            <v>37411(D)1348</v>
          </cell>
          <cell r="H3411" t="str">
            <v>Reservoirs, Tanks,&amp; Sim  Containers For Any Mat,Ofiron/Steel,Of Capacity   Exd 300 L, O/T For Conve-Yance/Packing Of Goods</v>
          </cell>
          <cell r="I3411">
            <v>99.999967500000011</v>
          </cell>
          <cell r="J3411">
            <v>101.56611833333334</v>
          </cell>
          <cell r="K3411">
            <v>91.11264083333333</v>
          </cell>
          <cell r="L3411">
            <v>76.823431666666664</v>
          </cell>
          <cell r="M3411">
            <v>73.474360000000004</v>
          </cell>
          <cell r="N3411">
            <v>78.327425833333336</v>
          </cell>
        </row>
        <row r="3412">
          <cell r="F3412">
            <v>1349</v>
          </cell>
          <cell r="G3412" t="str">
            <v>37411(D)1349</v>
          </cell>
          <cell r="H3412" t="str">
            <v>Wire Mesh</v>
          </cell>
          <cell r="I3412">
            <v>100</v>
          </cell>
          <cell r="J3412">
            <v>97.887295000000009</v>
          </cell>
          <cell r="K3412">
            <v>115.46732583333333</v>
          </cell>
          <cell r="L3412">
            <v>111.23040499999999</v>
          </cell>
          <cell r="M3412">
            <v>112.52351</v>
          </cell>
          <cell r="N3412">
            <v>112.91614166666669</v>
          </cell>
        </row>
        <row r="3413">
          <cell r="F3413">
            <v>1350</v>
          </cell>
          <cell r="G3413" t="str">
            <v>37411(D)1350</v>
          </cell>
          <cell r="H3413" t="str">
            <v>Computer Casing (New)</v>
          </cell>
          <cell r="I3413">
            <v>99.999634166666667</v>
          </cell>
          <cell r="J3413">
            <v>96.800704999999994</v>
          </cell>
          <cell r="K3413">
            <v>113.10695749999999</v>
          </cell>
          <cell r="L3413">
            <v>108.58845166666667</v>
          </cell>
          <cell r="M3413">
            <v>108.91902083333332</v>
          </cell>
          <cell r="N3413">
            <v>116.2765275</v>
          </cell>
        </row>
        <row r="3414">
          <cell r="F3414">
            <v>1351</v>
          </cell>
          <cell r="G3414" t="str">
            <v>37411(D)1351</v>
          </cell>
          <cell r="H3414" t="str">
            <v>Electroplating Goods</v>
          </cell>
          <cell r="I3414">
            <v>99.999634166666667</v>
          </cell>
          <cell r="J3414">
            <v>96.800704999999994</v>
          </cell>
          <cell r="K3414">
            <v>113.10695749999999</v>
          </cell>
          <cell r="L3414">
            <v>108.58845166666667</v>
          </cell>
          <cell r="M3414">
            <v>108.91902083333332</v>
          </cell>
          <cell r="N3414">
            <v>116.2765275</v>
          </cell>
        </row>
        <row r="3415">
          <cell r="F3415">
            <v>1352</v>
          </cell>
          <cell r="G3415" t="str">
            <v>37411(D)1352</v>
          </cell>
          <cell r="H3415" t="str">
            <v>Bearing Blocks</v>
          </cell>
          <cell r="I3415">
            <v>100.00000166666666</v>
          </cell>
          <cell r="J3415">
            <v>98.251296666666661</v>
          </cell>
          <cell r="K3415">
            <v>102.45380666666668</v>
          </cell>
          <cell r="L3415">
            <v>106.54555833333333</v>
          </cell>
          <cell r="M3415">
            <v>117.83326666666667</v>
          </cell>
          <cell r="N3415">
            <v>116.85896333333332</v>
          </cell>
        </row>
        <row r="3416">
          <cell r="F3416">
            <v>1353</v>
          </cell>
          <cell r="G3416" t="str">
            <v>37412(D)1353</v>
          </cell>
          <cell r="H3416" t="str">
            <v>Equip. For Scaffolding,  Shuttering,Propping, Pit-Propping,Of Iron Or Steel</v>
          </cell>
          <cell r="I3416">
            <v>99.999999166666655</v>
          </cell>
          <cell r="J3416">
            <v>37.326234166666666</v>
          </cell>
          <cell r="K3416">
            <v>32.682743333333335</v>
          </cell>
          <cell r="L3416">
            <v>60.144466666666673</v>
          </cell>
          <cell r="M3416">
            <v>67.865043333333332</v>
          </cell>
          <cell r="N3416">
            <v>67.902509999999992</v>
          </cell>
        </row>
        <row r="3417">
          <cell r="F3417">
            <v>1354</v>
          </cell>
          <cell r="G3417" t="str">
            <v>37412(D)1354</v>
          </cell>
          <cell r="H3417" t="str">
            <v>Metal Products, Fabricated</v>
          </cell>
          <cell r="I3417">
            <v>100</v>
          </cell>
          <cell r="J3417">
            <v>102.04169916666667</v>
          </cell>
          <cell r="K3417">
            <v>131.41710166666664</v>
          </cell>
          <cell r="L3417">
            <v>131.80401583333335</v>
          </cell>
          <cell r="M3417">
            <v>141.43290583333331</v>
          </cell>
          <cell r="N3417">
            <v>120.78464000000001</v>
          </cell>
        </row>
        <row r="3418">
          <cell r="F3418">
            <v>1355</v>
          </cell>
          <cell r="G3418" t="str">
            <v>37412(D)1355</v>
          </cell>
          <cell r="H3418" t="str">
            <v>Other Eg. Plates, Rods,  Angles, Shapes, Sections,Tubes &amp; The Like For Use In Structures, Of Iron Orsteel</v>
          </cell>
          <cell r="I3418">
            <v>100</v>
          </cell>
          <cell r="J3418">
            <v>104.04908</v>
          </cell>
          <cell r="K3418">
            <v>136.85382999999999</v>
          </cell>
          <cell r="L3418">
            <v>137.52178583333333</v>
          </cell>
          <cell r="M3418">
            <v>147.52162416666667</v>
          </cell>
          <cell r="N3418">
            <v>125.34645</v>
          </cell>
        </row>
        <row r="3419">
          <cell r="F3419">
            <v>1356</v>
          </cell>
          <cell r="G3419" t="str">
            <v>37413(D)1356</v>
          </cell>
          <cell r="H3419" t="str">
            <v>Seamless Cylinders For   Compressed Or Liquefied  Gas, Of Iron Or Steel</v>
          </cell>
          <cell r="I3419">
            <v>99.999934166666677</v>
          </cell>
          <cell r="J3419">
            <v>100.53680666666666</v>
          </cell>
          <cell r="K3419">
            <v>76.199787499999999</v>
          </cell>
          <cell r="L3419">
            <v>64.848177500000006</v>
          </cell>
          <cell r="M3419">
            <v>70.551056666666668</v>
          </cell>
          <cell r="N3419">
            <v>73.373099999999994</v>
          </cell>
        </row>
        <row r="3420">
          <cell r="F3420">
            <v>1357</v>
          </cell>
          <cell r="G3420" t="str">
            <v>37413(D)1357</v>
          </cell>
          <cell r="H3420" t="str">
            <v>Other Cont.For Compressedor Liquefied Gas, Of Ironor Steel</v>
          </cell>
          <cell r="I3420">
            <v>99.999995833333344</v>
          </cell>
          <cell r="J3420">
            <v>98.897350000000003</v>
          </cell>
          <cell r="K3420">
            <v>99.231605000000002</v>
          </cell>
          <cell r="L3420">
            <v>99.008003333333335</v>
          </cell>
          <cell r="M3420">
            <v>98.504549999999995</v>
          </cell>
          <cell r="N3420">
            <v>98.503630000000015</v>
          </cell>
        </row>
        <row r="3421">
          <cell r="F3421">
            <v>1358</v>
          </cell>
          <cell r="G3421" t="str">
            <v>37413(D)1358</v>
          </cell>
          <cell r="H3421" t="str">
            <v>Boiler, Heater, Sterilisers, Pressure Vessels</v>
          </cell>
          <cell r="I3421">
            <v>99.999965833333334</v>
          </cell>
          <cell r="J3421">
            <v>93.188155000000009</v>
          </cell>
          <cell r="K3421">
            <v>79.215909999999994</v>
          </cell>
          <cell r="L3421">
            <v>93.165764999999979</v>
          </cell>
          <cell r="M3421">
            <v>90.322234999999992</v>
          </cell>
          <cell r="N3421">
            <v>87.80724166666667</v>
          </cell>
        </row>
        <row r="3422">
          <cell r="F3422">
            <v>1359</v>
          </cell>
          <cell r="G3422" t="str">
            <v>37413(D)1359</v>
          </cell>
          <cell r="H3422" t="str">
            <v>Boiler, Heater, Sterilisers, Pressure Vessels (Part)</v>
          </cell>
          <cell r="I3422">
            <v>99.999965833333334</v>
          </cell>
          <cell r="J3422">
            <v>93.188155000000009</v>
          </cell>
          <cell r="K3422">
            <v>79.215909999999994</v>
          </cell>
          <cell r="L3422">
            <v>93.165764999999979</v>
          </cell>
          <cell r="M3422">
            <v>90.322234999999992</v>
          </cell>
          <cell r="N3422">
            <v>87.80724166666667</v>
          </cell>
        </row>
        <row r="3423">
          <cell r="F3423">
            <v>1360</v>
          </cell>
          <cell r="G3423" t="str">
            <v>37511(D)1360</v>
          </cell>
          <cell r="H3423" t="str">
            <v>Drums (Iron &amp; Steel)</v>
          </cell>
          <cell r="I3423">
            <v>99.999967500000011</v>
          </cell>
          <cell r="J3423">
            <v>101.56611833333334</v>
          </cell>
          <cell r="K3423">
            <v>91.11264083333333</v>
          </cell>
          <cell r="L3423">
            <v>76.823431666666664</v>
          </cell>
          <cell r="M3423">
            <v>73.474360000000004</v>
          </cell>
          <cell r="N3423">
            <v>78.327425833333336</v>
          </cell>
        </row>
        <row r="3424">
          <cell r="F3424">
            <v>1361</v>
          </cell>
          <cell r="G3424" t="str">
            <v>37511(D)1361</v>
          </cell>
          <cell r="H3424" t="str">
            <v>Other Tins</v>
          </cell>
          <cell r="I3424">
            <v>99.999967500000011</v>
          </cell>
          <cell r="J3424">
            <v>101.56611833333334</v>
          </cell>
          <cell r="K3424">
            <v>91.11264083333333</v>
          </cell>
          <cell r="L3424">
            <v>76.823431666666664</v>
          </cell>
          <cell r="M3424">
            <v>73.474360000000004</v>
          </cell>
          <cell r="N3424">
            <v>78.327425833333336</v>
          </cell>
        </row>
        <row r="3425">
          <cell r="F3425">
            <v>1362</v>
          </cell>
          <cell r="G3425" t="str">
            <v>37511(D)1362</v>
          </cell>
          <cell r="H3425" t="str">
            <v>Cast Iron Box</v>
          </cell>
          <cell r="I3425">
            <v>99.999967500000011</v>
          </cell>
          <cell r="J3425">
            <v>101.56611833333334</v>
          </cell>
          <cell r="K3425">
            <v>91.11264083333333</v>
          </cell>
          <cell r="L3425">
            <v>76.823431666666664</v>
          </cell>
          <cell r="M3425">
            <v>73.474360000000004</v>
          </cell>
          <cell r="N3425">
            <v>78.327425833333336</v>
          </cell>
        </row>
        <row r="3426">
          <cell r="F3426">
            <v>1363</v>
          </cell>
          <cell r="G3426" t="str">
            <v>37511(D)1363</v>
          </cell>
          <cell r="H3426" t="str">
            <v>Tanks, Casks, Drums,Cans,Boxes, Etc. For Any Mat.,Excl. Liquefied Gas, O/T Of Tinplates, Capacity &lt; 50 L, O/T Made By Casting</v>
          </cell>
          <cell r="I3426">
            <v>100</v>
          </cell>
          <cell r="J3426">
            <v>104.54984999999999</v>
          </cell>
          <cell r="K3426">
            <v>104.662795</v>
          </cell>
          <cell r="L3426">
            <v>77.767021666666665</v>
          </cell>
          <cell r="M3426">
            <v>61.261695833333334</v>
          </cell>
          <cell r="N3426">
            <v>71.740881666666667</v>
          </cell>
        </row>
        <row r="3427">
          <cell r="F3427">
            <v>1364</v>
          </cell>
          <cell r="G3427" t="str">
            <v>37511(D)1364</v>
          </cell>
          <cell r="H3427" t="str">
            <v>Collapsible Tubular      Containers For Food Or   Pharmaceutical Products  Of A Capacity Not &gt; 2    Litres</v>
          </cell>
          <cell r="I3427">
            <v>99.999967500000011</v>
          </cell>
          <cell r="J3427">
            <v>101.56611833333334</v>
          </cell>
          <cell r="K3427">
            <v>91.11264083333333</v>
          </cell>
          <cell r="L3427">
            <v>76.823431666666664</v>
          </cell>
          <cell r="M3427">
            <v>73.474360000000004</v>
          </cell>
          <cell r="N3427">
            <v>78.327425833333336</v>
          </cell>
        </row>
        <row r="3428">
          <cell r="F3428">
            <v>1365</v>
          </cell>
          <cell r="G3428" t="str">
            <v>37511(D)1365</v>
          </cell>
          <cell r="H3428" t="str">
            <v>Drink Can</v>
          </cell>
          <cell r="I3428">
            <v>99.999967500000011</v>
          </cell>
          <cell r="J3428">
            <v>101.56611833333334</v>
          </cell>
          <cell r="K3428">
            <v>91.11264083333333</v>
          </cell>
          <cell r="L3428">
            <v>76.823431666666664</v>
          </cell>
          <cell r="M3428">
            <v>73.474360000000004</v>
          </cell>
          <cell r="N3428">
            <v>78.327425833333336</v>
          </cell>
        </row>
        <row r="3429">
          <cell r="F3429">
            <v>1366</v>
          </cell>
          <cell r="G3429" t="str">
            <v>37511(D)1366</v>
          </cell>
          <cell r="H3429" t="str">
            <v>Tin Caps &amp; Covers (New)</v>
          </cell>
          <cell r="I3429">
            <v>99.999634166666667</v>
          </cell>
          <cell r="J3429">
            <v>96.800704999999994</v>
          </cell>
          <cell r="K3429">
            <v>113.10695749999999</v>
          </cell>
          <cell r="L3429">
            <v>108.58845166666667</v>
          </cell>
          <cell r="M3429">
            <v>108.91902083333332</v>
          </cell>
          <cell r="N3429">
            <v>116.2765275</v>
          </cell>
        </row>
        <row r="3430">
          <cell r="F3430">
            <v>1367</v>
          </cell>
          <cell r="G3430" t="str">
            <v>37511(D)1367</v>
          </cell>
          <cell r="H3430" t="str">
            <v>Other Parts Of Goods     Falling Within Heading   No: 7310</v>
          </cell>
          <cell r="I3430">
            <v>100</v>
          </cell>
          <cell r="J3430">
            <v>85.908209999999997</v>
          </cell>
          <cell r="K3430">
            <v>81.907650000000004</v>
          </cell>
          <cell r="L3430">
            <v>80.973550000000003</v>
          </cell>
          <cell r="M3430">
            <v>86.264449999999997</v>
          </cell>
          <cell r="N3430">
            <v>86.264449999999997</v>
          </cell>
        </row>
        <row r="3431">
          <cell r="F3431">
            <v>1368</v>
          </cell>
          <cell r="G3431" t="str">
            <v>37511(D)1368</v>
          </cell>
          <cell r="H3431" t="str">
            <v>Cable Ladder</v>
          </cell>
          <cell r="I3431">
            <v>99.999634166666667</v>
          </cell>
          <cell r="J3431">
            <v>96.800704999999994</v>
          </cell>
          <cell r="K3431">
            <v>113.10695749999999</v>
          </cell>
          <cell r="L3431">
            <v>108.58845166666667</v>
          </cell>
          <cell r="M3431">
            <v>108.91902083333332</v>
          </cell>
          <cell r="N3431">
            <v>116.2765275</v>
          </cell>
        </row>
        <row r="3432">
          <cell r="F3432">
            <v>1369</v>
          </cell>
          <cell r="G3432" t="str">
            <v>37512(D)1369</v>
          </cell>
          <cell r="H3432" t="str">
            <v>Safe &amp; Vault (New)</v>
          </cell>
          <cell r="I3432">
            <v>99.999634166666667</v>
          </cell>
          <cell r="J3432">
            <v>96.800704999999994</v>
          </cell>
          <cell r="K3432">
            <v>113.10695749999999</v>
          </cell>
          <cell r="L3432">
            <v>108.58845166666667</v>
          </cell>
          <cell r="M3432">
            <v>108.91902083333332</v>
          </cell>
          <cell r="N3432">
            <v>116.2765275</v>
          </cell>
        </row>
        <row r="3433">
          <cell r="F3433">
            <v>1370</v>
          </cell>
          <cell r="G3433" t="str">
            <v>37513(D)1370</v>
          </cell>
          <cell r="H3433" t="str">
            <v>Self-Tapping Screws, Of  Iron Or Steel</v>
          </cell>
          <cell r="I3433">
            <v>99.999996666666661</v>
          </cell>
          <cell r="J3433">
            <v>80.383849166666664</v>
          </cell>
          <cell r="K3433">
            <v>81.852624166666672</v>
          </cell>
          <cell r="L3433">
            <v>80.898406666666673</v>
          </cell>
          <cell r="M3433">
            <v>86.735002500000007</v>
          </cell>
          <cell r="N3433">
            <v>101.59140833333333</v>
          </cell>
        </row>
        <row r="3434">
          <cell r="F3434">
            <v>1371</v>
          </cell>
          <cell r="G3434" t="str">
            <v>37513(D)1371</v>
          </cell>
          <cell r="H3434" t="str">
            <v>Other Screws And Bolts,  Whether Or Not With      Their Nuts Or Washers,   With Iron Or Steel</v>
          </cell>
          <cell r="I3434">
            <v>100</v>
          </cell>
          <cell r="J3434">
            <v>71.486980000000003</v>
          </cell>
          <cell r="K3434">
            <v>71.431039999999996</v>
          </cell>
          <cell r="L3434">
            <v>77.927740833333331</v>
          </cell>
          <cell r="M3434">
            <v>88.987950833333329</v>
          </cell>
          <cell r="N3434">
            <v>114.31366583333335</v>
          </cell>
        </row>
        <row r="3435">
          <cell r="F3435">
            <v>1372</v>
          </cell>
          <cell r="G3435" t="str">
            <v>37513(D)1372</v>
          </cell>
          <cell r="H3435" t="str">
            <v>Nuts, Threaded Of Iron Orsteel</v>
          </cell>
          <cell r="I3435">
            <v>100</v>
          </cell>
          <cell r="J3435">
            <v>100</v>
          </cell>
          <cell r="K3435">
            <v>133.93548000000001</v>
          </cell>
          <cell r="L3435">
            <v>113.93548000000003</v>
          </cell>
          <cell r="M3435">
            <v>108.25806</v>
          </cell>
          <cell r="N3435">
            <v>108.25806</v>
          </cell>
        </row>
        <row r="3436">
          <cell r="F3436">
            <v>1373</v>
          </cell>
          <cell r="G3436" t="str">
            <v>37513(D)1373</v>
          </cell>
          <cell r="H3436" t="str">
            <v>Other Threaded Articles  Of Iron Or Steel</v>
          </cell>
          <cell r="I3436">
            <v>99.999970833333322</v>
          </cell>
          <cell r="J3436">
            <v>78.299855833333339</v>
          </cell>
          <cell r="K3436">
            <v>57.374420000000001</v>
          </cell>
          <cell r="L3436">
            <v>59.0428</v>
          </cell>
          <cell r="M3436">
            <v>59.0428</v>
          </cell>
          <cell r="N3436">
            <v>59.0428</v>
          </cell>
        </row>
        <row r="3437">
          <cell r="F3437">
            <v>1374</v>
          </cell>
          <cell r="G3437" t="str">
            <v>37513(D)1374</v>
          </cell>
          <cell r="H3437" t="str">
            <v>Spring Washers And Other Lock Washers, Non-       Threaded Of Iron Or Steel</v>
          </cell>
          <cell r="I3437">
            <v>99.999996666666661</v>
          </cell>
          <cell r="J3437">
            <v>80.383849166666664</v>
          </cell>
          <cell r="K3437">
            <v>81.852624166666672</v>
          </cell>
          <cell r="L3437">
            <v>80.898406666666673</v>
          </cell>
          <cell r="M3437">
            <v>86.735002500000007</v>
          </cell>
          <cell r="N3437">
            <v>101.59140833333333</v>
          </cell>
        </row>
        <row r="3438">
          <cell r="F3438">
            <v>1375</v>
          </cell>
          <cell r="G3438" t="str">
            <v>37513(D)1375</v>
          </cell>
          <cell r="H3438" t="str">
            <v>Other Washers,           Non-Threaded, Of Iron Or Steel</v>
          </cell>
          <cell r="I3438">
            <v>99.999996666666661</v>
          </cell>
          <cell r="J3438">
            <v>80.383849166666664</v>
          </cell>
          <cell r="K3438">
            <v>81.852624166666672</v>
          </cell>
          <cell r="L3438">
            <v>80.898406666666673</v>
          </cell>
          <cell r="M3438">
            <v>86.735002500000007</v>
          </cell>
          <cell r="N3438">
            <v>101.59140833333333</v>
          </cell>
        </row>
        <row r="3439">
          <cell r="F3439">
            <v>1376</v>
          </cell>
          <cell r="G3439" t="str">
            <v>37513(D)1376</v>
          </cell>
          <cell r="H3439" t="str">
            <v>Rivets, Non-Threaded, Of Iron Or Steel</v>
          </cell>
          <cell r="I3439">
            <v>100</v>
          </cell>
          <cell r="J3439">
            <v>104.91537666666667</v>
          </cell>
          <cell r="K3439">
            <v>106.35406999999999</v>
          </cell>
          <cell r="L3439">
            <v>83.549545833333326</v>
          </cell>
          <cell r="M3439">
            <v>88.249930833333337</v>
          </cell>
          <cell r="N3439">
            <v>92.491150000000005</v>
          </cell>
        </row>
        <row r="3440">
          <cell r="F3440">
            <v>1377</v>
          </cell>
          <cell r="G3440" t="str">
            <v>37513(D)1377</v>
          </cell>
          <cell r="H3440" t="str">
            <v>Cotters And Cotter-Pins, Non-Threaded, Of Iron Or Steel</v>
          </cell>
          <cell r="I3440">
            <v>100.00000166666666</v>
          </cell>
          <cell r="J3440">
            <v>89.681875833333336</v>
          </cell>
          <cell r="K3440">
            <v>88.17637666666667</v>
          </cell>
          <cell r="L3440">
            <v>67.872415000000004</v>
          </cell>
          <cell r="M3440">
            <v>82.490716666666657</v>
          </cell>
          <cell r="N3440">
            <v>82.228683333333336</v>
          </cell>
        </row>
        <row r="3441">
          <cell r="F3441">
            <v>1378</v>
          </cell>
          <cell r="G3441" t="str">
            <v>37513(D)1378</v>
          </cell>
          <cell r="H3441" t="str">
            <v>Other Non-Threaded       Article Of Iron Or Steel</v>
          </cell>
          <cell r="I3441">
            <v>99.999996666666661</v>
          </cell>
          <cell r="J3441">
            <v>80.383849166666664</v>
          </cell>
          <cell r="K3441">
            <v>81.852624166666672</v>
          </cell>
          <cell r="L3441">
            <v>80.898406666666673</v>
          </cell>
          <cell r="M3441">
            <v>86.735002500000007</v>
          </cell>
          <cell r="N3441">
            <v>101.59140833333333</v>
          </cell>
        </row>
        <row r="3442">
          <cell r="F3442">
            <v>1379</v>
          </cell>
          <cell r="G3442" t="str">
            <v>37513(D)1379</v>
          </cell>
          <cell r="H3442" t="str">
            <v>Wire Nails</v>
          </cell>
          <cell r="I3442">
            <v>99.999996666666661</v>
          </cell>
          <cell r="J3442">
            <v>80.383849166666664</v>
          </cell>
          <cell r="K3442">
            <v>81.852624166666672</v>
          </cell>
          <cell r="L3442">
            <v>80.898406666666673</v>
          </cell>
          <cell r="M3442">
            <v>86.735002500000007</v>
          </cell>
          <cell r="N3442">
            <v>101.59140833333333</v>
          </cell>
        </row>
        <row r="3443">
          <cell r="F3443">
            <v>1380</v>
          </cell>
          <cell r="G3443" t="str">
            <v>37513(D)1380</v>
          </cell>
          <cell r="H3443" t="str">
            <v>Washers, Bolts, Nuts</v>
          </cell>
          <cell r="I3443">
            <v>99.999996666666661</v>
          </cell>
          <cell r="J3443">
            <v>80.383849166666664</v>
          </cell>
          <cell r="K3443">
            <v>81.852624166666672</v>
          </cell>
          <cell r="L3443">
            <v>80.898406666666673</v>
          </cell>
          <cell r="M3443">
            <v>86.735002500000007</v>
          </cell>
          <cell r="N3443">
            <v>101.59140833333333</v>
          </cell>
        </row>
        <row r="3444">
          <cell r="F3444">
            <v>1381</v>
          </cell>
          <cell r="G3444" t="str">
            <v>37513(D)1381</v>
          </cell>
          <cell r="H3444" t="str">
            <v>Other Threaded Articles</v>
          </cell>
          <cell r="I3444">
            <v>99.999996666666675</v>
          </cell>
          <cell r="J3444">
            <v>91.915450833333338</v>
          </cell>
          <cell r="K3444">
            <v>82.584550833333324</v>
          </cell>
          <cell r="L3444">
            <v>82.657707500000001</v>
          </cell>
          <cell r="M3444">
            <v>85.414695833333326</v>
          </cell>
          <cell r="N3444">
            <v>83.998519999999999</v>
          </cell>
        </row>
        <row r="3445">
          <cell r="F3445">
            <v>1382</v>
          </cell>
          <cell r="G3445" t="str">
            <v>37513(D)1382</v>
          </cell>
          <cell r="H3445" t="str">
            <v>Nails, Tacks, Staples,   Screws, Bolts, Nuts And  Similar Articles Of      Aluminium</v>
          </cell>
          <cell r="I3445">
            <v>100</v>
          </cell>
          <cell r="J3445">
            <v>100</v>
          </cell>
          <cell r="K3445">
            <v>108.07442833333332</v>
          </cell>
          <cell r="L3445">
            <v>91.342825000000005</v>
          </cell>
          <cell r="M3445">
            <v>75.163710000000009</v>
          </cell>
          <cell r="N3445">
            <v>75.163710000000009</v>
          </cell>
        </row>
        <row r="3446">
          <cell r="F3446">
            <v>1383</v>
          </cell>
          <cell r="G3446" t="str">
            <v>37513(D)1383</v>
          </cell>
          <cell r="H3446" t="str">
            <v>Wire Staple</v>
          </cell>
          <cell r="I3446">
            <v>100.00071583333333</v>
          </cell>
          <cell r="J3446">
            <v>94.369950000000003</v>
          </cell>
          <cell r="K3446">
            <v>95.007907500000002</v>
          </cell>
          <cell r="L3446">
            <v>107.38300583333333</v>
          </cell>
          <cell r="M3446">
            <v>109.48182</v>
          </cell>
          <cell r="N3446">
            <v>109.90647083333333</v>
          </cell>
        </row>
        <row r="3447">
          <cell r="F3447">
            <v>1384</v>
          </cell>
          <cell r="G3447" t="str">
            <v>37515(D)1384</v>
          </cell>
          <cell r="H3447" t="str">
            <v>Other Articles Or Copper</v>
          </cell>
          <cell r="I3447">
            <v>99.999634166666667</v>
          </cell>
          <cell r="J3447">
            <v>96.800704999999994</v>
          </cell>
          <cell r="K3447">
            <v>113.10695749999999</v>
          </cell>
          <cell r="L3447">
            <v>108.58845166666667</v>
          </cell>
          <cell r="M3447">
            <v>108.91902083333332</v>
          </cell>
          <cell r="N3447">
            <v>116.2765275</v>
          </cell>
        </row>
        <row r="3448">
          <cell r="F3448">
            <v>1385</v>
          </cell>
          <cell r="G3448" t="str">
            <v>37516(D)1385</v>
          </cell>
          <cell r="H3448" t="str">
            <v>Crown Corks (New)</v>
          </cell>
          <cell r="I3448">
            <v>99.999634166666667</v>
          </cell>
          <cell r="J3448">
            <v>96.800704999999994</v>
          </cell>
          <cell r="K3448">
            <v>113.10695749999999</v>
          </cell>
          <cell r="L3448">
            <v>108.58845166666667</v>
          </cell>
          <cell r="M3448">
            <v>108.91902083333332</v>
          </cell>
          <cell r="N3448">
            <v>116.2765275</v>
          </cell>
        </row>
        <row r="3449">
          <cell r="F3449">
            <v>1386</v>
          </cell>
          <cell r="G3449" t="str">
            <v>37516(D)1386</v>
          </cell>
          <cell r="H3449" t="str">
            <v>Bottle Caps</v>
          </cell>
          <cell r="I3449">
            <v>99.999634166666667</v>
          </cell>
          <cell r="J3449">
            <v>96.800704999999994</v>
          </cell>
          <cell r="K3449">
            <v>113.10695749999999</v>
          </cell>
          <cell r="L3449">
            <v>108.58845166666667</v>
          </cell>
          <cell r="M3449">
            <v>108.91902083333332</v>
          </cell>
          <cell r="N3449">
            <v>116.2765275</v>
          </cell>
        </row>
        <row r="3450">
          <cell r="F3450">
            <v>1387</v>
          </cell>
          <cell r="G3450" t="str">
            <v>37516(D)1387</v>
          </cell>
          <cell r="H3450" t="str">
            <v>Other Packing Accessoriesof Base Metal</v>
          </cell>
          <cell r="I3450">
            <v>99.999816666666675</v>
          </cell>
          <cell r="J3450">
            <v>82.094363333333334</v>
          </cell>
          <cell r="K3450">
            <v>86.067193333333336</v>
          </cell>
          <cell r="L3450">
            <v>85.050889166666678</v>
          </cell>
          <cell r="M3450">
            <v>85.258769999999998</v>
          </cell>
          <cell r="N3450">
            <v>85.258769999999998</v>
          </cell>
        </row>
        <row r="3451">
          <cell r="F3451">
            <v>1388</v>
          </cell>
          <cell r="G3451" t="str">
            <v>37516(D)1388</v>
          </cell>
          <cell r="H3451" t="str">
            <v>Metal Roofing Sheet (New)</v>
          </cell>
          <cell r="I3451">
            <v>99.999634166666667</v>
          </cell>
          <cell r="J3451">
            <v>96.800704999999994</v>
          </cell>
          <cell r="K3451">
            <v>113.10695749999999</v>
          </cell>
          <cell r="L3451">
            <v>108.58845166666667</v>
          </cell>
          <cell r="M3451">
            <v>108.91902083333332</v>
          </cell>
          <cell r="N3451">
            <v>116.2765275</v>
          </cell>
        </row>
        <row r="3452">
          <cell r="F3452">
            <v>1389</v>
          </cell>
          <cell r="G3452" t="str">
            <v>37516(D)1389</v>
          </cell>
          <cell r="H3452" t="str">
            <v>Other Articles Of Iron Orsteel</v>
          </cell>
          <cell r="I3452">
            <v>100.00000083333333</v>
          </cell>
          <cell r="J3452">
            <v>81.586005</v>
          </cell>
          <cell r="K3452">
            <v>140.80603916666666</v>
          </cell>
          <cell r="L3452">
            <v>134.56550916666666</v>
          </cell>
          <cell r="M3452">
            <v>132.27858583333335</v>
          </cell>
          <cell r="N3452">
            <v>133.63070500000001</v>
          </cell>
        </row>
        <row r="3453">
          <cell r="F3453">
            <v>1390</v>
          </cell>
          <cell r="G3453" t="str">
            <v>37518(D)1390</v>
          </cell>
          <cell r="H3453" t="str">
            <v>Stranded Wire, Ropes &amp;   Cables Of Iron Or Steel, Not Electrically         Insulated</v>
          </cell>
          <cell r="I3453">
            <v>100</v>
          </cell>
          <cell r="J3453">
            <v>97.887295000000009</v>
          </cell>
          <cell r="K3453">
            <v>115.46732583333333</v>
          </cell>
          <cell r="L3453">
            <v>111.23040499999999</v>
          </cell>
          <cell r="M3453">
            <v>112.52351</v>
          </cell>
          <cell r="N3453">
            <v>112.91614166666669</v>
          </cell>
        </row>
        <row r="3454">
          <cell r="F3454">
            <v>1391</v>
          </cell>
          <cell r="G3454" t="str">
            <v>37518(D)1391</v>
          </cell>
          <cell r="H3454" t="str">
            <v>Plaited Bands, Slings &amp;  The Like Of Iron Or Steelnot Electrically         Insulated</v>
          </cell>
          <cell r="I3454">
            <v>100</v>
          </cell>
          <cell r="J3454">
            <v>97.887295000000009</v>
          </cell>
          <cell r="K3454">
            <v>115.46732583333333</v>
          </cell>
          <cell r="L3454">
            <v>111.23040499999999</v>
          </cell>
          <cell r="M3454">
            <v>112.52351</v>
          </cell>
          <cell r="N3454">
            <v>112.91614166666669</v>
          </cell>
        </row>
        <row r="3455">
          <cell r="F3455">
            <v>1392</v>
          </cell>
          <cell r="G3455" t="str">
            <v>37521(D)1392</v>
          </cell>
          <cell r="H3455" t="str">
            <v>Helical Spring Of Iron Orsteel</v>
          </cell>
          <cell r="I3455">
            <v>99.999634166666667</v>
          </cell>
          <cell r="J3455">
            <v>96.800704999999994</v>
          </cell>
          <cell r="K3455">
            <v>113.10695749999999</v>
          </cell>
          <cell r="L3455">
            <v>108.58845166666667</v>
          </cell>
          <cell r="M3455">
            <v>108.91902083333332</v>
          </cell>
          <cell r="N3455">
            <v>116.2765275</v>
          </cell>
        </row>
        <row r="3456">
          <cell r="F3456">
            <v>1393</v>
          </cell>
          <cell r="G3456" t="str">
            <v>37522(D)1393</v>
          </cell>
          <cell r="H3456" t="str">
            <v>Cloth, Grill, &amp; Netting  Of Expanded Metal Of     Copper</v>
          </cell>
          <cell r="I3456">
            <v>100</v>
          </cell>
          <cell r="J3456">
            <v>97.887295000000009</v>
          </cell>
          <cell r="K3456">
            <v>115.46732583333333</v>
          </cell>
          <cell r="L3456">
            <v>111.23040499999999</v>
          </cell>
          <cell r="M3456">
            <v>112.52351</v>
          </cell>
          <cell r="N3456">
            <v>112.91614166666669</v>
          </cell>
        </row>
        <row r="3457">
          <cell r="F3457">
            <v>1394</v>
          </cell>
          <cell r="G3457" t="str">
            <v>37522(D)1394</v>
          </cell>
          <cell r="H3457" t="str">
            <v>Other Articles Of Iron Orsteel Wire</v>
          </cell>
          <cell r="I3457">
            <v>99.999634166666667</v>
          </cell>
          <cell r="J3457">
            <v>96.800704999999994</v>
          </cell>
          <cell r="K3457">
            <v>113.10695749999999</v>
          </cell>
          <cell r="L3457">
            <v>108.58845166666667</v>
          </cell>
          <cell r="M3457">
            <v>108.91902083333332</v>
          </cell>
          <cell r="N3457">
            <v>116.2765275</v>
          </cell>
        </row>
        <row r="3458">
          <cell r="F3458">
            <v>1395</v>
          </cell>
          <cell r="G3458" t="str">
            <v>37522(D)1395</v>
          </cell>
          <cell r="H3458" t="str">
            <v>Other Than Clips Eg.     Letter Clips, Letter     Corners, Indexing Tags   And Parts</v>
          </cell>
          <cell r="I3458">
            <v>100</v>
          </cell>
          <cell r="J3458">
            <v>76.373630000000006</v>
          </cell>
          <cell r="K3458">
            <v>85.274730000000005</v>
          </cell>
          <cell r="L3458">
            <v>107.85714</v>
          </cell>
          <cell r="M3458">
            <v>105.09157333333334</v>
          </cell>
          <cell r="N3458">
            <v>99.560440000000014</v>
          </cell>
        </row>
        <row r="3459">
          <cell r="F3459">
            <v>1396</v>
          </cell>
          <cell r="G3459" t="str">
            <v>37523(D)1396</v>
          </cell>
          <cell r="H3459" t="str">
            <v>Other Springs &amp; Leaves   For Springs, Of Iron Or  Steel</v>
          </cell>
          <cell r="I3459">
            <v>100</v>
          </cell>
          <cell r="J3459">
            <v>124.79306000000001</v>
          </cell>
          <cell r="K3459">
            <v>155.69570000000002</v>
          </cell>
          <cell r="L3459">
            <v>146.47220999999999</v>
          </cell>
          <cell r="M3459">
            <v>136.30271999999999</v>
          </cell>
          <cell r="N3459">
            <v>136.30271999999999</v>
          </cell>
        </row>
        <row r="3460">
          <cell r="F3460">
            <v>1397</v>
          </cell>
          <cell r="G3460" t="str">
            <v>37524(D)1397</v>
          </cell>
          <cell r="H3460" t="str">
            <v>Other Taps, Cocks, Of    Iron Or Steel</v>
          </cell>
          <cell r="I3460">
            <v>100.00001</v>
          </cell>
          <cell r="J3460">
            <v>90.989890000000003</v>
          </cell>
          <cell r="K3460">
            <v>89.76268166666668</v>
          </cell>
          <cell r="L3460">
            <v>86.307270000000003</v>
          </cell>
          <cell r="M3460">
            <v>105.34410833333332</v>
          </cell>
          <cell r="N3460">
            <v>119.26149500000001</v>
          </cell>
        </row>
        <row r="3461">
          <cell r="F3461">
            <v>1398</v>
          </cell>
          <cell r="G3461" t="str">
            <v>37524(D)1398</v>
          </cell>
          <cell r="H3461" t="str">
            <v>Valve And Pipe Fitting, Metal</v>
          </cell>
          <cell r="I3461">
            <v>100.00001</v>
          </cell>
          <cell r="J3461">
            <v>90.989890000000003</v>
          </cell>
          <cell r="K3461">
            <v>89.76268166666668</v>
          </cell>
          <cell r="L3461">
            <v>86.307270000000003</v>
          </cell>
          <cell r="M3461">
            <v>105.34410833333332</v>
          </cell>
          <cell r="N3461">
            <v>119.26149500000001</v>
          </cell>
        </row>
        <row r="3462">
          <cell r="F3462">
            <v>1399</v>
          </cell>
          <cell r="G3462" t="str">
            <v>37525(D)1399</v>
          </cell>
          <cell r="H3462" t="str">
            <v>Stove Other Than Earthern, Cast Iron</v>
          </cell>
          <cell r="I3462">
            <v>99.999933333333331</v>
          </cell>
          <cell r="J3462">
            <v>96.784975000000003</v>
          </cell>
          <cell r="K3462">
            <v>106.15481499999999</v>
          </cell>
          <cell r="L3462">
            <v>104.05487333333333</v>
          </cell>
          <cell r="M3462">
            <v>107.48978</v>
          </cell>
          <cell r="N3462">
            <v>110.26312333333334</v>
          </cell>
        </row>
        <row r="3463">
          <cell r="F3463">
            <v>1400</v>
          </cell>
          <cell r="G3463" t="str">
            <v>38112(D)1400</v>
          </cell>
          <cell r="H3463" t="str">
            <v>Ic Piston Engines For    Motor Vehicles Of A      Cylinder Capacity Exd.   1000 Cc</v>
          </cell>
          <cell r="I3463">
            <v>100</v>
          </cell>
          <cell r="J3463">
            <v>115.61035</v>
          </cell>
          <cell r="K3463">
            <v>113.98503416666667</v>
          </cell>
          <cell r="L3463">
            <v>112.52628583333333</v>
          </cell>
          <cell r="M3463">
            <v>112.3174425</v>
          </cell>
          <cell r="N3463">
            <v>112.24478083333335</v>
          </cell>
        </row>
        <row r="3464">
          <cell r="F3464">
            <v>1401</v>
          </cell>
          <cell r="G3464" t="str">
            <v>38113(D)1401</v>
          </cell>
          <cell r="H3464" t="str">
            <v>Turbo-Jets Of A Thrust   Exceeding 25 Kw</v>
          </cell>
          <cell r="I3464">
            <v>99.999910833333331</v>
          </cell>
          <cell r="J3464">
            <v>104.14744583333334</v>
          </cell>
          <cell r="K3464">
            <v>97.729260833333328</v>
          </cell>
          <cell r="L3464">
            <v>100.18229916666667</v>
          </cell>
          <cell r="M3464">
            <v>101.1439175</v>
          </cell>
          <cell r="N3464">
            <v>104.70268083333333</v>
          </cell>
        </row>
        <row r="3465">
          <cell r="F3465">
            <v>1402</v>
          </cell>
          <cell r="G3465" t="str">
            <v>38113(D)1402</v>
          </cell>
          <cell r="H3465" t="str">
            <v>Other Gas Turbines, Of A Power Exceeding 5,000 Kw</v>
          </cell>
          <cell r="I3465">
            <v>99.999910833333331</v>
          </cell>
          <cell r="J3465">
            <v>104.14744583333334</v>
          </cell>
          <cell r="K3465">
            <v>97.729260833333328</v>
          </cell>
          <cell r="L3465">
            <v>100.18229916666667</v>
          </cell>
          <cell r="M3465">
            <v>101.1439175</v>
          </cell>
          <cell r="N3465">
            <v>104.70268083333333</v>
          </cell>
        </row>
        <row r="3466">
          <cell r="F3466">
            <v>1403</v>
          </cell>
          <cell r="G3466" t="str">
            <v>38113(D)1403</v>
          </cell>
          <cell r="H3466" t="str">
            <v>Parts Of Turbo-Jets Or   Turbo-Propellers</v>
          </cell>
          <cell r="I3466">
            <v>99.999910833333331</v>
          </cell>
          <cell r="J3466">
            <v>104.14744583333334</v>
          </cell>
          <cell r="K3466">
            <v>97.729260833333328</v>
          </cell>
          <cell r="L3466">
            <v>100.18229916666667</v>
          </cell>
          <cell r="M3466">
            <v>101.1439175</v>
          </cell>
          <cell r="N3466">
            <v>104.70268083333333</v>
          </cell>
        </row>
        <row r="3467">
          <cell r="F3467">
            <v>1404</v>
          </cell>
          <cell r="G3467" t="str">
            <v>38113(D)1404</v>
          </cell>
          <cell r="H3467" t="str">
            <v>Parts For Other Gas      Turbines And Motors</v>
          </cell>
          <cell r="I3467">
            <v>99.999910833333331</v>
          </cell>
          <cell r="J3467">
            <v>104.14744583333334</v>
          </cell>
          <cell r="K3467">
            <v>97.729260833333328</v>
          </cell>
          <cell r="L3467">
            <v>100.18229916666667</v>
          </cell>
          <cell r="M3467">
            <v>101.1439175</v>
          </cell>
          <cell r="N3467">
            <v>104.70268083333333</v>
          </cell>
        </row>
        <row r="3468">
          <cell r="F3468">
            <v>1405</v>
          </cell>
          <cell r="G3468" t="str">
            <v>38119(D)1405</v>
          </cell>
          <cell r="H3468" t="str">
            <v>Other Machine-Tools For  Working Metal, Metal     Carbides, Etc.</v>
          </cell>
          <cell r="I3468">
            <v>100.00000166666666</v>
          </cell>
          <cell r="J3468">
            <v>96.423439999999985</v>
          </cell>
          <cell r="K3468">
            <v>107.11664500000001</v>
          </cell>
          <cell r="L3468">
            <v>106.11595083333333</v>
          </cell>
          <cell r="M3468">
            <v>107.80643166666667</v>
          </cell>
          <cell r="N3468">
            <v>110.26423833333334</v>
          </cell>
        </row>
        <row r="3469">
          <cell r="F3469">
            <v>1406</v>
          </cell>
          <cell r="G3469" t="str">
            <v>38119(D)1406</v>
          </cell>
          <cell r="H3469" t="str">
            <v>Forging Or Die-Stamping  Machines (Incl. Presses) And Hammers</v>
          </cell>
          <cell r="I3469">
            <v>100.00000166666666</v>
          </cell>
          <cell r="J3469">
            <v>96.423439999999985</v>
          </cell>
          <cell r="K3469">
            <v>107.11664500000001</v>
          </cell>
          <cell r="L3469">
            <v>106.11595083333333</v>
          </cell>
          <cell r="M3469">
            <v>107.80643166666667</v>
          </cell>
          <cell r="N3469">
            <v>110.26423833333334</v>
          </cell>
        </row>
        <row r="3470">
          <cell r="F3470">
            <v>1407</v>
          </cell>
          <cell r="G3470" t="str">
            <v>38119(D)1407</v>
          </cell>
          <cell r="H3470" t="str">
            <v>Bending, Folding,        Straightening Or Flatten-Ing Machines (Including  Presses), O/T Numericallycontrolled</v>
          </cell>
          <cell r="I3470">
            <v>100.00000166666666</v>
          </cell>
          <cell r="J3470">
            <v>96.423439999999985</v>
          </cell>
          <cell r="K3470">
            <v>107.11664500000001</v>
          </cell>
          <cell r="L3470">
            <v>106.11595083333333</v>
          </cell>
          <cell r="M3470">
            <v>107.80643166666667</v>
          </cell>
          <cell r="N3470">
            <v>110.26423833333334</v>
          </cell>
        </row>
        <row r="3471">
          <cell r="F3471">
            <v>1408</v>
          </cell>
          <cell r="G3471" t="str">
            <v>38119(D)1408</v>
          </cell>
          <cell r="H3471" t="str">
            <v>Other Machine-Tools, Not Elsewhere Specified</v>
          </cell>
          <cell r="I3471">
            <v>100.00000166666666</v>
          </cell>
          <cell r="J3471">
            <v>96.423439999999985</v>
          </cell>
          <cell r="K3471">
            <v>107.11664500000001</v>
          </cell>
          <cell r="L3471">
            <v>106.11595083333333</v>
          </cell>
          <cell r="M3471">
            <v>107.80643166666667</v>
          </cell>
          <cell r="N3471">
            <v>110.26423833333334</v>
          </cell>
        </row>
        <row r="3472">
          <cell r="F3472">
            <v>1409</v>
          </cell>
          <cell r="G3472" t="str">
            <v>38119(D)1409</v>
          </cell>
          <cell r="H3472" t="str">
            <v>Parts &amp; Accessories Of   Machine-Tools For Workingmetal Or Metal Carbides</v>
          </cell>
          <cell r="I3472">
            <v>100</v>
          </cell>
          <cell r="J3472">
            <v>100</v>
          </cell>
          <cell r="K3472">
            <v>112.06701000000002</v>
          </cell>
          <cell r="L3472">
            <v>109.57663666666666</v>
          </cell>
          <cell r="M3472">
            <v>110.25583249999998</v>
          </cell>
          <cell r="N3472">
            <v>113.31031583333333</v>
          </cell>
        </row>
        <row r="3473">
          <cell r="F3473">
            <v>1410</v>
          </cell>
          <cell r="G3473" t="str">
            <v>38119(D)1410</v>
          </cell>
          <cell r="H3473" t="str">
            <v>Parts &amp; Accessories Of   Machine-Tools For Forgingor Die-Stamping, Bending,Folding, Sintered Metal  Or Metal Carbides, Etc.</v>
          </cell>
          <cell r="I3473">
            <v>100</v>
          </cell>
          <cell r="J3473">
            <v>100</v>
          </cell>
          <cell r="K3473">
            <v>112.06701000000002</v>
          </cell>
          <cell r="L3473">
            <v>109.57663666666666</v>
          </cell>
          <cell r="M3473">
            <v>110.25583249999998</v>
          </cell>
          <cell r="N3473">
            <v>113.31031583333333</v>
          </cell>
        </row>
        <row r="3474">
          <cell r="F3474">
            <v>1411</v>
          </cell>
          <cell r="G3474" t="str">
            <v>38119(D)1411</v>
          </cell>
          <cell r="H3474" t="str">
            <v>Mould Cast Iron</v>
          </cell>
          <cell r="I3474">
            <v>100.00004416666667</v>
          </cell>
          <cell r="J3474">
            <v>122.66599416666666</v>
          </cell>
          <cell r="K3474">
            <v>94.331234999999992</v>
          </cell>
          <cell r="L3474">
            <v>99.123801666666665</v>
          </cell>
          <cell r="M3474">
            <v>125.82156000000001</v>
          </cell>
          <cell r="N3474">
            <v>128.71041666666667</v>
          </cell>
        </row>
        <row r="3475">
          <cell r="F3475">
            <v>1412</v>
          </cell>
          <cell r="G3475" t="str">
            <v>38119(D)1412</v>
          </cell>
          <cell r="H3475" t="str">
            <v>Moulds For Metal Or Metalcarbides, O/T Injection  Or Compression Type</v>
          </cell>
          <cell r="I3475">
            <v>100</v>
          </cell>
          <cell r="J3475">
            <v>104.66221749999998</v>
          </cell>
          <cell r="K3475">
            <v>91.514344999999992</v>
          </cell>
          <cell r="L3475">
            <v>92.856555833333331</v>
          </cell>
          <cell r="M3475">
            <v>107.62087500000003</v>
          </cell>
          <cell r="N3475">
            <v>108.35299000000002</v>
          </cell>
        </row>
        <row r="3476">
          <cell r="F3476">
            <v>1413</v>
          </cell>
          <cell r="G3476" t="str">
            <v>38119(D)1413</v>
          </cell>
          <cell r="H3476" t="str">
            <v>Moulds For Rubber Or     Plastic, Injection Or    Compression Types</v>
          </cell>
          <cell r="I3476">
            <v>100.00004416666667</v>
          </cell>
          <cell r="J3476">
            <v>122.66599416666666</v>
          </cell>
          <cell r="K3476">
            <v>94.331234999999992</v>
          </cell>
          <cell r="L3476">
            <v>99.123801666666665</v>
          </cell>
          <cell r="M3476">
            <v>125.82156000000001</v>
          </cell>
          <cell r="N3476">
            <v>128.71041666666667</v>
          </cell>
        </row>
        <row r="3477">
          <cell r="F3477">
            <v>1414</v>
          </cell>
          <cell r="G3477" t="str">
            <v>38119(D)1414</v>
          </cell>
          <cell r="H3477" t="str">
            <v>Moulds For Rubber Or Plastic, O/T Injection Orcompression Types</v>
          </cell>
          <cell r="I3477">
            <v>100</v>
          </cell>
          <cell r="J3477">
            <v>143.88520749999998</v>
          </cell>
          <cell r="K3477">
            <v>80.367680000000007</v>
          </cell>
          <cell r="L3477">
            <v>74.876305833333333</v>
          </cell>
          <cell r="M3477">
            <v>81.019911666666673</v>
          </cell>
          <cell r="N3477">
            <v>87.538319999999999</v>
          </cell>
        </row>
        <row r="3478">
          <cell r="F3478">
            <v>1415</v>
          </cell>
          <cell r="G3478" t="str">
            <v>38127(D)1415</v>
          </cell>
          <cell r="H3478" t="str">
            <v>Parts &amp; Accessories For  Working Wood, Cork, Bone,Hard Rubber, Etc.</v>
          </cell>
          <cell r="I3478">
            <v>100</v>
          </cell>
          <cell r="J3478">
            <v>101.39618333333333</v>
          </cell>
          <cell r="K3478">
            <v>87.743369999999999</v>
          </cell>
          <cell r="L3478">
            <v>86.562180833333329</v>
          </cell>
          <cell r="M3478">
            <v>92.816105000000022</v>
          </cell>
          <cell r="N3478">
            <v>83.801338333333319</v>
          </cell>
        </row>
        <row r="3479">
          <cell r="F3479">
            <v>1416</v>
          </cell>
          <cell r="G3479" t="str">
            <v>38129(D)1416</v>
          </cell>
          <cell r="H3479" t="str">
            <v>Other Centrifuges, Not   Elsewhere Specified</v>
          </cell>
          <cell r="I3479">
            <v>100</v>
          </cell>
          <cell r="J3479">
            <v>87.211060000000018</v>
          </cell>
          <cell r="K3479">
            <v>66.720820000000003</v>
          </cell>
          <cell r="L3479">
            <v>66.784829999999999</v>
          </cell>
          <cell r="M3479">
            <v>62.828520000000005</v>
          </cell>
          <cell r="N3479">
            <v>62.847255833333335</v>
          </cell>
        </row>
        <row r="3480">
          <cell r="F3480">
            <v>1417</v>
          </cell>
          <cell r="G3480" t="str">
            <v>38129(D)1417</v>
          </cell>
          <cell r="H3480" t="str">
            <v>Other Packing Or Wrappingmachinery</v>
          </cell>
          <cell r="I3480">
            <v>100.000005</v>
          </cell>
          <cell r="J3480">
            <v>84.732275833333333</v>
          </cell>
          <cell r="K3480">
            <v>83.736537499999997</v>
          </cell>
          <cell r="L3480">
            <v>95.891422500000004</v>
          </cell>
          <cell r="M3480">
            <v>100.42133666666666</v>
          </cell>
          <cell r="N3480">
            <v>101.67756999999999</v>
          </cell>
        </row>
        <row r="3481">
          <cell r="F3481">
            <v>1418</v>
          </cell>
          <cell r="G3481" t="str">
            <v>38131(D)1418</v>
          </cell>
          <cell r="H3481" t="str">
            <v>Knitting Machine, Textile</v>
          </cell>
          <cell r="I3481">
            <v>100.00000333333334</v>
          </cell>
          <cell r="J3481">
            <v>100.50566333333333</v>
          </cell>
          <cell r="K3481">
            <v>99.103436666666681</v>
          </cell>
          <cell r="L3481">
            <v>120.47203583333332</v>
          </cell>
          <cell r="M3481">
            <v>122.68378333333332</v>
          </cell>
          <cell r="N3481">
            <v>126.39249833333334</v>
          </cell>
        </row>
        <row r="3482">
          <cell r="F3482">
            <v>1419</v>
          </cell>
          <cell r="G3482" t="str">
            <v>38132(D)1419</v>
          </cell>
          <cell r="H3482" t="str">
            <v>Machines For Making      Cartons, Boxes, Cases,   Tubes, Drums Or Similar  Containers, Other Than   By Moulding</v>
          </cell>
          <cell r="I3482">
            <v>100</v>
          </cell>
          <cell r="J3482">
            <v>108.53222999999998</v>
          </cell>
          <cell r="K3482">
            <v>96.506770000000003</v>
          </cell>
          <cell r="L3482">
            <v>83.055350000000004</v>
          </cell>
          <cell r="M3482">
            <v>83.220965000000007</v>
          </cell>
          <cell r="N3482">
            <v>83.219790000000003</v>
          </cell>
        </row>
        <row r="3483">
          <cell r="F3483">
            <v>1420</v>
          </cell>
          <cell r="G3483" t="str">
            <v>38133(D)1420</v>
          </cell>
          <cell r="H3483" t="str">
            <v>Other Printing Machines, O/T Ink-Jet</v>
          </cell>
          <cell r="I3483">
            <v>100</v>
          </cell>
          <cell r="J3483">
            <v>99.612141666666659</v>
          </cell>
          <cell r="K3483">
            <v>92.620719166666689</v>
          </cell>
          <cell r="L3483">
            <v>136.12066916666666</v>
          </cell>
          <cell r="M3483">
            <v>130.86276750000002</v>
          </cell>
          <cell r="N3483">
            <v>151.996655</v>
          </cell>
        </row>
        <row r="3484">
          <cell r="F3484">
            <v>1421</v>
          </cell>
          <cell r="G3484" t="str">
            <v>38133(D)1421</v>
          </cell>
          <cell r="H3484" t="str">
            <v>Machine Parts, Cast Iron</v>
          </cell>
          <cell r="I3484">
            <v>100</v>
          </cell>
          <cell r="J3484">
            <v>99.612141666666659</v>
          </cell>
          <cell r="K3484">
            <v>92.620719166666689</v>
          </cell>
          <cell r="L3484">
            <v>136.12066916666666</v>
          </cell>
          <cell r="M3484">
            <v>130.86276750000002</v>
          </cell>
          <cell r="N3484">
            <v>151.996655</v>
          </cell>
        </row>
        <row r="3485">
          <cell r="F3485">
            <v>1422</v>
          </cell>
          <cell r="G3485" t="str">
            <v>38133(D)1422</v>
          </cell>
          <cell r="H3485" t="str">
            <v>Parts For Printing       Machinery</v>
          </cell>
          <cell r="I3485">
            <v>100</v>
          </cell>
          <cell r="J3485">
            <v>99.612141666666659</v>
          </cell>
          <cell r="K3485">
            <v>92.620719166666689</v>
          </cell>
          <cell r="L3485">
            <v>136.12066916666666</v>
          </cell>
          <cell r="M3485">
            <v>130.86276750000002</v>
          </cell>
          <cell r="N3485">
            <v>151.996655</v>
          </cell>
        </row>
        <row r="3486">
          <cell r="F3486">
            <v>1423</v>
          </cell>
          <cell r="G3486" t="str">
            <v>38134(D)1423</v>
          </cell>
          <cell r="H3486" t="str">
            <v>Injection-Moulding       Machines</v>
          </cell>
          <cell r="I3486">
            <v>100.000005</v>
          </cell>
          <cell r="J3486">
            <v>101.41241833333333</v>
          </cell>
          <cell r="K3486">
            <v>98.365018333333339</v>
          </cell>
          <cell r="L3486">
            <v>120.10292749999999</v>
          </cell>
          <cell r="M3486">
            <v>119.55934166666665</v>
          </cell>
          <cell r="N3486">
            <v>118.75203416666666</v>
          </cell>
        </row>
        <row r="3487">
          <cell r="F3487">
            <v>1424</v>
          </cell>
          <cell r="G3487" t="str">
            <v>38134(D)1424</v>
          </cell>
          <cell r="H3487" t="str">
            <v>Other Machinery For Work-Ing Rubber Or Plastics   Or For The Manufacture Ofproducts From These      Materials, N.E.S.</v>
          </cell>
          <cell r="I3487">
            <v>100.000005</v>
          </cell>
          <cell r="J3487">
            <v>101.41241833333333</v>
          </cell>
          <cell r="K3487">
            <v>98.365018333333339</v>
          </cell>
          <cell r="L3487">
            <v>120.10292749999999</v>
          </cell>
          <cell r="M3487">
            <v>119.55934166666665</v>
          </cell>
          <cell r="N3487">
            <v>118.75203416666666</v>
          </cell>
        </row>
        <row r="3488">
          <cell r="F3488">
            <v>1425</v>
          </cell>
          <cell r="G3488" t="str">
            <v>38134(D)1425</v>
          </cell>
          <cell r="H3488" t="str">
            <v>Parts For Other Machineryfor Moulding Or Otherwiseforming</v>
          </cell>
          <cell r="I3488">
            <v>100.0001525</v>
          </cell>
          <cell r="J3488">
            <v>130.93696249999999</v>
          </cell>
          <cell r="K3488">
            <v>89.022945000000007</v>
          </cell>
          <cell r="L3488">
            <v>88.41649000000001</v>
          </cell>
          <cell r="M3488">
            <v>66.275180000000006</v>
          </cell>
          <cell r="N3488">
            <v>66.275180000000006</v>
          </cell>
        </row>
        <row r="3489">
          <cell r="F3489">
            <v>1426</v>
          </cell>
          <cell r="G3489" t="str">
            <v>38137(D)1426</v>
          </cell>
          <cell r="H3489" t="str">
            <v>Other Parts Of Machinery</v>
          </cell>
          <cell r="I3489">
            <v>99.999999166666669</v>
          </cell>
          <cell r="J3489">
            <v>96.040984999999992</v>
          </cell>
          <cell r="K3489">
            <v>105.52073916666666</v>
          </cell>
          <cell r="L3489">
            <v>118.32288749999999</v>
          </cell>
          <cell r="M3489">
            <v>136.77509333333333</v>
          </cell>
          <cell r="N3489">
            <v>154.47130166666665</v>
          </cell>
        </row>
        <row r="3490">
          <cell r="F3490">
            <v>1427</v>
          </cell>
          <cell r="G3490" t="str">
            <v>38138(D)1427</v>
          </cell>
          <cell r="H3490" t="str">
            <v>Machinery With A 360     Degree Revolving Super   Structure</v>
          </cell>
          <cell r="I3490">
            <v>99.999999166666669</v>
          </cell>
          <cell r="J3490">
            <v>96.040984999999992</v>
          </cell>
          <cell r="K3490">
            <v>105.52073916666666</v>
          </cell>
          <cell r="L3490">
            <v>118.32288749999999</v>
          </cell>
          <cell r="M3490">
            <v>136.77509333333333</v>
          </cell>
          <cell r="N3490">
            <v>154.47130166666665</v>
          </cell>
        </row>
        <row r="3491">
          <cell r="F3491">
            <v>1428</v>
          </cell>
          <cell r="G3491" t="str">
            <v>38139(D)1428</v>
          </cell>
          <cell r="H3491" t="str">
            <v>Other Machine-Tools For  Working Wood, Cork, Bone,Hard Rubber, Plastics Or Similar Hard Materials</v>
          </cell>
          <cell r="I3491">
            <v>100.000005</v>
          </cell>
          <cell r="J3491">
            <v>101.41241833333333</v>
          </cell>
          <cell r="K3491">
            <v>98.365018333333339</v>
          </cell>
          <cell r="L3491">
            <v>120.10292749999999</v>
          </cell>
          <cell r="M3491">
            <v>119.55934166666665</v>
          </cell>
          <cell r="N3491">
            <v>118.75203416666666</v>
          </cell>
        </row>
        <row r="3492">
          <cell r="F3492">
            <v>1429</v>
          </cell>
          <cell r="G3492" t="str">
            <v>38141(D)1429</v>
          </cell>
          <cell r="H3492" t="str">
            <v>Other Machines &amp; Mechani-Cal Appliances Having    Individual Functions,    Not Elsewhere Specified</v>
          </cell>
          <cell r="I3492">
            <v>100</v>
          </cell>
          <cell r="J3492">
            <v>100</v>
          </cell>
          <cell r="K3492">
            <v>100</v>
          </cell>
          <cell r="L3492">
            <v>125.91087833333333</v>
          </cell>
          <cell r="M3492">
            <v>125.91171999999999</v>
          </cell>
          <cell r="N3492">
            <v>125.91171999999999</v>
          </cell>
        </row>
        <row r="3493">
          <cell r="F3493">
            <v>1430</v>
          </cell>
          <cell r="G3493" t="str">
            <v>38141(D)1430</v>
          </cell>
          <cell r="H3493" t="str">
            <v>Industrial Robots, Not   Elsewhere Specified Or   Included</v>
          </cell>
          <cell r="I3493">
            <v>100</v>
          </cell>
          <cell r="J3493">
            <v>100</v>
          </cell>
          <cell r="K3493">
            <v>95.970076666666671</v>
          </cell>
          <cell r="L3493">
            <v>95.086570000000009</v>
          </cell>
          <cell r="M3493">
            <v>88.622058333333342</v>
          </cell>
          <cell r="N3493">
            <v>87.908410000000003</v>
          </cell>
        </row>
        <row r="3494">
          <cell r="F3494">
            <v>1431</v>
          </cell>
          <cell r="G3494" t="str">
            <v>38141(D)1431</v>
          </cell>
          <cell r="H3494" t="str">
            <v>Parts For Machines And   Mechanical Appliances</v>
          </cell>
          <cell r="I3494">
            <v>100.000005</v>
          </cell>
          <cell r="J3494">
            <v>101.41241833333333</v>
          </cell>
          <cell r="K3494">
            <v>98.365018333333339</v>
          </cell>
          <cell r="L3494">
            <v>120.10292749999999</v>
          </cell>
          <cell r="M3494">
            <v>119.55934166666665</v>
          </cell>
          <cell r="N3494">
            <v>118.75203416666666</v>
          </cell>
        </row>
        <row r="3495">
          <cell r="F3495">
            <v>1432</v>
          </cell>
          <cell r="G3495" t="str">
            <v>38214(D)1432</v>
          </cell>
          <cell r="H3495" t="str">
            <v>Electronic Calculator, Pocket Size</v>
          </cell>
          <cell r="I3495">
            <v>100.00000249999999</v>
          </cell>
          <cell r="J3495">
            <v>96.605545833333338</v>
          </cell>
          <cell r="K3495">
            <v>91.127965000000003</v>
          </cell>
          <cell r="L3495">
            <v>98.823035000000004</v>
          </cell>
          <cell r="M3495">
            <v>102.54396</v>
          </cell>
          <cell r="N3495">
            <v>103.21274083333333</v>
          </cell>
        </row>
        <row r="3496">
          <cell r="F3496">
            <v>1433</v>
          </cell>
          <cell r="G3496" t="str">
            <v>38214(D)1433</v>
          </cell>
          <cell r="H3496" t="str">
            <v>Parts &amp; Accessories For  Electronic Calculating   Machines</v>
          </cell>
          <cell r="I3496">
            <v>100</v>
          </cell>
          <cell r="J3496">
            <v>93.422290000000018</v>
          </cell>
          <cell r="K3496">
            <v>77.710319999999996</v>
          </cell>
          <cell r="L3496">
            <v>67.744918333333331</v>
          </cell>
          <cell r="M3496">
            <v>64.419667500000003</v>
          </cell>
          <cell r="N3496">
            <v>64.303963333333328</v>
          </cell>
        </row>
        <row r="3497">
          <cell r="F3497">
            <v>1434</v>
          </cell>
          <cell r="G3497" t="str">
            <v>38215(D)1434</v>
          </cell>
          <cell r="H3497" t="str">
            <v>Analogue Or Hybrid       Automatic Data           Processing Machines</v>
          </cell>
          <cell r="I3497">
            <v>100</v>
          </cell>
          <cell r="J3497">
            <v>99.892393333333345</v>
          </cell>
          <cell r="K3497">
            <v>100.21494916666667</v>
          </cell>
          <cell r="L3497">
            <v>101.6247</v>
          </cell>
          <cell r="M3497">
            <v>101.6247</v>
          </cell>
          <cell r="N3497">
            <v>102.540655</v>
          </cell>
        </row>
        <row r="3498">
          <cell r="F3498">
            <v>1435</v>
          </cell>
          <cell r="G3498" t="str">
            <v>38215(D)1435</v>
          </cell>
          <cell r="H3498" t="str">
            <v>Portable Digital         Automatic Data Processingmachine Wt N.E. 10 Kg,   Consisting Of A Cpu, A   Keyboard &amp; A Display</v>
          </cell>
          <cell r="I3498">
            <v>100</v>
          </cell>
          <cell r="J3498">
            <v>100</v>
          </cell>
          <cell r="K3498">
            <v>100.35236</v>
          </cell>
          <cell r="L3498">
            <v>101.83228000000001</v>
          </cell>
          <cell r="M3498">
            <v>101.83228000000001</v>
          </cell>
          <cell r="N3498">
            <v>102.77190833333334</v>
          </cell>
        </row>
        <row r="3499">
          <cell r="F3499">
            <v>1436</v>
          </cell>
          <cell r="G3499" t="str">
            <v>38215(D)1436</v>
          </cell>
          <cell r="H3499" t="str">
            <v>Digital Processing Units W/N Ctg In The Same      Housing 1 Or 2 Types Of  Units Of The Foll Types: Storage, Input, Output</v>
          </cell>
          <cell r="I3499">
            <v>100</v>
          </cell>
          <cell r="J3499">
            <v>88.525153333333336</v>
          </cell>
          <cell r="K3499">
            <v>84.935829999999996</v>
          </cell>
          <cell r="L3499">
            <v>82.787729999999996</v>
          </cell>
          <cell r="M3499">
            <v>82.787729999999996</v>
          </cell>
          <cell r="N3499">
            <v>82.787729999999996</v>
          </cell>
        </row>
        <row r="3500">
          <cell r="F3500">
            <v>1437</v>
          </cell>
          <cell r="G3500" t="str">
            <v>38215(D)1437</v>
          </cell>
          <cell r="H3500" t="str">
            <v>Other Digital Automatic  Data Processing Machines,Presented In The Form Of Systems</v>
          </cell>
          <cell r="I3500">
            <v>100</v>
          </cell>
          <cell r="J3500">
            <v>100</v>
          </cell>
          <cell r="K3500">
            <v>100.80482833333333</v>
          </cell>
          <cell r="L3500">
            <v>100</v>
          </cell>
          <cell r="M3500">
            <v>100</v>
          </cell>
          <cell r="N3500">
            <v>100</v>
          </cell>
        </row>
        <row r="3501">
          <cell r="F3501">
            <v>1438</v>
          </cell>
          <cell r="G3501" t="str">
            <v>38215(D)1438</v>
          </cell>
          <cell r="H3501" t="str">
            <v>Input Or Output Units,   Whether Or Not Containingstorage Units In The Samehousing</v>
          </cell>
          <cell r="I3501">
            <v>100</v>
          </cell>
          <cell r="J3501">
            <v>99.892393333333345</v>
          </cell>
          <cell r="K3501">
            <v>100.21494916666667</v>
          </cell>
          <cell r="L3501">
            <v>101.6247</v>
          </cell>
          <cell r="M3501">
            <v>101.6247</v>
          </cell>
          <cell r="N3501">
            <v>102.540655</v>
          </cell>
        </row>
        <row r="3502">
          <cell r="F3502">
            <v>1439</v>
          </cell>
          <cell r="G3502" t="str">
            <v>38215(D)1439</v>
          </cell>
          <cell r="H3502" t="str">
            <v>Printer</v>
          </cell>
          <cell r="I3502">
            <v>100</v>
          </cell>
          <cell r="J3502">
            <v>99.892393333333345</v>
          </cell>
          <cell r="K3502">
            <v>100.21494916666667</v>
          </cell>
          <cell r="L3502">
            <v>101.6247</v>
          </cell>
          <cell r="M3502">
            <v>101.6247</v>
          </cell>
          <cell r="N3502">
            <v>102.540655</v>
          </cell>
        </row>
        <row r="3503">
          <cell r="F3503">
            <v>1440</v>
          </cell>
          <cell r="G3503" t="str">
            <v>38215(D)1440</v>
          </cell>
          <cell r="H3503" t="str">
            <v>Storage Units</v>
          </cell>
          <cell r="I3503">
            <v>100</v>
          </cell>
          <cell r="J3503">
            <v>99.892393333333345</v>
          </cell>
          <cell r="K3503">
            <v>100.21494916666667</v>
          </cell>
          <cell r="L3503">
            <v>101.6247</v>
          </cell>
          <cell r="M3503">
            <v>101.6247</v>
          </cell>
          <cell r="N3503">
            <v>102.540655</v>
          </cell>
        </row>
        <row r="3504">
          <cell r="F3504">
            <v>1441</v>
          </cell>
          <cell r="G3504" t="str">
            <v>38215(D)1441</v>
          </cell>
          <cell r="H3504" t="str">
            <v>Other Units Of Automatic Data Processing Machines</v>
          </cell>
          <cell r="I3504">
            <v>100</v>
          </cell>
          <cell r="J3504">
            <v>99.892393333333345</v>
          </cell>
          <cell r="K3504">
            <v>100.21494916666667</v>
          </cell>
          <cell r="L3504">
            <v>101.6247</v>
          </cell>
          <cell r="M3504">
            <v>101.6247</v>
          </cell>
          <cell r="N3504">
            <v>102.540655</v>
          </cell>
        </row>
        <row r="3505">
          <cell r="F3505">
            <v>1442</v>
          </cell>
          <cell r="G3505" t="str">
            <v>38215(D)1442</v>
          </cell>
          <cell r="H3505" t="str">
            <v>Other Automatic Data     Processing Machines, Nes</v>
          </cell>
          <cell r="I3505">
            <v>100</v>
          </cell>
          <cell r="J3505">
            <v>99.892393333333345</v>
          </cell>
          <cell r="K3505">
            <v>100.21494916666667</v>
          </cell>
          <cell r="L3505">
            <v>101.6247</v>
          </cell>
          <cell r="M3505">
            <v>101.6247</v>
          </cell>
          <cell r="N3505">
            <v>102.540655</v>
          </cell>
        </row>
        <row r="3506">
          <cell r="F3506">
            <v>1443</v>
          </cell>
          <cell r="G3506" t="str">
            <v>38215(D)1443</v>
          </cell>
          <cell r="H3506" t="str">
            <v>Electronic Components, Facsimile Parts</v>
          </cell>
          <cell r="I3506">
            <v>100</v>
          </cell>
          <cell r="J3506">
            <v>93.452419166666672</v>
          </cell>
          <cell r="K3506">
            <v>82.410694166666659</v>
          </cell>
          <cell r="L3506">
            <v>96.135354166666673</v>
          </cell>
          <cell r="M3506">
            <v>103.42582083333332</v>
          </cell>
          <cell r="N3506">
            <v>103.85747916666666</v>
          </cell>
        </row>
        <row r="3507">
          <cell r="F3507">
            <v>1444</v>
          </cell>
          <cell r="G3507" t="str">
            <v>38215(D)1444</v>
          </cell>
          <cell r="H3507" t="str">
            <v>Parts &amp; Accessories For  Automatic Data Processingmachines</v>
          </cell>
          <cell r="I3507">
            <v>100.00000083333333</v>
          </cell>
          <cell r="J3507">
            <v>93.45286999999999</v>
          </cell>
          <cell r="K3507">
            <v>82.48048</v>
          </cell>
          <cell r="L3507">
            <v>96.55687416666666</v>
          </cell>
          <cell r="M3507">
            <v>104.00495749999999</v>
          </cell>
          <cell r="N3507">
            <v>104.4447425</v>
          </cell>
        </row>
        <row r="3508">
          <cell r="F3508">
            <v>1445</v>
          </cell>
          <cell r="G3508" t="str">
            <v>38215(D)1445</v>
          </cell>
          <cell r="H3508" t="str">
            <v>Thin Film Disk</v>
          </cell>
          <cell r="I3508">
            <v>99.999995833333344</v>
          </cell>
          <cell r="J3508">
            <v>105.58575500000001</v>
          </cell>
          <cell r="K3508">
            <v>104.28555083333333</v>
          </cell>
          <cell r="L3508">
            <v>113.06736666666666</v>
          </cell>
          <cell r="M3508">
            <v>118.50394833333334</v>
          </cell>
          <cell r="N3508">
            <v>137.25758666666667</v>
          </cell>
        </row>
        <row r="3509">
          <cell r="F3509">
            <v>1446</v>
          </cell>
          <cell r="G3509" t="str">
            <v>38218(D)1446</v>
          </cell>
          <cell r="H3509" t="str">
            <v>Water Pump</v>
          </cell>
          <cell r="I3509">
            <v>100.000005</v>
          </cell>
          <cell r="J3509">
            <v>84.732275833333333</v>
          </cell>
          <cell r="K3509">
            <v>83.736537499999997</v>
          </cell>
          <cell r="L3509">
            <v>95.891422500000004</v>
          </cell>
          <cell r="M3509">
            <v>100.42133666666666</v>
          </cell>
          <cell r="N3509">
            <v>101.67756999999999</v>
          </cell>
        </row>
        <row r="3510">
          <cell r="F3510">
            <v>1447</v>
          </cell>
          <cell r="G3510" t="str">
            <v>38221(D)1447</v>
          </cell>
          <cell r="H3510" t="str">
            <v>Compressor</v>
          </cell>
          <cell r="I3510">
            <v>100</v>
          </cell>
          <cell r="J3510">
            <v>87.211060000000018</v>
          </cell>
          <cell r="K3510">
            <v>66.720820000000003</v>
          </cell>
          <cell r="L3510">
            <v>66.784829999999999</v>
          </cell>
          <cell r="M3510">
            <v>62.828520000000005</v>
          </cell>
          <cell r="N3510">
            <v>62.847255833333335</v>
          </cell>
        </row>
        <row r="3511">
          <cell r="F3511">
            <v>1448</v>
          </cell>
          <cell r="G3511" t="str">
            <v>38221(D)1448</v>
          </cell>
          <cell r="H3511" t="str">
            <v>Other Air Or Gas         Compressors</v>
          </cell>
          <cell r="I3511">
            <v>100</v>
          </cell>
          <cell r="J3511">
            <v>87.211060000000018</v>
          </cell>
          <cell r="K3511">
            <v>66.720820000000003</v>
          </cell>
          <cell r="L3511">
            <v>66.784829999999999</v>
          </cell>
          <cell r="M3511">
            <v>62.828520000000005</v>
          </cell>
          <cell r="N3511">
            <v>62.847255833333335</v>
          </cell>
        </row>
        <row r="3512">
          <cell r="F3512">
            <v>1449</v>
          </cell>
          <cell r="G3512" t="str">
            <v>38221(D)1449</v>
          </cell>
          <cell r="H3512" t="str">
            <v>Parts For Pumps Or       Compressors</v>
          </cell>
          <cell r="I3512">
            <v>100</v>
          </cell>
          <cell r="J3512">
            <v>87.211060000000018</v>
          </cell>
          <cell r="K3512">
            <v>66.720820000000003</v>
          </cell>
          <cell r="L3512">
            <v>66.784829999999999</v>
          </cell>
          <cell r="M3512">
            <v>62.828520000000005</v>
          </cell>
          <cell r="N3512">
            <v>62.847255833333335</v>
          </cell>
        </row>
        <row r="3513">
          <cell r="F3513">
            <v>1450</v>
          </cell>
          <cell r="G3513" t="str">
            <v>38223(D)1450</v>
          </cell>
          <cell r="H3513" t="str">
            <v>Air Conditioner, Room</v>
          </cell>
          <cell r="I3513">
            <v>99.999999166666655</v>
          </cell>
          <cell r="J3513">
            <v>70.566730833333338</v>
          </cell>
          <cell r="K3513">
            <v>87.550480000000007</v>
          </cell>
          <cell r="L3513">
            <v>116.74163416666666</v>
          </cell>
          <cell r="M3513">
            <v>119.22582583333333</v>
          </cell>
          <cell r="N3513">
            <v>120.09130166666668</v>
          </cell>
        </row>
        <row r="3514">
          <cell r="F3514">
            <v>1451</v>
          </cell>
          <cell r="G3514" t="str">
            <v>38223(D)1451</v>
          </cell>
          <cell r="H3514" t="str">
            <v>Air-Conditioner, Motor Vehicles</v>
          </cell>
          <cell r="I3514">
            <v>99.999999166666655</v>
          </cell>
          <cell r="J3514">
            <v>70.566730833333338</v>
          </cell>
          <cell r="K3514">
            <v>87.550480000000007</v>
          </cell>
          <cell r="L3514">
            <v>116.74163416666666</v>
          </cell>
          <cell r="M3514">
            <v>119.22582583333333</v>
          </cell>
          <cell r="N3514">
            <v>120.09130166666668</v>
          </cell>
        </row>
        <row r="3515">
          <cell r="F3515">
            <v>1452</v>
          </cell>
          <cell r="G3515" t="str">
            <v>38223(D)1452</v>
          </cell>
          <cell r="H3515" t="str">
            <v>Air-Cond Package Unit (New)</v>
          </cell>
          <cell r="I3515">
            <v>99.999999166666655</v>
          </cell>
          <cell r="J3515">
            <v>70.566730833333338</v>
          </cell>
          <cell r="K3515">
            <v>87.550480000000007</v>
          </cell>
          <cell r="L3515">
            <v>116.74163416666666</v>
          </cell>
          <cell r="M3515">
            <v>119.22582583333333</v>
          </cell>
          <cell r="N3515">
            <v>120.09130166666668</v>
          </cell>
        </row>
        <row r="3516">
          <cell r="F3516">
            <v>1453</v>
          </cell>
          <cell r="G3516" t="str">
            <v>38223(D)1453</v>
          </cell>
          <cell r="H3516" t="str">
            <v>Parts For Other Air      Conditioners</v>
          </cell>
          <cell r="I3516">
            <v>100.00000083333335</v>
          </cell>
          <cell r="J3516">
            <v>72.198883333333342</v>
          </cell>
          <cell r="K3516">
            <v>100.89500166666666</v>
          </cell>
          <cell r="L3516">
            <v>88.967075833333325</v>
          </cell>
          <cell r="M3516">
            <v>96.256230833333333</v>
          </cell>
          <cell r="N3516">
            <v>97.718555833333326</v>
          </cell>
        </row>
        <row r="3517">
          <cell r="F3517">
            <v>1454</v>
          </cell>
          <cell r="G3517" t="str">
            <v>38223(D)1454</v>
          </cell>
          <cell r="H3517" t="str">
            <v>Sealed Units For Air     Conditioning Unit</v>
          </cell>
          <cell r="I3517">
            <v>100</v>
          </cell>
          <cell r="J3517">
            <v>87.211060000000018</v>
          </cell>
          <cell r="K3517">
            <v>66.720820000000003</v>
          </cell>
          <cell r="L3517">
            <v>66.784829999999999</v>
          </cell>
          <cell r="M3517">
            <v>62.828520000000005</v>
          </cell>
          <cell r="N3517">
            <v>62.847255833333335</v>
          </cell>
        </row>
        <row r="3518">
          <cell r="F3518">
            <v>1455</v>
          </cell>
          <cell r="G3518" t="str">
            <v>38224(D)1455</v>
          </cell>
          <cell r="H3518" t="str">
            <v>Other Machinery, Plant &amp; Equipment For Other Uses</v>
          </cell>
          <cell r="I3518">
            <v>99.999999166666655</v>
          </cell>
          <cell r="J3518">
            <v>70.566730833333338</v>
          </cell>
          <cell r="K3518">
            <v>87.550480000000007</v>
          </cell>
          <cell r="L3518">
            <v>116.74163416666666</v>
          </cell>
          <cell r="M3518">
            <v>119.22582583333333</v>
          </cell>
          <cell r="N3518">
            <v>120.09130166666668</v>
          </cell>
        </row>
        <row r="3519">
          <cell r="F3519">
            <v>1456</v>
          </cell>
          <cell r="G3519" t="str">
            <v>38224(D)1456</v>
          </cell>
          <cell r="H3519" t="str">
            <v>Parts For Machinery,Plantand Equipment</v>
          </cell>
          <cell r="I3519">
            <v>100</v>
          </cell>
          <cell r="J3519">
            <v>68.2</v>
          </cell>
          <cell r="K3519">
            <v>68.2</v>
          </cell>
          <cell r="L3519">
            <v>157.01666833333331</v>
          </cell>
          <cell r="M3519">
            <v>152.53333000000001</v>
          </cell>
          <cell r="N3519">
            <v>152.53333000000001</v>
          </cell>
        </row>
        <row r="3520">
          <cell r="F3520">
            <v>1457</v>
          </cell>
          <cell r="G3520" t="str">
            <v>38225(D)1457</v>
          </cell>
          <cell r="H3520" t="str">
            <v>Refrigerator Household</v>
          </cell>
          <cell r="I3520">
            <v>100</v>
          </cell>
          <cell r="J3520">
            <v>100</v>
          </cell>
          <cell r="K3520">
            <v>103.04255083333332</v>
          </cell>
          <cell r="L3520">
            <v>107.33816833333333</v>
          </cell>
          <cell r="M3520">
            <v>98.969647500000008</v>
          </cell>
          <cell r="N3520">
            <v>98.978700000000003</v>
          </cell>
        </row>
        <row r="3521">
          <cell r="F3521">
            <v>1458</v>
          </cell>
          <cell r="G3521" t="str">
            <v>38229(D)1458</v>
          </cell>
          <cell r="H3521" t="str">
            <v>Filtering Or Purifying   Machinery And Apparatus, For Filtering Or Purify- Ing Water</v>
          </cell>
          <cell r="I3521">
            <v>100</v>
          </cell>
          <cell r="J3521">
            <v>87.211060000000018</v>
          </cell>
          <cell r="K3521">
            <v>66.720820000000003</v>
          </cell>
          <cell r="L3521">
            <v>66.784829999999999</v>
          </cell>
          <cell r="M3521">
            <v>62.828520000000005</v>
          </cell>
          <cell r="N3521">
            <v>62.847255833333335</v>
          </cell>
        </row>
        <row r="3522">
          <cell r="F3522">
            <v>1459</v>
          </cell>
          <cell r="G3522" t="str">
            <v>38231(D)1459</v>
          </cell>
          <cell r="H3522" t="str">
            <v>Oil Filter, Motor Vehicle</v>
          </cell>
          <cell r="I3522">
            <v>100</v>
          </cell>
          <cell r="J3522">
            <v>87.211060000000018</v>
          </cell>
          <cell r="K3522">
            <v>66.720820000000003</v>
          </cell>
          <cell r="L3522">
            <v>66.784829999999999</v>
          </cell>
          <cell r="M3522">
            <v>62.828520000000005</v>
          </cell>
          <cell r="N3522">
            <v>62.847255833333335</v>
          </cell>
        </row>
        <row r="3523">
          <cell r="F3523">
            <v>1460</v>
          </cell>
          <cell r="G3523" t="str">
            <v>38235(D)1460</v>
          </cell>
          <cell r="H3523" t="str">
            <v>Other Self-Propelled     Trucks</v>
          </cell>
          <cell r="I3523">
            <v>100.000005</v>
          </cell>
          <cell r="J3523">
            <v>84.732275833333333</v>
          </cell>
          <cell r="K3523">
            <v>83.736537499999997</v>
          </cell>
          <cell r="L3523">
            <v>95.891422500000004</v>
          </cell>
          <cell r="M3523">
            <v>100.42133666666666</v>
          </cell>
          <cell r="N3523">
            <v>101.67756999999999</v>
          </cell>
        </row>
        <row r="3524">
          <cell r="F3524">
            <v>1461</v>
          </cell>
          <cell r="G3524" t="str">
            <v>38239(D)1461</v>
          </cell>
          <cell r="H3524" t="str">
            <v>Transmission Shafts (Inclcam Shafts &amp; Crank Shafts) And Cranks</v>
          </cell>
          <cell r="I3524">
            <v>100</v>
          </cell>
          <cell r="J3524">
            <v>100</v>
          </cell>
          <cell r="K3524">
            <v>100.0951025</v>
          </cell>
          <cell r="L3524">
            <v>101.29577</v>
          </cell>
          <cell r="M3524">
            <v>110.46124666666665</v>
          </cell>
          <cell r="N3524">
            <v>106.20542</v>
          </cell>
        </row>
        <row r="3525">
          <cell r="F3525">
            <v>1462</v>
          </cell>
          <cell r="G3525" t="str">
            <v>38239(D)1462</v>
          </cell>
          <cell r="H3525" t="str">
            <v>Gears And Gearing, O/T   Toothed Wheels, Chains,  Sprockets &amp; Other Trans- Mission Elements, Incl   Torque Converters</v>
          </cell>
          <cell r="I3525">
            <v>100.00000083333335</v>
          </cell>
          <cell r="J3525">
            <v>96.139420000000001</v>
          </cell>
          <cell r="K3525">
            <v>105.30237333333334</v>
          </cell>
          <cell r="L3525">
            <v>112.88563416666668</v>
          </cell>
          <cell r="M3525">
            <v>126.73632333333333</v>
          </cell>
          <cell r="N3525">
            <v>129.72505666666666</v>
          </cell>
        </row>
        <row r="3526">
          <cell r="F3526">
            <v>1463</v>
          </cell>
          <cell r="G3526" t="str">
            <v>38239(D)1463</v>
          </cell>
          <cell r="H3526" t="str">
            <v>Parts For Transmission   Shaft, Cranks, Bearing-  Housings,Gears,Flywheels,Pulleys, Clutches, Etc.</v>
          </cell>
          <cell r="I3526">
            <v>100.00000166666666</v>
          </cell>
          <cell r="J3526">
            <v>98.251296666666661</v>
          </cell>
          <cell r="K3526">
            <v>102.45380666666668</v>
          </cell>
          <cell r="L3526">
            <v>106.54555833333333</v>
          </cell>
          <cell r="M3526">
            <v>117.83326666666667</v>
          </cell>
          <cell r="N3526">
            <v>116.85896333333332</v>
          </cell>
        </row>
        <row r="3527">
          <cell r="F3527">
            <v>1464</v>
          </cell>
          <cell r="G3527" t="str">
            <v>38241(D)1464</v>
          </cell>
          <cell r="H3527" t="str">
            <v>Sewing Machine, Household</v>
          </cell>
          <cell r="I3527">
            <v>100.00000333333334</v>
          </cell>
          <cell r="J3527">
            <v>100.50566333333333</v>
          </cell>
          <cell r="K3527">
            <v>99.103436666666681</v>
          </cell>
          <cell r="L3527">
            <v>120.47203583333332</v>
          </cell>
          <cell r="M3527">
            <v>122.68378333333332</v>
          </cell>
          <cell r="N3527">
            <v>126.39249833333334</v>
          </cell>
        </row>
        <row r="3528">
          <cell r="F3528">
            <v>1465</v>
          </cell>
          <cell r="G3528" t="str">
            <v>38242(D)1465</v>
          </cell>
          <cell r="H3528" t="str">
            <v>Other Furnaces And Ovens</v>
          </cell>
          <cell r="I3528">
            <v>99.999999166666655</v>
          </cell>
          <cell r="J3528">
            <v>70.566730833333338</v>
          </cell>
          <cell r="K3528">
            <v>87.550480000000007</v>
          </cell>
          <cell r="L3528">
            <v>116.74163416666666</v>
          </cell>
          <cell r="M3528">
            <v>119.22582583333333</v>
          </cell>
          <cell r="N3528">
            <v>120.09130166666668</v>
          </cell>
        </row>
        <row r="3529">
          <cell r="F3529">
            <v>1466</v>
          </cell>
          <cell r="G3529" t="str">
            <v>38242(D)1466</v>
          </cell>
          <cell r="H3529" t="str">
            <v>Speaker Grill</v>
          </cell>
          <cell r="I3529">
            <v>99.999999166666655</v>
          </cell>
          <cell r="J3529">
            <v>70.566730833333338</v>
          </cell>
          <cell r="K3529">
            <v>87.550480000000007</v>
          </cell>
          <cell r="L3529">
            <v>116.74163416666666</v>
          </cell>
          <cell r="M3529">
            <v>119.22582583333333</v>
          </cell>
          <cell r="N3529">
            <v>120.09130166666668</v>
          </cell>
        </row>
        <row r="3530">
          <cell r="F3530">
            <v>1467</v>
          </cell>
          <cell r="G3530" t="str">
            <v>38246(D)1467</v>
          </cell>
          <cell r="H3530" t="str">
            <v>Rice Cooker, Electric</v>
          </cell>
          <cell r="I3530">
            <v>100</v>
          </cell>
          <cell r="J3530">
            <v>100</v>
          </cell>
          <cell r="K3530">
            <v>103.04255083333332</v>
          </cell>
          <cell r="L3530">
            <v>107.33816833333333</v>
          </cell>
          <cell r="M3530">
            <v>98.969647500000008</v>
          </cell>
          <cell r="N3530">
            <v>98.978700000000003</v>
          </cell>
        </row>
        <row r="3531">
          <cell r="F3531">
            <v>1468</v>
          </cell>
          <cell r="G3531" t="str">
            <v>38246(D)1468</v>
          </cell>
          <cell r="H3531" t="str">
            <v>Oven, Electric</v>
          </cell>
          <cell r="I3531">
            <v>100</v>
          </cell>
          <cell r="J3531">
            <v>100</v>
          </cell>
          <cell r="K3531">
            <v>103.04255083333332</v>
          </cell>
          <cell r="L3531">
            <v>107.33816833333333</v>
          </cell>
          <cell r="M3531">
            <v>98.969647500000008</v>
          </cell>
          <cell r="N3531">
            <v>98.978700000000003</v>
          </cell>
        </row>
        <row r="3532">
          <cell r="F3532">
            <v>1469</v>
          </cell>
          <cell r="G3532" t="str">
            <v>38248(D)1469</v>
          </cell>
          <cell r="H3532" t="str">
            <v>Washing Machine</v>
          </cell>
          <cell r="I3532">
            <v>100</v>
          </cell>
          <cell r="J3532">
            <v>100</v>
          </cell>
          <cell r="K3532">
            <v>103.04255083333332</v>
          </cell>
          <cell r="L3532">
            <v>107.33816833333333</v>
          </cell>
          <cell r="M3532">
            <v>98.969647500000008</v>
          </cell>
          <cell r="N3532">
            <v>98.978700000000003</v>
          </cell>
        </row>
        <row r="3533">
          <cell r="F3533">
            <v>1470</v>
          </cell>
          <cell r="G3533" t="str">
            <v>38254(D)1470</v>
          </cell>
          <cell r="H3533" t="str">
            <v>Ball Bearings</v>
          </cell>
          <cell r="I3533">
            <v>100</v>
          </cell>
          <cell r="J3533">
            <v>85.170069999999996</v>
          </cell>
          <cell r="K3533">
            <v>80.680269999999993</v>
          </cell>
          <cell r="L3533">
            <v>74.693880000000007</v>
          </cell>
          <cell r="M3533">
            <v>74.693880000000007</v>
          </cell>
          <cell r="N3533">
            <v>74.693880000000007</v>
          </cell>
        </row>
        <row r="3534">
          <cell r="F3534">
            <v>1471</v>
          </cell>
          <cell r="G3534" t="str">
            <v>38254(D)1471</v>
          </cell>
          <cell r="H3534" t="str">
            <v>Other Machinery Parts,   Non-Electric</v>
          </cell>
          <cell r="I3534">
            <v>100.00013333333334</v>
          </cell>
          <cell r="J3534">
            <v>93.689780000000013</v>
          </cell>
          <cell r="K3534">
            <v>119.03265666666664</v>
          </cell>
          <cell r="L3534">
            <v>142.54592916666667</v>
          </cell>
          <cell r="M3534">
            <v>208.59517750000001</v>
          </cell>
          <cell r="N3534">
            <v>206.17315333333335</v>
          </cell>
        </row>
        <row r="3535">
          <cell r="F3535">
            <v>1472</v>
          </cell>
          <cell r="G3535" t="str">
            <v>38311(D)1472</v>
          </cell>
          <cell r="H3535" t="str">
            <v>Televideo (Tv With Vcr)</v>
          </cell>
          <cell r="I3535">
            <v>99.999999166666669</v>
          </cell>
          <cell r="J3535">
            <v>115.80915833333333</v>
          </cell>
          <cell r="K3535">
            <v>105.83253999999999</v>
          </cell>
          <cell r="L3535">
            <v>99.189353333333329</v>
          </cell>
          <cell r="M3535">
            <v>107.05074416666666</v>
          </cell>
          <cell r="N3535">
            <v>113.96775166666667</v>
          </cell>
        </row>
        <row r="3536">
          <cell r="F3536">
            <v>1473</v>
          </cell>
          <cell r="G3536" t="str">
            <v>38311(D)1473</v>
          </cell>
          <cell r="H3536" t="str">
            <v>T.V. Colour 20" And Above</v>
          </cell>
          <cell r="I3536">
            <v>99.999999166666669</v>
          </cell>
          <cell r="J3536">
            <v>115.80915833333333</v>
          </cell>
          <cell r="K3536">
            <v>105.83253999999999</v>
          </cell>
          <cell r="L3536">
            <v>99.189353333333329</v>
          </cell>
          <cell r="M3536">
            <v>107.05074416666666</v>
          </cell>
          <cell r="N3536">
            <v>113.96775166666667</v>
          </cell>
        </row>
        <row r="3537">
          <cell r="F3537">
            <v>1474</v>
          </cell>
          <cell r="G3537" t="str">
            <v>38311(D)1474</v>
          </cell>
          <cell r="H3537" t="str">
            <v>Reception Apparatus For  Television, W/N Incorp   Radio-Broadcast Receiversor Sound/Video Recording Projectors</v>
          </cell>
          <cell r="I3537">
            <v>99.999999166666669</v>
          </cell>
          <cell r="J3537">
            <v>115.80915833333333</v>
          </cell>
          <cell r="K3537">
            <v>105.83253999999999</v>
          </cell>
          <cell r="L3537">
            <v>99.189353333333329</v>
          </cell>
          <cell r="M3537">
            <v>107.05074416666666</v>
          </cell>
          <cell r="N3537">
            <v>113.96775166666667</v>
          </cell>
        </row>
        <row r="3538">
          <cell r="F3538">
            <v>1475</v>
          </cell>
          <cell r="G3538" t="str">
            <v>38311(D)1475</v>
          </cell>
          <cell r="H3538" t="str">
            <v>Radio/Cassette/Compact Disk/Cartridge Players, Motor Vehicles</v>
          </cell>
          <cell r="I3538">
            <v>99.999999166666669</v>
          </cell>
          <cell r="J3538">
            <v>115.80915833333333</v>
          </cell>
          <cell r="K3538">
            <v>105.83253999999999</v>
          </cell>
          <cell r="L3538">
            <v>99.189353333333329</v>
          </cell>
          <cell r="M3538">
            <v>107.05074416666666</v>
          </cell>
          <cell r="N3538">
            <v>113.96775166666667</v>
          </cell>
        </row>
        <row r="3539">
          <cell r="F3539">
            <v>1476</v>
          </cell>
          <cell r="G3539" t="str">
            <v>38311(D)1476</v>
          </cell>
          <cell r="H3539" t="str">
            <v>Radio, Portable</v>
          </cell>
          <cell r="I3539">
            <v>99.999999166666669</v>
          </cell>
          <cell r="J3539">
            <v>115.80915833333333</v>
          </cell>
          <cell r="K3539">
            <v>105.83253999999999</v>
          </cell>
          <cell r="L3539">
            <v>99.189353333333329</v>
          </cell>
          <cell r="M3539">
            <v>107.05074416666666</v>
          </cell>
          <cell r="N3539">
            <v>113.96775166666667</v>
          </cell>
        </row>
        <row r="3540">
          <cell r="F3540">
            <v>1477</v>
          </cell>
          <cell r="G3540" t="str">
            <v>38311(D)1477</v>
          </cell>
          <cell r="H3540" t="str">
            <v>Radio, Non-Portable (Mains-Operated)</v>
          </cell>
          <cell r="I3540">
            <v>99.999999166666669</v>
          </cell>
          <cell r="J3540">
            <v>115.80915833333333</v>
          </cell>
          <cell r="K3540">
            <v>105.83253999999999</v>
          </cell>
          <cell r="L3540">
            <v>99.189353333333329</v>
          </cell>
          <cell r="M3540">
            <v>107.05074416666666</v>
          </cell>
          <cell r="N3540">
            <v>113.96775166666667</v>
          </cell>
        </row>
        <row r="3541">
          <cell r="F3541">
            <v>1478</v>
          </cell>
          <cell r="G3541" t="str">
            <v>38311(D)1478</v>
          </cell>
          <cell r="H3541" t="str">
            <v>Radio With Cassette (Mini Compo)</v>
          </cell>
          <cell r="I3541">
            <v>99.999999166666669</v>
          </cell>
          <cell r="J3541">
            <v>115.80915833333333</v>
          </cell>
          <cell r="K3541">
            <v>105.83253999999999</v>
          </cell>
          <cell r="L3541">
            <v>99.189353333333329</v>
          </cell>
          <cell r="M3541">
            <v>107.05074416666666</v>
          </cell>
          <cell r="N3541">
            <v>113.96775166666667</v>
          </cell>
        </row>
        <row r="3542">
          <cell r="F3542">
            <v>1479</v>
          </cell>
          <cell r="G3542" t="str">
            <v>38311(D)1479</v>
          </cell>
          <cell r="H3542" t="str">
            <v>Receiver (Hi-Fi Set)</v>
          </cell>
          <cell r="I3542">
            <v>99.999999166666669</v>
          </cell>
          <cell r="J3542">
            <v>115.80915833333333</v>
          </cell>
          <cell r="K3542">
            <v>105.83253999999999</v>
          </cell>
          <cell r="L3542">
            <v>99.189353333333329</v>
          </cell>
          <cell r="M3542">
            <v>107.05074416666666</v>
          </cell>
          <cell r="N3542">
            <v>113.96775166666667</v>
          </cell>
        </row>
        <row r="3543">
          <cell r="F3543">
            <v>1480</v>
          </cell>
          <cell r="G3543" t="str">
            <v>38311(D)1480</v>
          </cell>
          <cell r="H3543" t="str">
            <v>Video Camera/Camera Recorder</v>
          </cell>
          <cell r="I3543">
            <v>99.999999166666669</v>
          </cell>
          <cell r="J3543">
            <v>115.80915833333333</v>
          </cell>
          <cell r="K3543">
            <v>105.83253999999999</v>
          </cell>
          <cell r="L3543">
            <v>99.189353333333329</v>
          </cell>
          <cell r="M3543">
            <v>107.05074416666666</v>
          </cell>
          <cell r="N3543">
            <v>113.96775166666667</v>
          </cell>
        </row>
        <row r="3544">
          <cell r="F3544">
            <v>1481</v>
          </cell>
          <cell r="G3544" t="str">
            <v>38311(D)1481</v>
          </cell>
          <cell r="H3544" t="str">
            <v>Video Cassette Recorder (Vcr)</v>
          </cell>
          <cell r="I3544">
            <v>99.999999166666669</v>
          </cell>
          <cell r="J3544">
            <v>115.80915833333333</v>
          </cell>
          <cell r="K3544">
            <v>105.83253999999999</v>
          </cell>
          <cell r="L3544">
            <v>99.189353333333329</v>
          </cell>
          <cell r="M3544">
            <v>107.05074416666666</v>
          </cell>
          <cell r="N3544">
            <v>113.96775166666667</v>
          </cell>
        </row>
        <row r="3545">
          <cell r="F3545">
            <v>1482</v>
          </cell>
          <cell r="G3545" t="str">
            <v>38311(D)1482</v>
          </cell>
          <cell r="H3545" t="str">
            <v>Compact Disk Player</v>
          </cell>
          <cell r="I3545">
            <v>99.999999166666669</v>
          </cell>
          <cell r="J3545">
            <v>115.80915833333333</v>
          </cell>
          <cell r="K3545">
            <v>105.83253999999999</v>
          </cell>
          <cell r="L3545">
            <v>99.189353333333329</v>
          </cell>
          <cell r="M3545">
            <v>107.05074416666666</v>
          </cell>
          <cell r="N3545">
            <v>113.96775166666667</v>
          </cell>
        </row>
        <row r="3546">
          <cell r="F3546">
            <v>1483</v>
          </cell>
          <cell r="G3546" t="str">
            <v>38311(D)1483</v>
          </cell>
          <cell r="H3546" t="str">
            <v>Sound Recorders/Cassette/Com. Disk/Cartridge Players, Motor Vehicles</v>
          </cell>
          <cell r="I3546">
            <v>99.999999166666669</v>
          </cell>
          <cell r="J3546">
            <v>115.80915833333333</v>
          </cell>
          <cell r="K3546">
            <v>105.83253999999999</v>
          </cell>
          <cell r="L3546">
            <v>99.189353333333329</v>
          </cell>
          <cell r="M3546">
            <v>107.05074416666666</v>
          </cell>
          <cell r="N3546">
            <v>113.96775166666667</v>
          </cell>
        </row>
        <row r="3547">
          <cell r="F3547">
            <v>1484</v>
          </cell>
          <cell r="G3547" t="str">
            <v>38311(D)1484</v>
          </cell>
          <cell r="H3547" t="str">
            <v>Radio, Tv Comm Equip &amp; Apparatus  Nec</v>
          </cell>
          <cell r="I3547">
            <v>99.999999166666669</v>
          </cell>
          <cell r="J3547">
            <v>115.80915833333333</v>
          </cell>
          <cell r="K3547">
            <v>105.83253999999999</v>
          </cell>
          <cell r="L3547">
            <v>99.189353333333329</v>
          </cell>
          <cell r="M3547">
            <v>107.05074416666666</v>
          </cell>
          <cell r="N3547">
            <v>113.96775166666667</v>
          </cell>
        </row>
        <row r="3548">
          <cell r="F3548">
            <v>1485</v>
          </cell>
          <cell r="G3548" t="str">
            <v>38311(D)1485</v>
          </cell>
          <cell r="H3548" t="str">
            <v>Electronic Paging System</v>
          </cell>
          <cell r="I3548">
            <v>99.999999166666669</v>
          </cell>
          <cell r="J3548">
            <v>115.80915833333333</v>
          </cell>
          <cell r="K3548">
            <v>105.83253999999999</v>
          </cell>
          <cell r="L3548">
            <v>99.189353333333329</v>
          </cell>
          <cell r="M3548">
            <v>107.05074416666666</v>
          </cell>
          <cell r="N3548">
            <v>113.96775166666667</v>
          </cell>
        </row>
        <row r="3549">
          <cell r="F3549">
            <v>1486</v>
          </cell>
          <cell r="G3549" t="str">
            <v>38311(D)1486</v>
          </cell>
          <cell r="H3549" t="str">
            <v>Parts O/T Aerials And    Aerial Reflectors, For   Television</v>
          </cell>
          <cell r="I3549">
            <v>100.00000083333333</v>
          </cell>
          <cell r="J3549">
            <v>101.14389</v>
          </cell>
          <cell r="K3549">
            <v>120.48297416666666</v>
          </cell>
          <cell r="L3549">
            <v>107.79316333333334</v>
          </cell>
          <cell r="M3549">
            <v>106.70278916666666</v>
          </cell>
          <cell r="N3549">
            <v>120.0883</v>
          </cell>
        </row>
        <row r="3550">
          <cell r="F3550">
            <v>1487</v>
          </cell>
          <cell r="G3550" t="str">
            <v>38311(D)1487</v>
          </cell>
          <cell r="H3550" t="str">
            <v>Parts O/T Aerials And    Aerial Reflectors, For   Radio</v>
          </cell>
          <cell r="I3550">
            <v>99.999999166666669</v>
          </cell>
          <cell r="J3550">
            <v>115.80915833333333</v>
          </cell>
          <cell r="K3550">
            <v>105.83253999999999</v>
          </cell>
          <cell r="L3550">
            <v>99.189353333333329</v>
          </cell>
          <cell r="M3550">
            <v>107.05074416666666</v>
          </cell>
          <cell r="N3550">
            <v>113.96775166666667</v>
          </cell>
        </row>
        <row r="3551">
          <cell r="F3551">
            <v>1488</v>
          </cell>
          <cell r="G3551" t="str">
            <v>38311(D)1488</v>
          </cell>
          <cell r="H3551" t="str">
            <v>Other Parts And Acc      Suitable For Use Solely  Or Principally With The  Apparatus Of Headings    Nos. 85.19 To 85.21</v>
          </cell>
          <cell r="I3551">
            <v>99.999999166666669</v>
          </cell>
          <cell r="J3551">
            <v>115.80915833333333</v>
          </cell>
          <cell r="K3551">
            <v>105.83253999999999</v>
          </cell>
          <cell r="L3551">
            <v>99.189353333333329</v>
          </cell>
          <cell r="M3551">
            <v>107.05074416666666</v>
          </cell>
          <cell r="N3551">
            <v>113.96775166666667</v>
          </cell>
        </row>
        <row r="3552">
          <cell r="F3552">
            <v>1489</v>
          </cell>
          <cell r="G3552" t="str">
            <v>38313(D)1489</v>
          </cell>
          <cell r="H3552" t="str">
            <v>Walkie Talkie</v>
          </cell>
          <cell r="I3552">
            <v>99.999999166666669</v>
          </cell>
          <cell r="J3552">
            <v>115.80915833333333</v>
          </cell>
          <cell r="K3552">
            <v>105.83253999999999</v>
          </cell>
          <cell r="L3552">
            <v>99.189353333333329</v>
          </cell>
          <cell r="M3552">
            <v>107.05074416666666</v>
          </cell>
          <cell r="N3552">
            <v>113.96775166666667</v>
          </cell>
        </row>
        <row r="3553">
          <cell r="F3553">
            <v>1490</v>
          </cell>
          <cell r="G3553" t="str">
            <v>38313(D)1490</v>
          </cell>
          <cell r="H3553" t="str">
            <v>Other Transmission       Apparatus Incorporating  Reception Apparatus</v>
          </cell>
          <cell r="I3553">
            <v>100</v>
          </cell>
          <cell r="J3553">
            <v>109.15287000000001</v>
          </cell>
          <cell r="K3553">
            <v>105.47829999999999</v>
          </cell>
          <cell r="L3553">
            <v>97.122299999999996</v>
          </cell>
          <cell r="M3553">
            <v>112.24226666666669</v>
          </cell>
          <cell r="N3553">
            <v>115.26626000000003</v>
          </cell>
        </row>
        <row r="3554">
          <cell r="F3554">
            <v>1491</v>
          </cell>
          <cell r="G3554" t="str">
            <v>38314(D)1491</v>
          </cell>
          <cell r="H3554" t="str">
            <v>Remote Control Sets</v>
          </cell>
          <cell r="I3554">
            <v>99.999999166666669</v>
          </cell>
          <cell r="J3554">
            <v>115.80915833333333</v>
          </cell>
          <cell r="K3554">
            <v>105.83253999999999</v>
          </cell>
          <cell r="L3554">
            <v>99.189353333333329</v>
          </cell>
          <cell r="M3554">
            <v>107.05074416666666</v>
          </cell>
          <cell r="N3554">
            <v>113.96775166666667</v>
          </cell>
        </row>
        <row r="3555">
          <cell r="F3555">
            <v>1492</v>
          </cell>
          <cell r="G3555" t="str">
            <v>38316(D)1492</v>
          </cell>
          <cell r="H3555" t="str">
            <v>Speaker Box (Complete)</v>
          </cell>
          <cell r="I3555">
            <v>99.999999166666669</v>
          </cell>
          <cell r="J3555">
            <v>115.80915833333333</v>
          </cell>
          <cell r="K3555">
            <v>105.83253999999999</v>
          </cell>
          <cell r="L3555">
            <v>99.189353333333329</v>
          </cell>
          <cell r="M3555">
            <v>107.05074416666666</v>
          </cell>
          <cell r="N3555">
            <v>113.96775166666667</v>
          </cell>
        </row>
        <row r="3556">
          <cell r="F3556">
            <v>1493</v>
          </cell>
          <cell r="G3556" t="str">
            <v>38316(D)1493</v>
          </cell>
          <cell r="H3556" t="str">
            <v>Loudspeakers, Other, W/N Mounted In Their         Enclosures</v>
          </cell>
          <cell r="I3556">
            <v>100.00000083333333</v>
          </cell>
          <cell r="J3556">
            <v>141.27593000000002</v>
          </cell>
          <cell r="K3556">
            <v>97.357199999999992</v>
          </cell>
          <cell r="L3556">
            <v>91.034382499999992</v>
          </cell>
          <cell r="M3556">
            <v>86.061377500000006</v>
          </cell>
          <cell r="N3556">
            <v>100.28417333333334</v>
          </cell>
        </row>
        <row r="3557">
          <cell r="F3557">
            <v>1494</v>
          </cell>
          <cell r="G3557" t="str">
            <v>38316(D)1494</v>
          </cell>
          <cell r="H3557" t="str">
            <v>Tuner</v>
          </cell>
          <cell r="I3557">
            <v>99.999999166666669</v>
          </cell>
          <cell r="J3557">
            <v>115.80915833333333</v>
          </cell>
          <cell r="K3557">
            <v>105.83253999999999</v>
          </cell>
          <cell r="L3557">
            <v>99.189353333333329</v>
          </cell>
          <cell r="M3557">
            <v>107.05074416666666</v>
          </cell>
          <cell r="N3557">
            <v>113.96775166666667</v>
          </cell>
        </row>
        <row r="3558">
          <cell r="F3558">
            <v>1495</v>
          </cell>
          <cell r="G3558" t="str">
            <v>38316(D)1495</v>
          </cell>
          <cell r="H3558" t="str">
            <v>Parts For Microphones,   Loudspeakers, Headphones,Earphones, Audio Or Soundelectric Amplifier Sets</v>
          </cell>
          <cell r="I3558">
            <v>99.999999166666669</v>
          </cell>
          <cell r="J3558">
            <v>115.80915833333333</v>
          </cell>
          <cell r="K3558">
            <v>105.83253999999999</v>
          </cell>
          <cell r="L3558">
            <v>99.189353333333329</v>
          </cell>
          <cell r="M3558">
            <v>107.05074416666666</v>
          </cell>
          <cell r="N3558">
            <v>113.96775166666667</v>
          </cell>
        </row>
        <row r="3559">
          <cell r="F3559">
            <v>1496</v>
          </cell>
          <cell r="G3559" t="str">
            <v>38316(D)1496</v>
          </cell>
          <cell r="H3559" t="str">
            <v>Radio Antenna (New)</v>
          </cell>
          <cell r="I3559">
            <v>99.999999166666669</v>
          </cell>
          <cell r="J3559">
            <v>115.80915833333333</v>
          </cell>
          <cell r="K3559">
            <v>105.83253999999999</v>
          </cell>
          <cell r="L3559">
            <v>99.189353333333329</v>
          </cell>
          <cell r="M3559">
            <v>107.05074416666666</v>
          </cell>
          <cell r="N3559">
            <v>113.96775166666667</v>
          </cell>
        </row>
        <row r="3560">
          <cell r="F3560">
            <v>1497</v>
          </cell>
          <cell r="G3560" t="str">
            <v>38316(D)1497</v>
          </cell>
          <cell r="H3560" t="str">
            <v>Magnetic Heads</v>
          </cell>
          <cell r="I3560">
            <v>99.999999166666669</v>
          </cell>
          <cell r="J3560">
            <v>115.80915833333333</v>
          </cell>
          <cell r="K3560">
            <v>105.83253999999999</v>
          </cell>
          <cell r="L3560">
            <v>99.189353333333329</v>
          </cell>
          <cell r="M3560">
            <v>107.05074416666666</v>
          </cell>
          <cell r="N3560">
            <v>113.96775166666667</v>
          </cell>
        </row>
        <row r="3561">
          <cell r="F3561">
            <v>1498</v>
          </cell>
          <cell r="G3561" t="str">
            <v>38316(D)1498</v>
          </cell>
          <cell r="H3561" t="str">
            <v>Other Inductors</v>
          </cell>
          <cell r="I3561">
            <v>99.999634999999998</v>
          </cell>
          <cell r="J3561">
            <v>100.063405</v>
          </cell>
          <cell r="K3561">
            <v>127.97057749999999</v>
          </cell>
          <cell r="L3561">
            <v>137.60812749999999</v>
          </cell>
          <cell r="M3561">
            <v>124.50953499999999</v>
          </cell>
          <cell r="N3561">
            <v>121.72988749999999</v>
          </cell>
        </row>
        <row r="3562">
          <cell r="F3562">
            <v>1499</v>
          </cell>
          <cell r="G3562" t="str">
            <v>38316(D)1499</v>
          </cell>
          <cell r="H3562" t="str">
            <v>Other Inductor Parts</v>
          </cell>
          <cell r="I3562">
            <v>100</v>
          </cell>
          <cell r="J3562">
            <v>100</v>
          </cell>
          <cell r="K3562">
            <v>102.64916333333332</v>
          </cell>
          <cell r="L3562">
            <v>95.998222499999983</v>
          </cell>
          <cell r="M3562">
            <v>97.588159166666671</v>
          </cell>
          <cell r="N3562">
            <v>96.635215833333334</v>
          </cell>
        </row>
        <row r="3563">
          <cell r="F3563">
            <v>1500</v>
          </cell>
          <cell r="G3563" t="str">
            <v>38316(D)1500</v>
          </cell>
          <cell r="H3563" t="str">
            <v>Fixed Carbon Resistors,  Composition Or Film Types</v>
          </cell>
          <cell r="I3563">
            <v>99.999994999999998</v>
          </cell>
          <cell r="J3563">
            <v>115.2818575</v>
          </cell>
          <cell r="K3563">
            <v>98.886501666666675</v>
          </cell>
          <cell r="L3563">
            <v>92.84891833333333</v>
          </cell>
          <cell r="M3563">
            <v>102.08022083333334</v>
          </cell>
          <cell r="N3563">
            <v>102.74724333333333</v>
          </cell>
        </row>
        <row r="3564">
          <cell r="F3564">
            <v>1501</v>
          </cell>
          <cell r="G3564" t="str">
            <v>38316(D)1501</v>
          </cell>
          <cell r="H3564" t="str">
            <v>Other Fixed Resistors,Fora Power Handling Capacitynot Exceeding 20 W</v>
          </cell>
          <cell r="I3564">
            <v>100</v>
          </cell>
          <cell r="J3564">
            <v>86.666669999999996</v>
          </cell>
          <cell r="K3564">
            <v>166.66667000000001</v>
          </cell>
          <cell r="L3564">
            <v>126.66667</v>
          </cell>
          <cell r="M3564">
            <v>126.66667</v>
          </cell>
          <cell r="N3564">
            <v>126.66667</v>
          </cell>
        </row>
        <row r="3565">
          <cell r="F3565">
            <v>1502</v>
          </cell>
          <cell r="G3565" t="str">
            <v>38316(D)1502</v>
          </cell>
          <cell r="H3565" t="str">
            <v>Other Fixed Resistors,Fora Power Handling Capacityexceeding 20 W</v>
          </cell>
          <cell r="I3565">
            <v>100</v>
          </cell>
          <cell r="J3565">
            <v>185.71429000000001</v>
          </cell>
          <cell r="K3565">
            <v>115.14286</v>
          </cell>
          <cell r="L3565">
            <v>115.14286</v>
          </cell>
          <cell r="M3565">
            <v>115.14286</v>
          </cell>
          <cell r="N3565">
            <v>115.14286</v>
          </cell>
        </row>
        <row r="3566">
          <cell r="F3566">
            <v>1503</v>
          </cell>
          <cell r="G3566" t="str">
            <v>38316(D)1503</v>
          </cell>
          <cell r="H3566" t="str">
            <v>Other Variable Resistors,Including Rheostats And  Potentiometers</v>
          </cell>
          <cell r="I3566">
            <v>100</v>
          </cell>
          <cell r="J3566">
            <v>196.875</v>
          </cell>
          <cell r="K3566">
            <v>216.14583333333331</v>
          </cell>
          <cell r="L3566">
            <v>230.72916666666666</v>
          </cell>
          <cell r="M3566">
            <v>179.16666666666666</v>
          </cell>
          <cell r="N3566">
            <v>175</v>
          </cell>
        </row>
        <row r="3567">
          <cell r="F3567">
            <v>1504</v>
          </cell>
          <cell r="G3567" t="str">
            <v>38316(D)1504</v>
          </cell>
          <cell r="H3567" t="str">
            <v>Parts Of Resistors</v>
          </cell>
          <cell r="I3567">
            <v>99.999994999999998</v>
          </cell>
          <cell r="J3567">
            <v>115.2818575</v>
          </cell>
          <cell r="K3567">
            <v>98.886501666666675</v>
          </cell>
          <cell r="L3567">
            <v>92.84891833333333</v>
          </cell>
          <cell r="M3567">
            <v>102.08022083333334</v>
          </cell>
          <cell r="N3567">
            <v>102.74724333333333</v>
          </cell>
        </row>
        <row r="3568">
          <cell r="F3568">
            <v>1505</v>
          </cell>
          <cell r="G3568" t="str">
            <v>38316(D)1505</v>
          </cell>
          <cell r="H3568" t="str">
            <v>Cathode-Ray Television   Picture Tubes, Colour</v>
          </cell>
          <cell r="I3568">
            <v>100.00000833333333</v>
          </cell>
          <cell r="J3568">
            <v>85.400120833333332</v>
          </cell>
          <cell r="K3568">
            <v>78.751931666666664</v>
          </cell>
          <cell r="L3568">
            <v>75.008985833333341</v>
          </cell>
          <cell r="M3568">
            <v>79.90576750000001</v>
          </cell>
          <cell r="N3568">
            <v>80.100319999999996</v>
          </cell>
        </row>
        <row r="3569">
          <cell r="F3569">
            <v>1506</v>
          </cell>
          <cell r="G3569" t="str">
            <v>38316(D)1506</v>
          </cell>
          <cell r="H3569" t="str">
            <v>Other Cathode-Ray Tubes</v>
          </cell>
          <cell r="I3569">
            <v>99.999995833333344</v>
          </cell>
          <cell r="J3569">
            <v>105.58575500000001</v>
          </cell>
          <cell r="K3569">
            <v>104.28555083333333</v>
          </cell>
          <cell r="L3569">
            <v>113.06736666666666</v>
          </cell>
          <cell r="M3569">
            <v>118.50394833333334</v>
          </cell>
          <cell r="N3569">
            <v>137.25758666666667</v>
          </cell>
        </row>
        <row r="3570">
          <cell r="F3570">
            <v>1507</v>
          </cell>
          <cell r="G3570" t="str">
            <v>38316(D)1507</v>
          </cell>
          <cell r="H3570" t="str">
            <v>Electronic Coil (New)</v>
          </cell>
          <cell r="I3570">
            <v>99.999995833333344</v>
          </cell>
          <cell r="J3570">
            <v>105.58575500000001</v>
          </cell>
          <cell r="K3570">
            <v>104.28555083333333</v>
          </cell>
          <cell r="L3570">
            <v>113.06736666666666</v>
          </cell>
          <cell r="M3570">
            <v>118.50394833333334</v>
          </cell>
          <cell r="N3570">
            <v>137.25758666666667</v>
          </cell>
        </row>
        <row r="3571">
          <cell r="F3571">
            <v>1508</v>
          </cell>
          <cell r="G3571" t="str">
            <v>38316(D)1508</v>
          </cell>
          <cell r="H3571" t="str">
            <v>Parts For Cathode-Ray    Tubes</v>
          </cell>
          <cell r="I3571">
            <v>99.999995833333344</v>
          </cell>
          <cell r="J3571">
            <v>105.58575500000001</v>
          </cell>
          <cell r="K3571">
            <v>104.28555083333333</v>
          </cell>
          <cell r="L3571">
            <v>113.06736666666666</v>
          </cell>
          <cell r="M3571">
            <v>118.50394833333334</v>
          </cell>
          <cell r="N3571">
            <v>137.25758666666667</v>
          </cell>
        </row>
        <row r="3572">
          <cell r="F3572">
            <v>1509</v>
          </cell>
          <cell r="G3572" t="str">
            <v>38316(D)1509</v>
          </cell>
          <cell r="H3572" t="str">
            <v>Parts For Thermionic     Valves And Tubes, O/T    Cathode-Ray Tubes</v>
          </cell>
          <cell r="I3572">
            <v>100</v>
          </cell>
          <cell r="J3572">
            <v>100</v>
          </cell>
          <cell r="K3572">
            <v>100</v>
          </cell>
          <cell r="L3572">
            <v>79.129651666666675</v>
          </cell>
          <cell r="M3572">
            <v>85.231601666666677</v>
          </cell>
          <cell r="N3572">
            <v>85.522420833333342</v>
          </cell>
        </row>
        <row r="3573">
          <cell r="F3573">
            <v>1510</v>
          </cell>
          <cell r="G3573" t="str">
            <v>38316(D)1510</v>
          </cell>
          <cell r="H3573" t="str">
            <v>Diodes, O/T Photosensi-  Tive Or Light Emitting   Diodes</v>
          </cell>
          <cell r="I3573">
            <v>100</v>
          </cell>
          <cell r="J3573">
            <v>100</v>
          </cell>
          <cell r="K3573">
            <v>100</v>
          </cell>
          <cell r="L3573">
            <v>100</v>
          </cell>
          <cell r="M3573">
            <v>112.5</v>
          </cell>
          <cell r="N3573">
            <v>118.75</v>
          </cell>
        </row>
        <row r="3574">
          <cell r="F3574">
            <v>1511</v>
          </cell>
          <cell r="G3574" t="str">
            <v>38316(D)1511</v>
          </cell>
          <cell r="H3574" t="str">
            <v>Transistors, O/T Photo-  Sensitive Transistors    With A Dissipation Rate  Of Less Than 1 W</v>
          </cell>
          <cell r="I3574">
            <v>99.999995833333344</v>
          </cell>
          <cell r="J3574">
            <v>105.58575500000001</v>
          </cell>
          <cell r="K3574">
            <v>104.28555083333333</v>
          </cell>
          <cell r="L3574">
            <v>113.06736666666666</v>
          </cell>
          <cell r="M3574">
            <v>118.50394833333334</v>
          </cell>
          <cell r="N3574">
            <v>137.25758666666667</v>
          </cell>
        </row>
        <row r="3575">
          <cell r="F3575">
            <v>1512</v>
          </cell>
          <cell r="G3575" t="str">
            <v>38316(D)1512</v>
          </cell>
          <cell r="H3575" t="str">
            <v>Other Transistors</v>
          </cell>
          <cell r="I3575">
            <v>100</v>
          </cell>
          <cell r="J3575">
            <v>133.73493999999999</v>
          </cell>
          <cell r="K3575">
            <v>108.43373000000001</v>
          </cell>
          <cell r="L3575">
            <v>108.43373000000001</v>
          </cell>
          <cell r="M3575">
            <v>105.07028166666667</v>
          </cell>
          <cell r="N3575">
            <v>105.47189083333335</v>
          </cell>
        </row>
        <row r="3576">
          <cell r="F3576">
            <v>1513</v>
          </cell>
          <cell r="G3576" t="str">
            <v>38316(D)1513</v>
          </cell>
          <cell r="H3576" t="str">
            <v>Photosensitive Semicon-  Ductor Devices, Incl.    Photovoltaic Cells, W/N  Assembled In Modules;    Light Emitting Diodes</v>
          </cell>
          <cell r="I3576">
            <v>100</v>
          </cell>
          <cell r="J3576">
            <v>100.77867833333333</v>
          </cell>
          <cell r="K3576">
            <v>100.55929500000001</v>
          </cell>
          <cell r="L3576">
            <v>122.53187666666668</v>
          </cell>
          <cell r="M3576">
            <v>131.73390333333333</v>
          </cell>
          <cell r="N3576">
            <v>125.01087916666667</v>
          </cell>
        </row>
        <row r="3577">
          <cell r="F3577">
            <v>1514</v>
          </cell>
          <cell r="G3577" t="str">
            <v>38316(D)1514</v>
          </cell>
          <cell r="H3577" t="str">
            <v>Other Semiconductor      Devices</v>
          </cell>
          <cell r="I3577">
            <v>99.999995833333344</v>
          </cell>
          <cell r="J3577">
            <v>105.58575500000001</v>
          </cell>
          <cell r="K3577">
            <v>104.28555083333333</v>
          </cell>
          <cell r="L3577">
            <v>113.06736666666666</v>
          </cell>
          <cell r="M3577">
            <v>118.50394833333334</v>
          </cell>
          <cell r="N3577">
            <v>137.25758666666667</v>
          </cell>
        </row>
        <row r="3578">
          <cell r="F3578">
            <v>1515</v>
          </cell>
          <cell r="G3578" t="str">
            <v>38316(D)1515</v>
          </cell>
          <cell r="H3578" t="str">
            <v>Other, Incl. Circuits    Obtained By A Combinationof Bipolar And Mos       Technologies (Bimos      Technology)</v>
          </cell>
          <cell r="I3578">
            <v>99.999995833333344</v>
          </cell>
          <cell r="J3578">
            <v>105.58575500000001</v>
          </cell>
          <cell r="K3578">
            <v>104.28555083333333</v>
          </cell>
          <cell r="L3578">
            <v>113.06736666666666</v>
          </cell>
          <cell r="M3578">
            <v>118.50394833333334</v>
          </cell>
          <cell r="N3578">
            <v>137.25758666666667</v>
          </cell>
        </row>
        <row r="3579">
          <cell r="F3579">
            <v>1516</v>
          </cell>
          <cell r="G3579" t="str">
            <v>38316(D)1516</v>
          </cell>
          <cell r="H3579" t="str">
            <v>Cards Incorporating An   Electronic Integrated    Circuit ( 'Smart' Cards )</v>
          </cell>
          <cell r="I3579">
            <v>99.999995833333344</v>
          </cell>
          <cell r="J3579">
            <v>105.58575500000001</v>
          </cell>
          <cell r="K3579">
            <v>104.28555083333333</v>
          </cell>
          <cell r="L3579">
            <v>113.06736666666666</v>
          </cell>
          <cell r="M3579">
            <v>118.50394833333334</v>
          </cell>
          <cell r="N3579">
            <v>137.25758666666667</v>
          </cell>
        </row>
        <row r="3580">
          <cell r="F3580">
            <v>1517</v>
          </cell>
          <cell r="G3580" t="str">
            <v>38316(D)1517</v>
          </cell>
          <cell r="H3580" t="str">
            <v>Metal Oxide              Semiconductors (Mos      Technology)</v>
          </cell>
          <cell r="I3580">
            <v>99.999995833333344</v>
          </cell>
          <cell r="J3580">
            <v>105.58575500000001</v>
          </cell>
          <cell r="K3580">
            <v>104.28555083333333</v>
          </cell>
          <cell r="L3580">
            <v>113.06736666666666</v>
          </cell>
          <cell r="M3580">
            <v>118.50394833333334</v>
          </cell>
          <cell r="N3580">
            <v>137.25758666666667</v>
          </cell>
        </row>
        <row r="3581">
          <cell r="F3581">
            <v>1518</v>
          </cell>
          <cell r="G3581" t="str">
            <v>38316(D)1518</v>
          </cell>
          <cell r="H3581" t="str">
            <v>Other Monolithic         Integrated Circuits</v>
          </cell>
          <cell r="I3581">
            <v>99.999995833333344</v>
          </cell>
          <cell r="J3581">
            <v>105.58575500000001</v>
          </cell>
          <cell r="K3581">
            <v>104.28555083333333</v>
          </cell>
          <cell r="L3581">
            <v>113.06736666666666</v>
          </cell>
          <cell r="M3581">
            <v>118.50394833333334</v>
          </cell>
          <cell r="N3581">
            <v>137.25758666666667</v>
          </cell>
        </row>
        <row r="3582">
          <cell r="F3582">
            <v>1519</v>
          </cell>
          <cell r="G3582" t="str">
            <v>38316(D)1519</v>
          </cell>
          <cell r="H3582" t="str">
            <v>Hybrid Integrated        Circuits</v>
          </cell>
          <cell r="I3582">
            <v>99.999995833333344</v>
          </cell>
          <cell r="J3582">
            <v>105.58575500000001</v>
          </cell>
          <cell r="K3582">
            <v>104.28555083333333</v>
          </cell>
          <cell r="L3582">
            <v>113.06736666666666</v>
          </cell>
          <cell r="M3582">
            <v>118.50394833333334</v>
          </cell>
          <cell r="N3582">
            <v>137.25758666666667</v>
          </cell>
        </row>
        <row r="3583">
          <cell r="F3583">
            <v>1520</v>
          </cell>
          <cell r="G3583" t="str">
            <v>38316(D)1520</v>
          </cell>
          <cell r="H3583" t="str">
            <v>Electronic Micro-        Assemblies</v>
          </cell>
          <cell r="I3583">
            <v>99.999995833333344</v>
          </cell>
          <cell r="J3583">
            <v>105.58575500000001</v>
          </cell>
          <cell r="K3583">
            <v>104.28555083333333</v>
          </cell>
          <cell r="L3583">
            <v>113.06736666666666</v>
          </cell>
          <cell r="M3583">
            <v>118.50394833333334</v>
          </cell>
          <cell r="N3583">
            <v>137.25758666666667</v>
          </cell>
        </row>
        <row r="3584">
          <cell r="F3584">
            <v>1521</v>
          </cell>
          <cell r="G3584" t="str">
            <v>38316(D)1521</v>
          </cell>
          <cell r="H3584" t="str">
            <v>Mounted Piezo-Electric   Crystals</v>
          </cell>
          <cell r="I3584">
            <v>100</v>
          </cell>
          <cell r="J3584">
            <v>100</v>
          </cell>
          <cell r="K3584">
            <v>100.08865249999999</v>
          </cell>
          <cell r="L3584">
            <v>105.230495</v>
          </cell>
          <cell r="M3584">
            <v>111.52482000000001</v>
          </cell>
          <cell r="N3584">
            <v>111.17021</v>
          </cell>
        </row>
        <row r="3585">
          <cell r="F3585">
            <v>1522</v>
          </cell>
          <cell r="G3585" t="str">
            <v>38316(D)1522</v>
          </cell>
          <cell r="H3585" t="str">
            <v>Parts For Diodes,Transis-Tors &amp; Sim. Semiconductordevices; Photosensitive  Devices; Light Emitting  Diodes,Piezo-Elect. Cryst</v>
          </cell>
          <cell r="I3585">
            <v>100.00000666666666</v>
          </cell>
          <cell r="J3585">
            <v>102.56711333333332</v>
          </cell>
          <cell r="K3585">
            <v>112.24598666666668</v>
          </cell>
          <cell r="L3585">
            <v>121.01769083333333</v>
          </cell>
          <cell r="M3585">
            <v>129.04023166666664</v>
          </cell>
          <cell r="N3585">
            <v>128.33558499999998</v>
          </cell>
        </row>
        <row r="3586">
          <cell r="F3586">
            <v>1523</v>
          </cell>
          <cell r="G3586" t="str">
            <v>38316(D)1523</v>
          </cell>
          <cell r="H3586" t="str">
            <v>Parts For Electronic     Integrated Circuits And  Microassemblies</v>
          </cell>
          <cell r="I3586">
            <v>99.999993333333322</v>
          </cell>
          <cell r="J3586">
            <v>105.94364166666666</v>
          </cell>
          <cell r="K3586">
            <v>107.45371166666666</v>
          </cell>
          <cell r="L3586">
            <v>119.5200675</v>
          </cell>
          <cell r="M3586">
            <v>125.32589</v>
          </cell>
          <cell r="N3586">
            <v>150.12655583333333</v>
          </cell>
        </row>
        <row r="3587">
          <cell r="F3587">
            <v>1524</v>
          </cell>
          <cell r="G3587" t="str">
            <v>38316(D)1524</v>
          </cell>
          <cell r="H3587" t="str">
            <v>Semi Conductor Frame (Lead Frame)</v>
          </cell>
          <cell r="I3587">
            <v>99.999995833333344</v>
          </cell>
          <cell r="J3587">
            <v>105.58575500000001</v>
          </cell>
          <cell r="K3587">
            <v>104.28555083333333</v>
          </cell>
          <cell r="L3587">
            <v>113.06736666666666</v>
          </cell>
          <cell r="M3587">
            <v>118.50394833333334</v>
          </cell>
          <cell r="N3587">
            <v>137.25758666666667</v>
          </cell>
        </row>
        <row r="3588">
          <cell r="F3588">
            <v>1525</v>
          </cell>
          <cell r="G3588" t="str">
            <v>38316(D)1525</v>
          </cell>
          <cell r="H3588" t="str">
            <v>Permanent Magnets And    Articles Of Metal</v>
          </cell>
          <cell r="I3588">
            <v>100.00387083333334</v>
          </cell>
          <cell r="J3588">
            <v>94.603101666666674</v>
          </cell>
          <cell r="K3588">
            <v>154.95634666666666</v>
          </cell>
          <cell r="L3588">
            <v>142.56255916666669</v>
          </cell>
          <cell r="M3588">
            <v>161.23973083333334</v>
          </cell>
          <cell r="N3588">
            <v>171.93443250000001</v>
          </cell>
        </row>
        <row r="3589">
          <cell r="F3589">
            <v>1526</v>
          </cell>
          <cell r="G3589" t="str">
            <v>38316(D)1526</v>
          </cell>
          <cell r="H3589" t="str">
            <v>Other Permanent Magnets</v>
          </cell>
          <cell r="I3589">
            <v>99.98661833333334</v>
          </cell>
          <cell r="J3589">
            <v>100.48946583333334</v>
          </cell>
          <cell r="K3589">
            <v>173.72950666666665</v>
          </cell>
          <cell r="L3589">
            <v>187.83981333333332</v>
          </cell>
          <cell r="M3589">
            <v>221.85808166666666</v>
          </cell>
          <cell r="N3589">
            <v>222.7919425</v>
          </cell>
        </row>
        <row r="3590">
          <cell r="F3590">
            <v>1527</v>
          </cell>
          <cell r="G3590" t="str">
            <v>38319(D)1527</v>
          </cell>
          <cell r="H3590" t="str">
            <v>Telephonic Switching     Apparatus</v>
          </cell>
          <cell r="I3590">
            <v>99.999999166666669</v>
          </cell>
          <cell r="J3590">
            <v>115.80915833333333</v>
          </cell>
          <cell r="K3590">
            <v>105.83253999999999</v>
          </cell>
          <cell r="L3590">
            <v>99.189353333333329</v>
          </cell>
          <cell r="M3590">
            <v>107.05074416666666</v>
          </cell>
          <cell r="N3590">
            <v>113.96775166666667</v>
          </cell>
        </row>
        <row r="3591">
          <cell r="F3591">
            <v>1528</v>
          </cell>
          <cell r="G3591" t="str">
            <v>38319(D)1528</v>
          </cell>
          <cell r="H3591" t="str">
            <v>Other Apparatus, For     Carrier-Current Line     Systems Or For Digital   Line Systems</v>
          </cell>
          <cell r="I3591">
            <v>99.999864166666654</v>
          </cell>
          <cell r="J3591">
            <v>98.091846666666669</v>
          </cell>
          <cell r="K3591">
            <v>82.454901666666672</v>
          </cell>
          <cell r="L3591">
            <v>88.927930833333335</v>
          </cell>
          <cell r="M3591">
            <v>93.333659999999995</v>
          </cell>
          <cell r="N3591">
            <v>93.333659999999995</v>
          </cell>
        </row>
        <row r="3592">
          <cell r="F3592">
            <v>1529</v>
          </cell>
          <cell r="G3592" t="str">
            <v>38319(D)1529</v>
          </cell>
          <cell r="H3592" t="str">
            <v>Fax Machines (New)</v>
          </cell>
          <cell r="I3592">
            <v>99.999999166666669</v>
          </cell>
          <cell r="J3592">
            <v>115.80915833333333</v>
          </cell>
          <cell r="K3592">
            <v>105.83253999999999</v>
          </cell>
          <cell r="L3592">
            <v>99.189353333333329</v>
          </cell>
          <cell r="M3592">
            <v>107.05074416666666</v>
          </cell>
          <cell r="N3592">
            <v>113.96775166666667</v>
          </cell>
        </row>
        <row r="3593">
          <cell r="F3593">
            <v>1530</v>
          </cell>
          <cell r="G3593" t="str">
            <v>38319(D)1530</v>
          </cell>
          <cell r="H3593" t="str">
            <v>Parts For Electrical     Apparatus For Line Tele- Phonic/Line Telegraphic</v>
          </cell>
          <cell r="I3593">
            <v>100.00002583333334</v>
          </cell>
          <cell r="J3593">
            <v>124.81298000000001</v>
          </cell>
          <cell r="K3593">
            <v>109.64285666666667</v>
          </cell>
          <cell r="L3593">
            <v>106.37477250000001</v>
          </cell>
          <cell r="M3593">
            <v>111.4059</v>
          </cell>
          <cell r="N3593">
            <v>120.61607333333333</v>
          </cell>
        </row>
        <row r="3594">
          <cell r="F3594">
            <v>1531</v>
          </cell>
          <cell r="G3594" t="str">
            <v>38319(D)1531</v>
          </cell>
          <cell r="H3594" t="str">
            <v>Parts O/T Aerials And    Aerial Reflectors, O/T   For Television And Radio</v>
          </cell>
          <cell r="I3594">
            <v>99.999999166666669</v>
          </cell>
          <cell r="J3594">
            <v>115.80915833333333</v>
          </cell>
          <cell r="K3594">
            <v>105.83253999999999</v>
          </cell>
          <cell r="L3594">
            <v>99.189353333333329</v>
          </cell>
          <cell r="M3594">
            <v>107.05074416666666</v>
          </cell>
          <cell r="N3594">
            <v>113.96775166666667</v>
          </cell>
        </row>
        <row r="3595">
          <cell r="F3595">
            <v>1532</v>
          </cell>
          <cell r="G3595" t="str">
            <v>38319(D)1532</v>
          </cell>
          <cell r="H3595" t="str">
            <v>Telephone (Mobile) -New</v>
          </cell>
          <cell r="I3595">
            <v>100.00000249999999</v>
          </cell>
          <cell r="J3595">
            <v>112.15693333333333</v>
          </cell>
          <cell r="K3595">
            <v>97.011252499999998</v>
          </cell>
          <cell r="L3595">
            <v>89.302817500000018</v>
          </cell>
          <cell r="M3595">
            <v>95.808481666666665</v>
          </cell>
          <cell r="N3595">
            <v>104.95872166666668</v>
          </cell>
        </row>
        <row r="3596">
          <cell r="F3596">
            <v>1533</v>
          </cell>
          <cell r="G3596" t="str">
            <v>38322(D)1533</v>
          </cell>
          <cell r="H3596" t="str">
            <v>Magnetic Discs For Use Incomputers</v>
          </cell>
          <cell r="I3596">
            <v>100.000005</v>
          </cell>
          <cell r="J3596">
            <v>83.987543333333335</v>
          </cell>
          <cell r="K3596">
            <v>92.258226666666673</v>
          </cell>
          <cell r="L3596">
            <v>88.048801666666662</v>
          </cell>
          <cell r="M3596">
            <v>87.603719166666664</v>
          </cell>
          <cell r="N3596">
            <v>87.56223</v>
          </cell>
        </row>
        <row r="3597">
          <cell r="F3597">
            <v>1534</v>
          </cell>
          <cell r="G3597" t="str">
            <v>38322(D)1534</v>
          </cell>
          <cell r="H3597" t="str">
            <v>Magnetic Discs For Use Ino/T Computers</v>
          </cell>
          <cell r="I3597">
            <v>100.000005</v>
          </cell>
          <cell r="J3597">
            <v>83.987543333333335</v>
          </cell>
          <cell r="K3597">
            <v>92.258226666666673</v>
          </cell>
          <cell r="L3597">
            <v>88.048801666666662</v>
          </cell>
          <cell r="M3597">
            <v>87.603719166666664</v>
          </cell>
          <cell r="N3597">
            <v>87.56223</v>
          </cell>
        </row>
        <row r="3598">
          <cell r="F3598">
            <v>1535</v>
          </cell>
          <cell r="G3598" t="str">
            <v>38322(D)1535</v>
          </cell>
          <cell r="H3598" t="str">
            <v>Prepared Unrecorded Mediafor Recording, For Use   In Computers</v>
          </cell>
          <cell r="I3598">
            <v>100.000005</v>
          </cell>
          <cell r="J3598">
            <v>83.987543333333335</v>
          </cell>
          <cell r="K3598">
            <v>92.258226666666673</v>
          </cell>
          <cell r="L3598">
            <v>88.048801666666662</v>
          </cell>
          <cell r="M3598">
            <v>87.603719166666664</v>
          </cell>
          <cell r="N3598">
            <v>87.56223</v>
          </cell>
        </row>
        <row r="3599">
          <cell r="F3599">
            <v>1536</v>
          </cell>
          <cell r="G3599" t="str">
            <v>38322(D)1536</v>
          </cell>
          <cell r="H3599" t="str">
            <v>Prepared Unrecorded Mediafor Sound Recording In   The Form Of Compact Disc</v>
          </cell>
          <cell r="I3599">
            <v>100.000005</v>
          </cell>
          <cell r="J3599">
            <v>83.987543333333335</v>
          </cell>
          <cell r="K3599">
            <v>92.258226666666673</v>
          </cell>
          <cell r="L3599">
            <v>88.048801666666662</v>
          </cell>
          <cell r="M3599">
            <v>87.603719166666664</v>
          </cell>
          <cell r="N3599">
            <v>87.56223</v>
          </cell>
        </row>
        <row r="3600">
          <cell r="F3600">
            <v>1537</v>
          </cell>
          <cell r="G3600" t="str">
            <v>38322(D)1537</v>
          </cell>
          <cell r="H3600" t="str">
            <v>Prepared Unrecorded Mediafor Recording, O/T For   Use In Computers</v>
          </cell>
          <cell r="I3600">
            <v>100.000005</v>
          </cell>
          <cell r="J3600">
            <v>83.987543333333335</v>
          </cell>
          <cell r="K3600">
            <v>92.258226666666673</v>
          </cell>
          <cell r="L3600">
            <v>88.048801666666662</v>
          </cell>
          <cell r="M3600">
            <v>87.603719166666664</v>
          </cell>
          <cell r="N3600">
            <v>87.56223</v>
          </cell>
        </row>
        <row r="3601">
          <cell r="F3601">
            <v>1538</v>
          </cell>
          <cell r="G3601" t="str">
            <v>38322(D)1538</v>
          </cell>
          <cell r="H3601" t="str">
            <v>Cd Rom</v>
          </cell>
          <cell r="I3601">
            <v>100.000005</v>
          </cell>
          <cell r="J3601">
            <v>83.987543333333335</v>
          </cell>
          <cell r="K3601">
            <v>92.258226666666673</v>
          </cell>
          <cell r="L3601">
            <v>88.048801666666662</v>
          </cell>
          <cell r="M3601">
            <v>87.603719166666664</v>
          </cell>
          <cell r="N3601">
            <v>87.56223</v>
          </cell>
        </row>
        <row r="3602">
          <cell r="F3602">
            <v>1539</v>
          </cell>
          <cell r="G3602" t="str">
            <v>38411(D)1539</v>
          </cell>
          <cell r="H3602" t="str">
            <v>Blender/Grinder, Electric</v>
          </cell>
          <cell r="I3602">
            <v>100</v>
          </cell>
          <cell r="J3602">
            <v>100</v>
          </cell>
          <cell r="K3602">
            <v>103.04255083333332</v>
          </cell>
          <cell r="L3602">
            <v>107.33816833333333</v>
          </cell>
          <cell r="M3602">
            <v>98.969647500000008</v>
          </cell>
          <cell r="N3602">
            <v>98.978700000000003</v>
          </cell>
        </row>
        <row r="3603">
          <cell r="F3603">
            <v>1540</v>
          </cell>
          <cell r="G3603" t="str">
            <v>38411(D)1540</v>
          </cell>
          <cell r="H3603" t="str">
            <v>Toaster (New)</v>
          </cell>
          <cell r="I3603">
            <v>100</v>
          </cell>
          <cell r="J3603">
            <v>100</v>
          </cell>
          <cell r="K3603">
            <v>103.04255083333332</v>
          </cell>
          <cell r="L3603">
            <v>107.33816833333333</v>
          </cell>
          <cell r="M3603">
            <v>98.969647500000008</v>
          </cell>
          <cell r="N3603">
            <v>98.978700000000003</v>
          </cell>
        </row>
        <row r="3604">
          <cell r="F3604">
            <v>1541</v>
          </cell>
          <cell r="G3604" t="str">
            <v>38412(D)1541</v>
          </cell>
          <cell r="H3604" t="str">
            <v>Vacuum Cleaner (New)</v>
          </cell>
          <cell r="I3604">
            <v>100</v>
          </cell>
          <cell r="J3604">
            <v>100</v>
          </cell>
          <cell r="K3604">
            <v>103.04255083333332</v>
          </cell>
          <cell r="L3604">
            <v>107.33816833333333</v>
          </cell>
          <cell r="M3604">
            <v>98.969647500000008</v>
          </cell>
          <cell r="N3604">
            <v>98.978700000000003</v>
          </cell>
        </row>
        <row r="3605">
          <cell r="F3605">
            <v>1542</v>
          </cell>
          <cell r="G3605" t="str">
            <v>38414(D)1542</v>
          </cell>
          <cell r="H3605" t="str">
            <v>Ceiling Fan, Electric</v>
          </cell>
          <cell r="I3605">
            <v>100</v>
          </cell>
          <cell r="J3605">
            <v>87.211060000000018</v>
          </cell>
          <cell r="K3605">
            <v>66.720820000000003</v>
          </cell>
          <cell r="L3605">
            <v>66.784829999999999</v>
          </cell>
          <cell r="M3605">
            <v>62.828520000000005</v>
          </cell>
          <cell r="N3605">
            <v>62.847255833333335</v>
          </cell>
        </row>
        <row r="3606">
          <cell r="F3606">
            <v>1543</v>
          </cell>
          <cell r="G3606" t="str">
            <v>38414(D)1543</v>
          </cell>
          <cell r="H3606" t="str">
            <v>Fan, Table (New)</v>
          </cell>
          <cell r="I3606">
            <v>100</v>
          </cell>
          <cell r="J3606">
            <v>87.211060000000018</v>
          </cell>
          <cell r="K3606">
            <v>66.720820000000003</v>
          </cell>
          <cell r="L3606">
            <v>66.784829999999999</v>
          </cell>
          <cell r="M3606">
            <v>62.828520000000005</v>
          </cell>
          <cell r="N3606">
            <v>62.847255833333335</v>
          </cell>
        </row>
        <row r="3607">
          <cell r="F3607">
            <v>1544</v>
          </cell>
          <cell r="G3607" t="str">
            <v>38414(D)1544</v>
          </cell>
          <cell r="H3607" t="str">
            <v>Other Fans, O/T Pedestal &amp; Wall Bracket, O/T With Protective Screen</v>
          </cell>
          <cell r="I3607">
            <v>100</v>
          </cell>
          <cell r="J3607">
            <v>87.211060000000018</v>
          </cell>
          <cell r="K3607">
            <v>66.720820000000003</v>
          </cell>
          <cell r="L3607">
            <v>66.784829999999999</v>
          </cell>
          <cell r="M3607">
            <v>62.828520000000005</v>
          </cell>
          <cell r="N3607">
            <v>62.847255833333335</v>
          </cell>
        </row>
        <row r="3608">
          <cell r="F3608">
            <v>1545</v>
          </cell>
          <cell r="G3608" t="str">
            <v>38414(D)1545</v>
          </cell>
          <cell r="H3608" t="str">
            <v>Water Heater, Electric</v>
          </cell>
          <cell r="I3608">
            <v>100</v>
          </cell>
          <cell r="J3608">
            <v>100</v>
          </cell>
          <cell r="K3608">
            <v>103.04255083333332</v>
          </cell>
          <cell r="L3608">
            <v>107.33816833333333</v>
          </cell>
          <cell r="M3608">
            <v>98.969647500000008</v>
          </cell>
          <cell r="N3608">
            <v>98.978700000000003</v>
          </cell>
        </row>
        <row r="3609">
          <cell r="F3609">
            <v>1546</v>
          </cell>
          <cell r="G3609" t="str">
            <v>38414(D)1546</v>
          </cell>
          <cell r="H3609" t="str">
            <v>Parts For Other Electrical Appliances O/T For Instantaneous Or Storage Water Heaters And Immersion Heaters</v>
          </cell>
          <cell r="I3609">
            <v>100</v>
          </cell>
          <cell r="J3609">
            <v>100</v>
          </cell>
          <cell r="K3609">
            <v>103.04255083333332</v>
          </cell>
          <cell r="L3609">
            <v>107.33816833333333</v>
          </cell>
          <cell r="M3609">
            <v>98.969647500000008</v>
          </cell>
          <cell r="N3609">
            <v>98.978700000000003</v>
          </cell>
        </row>
        <row r="3610">
          <cell r="F3610">
            <v>1547</v>
          </cell>
          <cell r="G3610" t="str">
            <v>38432(D)1547</v>
          </cell>
          <cell r="H3610" t="str">
            <v>Iron, Electric</v>
          </cell>
          <cell r="I3610">
            <v>100</v>
          </cell>
          <cell r="J3610">
            <v>100</v>
          </cell>
          <cell r="K3610">
            <v>103.04255083333332</v>
          </cell>
          <cell r="L3610">
            <v>107.33816833333333</v>
          </cell>
          <cell r="M3610">
            <v>98.969647500000008</v>
          </cell>
          <cell r="N3610">
            <v>98.978700000000003</v>
          </cell>
        </row>
        <row r="3611">
          <cell r="F3611">
            <v>1548</v>
          </cell>
          <cell r="G3611" t="str">
            <v>38511(D)1548</v>
          </cell>
          <cell r="H3611" t="str">
            <v>Generator Sets</v>
          </cell>
          <cell r="I3611">
            <v>99.999849999999995</v>
          </cell>
          <cell r="J3611">
            <v>96.132735000000011</v>
          </cell>
          <cell r="K3611">
            <v>86.363444166666667</v>
          </cell>
          <cell r="L3611">
            <v>91.551551666666668</v>
          </cell>
          <cell r="M3611">
            <v>93.33153750000001</v>
          </cell>
          <cell r="N3611">
            <v>99.429349166666682</v>
          </cell>
        </row>
        <row r="3612">
          <cell r="F3612">
            <v>1549</v>
          </cell>
          <cell r="G3612" t="str">
            <v>38513(D)1549</v>
          </cell>
          <cell r="H3612" t="str">
            <v>Motors Of An Output N.E. 37.5 W, O/T For Toys</v>
          </cell>
          <cell r="I3612">
            <v>99.999799999999979</v>
          </cell>
          <cell r="J3612">
            <v>93.280136666666678</v>
          </cell>
          <cell r="K3612">
            <v>85.109173333333331</v>
          </cell>
          <cell r="L3612">
            <v>91.371590000000012</v>
          </cell>
          <cell r="M3612">
            <v>91.371590000000012</v>
          </cell>
          <cell r="N3612">
            <v>91.371590000000012</v>
          </cell>
        </row>
        <row r="3613">
          <cell r="F3613">
            <v>1550</v>
          </cell>
          <cell r="G3613" t="str">
            <v>38513(D)1550</v>
          </cell>
          <cell r="H3613" t="str">
            <v>Motor, Electric (New)</v>
          </cell>
          <cell r="I3613">
            <v>99.999849999999995</v>
          </cell>
          <cell r="J3613">
            <v>96.132735000000011</v>
          </cell>
          <cell r="K3613">
            <v>86.363444166666667</v>
          </cell>
          <cell r="L3613">
            <v>91.551551666666668</v>
          </cell>
          <cell r="M3613">
            <v>93.33153750000001</v>
          </cell>
          <cell r="N3613">
            <v>99.429349166666682</v>
          </cell>
        </row>
        <row r="3614">
          <cell r="F3614">
            <v>1551</v>
          </cell>
          <cell r="G3614" t="str">
            <v>38513(D)1551</v>
          </cell>
          <cell r="H3614" t="str">
            <v>Universal Ac/Dc Motors Ofan Output Exd 37.5 W</v>
          </cell>
          <cell r="I3614">
            <v>99.999974166666675</v>
          </cell>
          <cell r="J3614">
            <v>89.076389166666672</v>
          </cell>
          <cell r="K3614">
            <v>83.600945833333327</v>
          </cell>
          <cell r="L3614">
            <v>86.916946666666689</v>
          </cell>
          <cell r="M3614">
            <v>94.55015499999999</v>
          </cell>
          <cell r="N3614">
            <v>95.323454999999981</v>
          </cell>
        </row>
        <row r="3615">
          <cell r="F3615">
            <v>1552</v>
          </cell>
          <cell r="G3615" t="str">
            <v>38513(D)1552</v>
          </cell>
          <cell r="H3615" t="str">
            <v>Ac Motors, Single-Phase, Under 185 Watts</v>
          </cell>
          <cell r="I3615">
            <v>99.999849999999995</v>
          </cell>
          <cell r="J3615">
            <v>96.132735000000011</v>
          </cell>
          <cell r="K3615">
            <v>86.363444166666667</v>
          </cell>
          <cell r="L3615">
            <v>91.551551666666668</v>
          </cell>
          <cell r="M3615">
            <v>93.33153750000001</v>
          </cell>
          <cell r="N3615">
            <v>99.429349166666682</v>
          </cell>
        </row>
        <row r="3616">
          <cell r="F3616">
            <v>1553</v>
          </cell>
          <cell r="G3616" t="str">
            <v>38513(D)1553</v>
          </cell>
          <cell r="H3616" t="str">
            <v>Other Parts For Motors</v>
          </cell>
          <cell r="I3616">
            <v>100</v>
          </cell>
          <cell r="J3616">
            <v>111.82241916666665</v>
          </cell>
          <cell r="K3616">
            <v>93.081347500000007</v>
          </cell>
          <cell r="L3616">
            <v>94.767937500000002</v>
          </cell>
          <cell r="M3616">
            <v>100.88715250000001</v>
          </cell>
          <cell r="N3616">
            <v>135.33694499999999</v>
          </cell>
        </row>
        <row r="3617">
          <cell r="F3617">
            <v>1554</v>
          </cell>
          <cell r="G3617" t="str">
            <v>38513(D)1554</v>
          </cell>
          <cell r="H3617" t="str">
            <v>Lamp Chokes, Starters (New)</v>
          </cell>
          <cell r="I3617">
            <v>99.999994999999998</v>
          </cell>
          <cell r="J3617">
            <v>115.2818575</v>
          </cell>
          <cell r="K3617">
            <v>98.886501666666675</v>
          </cell>
          <cell r="L3617">
            <v>92.84891833333333</v>
          </cell>
          <cell r="M3617">
            <v>102.08022083333334</v>
          </cell>
          <cell r="N3617">
            <v>102.74724333333333</v>
          </cell>
        </row>
        <row r="3618">
          <cell r="F3618">
            <v>1555</v>
          </cell>
          <cell r="G3618" t="str">
            <v>38514(D)1555</v>
          </cell>
          <cell r="H3618" t="str">
            <v>Transformers, Other Than Matching Transformers,   Having A Power Capacity  N.E. 1 Kva</v>
          </cell>
          <cell r="I3618">
            <v>99.999877500000011</v>
          </cell>
          <cell r="J3618">
            <v>100.02087166666666</v>
          </cell>
          <cell r="K3618">
            <v>110.05552416666666</v>
          </cell>
          <cell r="L3618">
            <v>121.99700166666666</v>
          </cell>
          <cell r="M3618">
            <v>113.89329499999999</v>
          </cell>
          <cell r="N3618">
            <v>113.44474416666665</v>
          </cell>
        </row>
        <row r="3619">
          <cell r="F3619">
            <v>1556</v>
          </cell>
          <cell r="G3619" t="str">
            <v>38514(D)1556</v>
          </cell>
          <cell r="H3619" t="str">
            <v>Power Supply, Component Of Personal Computer Etc. (Ups)</v>
          </cell>
          <cell r="I3619">
            <v>99.999877500000011</v>
          </cell>
          <cell r="J3619">
            <v>100.02087166666666</v>
          </cell>
          <cell r="K3619">
            <v>110.05552416666666</v>
          </cell>
          <cell r="L3619">
            <v>121.99700166666666</v>
          </cell>
          <cell r="M3619">
            <v>113.89329499999999</v>
          </cell>
          <cell r="N3619">
            <v>113.44474416666665</v>
          </cell>
        </row>
        <row r="3620">
          <cell r="F3620">
            <v>1557</v>
          </cell>
          <cell r="G3620" t="str">
            <v>38514(D)1557</v>
          </cell>
          <cell r="H3620" t="str">
            <v>Other Static Converters</v>
          </cell>
          <cell r="I3620">
            <v>100</v>
          </cell>
          <cell r="J3620">
            <v>100</v>
          </cell>
          <cell r="K3620">
            <v>98.862710000000007</v>
          </cell>
          <cell r="L3620">
            <v>146.14953166666666</v>
          </cell>
          <cell r="M3620">
            <v>127.93247666666666</v>
          </cell>
          <cell r="N3620">
            <v>131.48714999999999</v>
          </cell>
        </row>
        <row r="3621">
          <cell r="F3621">
            <v>1558</v>
          </cell>
          <cell r="G3621" t="str">
            <v>38516(D)1558</v>
          </cell>
          <cell r="H3621" t="str">
            <v>Lighting Arrester Or Coil, Electric</v>
          </cell>
          <cell r="I3621">
            <v>99.999994999999998</v>
          </cell>
          <cell r="J3621">
            <v>115.2818575</v>
          </cell>
          <cell r="K3621">
            <v>98.886501666666675</v>
          </cell>
          <cell r="L3621">
            <v>92.84891833333333</v>
          </cell>
          <cell r="M3621">
            <v>102.08022083333334</v>
          </cell>
          <cell r="N3621">
            <v>102.74724333333333</v>
          </cell>
        </row>
        <row r="3622">
          <cell r="F3622">
            <v>1559</v>
          </cell>
          <cell r="G3622" t="str">
            <v>38516(D)1559</v>
          </cell>
          <cell r="H3622" t="str">
            <v>Other Apparatus</v>
          </cell>
          <cell r="I3622">
            <v>99.999907500000006</v>
          </cell>
          <cell r="J3622">
            <v>110.12198666666664</v>
          </cell>
          <cell r="K3622">
            <v>104.32621833333333</v>
          </cell>
          <cell r="L3622">
            <v>93.868744166666673</v>
          </cell>
          <cell r="M3622">
            <v>99.165044166666661</v>
          </cell>
          <cell r="N3622">
            <v>98.30122999999999</v>
          </cell>
        </row>
        <row r="3623">
          <cell r="F3623">
            <v>1560</v>
          </cell>
          <cell r="G3623" t="str">
            <v>38516(D)1560</v>
          </cell>
          <cell r="H3623" t="str">
            <v>Earth Leakage Circuit Breaker (New)</v>
          </cell>
          <cell r="I3623">
            <v>99.999994999999998</v>
          </cell>
          <cell r="J3623">
            <v>115.2818575</v>
          </cell>
          <cell r="K3623">
            <v>98.886501666666675</v>
          </cell>
          <cell r="L3623">
            <v>92.84891833333333</v>
          </cell>
          <cell r="M3623">
            <v>102.08022083333334</v>
          </cell>
          <cell r="N3623">
            <v>102.74724333333333</v>
          </cell>
        </row>
        <row r="3624">
          <cell r="F3624">
            <v>1561</v>
          </cell>
          <cell r="G3624" t="str">
            <v>38516(D)1561</v>
          </cell>
          <cell r="H3624" t="str">
            <v>Vacuum Circuit Breaker</v>
          </cell>
          <cell r="I3624">
            <v>99.999994999999998</v>
          </cell>
          <cell r="J3624">
            <v>115.2818575</v>
          </cell>
          <cell r="K3624">
            <v>98.886501666666675</v>
          </cell>
          <cell r="L3624">
            <v>92.84891833333333</v>
          </cell>
          <cell r="M3624">
            <v>102.08022083333334</v>
          </cell>
          <cell r="N3624">
            <v>102.74724333333333</v>
          </cell>
        </row>
        <row r="3625">
          <cell r="F3625">
            <v>1562</v>
          </cell>
          <cell r="G3625" t="str">
            <v>38516(D)1562</v>
          </cell>
          <cell r="H3625" t="str">
            <v>Other Apparatus For Protecting Electrical Circuits, For Other Uses</v>
          </cell>
          <cell r="I3625">
            <v>99.999994999999998</v>
          </cell>
          <cell r="J3625">
            <v>115.2818575</v>
          </cell>
          <cell r="K3625">
            <v>98.886501666666675</v>
          </cell>
          <cell r="L3625">
            <v>92.84891833333333</v>
          </cell>
          <cell r="M3625">
            <v>102.08022083333334</v>
          </cell>
          <cell r="N3625">
            <v>102.74724333333333</v>
          </cell>
        </row>
        <row r="3626">
          <cell r="F3626">
            <v>1563</v>
          </cell>
          <cell r="G3626" t="str">
            <v>38516(D)1563</v>
          </cell>
          <cell r="H3626" t="str">
            <v>Relays,For A Voltage N.E.60 V, For Other Uses</v>
          </cell>
          <cell r="I3626">
            <v>99.999632500000018</v>
          </cell>
          <cell r="J3626">
            <v>100.766515</v>
          </cell>
          <cell r="K3626">
            <v>97.190807499999991</v>
          </cell>
          <cell r="L3626">
            <v>105.80206583333333</v>
          </cell>
          <cell r="M3626">
            <v>113.13826583333334</v>
          </cell>
          <cell r="N3626">
            <v>108.463055</v>
          </cell>
        </row>
        <row r="3627">
          <cell r="F3627">
            <v>1564</v>
          </cell>
          <cell r="G3627" t="str">
            <v>38516(D)1564</v>
          </cell>
          <cell r="H3627" t="str">
            <v>Relays,For A Voltage Exd 60 V, For Other Uses</v>
          </cell>
          <cell r="I3627">
            <v>99.999999166666669</v>
          </cell>
          <cell r="J3627">
            <v>124.26289999999999</v>
          </cell>
          <cell r="K3627">
            <v>117.80302999999999</v>
          </cell>
          <cell r="L3627">
            <v>109.31101833333335</v>
          </cell>
          <cell r="M3627">
            <v>129.43284499999999</v>
          </cell>
          <cell r="N3627">
            <v>132.00245999999999</v>
          </cell>
        </row>
        <row r="3628">
          <cell r="F3628">
            <v>1565</v>
          </cell>
          <cell r="G3628" t="str">
            <v>38516(D)1565</v>
          </cell>
          <cell r="H3628" t="str">
            <v>Fuse Switches</v>
          </cell>
          <cell r="I3628">
            <v>99.999994999999998</v>
          </cell>
          <cell r="J3628">
            <v>115.2818575</v>
          </cell>
          <cell r="K3628">
            <v>98.886501666666675</v>
          </cell>
          <cell r="L3628">
            <v>92.84891833333333</v>
          </cell>
          <cell r="M3628">
            <v>102.08022083333334</v>
          </cell>
          <cell r="N3628">
            <v>102.74724333333333</v>
          </cell>
        </row>
        <row r="3629">
          <cell r="F3629">
            <v>1566</v>
          </cell>
          <cell r="G3629" t="str">
            <v>38516(D)1566</v>
          </cell>
          <cell r="H3629" t="str">
            <v>Other Switches, For Otheruse</v>
          </cell>
          <cell r="I3629">
            <v>99.999994999999998</v>
          </cell>
          <cell r="J3629">
            <v>115.2818575</v>
          </cell>
          <cell r="K3629">
            <v>98.886501666666675</v>
          </cell>
          <cell r="L3629">
            <v>92.84891833333333</v>
          </cell>
          <cell r="M3629">
            <v>102.08022083333334</v>
          </cell>
          <cell r="N3629">
            <v>102.74724333333333</v>
          </cell>
        </row>
        <row r="3630">
          <cell r="F3630">
            <v>1567</v>
          </cell>
          <cell r="G3630" t="str">
            <v>38516(D)1567</v>
          </cell>
          <cell r="H3630" t="str">
            <v>Plugs, Sockets</v>
          </cell>
          <cell r="I3630">
            <v>99.999994999999998</v>
          </cell>
          <cell r="J3630">
            <v>115.2818575</v>
          </cell>
          <cell r="K3630">
            <v>98.886501666666675</v>
          </cell>
          <cell r="L3630">
            <v>92.84891833333333</v>
          </cell>
          <cell r="M3630">
            <v>102.08022083333334</v>
          </cell>
          <cell r="N3630">
            <v>102.74724333333333</v>
          </cell>
        </row>
        <row r="3631">
          <cell r="F3631">
            <v>1568</v>
          </cell>
          <cell r="G3631" t="str">
            <v>38516(D)1568</v>
          </cell>
          <cell r="H3631" t="str">
            <v>Other Apparatus For Use  In Radio Equipment</v>
          </cell>
          <cell r="I3631">
            <v>99.999994999999998</v>
          </cell>
          <cell r="J3631">
            <v>115.2818575</v>
          </cell>
          <cell r="K3631">
            <v>98.886501666666675</v>
          </cell>
          <cell r="L3631">
            <v>92.84891833333333</v>
          </cell>
          <cell r="M3631">
            <v>102.08022083333334</v>
          </cell>
          <cell r="N3631">
            <v>102.74724333333333</v>
          </cell>
        </row>
        <row r="3632">
          <cell r="F3632">
            <v>1569</v>
          </cell>
          <cell r="G3632" t="str">
            <v>38516(D)1569</v>
          </cell>
          <cell r="H3632" t="str">
            <v>Other Apparatus For      Other Uses</v>
          </cell>
          <cell r="I3632">
            <v>100</v>
          </cell>
          <cell r="J3632">
            <v>126.71394666666667</v>
          </cell>
          <cell r="K3632">
            <v>140.42553250000003</v>
          </cell>
          <cell r="L3632">
            <v>108.747045</v>
          </cell>
          <cell r="M3632">
            <v>155.20094666666665</v>
          </cell>
          <cell r="N3632">
            <v>156.02837</v>
          </cell>
        </row>
        <row r="3633">
          <cell r="F3633">
            <v>1570</v>
          </cell>
          <cell r="G3633" t="str">
            <v>38516(D)1570</v>
          </cell>
          <cell r="H3633" t="str">
            <v>Distribution Fuseboard, Electric</v>
          </cell>
          <cell r="I3633">
            <v>99.999994999999998</v>
          </cell>
          <cell r="J3633">
            <v>115.2818575</v>
          </cell>
          <cell r="K3633">
            <v>98.886501666666675</v>
          </cell>
          <cell r="L3633">
            <v>92.84891833333333</v>
          </cell>
          <cell r="M3633">
            <v>102.08022083333334</v>
          </cell>
          <cell r="N3633">
            <v>102.74724333333333</v>
          </cell>
        </row>
        <row r="3634">
          <cell r="F3634">
            <v>1571</v>
          </cell>
          <cell r="G3634" t="str">
            <v>38516(D)1571</v>
          </cell>
          <cell r="H3634" t="str">
            <v>Boards, Panels, Consoles &amp; Other Bases,For A Volt-Age N.E. 1000 V, For     Other Uses</v>
          </cell>
          <cell r="I3634">
            <v>99.999994999999998</v>
          </cell>
          <cell r="J3634">
            <v>115.2818575</v>
          </cell>
          <cell r="K3634">
            <v>98.886501666666675</v>
          </cell>
          <cell r="L3634">
            <v>92.84891833333333</v>
          </cell>
          <cell r="M3634">
            <v>102.08022083333334</v>
          </cell>
          <cell r="N3634">
            <v>102.74724333333333</v>
          </cell>
        </row>
        <row r="3635">
          <cell r="F3635">
            <v>1572</v>
          </cell>
          <cell r="G3635" t="str">
            <v>38516(D)1572</v>
          </cell>
          <cell r="H3635" t="str">
            <v>Boards, Panels, Consoles,Desks, Cabinets &amp; Other  Bases, For Use In O/T In Radio Equipment</v>
          </cell>
          <cell r="I3635">
            <v>99.999994999999998</v>
          </cell>
          <cell r="J3635">
            <v>115.2818575</v>
          </cell>
          <cell r="K3635">
            <v>98.886501666666675</v>
          </cell>
          <cell r="L3635">
            <v>92.84891833333333</v>
          </cell>
          <cell r="M3635">
            <v>102.08022083333334</v>
          </cell>
          <cell r="N3635">
            <v>102.74724333333333</v>
          </cell>
        </row>
        <row r="3636">
          <cell r="F3636">
            <v>1573</v>
          </cell>
          <cell r="G3636" t="str">
            <v>38516(D)1573</v>
          </cell>
          <cell r="H3636" t="str">
            <v>Parts For Switches And   Other Electrical         Apparatus, For Other Uses</v>
          </cell>
          <cell r="I3636">
            <v>99.999994999999998</v>
          </cell>
          <cell r="J3636">
            <v>115.2818575</v>
          </cell>
          <cell r="K3636">
            <v>98.886501666666675</v>
          </cell>
          <cell r="L3636">
            <v>92.84891833333333</v>
          </cell>
          <cell r="M3636">
            <v>102.08022083333334</v>
          </cell>
          <cell r="N3636">
            <v>102.74724333333333</v>
          </cell>
        </row>
        <row r="3637">
          <cell r="F3637">
            <v>1574</v>
          </cell>
          <cell r="G3637" t="str">
            <v>38518(D)1574</v>
          </cell>
          <cell r="H3637" t="str">
            <v>Welding Wire (New)</v>
          </cell>
          <cell r="I3637">
            <v>99.999634166666667</v>
          </cell>
          <cell r="J3637">
            <v>96.800704999999994</v>
          </cell>
          <cell r="K3637">
            <v>113.10695749999999</v>
          </cell>
          <cell r="L3637">
            <v>108.58845166666667</v>
          </cell>
          <cell r="M3637">
            <v>108.91902083333332</v>
          </cell>
          <cell r="N3637">
            <v>116.2765275</v>
          </cell>
        </row>
        <row r="3638">
          <cell r="F3638">
            <v>1575</v>
          </cell>
          <cell r="G3638" t="str">
            <v>38518(D)1575</v>
          </cell>
          <cell r="H3638" t="str">
            <v>Other Rods Or Similar    Products, Used For Metal Spraying, Including Parts</v>
          </cell>
          <cell r="I3638">
            <v>99.999634166666667</v>
          </cell>
          <cell r="J3638">
            <v>96.800704999999994</v>
          </cell>
          <cell r="K3638">
            <v>113.10695749999999</v>
          </cell>
          <cell r="L3638">
            <v>108.58845166666667</v>
          </cell>
          <cell r="M3638">
            <v>108.91902083333332</v>
          </cell>
          <cell r="N3638">
            <v>116.2765275</v>
          </cell>
        </row>
        <row r="3639">
          <cell r="F3639">
            <v>1576</v>
          </cell>
          <cell r="G3639" t="str">
            <v>38518(D)1576</v>
          </cell>
          <cell r="H3639" t="str">
            <v>Other Machines And       Apparatus</v>
          </cell>
          <cell r="I3639">
            <v>99.999998333333323</v>
          </cell>
          <cell r="J3639">
            <v>84.452378333333328</v>
          </cell>
          <cell r="K3639">
            <v>90.547356666666673</v>
          </cell>
          <cell r="L3639">
            <v>94.532741666666666</v>
          </cell>
          <cell r="M3639">
            <v>99.608084166666657</v>
          </cell>
          <cell r="N3639">
            <v>100.06876</v>
          </cell>
        </row>
        <row r="3640">
          <cell r="F3640">
            <v>1577</v>
          </cell>
          <cell r="G3640" t="str">
            <v>38518(D)1577</v>
          </cell>
          <cell r="H3640" t="str">
            <v>Coated Wire</v>
          </cell>
          <cell r="I3640">
            <v>99.999997500000006</v>
          </cell>
          <cell r="J3640">
            <v>97.162738333333337</v>
          </cell>
          <cell r="K3640">
            <v>115.17271083333334</v>
          </cell>
          <cell r="L3640">
            <v>107.57200666666667</v>
          </cell>
          <cell r="M3640">
            <v>99.268265833333345</v>
          </cell>
          <cell r="N3640">
            <v>118.31486166666667</v>
          </cell>
        </row>
        <row r="3641">
          <cell r="F3641">
            <v>1578</v>
          </cell>
          <cell r="G3641" t="str">
            <v>38521(D)1578</v>
          </cell>
          <cell r="H3641" t="str">
            <v>Fixed Capacitors For Use In 50/60 Hz Circuits And Having A Reactive Power  Capacity Of &gt; 0.5 Kvar   (Power Capacitors)</v>
          </cell>
          <cell r="I3641">
            <v>99.963650000000001</v>
          </cell>
          <cell r="J3641">
            <v>99.963650000000001</v>
          </cell>
          <cell r="K3641">
            <v>267.17557333333338</v>
          </cell>
          <cell r="L3641">
            <v>302.61723333333327</v>
          </cell>
          <cell r="M3641">
            <v>392.58450999999997</v>
          </cell>
          <cell r="N3641">
            <v>392.58450999999997</v>
          </cell>
        </row>
        <row r="3642">
          <cell r="F3642">
            <v>1579</v>
          </cell>
          <cell r="G3642" t="str">
            <v>38521(D)1579</v>
          </cell>
          <cell r="H3642" t="str">
            <v>Aluminium Electrolytic   Fixed Capacitors</v>
          </cell>
          <cell r="I3642">
            <v>100.00002000000001</v>
          </cell>
          <cell r="J3642">
            <v>79.698065</v>
          </cell>
          <cell r="K3642">
            <v>116.90851000000002</v>
          </cell>
          <cell r="L3642">
            <v>114.58684916666665</v>
          </cell>
          <cell r="M3642">
            <v>133.6532575</v>
          </cell>
          <cell r="N3642">
            <v>148.03321</v>
          </cell>
        </row>
        <row r="3643">
          <cell r="F3643">
            <v>1580</v>
          </cell>
          <cell r="G3643" t="str">
            <v>38521(D)1580</v>
          </cell>
          <cell r="H3643" t="str">
            <v>Ceramic Dielectric Multi-Layer Fixed Capacitors</v>
          </cell>
          <cell r="I3643">
            <v>99.98661833333334</v>
          </cell>
          <cell r="J3643">
            <v>100.48946583333334</v>
          </cell>
          <cell r="K3643">
            <v>173.72950666666665</v>
          </cell>
          <cell r="L3643">
            <v>187.83981333333332</v>
          </cell>
          <cell r="M3643">
            <v>221.85808166666666</v>
          </cell>
          <cell r="N3643">
            <v>222.7919425</v>
          </cell>
        </row>
        <row r="3644">
          <cell r="F3644">
            <v>1581</v>
          </cell>
          <cell r="G3644" t="str">
            <v>38521(D)1581</v>
          </cell>
          <cell r="H3644" t="str">
            <v>Fixed Capacitors Of Othermaterials</v>
          </cell>
          <cell r="I3644">
            <v>100</v>
          </cell>
          <cell r="J3644">
            <v>106.82701666666667</v>
          </cell>
          <cell r="K3644">
            <v>100</v>
          </cell>
          <cell r="L3644">
            <v>101.28765749999999</v>
          </cell>
          <cell r="M3644">
            <v>109.03789999999999</v>
          </cell>
          <cell r="N3644">
            <v>109.03789999999999</v>
          </cell>
        </row>
        <row r="3645">
          <cell r="F3645">
            <v>1582</v>
          </cell>
          <cell r="G3645" t="str">
            <v>38521(D)1582</v>
          </cell>
          <cell r="H3645" t="str">
            <v>Variable Or Adjustable   (Pre-Set) Capacitors</v>
          </cell>
          <cell r="I3645">
            <v>99.98661833333334</v>
          </cell>
          <cell r="J3645">
            <v>100.48946583333334</v>
          </cell>
          <cell r="K3645">
            <v>173.72950666666665</v>
          </cell>
          <cell r="L3645">
            <v>187.83981333333332</v>
          </cell>
          <cell r="M3645">
            <v>221.85808166666666</v>
          </cell>
          <cell r="N3645">
            <v>222.7919425</v>
          </cell>
        </row>
        <row r="3646">
          <cell r="F3646">
            <v>1583</v>
          </cell>
          <cell r="G3646" t="str">
            <v>38521(D)1583</v>
          </cell>
          <cell r="H3646" t="str">
            <v>Parts For Electric       Capacitors</v>
          </cell>
          <cell r="I3646">
            <v>100.00003666666667</v>
          </cell>
          <cell r="J3646">
            <v>98.196394166666664</v>
          </cell>
          <cell r="K3646">
            <v>118.33168749999999</v>
          </cell>
          <cell r="L3646">
            <v>128.21633333333332</v>
          </cell>
          <cell r="M3646">
            <v>118.81381916666666</v>
          </cell>
          <cell r="N3646">
            <v>118.59285</v>
          </cell>
        </row>
        <row r="3647">
          <cell r="F3647">
            <v>1584</v>
          </cell>
          <cell r="G3647" t="str">
            <v>38521(D)1584</v>
          </cell>
          <cell r="H3647" t="str">
            <v>Other Machines And       Apparatus, Having        Individual Functions, Nes</v>
          </cell>
          <cell r="I3647">
            <v>100.00087583333332</v>
          </cell>
          <cell r="J3647">
            <v>101.33655416666666</v>
          </cell>
          <cell r="K3647">
            <v>84.147879166666655</v>
          </cell>
          <cell r="L3647">
            <v>79.221188333333345</v>
          </cell>
          <cell r="M3647">
            <v>34.005118333333328</v>
          </cell>
          <cell r="N3647">
            <v>32.844610000000003</v>
          </cell>
        </row>
        <row r="3648">
          <cell r="F3648">
            <v>1585</v>
          </cell>
          <cell r="G3648" t="str">
            <v>38522(D)1585</v>
          </cell>
          <cell r="H3648" t="str">
            <v>Spark Plug</v>
          </cell>
          <cell r="I3648">
            <v>99.98661833333334</v>
          </cell>
          <cell r="J3648">
            <v>100.48946583333334</v>
          </cell>
          <cell r="K3648">
            <v>173.72950666666665</v>
          </cell>
          <cell r="L3648">
            <v>187.83981333333332</v>
          </cell>
          <cell r="M3648">
            <v>221.85808166666666</v>
          </cell>
          <cell r="N3648">
            <v>222.7919425</v>
          </cell>
        </row>
        <row r="3649">
          <cell r="F3649">
            <v>1586</v>
          </cell>
          <cell r="G3649" t="str">
            <v>38522(D)1586</v>
          </cell>
          <cell r="H3649" t="str">
            <v>Other Electrical Parts Of Machinery</v>
          </cell>
          <cell r="I3649">
            <v>99.98661833333334</v>
          </cell>
          <cell r="J3649">
            <v>100.48946583333334</v>
          </cell>
          <cell r="K3649">
            <v>173.72950666666665</v>
          </cell>
          <cell r="L3649">
            <v>187.83981333333332</v>
          </cell>
          <cell r="M3649">
            <v>221.85808166666666</v>
          </cell>
          <cell r="N3649">
            <v>222.7919425</v>
          </cell>
        </row>
        <row r="3650">
          <cell r="F3650">
            <v>1587</v>
          </cell>
          <cell r="G3650" t="str">
            <v>38522(D)1587</v>
          </cell>
          <cell r="H3650" t="str">
            <v>Parts For Electric-      Ignition Or Starting     Equipment</v>
          </cell>
          <cell r="I3650">
            <v>99.98661833333334</v>
          </cell>
          <cell r="J3650">
            <v>100.48946583333334</v>
          </cell>
          <cell r="K3650">
            <v>173.72950666666665</v>
          </cell>
          <cell r="L3650">
            <v>187.83981333333332</v>
          </cell>
          <cell r="M3650">
            <v>221.85808166666666</v>
          </cell>
          <cell r="N3650">
            <v>222.7919425</v>
          </cell>
        </row>
        <row r="3651">
          <cell r="F3651">
            <v>1588</v>
          </cell>
          <cell r="G3651" t="str">
            <v>38525(D)1588</v>
          </cell>
          <cell r="H3651" t="str">
            <v>Cables Armoured</v>
          </cell>
          <cell r="I3651">
            <v>99.999997500000006</v>
          </cell>
          <cell r="J3651">
            <v>97.162738333333337</v>
          </cell>
          <cell r="K3651">
            <v>115.17271083333334</v>
          </cell>
          <cell r="L3651">
            <v>107.57200666666667</v>
          </cell>
          <cell r="M3651">
            <v>99.268265833333345</v>
          </cell>
          <cell r="N3651">
            <v>118.31486166666667</v>
          </cell>
        </row>
        <row r="3652">
          <cell r="F3652">
            <v>1589</v>
          </cell>
          <cell r="G3652" t="str">
            <v>38525(D)1589</v>
          </cell>
          <cell r="H3652" t="str">
            <v>Co-Axial Cable And Other Co-Axial Electric Conduc-Tors, Plastic Insulated</v>
          </cell>
          <cell r="I3652">
            <v>99.999997500000006</v>
          </cell>
          <cell r="J3652">
            <v>97.162738333333337</v>
          </cell>
          <cell r="K3652">
            <v>115.17271083333334</v>
          </cell>
          <cell r="L3652">
            <v>107.57200666666667</v>
          </cell>
          <cell r="M3652">
            <v>99.268265833333345</v>
          </cell>
          <cell r="N3652">
            <v>118.31486166666667</v>
          </cell>
        </row>
        <row r="3653">
          <cell r="F3653">
            <v>1590</v>
          </cell>
          <cell r="G3653" t="str">
            <v>38525(D)1590</v>
          </cell>
          <cell r="H3653" t="str">
            <v>Cables, Radio And Relay</v>
          </cell>
          <cell r="I3653">
            <v>99.999997500000006</v>
          </cell>
          <cell r="J3653">
            <v>97.162738333333337</v>
          </cell>
          <cell r="K3653">
            <v>115.17271083333334</v>
          </cell>
          <cell r="L3653">
            <v>107.57200666666667</v>
          </cell>
          <cell r="M3653">
            <v>99.268265833333345</v>
          </cell>
          <cell r="N3653">
            <v>118.31486166666667</v>
          </cell>
        </row>
        <row r="3654">
          <cell r="F3654">
            <v>1591</v>
          </cell>
          <cell r="G3654" t="str">
            <v>38525(D)1591</v>
          </cell>
          <cell r="H3654" t="str">
            <v>Cables, Telephone And Telegraph</v>
          </cell>
          <cell r="I3654">
            <v>99.999997500000006</v>
          </cell>
          <cell r="J3654">
            <v>97.162738333333337</v>
          </cell>
          <cell r="K3654">
            <v>115.17271083333334</v>
          </cell>
          <cell r="L3654">
            <v>107.57200666666667</v>
          </cell>
          <cell r="M3654">
            <v>99.268265833333345</v>
          </cell>
          <cell r="N3654">
            <v>118.31486166666667</v>
          </cell>
        </row>
        <row r="3655">
          <cell r="F3655">
            <v>1592</v>
          </cell>
          <cell r="G3655" t="str">
            <v>38525(D)1592</v>
          </cell>
          <cell r="H3655" t="str">
            <v>Cord, Telephone, Computers (New)</v>
          </cell>
          <cell r="I3655">
            <v>99.999997500000006</v>
          </cell>
          <cell r="J3655">
            <v>97.162738333333337</v>
          </cell>
          <cell r="K3655">
            <v>115.17271083333334</v>
          </cell>
          <cell r="L3655">
            <v>107.57200666666667</v>
          </cell>
          <cell r="M3655">
            <v>99.268265833333345</v>
          </cell>
          <cell r="N3655">
            <v>118.31486166666667</v>
          </cell>
        </row>
        <row r="3656">
          <cell r="F3656">
            <v>1593</v>
          </cell>
          <cell r="G3656" t="str">
            <v>38526(D)1593</v>
          </cell>
          <cell r="H3656" t="str">
            <v>Enamelled Copper, Wire</v>
          </cell>
          <cell r="I3656">
            <v>99.999997500000006</v>
          </cell>
          <cell r="J3656">
            <v>97.162738333333337</v>
          </cell>
          <cell r="K3656">
            <v>115.17271083333334</v>
          </cell>
          <cell r="L3656">
            <v>107.57200666666667</v>
          </cell>
          <cell r="M3656">
            <v>99.268265833333345</v>
          </cell>
          <cell r="N3656">
            <v>118.31486166666667</v>
          </cell>
        </row>
        <row r="3657">
          <cell r="F3657">
            <v>1594</v>
          </cell>
          <cell r="G3657" t="str">
            <v>38526(D)1594</v>
          </cell>
          <cell r="H3657" t="str">
            <v>Electrical Conductivity Copper Rod/Wire</v>
          </cell>
          <cell r="I3657">
            <v>99.999997500000006</v>
          </cell>
          <cell r="J3657">
            <v>97.162738333333337</v>
          </cell>
          <cell r="K3657">
            <v>115.17271083333334</v>
          </cell>
          <cell r="L3657">
            <v>107.57200666666667</v>
          </cell>
          <cell r="M3657">
            <v>99.268265833333345</v>
          </cell>
          <cell r="N3657">
            <v>118.31486166666667</v>
          </cell>
        </row>
        <row r="3658">
          <cell r="F3658">
            <v>1595</v>
          </cell>
          <cell r="G3658" t="str">
            <v>38526(D)1595</v>
          </cell>
          <cell r="H3658" t="str">
            <v>Lead Wires</v>
          </cell>
          <cell r="I3658">
            <v>99.999997500000006</v>
          </cell>
          <cell r="J3658">
            <v>97.162738333333337</v>
          </cell>
          <cell r="K3658">
            <v>115.17271083333334</v>
          </cell>
          <cell r="L3658">
            <v>107.57200666666667</v>
          </cell>
          <cell r="M3658">
            <v>99.268265833333345</v>
          </cell>
          <cell r="N3658">
            <v>118.31486166666667</v>
          </cell>
        </row>
        <row r="3659">
          <cell r="F3659">
            <v>1596</v>
          </cell>
          <cell r="G3659" t="str">
            <v>38526(D)1596</v>
          </cell>
          <cell r="H3659" t="str">
            <v>Wire Harness (For Electronic Products)</v>
          </cell>
          <cell r="I3659">
            <v>99.999997500000006</v>
          </cell>
          <cell r="J3659">
            <v>97.162738333333337</v>
          </cell>
          <cell r="K3659">
            <v>115.17271083333334</v>
          </cell>
          <cell r="L3659">
            <v>107.57200666666667</v>
          </cell>
          <cell r="M3659">
            <v>99.268265833333345</v>
          </cell>
          <cell r="N3659">
            <v>118.31486166666667</v>
          </cell>
        </row>
        <row r="3660">
          <cell r="F3660">
            <v>1597</v>
          </cell>
          <cell r="G3660" t="str">
            <v>38526(D)1597</v>
          </cell>
          <cell r="H3660" t="str">
            <v>Insulated Wire &amp; Cables (New)</v>
          </cell>
          <cell r="I3660">
            <v>99.999997500000006</v>
          </cell>
          <cell r="J3660">
            <v>97.162738333333337</v>
          </cell>
          <cell r="K3660">
            <v>115.17271083333334</v>
          </cell>
          <cell r="L3660">
            <v>107.57200666666667</v>
          </cell>
          <cell r="M3660">
            <v>99.268265833333345</v>
          </cell>
          <cell r="N3660">
            <v>118.31486166666667</v>
          </cell>
        </row>
        <row r="3661">
          <cell r="F3661">
            <v>1598</v>
          </cell>
          <cell r="G3661" t="str">
            <v>38526(D)1598</v>
          </cell>
          <cell r="H3661" t="str">
            <v>Wire, Electric (New)</v>
          </cell>
          <cell r="I3661">
            <v>99.999997500000006</v>
          </cell>
          <cell r="J3661">
            <v>97.162738333333337</v>
          </cell>
          <cell r="K3661">
            <v>115.17271083333334</v>
          </cell>
          <cell r="L3661">
            <v>107.57200666666667</v>
          </cell>
          <cell r="M3661">
            <v>99.268265833333345</v>
          </cell>
          <cell r="N3661">
            <v>118.31486166666667</v>
          </cell>
        </row>
        <row r="3662">
          <cell r="F3662">
            <v>1599</v>
          </cell>
          <cell r="G3662" t="str">
            <v>38527(D)1599</v>
          </cell>
          <cell r="H3662" t="str">
            <v>Battery, Motor Vehicles (New)</v>
          </cell>
          <cell r="I3662">
            <v>99.98661833333334</v>
          </cell>
          <cell r="J3662">
            <v>100.48946583333334</v>
          </cell>
          <cell r="K3662">
            <v>173.72950666666665</v>
          </cell>
          <cell r="L3662">
            <v>187.83981333333332</v>
          </cell>
          <cell r="M3662">
            <v>221.85808166666666</v>
          </cell>
          <cell r="N3662">
            <v>222.7919425</v>
          </cell>
        </row>
        <row r="3663">
          <cell r="F3663">
            <v>1600</v>
          </cell>
          <cell r="G3663" t="str">
            <v>38527(D)1600</v>
          </cell>
          <cell r="H3663" t="str">
            <v>Other Nickel-Cadmium     Accumulators</v>
          </cell>
          <cell r="I3663">
            <v>99.98661833333334</v>
          </cell>
          <cell r="J3663">
            <v>100.48946583333334</v>
          </cell>
          <cell r="K3663">
            <v>173.72950666666665</v>
          </cell>
          <cell r="L3663">
            <v>187.83981333333332</v>
          </cell>
          <cell r="M3663">
            <v>221.85808166666666</v>
          </cell>
          <cell r="N3663">
            <v>222.7919425</v>
          </cell>
        </row>
        <row r="3664">
          <cell r="F3664">
            <v>1601</v>
          </cell>
          <cell r="G3664" t="str">
            <v>38527(D)1601</v>
          </cell>
          <cell r="H3664" t="str">
            <v>Other Accumulators</v>
          </cell>
          <cell r="I3664">
            <v>99.98661833333334</v>
          </cell>
          <cell r="J3664">
            <v>100.48946583333334</v>
          </cell>
          <cell r="K3664">
            <v>173.72950666666665</v>
          </cell>
          <cell r="L3664">
            <v>187.83981333333332</v>
          </cell>
          <cell r="M3664">
            <v>221.85808166666666</v>
          </cell>
          <cell r="N3664">
            <v>222.7919425</v>
          </cell>
        </row>
        <row r="3665">
          <cell r="F3665">
            <v>1602</v>
          </cell>
          <cell r="G3665" t="str">
            <v>38528(D)1602</v>
          </cell>
          <cell r="H3665" t="str">
            <v>Other Primary Cells  And Primary Batteries</v>
          </cell>
          <cell r="I3665">
            <v>99.98661833333334</v>
          </cell>
          <cell r="J3665">
            <v>100.48946583333334</v>
          </cell>
          <cell r="K3665">
            <v>173.72950666666665</v>
          </cell>
          <cell r="L3665">
            <v>187.83981333333332</v>
          </cell>
          <cell r="M3665">
            <v>221.85808166666666</v>
          </cell>
          <cell r="N3665">
            <v>222.7919425</v>
          </cell>
        </row>
        <row r="3666">
          <cell r="F3666">
            <v>1603</v>
          </cell>
          <cell r="G3666" t="str">
            <v>38531(D)1603</v>
          </cell>
          <cell r="H3666" t="str">
            <v>Electrodes (New)</v>
          </cell>
          <cell r="I3666">
            <v>99.98661833333334</v>
          </cell>
          <cell r="J3666">
            <v>100.48946583333334</v>
          </cell>
          <cell r="K3666">
            <v>173.72950666666665</v>
          </cell>
          <cell r="L3666">
            <v>187.83981333333332</v>
          </cell>
          <cell r="M3666">
            <v>221.85808166666666</v>
          </cell>
          <cell r="N3666">
            <v>222.7919425</v>
          </cell>
        </row>
        <row r="3667">
          <cell r="F3667">
            <v>1604</v>
          </cell>
          <cell r="G3667" t="str">
            <v>38533(D)1604</v>
          </cell>
          <cell r="H3667" t="str">
            <v>Printed Circuits</v>
          </cell>
          <cell r="I3667">
            <v>100</v>
          </cell>
          <cell r="J3667">
            <v>105.75539500000001</v>
          </cell>
          <cell r="K3667">
            <v>79.424460833333328</v>
          </cell>
          <cell r="L3667">
            <v>77.721822500000002</v>
          </cell>
          <cell r="M3667">
            <v>84.028779999999998</v>
          </cell>
          <cell r="N3667">
            <v>85.107915000000006</v>
          </cell>
        </row>
        <row r="3668">
          <cell r="F3668">
            <v>1605</v>
          </cell>
          <cell r="G3668" t="str">
            <v>38535(D)1605</v>
          </cell>
          <cell r="H3668" t="str">
            <v>Burglar Alarm, Electric</v>
          </cell>
          <cell r="I3668">
            <v>99.98661833333334</v>
          </cell>
          <cell r="J3668">
            <v>100.48946583333334</v>
          </cell>
          <cell r="K3668">
            <v>173.72950666666665</v>
          </cell>
          <cell r="L3668">
            <v>187.83981333333332</v>
          </cell>
          <cell r="M3668">
            <v>221.85808166666666</v>
          </cell>
          <cell r="N3668">
            <v>222.7919425</v>
          </cell>
        </row>
        <row r="3669">
          <cell r="F3669">
            <v>1606</v>
          </cell>
          <cell r="G3669" t="str">
            <v>38535(D)1606</v>
          </cell>
          <cell r="H3669" t="str">
            <v>Indicator Panels Incorp  Liquid Crystal Devices   Or Light Emitting Diodes</v>
          </cell>
          <cell r="I3669">
            <v>100</v>
          </cell>
          <cell r="J3669">
            <v>94.58865999999999</v>
          </cell>
          <cell r="K3669">
            <v>155.01322500000001</v>
          </cell>
          <cell r="L3669">
            <v>170.35966249999998</v>
          </cell>
          <cell r="M3669">
            <v>131.62362833333333</v>
          </cell>
          <cell r="N3669">
            <v>127.65794999999999</v>
          </cell>
        </row>
        <row r="3670">
          <cell r="F3670">
            <v>1607</v>
          </cell>
          <cell r="G3670" t="str">
            <v>38535(D)1607</v>
          </cell>
          <cell r="H3670" t="str">
            <v>Thermistor Sensor</v>
          </cell>
          <cell r="I3670">
            <v>99.98661833333334</v>
          </cell>
          <cell r="J3670">
            <v>100.48946583333334</v>
          </cell>
          <cell r="K3670">
            <v>173.72950666666665</v>
          </cell>
          <cell r="L3670">
            <v>187.83981333333332</v>
          </cell>
          <cell r="M3670">
            <v>221.85808166666666</v>
          </cell>
          <cell r="N3670">
            <v>222.7919425</v>
          </cell>
        </row>
        <row r="3671">
          <cell r="F3671">
            <v>1608</v>
          </cell>
          <cell r="G3671" t="str">
            <v>38535(D)1608</v>
          </cell>
          <cell r="H3671" t="str">
            <v>Parts For Electric Sound And Visual Signalling    Apparatus</v>
          </cell>
          <cell r="I3671">
            <v>100</v>
          </cell>
          <cell r="J3671">
            <v>94.596950000000007</v>
          </cell>
          <cell r="K3671">
            <v>155.03268</v>
          </cell>
          <cell r="L3671">
            <v>141.91721000000001</v>
          </cell>
          <cell r="M3671">
            <v>141.91721000000001</v>
          </cell>
          <cell r="N3671">
            <v>141.91721000000001</v>
          </cell>
        </row>
        <row r="3672">
          <cell r="F3672">
            <v>1609</v>
          </cell>
          <cell r="G3672" t="str">
            <v>38535(D)1609</v>
          </cell>
          <cell r="H3672" t="str">
            <v>Electric Lamps</v>
          </cell>
          <cell r="I3672">
            <v>99.999965833333334</v>
          </cell>
          <cell r="J3672">
            <v>93.188155000000009</v>
          </cell>
          <cell r="K3672">
            <v>79.215909999999994</v>
          </cell>
          <cell r="L3672">
            <v>93.165764999999979</v>
          </cell>
          <cell r="M3672">
            <v>90.322234999999992</v>
          </cell>
          <cell r="N3672">
            <v>87.80724166666667</v>
          </cell>
        </row>
        <row r="3673">
          <cell r="F3673">
            <v>1610</v>
          </cell>
          <cell r="G3673" t="str">
            <v>38611(D)1610</v>
          </cell>
          <cell r="H3673" t="str">
            <v>Tankers, More Than 4,000 Gross Tonnage</v>
          </cell>
          <cell r="I3673">
            <v>99.999443333333332</v>
          </cell>
          <cell r="J3673">
            <v>104.73378750000001</v>
          </cell>
          <cell r="K3673">
            <v>103.32552833333332</v>
          </cell>
          <cell r="L3673">
            <v>107.88933583333335</v>
          </cell>
          <cell r="M3673">
            <v>113.98396416666667</v>
          </cell>
          <cell r="N3673">
            <v>123.51486416666665</v>
          </cell>
        </row>
        <row r="3674">
          <cell r="F3674">
            <v>1611</v>
          </cell>
          <cell r="G3674" t="str">
            <v>38611(D)1611</v>
          </cell>
          <cell r="H3674" t="str">
            <v>Tankers, More Than 26    Gross Tonnage But Not    More Than 4,000 Gross    Tonnage</v>
          </cell>
          <cell r="I3674">
            <v>99.999443333333332</v>
          </cell>
          <cell r="J3674">
            <v>104.73378750000001</v>
          </cell>
          <cell r="K3674">
            <v>103.32552833333332</v>
          </cell>
          <cell r="L3674">
            <v>107.88933583333335</v>
          </cell>
          <cell r="M3674">
            <v>113.98396416666667</v>
          </cell>
          <cell r="N3674">
            <v>123.51486416666665</v>
          </cell>
        </row>
        <row r="3675">
          <cell r="F3675">
            <v>1612</v>
          </cell>
          <cell r="G3675" t="str">
            <v>38711(D)1612</v>
          </cell>
          <cell r="H3675" t="str">
            <v>Passenger Car 1000 -1,600 C.C.</v>
          </cell>
          <cell r="I3675">
            <v>100.00000249999999</v>
          </cell>
          <cell r="J3675">
            <v>114.40934000000001</v>
          </cell>
          <cell r="K3675">
            <v>98.209357499999996</v>
          </cell>
          <cell r="L3675">
            <v>86.299059999999997</v>
          </cell>
          <cell r="M3675">
            <v>87.398801666666671</v>
          </cell>
          <cell r="N3675">
            <v>83.85584999999999</v>
          </cell>
        </row>
        <row r="3676">
          <cell r="F3676">
            <v>1613</v>
          </cell>
          <cell r="G3676" t="str">
            <v>38712(D)1613</v>
          </cell>
          <cell r="H3676" t="str">
            <v>Van</v>
          </cell>
          <cell r="I3676">
            <v>100.00000249999999</v>
          </cell>
          <cell r="J3676">
            <v>114.40934000000001</v>
          </cell>
          <cell r="K3676">
            <v>98.209357499999996</v>
          </cell>
          <cell r="L3676">
            <v>86.299059999999997</v>
          </cell>
          <cell r="M3676">
            <v>87.398801666666671</v>
          </cell>
          <cell r="N3676">
            <v>83.85584999999999</v>
          </cell>
        </row>
        <row r="3677">
          <cell r="F3677">
            <v>1614</v>
          </cell>
          <cell r="G3677" t="str">
            <v>38712(D)1614</v>
          </cell>
          <cell r="H3677" t="str">
            <v>Bus And Coach</v>
          </cell>
          <cell r="I3677">
            <v>100</v>
          </cell>
          <cell r="J3677">
            <v>101.97329833333332</v>
          </cell>
          <cell r="K3677">
            <v>101.97678166666667</v>
          </cell>
          <cell r="L3677">
            <v>133.91566416666666</v>
          </cell>
          <cell r="M3677">
            <v>133.71205083333334</v>
          </cell>
          <cell r="N3677">
            <v>134.38422916666667</v>
          </cell>
        </row>
        <row r="3678">
          <cell r="F3678">
            <v>1615</v>
          </cell>
          <cell r="G3678" t="str">
            <v>38715(D)1615</v>
          </cell>
          <cell r="H3678" t="str">
            <v>Truck &amp; Lorry (New)</v>
          </cell>
          <cell r="I3678">
            <v>99.999999166666669</v>
          </cell>
          <cell r="J3678">
            <v>83.852855000000005</v>
          </cell>
          <cell r="K3678">
            <v>75.450363333333328</v>
          </cell>
          <cell r="L3678">
            <v>99.025000833333323</v>
          </cell>
          <cell r="M3678">
            <v>101.54325166666665</v>
          </cell>
          <cell r="N3678">
            <v>101.00394999999999</v>
          </cell>
        </row>
        <row r="3679">
          <cell r="F3679">
            <v>1616</v>
          </cell>
          <cell r="G3679" t="str">
            <v>38722(D)1616</v>
          </cell>
          <cell r="H3679" t="str">
            <v>Bodies For Buses</v>
          </cell>
          <cell r="I3679">
            <v>100.00000249999999</v>
          </cell>
          <cell r="J3679">
            <v>112.15693333333333</v>
          </cell>
          <cell r="K3679">
            <v>97.011252499999998</v>
          </cell>
          <cell r="L3679">
            <v>89.302817500000018</v>
          </cell>
          <cell r="M3679">
            <v>95.808481666666665</v>
          </cell>
          <cell r="N3679">
            <v>104.95872166666668</v>
          </cell>
        </row>
        <row r="3680">
          <cell r="F3680">
            <v>1617</v>
          </cell>
          <cell r="G3680" t="str">
            <v>38722(D)1617</v>
          </cell>
          <cell r="H3680" t="str">
            <v>Bodies For Lorries (New)</v>
          </cell>
          <cell r="I3680">
            <v>100.00000249999999</v>
          </cell>
          <cell r="J3680">
            <v>112.15693333333333</v>
          </cell>
          <cell r="K3680">
            <v>97.011252499999998</v>
          </cell>
          <cell r="L3680">
            <v>89.302817500000018</v>
          </cell>
          <cell r="M3680">
            <v>95.808481666666665</v>
          </cell>
          <cell r="N3680">
            <v>104.95872166666668</v>
          </cell>
        </row>
        <row r="3681">
          <cell r="F3681">
            <v>1618</v>
          </cell>
          <cell r="G3681" t="str">
            <v>38723(D)1618</v>
          </cell>
          <cell r="H3681" t="str">
            <v>Piston  (Car Auto)</v>
          </cell>
          <cell r="I3681">
            <v>100</v>
          </cell>
          <cell r="J3681">
            <v>115.61035</v>
          </cell>
          <cell r="K3681">
            <v>113.98503416666667</v>
          </cell>
          <cell r="L3681">
            <v>112.52628583333333</v>
          </cell>
          <cell r="M3681">
            <v>112.3174425</v>
          </cell>
          <cell r="N3681">
            <v>112.24478083333335</v>
          </cell>
        </row>
        <row r="3682">
          <cell r="F3682">
            <v>1619</v>
          </cell>
          <cell r="G3682" t="str">
            <v>38723(D)1619</v>
          </cell>
          <cell r="H3682" t="str">
            <v>Other Cylinder, Cylinder Blocks, Liners For       Engines</v>
          </cell>
          <cell r="I3682">
            <v>100</v>
          </cell>
          <cell r="J3682">
            <v>102.27298</v>
          </cell>
          <cell r="K3682">
            <v>113.74767000000001</v>
          </cell>
          <cell r="L3682">
            <v>121.06529916666666</v>
          </cell>
          <cell r="M3682">
            <v>124.63214999999998</v>
          </cell>
          <cell r="N3682">
            <v>131.90951916666666</v>
          </cell>
        </row>
        <row r="3683">
          <cell r="F3683">
            <v>1620</v>
          </cell>
          <cell r="G3683" t="str">
            <v>38723(D)1620</v>
          </cell>
          <cell r="H3683" t="str">
            <v>Air Filter</v>
          </cell>
          <cell r="I3683">
            <v>100</v>
          </cell>
          <cell r="J3683">
            <v>87.211060000000018</v>
          </cell>
          <cell r="K3683">
            <v>66.720820000000003</v>
          </cell>
          <cell r="L3683">
            <v>66.784829999999999</v>
          </cell>
          <cell r="M3683">
            <v>62.828520000000005</v>
          </cell>
          <cell r="N3683">
            <v>62.847255833333335</v>
          </cell>
        </row>
        <row r="3684">
          <cell r="F3684">
            <v>1621</v>
          </cell>
          <cell r="G3684" t="str">
            <v>38723(D)1621</v>
          </cell>
          <cell r="H3684" t="str">
            <v>Wiring Harness (Motor Vehicle)</v>
          </cell>
          <cell r="I3684">
            <v>99.999997500000006</v>
          </cell>
          <cell r="J3684">
            <v>97.162738333333337</v>
          </cell>
          <cell r="K3684">
            <v>115.17271083333334</v>
          </cell>
          <cell r="L3684">
            <v>107.57200666666667</v>
          </cell>
          <cell r="M3684">
            <v>99.268265833333345</v>
          </cell>
          <cell r="N3684">
            <v>118.31486166666667</v>
          </cell>
        </row>
        <row r="3685">
          <cell r="F3685">
            <v>1622</v>
          </cell>
          <cell r="G3685" t="str">
            <v>38723(D)1622</v>
          </cell>
          <cell r="H3685" t="str">
            <v>Alternators</v>
          </cell>
          <cell r="I3685">
            <v>99.98661833333334</v>
          </cell>
          <cell r="J3685">
            <v>100.48946583333334</v>
          </cell>
          <cell r="K3685">
            <v>173.72950666666665</v>
          </cell>
          <cell r="L3685">
            <v>187.83981333333332</v>
          </cell>
          <cell r="M3685">
            <v>221.85808166666666</v>
          </cell>
          <cell r="N3685">
            <v>222.7919425</v>
          </cell>
        </row>
        <row r="3686">
          <cell r="F3686">
            <v>1623</v>
          </cell>
          <cell r="G3686" t="str">
            <v>38723(D)1623</v>
          </cell>
          <cell r="H3686" t="str">
            <v>Wiper Blades, Windscreen, Motor Vehicle</v>
          </cell>
          <cell r="I3686">
            <v>99.98661833333334</v>
          </cell>
          <cell r="J3686">
            <v>100.48946583333334</v>
          </cell>
          <cell r="K3686">
            <v>173.72950666666665</v>
          </cell>
          <cell r="L3686">
            <v>187.83981333333332</v>
          </cell>
          <cell r="M3686">
            <v>221.85808166666666</v>
          </cell>
          <cell r="N3686">
            <v>222.7919425</v>
          </cell>
        </row>
        <row r="3687">
          <cell r="F3687">
            <v>1624</v>
          </cell>
          <cell r="G3687" t="str">
            <v>38723(D)1624</v>
          </cell>
          <cell r="H3687" t="str">
            <v>Bumpers</v>
          </cell>
          <cell r="I3687">
            <v>100.00000249999999</v>
          </cell>
          <cell r="J3687">
            <v>112.15693333333333</v>
          </cell>
          <cell r="K3687">
            <v>97.011252499999998</v>
          </cell>
          <cell r="L3687">
            <v>89.302817500000018</v>
          </cell>
          <cell r="M3687">
            <v>95.808481666666665</v>
          </cell>
          <cell r="N3687">
            <v>104.95872166666668</v>
          </cell>
        </row>
        <row r="3688">
          <cell r="F3688">
            <v>1625</v>
          </cell>
          <cell r="G3688" t="str">
            <v>38723(D)1625</v>
          </cell>
          <cell r="H3688" t="str">
            <v>Safety Belts (New)</v>
          </cell>
          <cell r="I3688">
            <v>100.00000249999999</v>
          </cell>
          <cell r="J3688">
            <v>112.15693333333333</v>
          </cell>
          <cell r="K3688">
            <v>97.011252499999998</v>
          </cell>
          <cell r="L3688">
            <v>89.302817500000018</v>
          </cell>
          <cell r="M3688">
            <v>95.808481666666665</v>
          </cell>
          <cell r="N3688">
            <v>104.95872166666668</v>
          </cell>
        </row>
        <row r="3689">
          <cell r="F3689">
            <v>1626</v>
          </cell>
          <cell r="G3689" t="str">
            <v>38723(D)1626</v>
          </cell>
          <cell r="H3689" t="str">
            <v>Leaf Spring For Automobile</v>
          </cell>
          <cell r="I3689">
            <v>100.00000249999999</v>
          </cell>
          <cell r="J3689">
            <v>112.15693333333333</v>
          </cell>
          <cell r="K3689">
            <v>97.011252499999998</v>
          </cell>
          <cell r="L3689">
            <v>89.302817500000018</v>
          </cell>
          <cell r="M3689">
            <v>95.808481666666665</v>
          </cell>
          <cell r="N3689">
            <v>104.95872166666668</v>
          </cell>
        </row>
        <row r="3690">
          <cell r="F3690">
            <v>1627</v>
          </cell>
          <cell r="G3690" t="str">
            <v>38723(D)1627</v>
          </cell>
          <cell r="H3690" t="str">
            <v>Brake Motor Vehicle</v>
          </cell>
          <cell r="I3690">
            <v>100.00000249999999</v>
          </cell>
          <cell r="J3690">
            <v>112.15693333333333</v>
          </cell>
          <cell r="K3690">
            <v>97.011252499999998</v>
          </cell>
          <cell r="L3690">
            <v>89.302817500000018</v>
          </cell>
          <cell r="M3690">
            <v>95.808481666666665</v>
          </cell>
          <cell r="N3690">
            <v>104.95872166666668</v>
          </cell>
        </row>
        <row r="3691">
          <cell r="F3691">
            <v>1628</v>
          </cell>
          <cell r="G3691" t="str">
            <v>38723(D)1628</v>
          </cell>
          <cell r="H3691" t="str">
            <v>Gear Motor Vehicle</v>
          </cell>
          <cell r="I3691">
            <v>100.00000249999999</v>
          </cell>
          <cell r="J3691">
            <v>112.15693333333333</v>
          </cell>
          <cell r="K3691">
            <v>97.011252499999998</v>
          </cell>
          <cell r="L3691">
            <v>89.302817500000018</v>
          </cell>
          <cell r="M3691">
            <v>95.808481666666665</v>
          </cell>
          <cell r="N3691">
            <v>104.95872166666668</v>
          </cell>
        </row>
        <row r="3692">
          <cell r="F3692">
            <v>1629</v>
          </cell>
          <cell r="G3692" t="str">
            <v>38723(D)1629</v>
          </cell>
          <cell r="H3692" t="str">
            <v>Wheel Hub</v>
          </cell>
          <cell r="I3692">
            <v>100.00000249999999</v>
          </cell>
          <cell r="J3692">
            <v>112.15693333333333</v>
          </cell>
          <cell r="K3692">
            <v>97.011252499999998</v>
          </cell>
          <cell r="L3692">
            <v>89.302817500000018</v>
          </cell>
          <cell r="M3692">
            <v>95.808481666666665</v>
          </cell>
          <cell r="N3692">
            <v>104.95872166666668</v>
          </cell>
        </row>
        <row r="3693">
          <cell r="F3693">
            <v>1630</v>
          </cell>
          <cell r="G3693" t="str">
            <v>38723(D)1630</v>
          </cell>
          <cell r="H3693" t="str">
            <v>Shock Absorber (New)</v>
          </cell>
          <cell r="I3693">
            <v>100.00000249999999</v>
          </cell>
          <cell r="J3693">
            <v>112.15693333333333</v>
          </cell>
          <cell r="K3693">
            <v>97.011252499999998</v>
          </cell>
          <cell r="L3693">
            <v>89.302817500000018</v>
          </cell>
          <cell r="M3693">
            <v>95.808481666666665</v>
          </cell>
          <cell r="N3693">
            <v>104.95872166666668</v>
          </cell>
        </row>
        <row r="3694">
          <cell r="F3694">
            <v>1631</v>
          </cell>
          <cell r="G3694" t="str">
            <v>38723(D)1631</v>
          </cell>
          <cell r="H3694" t="str">
            <v>Radiator And Radiator Parts</v>
          </cell>
          <cell r="I3694">
            <v>100.00000249999999</v>
          </cell>
          <cell r="J3694">
            <v>112.15693333333333</v>
          </cell>
          <cell r="K3694">
            <v>97.011252499999998</v>
          </cell>
          <cell r="L3694">
            <v>89.302817500000018</v>
          </cell>
          <cell r="M3694">
            <v>95.808481666666665</v>
          </cell>
          <cell r="N3694">
            <v>104.95872166666668</v>
          </cell>
        </row>
        <row r="3695">
          <cell r="F3695">
            <v>1632</v>
          </cell>
          <cell r="G3695" t="str">
            <v>38723(D)1632</v>
          </cell>
          <cell r="H3695" t="str">
            <v>Silencer &amp; Exhaust Pipes</v>
          </cell>
          <cell r="I3695">
            <v>100.00000249999999</v>
          </cell>
          <cell r="J3695">
            <v>112.15693333333333</v>
          </cell>
          <cell r="K3695">
            <v>97.011252499999998</v>
          </cell>
          <cell r="L3695">
            <v>89.302817500000018</v>
          </cell>
          <cell r="M3695">
            <v>95.808481666666665</v>
          </cell>
          <cell r="N3695">
            <v>104.95872166666668</v>
          </cell>
        </row>
        <row r="3696">
          <cell r="F3696">
            <v>1633</v>
          </cell>
          <cell r="G3696" t="str">
            <v>38723(D)1633</v>
          </cell>
          <cell r="H3696" t="str">
            <v>Steering (New)</v>
          </cell>
          <cell r="I3696">
            <v>100.00000249999999</v>
          </cell>
          <cell r="J3696">
            <v>112.15693333333333</v>
          </cell>
          <cell r="K3696">
            <v>97.011252499999998</v>
          </cell>
          <cell r="L3696">
            <v>89.302817500000018</v>
          </cell>
          <cell r="M3696">
            <v>95.808481666666665</v>
          </cell>
          <cell r="N3696">
            <v>104.95872166666668</v>
          </cell>
        </row>
        <row r="3697">
          <cell r="F3697">
            <v>1634</v>
          </cell>
          <cell r="G3697" t="str">
            <v>38723(D)1634</v>
          </cell>
          <cell r="H3697" t="str">
            <v>Other Parts &amp; Accessoriesfor Motor Vehicles Fall- Ing Within Headings Nos. 8702, 8703, 8704 &amp; 8705</v>
          </cell>
          <cell r="I3697">
            <v>100.00000249999999</v>
          </cell>
          <cell r="J3697">
            <v>112.15693333333333</v>
          </cell>
          <cell r="K3697">
            <v>97.011252499999998</v>
          </cell>
          <cell r="L3697">
            <v>89.302817500000018</v>
          </cell>
          <cell r="M3697">
            <v>95.808481666666665</v>
          </cell>
          <cell r="N3697">
            <v>104.95872166666668</v>
          </cell>
        </row>
        <row r="3698">
          <cell r="F3698">
            <v>1635</v>
          </cell>
          <cell r="G3698" t="str">
            <v>38731(D)1635</v>
          </cell>
          <cell r="H3698" t="str">
            <v>Motor Cars, Including    Station Wagons, Sports &amp; Racing Cars, Of A Cyl. Cp&gt; 1500 Cc But N.E 2000 Ccckd</v>
          </cell>
          <cell r="I3698">
            <v>99.999999166666669</v>
          </cell>
          <cell r="J3698">
            <v>122.04959083333334</v>
          </cell>
          <cell r="K3698">
            <v>102.31160333333334</v>
          </cell>
          <cell r="L3698">
            <v>86.305413333333334</v>
          </cell>
          <cell r="M3698">
            <v>84.086190000000002</v>
          </cell>
          <cell r="N3698">
            <v>84.123379999999997</v>
          </cell>
        </row>
        <row r="3699">
          <cell r="F3699">
            <v>1636</v>
          </cell>
          <cell r="G3699" t="str">
            <v>38731(D)1636</v>
          </cell>
          <cell r="H3699" t="str">
            <v>Motor Cars, Including    Station Wagons, Sports &amp; Racing Cars, Of A Cyl. Cp2000 Cc But N.E 2500 Cc, Ckd</v>
          </cell>
          <cell r="I3699">
            <v>99.999998333333338</v>
          </cell>
          <cell r="J3699">
            <v>122.04958166666665</v>
          </cell>
          <cell r="K3699">
            <v>102.31159916666667</v>
          </cell>
          <cell r="L3699">
            <v>110.77468666666668</v>
          </cell>
          <cell r="M3699">
            <v>110.20094333333334</v>
          </cell>
          <cell r="N3699">
            <v>108.27708416666665</v>
          </cell>
        </row>
        <row r="3700">
          <cell r="F3700">
            <v>1637</v>
          </cell>
          <cell r="G3700" t="str">
            <v>38731(D)1637</v>
          </cell>
          <cell r="H3700" t="str">
            <v>Motor Cars, Including    Station Wagons, Sports &amp; Racing Cars, Of A Cyl. Cp2500 Cc But N.E 3000 Cc, Ckd</v>
          </cell>
          <cell r="I3700">
            <v>100.00000249999999</v>
          </cell>
          <cell r="J3700">
            <v>114.40934000000001</v>
          </cell>
          <cell r="K3700">
            <v>98.209357499999996</v>
          </cell>
          <cell r="L3700">
            <v>86.299059999999997</v>
          </cell>
          <cell r="M3700">
            <v>87.398801666666671</v>
          </cell>
          <cell r="N3700">
            <v>83.85584999999999</v>
          </cell>
        </row>
        <row r="3701">
          <cell r="F3701">
            <v>1638</v>
          </cell>
          <cell r="G3701" t="str">
            <v>38731(D)1638</v>
          </cell>
          <cell r="H3701" t="str">
            <v>Motor Cars, Including    Station Wagons, Sports &amp; Racing Cars,             N.E 1000 Cc., Ckd.</v>
          </cell>
          <cell r="I3701">
            <v>100.00000249999999</v>
          </cell>
          <cell r="J3701">
            <v>109.44249916666666</v>
          </cell>
          <cell r="K3701">
            <v>92.006366666666665</v>
          </cell>
          <cell r="L3701">
            <v>68.461911666666666</v>
          </cell>
          <cell r="M3701">
            <v>72.279508333333339</v>
          </cell>
          <cell r="N3701">
            <v>64.950706666666662</v>
          </cell>
        </row>
        <row r="3702">
          <cell r="F3702">
            <v>1639</v>
          </cell>
          <cell r="G3702" t="str">
            <v>38731(D)1639</v>
          </cell>
          <cell r="H3702" t="str">
            <v>Motor Vehicles, Includingstation Wagons And Racingcars, Spark-Ignition     Engine, &gt; 1000 Cc But    &lt; 1500 Cc, Ckd</v>
          </cell>
          <cell r="I3702">
            <v>100.00000249999999</v>
          </cell>
          <cell r="J3702">
            <v>114.40934000000001</v>
          </cell>
          <cell r="K3702">
            <v>98.209357499999996</v>
          </cell>
          <cell r="L3702">
            <v>86.299059999999997</v>
          </cell>
          <cell r="M3702">
            <v>87.398801666666671</v>
          </cell>
          <cell r="N3702">
            <v>83.85584999999999</v>
          </cell>
        </row>
        <row r="3703">
          <cell r="F3703">
            <v>1640</v>
          </cell>
          <cell r="G3703" t="str">
            <v>38731(D)1640</v>
          </cell>
          <cell r="H3703" t="str">
            <v>Motor Cars, Including    Station Wagons, Sports &amp; Racing Cars,             Exc. 1000 Cc.,  But N. E. 1500 Cc, Ckd</v>
          </cell>
          <cell r="I3703">
            <v>100.00000249999999</v>
          </cell>
          <cell r="J3703">
            <v>114.40934000000001</v>
          </cell>
          <cell r="K3703">
            <v>98.209357499999996</v>
          </cell>
          <cell r="L3703">
            <v>86.299059999999997</v>
          </cell>
          <cell r="M3703">
            <v>87.398801666666671</v>
          </cell>
          <cell r="N3703">
            <v>83.85584999999999</v>
          </cell>
        </row>
        <row r="3704">
          <cell r="F3704">
            <v>1641</v>
          </cell>
          <cell r="G3704" t="str">
            <v>38731(D)1641</v>
          </cell>
          <cell r="H3704" t="str">
            <v>Other Vehicles, O/T 4 Wd &amp; Motor Cars,  Of A      Cylinder Capacity        Exc. 1500 Cc., But N.E   1800 Cc., Ckd</v>
          </cell>
          <cell r="I3704">
            <v>100.00000083333333</v>
          </cell>
          <cell r="J3704">
            <v>97.851984999999999</v>
          </cell>
          <cell r="K3704">
            <v>106.22080749999999</v>
          </cell>
          <cell r="L3704">
            <v>103.61379333333333</v>
          </cell>
          <cell r="M3704">
            <v>104.14358333333332</v>
          </cell>
          <cell r="N3704">
            <v>104.145</v>
          </cell>
        </row>
        <row r="3705">
          <cell r="F3705">
            <v>1642</v>
          </cell>
          <cell r="G3705" t="str">
            <v>38732(D)1642</v>
          </cell>
          <cell r="H3705" t="str">
            <v>4 Wd Vehicles, O/T Motor  Cars, Station  Wagons,  Sports &amp; Racing Cars     Exc. 1000 Cc.,  But N.E. 1500 Cc., Ckd</v>
          </cell>
          <cell r="I3705">
            <v>99.999999166666669</v>
          </cell>
          <cell r="J3705">
            <v>100.17471416666665</v>
          </cell>
          <cell r="K3705">
            <v>92.965689999999995</v>
          </cell>
          <cell r="L3705">
            <v>105.54857999999999</v>
          </cell>
          <cell r="M3705">
            <v>113.18743499999999</v>
          </cell>
          <cell r="N3705">
            <v>103.93383416666667</v>
          </cell>
        </row>
        <row r="3706">
          <cell r="F3706">
            <v>1643</v>
          </cell>
          <cell r="G3706" t="str">
            <v>38732(D)1643</v>
          </cell>
          <cell r="H3706" t="str">
            <v>Other Vehicles, With     Compression-Ignition     Engine, G.V.W. Not Exd   5 Tonnes, Ckd</v>
          </cell>
          <cell r="I3706">
            <v>99.999999166666669</v>
          </cell>
          <cell r="J3706">
            <v>83.852855000000005</v>
          </cell>
          <cell r="K3706">
            <v>75.450363333333328</v>
          </cell>
          <cell r="L3706">
            <v>99.025000833333323</v>
          </cell>
          <cell r="M3706">
            <v>101.54325166666665</v>
          </cell>
          <cell r="N3706">
            <v>101.00394999999999</v>
          </cell>
        </row>
        <row r="3707">
          <cell r="F3707">
            <v>1644</v>
          </cell>
          <cell r="G3707" t="str">
            <v>38735(D)1644</v>
          </cell>
          <cell r="H3707" t="str">
            <v>Passenger Car 1,600 C.C. And Above</v>
          </cell>
          <cell r="I3707">
            <v>100.00000249999999</v>
          </cell>
          <cell r="J3707">
            <v>114.40934000000001</v>
          </cell>
          <cell r="K3707">
            <v>98.209357499999996</v>
          </cell>
          <cell r="L3707">
            <v>86.299059999999997</v>
          </cell>
          <cell r="M3707">
            <v>87.398801666666671</v>
          </cell>
          <cell r="N3707">
            <v>83.85584999999999</v>
          </cell>
        </row>
        <row r="3708">
          <cell r="F3708">
            <v>1645</v>
          </cell>
          <cell r="G3708" t="str">
            <v>38735(D)1645</v>
          </cell>
          <cell r="H3708" t="str">
            <v>Road Tractors For Semi-  Trailers, Completely     Knocked Down</v>
          </cell>
          <cell r="I3708">
            <v>100</v>
          </cell>
          <cell r="J3708">
            <v>101.97329833333332</v>
          </cell>
          <cell r="K3708">
            <v>101.97678166666667</v>
          </cell>
          <cell r="L3708">
            <v>133.91566416666666</v>
          </cell>
          <cell r="M3708">
            <v>133.71205083333334</v>
          </cell>
          <cell r="N3708">
            <v>134.38422916666667</v>
          </cell>
        </row>
        <row r="3709">
          <cell r="F3709">
            <v>1646</v>
          </cell>
          <cell r="G3709" t="str">
            <v>38811(D)1646</v>
          </cell>
          <cell r="H3709" t="str">
            <v>Other Parts For Internal Combustion Piston Engineso/T For Motorcycles</v>
          </cell>
          <cell r="I3709">
            <v>100</v>
          </cell>
          <cell r="J3709">
            <v>133.68644</v>
          </cell>
          <cell r="K3709">
            <v>114.30673333333334</v>
          </cell>
          <cell r="L3709">
            <v>100.95338916666665</v>
          </cell>
          <cell r="M3709">
            <v>95.627355833333354</v>
          </cell>
          <cell r="N3709">
            <v>85.593220000000017</v>
          </cell>
        </row>
        <row r="3710">
          <cell r="F3710">
            <v>1647</v>
          </cell>
          <cell r="G3710" t="str">
            <v>38811(D)1647</v>
          </cell>
          <cell r="H3710" t="str">
            <v>Motor Cycles &amp; Scooters</v>
          </cell>
          <cell r="I3710">
            <v>100.00000250000001</v>
          </cell>
          <cell r="J3710">
            <v>112.81923999999999</v>
          </cell>
          <cell r="K3710">
            <v>101.60223083333332</v>
          </cell>
          <cell r="L3710">
            <v>108.87486000000001</v>
          </cell>
          <cell r="M3710">
            <v>184.05605833333337</v>
          </cell>
          <cell r="N3710">
            <v>353.58749166666661</v>
          </cell>
        </row>
        <row r="3711">
          <cell r="F3711">
            <v>1648</v>
          </cell>
          <cell r="G3711" t="str">
            <v>38814(D)1648</v>
          </cell>
          <cell r="H3711" t="str">
            <v>Motorcycle Spokes</v>
          </cell>
          <cell r="I3711">
            <v>100.00000250000001</v>
          </cell>
          <cell r="J3711">
            <v>112.81923999999999</v>
          </cell>
          <cell r="K3711">
            <v>101.60223083333332</v>
          </cell>
          <cell r="L3711">
            <v>108.87486000000001</v>
          </cell>
          <cell r="M3711">
            <v>184.05605833333337</v>
          </cell>
          <cell r="N3711">
            <v>353.58749166666661</v>
          </cell>
        </row>
        <row r="3712">
          <cell r="F3712">
            <v>1649</v>
          </cell>
          <cell r="G3712" t="str">
            <v>38814(D)1649</v>
          </cell>
          <cell r="H3712" t="str">
            <v>Other Parts &amp; Accessoriesof Motorcycles</v>
          </cell>
          <cell r="I3712">
            <v>100.00000250000001</v>
          </cell>
          <cell r="J3712">
            <v>112.81923999999999</v>
          </cell>
          <cell r="K3712">
            <v>101.60223083333332</v>
          </cell>
          <cell r="L3712">
            <v>108.87486000000001</v>
          </cell>
          <cell r="M3712">
            <v>184.05605833333337</v>
          </cell>
          <cell r="N3712">
            <v>353.58749166666661</v>
          </cell>
        </row>
        <row r="3713">
          <cell r="F3713">
            <v>1650</v>
          </cell>
          <cell r="G3713" t="str">
            <v>38814(D)1650</v>
          </cell>
          <cell r="H3713" t="str">
            <v>Motorcycle Engines (New)</v>
          </cell>
          <cell r="I3713">
            <v>100.00000250000001</v>
          </cell>
          <cell r="J3713">
            <v>112.81923999999999</v>
          </cell>
          <cell r="K3713">
            <v>101.60223083333332</v>
          </cell>
          <cell r="L3713">
            <v>108.87486000000001</v>
          </cell>
          <cell r="M3713">
            <v>184.05605833333337</v>
          </cell>
          <cell r="N3713">
            <v>353.58749166666661</v>
          </cell>
        </row>
        <row r="3714">
          <cell r="F3714">
            <v>1651</v>
          </cell>
          <cell r="G3714" t="str">
            <v>38918(D)1651</v>
          </cell>
          <cell r="H3714" t="str">
            <v>Aeroplanes And Other     Aircraft, Of An Unladen  Weight Exceeding 15000 Kg</v>
          </cell>
          <cell r="I3714">
            <v>99.999443333333332</v>
          </cell>
          <cell r="J3714">
            <v>104.73378750000001</v>
          </cell>
          <cell r="K3714">
            <v>103.32552833333332</v>
          </cell>
          <cell r="L3714">
            <v>107.88933583333335</v>
          </cell>
          <cell r="M3714">
            <v>113.98396416666667</v>
          </cell>
          <cell r="N3714">
            <v>123.51486416666665</v>
          </cell>
        </row>
        <row r="3715">
          <cell r="F3715">
            <v>1652</v>
          </cell>
          <cell r="G3715" t="str">
            <v>38921(D)1652</v>
          </cell>
          <cell r="H3715" t="str">
            <v>Aircraft Engines</v>
          </cell>
          <cell r="I3715">
            <v>100</v>
          </cell>
          <cell r="J3715">
            <v>115.61035</v>
          </cell>
          <cell r="K3715">
            <v>113.98503416666667</v>
          </cell>
          <cell r="L3715">
            <v>112.52628583333333</v>
          </cell>
          <cell r="M3715">
            <v>112.3174425</v>
          </cell>
          <cell r="N3715">
            <v>112.24478083333335</v>
          </cell>
        </row>
        <row r="3716">
          <cell r="F3716">
            <v>1653</v>
          </cell>
          <cell r="G3716" t="str">
            <v>38921(D)1653</v>
          </cell>
          <cell r="H3716" t="str">
            <v>Other Parts Of Aeroplanesor Helicopters</v>
          </cell>
          <cell r="I3716">
            <v>99.999443333333332</v>
          </cell>
          <cell r="J3716">
            <v>104.73378750000001</v>
          </cell>
          <cell r="K3716">
            <v>103.32552833333332</v>
          </cell>
          <cell r="L3716">
            <v>107.88933583333335</v>
          </cell>
          <cell r="M3716">
            <v>113.98396416666667</v>
          </cell>
          <cell r="N3716">
            <v>123.51486416666665</v>
          </cell>
        </row>
        <row r="3717">
          <cell r="F3717">
            <v>1654</v>
          </cell>
          <cell r="G3717" t="str">
            <v>38921(D)1654</v>
          </cell>
          <cell r="H3717" t="str">
            <v>Parts For Aircraft And   Associated Equipment</v>
          </cell>
          <cell r="I3717">
            <v>99.999443333333332</v>
          </cell>
          <cell r="J3717">
            <v>104.73378750000001</v>
          </cell>
          <cell r="K3717">
            <v>103.32552833333332</v>
          </cell>
          <cell r="L3717">
            <v>107.88933583333335</v>
          </cell>
          <cell r="M3717">
            <v>113.98396416666667</v>
          </cell>
          <cell r="N3717">
            <v>123.51486416666665</v>
          </cell>
        </row>
        <row r="3718">
          <cell r="F3718">
            <v>1655</v>
          </cell>
          <cell r="G3718" t="str">
            <v>39111(D)1655</v>
          </cell>
          <cell r="H3718" t="str">
            <v>Other Dental Instruments &amp; Appliances</v>
          </cell>
          <cell r="I3718">
            <v>100</v>
          </cell>
          <cell r="J3718">
            <v>77.475589999999997</v>
          </cell>
          <cell r="K3718">
            <v>137.48257000000001</v>
          </cell>
          <cell r="L3718">
            <v>138.64481666666666</v>
          </cell>
          <cell r="M3718">
            <v>141.69572333333335</v>
          </cell>
          <cell r="N3718">
            <v>148.9103925</v>
          </cell>
        </row>
        <row r="3719">
          <cell r="F3719">
            <v>1656</v>
          </cell>
          <cell r="G3719" t="str">
            <v>39111(D)1656</v>
          </cell>
          <cell r="H3719" t="str">
            <v>Syringes With Or Without Needles Used In Medical, Surgical, Dental Or      Veterinary Sciences</v>
          </cell>
          <cell r="I3719">
            <v>100</v>
          </cell>
          <cell r="J3719">
            <v>84.034864166666665</v>
          </cell>
          <cell r="K3719">
            <v>91.428072499999999</v>
          </cell>
          <cell r="L3719">
            <v>91.893915000000021</v>
          </cell>
          <cell r="M3719">
            <v>94.191725833333351</v>
          </cell>
          <cell r="N3719">
            <v>95.637555000000006</v>
          </cell>
        </row>
        <row r="3720">
          <cell r="F3720">
            <v>1657</v>
          </cell>
          <cell r="G3720" t="str">
            <v>39111(D)1657</v>
          </cell>
          <cell r="H3720" t="str">
            <v>Catheters, Cannulae And  The Like Used In Medical,Surgical, Dental Or      Veterinary Sciences</v>
          </cell>
          <cell r="I3720">
            <v>100</v>
          </cell>
          <cell r="J3720">
            <v>77.486710000000002</v>
          </cell>
          <cell r="K3720">
            <v>85.060739999999996</v>
          </cell>
          <cell r="L3720">
            <v>85.060739999999996</v>
          </cell>
          <cell r="M3720">
            <v>85.639709999999994</v>
          </cell>
          <cell r="N3720">
            <v>86.218679999999992</v>
          </cell>
        </row>
        <row r="3721">
          <cell r="F3721">
            <v>1658</v>
          </cell>
          <cell r="G3721" t="str">
            <v>39111(D)1658</v>
          </cell>
          <cell r="H3721" t="str">
            <v>Infusion Administration Sets, Disposable</v>
          </cell>
          <cell r="I3721">
            <v>100</v>
          </cell>
          <cell r="J3721">
            <v>84.034864166666665</v>
          </cell>
          <cell r="K3721">
            <v>91.428072499999999</v>
          </cell>
          <cell r="L3721">
            <v>91.893915000000021</v>
          </cell>
          <cell r="M3721">
            <v>94.191725833333351</v>
          </cell>
          <cell r="N3721">
            <v>95.637555000000006</v>
          </cell>
        </row>
        <row r="3722">
          <cell r="F3722">
            <v>1659</v>
          </cell>
          <cell r="G3722" t="str">
            <v>39111(D)1659</v>
          </cell>
          <cell r="H3722" t="str">
            <v>Other Instruments And    Appliances For Other Thanveterinary Sciences</v>
          </cell>
          <cell r="I3722">
            <v>100</v>
          </cell>
          <cell r="J3722">
            <v>84.034864166666665</v>
          </cell>
          <cell r="K3722">
            <v>91.428072499999999</v>
          </cell>
          <cell r="L3722">
            <v>91.893915000000021</v>
          </cell>
          <cell r="M3722">
            <v>94.191725833333351</v>
          </cell>
          <cell r="N3722">
            <v>95.637555000000006</v>
          </cell>
        </row>
        <row r="3723">
          <cell r="F3723">
            <v>1660</v>
          </cell>
          <cell r="G3723" t="str">
            <v>39111(D)1660</v>
          </cell>
          <cell r="H3723" t="str">
            <v>Other Medical, Surgical, Dental Or Veterinary     Furniture</v>
          </cell>
          <cell r="I3723">
            <v>100</v>
          </cell>
          <cell r="J3723">
            <v>84.034864166666665</v>
          </cell>
          <cell r="K3723">
            <v>91.428072499999999</v>
          </cell>
          <cell r="L3723">
            <v>91.893915000000021</v>
          </cell>
          <cell r="M3723">
            <v>94.191725833333351</v>
          </cell>
          <cell r="N3723">
            <v>95.637555000000006</v>
          </cell>
        </row>
        <row r="3724">
          <cell r="F3724">
            <v>1661</v>
          </cell>
          <cell r="G3724" t="str">
            <v>39112(D)1661</v>
          </cell>
          <cell r="H3724" t="str">
            <v>Dental Cements And Other Dental Fillings</v>
          </cell>
          <cell r="I3724">
            <v>100.00000416666667</v>
          </cell>
          <cell r="J3724">
            <v>125.26633333333334</v>
          </cell>
          <cell r="K3724">
            <v>123.97443916666666</v>
          </cell>
          <cell r="L3724">
            <v>122.50027249999999</v>
          </cell>
          <cell r="M3724">
            <v>117.88481416666667</v>
          </cell>
          <cell r="N3724">
            <v>123.17004083333333</v>
          </cell>
        </row>
        <row r="3725">
          <cell r="F3725">
            <v>1662</v>
          </cell>
          <cell r="G3725" t="str">
            <v>39112(D)1662</v>
          </cell>
          <cell r="H3725" t="str">
            <v>Tubular Metal Needles Andneedles For Sutures Used In Medical, Surgical,    Dental Or Veterinary     Sciences</v>
          </cell>
          <cell r="I3725">
            <v>100</v>
          </cell>
          <cell r="J3725">
            <v>84.034864166666665</v>
          </cell>
          <cell r="K3725">
            <v>91.428072499999999</v>
          </cell>
          <cell r="L3725">
            <v>91.893915000000021</v>
          </cell>
          <cell r="M3725">
            <v>94.191725833333351</v>
          </cell>
          <cell r="N3725">
            <v>95.637555000000006</v>
          </cell>
        </row>
        <row r="3726">
          <cell r="F3726">
            <v>1663</v>
          </cell>
          <cell r="G3726" t="str">
            <v>39112(D)1663</v>
          </cell>
          <cell r="H3726" t="str">
            <v>Mechano-Therapy          Appliances; Massage      Apparatus, Psychological Aptitude-Testing         Apparatus</v>
          </cell>
          <cell r="I3726">
            <v>100</v>
          </cell>
          <cell r="J3726">
            <v>103.60585666666667</v>
          </cell>
          <cell r="K3726">
            <v>83.731923333333341</v>
          </cell>
          <cell r="L3726">
            <v>84.997221666666661</v>
          </cell>
          <cell r="M3726">
            <v>91.170744999999997</v>
          </cell>
          <cell r="N3726">
            <v>91.824249999999992</v>
          </cell>
        </row>
        <row r="3727">
          <cell r="F3727">
            <v>1664</v>
          </cell>
          <cell r="G3727" t="str">
            <v>39112(D)1664</v>
          </cell>
          <cell r="H3727" t="str">
            <v>Hearing Aids, Excluding  Parts And Accessories</v>
          </cell>
          <cell r="I3727">
            <v>100.00001833333333</v>
          </cell>
          <cell r="J3727">
            <v>95.371749999999992</v>
          </cell>
          <cell r="K3727">
            <v>97.597594166666667</v>
          </cell>
          <cell r="L3727">
            <v>107.91510083333333</v>
          </cell>
          <cell r="M3727">
            <v>96.448419166666667</v>
          </cell>
          <cell r="N3727">
            <v>95.453999999999994</v>
          </cell>
        </row>
        <row r="3728">
          <cell r="F3728">
            <v>1665</v>
          </cell>
          <cell r="G3728" t="str">
            <v>39112(D)1665</v>
          </cell>
          <cell r="H3728" t="str">
            <v>Other Orthopaedic Appl   Incl Appl Which Are Worn Or Carried Or Implanted  In The Body,To Compensatefor A Defect/Disability</v>
          </cell>
          <cell r="I3728">
            <v>100.00000250000001</v>
          </cell>
          <cell r="J3728">
            <v>102.00983416666666</v>
          </cell>
          <cell r="K3728">
            <v>83.506410000000002</v>
          </cell>
          <cell r="L3728">
            <v>97.167603333333332</v>
          </cell>
          <cell r="M3728">
            <v>77.375839166666665</v>
          </cell>
          <cell r="N3728">
            <v>76.087699999999998</v>
          </cell>
        </row>
        <row r="3729">
          <cell r="F3729">
            <v>1666</v>
          </cell>
          <cell r="G3729" t="str">
            <v>39115(D)1666</v>
          </cell>
          <cell r="H3729" t="str">
            <v>Electricity Meters</v>
          </cell>
          <cell r="I3729">
            <v>100</v>
          </cell>
          <cell r="J3729">
            <v>100</v>
          </cell>
          <cell r="K3729">
            <v>100</v>
          </cell>
          <cell r="L3729">
            <v>100</v>
          </cell>
          <cell r="M3729">
            <v>97.402595000000005</v>
          </cell>
          <cell r="N3729">
            <v>95.76994333333333</v>
          </cell>
        </row>
        <row r="3730">
          <cell r="F3730">
            <v>1667</v>
          </cell>
          <cell r="G3730" t="str">
            <v>39115(D)1667</v>
          </cell>
          <cell r="H3730" t="str">
            <v>Other Instruments And    Appliances For Use In    Surveying, Hydrographic, Oceangraphic And Other   Uses</v>
          </cell>
          <cell r="I3730">
            <v>99.999999166666669</v>
          </cell>
          <cell r="J3730">
            <v>100.53947749999999</v>
          </cell>
          <cell r="K3730">
            <v>100.71529416666667</v>
          </cell>
          <cell r="L3730">
            <v>97.413425833333335</v>
          </cell>
          <cell r="M3730">
            <v>102.4868725</v>
          </cell>
          <cell r="N3730">
            <v>105.55806666666668</v>
          </cell>
        </row>
        <row r="3731">
          <cell r="F3731">
            <v>1668</v>
          </cell>
          <cell r="G3731" t="str">
            <v>39115(D)1668</v>
          </cell>
          <cell r="H3731" t="str">
            <v>Parts And Accessories Forsurveying And Other      Meteorological Or Geo-   Physical Instruments And Appliances</v>
          </cell>
          <cell r="I3731">
            <v>99.999999166666669</v>
          </cell>
          <cell r="J3731">
            <v>100.53947749999999</v>
          </cell>
          <cell r="K3731">
            <v>100.71529416666667</v>
          </cell>
          <cell r="L3731">
            <v>97.413425833333335</v>
          </cell>
          <cell r="M3731">
            <v>102.4868725</v>
          </cell>
          <cell r="N3731">
            <v>105.55806666666668</v>
          </cell>
        </row>
        <row r="3732">
          <cell r="F3732">
            <v>1669</v>
          </cell>
          <cell r="G3732" t="str">
            <v>39115(D)1669</v>
          </cell>
          <cell r="H3732" t="str">
            <v>Machines For Balancing   Mechanical Parts</v>
          </cell>
          <cell r="I3732">
            <v>99.999999166666669</v>
          </cell>
          <cell r="J3732">
            <v>100.53947749999999</v>
          </cell>
          <cell r="K3732">
            <v>100.71529416666667</v>
          </cell>
          <cell r="L3732">
            <v>97.413425833333335</v>
          </cell>
          <cell r="M3732">
            <v>102.4868725</v>
          </cell>
          <cell r="N3732">
            <v>105.55806666666668</v>
          </cell>
        </row>
        <row r="3733">
          <cell r="F3733">
            <v>1670</v>
          </cell>
          <cell r="G3733" t="str">
            <v>39115(D)1670</v>
          </cell>
          <cell r="H3733" t="str">
            <v>Test Benches</v>
          </cell>
          <cell r="I3733">
            <v>99.999999166666669</v>
          </cell>
          <cell r="J3733">
            <v>100.53947749999999</v>
          </cell>
          <cell r="K3733">
            <v>100.71529416666667</v>
          </cell>
          <cell r="L3733">
            <v>97.413425833333335</v>
          </cell>
          <cell r="M3733">
            <v>102.4868725</v>
          </cell>
          <cell r="N3733">
            <v>105.55806666666668</v>
          </cell>
        </row>
        <row r="3734">
          <cell r="F3734">
            <v>1671</v>
          </cell>
          <cell r="G3734" t="str">
            <v>39115(D)1671</v>
          </cell>
          <cell r="H3734" t="str">
            <v>Instruments, Apparatus   And Models Designed For  Demonstrational Purposes,Unsuitable For Other Uses</v>
          </cell>
          <cell r="I3734">
            <v>99.999999166666669</v>
          </cell>
          <cell r="J3734">
            <v>100.53947749999999</v>
          </cell>
          <cell r="K3734">
            <v>100.71529416666667</v>
          </cell>
          <cell r="L3734">
            <v>97.413425833333335</v>
          </cell>
          <cell r="M3734">
            <v>102.4868725</v>
          </cell>
          <cell r="N3734">
            <v>105.55806666666668</v>
          </cell>
        </row>
        <row r="3735">
          <cell r="F3735">
            <v>1672</v>
          </cell>
          <cell r="G3735" t="str">
            <v>39115(D)1672</v>
          </cell>
          <cell r="H3735" t="str">
            <v>Other Machines And       Appliances,              Non-Electrically Or      Electronically Operated</v>
          </cell>
          <cell r="I3735">
            <v>99.999999166666669</v>
          </cell>
          <cell r="J3735">
            <v>100.53947749999999</v>
          </cell>
          <cell r="K3735">
            <v>100.71529416666667</v>
          </cell>
          <cell r="L3735">
            <v>97.413425833333335</v>
          </cell>
          <cell r="M3735">
            <v>102.4868725</v>
          </cell>
          <cell r="N3735">
            <v>105.55806666666668</v>
          </cell>
        </row>
        <row r="3736">
          <cell r="F3736">
            <v>1673</v>
          </cell>
          <cell r="G3736" t="str">
            <v>39115(D)1673</v>
          </cell>
          <cell r="H3736" t="str">
            <v>Parts And Accessories Forelectrically Or          Electronically Operated  Machines And Appliances</v>
          </cell>
          <cell r="I3736">
            <v>99.999999166666669</v>
          </cell>
          <cell r="J3736">
            <v>100.53947749999999</v>
          </cell>
          <cell r="K3736">
            <v>100.71529416666667</v>
          </cell>
          <cell r="L3736">
            <v>97.413425833333335</v>
          </cell>
          <cell r="M3736">
            <v>102.4868725</v>
          </cell>
          <cell r="N3736">
            <v>105.55806666666668</v>
          </cell>
        </row>
        <row r="3737">
          <cell r="F3737">
            <v>1674</v>
          </cell>
          <cell r="G3737" t="str">
            <v>39115(D)1674</v>
          </cell>
          <cell r="H3737" t="str">
            <v>Cathode-Ray Oscilloscopesand Cathode-Ray          Oscillographs</v>
          </cell>
          <cell r="I3737">
            <v>99.999999166666669</v>
          </cell>
          <cell r="J3737">
            <v>100.53947749999999</v>
          </cell>
          <cell r="K3737">
            <v>100.71529416666667</v>
          </cell>
          <cell r="L3737">
            <v>97.413425833333335</v>
          </cell>
          <cell r="M3737">
            <v>102.4868725</v>
          </cell>
          <cell r="N3737">
            <v>105.55806666666668</v>
          </cell>
        </row>
        <row r="3738">
          <cell r="F3738">
            <v>1675</v>
          </cell>
          <cell r="G3738" t="str">
            <v>39115(D)1675</v>
          </cell>
          <cell r="H3738" t="str">
            <v>Other Inst &amp; App For     Measuring Or Checking    Voltage, Current,        Resistance Or Power, W/O A Recording Device</v>
          </cell>
          <cell r="I3738">
            <v>100</v>
          </cell>
          <cell r="J3738">
            <v>98.887555000000006</v>
          </cell>
          <cell r="K3738">
            <v>88.319303333333352</v>
          </cell>
          <cell r="L3738">
            <v>98.707155833333317</v>
          </cell>
          <cell r="M3738">
            <v>123.29124166666668</v>
          </cell>
          <cell r="N3738">
            <v>157.42634000000001</v>
          </cell>
        </row>
        <row r="3739">
          <cell r="F3739">
            <v>1676</v>
          </cell>
          <cell r="G3739" t="str">
            <v>39115(D)1676</v>
          </cell>
          <cell r="H3739" t="str">
            <v>Other Instruments And    Apparatus, Specially     Designed For             Telecommunications</v>
          </cell>
          <cell r="I3739">
            <v>99.999999166666669</v>
          </cell>
          <cell r="J3739">
            <v>100.53947749999999</v>
          </cell>
          <cell r="K3739">
            <v>100.71529416666667</v>
          </cell>
          <cell r="L3739">
            <v>97.413425833333335</v>
          </cell>
          <cell r="M3739">
            <v>102.4868725</v>
          </cell>
          <cell r="N3739">
            <v>105.55806666666668</v>
          </cell>
        </row>
        <row r="3740">
          <cell r="F3740">
            <v>1677</v>
          </cell>
          <cell r="G3740" t="str">
            <v>39115(D)1677</v>
          </cell>
          <cell r="H3740" t="str">
            <v>Parts &amp; Acc For Inst &amp;   App For Oscilloscope,    Spectrum Analysers &amp;     Other Inst &amp; App For Meas-Uring Elect Quantities</v>
          </cell>
          <cell r="I3740">
            <v>100</v>
          </cell>
          <cell r="J3740">
            <v>100</v>
          </cell>
          <cell r="K3740">
            <v>101.15889</v>
          </cell>
          <cell r="L3740">
            <v>101.15889</v>
          </cell>
          <cell r="M3740">
            <v>101.15889</v>
          </cell>
          <cell r="N3740">
            <v>101.15889</v>
          </cell>
        </row>
        <row r="3741">
          <cell r="F3741">
            <v>1678</v>
          </cell>
          <cell r="G3741" t="str">
            <v>39116(D)1678</v>
          </cell>
          <cell r="H3741" t="str">
            <v>Instruments &amp; Appliances For Aeronautical Or Spacenavigation</v>
          </cell>
          <cell r="I3741">
            <v>99.999999166666669</v>
          </cell>
          <cell r="J3741">
            <v>100.53947749999999</v>
          </cell>
          <cell r="K3741">
            <v>100.71529416666667</v>
          </cell>
          <cell r="L3741">
            <v>97.413425833333335</v>
          </cell>
          <cell r="M3741">
            <v>102.4868725</v>
          </cell>
          <cell r="N3741">
            <v>105.55806666666668</v>
          </cell>
        </row>
        <row r="3742">
          <cell r="F3742">
            <v>1679</v>
          </cell>
          <cell r="G3742" t="str">
            <v>39117(D)1679</v>
          </cell>
          <cell r="H3742" t="str">
            <v>Meter, Water</v>
          </cell>
          <cell r="I3742">
            <v>100</v>
          </cell>
          <cell r="J3742">
            <v>100</v>
          </cell>
          <cell r="K3742">
            <v>100</v>
          </cell>
          <cell r="L3742">
            <v>100</v>
          </cell>
          <cell r="M3742">
            <v>97.402595000000005</v>
          </cell>
          <cell r="N3742">
            <v>95.76994333333333</v>
          </cell>
        </row>
        <row r="3743">
          <cell r="F3743">
            <v>1680</v>
          </cell>
          <cell r="G3743" t="str">
            <v>39117(D)1680</v>
          </cell>
          <cell r="H3743" t="str">
            <v>Meter Parts And          Accessories</v>
          </cell>
          <cell r="I3743">
            <v>100</v>
          </cell>
          <cell r="J3743">
            <v>100</v>
          </cell>
          <cell r="K3743">
            <v>100</v>
          </cell>
          <cell r="L3743">
            <v>100</v>
          </cell>
          <cell r="M3743">
            <v>97.402595000000005</v>
          </cell>
          <cell r="N3743">
            <v>95.76994333333333</v>
          </cell>
        </row>
        <row r="3744">
          <cell r="F3744">
            <v>1681</v>
          </cell>
          <cell r="G3744" t="str">
            <v>39117(D)1681</v>
          </cell>
          <cell r="H3744" t="str">
            <v>Parts And Accessories Forrevolution Counters,     Taximeters And Other     Similar Meters And Speed Indicators</v>
          </cell>
          <cell r="I3744">
            <v>100</v>
          </cell>
          <cell r="J3744">
            <v>100</v>
          </cell>
          <cell r="K3744">
            <v>100</v>
          </cell>
          <cell r="L3744">
            <v>100</v>
          </cell>
          <cell r="M3744">
            <v>97.402595000000005</v>
          </cell>
          <cell r="N3744">
            <v>95.76994333333333</v>
          </cell>
        </row>
        <row r="3745">
          <cell r="F3745">
            <v>1682</v>
          </cell>
          <cell r="G3745" t="str">
            <v>39117(D)1682</v>
          </cell>
          <cell r="H3745" t="str">
            <v>Instruments And Apparatusfor Measuring Or Checkingthe Flow Or Level Of     Liquids</v>
          </cell>
          <cell r="I3745">
            <v>100</v>
          </cell>
          <cell r="J3745">
            <v>112.12006000000001</v>
          </cell>
          <cell r="K3745">
            <v>108.85678</v>
          </cell>
          <cell r="L3745">
            <v>113.23993833333336</v>
          </cell>
          <cell r="M3745">
            <v>149.44341666666668</v>
          </cell>
          <cell r="N3745">
            <v>176.6880408333333</v>
          </cell>
        </row>
        <row r="3746">
          <cell r="F3746">
            <v>1683</v>
          </cell>
          <cell r="G3746" t="str">
            <v>39117(D)1683</v>
          </cell>
          <cell r="H3746" t="str">
            <v>Instruments And Apparatusfor Measuring Or Checkingpressure</v>
          </cell>
          <cell r="I3746">
            <v>100</v>
          </cell>
          <cell r="J3746">
            <v>100</v>
          </cell>
          <cell r="K3746">
            <v>100</v>
          </cell>
          <cell r="L3746">
            <v>100</v>
          </cell>
          <cell r="M3746">
            <v>100</v>
          </cell>
          <cell r="N3746">
            <v>100</v>
          </cell>
        </row>
        <row r="3747">
          <cell r="F3747">
            <v>1684</v>
          </cell>
          <cell r="G3747" t="str">
            <v>39117(D)1684</v>
          </cell>
          <cell r="H3747" t="str">
            <v>Other Instruments Or     Apparatus</v>
          </cell>
          <cell r="I3747">
            <v>100</v>
          </cell>
          <cell r="J3747">
            <v>100.21431583333333</v>
          </cell>
          <cell r="K3747">
            <v>128.07208166666669</v>
          </cell>
          <cell r="L3747">
            <v>110.73983249999999</v>
          </cell>
          <cell r="M3747">
            <v>129.40324000000001</v>
          </cell>
          <cell r="N3747">
            <v>129.40324000000001</v>
          </cell>
        </row>
        <row r="3748">
          <cell r="F3748">
            <v>1685</v>
          </cell>
          <cell r="G3748" t="str">
            <v>39117(D)1685</v>
          </cell>
          <cell r="H3748" t="str">
            <v>Parts &amp; Acc For Inst &amp;   App For Meas Or Checking Flow, Level, Pressure Or Other Variables Of Liquidor Gases</v>
          </cell>
          <cell r="I3748">
            <v>99.999972500000013</v>
          </cell>
          <cell r="J3748">
            <v>107.01226166666666</v>
          </cell>
          <cell r="K3748">
            <v>111.48501833333331</v>
          </cell>
          <cell r="L3748">
            <v>105.523595</v>
          </cell>
          <cell r="M3748">
            <v>73.640320000000003</v>
          </cell>
          <cell r="N3748">
            <v>62.716435833333335</v>
          </cell>
        </row>
        <row r="3749">
          <cell r="F3749">
            <v>1686</v>
          </cell>
          <cell r="G3749" t="str">
            <v>39117(D)1686</v>
          </cell>
          <cell r="H3749" t="str">
            <v>Thermostats, Electricallyor Electronically        Operated</v>
          </cell>
          <cell r="I3749">
            <v>100.00002333333333</v>
          </cell>
          <cell r="J3749">
            <v>71.337979166666656</v>
          </cell>
          <cell r="K3749">
            <v>92.109823333333338</v>
          </cell>
          <cell r="L3749">
            <v>91.914989166666672</v>
          </cell>
          <cell r="M3749">
            <v>93.221823333333333</v>
          </cell>
          <cell r="N3749">
            <v>94.45792999999999</v>
          </cell>
        </row>
        <row r="3750">
          <cell r="F3750">
            <v>1687</v>
          </cell>
          <cell r="G3750" t="str">
            <v>39117(D)1687</v>
          </cell>
          <cell r="H3750" t="str">
            <v>Parts And Accessories Forautomatic Regulating Or  Controlling Instruments  And Apparatus</v>
          </cell>
          <cell r="I3750">
            <v>100.00000083333332</v>
          </cell>
          <cell r="J3750">
            <v>99.171419999999998</v>
          </cell>
          <cell r="K3750">
            <v>110.20915833333333</v>
          </cell>
          <cell r="L3750">
            <v>113.9922775</v>
          </cell>
          <cell r="M3750">
            <v>119.95136083333333</v>
          </cell>
          <cell r="N3750">
            <v>121.67585000000001</v>
          </cell>
        </row>
        <row r="3751">
          <cell r="F3751">
            <v>1688</v>
          </cell>
          <cell r="G3751" t="str">
            <v>39117(D)1688</v>
          </cell>
          <cell r="H3751" t="str">
            <v>Other Instruments And    Apparatus, For Measuring Or Checking Semiconductorwafers Or Devices</v>
          </cell>
          <cell r="I3751">
            <v>99.999999166666669</v>
          </cell>
          <cell r="J3751">
            <v>100.53947749999999</v>
          </cell>
          <cell r="K3751">
            <v>100.71529416666667</v>
          </cell>
          <cell r="L3751">
            <v>97.413425833333335</v>
          </cell>
          <cell r="M3751">
            <v>102.4868725</v>
          </cell>
          <cell r="N3751">
            <v>105.55806666666668</v>
          </cell>
        </row>
        <row r="3752">
          <cell r="F3752">
            <v>1689</v>
          </cell>
          <cell r="G3752" t="str">
            <v>39118(D)1689</v>
          </cell>
          <cell r="H3752" t="str">
            <v>Gas Or Smoke Analysis    Apparatus</v>
          </cell>
          <cell r="I3752">
            <v>100</v>
          </cell>
          <cell r="J3752">
            <v>98.764089999999996</v>
          </cell>
          <cell r="K3752">
            <v>102.84041999999999</v>
          </cell>
          <cell r="L3752">
            <v>107.11188</v>
          </cell>
          <cell r="M3752">
            <v>102.992195</v>
          </cell>
          <cell r="N3752">
            <v>98.872509999999991</v>
          </cell>
        </row>
        <row r="3753">
          <cell r="F3753">
            <v>1690</v>
          </cell>
          <cell r="G3753" t="str">
            <v>39118(D)1690</v>
          </cell>
          <cell r="H3753" t="str">
            <v>Chromatographs And       Electrophoresis          Instruments</v>
          </cell>
          <cell r="I3753">
            <v>100</v>
          </cell>
          <cell r="J3753">
            <v>100</v>
          </cell>
          <cell r="K3753">
            <v>100</v>
          </cell>
          <cell r="L3753">
            <v>113.69402666666666</v>
          </cell>
          <cell r="M3753">
            <v>121.95820250000001</v>
          </cell>
          <cell r="N3753">
            <v>129.04672583333331</v>
          </cell>
        </row>
        <row r="3754">
          <cell r="F3754">
            <v>1691</v>
          </cell>
          <cell r="G3754" t="str">
            <v>39118(D)1691</v>
          </cell>
          <cell r="H3754" t="str">
            <v>Spectrometers,           Spectrophotometers And   Spectrographs Using      Optical Radiations       (Uv, Visible, Ir)</v>
          </cell>
          <cell r="I3754">
            <v>99.999999166666669</v>
          </cell>
          <cell r="J3754">
            <v>100.53947749999999</v>
          </cell>
          <cell r="K3754">
            <v>100.71529416666667</v>
          </cell>
          <cell r="L3754">
            <v>97.413425833333335</v>
          </cell>
          <cell r="M3754">
            <v>102.4868725</v>
          </cell>
          <cell r="N3754">
            <v>105.55806666666668</v>
          </cell>
        </row>
        <row r="3755">
          <cell r="F3755">
            <v>1692</v>
          </cell>
          <cell r="G3755" t="str">
            <v>39118(D)1692</v>
          </cell>
          <cell r="H3755" t="str">
            <v>Other Instruments And Apparatus For Physical Orchemical Analysis</v>
          </cell>
          <cell r="I3755">
            <v>100</v>
          </cell>
          <cell r="J3755">
            <v>98.791714999999996</v>
          </cell>
          <cell r="K3755">
            <v>102.87687</v>
          </cell>
          <cell r="L3755">
            <v>107.13464000000002</v>
          </cell>
          <cell r="M3755">
            <v>102.76179999999999</v>
          </cell>
          <cell r="N3755">
            <v>102.76179999999999</v>
          </cell>
        </row>
        <row r="3756">
          <cell r="F3756">
            <v>1693</v>
          </cell>
          <cell r="G3756" t="str">
            <v>39118(D)1693</v>
          </cell>
          <cell r="H3756" t="str">
            <v>Microtomes; Parts And    Accessories</v>
          </cell>
          <cell r="I3756">
            <v>99.999999166666669</v>
          </cell>
          <cell r="J3756">
            <v>100.53947749999999</v>
          </cell>
          <cell r="K3756">
            <v>100.71529416666667</v>
          </cell>
          <cell r="L3756">
            <v>97.413425833333335</v>
          </cell>
          <cell r="M3756">
            <v>102.4868725</v>
          </cell>
          <cell r="N3756">
            <v>105.55806666666668</v>
          </cell>
        </row>
        <row r="3757">
          <cell r="F3757">
            <v>1694</v>
          </cell>
          <cell r="G3757" t="str">
            <v>39118(D)1694</v>
          </cell>
          <cell r="H3757" t="str">
            <v>Other Instruments And    Apparatus, Other Than    Hydraulic Or Pneumatic,  Electrically Or          Electronically Operated</v>
          </cell>
          <cell r="I3757">
            <v>100.00000833333334</v>
          </cell>
          <cell r="J3757">
            <v>135.71988583333334</v>
          </cell>
          <cell r="K3757">
            <v>136.96003833333333</v>
          </cell>
          <cell r="L3757">
            <v>137.41352499999999</v>
          </cell>
          <cell r="M3757">
            <v>138.07472999999999</v>
          </cell>
          <cell r="N3757">
            <v>140.993405</v>
          </cell>
        </row>
        <row r="3758">
          <cell r="F3758">
            <v>1695</v>
          </cell>
          <cell r="G3758" t="str">
            <v>39118(D)1695</v>
          </cell>
          <cell r="H3758" t="str">
            <v>Other Instruments And    Apparatus, Other Than    Hydraulic Or Pneumatic,  Other Than Electrically  Or Electronically Operate</v>
          </cell>
          <cell r="I3758">
            <v>99.999928333333344</v>
          </cell>
          <cell r="J3758">
            <v>98.759060833333336</v>
          </cell>
          <cell r="K3758">
            <v>102.83941666666665</v>
          </cell>
          <cell r="L3758">
            <v>101.83957000000001</v>
          </cell>
          <cell r="M3758">
            <v>111.45581666666666</v>
          </cell>
          <cell r="N3758">
            <v>111.35037</v>
          </cell>
        </row>
        <row r="3759">
          <cell r="F3759">
            <v>1696</v>
          </cell>
          <cell r="G3759" t="str">
            <v>39118(D)1696</v>
          </cell>
          <cell r="H3759" t="str">
            <v>Other Instruments And    Apparatus Without A      Recording Device</v>
          </cell>
          <cell r="I3759">
            <v>99.999997499999992</v>
          </cell>
          <cell r="J3759">
            <v>95.389671666666658</v>
          </cell>
          <cell r="K3759">
            <v>73.937480833333339</v>
          </cell>
          <cell r="L3759">
            <v>81.392626666666672</v>
          </cell>
          <cell r="M3759">
            <v>91.171245000000013</v>
          </cell>
          <cell r="N3759">
            <v>93.087344999999999</v>
          </cell>
        </row>
        <row r="3760">
          <cell r="F3760">
            <v>1697</v>
          </cell>
          <cell r="G3760" t="str">
            <v>39118(D)1697</v>
          </cell>
          <cell r="H3760" t="str">
            <v>Parts And Accessories Foroptical, Photographic,   Cinematographic,         Measuring And Checking   Instruments And Apparatus</v>
          </cell>
          <cell r="I3760">
            <v>99.999999166666669</v>
          </cell>
          <cell r="J3760">
            <v>100.53947749999999</v>
          </cell>
          <cell r="K3760">
            <v>100.71529416666667</v>
          </cell>
          <cell r="L3760">
            <v>97.413425833333335</v>
          </cell>
          <cell r="M3760">
            <v>102.4868725</v>
          </cell>
          <cell r="N3760">
            <v>105.55806666666668</v>
          </cell>
        </row>
        <row r="3761">
          <cell r="F3761">
            <v>1698</v>
          </cell>
          <cell r="G3761" t="str">
            <v>39119(D)1698</v>
          </cell>
          <cell r="H3761" t="str">
            <v>Contact Lenses</v>
          </cell>
          <cell r="I3761">
            <v>99.999969166666673</v>
          </cell>
          <cell r="J3761">
            <v>71.28581916666667</v>
          </cell>
          <cell r="K3761">
            <v>62.664320833333335</v>
          </cell>
          <cell r="L3761">
            <v>100.50970499999998</v>
          </cell>
          <cell r="M3761">
            <v>81.707310833333338</v>
          </cell>
          <cell r="N3761">
            <v>78.579560000000001</v>
          </cell>
        </row>
        <row r="3762">
          <cell r="F3762">
            <v>1699</v>
          </cell>
          <cell r="G3762" t="str">
            <v>39119(D)1699</v>
          </cell>
          <cell r="H3762" t="str">
            <v>Spectacle Lenses Of Othermaterial</v>
          </cell>
          <cell r="I3762">
            <v>99.999969166666673</v>
          </cell>
          <cell r="J3762">
            <v>71.28581916666667</v>
          </cell>
          <cell r="K3762">
            <v>62.664320833333335</v>
          </cell>
          <cell r="L3762">
            <v>100.50970499999998</v>
          </cell>
          <cell r="M3762">
            <v>81.707310833333338</v>
          </cell>
          <cell r="N3762">
            <v>78.579560000000001</v>
          </cell>
        </row>
        <row r="3763">
          <cell r="F3763">
            <v>1700</v>
          </cell>
          <cell r="G3763" t="str">
            <v>39119(D)1700</v>
          </cell>
          <cell r="H3763" t="str">
            <v>Optical Fibres, Optical  Fibre Bundles And Cables</v>
          </cell>
          <cell r="I3763">
            <v>99.999969166666673</v>
          </cell>
          <cell r="J3763">
            <v>71.28581916666667</v>
          </cell>
          <cell r="K3763">
            <v>62.664320833333335</v>
          </cell>
          <cell r="L3763">
            <v>100.50970499999998</v>
          </cell>
          <cell r="M3763">
            <v>81.707310833333338</v>
          </cell>
          <cell r="N3763">
            <v>78.579560000000001</v>
          </cell>
        </row>
        <row r="3764">
          <cell r="F3764">
            <v>1701</v>
          </cell>
          <cell r="G3764" t="str">
            <v>39119(D)1701</v>
          </cell>
          <cell r="H3764" t="str">
            <v>Lenses, Prisms, Mirrors &amp;Other Optical Elements   For Other Uses</v>
          </cell>
          <cell r="I3764">
            <v>99.999969166666673</v>
          </cell>
          <cell r="J3764">
            <v>71.28581916666667</v>
          </cell>
          <cell r="K3764">
            <v>62.664320833333335</v>
          </cell>
          <cell r="L3764">
            <v>100.50970499999998</v>
          </cell>
          <cell r="M3764">
            <v>81.707310833333338</v>
          </cell>
          <cell r="N3764">
            <v>78.579560000000001</v>
          </cell>
        </row>
        <row r="3765">
          <cell r="F3765">
            <v>1702</v>
          </cell>
          <cell r="G3765" t="str">
            <v>39119(D)1702</v>
          </cell>
          <cell r="H3765" t="str">
            <v>Frames And Mountings For Spectacles, Goggles Or   The Like, Of Other       Materials</v>
          </cell>
          <cell r="I3765">
            <v>99.999969166666673</v>
          </cell>
          <cell r="J3765">
            <v>71.28581916666667</v>
          </cell>
          <cell r="K3765">
            <v>62.664320833333335</v>
          </cell>
          <cell r="L3765">
            <v>100.50970499999998</v>
          </cell>
          <cell r="M3765">
            <v>81.707310833333338</v>
          </cell>
          <cell r="N3765">
            <v>78.579560000000001</v>
          </cell>
        </row>
        <row r="3766">
          <cell r="F3766">
            <v>1703</v>
          </cell>
          <cell r="G3766" t="str">
            <v>39119(D)1703</v>
          </cell>
          <cell r="H3766" t="str">
            <v>Sunglasses</v>
          </cell>
          <cell r="I3766">
            <v>99.999969166666673</v>
          </cell>
          <cell r="J3766">
            <v>71.28581916666667</v>
          </cell>
          <cell r="K3766">
            <v>62.664320833333335</v>
          </cell>
          <cell r="L3766">
            <v>100.50970499999998</v>
          </cell>
          <cell r="M3766">
            <v>81.707310833333338</v>
          </cell>
          <cell r="N3766">
            <v>78.579560000000001</v>
          </cell>
        </row>
        <row r="3767">
          <cell r="F3767">
            <v>1704</v>
          </cell>
          <cell r="G3767" t="str">
            <v>39119(D)1704</v>
          </cell>
          <cell r="H3767" t="str">
            <v>Objective Lenses For     Cameras</v>
          </cell>
          <cell r="I3767">
            <v>99.999969166666673</v>
          </cell>
          <cell r="J3767">
            <v>71.28581916666667</v>
          </cell>
          <cell r="K3767">
            <v>62.664320833333335</v>
          </cell>
          <cell r="L3767">
            <v>100.50970499999998</v>
          </cell>
          <cell r="M3767">
            <v>81.707310833333338</v>
          </cell>
          <cell r="N3767">
            <v>78.579560000000001</v>
          </cell>
        </row>
        <row r="3768">
          <cell r="F3768">
            <v>1705</v>
          </cell>
          <cell r="G3768" t="str">
            <v>39119(D)1705</v>
          </cell>
          <cell r="H3768" t="str">
            <v>Objective Lenses For     Projectors Or Photo-     Graphic Enlargers Or     Reducers</v>
          </cell>
          <cell r="I3768">
            <v>99.999969166666673</v>
          </cell>
          <cell r="J3768">
            <v>71.28581916666667</v>
          </cell>
          <cell r="K3768">
            <v>62.664320833333335</v>
          </cell>
          <cell r="L3768">
            <v>100.50970499999998</v>
          </cell>
          <cell r="M3768">
            <v>81.707310833333338</v>
          </cell>
          <cell r="N3768">
            <v>78.579560000000001</v>
          </cell>
        </row>
        <row r="3769">
          <cell r="F3769">
            <v>1706</v>
          </cell>
          <cell r="G3769" t="str">
            <v>39119(D)1706</v>
          </cell>
          <cell r="H3769" t="str">
            <v>Objective Lenses For     Other Use</v>
          </cell>
          <cell r="I3769">
            <v>99.999969166666673</v>
          </cell>
          <cell r="J3769">
            <v>71.28581916666667</v>
          </cell>
          <cell r="K3769">
            <v>62.664320833333335</v>
          </cell>
          <cell r="L3769">
            <v>100.50970499999998</v>
          </cell>
          <cell r="M3769">
            <v>81.707310833333338</v>
          </cell>
          <cell r="N3769">
            <v>78.579560000000001</v>
          </cell>
        </row>
        <row r="3770">
          <cell r="F3770">
            <v>1707</v>
          </cell>
          <cell r="G3770" t="str">
            <v>39119(D)1707</v>
          </cell>
          <cell r="H3770" t="str">
            <v>Other Optical Elements,  For Other Use</v>
          </cell>
          <cell r="I3770">
            <v>99.999969166666673</v>
          </cell>
          <cell r="J3770">
            <v>71.28581916666667</v>
          </cell>
          <cell r="K3770">
            <v>62.664320833333335</v>
          </cell>
          <cell r="L3770">
            <v>100.50970499999998</v>
          </cell>
          <cell r="M3770">
            <v>81.707310833333338</v>
          </cell>
          <cell r="N3770">
            <v>78.579560000000001</v>
          </cell>
        </row>
        <row r="3771">
          <cell r="F3771">
            <v>1708</v>
          </cell>
          <cell r="G3771" t="str">
            <v>39121(D)1708</v>
          </cell>
          <cell r="H3771" t="str">
            <v>Camera</v>
          </cell>
          <cell r="I3771">
            <v>99.999987499999989</v>
          </cell>
          <cell r="J3771">
            <v>112.54843083333331</v>
          </cell>
          <cell r="K3771">
            <v>116.65883833333335</v>
          </cell>
          <cell r="L3771">
            <v>112.83321583333333</v>
          </cell>
          <cell r="M3771">
            <v>104.3082125</v>
          </cell>
          <cell r="N3771">
            <v>101.190265</v>
          </cell>
        </row>
        <row r="3772">
          <cell r="F3772">
            <v>1709</v>
          </cell>
          <cell r="G3772" t="str">
            <v>39121(D)1709</v>
          </cell>
          <cell r="H3772" t="str">
            <v>Other Cameras, For Roll  Film Of A Width Of 35 Mm</v>
          </cell>
          <cell r="I3772">
            <v>99.999904166666653</v>
          </cell>
          <cell r="J3772">
            <v>102.79957833333333</v>
          </cell>
          <cell r="K3772">
            <v>95.713051666666672</v>
          </cell>
          <cell r="L3772">
            <v>95.138072499999993</v>
          </cell>
          <cell r="M3772">
            <v>97.91106666666667</v>
          </cell>
          <cell r="N3772">
            <v>98.168230000000008</v>
          </cell>
        </row>
        <row r="3773">
          <cell r="F3773">
            <v>1710</v>
          </cell>
          <cell r="G3773" t="str">
            <v>39123(D)1710</v>
          </cell>
          <cell r="H3773" t="str">
            <v>Other Cameras</v>
          </cell>
          <cell r="I3773">
            <v>99.999987499999989</v>
          </cell>
          <cell r="J3773">
            <v>112.54843083333331</v>
          </cell>
          <cell r="K3773">
            <v>116.65883833333335</v>
          </cell>
          <cell r="L3773">
            <v>112.83321583333333</v>
          </cell>
          <cell r="M3773">
            <v>104.3082125</v>
          </cell>
          <cell r="N3773">
            <v>101.190265</v>
          </cell>
        </row>
        <row r="3774">
          <cell r="F3774">
            <v>1711</v>
          </cell>
          <cell r="G3774" t="str">
            <v>39123(D)1711</v>
          </cell>
          <cell r="H3774" t="str">
            <v>Parts And Accessories Forcameras</v>
          </cell>
          <cell r="I3774">
            <v>100</v>
          </cell>
          <cell r="J3774">
            <v>116.06298999999997</v>
          </cell>
          <cell r="K3774">
            <v>120.26246666666665</v>
          </cell>
          <cell r="L3774">
            <v>115.17060666666664</v>
          </cell>
          <cell r="M3774">
            <v>104.29133999999999</v>
          </cell>
          <cell r="N3774">
            <v>100.15747999999999</v>
          </cell>
        </row>
        <row r="3775">
          <cell r="F3775">
            <v>1712</v>
          </cell>
          <cell r="G3775" t="str">
            <v>39123(D)1712</v>
          </cell>
          <cell r="H3775" t="str">
            <v>Parts And Accessories Forphotographic Flashlight  Apparatus And Flashbulbs</v>
          </cell>
          <cell r="I3775">
            <v>99.999987499999989</v>
          </cell>
          <cell r="J3775">
            <v>112.54843083333331</v>
          </cell>
          <cell r="K3775">
            <v>116.65883833333335</v>
          </cell>
          <cell r="L3775">
            <v>112.83321583333333</v>
          </cell>
          <cell r="M3775">
            <v>104.3082125</v>
          </cell>
          <cell r="N3775">
            <v>101.190265</v>
          </cell>
        </row>
        <row r="3776">
          <cell r="F3776">
            <v>1713</v>
          </cell>
          <cell r="G3776" t="str">
            <v>39125(D)1713</v>
          </cell>
          <cell r="H3776" t="str">
            <v>Other Apparatus For      Projection Or Drawing    Of Circuit Patterns On   Sensitised Semiconductor Materials</v>
          </cell>
          <cell r="I3776">
            <v>99.999987499999989</v>
          </cell>
          <cell r="J3776">
            <v>112.54843083333331</v>
          </cell>
          <cell r="K3776">
            <v>116.65883833333335</v>
          </cell>
          <cell r="L3776">
            <v>112.83321583333333</v>
          </cell>
          <cell r="M3776">
            <v>104.3082125</v>
          </cell>
          <cell r="N3776">
            <v>101.190265</v>
          </cell>
        </row>
        <row r="3777">
          <cell r="F3777">
            <v>1714</v>
          </cell>
          <cell r="G3777" t="str">
            <v>39126(D)1714</v>
          </cell>
          <cell r="H3777" t="str">
            <v>Apparatus And Equipment  For Automatically        Developing Photographic  And Cinematographic Film Or Paper In Rolls</v>
          </cell>
          <cell r="I3777">
            <v>100</v>
          </cell>
          <cell r="J3777">
            <v>87.726510000000005</v>
          </cell>
          <cell r="K3777">
            <v>111.83021000000001</v>
          </cell>
          <cell r="L3777">
            <v>117.44032</v>
          </cell>
          <cell r="M3777">
            <v>116.56345666666667</v>
          </cell>
          <cell r="N3777">
            <v>119.57123000000001</v>
          </cell>
        </row>
        <row r="3778">
          <cell r="F3778">
            <v>1715</v>
          </cell>
          <cell r="G3778" t="str">
            <v>39128(D)1715</v>
          </cell>
          <cell r="H3778" t="str">
            <v>Microscopes, O/T Optical;Diffraction Apparatus</v>
          </cell>
          <cell r="I3778">
            <v>100</v>
          </cell>
          <cell r="J3778">
            <v>94.404049999999998</v>
          </cell>
          <cell r="K3778">
            <v>97.252866666666662</v>
          </cell>
          <cell r="L3778">
            <v>95.428768333333323</v>
          </cell>
          <cell r="M3778">
            <v>99.286396666666676</v>
          </cell>
          <cell r="N3778">
            <v>101.6404825</v>
          </cell>
        </row>
        <row r="3779">
          <cell r="F3779">
            <v>1716</v>
          </cell>
          <cell r="G3779" t="str">
            <v>39128(D)1716</v>
          </cell>
          <cell r="H3779" t="str">
            <v>Other Microscopes</v>
          </cell>
          <cell r="I3779">
            <v>100</v>
          </cell>
          <cell r="J3779">
            <v>94.404049999999998</v>
          </cell>
          <cell r="K3779">
            <v>97.252866666666662</v>
          </cell>
          <cell r="L3779">
            <v>95.428768333333323</v>
          </cell>
          <cell r="M3779">
            <v>99.286396666666676</v>
          </cell>
          <cell r="N3779">
            <v>101.6404825</v>
          </cell>
        </row>
        <row r="3780">
          <cell r="F3780">
            <v>1717</v>
          </cell>
          <cell r="G3780" t="str">
            <v>39129(D)1717</v>
          </cell>
          <cell r="H3780" t="str">
            <v>Other Devices, Appliancesand Instruments</v>
          </cell>
          <cell r="I3780">
            <v>100</v>
          </cell>
          <cell r="J3780">
            <v>94.404049999999998</v>
          </cell>
          <cell r="K3780">
            <v>97.252866666666662</v>
          </cell>
          <cell r="L3780">
            <v>95.428768333333323</v>
          </cell>
          <cell r="M3780">
            <v>99.286396666666676</v>
          </cell>
          <cell r="N3780">
            <v>101.6404825</v>
          </cell>
        </row>
        <row r="3781">
          <cell r="F3781">
            <v>1718</v>
          </cell>
          <cell r="G3781" t="str">
            <v>39129(D)1718</v>
          </cell>
          <cell r="H3781" t="str">
            <v>Parts And Accessories Forliquid Crystal Devices,  Lasers &amp; Other Optical   Appliances &amp; Instruments</v>
          </cell>
          <cell r="I3781">
            <v>100</v>
          </cell>
          <cell r="J3781">
            <v>94.404049999999998</v>
          </cell>
          <cell r="K3781">
            <v>97.252866666666662</v>
          </cell>
          <cell r="L3781">
            <v>95.428768333333323</v>
          </cell>
          <cell r="M3781">
            <v>99.286396666666676</v>
          </cell>
          <cell r="N3781">
            <v>101.6404825</v>
          </cell>
        </row>
        <row r="3782">
          <cell r="F3782">
            <v>1719</v>
          </cell>
          <cell r="G3782" t="str">
            <v>39129(D)1719</v>
          </cell>
          <cell r="H3782" t="str">
            <v>Other Ophthalmic         Instruments And          Appliances</v>
          </cell>
          <cell r="I3782">
            <v>100</v>
          </cell>
          <cell r="J3782">
            <v>84.034864166666665</v>
          </cell>
          <cell r="K3782">
            <v>91.428072499999999</v>
          </cell>
          <cell r="L3782">
            <v>91.893915000000021</v>
          </cell>
          <cell r="M3782">
            <v>94.191725833333351</v>
          </cell>
          <cell r="N3782">
            <v>95.637555000000006</v>
          </cell>
        </row>
        <row r="3783">
          <cell r="F3783">
            <v>1720</v>
          </cell>
          <cell r="G3783" t="str">
            <v>39129(D)1720</v>
          </cell>
          <cell r="H3783" t="str">
            <v>Other Optical Inst &amp; Applfor Inspecting Semi-Cond Wafers/Devices Or For    Potomasks/Reticles Used  In Semi-Cond Device Mfg</v>
          </cell>
          <cell r="I3783">
            <v>100</v>
          </cell>
          <cell r="J3783">
            <v>98.739499999999978</v>
          </cell>
          <cell r="K3783">
            <v>102.94117999999999</v>
          </cell>
          <cell r="L3783">
            <v>101.89075500000001</v>
          </cell>
          <cell r="M3783">
            <v>102.94117999999999</v>
          </cell>
          <cell r="N3783">
            <v>102.94117999999999</v>
          </cell>
        </row>
        <row r="3784">
          <cell r="F3784">
            <v>1721</v>
          </cell>
          <cell r="G3784" t="str">
            <v>39129(D)1721</v>
          </cell>
          <cell r="H3784" t="str">
            <v>Other Optical Instrumentsand Appliances</v>
          </cell>
          <cell r="I3784">
            <v>99.999999166666669</v>
          </cell>
          <cell r="J3784">
            <v>100.53947749999999</v>
          </cell>
          <cell r="K3784">
            <v>100.71529416666667</v>
          </cell>
          <cell r="L3784">
            <v>97.413425833333335</v>
          </cell>
          <cell r="M3784">
            <v>102.4868725</v>
          </cell>
          <cell r="N3784">
            <v>105.55806666666668</v>
          </cell>
        </row>
        <row r="3785">
          <cell r="F3785">
            <v>1722</v>
          </cell>
          <cell r="G3785" t="str">
            <v>39129(D)1722</v>
          </cell>
          <cell r="H3785" t="str">
            <v>Other Measuring Or       Checking Instruments,    Appliances And Machines</v>
          </cell>
          <cell r="I3785">
            <v>99.999999166666669</v>
          </cell>
          <cell r="J3785">
            <v>100.53947749999999</v>
          </cell>
          <cell r="K3785">
            <v>100.71529416666667</v>
          </cell>
          <cell r="L3785">
            <v>97.413425833333335</v>
          </cell>
          <cell r="M3785">
            <v>102.4868725</v>
          </cell>
          <cell r="N3785">
            <v>105.55806666666668</v>
          </cell>
        </row>
        <row r="3786">
          <cell r="F3786">
            <v>1723</v>
          </cell>
          <cell r="G3786" t="str">
            <v>39129(D)1723</v>
          </cell>
          <cell r="H3786" t="str">
            <v>Parts And Accessories Formeasuring Or Checking    Instruments, Appliances  And Machines</v>
          </cell>
          <cell r="I3786">
            <v>100</v>
          </cell>
          <cell r="J3786">
            <v>100.41725000000001</v>
          </cell>
          <cell r="K3786">
            <v>98.898255833333337</v>
          </cell>
          <cell r="L3786">
            <v>80.645095833333329</v>
          </cell>
          <cell r="M3786">
            <v>85.747500000000002</v>
          </cell>
          <cell r="N3786">
            <v>83.27743000000001</v>
          </cell>
        </row>
        <row r="3787">
          <cell r="F3787">
            <v>1724</v>
          </cell>
          <cell r="G3787" t="str">
            <v>39131(D)1724</v>
          </cell>
          <cell r="H3787" t="str">
            <v>Watch</v>
          </cell>
          <cell r="I3787">
            <v>100.00005</v>
          </cell>
          <cell r="J3787">
            <v>71.404599166666657</v>
          </cell>
          <cell r="K3787">
            <v>64.822981666666664</v>
          </cell>
          <cell r="L3787">
            <v>68.471301666666662</v>
          </cell>
          <cell r="M3787">
            <v>73.244454999999988</v>
          </cell>
          <cell r="N3787">
            <v>78.41001</v>
          </cell>
        </row>
        <row r="3788">
          <cell r="F3788">
            <v>1725</v>
          </cell>
          <cell r="G3788" t="str">
            <v>39131(D)1725</v>
          </cell>
          <cell r="H3788" t="str">
            <v>Other Wrist-Watches,Batt/Accu Powered, W/N Incorp Stop-Watch Facility,With Case Of/Clad With Prec   Metal</v>
          </cell>
          <cell r="I3788">
            <v>99.999634166666667</v>
          </cell>
          <cell r="J3788">
            <v>78.329717500000001</v>
          </cell>
          <cell r="K3788">
            <v>77.939023333333338</v>
          </cell>
          <cell r="L3788">
            <v>71.615222500000002</v>
          </cell>
          <cell r="M3788">
            <v>89.305505833333328</v>
          </cell>
          <cell r="N3788">
            <v>107.72266999999999</v>
          </cell>
        </row>
        <row r="3789">
          <cell r="F3789">
            <v>1726</v>
          </cell>
          <cell r="G3789" t="str">
            <v>39131(D)1726</v>
          </cell>
          <cell r="H3789" t="str">
            <v>Pocket-Watches And Other Watches, Other Than      Battery Or Accumulator   Powered, With Case Of Or Clad With Precious Metal</v>
          </cell>
          <cell r="I3789">
            <v>100.00075583333334</v>
          </cell>
          <cell r="J3789">
            <v>110.81419833333334</v>
          </cell>
          <cell r="K3789">
            <v>99.510090000000005</v>
          </cell>
          <cell r="L3789">
            <v>96.792578333333338</v>
          </cell>
          <cell r="M3789">
            <v>106.39823666666666</v>
          </cell>
          <cell r="N3789">
            <v>98.434410833333345</v>
          </cell>
        </row>
        <row r="3790">
          <cell r="F3790">
            <v>1727</v>
          </cell>
          <cell r="G3790" t="str">
            <v>39131(D)1727</v>
          </cell>
          <cell r="H3790" t="str">
            <v>Other Wrist-Watches,Batt/Accu Powered W/N Incorp  A Stop-Watch Facility,O/Twith Case Of/Clad With   Precious Metal</v>
          </cell>
          <cell r="I3790">
            <v>100</v>
          </cell>
          <cell r="J3790">
            <v>105.07901</v>
          </cell>
          <cell r="K3790">
            <v>105.19187666666666</v>
          </cell>
          <cell r="L3790">
            <v>105.13544333333333</v>
          </cell>
          <cell r="M3790">
            <v>105.07901</v>
          </cell>
          <cell r="N3790">
            <v>105.13544333333333</v>
          </cell>
        </row>
        <row r="3791">
          <cell r="F3791">
            <v>1728</v>
          </cell>
          <cell r="G3791" t="str">
            <v>39131(D)1728</v>
          </cell>
          <cell r="H3791" t="str">
            <v>Pocket-Watches And Other Watches, Other Than Batt Or Accu Powered, Other   Than With Case Of Or Cladwith Precious Metal</v>
          </cell>
          <cell r="I3791">
            <v>99.999430833333335</v>
          </cell>
          <cell r="J3791">
            <v>103.30472583333335</v>
          </cell>
          <cell r="K3791">
            <v>109.24571249999998</v>
          </cell>
          <cell r="L3791">
            <v>127.58155083333332</v>
          </cell>
          <cell r="M3791">
            <v>127.25387083333332</v>
          </cell>
          <cell r="N3791">
            <v>127.02592</v>
          </cell>
        </row>
        <row r="3792">
          <cell r="F3792">
            <v>1729</v>
          </cell>
          <cell r="G3792" t="str">
            <v>39133(D)1729</v>
          </cell>
          <cell r="H3792" t="str">
            <v>Time Switches With Clock Or Watch Movement Or Withsynchronous Motor</v>
          </cell>
          <cell r="I3792">
            <v>100</v>
          </cell>
          <cell r="J3792">
            <v>102.41509000000001</v>
          </cell>
          <cell r="K3792">
            <v>109.55975000000001</v>
          </cell>
          <cell r="L3792">
            <v>116.8134175</v>
          </cell>
          <cell r="M3792">
            <v>139.83228666666668</v>
          </cell>
          <cell r="N3792">
            <v>142.63312416666668</v>
          </cell>
        </row>
        <row r="3793">
          <cell r="F3793">
            <v>1730</v>
          </cell>
          <cell r="G3793" t="str">
            <v>39134(D)1730</v>
          </cell>
          <cell r="H3793" t="str">
            <v>Watch Case (New)</v>
          </cell>
          <cell r="I3793">
            <v>100.00005</v>
          </cell>
          <cell r="J3793">
            <v>71.404599166666657</v>
          </cell>
          <cell r="K3793">
            <v>64.822981666666664</v>
          </cell>
          <cell r="L3793">
            <v>68.471301666666662</v>
          </cell>
          <cell r="M3793">
            <v>73.244454999999988</v>
          </cell>
          <cell r="N3793">
            <v>78.41001</v>
          </cell>
        </row>
        <row r="3794">
          <cell r="F3794">
            <v>1731</v>
          </cell>
          <cell r="G3794" t="str">
            <v>39134(D)1731</v>
          </cell>
          <cell r="H3794" t="str">
            <v>Parts Of Watch Cases</v>
          </cell>
          <cell r="I3794">
            <v>100.00005</v>
          </cell>
          <cell r="J3794">
            <v>71.404599166666657</v>
          </cell>
          <cell r="K3794">
            <v>64.822981666666664</v>
          </cell>
          <cell r="L3794">
            <v>68.471301666666662</v>
          </cell>
          <cell r="M3794">
            <v>73.244454999999988</v>
          </cell>
          <cell r="N3794">
            <v>78.41001</v>
          </cell>
        </row>
        <row r="3795">
          <cell r="F3795">
            <v>1732</v>
          </cell>
          <cell r="G3795" t="str">
            <v>39134(D)1732</v>
          </cell>
          <cell r="H3795" t="str">
            <v>Complete Movements,      Unassembled Or Partly    Assembled, Of Watches</v>
          </cell>
          <cell r="I3795">
            <v>100.00005</v>
          </cell>
          <cell r="J3795">
            <v>71.404599166666657</v>
          </cell>
          <cell r="K3795">
            <v>64.822981666666664</v>
          </cell>
          <cell r="L3795">
            <v>68.471301666666662</v>
          </cell>
          <cell r="M3795">
            <v>73.244454999999988</v>
          </cell>
          <cell r="N3795">
            <v>78.41001</v>
          </cell>
        </row>
        <row r="3796">
          <cell r="F3796">
            <v>1733</v>
          </cell>
          <cell r="G3796" t="str">
            <v>39134(D)1733</v>
          </cell>
          <cell r="H3796" t="str">
            <v>Crystal Wafer, Blank (New)</v>
          </cell>
          <cell r="I3796">
            <v>100.00005</v>
          </cell>
          <cell r="J3796">
            <v>71.404599166666657</v>
          </cell>
          <cell r="K3796">
            <v>64.822981666666664</v>
          </cell>
          <cell r="L3796">
            <v>68.471301666666662</v>
          </cell>
          <cell r="M3796">
            <v>73.244454999999988</v>
          </cell>
          <cell r="N3796">
            <v>78.41001</v>
          </cell>
        </row>
        <row r="3797">
          <cell r="F3797">
            <v>1734</v>
          </cell>
          <cell r="G3797" t="str">
            <v>39134(D)1734</v>
          </cell>
          <cell r="H3797" t="str">
            <v>Quartz Crystal Unit (New)</v>
          </cell>
          <cell r="I3797">
            <v>100.00005</v>
          </cell>
          <cell r="J3797">
            <v>71.404599166666657</v>
          </cell>
          <cell r="K3797">
            <v>64.822981666666664</v>
          </cell>
          <cell r="L3797">
            <v>68.471301666666662</v>
          </cell>
          <cell r="M3797">
            <v>73.244454999999988</v>
          </cell>
          <cell r="N3797">
            <v>78.41001</v>
          </cell>
        </row>
        <row r="3798">
          <cell r="F3798">
            <v>1735</v>
          </cell>
          <cell r="G3798" t="str">
            <v>39134(D)1735</v>
          </cell>
          <cell r="H3798" t="str">
            <v>Other Clock And Watch    Parts</v>
          </cell>
          <cell r="I3798">
            <v>100</v>
          </cell>
          <cell r="J3798">
            <v>57.227719999999998</v>
          </cell>
          <cell r="K3798">
            <v>49.306930000000001</v>
          </cell>
          <cell r="L3798">
            <v>55.643560000000001</v>
          </cell>
          <cell r="M3798">
            <v>56.963693333333332</v>
          </cell>
          <cell r="N3798">
            <v>63.234323333333343</v>
          </cell>
        </row>
        <row r="3799">
          <cell r="F3799">
            <v>1736</v>
          </cell>
          <cell r="G3799" t="str">
            <v>39235(D)1736</v>
          </cell>
          <cell r="H3799" t="str">
            <v>Industrial Diamonds,     Worked Or Simply Sawn,   Cleaved Or Bruted</v>
          </cell>
          <cell r="I3799">
            <v>100</v>
          </cell>
          <cell r="J3799">
            <v>96.974999166666663</v>
          </cell>
          <cell r="K3799">
            <v>96.277572500000005</v>
          </cell>
          <cell r="L3799">
            <v>97.930557500000006</v>
          </cell>
          <cell r="M3799">
            <v>99.631679166666657</v>
          </cell>
          <cell r="N3799">
            <v>100.50456833333332</v>
          </cell>
        </row>
        <row r="3800">
          <cell r="F3800">
            <v>1737</v>
          </cell>
          <cell r="G3800" t="str">
            <v>39235(D)1737</v>
          </cell>
          <cell r="H3800" t="str">
            <v>Diamonds, Unsorted</v>
          </cell>
          <cell r="I3800">
            <v>99.999980000000008</v>
          </cell>
          <cell r="J3800">
            <v>108.466615</v>
          </cell>
          <cell r="K3800">
            <v>111.67827666666666</v>
          </cell>
          <cell r="L3800">
            <v>109.30778083333334</v>
          </cell>
          <cell r="M3800">
            <v>112.3127025</v>
          </cell>
          <cell r="N3800">
            <v>121.46702333333334</v>
          </cell>
        </row>
        <row r="3801">
          <cell r="F3801">
            <v>1738</v>
          </cell>
          <cell r="G3801" t="str">
            <v>39235(D)1738</v>
          </cell>
          <cell r="H3801" t="str">
            <v>Non-Industrial Diamonds, Worked, But Not Mounted  Or Set</v>
          </cell>
          <cell r="I3801">
            <v>99.999980000000008</v>
          </cell>
          <cell r="J3801">
            <v>108.466615</v>
          </cell>
          <cell r="K3801">
            <v>111.67827666666666</v>
          </cell>
          <cell r="L3801">
            <v>109.30778083333334</v>
          </cell>
          <cell r="M3801">
            <v>112.3127025</v>
          </cell>
          <cell r="N3801">
            <v>121.46702333333334</v>
          </cell>
        </row>
        <row r="3802">
          <cell r="F3802">
            <v>1739</v>
          </cell>
          <cell r="G3802" t="str">
            <v>39235(D)1739</v>
          </cell>
          <cell r="H3802" t="str">
            <v>Art. Of Jewellery &amp; Partsof Other Precious Metal, W/N Plated Or Clad With  Precious Metals</v>
          </cell>
          <cell r="I3802">
            <v>100</v>
          </cell>
          <cell r="J3802">
            <v>88.983310000000003</v>
          </cell>
          <cell r="K3802">
            <v>81.559629999999999</v>
          </cell>
          <cell r="L3802">
            <v>81.559629999999999</v>
          </cell>
          <cell r="M3802">
            <v>93.189984999999979</v>
          </cell>
          <cell r="N3802">
            <v>97.066769999999977</v>
          </cell>
        </row>
        <row r="3803">
          <cell r="F3803">
            <v>1740</v>
          </cell>
          <cell r="G3803" t="str">
            <v>39235(D)1740</v>
          </cell>
          <cell r="H3803" t="str">
            <v>Jewellery And Related Articles N.E.C</v>
          </cell>
          <cell r="I3803">
            <v>100</v>
          </cell>
          <cell r="J3803">
            <v>88.983310000000003</v>
          </cell>
          <cell r="K3803">
            <v>81.559629999999999</v>
          </cell>
          <cell r="L3803">
            <v>81.559629999999999</v>
          </cell>
          <cell r="M3803">
            <v>93.189984999999979</v>
          </cell>
          <cell r="N3803">
            <v>97.066769999999977</v>
          </cell>
        </row>
        <row r="3804">
          <cell r="F3804">
            <v>1741</v>
          </cell>
          <cell r="G3804" t="str">
            <v>39235(D)1741</v>
          </cell>
          <cell r="H3804" t="str">
            <v>Other Platinum Of        Precious Metal Or Metal  Clad With Precious Metal</v>
          </cell>
          <cell r="I3804">
            <v>100</v>
          </cell>
          <cell r="J3804">
            <v>88.983310000000003</v>
          </cell>
          <cell r="K3804">
            <v>81.559629999999999</v>
          </cell>
          <cell r="L3804">
            <v>81.559629999999999</v>
          </cell>
          <cell r="M3804">
            <v>93.189984999999979</v>
          </cell>
          <cell r="N3804">
            <v>97.066769999999977</v>
          </cell>
        </row>
        <row r="3805">
          <cell r="F3805">
            <v>1742</v>
          </cell>
          <cell r="G3805" t="str">
            <v>39237(D)1742</v>
          </cell>
          <cell r="H3805" t="str">
            <v>Kitchen Or Tableware,  Of Assorted Articles, Not Enamelled</v>
          </cell>
          <cell r="I3805">
            <v>99.999933333333331</v>
          </cell>
          <cell r="J3805">
            <v>96.784975000000003</v>
          </cell>
          <cell r="K3805">
            <v>106.15481499999999</v>
          </cell>
          <cell r="L3805">
            <v>104.05487333333333</v>
          </cell>
          <cell r="M3805">
            <v>107.48978</v>
          </cell>
          <cell r="N3805">
            <v>110.26312333333334</v>
          </cell>
        </row>
        <row r="3806">
          <cell r="F3806">
            <v>1743</v>
          </cell>
          <cell r="G3806" t="str">
            <v>39241(D)1743</v>
          </cell>
          <cell r="H3806" t="str">
            <v>Upright Pianos</v>
          </cell>
          <cell r="I3806">
            <v>100.000005</v>
          </cell>
          <cell r="J3806">
            <v>83.987543333333335</v>
          </cell>
          <cell r="K3806">
            <v>92.258226666666673</v>
          </cell>
          <cell r="L3806">
            <v>88.048801666666662</v>
          </cell>
          <cell r="M3806">
            <v>87.603719166666664</v>
          </cell>
          <cell r="N3806">
            <v>87.56223</v>
          </cell>
        </row>
        <row r="3807">
          <cell r="F3807">
            <v>1744</v>
          </cell>
          <cell r="G3807" t="str">
            <v>39241(D)1744</v>
          </cell>
          <cell r="H3807" t="str">
            <v>Other Pianos Including   Automatic Pianos;        Harpsichords And Other   Keyboard Stringed        Instruments</v>
          </cell>
          <cell r="I3807">
            <v>100.000005</v>
          </cell>
          <cell r="J3807">
            <v>83.987543333333335</v>
          </cell>
          <cell r="K3807">
            <v>92.258226666666673</v>
          </cell>
          <cell r="L3807">
            <v>88.048801666666662</v>
          </cell>
          <cell r="M3807">
            <v>87.603719166666664</v>
          </cell>
          <cell r="N3807">
            <v>87.56223</v>
          </cell>
        </row>
        <row r="3808">
          <cell r="F3808">
            <v>1745</v>
          </cell>
          <cell r="G3808" t="str">
            <v>39244(D)1745</v>
          </cell>
          <cell r="H3808" t="str">
            <v>Keyboard Instruments,    Other Than Accordions,   The Sound Of Which Is    Produced Or Must Be      Amplified Electrically</v>
          </cell>
          <cell r="I3808">
            <v>100.000005</v>
          </cell>
          <cell r="J3808">
            <v>83.987543333333335</v>
          </cell>
          <cell r="K3808">
            <v>92.258226666666673</v>
          </cell>
          <cell r="L3808">
            <v>88.048801666666662</v>
          </cell>
          <cell r="M3808">
            <v>87.603719166666664</v>
          </cell>
          <cell r="N3808">
            <v>87.56223</v>
          </cell>
        </row>
        <row r="3809">
          <cell r="F3809">
            <v>1746</v>
          </cell>
          <cell r="G3809" t="str">
            <v>39246(D)1746</v>
          </cell>
          <cell r="H3809" t="str">
            <v>Fishing Equipment</v>
          </cell>
          <cell r="I3809">
            <v>100</v>
          </cell>
          <cell r="J3809">
            <v>75.126084166666672</v>
          </cell>
          <cell r="K3809">
            <v>75.590885</v>
          </cell>
          <cell r="L3809">
            <v>80.070007500000003</v>
          </cell>
          <cell r="M3809">
            <v>79.717382499999985</v>
          </cell>
          <cell r="N3809">
            <v>79.893776666666668</v>
          </cell>
        </row>
        <row r="3810">
          <cell r="F3810">
            <v>1747</v>
          </cell>
          <cell r="G3810" t="str">
            <v>39246(D)1747</v>
          </cell>
          <cell r="H3810" t="str">
            <v>Fishing Reels</v>
          </cell>
          <cell r="I3810">
            <v>100</v>
          </cell>
          <cell r="J3810">
            <v>75.126084166666672</v>
          </cell>
          <cell r="K3810">
            <v>75.590885</v>
          </cell>
          <cell r="L3810">
            <v>80.070007500000003</v>
          </cell>
          <cell r="M3810">
            <v>79.717382499999985</v>
          </cell>
          <cell r="N3810">
            <v>79.893776666666668</v>
          </cell>
        </row>
        <row r="3811">
          <cell r="F3811">
            <v>1748</v>
          </cell>
          <cell r="G3811" t="str">
            <v>39246(D)1748</v>
          </cell>
          <cell r="H3811" t="str">
            <v>Golf Clubs, Complete</v>
          </cell>
          <cell r="I3811">
            <v>100</v>
          </cell>
          <cell r="J3811">
            <v>75.126084166666672</v>
          </cell>
          <cell r="K3811">
            <v>75.590885</v>
          </cell>
          <cell r="L3811">
            <v>80.070007500000003</v>
          </cell>
          <cell r="M3811">
            <v>79.717382499999985</v>
          </cell>
          <cell r="N3811">
            <v>79.893776666666668</v>
          </cell>
        </row>
        <row r="3812">
          <cell r="F3812">
            <v>1749</v>
          </cell>
          <cell r="G3812" t="str">
            <v>39246(D)1749</v>
          </cell>
          <cell r="H3812" t="str">
            <v>Golf Ball</v>
          </cell>
          <cell r="I3812">
            <v>100</v>
          </cell>
          <cell r="J3812">
            <v>75.126084166666672</v>
          </cell>
          <cell r="K3812">
            <v>75.590885</v>
          </cell>
          <cell r="L3812">
            <v>80.070007500000003</v>
          </cell>
          <cell r="M3812">
            <v>79.717382499999985</v>
          </cell>
          <cell r="N3812">
            <v>79.893776666666668</v>
          </cell>
        </row>
        <row r="3813">
          <cell r="F3813">
            <v>1750</v>
          </cell>
          <cell r="G3813" t="str">
            <v>39246(D)1750</v>
          </cell>
          <cell r="H3813" t="str">
            <v>Golf Equipment(New)</v>
          </cell>
          <cell r="I3813">
            <v>100</v>
          </cell>
          <cell r="J3813">
            <v>75.126084166666672</v>
          </cell>
          <cell r="K3813">
            <v>75.590885</v>
          </cell>
          <cell r="L3813">
            <v>80.070007500000003</v>
          </cell>
          <cell r="M3813">
            <v>79.717382499999985</v>
          </cell>
          <cell r="N3813">
            <v>79.893776666666668</v>
          </cell>
        </row>
        <row r="3814">
          <cell r="F3814">
            <v>1751</v>
          </cell>
          <cell r="G3814" t="str">
            <v>39246(D)1751</v>
          </cell>
          <cell r="H3814" t="str">
            <v>Badminton Or Similar     Rackets Whether Or Not   Strung</v>
          </cell>
          <cell r="I3814">
            <v>100</v>
          </cell>
          <cell r="J3814">
            <v>99.703164999999998</v>
          </cell>
          <cell r="K3814">
            <v>80.828119999999984</v>
          </cell>
          <cell r="L3814">
            <v>79.304107499999986</v>
          </cell>
          <cell r="M3814">
            <v>90.868327500000021</v>
          </cell>
          <cell r="N3814">
            <v>92.127382499999996</v>
          </cell>
        </row>
        <row r="3815">
          <cell r="F3815">
            <v>1752</v>
          </cell>
          <cell r="G3815" t="str">
            <v>39246(D)1752</v>
          </cell>
          <cell r="H3815" t="str">
            <v>Articles And Equipment   For General Physical     Exercise, Gymnastics Or  Athletics</v>
          </cell>
          <cell r="I3815">
            <v>100</v>
          </cell>
          <cell r="J3815">
            <v>75.126084166666672</v>
          </cell>
          <cell r="K3815">
            <v>75.590885</v>
          </cell>
          <cell r="L3815">
            <v>80.070007500000003</v>
          </cell>
          <cell r="M3815">
            <v>79.717382499999985</v>
          </cell>
          <cell r="N3815">
            <v>79.893776666666668</v>
          </cell>
        </row>
        <row r="3816">
          <cell r="F3816">
            <v>1753</v>
          </cell>
          <cell r="G3816" t="str">
            <v>39246(D)1753</v>
          </cell>
          <cell r="H3816" t="str">
            <v>Balls Other Than Inflatable (E.G. Plastic Balls)</v>
          </cell>
          <cell r="I3816">
            <v>100</v>
          </cell>
          <cell r="J3816">
            <v>75.126084166666672</v>
          </cell>
          <cell r="K3816">
            <v>75.590885</v>
          </cell>
          <cell r="L3816">
            <v>80.070007500000003</v>
          </cell>
          <cell r="M3816">
            <v>79.717382499999985</v>
          </cell>
          <cell r="N3816">
            <v>79.893776666666668</v>
          </cell>
        </row>
        <row r="3817">
          <cell r="F3817">
            <v>1754</v>
          </cell>
          <cell r="G3817" t="str">
            <v>39246(D)1754</v>
          </cell>
          <cell r="H3817" t="str">
            <v>Other Articles And       Equipment For Gymnastics Athletics, Other Sports/ Outdoor Games, Swimming  Pools And Paddling Pools</v>
          </cell>
          <cell r="I3817">
            <v>100</v>
          </cell>
          <cell r="J3817">
            <v>107.99222416666667</v>
          </cell>
          <cell r="K3817">
            <v>112.37506</v>
          </cell>
          <cell r="L3817">
            <v>112.51388333333334</v>
          </cell>
          <cell r="M3817">
            <v>119.97461416666667</v>
          </cell>
          <cell r="N3817">
            <v>122.32270000000001</v>
          </cell>
        </row>
        <row r="3818">
          <cell r="F3818">
            <v>1755</v>
          </cell>
          <cell r="G3818" t="str">
            <v>39247(D)1755</v>
          </cell>
          <cell r="H3818" t="str">
            <v>Ornamental Pewter Products</v>
          </cell>
          <cell r="I3818">
            <v>99.999933333333331</v>
          </cell>
          <cell r="J3818">
            <v>96.784975000000003</v>
          </cell>
          <cell r="K3818">
            <v>106.15481499999999</v>
          </cell>
          <cell r="L3818">
            <v>104.05487333333333</v>
          </cell>
          <cell r="M3818">
            <v>107.48978</v>
          </cell>
          <cell r="N3818">
            <v>110.26312333333334</v>
          </cell>
        </row>
        <row r="3819">
          <cell r="F3819">
            <v>1756</v>
          </cell>
          <cell r="G3819" t="str">
            <v>39247(D)1756</v>
          </cell>
          <cell r="H3819" t="str">
            <v>Other Imitation Jewelleryof Base Metal W/N Plated With Precious Metal</v>
          </cell>
          <cell r="I3819">
            <v>100</v>
          </cell>
          <cell r="J3819">
            <v>88.983310000000003</v>
          </cell>
          <cell r="K3819">
            <v>81.559629999999999</v>
          </cell>
          <cell r="L3819">
            <v>81.559629999999999</v>
          </cell>
          <cell r="M3819">
            <v>93.189984999999979</v>
          </cell>
          <cell r="N3819">
            <v>97.066769999999977</v>
          </cell>
        </row>
        <row r="3820">
          <cell r="F3820">
            <v>1757</v>
          </cell>
          <cell r="G3820" t="str">
            <v>39249(D)1757</v>
          </cell>
          <cell r="H3820" t="str">
            <v>Other Wheeled Toys</v>
          </cell>
          <cell r="I3820">
            <v>100</v>
          </cell>
          <cell r="J3820">
            <v>97.853909999999999</v>
          </cell>
          <cell r="K3820">
            <v>86.971982499999996</v>
          </cell>
          <cell r="L3820">
            <v>94.81756</v>
          </cell>
          <cell r="M3820">
            <v>92.316055000000006</v>
          </cell>
          <cell r="N3820">
            <v>92.692610000000002</v>
          </cell>
        </row>
        <row r="3821">
          <cell r="F3821">
            <v>1758</v>
          </cell>
          <cell r="G3821" t="str">
            <v>39249(D)1758</v>
          </cell>
          <cell r="H3821" t="str">
            <v>Reduced-Size Model       Assembly Kits, Whether Ornot Working Models,      Excluding Electric Trains</v>
          </cell>
          <cell r="I3821">
            <v>100</v>
          </cell>
          <cell r="J3821">
            <v>75.126084166666672</v>
          </cell>
          <cell r="K3821">
            <v>75.590885</v>
          </cell>
          <cell r="L3821">
            <v>80.070007500000003</v>
          </cell>
          <cell r="M3821">
            <v>79.717382499999985</v>
          </cell>
          <cell r="N3821">
            <v>79.893776666666668</v>
          </cell>
        </row>
        <row r="3822">
          <cell r="F3822">
            <v>1759</v>
          </cell>
          <cell r="G3822" t="str">
            <v>39249(D)1759</v>
          </cell>
          <cell r="H3822" t="str">
            <v>Other Toys Representing  Animals Or Non-Human     Creatures, O/T Stuffed</v>
          </cell>
          <cell r="I3822">
            <v>100</v>
          </cell>
          <cell r="J3822">
            <v>75.126084166666672</v>
          </cell>
          <cell r="K3822">
            <v>75.590885</v>
          </cell>
          <cell r="L3822">
            <v>80.070007500000003</v>
          </cell>
          <cell r="M3822">
            <v>79.717382499999985</v>
          </cell>
          <cell r="N3822">
            <v>79.893776666666668</v>
          </cell>
        </row>
        <row r="3823">
          <cell r="F3823">
            <v>1760</v>
          </cell>
          <cell r="G3823" t="str">
            <v>39249(D)1760</v>
          </cell>
          <cell r="H3823" t="str">
            <v>Other Toys Of Other      Materials</v>
          </cell>
          <cell r="I3823">
            <v>100</v>
          </cell>
          <cell r="J3823">
            <v>68.646315833333333</v>
          </cell>
          <cell r="K3823">
            <v>70.094606666666664</v>
          </cell>
          <cell r="L3823">
            <v>75.194401666666678</v>
          </cell>
          <cell r="M3823">
            <v>73.457750833333336</v>
          </cell>
          <cell r="N3823">
            <v>73.302229999999994</v>
          </cell>
        </row>
        <row r="3824">
          <cell r="F3824">
            <v>1761</v>
          </cell>
          <cell r="G3824" t="str">
            <v>39249(D)1761</v>
          </cell>
          <cell r="H3824" t="str">
            <v>Pintable, Slot Machine &amp; The Like</v>
          </cell>
          <cell r="I3824">
            <v>100</v>
          </cell>
          <cell r="J3824">
            <v>75.126084166666672</v>
          </cell>
          <cell r="K3824">
            <v>75.590885</v>
          </cell>
          <cell r="L3824">
            <v>80.070007500000003</v>
          </cell>
          <cell r="M3824">
            <v>79.717382499999985</v>
          </cell>
          <cell r="N3824">
            <v>79.893776666666668</v>
          </cell>
        </row>
        <row r="3825">
          <cell r="F3825">
            <v>1762</v>
          </cell>
          <cell r="G3825" t="str">
            <v>39251(D)1762</v>
          </cell>
          <cell r="H3825" t="str">
            <v>Self-Copy Paper</v>
          </cell>
          <cell r="I3825">
            <v>99.999384166666658</v>
          </cell>
          <cell r="J3825">
            <v>99.05919333333334</v>
          </cell>
          <cell r="K3825">
            <v>94.959342499999991</v>
          </cell>
          <cell r="L3825">
            <v>88.038912499999995</v>
          </cell>
          <cell r="M3825">
            <v>86.451377500000007</v>
          </cell>
          <cell r="N3825">
            <v>78.791129999999995</v>
          </cell>
        </row>
        <row r="3826">
          <cell r="F3826">
            <v>1763</v>
          </cell>
          <cell r="G3826" t="str">
            <v>39251(D)1763</v>
          </cell>
          <cell r="H3826" t="str">
            <v>Other Copying Or Transferpapers</v>
          </cell>
          <cell r="I3826">
            <v>99.999960833333333</v>
          </cell>
          <cell r="J3826">
            <v>104.21914749999999</v>
          </cell>
          <cell r="K3826">
            <v>82.894590833333339</v>
          </cell>
          <cell r="L3826">
            <v>86.584085833333333</v>
          </cell>
          <cell r="M3826">
            <v>95.47984000000001</v>
          </cell>
          <cell r="N3826">
            <v>97.706233333333344</v>
          </cell>
        </row>
        <row r="3827">
          <cell r="F3827">
            <v>1764</v>
          </cell>
          <cell r="G3827" t="str">
            <v>39251(D)1764</v>
          </cell>
          <cell r="H3827" t="str">
            <v>Ball Point Pens, Of      Other Material</v>
          </cell>
          <cell r="I3827">
            <v>100.00071583333333</v>
          </cell>
          <cell r="J3827">
            <v>94.369950000000003</v>
          </cell>
          <cell r="K3827">
            <v>95.007907500000002</v>
          </cell>
          <cell r="L3827">
            <v>107.38300583333333</v>
          </cell>
          <cell r="M3827">
            <v>109.48182</v>
          </cell>
          <cell r="N3827">
            <v>109.90647083333333</v>
          </cell>
        </row>
        <row r="3828">
          <cell r="F3828">
            <v>1765</v>
          </cell>
          <cell r="G3828" t="str">
            <v>39251(D)1765</v>
          </cell>
          <cell r="H3828" t="str">
            <v>Pen, Marker</v>
          </cell>
          <cell r="I3828">
            <v>100.00071583333333</v>
          </cell>
          <cell r="J3828">
            <v>94.369950000000003</v>
          </cell>
          <cell r="K3828">
            <v>95.007907500000002</v>
          </cell>
          <cell r="L3828">
            <v>107.38300583333333</v>
          </cell>
          <cell r="M3828">
            <v>109.48182</v>
          </cell>
          <cell r="N3828">
            <v>109.90647083333333</v>
          </cell>
        </row>
        <row r="3829">
          <cell r="F3829">
            <v>1766</v>
          </cell>
          <cell r="G3829" t="str">
            <v>39251(D)1766</v>
          </cell>
          <cell r="H3829" t="str">
            <v>Parts And Fittings, Of   Ball Point Pens, Other   Than Refills, Of Other   Materials</v>
          </cell>
          <cell r="I3829">
            <v>99.999994999999998</v>
          </cell>
          <cell r="J3829">
            <v>99.946732499999996</v>
          </cell>
          <cell r="K3829">
            <v>77.281938333333329</v>
          </cell>
          <cell r="L3829">
            <v>80.884980000000013</v>
          </cell>
          <cell r="M3829">
            <v>96.211734166666659</v>
          </cell>
          <cell r="N3829">
            <v>96.22193</v>
          </cell>
        </row>
        <row r="3830">
          <cell r="F3830">
            <v>1767</v>
          </cell>
          <cell r="G3830" t="str">
            <v>39251(D)1767</v>
          </cell>
          <cell r="H3830" t="str">
            <v>Pencils And Crayons, Withleads Encased In A Rigid Sheath</v>
          </cell>
          <cell r="I3830">
            <v>100.00071583333333</v>
          </cell>
          <cell r="J3830">
            <v>94.369950000000003</v>
          </cell>
          <cell r="K3830">
            <v>95.007907500000002</v>
          </cell>
          <cell r="L3830">
            <v>107.38300583333333</v>
          </cell>
          <cell r="M3830">
            <v>109.48182</v>
          </cell>
          <cell r="N3830">
            <v>109.90647083333333</v>
          </cell>
        </row>
        <row r="3831">
          <cell r="F3831">
            <v>1768</v>
          </cell>
          <cell r="G3831" t="str">
            <v>39251(D)1768</v>
          </cell>
          <cell r="H3831" t="str">
            <v>Rubber Stamp</v>
          </cell>
          <cell r="I3831">
            <v>100.00071583333333</v>
          </cell>
          <cell r="J3831">
            <v>94.369950000000003</v>
          </cell>
          <cell r="K3831">
            <v>95.007907500000002</v>
          </cell>
          <cell r="L3831">
            <v>107.38300583333333</v>
          </cell>
          <cell r="M3831">
            <v>109.48182</v>
          </cell>
          <cell r="N3831">
            <v>109.90647083333333</v>
          </cell>
        </row>
        <row r="3832">
          <cell r="F3832">
            <v>1769</v>
          </cell>
          <cell r="G3832" t="str">
            <v>39251(D)1769</v>
          </cell>
          <cell r="H3832" t="str">
            <v>Typewriter Or Similar    Ribbons Of Textile Fabric</v>
          </cell>
          <cell r="I3832">
            <v>100</v>
          </cell>
          <cell r="J3832">
            <v>98.652509999999992</v>
          </cell>
          <cell r="K3832">
            <v>110.10616999999998</v>
          </cell>
          <cell r="L3832">
            <v>139.28134</v>
          </cell>
          <cell r="M3832">
            <v>139.28134</v>
          </cell>
          <cell r="N3832">
            <v>139.28134</v>
          </cell>
        </row>
        <row r="3833">
          <cell r="F3833">
            <v>1770</v>
          </cell>
          <cell r="G3833" t="str">
            <v>39251(D)1770</v>
          </cell>
          <cell r="H3833" t="str">
            <v>Typewriter Or Similar    Ribbons, Other Than Of   Textile Fabric</v>
          </cell>
          <cell r="I3833">
            <v>100.00000333333334</v>
          </cell>
          <cell r="J3833">
            <v>102.3907</v>
          </cell>
          <cell r="K3833">
            <v>102.37044</v>
          </cell>
          <cell r="L3833">
            <v>111.56281750000001</v>
          </cell>
          <cell r="M3833">
            <v>123.92085166666668</v>
          </cell>
          <cell r="N3833">
            <v>127.13494166666666</v>
          </cell>
        </row>
        <row r="3834">
          <cell r="F3834">
            <v>1771</v>
          </cell>
          <cell r="G3834" t="str">
            <v>39251(D)1771</v>
          </cell>
          <cell r="H3834" t="str">
            <v>Ink-Pads</v>
          </cell>
          <cell r="I3834">
            <v>100</v>
          </cell>
          <cell r="J3834">
            <v>76.411959999999993</v>
          </cell>
          <cell r="K3834">
            <v>85.382059999999981</v>
          </cell>
          <cell r="L3834">
            <v>107.97341999999999</v>
          </cell>
          <cell r="M3834">
            <v>108.80398666666666</v>
          </cell>
          <cell r="N3834">
            <v>109.96678000000001</v>
          </cell>
        </row>
        <row r="3835">
          <cell r="F3835">
            <v>1772</v>
          </cell>
          <cell r="G3835" t="str">
            <v>39252(D)1772</v>
          </cell>
          <cell r="H3835" t="str">
            <v>Other Needles For Knit-  Ting, Bodkins, Crochet   Hooks, Embroidery Stilet-Tos &amp; Sim. Articles Forhand Use Of Iron Or Steel</v>
          </cell>
          <cell r="I3835">
            <v>99.999999166666669</v>
          </cell>
          <cell r="J3835">
            <v>100.78596999999998</v>
          </cell>
          <cell r="K3835">
            <v>112.17251083333333</v>
          </cell>
          <cell r="L3835">
            <v>117.49798666666666</v>
          </cell>
          <cell r="M3835">
            <v>109.73397749999998</v>
          </cell>
          <cell r="N3835">
            <v>99.365173333333331</v>
          </cell>
        </row>
        <row r="3836">
          <cell r="F3836">
            <v>1773</v>
          </cell>
          <cell r="G3836" t="str">
            <v>39252(D)1773</v>
          </cell>
          <cell r="H3836" t="str">
            <v>Other Pins Of Iron Or    Steel</v>
          </cell>
          <cell r="I3836">
            <v>99.999946666666673</v>
          </cell>
          <cell r="J3836">
            <v>111.22399666666666</v>
          </cell>
          <cell r="K3836">
            <v>94.708122500000002</v>
          </cell>
          <cell r="L3836">
            <v>91.125530000000012</v>
          </cell>
          <cell r="M3836">
            <v>81.841818333333336</v>
          </cell>
          <cell r="N3836">
            <v>88.234802500000001</v>
          </cell>
        </row>
        <row r="3837">
          <cell r="F3837">
            <v>1774</v>
          </cell>
          <cell r="G3837" t="str">
            <v>39252(D)1774</v>
          </cell>
          <cell r="H3837" t="str">
            <v>Hooks, Eyes And Eyelets  Of Base Metal</v>
          </cell>
          <cell r="I3837">
            <v>99.999980000000022</v>
          </cell>
          <cell r="J3837">
            <v>88.762156666666655</v>
          </cell>
          <cell r="K3837">
            <v>83.916889166666664</v>
          </cell>
          <cell r="L3837">
            <v>84.567651666666663</v>
          </cell>
          <cell r="M3837">
            <v>84.962312499999996</v>
          </cell>
          <cell r="N3837">
            <v>87.563310000000001</v>
          </cell>
        </row>
        <row r="3838">
          <cell r="F3838">
            <v>1775</v>
          </cell>
          <cell r="G3838" t="str">
            <v>39252(D)1775</v>
          </cell>
          <cell r="H3838" t="str">
            <v>Other Made Up Articles,  Of Base Metal, Including Parts</v>
          </cell>
          <cell r="I3838">
            <v>100</v>
          </cell>
          <cell r="J3838">
            <v>100</v>
          </cell>
          <cell r="K3838">
            <v>93.703860000000006</v>
          </cell>
          <cell r="L3838">
            <v>98.472757500000014</v>
          </cell>
          <cell r="M3838">
            <v>107.99548583333332</v>
          </cell>
          <cell r="N3838">
            <v>155.45277666666669</v>
          </cell>
        </row>
        <row r="3839">
          <cell r="F3839">
            <v>1776</v>
          </cell>
          <cell r="G3839" t="str">
            <v>39252(D)1776</v>
          </cell>
          <cell r="H3839" t="str">
            <v>Other Slide Fasteners</v>
          </cell>
          <cell r="I3839">
            <v>99.999997500000006</v>
          </cell>
          <cell r="J3839">
            <v>92.335253333333313</v>
          </cell>
          <cell r="K3839">
            <v>91.711300000000008</v>
          </cell>
          <cell r="L3839">
            <v>104.33981166666668</v>
          </cell>
          <cell r="M3839">
            <v>105.24384000000002</v>
          </cell>
          <cell r="N3839">
            <v>105.24384000000002</v>
          </cell>
        </row>
        <row r="3840">
          <cell r="F3840">
            <v>1777</v>
          </cell>
          <cell r="G3840" t="str">
            <v>39252(D)1777</v>
          </cell>
          <cell r="H3840" t="str">
            <v>Other Parts Of Slide     Fasteners</v>
          </cell>
          <cell r="I3840">
            <v>100.00001833333333</v>
          </cell>
          <cell r="J3840">
            <v>95.371749999999992</v>
          </cell>
          <cell r="K3840">
            <v>97.597594166666667</v>
          </cell>
          <cell r="L3840">
            <v>107.91510083333333</v>
          </cell>
          <cell r="M3840">
            <v>96.448419166666667</v>
          </cell>
          <cell r="N3840">
            <v>95.453999999999994</v>
          </cell>
        </row>
        <row r="3841">
          <cell r="F3841">
            <v>1778</v>
          </cell>
          <cell r="G3841" t="str">
            <v>39253(D)1778</v>
          </cell>
          <cell r="H3841" t="str">
            <v>Coir, Brush</v>
          </cell>
          <cell r="I3841">
            <v>100.00001833333333</v>
          </cell>
          <cell r="J3841">
            <v>95.371749999999992</v>
          </cell>
          <cell r="K3841">
            <v>97.597594166666667</v>
          </cell>
          <cell r="L3841">
            <v>107.91510083333333</v>
          </cell>
          <cell r="M3841">
            <v>96.448419166666667</v>
          </cell>
          <cell r="N3841">
            <v>95.453999999999994</v>
          </cell>
        </row>
        <row r="3842">
          <cell r="F3842">
            <v>1779</v>
          </cell>
          <cell r="G3842" t="str">
            <v>39253(D)1779</v>
          </cell>
          <cell r="H3842" t="str">
            <v>Tooth Brush</v>
          </cell>
          <cell r="I3842">
            <v>100.00001833333333</v>
          </cell>
          <cell r="J3842">
            <v>95.371749999999992</v>
          </cell>
          <cell r="K3842">
            <v>97.597594166666667</v>
          </cell>
          <cell r="L3842">
            <v>107.91510083333333</v>
          </cell>
          <cell r="M3842">
            <v>96.448419166666667</v>
          </cell>
          <cell r="N3842">
            <v>95.453999999999994</v>
          </cell>
        </row>
        <row r="3843">
          <cell r="F3843">
            <v>1780</v>
          </cell>
          <cell r="G3843" t="str">
            <v>39253(D)1780</v>
          </cell>
          <cell r="H3843" t="str">
            <v>Broom</v>
          </cell>
          <cell r="I3843">
            <v>100.00001833333333</v>
          </cell>
          <cell r="J3843">
            <v>95.371749999999992</v>
          </cell>
          <cell r="K3843">
            <v>97.597594166666667</v>
          </cell>
          <cell r="L3843">
            <v>107.91510083333333</v>
          </cell>
          <cell r="M3843">
            <v>96.448419166666667</v>
          </cell>
          <cell r="N3843">
            <v>95.453999999999994</v>
          </cell>
        </row>
        <row r="3844">
          <cell r="F3844">
            <v>1781</v>
          </cell>
          <cell r="G3844" t="str">
            <v>39253(D)1781</v>
          </cell>
          <cell r="H3844" t="str">
            <v>Powder Puffs (New)</v>
          </cell>
          <cell r="I3844">
            <v>100.00001833333333</v>
          </cell>
          <cell r="J3844">
            <v>95.371749999999992</v>
          </cell>
          <cell r="K3844">
            <v>97.597594166666667</v>
          </cell>
          <cell r="L3844">
            <v>107.91510083333333</v>
          </cell>
          <cell r="M3844">
            <v>96.448419166666667</v>
          </cell>
          <cell r="N3844">
            <v>95.453999999999994</v>
          </cell>
        </row>
        <row r="3845">
          <cell r="F3845">
            <v>1782</v>
          </cell>
          <cell r="G3845" t="str">
            <v>39254(D)1782</v>
          </cell>
          <cell r="H3845" t="str">
            <v>Cigarette Lighter Of Non-Precious Metal</v>
          </cell>
          <cell r="I3845">
            <v>100.00001833333333</v>
          </cell>
          <cell r="J3845">
            <v>95.371749999999992</v>
          </cell>
          <cell r="K3845">
            <v>97.597594166666667</v>
          </cell>
          <cell r="L3845">
            <v>107.91510083333333</v>
          </cell>
          <cell r="M3845">
            <v>96.448419166666667</v>
          </cell>
          <cell r="N3845">
            <v>95.453999999999994</v>
          </cell>
        </row>
        <row r="3846">
          <cell r="F3846">
            <v>1783</v>
          </cell>
          <cell r="G3846" t="str">
            <v>39254(D)1783</v>
          </cell>
          <cell r="H3846" t="str">
            <v>Umbrella</v>
          </cell>
          <cell r="I3846">
            <v>100.00001833333333</v>
          </cell>
          <cell r="J3846">
            <v>95.371749999999992</v>
          </cell>
          <cell r="K3846">
            <v>97.597594166666667</v>
          </cell>
          <cell r="L3846">
            <v>107.91510083333333</v>
          </cell>
          <cell r="M3846">
            <v>96.448419166666667</v>
          </cell>
          <cell r="N3846">
            <v>95.453999999999994</v>
          </cell>
        </row>
        <row r="3847">
          <cell r="F3847">
            <v>1784</v>
          </cell>
          <cell r="G3847" t="str">
            <v>39259(D)1784</v>
          </cell>
          <cell r="H3847" t="str">
            <v>Sign-Plates, Name-Plates,Address-Plates &amp; Similar Plates, Numbers, Letters &amp; Other Symbols Of Base  Metal</v>
          </cell>
          <cell r="I3847">
            <v>100</v>
          </cell>
          <cell r="J3847">
            <v>100</v>
          </cell>
          <cell r="K3847">
            <v>100</v>
          </cell>
          <cell r="L3847">
            <v>112.73521749999999</v>
          </cell>
          <cell r="M3847">
            <v>78.698374166666667</v>
          </cell>
          <cell r="N3847">
            <v>82.580439999999996</v>
          </cell>
        </row>
        <row r="3848">
          <cell r="F3848">
            <v>1785</v>
          </cell>
          <cell r="G3848" t="str">
            <v>41111(D)1785</v>
          </cell>
          <cell r="H3848" t="str">
            <v>Electricity</v>
          </cell>
          <cell r="I3848">
            <v>99.999808333333334</v>
          </cell>
          <cell r="J3848">
            <v>93.158990000000003</v>
          </cell>
          <cell r="K3848">
            <v>86.368008333333336</v>
          </cell>
          <cell r="L3848">
            <v>103.04984083333333</v>
          </cell>
          <cell r="M3848">
            <v>117.9456175</v>
          </cell>
          <cell r="N3848">
            <v>151.70087333333333</v>
          </cell>
        </row>
        <row r="3849">
          <cell r="F3849">
            <v>1786</v>
          </cell>
          <cell r="G3849" t="e">
            <v>#N/A</v>
          </cell>
          <cell r="H3849" t="str">
            <v>Coil, Steel (Include Slitted)</v>
          </cell>
          <cell r="I3849">
            <v>100.00000166666665</v>
          </cell>
          <cell r="J3849">
            <v>88.788094999999998</v>
          </cell>
          <cell r="K3849">
            <v>95.08406916666668</v>
          </cell>
          <cell r="L3849">
            <v>115.86203</v>
          </cell>
          <cell r="M3849">
            <v>130.44756583333333</v>
          </cell>
          <cell r="N3849">
            <v>188.44223666666667</v>
          </cell>
        </row>
        <row r="3850">
          <cell r="F3850">
            <v>1787</v>
          </cell>
          <cell r="G3850" t="e">
            <v>#N/A</v>
          </cell>
          <cell r="H3850" t="str">
            <v>Strip, Steel</v>
          </cell>
          <cell r="I3850">
            <v>100.00000166666665</v>
          </cell>
          <cell r="J3850">
            <v>88.788094999999998</v>
          </cell>
          <cell r="K3850">
            <v>95.08406916666668</v>
          </cell>
          <cell r="L3850">
            <v>115.86203</v>
          </cell>
          <cell r="M3850">
            <v>130.44756583333333</v>
          </cell>
          <cell r="N3850">
            <v>188.44223666666667</v>
          </cell>
        </row>
        <row r="3851">
          <cell r="F3851">
            <v>1788</v>
          </cell>
          <cell r="G3851" t="e">
            <v>#N/A</v>
          </cell>
          <cell r="H3851" t="str">
            <v>Sheet, Iron Or Steel</v>
          </cell>
          <cell r="I3851">
            <v>100.00000166666665</v>
          </cell>
          <cell r="J3851">
            <v>88.788094999999998</v>
          </cell>
          <cell r="K3851">
            <v>95.08406916666668</v>
          </cell>
          <cell r="L3851">
            <v>115.86203</v>
          </cell>
          <cell r="M3851">
            <v>130.44756583333333</v>
          </cell>
          <cell r="N3851">
            <v>188.44223666666667</v>
          </cell>
        </row>
        <row r="3852">
          <cell r="F3852">
            <v>1789</v>
          </cell>
          <cell r="G3852" t="e">
            <v>#N/A</v>
          </cell>
          <cell r="H3852" t="str">
            <v>Steel Bars And Rods (Round, Falt, Deformed, Angle Etc.)</v>
          </cell>
          <cell r="I3852">
            <v>100.00000083333335</v>
          </cell>
          <cell r="J3852">
            <v>89.024400833333331</v>
          </cell>
          <cell r="K3852">
            <v>86.452962499999998</v>
          </cell>
          <cell r="L3852">
            <v>99.879062500000003</v>
          </cell>
          <cell r="M3852">
            <v>118.31271916666665</v>
          </cell>
          <cell r="N3852">
            <v>135.33998833333334</v>
          </cell>
        </row>
        <row r="3853">
          <cell r="F3853">
            <v>1790</v>
          </cell>
          <cell r="G3853" t="e">
            <v>#N/A</v>
          </cell>
          <cell r="H3853" t="str">
            <v>Angle Brackets, Metal</v>
          </cell>
          <cell r="I3853">
            <v>100.00000083333335</v>
          </cell>
          <cell r="J3853">
            <v>89.024400833333331</v>
          </cell>
          <cell r="K3853">
            <v>86.452962499999998</v>
          </cell>
          <cell r="L3853">
            <v>99.879062500000003</v>
          </cell>
          <cell r="M3853">
            <v>118.31271916666665</v>
          </cell>
          <cell r="N3853">
            <v>135.33998833333334</v>
          </cell>
        </row>
        <row r="3854">
          <cell r="F3854">
            <v>1791</v>
          </cell>
          <cell r="G3854" t="e">
            <v>#N/A</v>
          </cell>
          <cell r="H3854" t="str">
            <v>Wire Concrete Reinforcing</v>
          </cell>
          <cell r="I3854">
            <v>100.00000083333333</v>
          </cell>
          <cell r="J3854">
            <v>94.600800833333324</v>
          </cell>
          <cell r="K3854">
            <v>91.211432500000001</v>
          </cell>
          <cell r="L3854">
            <v>104.9200475</v>
          </cell>
          <cell r="M3854">
            <v>120.32134833333333</v>
          </cell>
          <cell r="N3854">
            <v>144.09786083333336</v>
          </cell>
        </row>
        <row r="3855">
          <cell r="F3855">
            <v>1792</v>
          </cell>
          <cell r="G3855" t="e">
            <v>#N/A</v>
          </cell>
          <cell r="H3855" t="str">
            <v>Phenolic Copper Clad Laminates (New)</v>
          </cell>
          <cell r="I3855">
            <v>100.00000083333333</v>
          </cell>
          <cell r="J3855">
            <v>98.367830833333343</v>
          </cell>
          <cell r="K3855">
            <v>83.819103333333331</v>
          </cell>
          <cell r="L3855">
            <v>95.52424666666667</v>
          </cell>
          <cell r="M3855">
            <v>121.11840666666666</v>
          </cell>
          <cell r="N3855">
            <v>134.45263416666668</v>
          </cell>
        </row>
        <row r="3856">
          <cell r="F3856">
            <v>1793</v>
          </cell>
          <cell r="G3856" t="e">
            <v>#N/A</v>
          </cell>
          <cell r="H3856" t="str">
            <v>Aluminium Heat Sink</v>
          </cell>
          <cell r="I3856">
            <v>99.999964166666672</v>
          </cell>
          <cell r="J3856">
            <v>97.718534166666657</v>
          </cell>
          <cell r="K3856">
            <v>89.375265833333344</v>
          </cell>
          <cell r="L3856">
            <v>91.946969999999993</v>
          </cell>
          <cell r="M3856">
            <v>91.499525833333337</v>
          </cell>
          <cell r="N3856">
            <v>91.138665833333334</v>
          </cell>
        </row>
        <row r="3857">
          <cell r="F3857">
            <v>1794</v>
          </cell>
          <cell r="G3857" t="e">
            <v>#N/A</v>
          </cell>
          <cell r="H3857" t="str">
            <v>Solder Bar</v>
          </cell>
          <cell r="I3857">
            <v>99.999998333333323</v>
          </cell>
          <cell r="J3857">
            <v>100.5591575</v>
          </cell>
          <cell r="K3857">
            <v>124.45474083333333</v>
          </cell>
          <cell r="L3857">
            <v>100.77250916666667</v>
          </cell>
          <cell r="M3857">
            <v>100.27380833333332</v>
          </cell>
          <cell r="N3857">
            <v>97.961351666666673</v>
          </cell>
        </row>
        <row r="3858">
          <cell r="F3858">
            <v>1795</v>
          </cell>
          <cell r="G3858" t="e">
            <v>#N/A</v>
          </cell>
          <cell r="H3858" t="str">
            <v>Guardrails</v>
          </cell>
          <cell r="I3858">
            <v>100</v>
          </cell>
          <cell r="J3858">
            <v>102.04169916666667</v>
          </cell>
          <cell r="K3858">
            <v>131.41710166666664</v>
          </cell>
          <cell r="L3858">
            <v>131.80401583333335</v>
          </cell>
          <cell r="M3858">
            <v>141.43290583333331</v>
          </cell>
          <cell r="N3858">
            <v>120.78464000000001</v>
          </cell>
        </row>
        <row r="3859">
          <cell r="F3859">
            <v>1796</v>
          </cell>
          <cell r="G3859" t="e">
            <v>#N/A</v>
          </cell>
          <cell r="H3859" t="str">
            <v>Metal Stamping Parts (New)</v>
          </cell>
          <cell r="I3859">
            <v>99.999996666666661</v>
          </cell>
          <cell r="J3859">
            <v>80.383849166666664</v>
          </cell>
          <cell r="K3859">
            <v>81.852624166666672</v>
          </cell>
          <cell r="L3859">
            <v>80.898406666666673</v>
          </cell>
          <cell r="M3859">
            <v>86.735002500000007</v>
          </cell>
          <cell r="N3859">
            <v>101.59140833333333</v>
          </cell>
        </row>
        <row r="3860">
          <cell r="F3860">
            <v>1797</v>
          </cell>
          <cell r="G3860" t="e">
            <v>#N/A</v>
          </cell>
          <cell r="H3860" t="str">
            <v>Electron Gun (New)</v>
          </cell>
          <cell r="I3860">
            <v>99.999999166666669</v>
          </cell>
          <cell r="J3860">
            <v>115.80915833333333</v>
          </cell>
          <cell r="K3860">
            <v>105.83253999999999</v>
          </cell>
          <cell r="L3860">
            <v>99.189353333333329</v>
          </cell>
          <cell r="M3860">
            <v>107.05074416666666</v>
          </cell>
          <cell r="N3860">
            <v>113.96775166666667</v>
          </cell>
        </row>
        <row r="3861">
          <cell r="F3861">
            <v>1798</v>
          </cell>
          <cell r="G3861" t="e">
            <v>#N/A</v>
          </cell>
          <cell r="H3861" t="str">
            <v>Passenger Car 1,000 C.C. And Below</v>
          </cell>
          <cell r="I3861">
            <v>100.00000249999999</v>
          </cell>
          <cell r="J3861">
            <v>114.40934000000001</v>
          </cell>
          <cell r="K3861">
            <v>98.209357499999996</v>
          </cell>
          <cell r="L3861">
            <v>86.299059999999997</v>
          </cell>
          <cell r="M3861">
            <v>87.398801666666671</v>
          </cell>
          <cell r="N3861">
            <v>83.85584999999999</v>
          </cell>
        </row>
        <row r="3862">
          <cell r="F3862">
            <v>1799</v>
          </cell>
          <cell r="G3862" t="e">
            <v>#N/A</v>
          </cell>
          <cell r="H3862" t="str">
            <v>Four Wheel Drive (Eg. Land Rover, Trooper, Jeep)</v>
          </cell>
          <cell r="I3862">
            <v>100.00000249999999</v>
          </cell>
          <cell r="J3862">
            <v>114.40934000000001</v>
          </cell>
          <cell r="K3862">
            <v>98.209357499999996</v>
          </cell>
          <cell r="L3862">
            <v>86.299059999999997</v>
          </cell>
          <cell r="M3862">
            <v>87.398801666666671</v>
          </cell>
          <cell r="N3862">
            <v>83.85584999999999</v>
          </cell>
        </row>
        <row r="3863">
          <cell r="G3863" t="str">
            <v>TOTAL(D)</v>
          </cell>
          <cell r="H3863" t="str">
            <v>Total</v>
          </cell>
          <cell r="I3863">
            <v>100</v>
          </cell>
          <cell r="J3863">
            <v>99.924999999999997</v>
          </cell>
          <cell r="K3863">
            <v>99.416666666666671</v>
          </cell>
          <cell r="L3863">
            <v>104.38333333333333</v>
          </cell>
          <cell r="M3863">
            <v>111.64166666666667</v>
          </cell>
          <cell r="N3863">
            <v>120.65833333333333</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3"/>
      <sheetData sheetId="14"/>
      <sheetData sheetId="15"/>
      <sheetData sheetId="16"/>
      <sheetData sheetId="17">
        <row r="2">
          <cell r="F2" t="str">
            <v>11111(21)</v>
          </cell>
        </row>
      </sheetData>
      <sheetData sheetId="18"/>
      <sheetData sheetId="19">
        <row r="2">
          <cell r="F2">
            <v>1</v>
          </cell>
        </row>
      </sheetData>
      <sheetData sheetId="20"/>
      <sheetData sheetId="21" refreshError="1"/>
      <sheetData sheetId="22"/>
      <sheetData sheetId="23"/>
      <sheetData sheetId="24"/>
      <sheetData sheetId="25" refreshError="1"/>
      <sheetData sheetId="26" refreshError="1"/>
      <sheetData sheetId="27" refreshError="1"/>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st 1 (2)"/>
      <sheetName val="st 4 1 (2)"/>
      <sheetName val="II.9"/>
      <sheetName val="desc_frm92"/>
      <sheetName val="desc_frm180"/>
      <sheetName val="96"/>
      <sheetName val="com_desc"/>
      <sheetName val="frmind92"/>
      <sheetName val="bq94s"/>
      <sheetName val="InsQ"/>
      <sheetName val="perodua"/>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 (2)"/>
      <sheetName val="USE_imp"/>
      <sheetName val="Sheet3"/>
      <sheetName val="Sheet1"/>
      <sheetName val="USE_dom"/>
      <sheetName val="ana"/>
      <sheetName val="bv"/>
      <sheetName val="tx"/>
      <sheetName val="trd"/>
      <sheetName val="trn"/>
      <sheetName val="bvin"/>
      <sheetName val="pv"/>
      <sheetName val="pv_latest"/>
      <sheetName val="NLFP.TXT49"/>
      <sheetName val="frmind92"/>
      <sheetName val="frm92"/>
      <sheetName val="com_desc"/>
      <sheetName val="ind_desc"/>
      <sheetName val="3digit"/>
      <sheetName val="bv (3)"/>
      <sheetName val="USE_bv"/>
      <sheetName val="DT-1535-april2011"/>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ow r="1">
          <cell r="A1" t="str">
            <v>24011</v>
          </cell>
          <cell r="B1">
            <v>1</v>
          </cell>
        </row>
        <row r="2">
          <cell r="A2" t="str">
            <v>24012</v>
          </cell>
          <cell r="B2">
            <v>1</v>
          </cell>
        </row>
        <row r="3">
          <cell r="A3" t="str">
            <v>24013</v>
          </cell>
          <cell r="B3">
            <v>1</v>
          </cell>
        </row>
        <row r="4">
          <cell r="A4" t="str">
            <v>24014</v>
          </cell>
          <cell r="B4">
            <v>1</v>
          </cell>
        </row>
        <row r="5">
          <cell r="A5" t="str">
            <v>24015</v>
          </cell>
          <cell r="B5">
            <v>1</v>
          </cell>
        </row>
        <row r="6">
          <cell r="A6" t="str">
            <v>24016</v>
          </cell>
          <cell r="B6">
            <v>1</v>
          </cell>
        </row>
        <row r="7">
          <cell r="A7" t="str">
            <v>24017</v>
          </cell>
          <cell r="B7">
            <v>2</v>
          </cell>
        </row>
        <row r="8">
          <cell r="A8" t="str">
            <v>24018</v>
          </cell>
          <cell r="B8">
            <v>3</v>
          </cell>
        </row>
        <row r="9">
          <cell r="A9" t="str">
            <v>24019</v>
          </cell>
          <cell r="B9">
            <v>4</v>
          </cell>
        </row>
        <row r="10">
          <cell r="A10" t="str">
            <v>24021</v>
          </cell>
          <cell r="B10">
            <v>5</v>
          </cell>
        </row>
        <row r="11">
          <cell r="A11" t="str">
            <v>24022</v>
          </cell>
          <cell r="B11">
            <v>6</v>
          </cell>
        </row>
        <row r="12">
          <cell r="A12" t="str">
            <v>24023</v>
          </cell>
          <cell r="B12">
            <v>6</v>
          </cell>
        </row>
        <row r="13">
          <cell r="A13" t="str">
            <v>24024</v>
          </cell>
          <cell r="B13">
            <v>6</v>
          </cell>
        </row>
        <row r="14">
          <cell r="A14" t="str">
            <v>24025</v>
          </cell>
          <cell r="B14">
            <v>1</v>
          </cell>
        </row>
        <row r="15">
          <cell r="A15" t="str">
            <v>24031</v>
          </cell>
          <cell r="B15">
            <v>7</v>
          </cell>
        </row>
        <row r="16">
          <cell r="A16" t="str">
            <v>24051</v>
          </cell>
          <cell r="B16">
            <v>8</v>
          </cell>
        </row>
        <row r="17">
          <cell r="A17" t="str">
            <v>24061</v>
          </cell>
          <cell r="B17">
            <v>9</v>
          </cell>
        </row>
        <row r="18">
          <cell r="A18" t="str">
            <v>24062</v>
          </cell>
          <cell r="B18">
            <v>9</v>
          </cell>
        </row>
        <row r="19">
          <cell r="A19" t="str">
            <v>24063</v>
          </cell>
          <cell r="B19">
            <v>10</v>
          </cell>
        </row>
        <row r="20">
          <cell r="A20" t="str">
            <v>24064</v>
          </cell>
          <cell r="B20">
            <v>11</v>
          </cell>
        </row>
        <row r="21">
          <cell r="A21" t="str">
            <v>24065</v>
          </cell>
          <cell r="B21">
            <v>11</v>
          </cell>
        </row>
        <row r="22">
          <cell r="A22" t="str">
            <v>24067</v>
          </cell>
          <cell r="B22">
            <v>11</v>
          </cell>
        </row>
        <row r="23">
          <cell r="A23" t="str">
            <v>24111</v>
          </cell>
          <cell r="B23">
            <v>12</v>
          </cell>
        </row>
        <row r="24">
          <cell r="A24" t="str">
            <v>24112</v>
          </cell>
          <cell r="B24">
            <v>12</v>
          </cell>
        </row>
        <row r="25">
          <cell r="A25" t="str">
            <v>24113</v>
          </cell>
          <cell r="B25">
            <v>15</v>
          </cell>
        </row>
        <row r="26">
          <cell r="A26" t="str">
            <v>24114</v>
          </cell>
          <cell r="B26">
            <v>14</v>
          </cell>
        </row>
        <row r="27">
          <cell r="A27" t="str">
            <v>24115</v>
          </cell>
          <cell r="B27">
            <v>16</v>
          </cell>
        </row>
        <row r="28">
          <cell r="A28" t="str">
            <v>24116</v>
          </cell>
          <cell r="B28">
            <v>16</v>
          </cell>
        </row>
        <row r="29">
          <cell r="A29" t="str">
            <v>24117</v>
          </cell>
          <cell r="B29">
            <v>13</v>
          </cell>
        </row>
        <row r="30">
          <cell r="A30" t="str">
            <v>24118</v>
          </cell>
          <cell r="B30">
            <v>17</v>
          </cell>
        </row>
        <row r="31">
          <cell r="A31" t="str">
            <v>24119</v>
          </cell>
          <cell r="B31">
            <v>17</v>
          </cell>
        </row>
        <row r="32">
          <cell r="A32" t="str">
            <v>24120</v>
          </cell>
          <cell r="B32">
            <v>22</v>
          </cell>
        </row>
        <row r="33">
          <cell r="A33" t="str">
            <v>24121</v>
          </cell>
          <cell r="B33">
            <v>18</v>
          </cell>
        </row>
        <row r="34">
          <cell r="A34" t="str">
            <v>24122</v>
          </cell>
          <cell r="B34">
            <v>21</v>
          </cell>
        </row>
        <row r="35">
          <cell r="A35" t="str">
            <v>24123</v>
          </cell>
          <cell r="B35">
            <v>19</v>
          </cell>
        </row>
        <row r="36">
          <cell r="A36" t="str">
            <v>24124</v>
          </cell>
          <cell r="B36">
            <v>20</v>
          </cell>
        </row>
        <row r="37">
          <cell r="A37" t="str">
            <v>24125</v>
          </cell>
          <cell r="B37">
            <v>21</v>
          </cell>
        </row>
        <row r="38">
          <cell r="A38" t="str">
            <v>24126</v>
          </cell>
          <cell r="B38">
            <v>23</v>
          </cell>
        </row>
        <row r="39">
          <cell r="A39" t="str">
            <v>24127</v>
          </cell>
          <cell r="B39">
            <v>24</v>
          </cell>
        </row>
        <row r="40">
          <cell r="A40" t="str">
            <v>24128</v>
          </cell>
          <cell r="B40">
            <v>25</v>
          </cell>
        </row>
        <row r="41">
          <cell r="A41" t="str">
            <v>24129</v>
          </cell>
          <cell r="B41">
            <v>26</v>
          </cell>
        </row>
        <row r="42">
          <cell r="A42" t="str">
            <v>24130</v>
          </cell>
          <cell r="B42">
            <v>26</v>
          </cell>
        </row>
        <row r="43">
          <cell r="A43" t="str">
            <v>24131</v>
          </cell>
          <cell r="B43">
            <v>28</v>
          </cell>
        </row>
        <row r="44">
          <cell r="A44" t="str">
            <v>24132</v>
          </cell>
          <cell r="B44">
            <v>27</v>
          </cell>
        </row>
        <row r="45">
          <cell r="A45" t="str">
            <v>24133</v>
          </cell>
          <cell r="B45">
            <v>29</v>
          </cell>
        </row>
        <row r="46">
          <cell r="A46" t="str">
            <v>24134</v>
          </cell>
          <cell r="B46">
            <v>30</v>
          </cell>
        </row>
        <row r="47">
          <cell r="A47" t="str">
            <v>24135</v>
          </cell>
          <cell r="B47">
            <v>31</v>
          </cell>
        </row>
        <row r="48">
          <cell r="A48" t="str">
            <v>24136</v>
          </cell>
          <cell r="B48">
            <v>32</v>
          </cell>
        </row>
        <row r="49">
          <cell r="A49" t="str">
            <v>24137</v>
          </cell>
          <cell r="B49">
            <v>32</v>
          </cell>
        </row>
        <row r="50">
          <cell r="A50" t="str">
            <v>24138</v>
          </cell>
          <cell r="B50">
            <v>33</v>
          </cell>
        </row>
        <row r="51">
          <cell r="A51" t="str">
            <v>24139</v>
          </cell>
          <cell r="B51">
            <v>35</v>
          </cell>
        </row>
        <row r="52">
          <cell r="A52" t="str">
            <v>24140</v>
          </cell>
          <cell r="B52">
            <v>35</v>
          </cell>
        </row>
        <row r="53">
          <cell r="A53" t="str">
            <v>24141</v>
          </cell>
          <cell r="B53">
            <v>35</v>
          </cell>
        </row>
        <row r="54">
          <cell r="A54" t="str">
            <v>24142</v>
          </cell>
          <cell r="B54">
            <v>36</v>
          </cell>
        </row>
        <row r="55">
          <cell r="A55" t="str">
            <v>24143</v>
          </cell>
          <cell r="B55">
            <v>36</v>
          </cell>
        </row>
        <row r="56">
          <cell r="A56" t="str">
            <v>24144</v>
          </cell>
          <cell r="B56">
            <v>36</v>
          </cell>
        </row>
        <row r="57">
          <cell r="A57" t="str">
            <v>24145</v>
          </cell>
          <cell r="B57">
            <v>36</v>
          </cell>
        </row>
        <row r="58">
          <cell r="A58" t="str">
            <v>24146</v>
          </cell>
          <cell r="B58">
            <v>42</v>
          </cell>
        </row>
        <row r="59">
          <cell r="A59" t="str">
            <v>24147</v>
          </cell>
          <cell r="B59">
            <v>37</v>
          </cell>
        </row>
        <row r="60">
          <cell r="A60" t="str">
            <v>24148</v>
          </cell>
          <cell r="B60">
            <v>37</v>
          </cell>
        </row>
        <row r="61">
          <cell r="A61" t="str">
            <v>24149</v>
          </cell>
          <cell r="B61">
            <v>37</v>
          </cell>
        </row>
        <row r="62">
          <cell r="A62" t="str">
            <v>24150</v>
          </cell>
          <cell r="B62">
            <v>37</v>
          </cell>
        </row>
        <row r="63">
          <cell r="A63" t="str">
            <v>24151</v>
          </cell>
          <cell r="B63">
            <v>37</v>
          </cell>
        </row>
        <row r="64">
          <cell r="A64" t="str">
            <v>24152</v>
          </cell>
          <cell r="B64">
            <v>38</v>
          </cell>
        </row>
        <row r="65">
          <cell r="A65" t="str">
            <v>24153</v>
          </cell>
          <cell r="B65">
            <v>39</v>
          </cell>
        </row>
        <row r="66">
          <cell r="A66" t="str">
            <v>24154</v>
          </cell>
          <cell r="B66">
            <v>40</v>
          </cell>
        </row>
        <row r="67">
          <cell r="A67" t="str">
            <v>24155</v>
          </cell>
          <cell r="B67">
            <v>41</v>
          </cell>
        </row>
        <row r="68">
          <cell r="A68" t="str">
            <v>24156</v>
          </cell>
          <cell r="B68">
            <v>44</v>
          </cell>
        </row>
        <row r="69">
          <cell r="A69" t="str">
            <v>24157</v>
          </cell>
          <cell r="B69">
            <v>43</v>
          </cell>
        </row>
        <row r="70">
          <cell r="A70" t="str">
            <v>24158</v>
          </cell>
          <cell r="B70">
            <v>44</v>
          </cell>
        </row>
        <row r="71">
          <cell r="A71" t="str">
            <v>24159</v>
          </cell>
          <cell r="B71">
            <v>44</v>
          </cell>
        </row>
        <row r="72">
          <cell r="A72" t="str">
            <v>24160</v>
          </cell>
          <cell r="B72">
            <v>45</v>
          </cell>
        </row>
        <row r="73">
          <cell r="A73" t="str">
            <v>24161</v>
          </cell>
          <cell r="B73">
            <v>46</v>
          </cell>
        </row>
        <row r="74">
          <cell r="A74" t="str">
            <v>24162</v>
          </cell>
          <cell r="B74">
            <v>47</v>
          </cell>
        </row>
        <row r="75">
          <cell r="A75" t="str">
            <v>24163</v>
          </cell>
          <cell r="B75">
            <v>48</v>
          </cell>
        </row>
        <row r="76">
          <cell r="A76" t="str">
            <v>24164</v>
          </cell>
          <cell r="B76">
            <v>49</v>
          </cell>
        </row>
        <row r="77">
          <cell r="A77" t="str">
            <v>24165</v>
          </cell>
          <cell r="B77">
            <v>50</v>
          </cell>
        </row>
        <row r="78">
          <cell r="A78" t="str">
            <v>24166</v>
          </cell>
          <cell r="B78">
            <v>51</v>
          </cell>
        </row>
        <row r="79">
          <cell r="A79" t="str">
            <v>24167</v>
          </cell>
          <cell r="B79">
            <v>50</v>
          </cell>
        </row>
        <row r="80">
          <cell r="A80" t="str">
            <v>24168</v>
          </cell>
          <cell r="B80">
            <v>53</v>
          </cell>
        </row>
        <row r="81">
          <cell r="A81" t="str">
            <v>24169</v>
          </cell>
          <cell r="B81">
            <v>52</v>
          </cell>
        </row>
        <row r="82">
          <cell r="A82" t="str">
            <v>24170</v>
          </cell>
          <cell r="B82">
            <v>54</v>
          </cell>
        </row>
        <row r="83">
          <cell r="A83" t="str">
            <v>24171</v>
          </cell>
          <cell r="B83">
            <v>55</v>
          </cell>
        </row>
        <row r="84">
          <cell r="A84" t="str">
            <v>24172</v>
          </cell>
          <cell r="B84">
            <v>56</v>
          </cell>
        </row>
        <row r="85">
          <cell r="A85" t="str">
            <v>24173</v>
          </cell>
          <cell r="B85">
            <v>55</v>
          </cell>
        </row>
        <row r="86">
          <cell r="A86" t="str">
            <v>24174</v>
          </cell>
          <cell r="B86">
            <v>58</v>
          </cell>
        </row>
        <row r="87">
          <cell r="A87" t="str">
            <v>24175</v>
          </cell>
          <cell r="B87">
            <v>56</v>
          </cell>
        </row>
        <row r="88">
          <cell r="A88" t="str">
            <v>24176</v>
          </cell>
          <cell r="B88">
            <v>59</v>
          </cell>
        </row>
        <row r="89">
          <cell r="A89" t="str">
            <v>24177</v>
          </cell>
          <cell r="B89">
            <v>59</v>
          </cell>
        </row>
        <row r="90">
          <cell r="A90" t="str">
            <v>24178</v>
          </cell>
          <cell r="B90">
            <v>57</v>
          </cell>
        </row>
        <row r="91">
          <cell r="A91" t="str">
            <v>24179</v>
          </cell>
          <cell r="B91">
            <v>57</v>
          </cell>
        </row>
        <row r="92">
          <cell r="A92" t="str">
            <v>24180</v>
          </cell>
          <cell r="B92">
            <v>57</v>
          </cell>
        </row>
        <row r="93">
          <cell r="A93" t="str">
            <v>24181</v>
          </cell>
          <cell r="B93">
            <v>64</v>
          </cell>
        </row>
        <row r="94">
          <cell r="A94" t="str">
            <v>24182</v>
          </cell>
          <cell r="B94">
            <v>64</v>
          </cell>
        </row>
        <row r="95">
          <cell r="A95" t="str">
            <v>24183</v>
          </cell>
          <cell r="B95">
            <v>64</v>
          </cell>
        </row>
        <row r="96">
          <cell r="A96" t="str">
            <v>24184</v>
          </cell>
          <cell r="B96">
            <v>61</v>
          </cell>
        </row>
        <row r="97">
          <cell r="A97" t="str">
            <v>24185</v>
          </cell>
          <cell r="B97">
            <v>61</v>
          </cell>
        </row>
        <row r="98">
          <cell r="A98" t="str">
            <v>24186</v>
          </cell>
          <cell r="B98">
            <v>60</v>
          </cell>
        </row>
        <row r="99">
          <cell r="A99" t="str">
            <v>24187</v>
          </cell>
          <cell r="B99">
            <v>63</v>
          </cell>
        </row>
        <row r="100">
          <cell r="A100" t="str">
            <v>24188</v>
          </cell>
          <cell r="B100">
            <v>62</v>
          </cell>
        </row>
        <row r="101">
          <cell r="A101" t="str">
            <v>24189</v>
          </cell>
          <cell r="B101">
            <v>34</v>
          </cell>
        </row>
        <row r="102">
          <cell r="A102" t="str">
            <v>24190</v>
          </cell>
          <cell r="B102">
            <v>65</v>
          </cell>
        </row>
        <row r="103">
          <cell r="A103" t="str">
            <v>24191</v>
          </cell>
          <cell r="B103">
            <v>65</v>
          </cell>
        </row>
        <row r="104">
          <cell r="A104" t="str">
            <v>24192</v>
          </cell>
          <cell r="B104">
            <v>89</v>
          </cell>
        </row>
        <row r="105">
          <cell r="A105" t="str">
            <v>24211</v>
          </cell>
          <cell r="B105">
            <v>66</v>
          </cell>
        </row>
        <row r="106">
          <cell r="A106" t="str">
            <v>24212</v>
          </cell>
          <cell r="B106">
            <v>66</v>
          </cell>
        </row>
        <row r="107">
          <cell r="A107" t="str">
            <v>24213</v>
          </cell>
          <cell r="B107">
            <v>67</v>
          </cell>
        </row>
        <row r="108">
          <cell r="A108" t="str">
            <v>24311</v>
          </cell>
          <cell r="B108">
            <v>68</v>
          </cell>
        </row>
        <row r="109">
          <cell r="A109" t="str">
            <v>24312</v>
          </cell>
          <cell r="B109">
            <v>68</v>
          </cell>
        </row>
        <row r="110">
          <cell r="A110" t="str">
            <v>24313</v>
          </cell>
          <cell r="B110">
            <v>68</v>
          </cell>
        </row>
        <row r="111">
          <cell r="A111" t="str">
            <v>24314</v>
          </cell>
          <cell r="B111">
            <v>68</v>
          </cell>
        </row>
        <row r="112">
          <cell r="A112" t="str">
            <v>24315</v>
          </cell>
          <cell r="B112">
            <v>68</v>
          </cell>
        </row>
        <row r="113">
          <cell r="A113" t="str">
            <v>24316</v>
          </cell>
          <cell r="B113">
            <v>68</v>
          </cell>
        </row>
        <row r="114">
          <cell r="A114" t="str">
            <v>24401</v>
          </cell>
          <cell r="B114">
            <v>69</v>
          </cell>
        </row>
        <row r="115">
          <cell r="A115" t="str">
            <v>24402</v>
          </cell>
          <cell r="B115">
            <v>87</v>
          </cell>
        </row>
        <row r="116">
          <cell r="A116" t="str">
            <v>24403</v>
          </cell>
          <cell r="B116">
            <v>69</v>
          </cell>
        </row>
        <row r="117">
          <cell r="A117" t="str">
            <v>24404</v>
          </cell>
          <cell r="B117">
            <v>69</v>
          </cell>
        </row>
        <row r="118">
          <cell r="A118" t="str">
            <v>24405</v>
          </cell>
          <cell r="B118">
            <v>69</v>
          </cell>
        </row>
        <row r="119">
          <cell r="A119" t="str">
            <v>24406</v>
          </cell>
          <cell r="B119">
            <v>88</v>
          </cell>
        </row>
        <row r="120">
          <cell r="A120" t="str">
            <v>24501</v>
          </cell>
          <cell r="B120">
            <v>70</v>
          </cell>
        </row>
        <row r="121">
          <cell r="A121" t="str">
            <v>24502</v>
          </cell>
          <cell r="B121">
            <v>70</v>
          </cell>
        </row>
        <row r="122">
          <cell r="A122" t="str">
            <v>24503</v>
          </cell>
          <cell r="B122">
            <v>70</v>
          </cell>
        </row>
        <row r="123">
          <cell r="A123" t="str">
            <v>24601</v>
          </cell>
          <cell r="B123">
            <v>71</v>
          </cell>
        </row>
        <row r="124">
          <cell r="A124" t="str">
            <v>24602</v>
          </cell>
          <cell r="B124">
            <v>71</v>
          </cell>
        </row>
        <row r="125">
          <cell r="A125" t="str">
            <v>24603</v>
          </cell>
          <cell r="B125">
            <v>71</v>
          </cell>
        </row>
        <row r="126">
          <cell r="A126" t="str">
            <v>24604</v>
          </cell>
          <cell r="B126">
            <v>71</v>
          </cell>
        </row>
        <row r="127">
          <cell r="A127" t="str">
            <v>24605</v>
          </cell>
          <cell r="B127">
            <v>71</v>
          </cell>
        </row>
        <row r="128">
          <cell r="A128" t="str">
            <v>24606</v>
          </cell>
          <cell r="B128">
            <v>71</v>
          </cell>
        </row>
        <row r="129">
          <cell r="A129" t="str">
            <v>24611</v>
          </cell>
          <cell r="B129">
            <v>71</v>
          </cell>
        </row>
        <row r="130">
          <cell r="A130" t="str">
            <v>24621</v>
          </cell>
          <cell r="B130">
            <v>71</v>
          </cell>
        </row>
        <row r="131">
          <cell r="A131" t="str">
            <v>24631</v>
          </cell>
          <cell r="B131">
            <v>71</v>
          </cell>
        </row>
        <row r="132">
          <cell r="A132" t="str">
            <v>24632</v>
          </cell>
          <cell r="B132">
            <v>71</v>
          </cell>
        </row>
        <row r="133">
          <cell r="A133" t="str">
            <v>24633</v>
          </cell>
          <cell r="B133">
            <v>71</v>
          </cell>
        </row>
        <row r="134">
          <cell r="A134" t="str">
            <v>24634</v>
          </cell>
          <cell r="B134">
            <v>71</v>
          </cell>
        </row>
        <row r="135">
          <cell r="A135" t="str">
            <v>24635</v>
          </cell>
          <cell r="B135">
            <v>71</v>
          </cell>
        </row>
        <row r="136">
          <cell r="A136" t="str">
            <v>24636</v>
          </cell>
          <cell r="B136">
            <v>71</v>
          </cell>
        </row>
        <row r="137">
          <cell r="A137" t="str">
            <v>24637</v>
          </cell>
          <cell r="B137">
            <v>71</v>
          </cell>
        </row>
        <row r="138">
          <cell r="A138" t="str">
            <v>24638</v>
          </cell>
          <cell r="B138">
            <v>71</v>
          </cell>
        </row>
        <row r="139">
          <cell r="A139" t="str">
            <v>24641</v>
          </cell>
          <cell r="B139">
            <v>72</v>
          </cell>
        </row>
        <row r="140">
          <cell r="A140" t="str">
            <v>24642</v>
          </cell>
          <cell r="B140">
            <v>72</v>
          </cell>
        </row>
        <row r="141">
          <cell r="A141" t="str">
            <v>24643</v>
          </cell>
          <cell r="B141">
            <v>72</v>
          </cell>
        </row>
        <row r="142">
          <cell r="A142" t="str">
            <v>24644</v>
          </cell>
          <cell r="B142">
            <v>72</v>
          </cell>
        </row>
        <row r="143">
          <cell r="A143" t="str">
            <v>24651</v>
          </cell>
          <cell r="B143">
            <v>73</v>
          </cell>
        </row>
        <row r="144">
          <cell r="A144" t="str">
            <v>24652</v>
          </cell>
          <cell r="B144">
            <v>74</v>
          </cell>
        </row>
        <row r="145">
          <cell r="A145" t="str">
            <v>24653</v>
          </cell>
          <cell r="B145">
            <v>74</v>
          </cell>
        </row>
        <row r="146">
          <cell r="A146" t="str">
            <v>24661</v>
          </cell>
          <cell r="B146">
            <v>75</v>
          </cell>
        </row>
        <row r="147">
          <cell r="A147" t="str">
            <v>24663</v>
          </cell>
          <cell r="B147">
            <v>75</v>
          </cell>
        </row>
        <row r="148">
          <cell r="A148" t="str">
            <v>24671</v>
          </cell>
          <cell r="B148">
            <v>74</v>
          </cell>
        </row>
        <row r="149">
          <cell r="A149" t="str">
            <v>24672</v>
          </cell>
          <cell r="B149">
            <v>74</v>
          </cell>
        </row>
        <row r="150">
          <cell r="A150" t="str">
            <v>24673</v>
          </cell>
          <cell r="B150">
            <v>74</v>
          </cell>
        </row>
        <row r="151">
          <cell r="A151" t="str">
            <v>24674</v>
          </cell>
          <cell r="B151">
            <v>96</v>
          </cell>
        </row>
        <row r="152">
          <cell r="A152" t="str">
            <v>24701</v>
          </cell>
          <cell r="B152">
            <v>76</v>
          </cell>
        </row>
        <row r="153">
          <cell r="A153" t="str">
            <v>24702</v>
          </cell>
          <cell r="B153">
            <v>77</v>
          </cell>
        </row>
        <row r="154">
          <cell r="A154" t="str">
            <v>24711</v>
          </cell>
          <cell r="B154">
            <v>78</v>
          </cell>
        </row>
        <row r="155">
          <cell r="A155" t="str">
            <v>24712</v>
          </cell>
          <cell r="B155">
            <v>78</v>
          </cell>
        </row>
        <row r="156">
          <cell r="A156" t="str">
            <v>24713</v>
          </cell>
          <cell r="B156">
            <v>78</v>
          </cell>
        </row>
        <row r="157">
          <cell r="A157" t="str">
            <v>24715</v>
          </cell>
          <cell r="B157">
            <v>78</v>
          </cell>
        </row>
        <row r="158">
          <cell r="A158" t="str">
            <v>24721</v>
          </cell>
          <cell r="B158">
            <v>78</v>
          </cell>
        </row>
        <row r="159">
          <cell r="A159" t="str">
            <v>24741</v>
          </cell>
          <cell r="B159">
            <v>78</v>
          </cell>
        </row>
        <row r="160">
          <cell r="A160" t="str">
            <v>24742</v>
          </cell>
          <cell r="B160">
            <v>78</v>
          </cell>
        </row>
        <row r="161">
          <cell r="A161" t="str">
            <v>24743</v>
          </cell>
          <cell r="B161">
            <v>78</v>
          </cell>
        </row>
        <row r="162">
          <cell r="A162" t="str">
            <v>24744</v>
          </cell>
          <cell r="B162">
            <v>78</v>
          </cell>
        </row>
        <row r="163">
          <cell r="A163" t="str">
            <v>24745</v>
          </cell>
          <cell r="B163">
            <v>78</v>
          </cell>
        </row>
        <row r="164">
          <cell r="A164" t="str">
            <v>24746</v>
          </cell>
          <cell r="B164">
            <v>78</v>
          </cell>
        </row>
        <row r="165">
          <cell r="A165" t="str">
            <v>24801</v>
          </cell>
          <cell r="B165">
            <v>79</v>
          </cell>
        </row>
        <row r="166">
          <cell r="A166" t="str">
            <v>24851</v>
          </cell>
          <cell r="B166">
            <v>81</v>
          </cell>
        </row>
        <row r="167">
          <cell r="A167" t="str">
            <v>24852</v>
          </cell>
          <cell r="B167">
            <v>83</v>
          </cell>
        </row>
        <row r="168">
          <cell r="A168" t="str">
            <v>24901</v>
          </cell>
          <cell r="B168">
            <v>78</v>
          </cell>
        </row>
        <row r="169">
          <cell r="A169" t="str">
            <v>24921</v>
          </cell>
          <cell r="B169">
            <v>84</v>
          </cell>
        </row>
        <row r="170">
          <cell r="A170" t="str">
            <v>24922</v>
          </cell>
          <cell r="B170">
            <v>85</v>
          </cell>
        </row>
        <row r="171">
          <cell r="A171" t="str">
            <v>24923</v>
          </cell>
          <cell r="B171">
            <v>84</v>
          </cell>
        </row>
        <row r="172">
          <cell r="A172" t="str">
            <v>24924</v>
          </cell>
          <cell r="B172">
            <v>78</v>
          </cell>
        </row>
        <row r="173">
          <cell r="A173" t="str">
            <v>24925</v>
          </cell>
          <cell r="B173">
            <v>86</v>
          </cell>
        </row>
        <row r="174">
          <cell r="A174" t="str">
            <v>24931</v>
          </cell>
          <cell r="B174">
            <v>90</v>
          </cell>
        </row>
        <row r="175">
          <cell r="A175" t="str">
            <v>24951</v>
          </cell>
          <cell r="B175">
            <v>97</v>
          </cell>
        </row>
        <row r="176">
          <cell r="A176" t="str">
            <v>24999</v>
          </cell>
          <cell r="B176">
            <v>95</v>
          </cell>
        </row>
        <row r="177">
          <cell r="A177" t="str">
            <v>26911</v>
          </cell>
          <cell r="B177">
            <v>83</v>
          </cell>
        </row>
        <row r="178">
          <cell r="A178" t="str">
            <v>27172</v>
          </cell>
          <cell r="B178">
            <v>95</v>
          </cell>
        </row>
        <row r="179">
          <cell r="A179" t="str">
            <v>2A751</v>
          </cell>
          <cell r="B179">
            <v>91</v>
          </cell>
        </row>
        <row r="180">
          <cell r="A180" t="str">
            <v>2A752</v>
          </cell>
          <cell r="B180">
            <v>91</v>
          </cell>
        </row>
        <row r="181">
          <cell r="A181" t="str">
            <v>2A753</v>
          </cell>
          <cell r="B181">
            <v>93</v>
          </cell>
        </row>
        <row r="182">
          <cell r="A182" t="str">
            <v>2A754</v>
          </cell>
          <cell r="B182">
            <v>92</v>
          </cell>
        </row>
        <row r="183">
          <cell r="A183" t="str">
            <v>2A755</v>
          </cell>
          <cell r="B183">
            <v>80</v>
          </cell>
        </row>
        <row r="184">
          <cell r="A184" t="str">
            <v>2A756</v>
          </cell>
          <cell r="B184">
            <v>82</v>
          </cell>
        </row>
        <row r="185">
          <cell r="A185" t="str">
            <v>2A757</v>
          </cell>
          <cell r="B185">
            <v>94</v>
          </cell>
        </row>
        <row r="186">
          <cell r="A186" t="str">
            <v>2A758</v>
          </cell>
          <cell r="B186">
            <v>94</v>
          </cell>
        </row>
        <row r="187">
          <cell r="A187" t="str">
            <v>2A759</v>
          </cell>
          <cell r="B187">
            <v>94</v>
          </cell>
        </row>
        <row r="188">
          <cell r="A188" t="str">
            <v>2A761</v>
          </cell>
          <cell r="B188">
            <v>94</v>
          </cell>
        </row>
        <row r="189">
          <cell r="A189" t="str">
            <v>2A762</v>
          </cell>
          <cell r="B189">
            <v>94</v>
          </cell>
        </row>
        <row r="190">
          <cell r="A190" t="str">
            <v>2A763</v>
          </cell>
          <cell r="B190">
            <v>94</v>
          </cell>
        </row>
        <row r="191">
          <cell r="A191" t="str">
            <v>2A765</v>
          </cell>
          <cell r="B191">
            <v>94</v>
          </cell>
        </row>
        <row r="192">
          <cell r="A192" t="str">
            <v>2A766</v>
          </cell>
          <cell r="B192">
            <v>94</v>
          </cell>
        </row>
        <row r="193">
          <cell r="A193" t="str">
            <v>2A767</v>
          </cell>
          <cell r="B193">
            <v>94</v>
          </cell>
        </row>
        <row r="194">
          <cell r="A194" t="str">
            <v>2A801</v>
          </cell>
          <cell r="B194">
            <v>80</v>
          </cell>
        </row>
        <row r="195">
          <cell r="A195" t="str">
            <v>2A851</v>
          </cell>
          <cell r="B195">
            <v>82</v>
          </cell>
        </row>
        <row r="196">
          <cell r="A196" t="str">
            <v>2A852</v>
          </cell>
          <cell r="B196">
            <v>83</v>
          </cell>
        </row>
        <row r="197">
          <cell r="A197" t="str">
            <v>2A912</v>
          </cell>
          <cell r="B197">
            <v>94</v>
          </cell>
        </row>
        <row r="198">
          <cell r="A198" t="str">
            <v>2A924</v>
          </cell>
          <cell r="B198">
            <v>86</v>
          </cell>
        </row>
        <row r="199">
          <cell r="A199" t="str">
            <v>2B730</v>
          </cell>
          <cell r="B199">
            <v>94</v>
          </cell>
        </row>
        <row r="200">
          <cell r="A200" t="str">
            <v>2B751</v>
          </cell>
          <cell r="B200">
            <v>91</v>
          </cell>
        </row>
        <row r="201">
          <cell r="A201" t="str">
            <v>2B755</v>
          </cell>
          <cell r="B201">
            <v>80</v>
          </cell>
        </row>
        <row r="202">
          <cell r="A202" t="str">
            <v>2B756</v>
          </cell>
          <cell r="B202">
            <v>82</v>
          </cell>
        </row>
        <row r="203">
          <cell r="A203" t="str">
            <v>2B759</v>
          </cell>
          <cell r="B203">
            <v>94</v>
          </cell>
        </row>
        <row r="204">
          <cell r="A204" t="str">
            <v>2B761</v>
          </cell>
          <cell r="B204">
            <v>94</v>
          </cell>
        </row>
        <row r="205">
          <cell r="A205" t="str">
            <v>2B762</v>
          </cell>
          <cell r="B205">
            <v>94</v>
          </cell>
        </row>
        <row r="206">
          <cell r="A206" t="str">
            <v>2B763</v>
          </cell>
          <cell r="B206">
            <v>94</v>
          </cell>
        </row>
        <row r="207">
          <cell r="A207" t="str">
            <v>2B765</v>
          </cell>
          <cell r="B207">
            <v>94</v>
          </cell>
        </row>
        <row r="208">
          <cell r="A208" t="str">
            <v>2B766</v>
          </cell>
          <cell r="B208">
            <v>94</v>
          </cell>
        </row>
        <row r="209">
          <cell r="A209" t="str">
            <v>2B801</v>
          </cell>
          <cell r="B209">
            <v>80</v>
          </cell>
        </row>
        <row r="210">
          <cell r="A210" t="str">
            <v>2B851</v>
          </cell>
          <cell r="B210">
            <v>82</v>
          </cell>
        </row>
        <row r="211">
          <cell r="A211" t="str">
            <v>2B852</v>
          </cell>
          <cell r="B211">
            <v>94</v>
          </cell>
        </row>
        <row r="212">
          <cell r="A212" t="str">
            <v>2B852</v>
          </cell>
          <cell r="B212">
            <v>94</v>
          </cell>
        </row>
        <row r="213">
          <cell r="A213" t="str">
            <v>2B924</v>
          </cell>
          <cell r="B213">
            <v>94</v>
          </cell>
        </row>
        <row r="214">
          <cell r="A214" t="str">
            <v>2C751</v>
          </cell>
          <cell r="B214">
            <v>91</v>
          </cell>
        </row>
        <row r="215">
          <cell r="A215" t="str">
            <v>2C754</v>
          </cell>
          <cell r="B215">
            <v>92</v>
          </cell>
        </row>
        <row r="216">
          <cell r="A216" t="str">
            <v>2C757</v>
          </cell>
          <cell r="B216">
            <v>94</v>
          </cell>
        </row>
        <row r="217">
          <cell r="A217" t="str">
            <v>2C758</v>
          </cell>
          <cell r="B217">
            <v>94</v>
          </cell>
        </row>
        <row r="218">
          <cell r="A218" t="str">
            <v>2C759</v>
          </cell>
          <cell r="B218">
            <v>94</v>
          </cell>
        </row>
        <row r="219">
          <cell r="A219" t="str">
            <v>2C761</v>
          </cell>
          <cell r="B219">
            <v>94</v>
          </cell>
        </row>
        <row r="220">
          <cell r="A220" t="str">
            <v>2C762</v>
          </cell>
          <cell r="B220">
            <v>94</v>
          </cell>
        </row>
        <row r="221">
          <cell r="A221" t="str">
            <v>2C763</v>
          </cell>
          <cell r="B221">
            <v>94</v>
          </cell>
        </row>
        <row r="222">
          <cell r="A222" t="str">
            <v>2C801</v>
          </cell>
          <cell r="B222">
            <v>80</v>
          </cell>
        </row>
        <row r="223">
          <cell r="A223" t="str">
            <v>2C851</v>
          </cell>
          <cell r="B223">
            <v>82</v>
          </cell>
        </row>
        <row r="224">
          <cell r="A224" t="str">
            <v>2C912</v>
          </cell>
          <cell r="B224">
            <v>94</v>
          </cell>
        </row>
        <row r="225">
          <cell r="A225" t="str">
            <v>2C924</v>
          </cell>
          <cell r="B225">
            <v>86</v>
          </cell>
        </row>
        <row r="226">
          <cell r="A226" t="str">
            <v>2D751</v>
          </cell>
          <cell r="B226">
            <v>91</v>
          </cell>
        </row>
        <row r="227">
          <cell r="A227" t="str">
            <v>2D753</v>
          </cell>
          <cell r="B227">
            <v>93</v>
          </cell>
        </row>
        <row r="228">
          <cell r="A228" t="str">
            <v>2D754</v>
          </cell>
          <cell r="B228">
            <v>92</v>
          </cell>
        </row>
        <row r="229">
          <cell r="A229" t="str">
            <v>2D756</v>
          </cell>
          <cell r="B229">
            <v>82</v>
          </cell>
        </row>
        <row r="230">
          <cell r="A230" t="str">
            <v>2D757</v>
          </cell>
          <cell r="B230">
            <v>94</v>
          </cell>
        </row>
        <row r="231">
          <cell r="A231" t="str">
            <v>2D758</v>
          </cell>
          <cell r="B231">
            <v>94</v>
          </cell>
        </row>
        <row r="232">
          <cell r="A232" t="str">
            <v>2D761</v>
          </cell>
          <cell r="B232">
            <v>94</v>
          </cell>
        </row>
        <row r="233">
          <cell r="A233" t="str">
            <v>2D763</v>
          </cell>
          <cell r="B233">
            <v>94</v>
          </cell>
        </row>
        <row r="234">
          <cell r="A234" t="str">
            <v>2D765</v>
          </cell>
          <cell r="B234">
            <v>94</v>
          </cell>
        </row>
        <row r="235">
          <cell r="A235" t="str">
            <v>2D767</v>
          </cell>
          <cell r="B235">
            <v>94</v>
          </cell>
        </row>
        <row r="236">
          <cell r="A236" t="str">
            <v>2D851</v>
          </cell>
          <cell r="B236">
            <v>82</v>
          </cell>
        </row>
        <row r="237">
          <cell r="A237" t="str">
            <v>2D911</v>
          </cell>
          <cell r="B237">
            <v>78</v>
          </cell>
        </row>
        <row r="238">
          <cell r="A238" t="str">
            <v>2D924</v>
          </cell>
          <cell r="B238">
            <v>86</v>
          </cell>
        </row>
        <row r="239">
          <cell r="A239" t="str">
            <v>31010</v>
          </cell>
          <cell r="B239">
            <v>97</v>
          </cell>
        </row>
        <row r="240">
          <cell r="A240" t="str">
            <v>31011</v>
          </cell>
          <cell r="B240">
            <v>97</v>
          </cell>
        </row>
        <row r="241">
          <cell r="A241" t="str">
            <v>31012</v>
          </cell>
          <cell r="B241">
            <v>97</v>
          </cell>
        </row>
        <row r="242">
          <cell r="A242" t="str">
            <v>31013</v>
          </cell>
          <cell r="B242">
            <v>97</v>
          </cell>
        </row>
        <row r="243">
          <cell r="A243" t="str">
            <v>31014</v>
          </cell>
          <cell r="B243">
            <v>97</v>
          </cell>
        </row>
        <row r="244">
          <cell r="A244" t="str">
            <v>31015</v>
          </cell>
          <cell r="B244">
            <v>97</v>
          </cell>
        </row>
        <row r="245">
          <cell r="A245" t="str">
            <v>31016</v>
          </cell>
          <cell r="B245">
            <v>97</v>
          </cell>
        </row>
        <row r="246">
          <cell r="A246" t="str">
            <v>31020</v>
          </cell>
          <cell r="B246">
            <v>97</v>
          </cell>
        </row>
        <row r="247">
          <cell r="A247" t="str">
            <v>31021</v>
          </cell>
          <cell r="B247">
            <v>97</v>
          </cell>
        </row>
        <row r="248">
          <cell r="A248" t="str">
            <v>31022</v>
          </cell>
          <cell r="B248">
            <v>97</v>
          </cell>
        </row>
        <row r="249">
          <cell r="A249" t="str">
            <v>31023</v>
          </cell>
          <cell r="B249">
            <v>97</v>
          </cell>
        </row>
        <row r="250">
          <cell r="A250" t="str">
            <v>31024</v>
          </cell>
          <cell r="B250">
            <v>97</v>
          </cell>
        </row>
        <row r="251">
          <cell r="A251" t="str">
            <v>31030</v>
          </cell>
          <cell r="B251">
            <v>97</v>
          </cell>
        </row>
        <row r="252">
          <cell r="A252" t="str">
            <v>31031</v>
          </cell>
          <cell r="B252">
            <v>97</v>
          </cell>
        </row>
        <row r="253">
          <cell r="A253" t="str">
            <v>31032</v>
          </cell>
          <cell r="B253">
            <v>97</v>
          </cell>
        </row>
        <row r="254">
          <cell r="A254" t="str">
            <v>31033</v>
          </cell>
          <cell r="B254">
            <v>97</v>
          </cell>
        </row>
        <row r="255">
          <cell r="A255" t="str">
            <v>31034</v>
          </cell>
          <cell r="B255">
            <v>97</v>
          </cell>
        </row>
        <row r="256">
          <cell r="A256" t="str">
            <v>31040</v>
          </cell>
          <cell r="B256">
            <v>97</v>
          </cell>
        </row>
        <row r="257">
          <cell r="A257" t="str">
            <v>31041</v>
          </cell>
          <cell r="B257">
            <v>97</v>
          </cell>
        </row>
        <row r="258">
          <cell r="A258" t="str">
            <v>31042</v>
          </cell>
          <cell r="B258">
            <v>97</v>
          </cell>
        </row>
        <row r="259">
          <cell r="A259" t="str">
            <v>31043</v>
          </cell>
          <cell r="B259">
            <v>97</v>
          </cell>
        </row>
        <row r="260">
          <cell r="A260" t="str">
            <v>31044</v>
          </cell>
          <cell r="B260">
            <v>97</v>
          </cell>
        </row>
        <row r="261">
          <cell r="A261" t="str">
            <v>31045</v>
          </cell>
          <cell r="B261">
            <v>97</v>
          </cell>
        </row>
        <row r="262">
          <cell r="A262" t="str">
            <v>31050</v>
          </cell>
          <cell r="B262">
            <v>97</v>
          </cell>
        </row>
        <row r="263">
          <cell r="A263" t="str">
            <v>31051</v>
          </cell>
          <cell r="B263">
            <v>97</v>
          </cell>
        </row>
        <row r="264">
          <cell r="A264" t="str">
            <v>31052</v>
          </cell>
          <cell r="B264">
            <v>97</v>
          </cell>
        </row>
        <row r="265">
          <cell r="A265" t="str">
            <v>31053</v>
          </cell>
          <cell r="B265">
            <v>97</v>
          </cell>
        </row>
        <row r="266">
          <cell r="A266" t="str">
            <v>31054</v>
          </cell>
          <cell r="B266">
            <v>97</v>
          </cell>
        </row>
        <row r="267">
          <cell r="A267" t="str">
            <v>31055</v>
          </cell>
          <cell r="B267">
            <v>97</v>
          </cell>
        </row>
        <row r="268">
          <cell r="A268" t="str">
            <v>31060</v>
          </cell>
          <cell r="B268">
            <v>97</v>
          </cell>
        </row>
        <row r="269">
          <cell r="A269" t="str">
            <v>31061</v>
          </cell>
          <cell r="B269">
            <v>97</v>
          </cell>
        </row>
        <row r="270">
          <cell r="A270" t="str">
            <v>31062</v>
          </cell>
          <cell r="B270">
            <v>97</v>
          </cell>
        </row>
        <row r="271">
          <cell r="A271" t="str">
            <v>31063</v>
          </cell>
          <cell r="B271">
            <v>97</v>
          </cell>
        </row>
        <row r="272">
          <cell r="A272" t="str">
            <v>31070</v>
          </cell>
          <cell r="B272">
            <v>97</v>
          </cell>
        </row>
        <row r="273">
          <cell r="A273" t="str">
            <v>31071</v>
          </cell>
          <cell r="B273">
            <v>97</v>
          </cell>
        </row>
        <row r="274">
          <cell r="A274" t="str">
            <v>31072</v>
          </cell>
          <cell r="B274">
            <v>97</v>
          </cell>
        </row>
        <row r="275">
          <cell r="A275" t="str">
            <v>31074</v>
          </cell>
          <cell r="B275">
            <v>97</v>
          </cell>
        </row>
        <row r="276">
          <cell r="A276" t="str">
            <v>31080</v>
          </cell>
          <cell r="B276">
            <v>97</v>
          </cell>
        </row>
        <row r="277">
          <cell r="A277" t="str">
            <v>31081</v>
          </cell>
          <cell r="B277">
            <v>97</v>
          </cell>
        </row>
        <row r="278">
          <cell r="A278" t="str">
            <v>31082</v>
          </cell>
          <cell r="B278">
            <v>97</v>
          </cell>
        </row>
        <row r="279">
          <cell r="A279" t="str">
            <v>31083</v>
          </cell>
          <cell r="B279">
            <v>97</v>
          </cell>
        </row>
        <row r="280">
          <cell r="A280" t="str">
            <v>31084</v>
          </cell>
          <cell r="B280">
            <v>97</v>
          </cell>
        </row>
        <row r="281">
          <cell r="A281" t="str">
            <v>31085</v>
          </cell>
          <cell r="B281">
            <v>97</v>
          </cell>
        </row>
        <row r="282">
          <cell r="A282" t="str">
            <v>31090</v>
          </cell>
          <cell r="B282">
            <v>97</v>
          </cell>
        </row>
        <row r="283">
          <cell r="A283" t="str">
            <v>31091</v>
          </cell>
          <cell r="B283">
            <v>97</v>
          </cell>
        </row>
        <row r="284">
          <cell r="A284" t="str">
            <v>31092</v>
          </cell>
          <cell r="B284">
            <v>97</v>
          </cell>
        </row>
        <row r="285">
          <cell r="A285" t="str">
            <v>31093</v>
          </cell>
          <cell r="B285">
            <v>97</v>
          </cell>
        </row>
        <row r="286">
          <cell r="A286" t="str">
            <v>31100</v>
          </cell>
          <cell r="B286">
            <v>97</v>
          </cell>
        </row>
        <row r="287">
          <cell r="A287" t="str">
            <v>31101</v>
          </cell>
          <cell r="B287">
            <v>97</v>
          </cell>
        </row>
        <row r="288">
          <cell r="A288" t="str">
            <v>31102</v>
          </cell>
          <cell r="B288">
            <v>97</v>
          </cell>
        </row>
        <row r="289">
          <cell r="A289" t="str">
            <v>31103</v>
          </cell>
          <cell r="B289">
            <v>97</v>
          </cell>
        </row>
        <row r="290">
          <cell r="A290" t="str">
            <v>31111</v>
          </cell>
          <cell r="B290">
            <v>97</v>
          </cell>
        </row>
        <row r="291">
          <cell r="A291" t="str">
            <v>31112</v>
          </cell>
          <cell r="B291">
            <v>97</v>
          </cell>
        </row>
        <row r="292">
          <cell r="A292" t="str">
            <v>31113</v>
          </cell>
          <cell r="B292">
            <v>97</v>
          </cell>
        </row>
        <row r="293">
          <cell r="A293" t="str">
            <v>31114</v>
          </cell>
          <cell r="B293">
            <v>97</v>
          </cell>
        </row>
        <row r="294">
          <cell r="A294" t="str">
            <v>31120</v>
          </cell>
          <cell r="B294">
            <v>97</v>
          </cell>
        </row>
        <row r="295">
          <cell r="A295" t="str">
            <v>31121</v>
          </cell>
          <cell r="B295">
            <v>97</v>
          </cell>
        </row>
        <row r="296">
          <cell r="A296" t="str">
            <v>31125</v>
          </cell>
          <cell r="B296">
            <v>97</v>
          </cell>
        </row>
        <row r="297">
          <cell r="A297" t="str">
            <v>31131</v>
          </cell>
          <cell r="B297">
            <v>97</v>
          </cell>
        </row>
        <row r="298">
          <cell r="A298" t="str">
            <v>31132</v>
          </cell>
          <cell r="B298">
            <v>97</v>
          </cell>
        </row>
        <row r="299">
          <cell r="A299" t="str">
            <v>31140</v>
          </cell>
          <cell r="B299">
            <v>97</v>
          </cell>
        </row>
        <row r="300">
          <cell r="A300" t="str">
            <v>31141</v>
          </cell>
          <cell r="B300">
            <v>97</v>
          </cell>
        </row>
        <row r="301">
          <cell r="A301" t="str">
            <v>31151</v>
          </cell>
          <cell r="B301">
            <v>97</v>
          </cell>
        </row>
        <row r="302">
          <cell r="A302" t="str">
            <v>31152</v>
          </cell>
          <cell r="B302">
            <v>97</v>
          </cell>
        </row>
        <row r="303">
          <cell r="A303" t="str">
            <v>31163</v>
          </cell>
          <cell r="B303">
            <v>97</v>
          </cell>
        </row>
        <row r="304">
          <cell r="A304" t="str">
            <v>31171</v>
          </cell>
          <cell r="B304">
            <v>97</v>
          </cell>
        </row>
        <row r="305">
          <cell r="A305" t="str">
            <v>31181</v>
          </cell>
          <cell r="B305">
            <v>97</v>
          </cell>
        </row>
        <row r="306">
          <cell r="A306" t="str">
            <v>31191</v>
          </cell>
          <cell r="B306">
            <v>97</v>
          </cell>
        </row>
        <row r="307">
          <cell r="A307" t="str">
            <v>31200</v>
          </cell>
          <cell r="B307">
            <v>97</v>
          </cell>
        </row>
        <row r="308">
          <cell r="A308" t="str">
            <v>31201</v>
          </cell>
          <cell r="B308">
            <v>97</v>
          </cell>
        </row>
        <row r="309">
          <cell r="A309" t="str">
            <v>31202</v>
          </cell>
          <cell r="B309">
            <v>97</v>
          </cell>
        </row>
        <row r="310">
          <cell r="A310" t="str">
            <v>31211</v>
          </cell>
          <cell r="B310">
            <v>97</v>
          </cell>
        </row>
        <row r="311">
          <cell r="A311" t="str">
            <v>31241</v>
          </cell>
          <cell r="B311">
            <v>97</v>
          </cell>
        </row>
        <row r="312">
          <cell r="A312" t="str">
            <v>31242</v>
          </cell>
          <cell r="B312">
            <v>97</v>
          </cell>
        </row>
        <row r="313">
          <cell r="A313" t="str">
            <v>31243</v>
          </cell>
          <cell r="B313">
            <v>97</v>
          </cell>
        </row>
        <row r="314">
          <cell r="A314" t="str">
            <v>31244</v>
          </cell>
          <cell r="B314">
            <v>97</v>
          </cell>
        </row>
        <row r="315">
          <cell r="A315" t="str">
            <v>31251</v>
          </cell>
          <cell r="B315">
            <v>97</v>
          </cell>
        </row>
        <row r="316">
          <cell r="A316" t="str">
            <v>31252</v>
          </cell>
          <cell r="B316">
            <v>97</v>
          </cell>
        </row>
        <row r="317">
          <cell r="A317" t="str">
            <v>31261</v>
          </cell>
          <cell r="B317">
            <v>97</v>
          </cell>
        </row>
        <row r="318">
          <cell r="A318" t="str">
            <v>31270</v>
          </cell>
          <cell r="B318">
            <v>97</v>
          </cell>
        </row>
        <row r="319">
          <cell r="A319" t="str">
            <v>31271</v>
          </cell>
          <cell r="B319">
            <v>97</v>
          </cell>
        </row>
        <row r="320">
          <cell r="A320" t="str">
            <v>31281</v>
          </cell>
          <cell r="B320">
            <v>97</v>
          </cell>
        </row>
        <row r="321">
          <cell r="A321" t="str">
            <v>31291</v>
          </cell>
          <cell r="B321">
            <v>97</v>
          </cell>
        </row>
        <row r="322">
          <cell r="A322" t="str">
            <v>31301</v>
          </cell>
          <cell r="B322">
            <v>97</v>
          </cell>
        </row>
        <row r="323">
          <cell r="A323" t="str">
            <v>31311</v>
          </cell>
          <cell r="B323">
            <v>97</v>
          </cell>
        </row>
        <row r="324">
          <cell r="A324" t="str">
            <v>31312</v>
          </cell>
          <cell r="B324">
            <v>97</v>
          </cell>
        </row>
        <row r="325">
          <cell r="A325" t="str">
            <v>31313</v>
          </cell>
          <cell r="B325">
            <v>97</v>
          </cell>
        </row>
        <row r="326">
          <cell r="A326" t="str">
            <v>31320</v>
          </cell>
          <cell r="B326">
            <v>97</v>
          </cell>
        </row>
        <row r="327">
          <cell r="A327" t="str">
            <v>31321</v>
          </cell>
          <cell r="B327">
            <v>97</v>
          </cell>
        </row>
        <row r="328">
          <cell r="A328" t="str">
            <v>31322</v>
          </cell>
          <cell r="B328">
            <v>97</v>
          </cell>
        </row>
        <row r="329">
          <cell r="A329" t="str">
            <v>31323</v>
          </cell>
          <cell r="B329">
            <v>97</v>
          </cell>
        </row>
        <row r="330">
          <cell r="A330" t="str">
            <v>31324</v>
          </cell>
          <cell r="B330">
            <v>97</v>
          </cell>
        </row>
        <row r="331">
          <cell r="A331" t="str">
            <v>31325</v>
          </cell>
          <cell r="B331">
            <v>97</v>
          </cell>
        </row>
        <row r="332">
          <cell r="A332" t="str">
            <v>31330</v>
          </cell>
          <cell r="B332">
            <v>97</v>
          </cell>
        </row>
        <row r="333">
          <cell r="A333" t="str">
            <v>31331</v>
          </cell>
          <cell r="B333">
            <v>97</v>
          </cell>
        </row>
        <row r="334">
          <cell r="A334" t="str">
            <v>31332</v>
          </cell>
          <cell r="B334">
            <v>97</v>
          </cell>
        </row>
        <row r="335">
          <cell r="A335" t="str">
            <v>31333</v>
          </cell>
          <cell r="B335">
            <v>97</v>
          </cell>
        </row>
        <row r="336">
          <cell r="A336" t="str">
            <v>31334</v>
          </cell>
          <cell r="B336">
            <v>97</v>
          </cell>
        </row>
        <row r="337">
          <cell r="A337" t="str">
            <v>31381</v>
          </cell>
          <cell r="B337">
            <v>97</v>
          </cell>
        </row>
        <row r="338">
          <cell r="A338" t="str">
            <v>31391</v>
          </cell>
          <cell r="B338">
            <v>97</v>
          </cell>
        </row>
        <row r="339">
          <cell r="A339" t="str">
            <v>31422</v>
          </cell>
          <cell r="B339">
            <v>97</v>
          </cell>
        </row>
        <row r="340">
          <cell r="A340" t="str">
            <v>32011</v>
          </cell>
          <cell r="B340">
            <v>97</v>
          </cell>
        </row>
        <row r="341">
          <cell r="A341" t="str">
            <v>32021</v>
          </cell>
          <cell r="B341">
            <v>97</v>
          </cell>
        </row>
        <row r="342">
          <cell r="A342" t="str">
            <v>32023</v>
          </cell>
          <cell r="B342">
            <v>97</v>
          </cell>
        </row>
        <row r="343">
          <cell r="A343" t="str">
            <v>32030</v>
          </cell>
          <cell r="B343">
            <v>97</v>
          </cell>
        </row>
        <row r="344">
          <cell r="A344" t="str">
            <v>32031</v>
          </cell>
          <cell r="B344">
            <v>97</v>
          </cell>
        </row>
        <row r="345">
          <cell r="A345" t="str">
            <v>32032</v>
          </cell>
          <cell r="B345">
            <v>97</v>
          </cell>
        </row>
        <row r="346">
          <cell r="A346" t="str">
            <v>32041</v>
          </cell>
          <cell r="B346">
            <v>97</v>
          </cell>
        </row>
        <row r="347">
          <cell r="A347" t="str">
            <v>32051</v>
          </cell>
          <cell r="B347">
            <v>97</v>
          </cell>
        </row>
        <row r="348">
          <cell r="A348" t="str">
            <v>32052</v>
          </cell>
          <cell r="B348">
            <v>97</v>
          </cell>
        </row>
        <row r="349">
          <cell r="A349" t="str">
            <v>32053</v>
          </cell>
          <cell r="B349">
            <v>97</v>
          </cell>
        </row>
        <row r="350">
          <cell r="A350" t="str">
            <v>32054</v>
          </cell>
          <cell r="B350">
            <v>97</v>
          </cell>
        </row>
        <row r="351">
          <cell r="A351" t="str">
            <v>32055</v>
          </cell>
          <cell r="B351">
            <v>97</v>
          </cell>
        </row>
        <row r="352">
          <cell r="A352" t="str">
            <v>32061</v>
          </cell>
          <cell r="B352">
            <v>97</v>
          </cell>
        </row>
        <row r="353">
          <cell r="A353" t="str">
            <v>32070</v>
          </cell>
          <cell r="B353">
            <v>97</v>
          </cell>
        </row>
        <row r="354">
          <cell r="A354" t="str">
            <v>32071</v>
          </cell>
          <cell r="B354">
            <v>97</v>
          </cell>
        </row>
        <row r="355">
          <cell r="A355" t="str">
            <v>32072</v>
          </cell>
          <cell r="B355">
            <v>97</v>
          </cell>
        </row>
        <row r="356">
          <cell r="A356" t="str">
            <v>32073</v>
          </cell>
          <cell r="B356">
            <v>97</v>
          </cell>
        </row>
        <row r="357">
          <cell r="A357" t="str">
            <v>32074</v>
          </cell>
          <cell r="B357">
            <v>97</v>
          </cell>
        </row>
        <row r="358">
          <cell r="A358" t="str">
            <v>32080</v>
          </cell>
          <cell r="B358">
            <v>97</v>
          </cell>
        </row>
        <row r="359">
          <cell r="A359" t="str">
            <v>32081</v>
          </cell>
          <cell r="B359">
            <v>97</v>
          </cell>
        </row>
        <row r="360">
          <cell r="A360" t="str">
            <v>32084</v>
          </cell>
          <cell r="B360">
            <v>97</v>
          </cell>
        </row>
        <row r="361">
          <cell r="A361" t="str">
            <v>32085</v>
          </cell>
          <cell r="B361">
            <v>97</v>
          </cell>
        </row>
        <row r="362">
          <cell r="A362" t="str">
            <v>32090</v>
          </cell>
          <cell r="B362">
            <v>97</v>
          </cell>
        </row>
        <row r="363">
          <cell r="A363" t="str">
            <v>32091</v>
          </cell>
          <cell r="B363">
            <v>97</v>
          </cell>
        </row>
        <row r="364">
          <cell r="A364" t="str">
            <v>32100</v>
          </cell>
          <cell r="B364">
            <v>97</v>
          </cell>
        </row>
        <row r="365">
          <cell r="A365" t="str">
            <v>32101</v>
          </cell>
          <cell r="B365">
            <v>97</v>
          </cell>
        </row>
        <row r="366">
          <cell r="A366" t="str">
            <v>32102</v>
          </cell>
          <cell r="B366">
            <v>97</v>
          </cell>
        </row>
        <row r="367">
          <cell r="A367" t="str">
            <v>32104</v>
          </cell>
          <cell r="B367">
            <v>97</v>
          </cell>
        </row>
        <row r="368">
          <cell r="A368" t="str">
            <v>32111</v>
          </cell>
          <cell r="B368">
            <v>97</v>
          </cell>
        </row>
        <row r="369">
          <cell r="A369" t="str">
            <v>32112</v>
          </cell>
          <cell r="B369">
            <v>97</v>
          </cell>
        </row>
        <row r="370">
          <cell r="A370" t="str">
            <v>32121</v>
          </cell>
          <cell r="B370">
            <v>97</v>
          </cell>
        </row>
        <row r="371">
          <cell r="A371" t="str">
            <v>32125</v>
          </cell>
          <cell r="B371">
            <v>97</v>
          </cell>
        </row>
        <row r="372">
          <cell r="A372" t="str">
            <v>32131</v>
          </cell>
          <cell r="B372">
            <v>97</v>
          </cell>
        </row>
        <row r="373">
          <cell r="A373" t="str">
            <v>32135</v>
          </cell>
          <cell r="B373">
            <v>97</v>
          </cell>
        </row>
        <row r="374">
          <cell r="A374" t="str">
            <v>32139</v>
          </cell>
          <cell r="B374">
            <v>97</v>
          </cell>
        </row>
        <row r="375">
          <cell r="A375" t="str">
            <v>32141</v>
          </cell>
          <cell r="B375">
            <v>97</v>
          </cell>
        </row>
        <row r="376">
          <cell r="A376" t="str">
            <v>32144</v>
          </cell>
          <cell r="B376">
            <v>97</v>
          </cell>
        </row>
        <row r="377">
          <cell r="A377" t="str">
            <v>32150</v>
          </cell>
          <cell r="B377">
            <v>97</v>
          </cell>
        </row>
        <row r="378">
          <cell r="A378" t="str">
            <v>32151</v>
          </cell>
          <cell r="B378">
            <v>97</v>
          </cell>
        </row>
        <row r="379">
          <cell r="A379" t="str">
            <v>32152</v>
          </cell>
          <cell r="B379">
            <v>97</v>
          </cell>
        </row>
        <row r="380">
          <cell r="A380" t="str">
            <v>32153</v>
          </cell>
          <cell r="B380">
            <v>97</v>
          </cell>
        </row>
        <row r="381">
          <cell r="A381" t="str">
            <v>32154</v>
          </cell>
          <cell r="B381">
            <v>97</v>
          </cell>
        </row>
        <row r="382">
          <cell r="A382" t="str">
            <v>32161</v>
          </cell>
          <cell r="B382">
            <v>97</v>
          </cell>
        </row>
        <row r="383">
          <cell r="A383" t="str">
            <v>32221</v>
          </cell>
          <cell r="B383">
            <v>97</v>
          </cell>
        </row>
        <row r="384">
          <cell r="A384" t="str">
            <v>32242</v>
          </cell>
          <cell r="B384">
            <v>97</v>
          </cell>
        </row>
        <row r="385">
          <cell r="A385" t="str">
            <v>32243</v>
          </cell>
          <cell r="B385">
            <v>97</v>
          </cell>
        </row>
        <row r="386">
          <cell r="A386" t="str">
            <v>32244</v>
          </cell>
          <cell r="B386">
            <v>97</v>
          </cell>
        </row>
        <row r="387">
          <cell r="A387" t="str">
            <v>32301</v>
          </cell>
          <cell r="B387">
            <v>97</v>
          </cell>
        </row>
        <row r="388">
          <cell r="A388" t="str">
            <v>32312</v>
          </cell>
          <cell r="B388">
            <v>97</v>
          </cell>
        </row>
        <row r="389">
          <cell r="A389" t="str">
            <v>32322</v>
          </cell>
          <cell r="B389">
            <v>97</v>
          </cell>
        </row>
        <row r="390">
          <cell r="A390" t="str">
            <v>32334</v>
          </cell>
          <cell r="B390">
            <v>97</v>
          </cell>
        </row>
        <row r="391">
          <cell r="A391" t="str">
            <v>33011</v>
          </cell>
          <cell r="B391">
            <v>97</v>
          </cell>
        </row>
        <row r="392">
          <cell r="A392" t="str">
            <v>33012</v>
          </cell>
          <cell r="B392">
            <v>97</v>
          </cell>
        </row>
        <row r="393">
          <cell r="A393" t="str">
            <v>33013</v>
          </cell>
          <cell r="B393">
            <v>97</v>
          </cell>
        </row>
        <row r="394">
          <cell r="A394" t="str">
            <v>33014</v>
          </cell>
          <cell r="B394">
            <v>97</v>
          </cell>
        </row>
        <row r="395">
          <cell r="A395" t="str">
            <v>33021</v>
          </cell>
          <cell r="B395">
            <v>97</v>
          </cell>
        </row>
        <row r="396">
          <cell r="A396" t="str">
            <v>33030</v>
          </cell>
          <cell r="B396">
            <v>97</v>
          </cell>
        </row>
        <row r="397">
          <cell r="A397" t="str">
            <v>33031</v>
          </cell>
          <cell r="B397">
            <v>97</v>
          </cell>
        </row>
        <row r="398">
          <cell r="A398" t="str">
            <v>33032</v>
          </cell>
          <cell r="B398">
            <v>97</v>
          </cell>
        </row>
        <row r="399">
          <cell r="A399" t="str">
            <v>33034</v>
          </cell>
          <cell r="B399">
            <v>97</v>
          </cell>
        </row>
        <row r="400">
          <cell r="A400" t="str">
            <v>33035</v>
          </cell>
          <cell r="B400">
            <v>97</v>
          </cell>
        </row>
        <row r="401">
          <cell r="A401" t="str">
            <v>33036</v>
          </cell>
          <cell r="B401">
            <v>97</v>
          </cell>
        </row>
        <row r="402">
          <cell r="A402" t="str">
            <v>33041</v>
          </cell>
          <cell r="B402">
            <v>97</v>
          </cell>
        </row>
        <row r="403">
          <cell r="A403" t="str">
            <v>33051</v>
          </cell>
          <cell r="B403">
            <v>97</v>
          </cell>
        </row>
        <row r="404">
          <cell r="A404" t="str">
            <v>33060</v>
          </cell>
          <cell r="B404">
            <v>97</v>
          </cell>
        </row>
        <row r="405">
          <cell r="A405" t="str">
            <v>33061</v>
          </cell>
          <cell r="B405">
            <v>97</v>
          </cell>
        </row>
        <row r="406">
          <cell r="A406" t="str">
            <v>33070</v>
          </cell>
          <cell r="B406">
            <v>97</v>
          </cell>
        </row>
        <row r="407">
          <cell r="A407" t="str">
            <v>33071</v>
          </cell>
          <cell r="B407">
            <v>97</v>
          </cell>
        </row>
        <row r="408">
          <cell r="A408" t="str">
            <v>33074</v>
          </cell>
          <cell r="B408">
            <v>97</v>
          </cell>
        </row>
        <row r="409">
          <cell r="A409" t="str">
            <v>33081</v>
          </cell>
          <cell r="B409">
            <v>97</v>
          </cell>
        </row>
        <row r="410">
          <cell r="A410" t="str">
            <v>33101</v>
          </cell>
          <cell r="B410">
            <v>97</v>
          </cell>
        </row>
        <row r="411">
          <cell r="A411" t="str">
            <v>33111</v>
          </cell>
          <cell r="B411">
            <v>97</v>
          </cell>
        </row>
        <row r="412">
          <cell r="A412" t="str">
            <v>33112</v>
          </cell>
          <cell r="B412">
            <v>97</v>
          </cell>
        </row>
        <row r="413">
          <cell r="A413" t="str">
            <v>33113</v>
          </cell>
          <cell r="B413">
            <v>97</v>
          </cell>
        </row>
        <row r="414">
          <cell r="A414" t="str">
            <v>33120</v>
          </cell>
          <cell r="B414">
            <v>97</v>
          </cell>
        </row>
        <row r="415">
          <cell r="A415" t="str">
            <v>33121</v>
          </cell>
          <cell r="B415">
            <v>97</v>
          </cell>
        </row>
        <row r="416">
          <cell r="A416" t="str">
            <v>33122</v>
          </cell>
          <cell r="B416">
            <v>97</v>
          </cell>
        </row>
        <row r="417">
          <cell r="A417" t="str">
            <v>33131</v>
          </cell>
          <cell r="B417">
            <v>97</v>
          </cell>
        </row>
        <row r="418">
          <cell r="A418" t="str">
            <v>33132</v>
          </cell>
          <cell r="B418">
            <v>97</v>
          </cell>
        </row>
        <row r="419">
          <cell r="A419" t="str">
            <v>33133</v>
          </cell>
          <cell r="B419">
            <v>97</v>
          </cell>
        </row>
        <row r="420">
          <cell r="A420" t="str">
            <v>33141</v>
          </cell>
          <cell r="B420">
            <v>97</v>
          </cell>
        </row>
        <row r="421">
          <cell r="A421" t="str">
            <v>33145</v>
          </cell>
          <cell r="B421">
            <v>97</v>
          </cell>
        </row>
        <row r="422">
          <cell r="A422" t="str">
            <v>33151</v>
          </cell>
          <cell r="B422">
            <v>97</v>
          </cell>
        </row>
        <row r="423">
          <cell r="A423" t="str">
            <v>33152</v>
          </cell>
          <cell r="B423">
            <v>97</v>
          </cell>
        </row>
        <row r="424">
          <cell r="A424" t="str">
            <v>33160</v>
          </cell>
          <cell r="B424">
            <v>97</v>
          </cell>
        </row>
        <row r="425">
          <cell r="A425" t="str">
            <v>33161</v>
          </cell>
          <cell r="B425">
            <v>97</v>
          </cell>
        </row>
        <row r="426">
          <cell r="A426" t="str">
            <v>33162</v>
          </cell>
          <cell r="B426">
            <v>97</v>
          </cell>
        </row>
        <row r="427">
          <cell r="A427" t="str">
            <v>33163</v>
          </cell>
          <cell r="B427">
            <v>97</v>
          </cell>
        </row>
        <row r="428">
          <cell r="A428" t="str">
            <v>33164</v>
          </cell>
          <cell r="B428">
            <v>97</v>
          </cell>
        </row>
        <row r="429">
          <cell r="A429" t="str">
            <v>33251</v>
          </cell>
          <cell r="B429">
            <v>97</v>
          </cell>
        </row>
        <row r="430">
          <cell r="A430" t="str">
            <v>33999</v>
          </cell>
          <cell r="B430">
            <v>97</v>
          </cell>
        </row>
        <row r="431">
          <cell r="A431" t="str">
            <v>34011</v>
          </cell>
          <cell r="B431">
            <v>97</v>
          </cell>
        </row>
        <row r="432">
          <cell r="A432" t="str">
            <v>34012</v>
          </cell>
          <cell r="B432">
            <v>97</v>
          </cell>
        </row>
        <row r="433">
          <cell r="A433" t="str">
            <v>34021</v>
          </cell>
          <cell r="B433">
            <v>97</v>
          </cell>
        </row>
        <row r="434">
          <cell r="A434" t="str">
            <v>34031</v>
          </cell>
          <cell r="B434">
            <v>97</v>
          </cell>
        </row>
        <row r="435">
          <cell r="A435" t="str">
            <v>34041</v>
          </cell>
          <cell r="B435">
            <v>97</v>
          </cell>
        </row>
        <row r="436">
          <cell r="A436" t="str">
            <v>34051</v>
          </cell>
          <cell r="B436">
            <v>97</v>
          </cell>
        </row>
        <row r="437">
          <cell r="A437" t="str">
            <v>34071</v>
          </cell>
          <cell r="B437">
            <v>97</v>
          </cell>
        </row>
        <row r="438">
          <cell r="A438" t="str">
            <v>34081</v>
          </cell>
          <cell r="B438">
            <v>97</v>
          </cell>
        </row>
        <row r="439">
          <cell r="A439" t="str">
            <v>34091</v>
          </cell>
          <cell r="B439">
            <v>97</v>
          </cell>
        </row>
        <row r="440">
          <cell r="A440" t="str">
            <v>34110</v>
          </cell>
          <cell r="B440">
            <v>97</v>
          </cell>
        </row>
        <row r="441">
          <cell r="A441" t="str">
            <v>34111</v>
          </cell>
          <cell r="B441">
            <v>97</v>
          </cell>
        </row>
        <row r="442">
          <cell r="A442" t="str">
            <v>34121</v>
          </cell>
          <cell r="B442">
            <v>97</v>
          </cell>
        </row>
        <row r="443">
          <cell r="A443" t="str">
            <v>34131</v>
          </cell>
          <cell r="B443">
            <v>97</v>
          </cell>
        </row>
        <row r="444">
          <cell r="A444" t="str">
            <v>34132</v>
          </cell>
          <cell r="B444">
            <v>97</v>
          </cell>
        </row>
        <row r="445">
          <cell r="A445" t="str">
            <v>34134</v>
          </cell>
          <cell r="B445">
            <v>97</v>
          </cell>
        </row>
        <row r="446">
          <cell r="A446" t="str">
            <v>34135</v>
          </cell>
          <cell r="B446">
            <v>97</v>
          </cell>
        </row>
        <row r="447">
          <cell r="A447" t="str">
            <v>34141</v>
          </cell>
          <cell r="B447">
            <v>97</v>
          </cell>
        </row>
        <row r="448">
          <cell r="A448" t="str">
            <v>34151</v>
          </cell>
          <cell r="B448">
            <v>97</v>
          </cell>
        </row>
        <row r="449">
          <cell r="A449" t="str">
            <v>34161</v>
          </cell>
          <cell r="B449">
            <v>97</v>
          </cell>
        </row>
        <row r="450">
          <cell r="A450" t="str">
            <v>34163</v>
          </cell>
          <cell r="B450">
            <v>97</v>
          </cell>
        </row>
        <row r="451">
          <cell r="A451" t="str">
            <v>34164</v>
          </cell>
          <cell r="B451">
            <v>97</v>
          </cell>
        </row>
        <row r="452">
          <cell r="A452" t="str">
            <v>34167</v>
          </cell>
          <cell r="B452">
            <v>97</v>
          </cell>
        </row>
        <row r="453">
          <cell r="A453" t="str">
            <v>34171</v>
          </cell>
          <cell r="B453">
            <v>97</v>
          </cell>
        </row>
        <row r="454">
          <cell r="A454" t="str">
            <v>34180</v>
          </cell>
          <cell r="B454">
            <v>97</v>
          </cell>
        </row>
        <row r="455">
          <cell r="A455" t="str">
            <v>34181</v>
          </cell>
          <cell r="B455">
            <v>97</v>
          </cell>
        </row>
        <row r="456">
          <cell r="A456" t="str">
            <v>34191</v>
          </cell>
          <cell r="B456">
            <v>97</v>
          </cell>
        </row>
        <row r="457">
          <cell r="A457" t="str">
            <v>34192</v>
          </cell>
          <cell r="B457">
            <v>97</v>
          </cell>
        </row>
        <row r="458">
          <cell r="A458" t="str">
            <v>34201</v>
          </cell>
          <cell r="B458">
            <v>97</v>
          </cell>
        </row>
        <row r="459">
          <cell r="A459" t="str">
            <v>34210</v>
          </cell>
          <cell r="B459">
            <v>97</v>
          </cell>
        </row>
        <row r="460">
          <cell r="A460" t="str">
            <v>34211</v>
          </cell>
          <cell r="B460">
            <v>97</v>
          </cell>
        </row>
        <row r="461">
          <cell r="A461" t="str">
            <v>34221</v>
          </cell>
          <cell r="B461">
            <v>97</v>
          </cell>
        </row>
        <row r="462">
          <cell r="A462" t="str">
            <v>34230</v>
          </cell>
          <cell r="B462">
            <v>97</v>
          </cell>
        </row>
        <row r="463">
          <cell r="A463" t="str">
            <v>34231</v>
          </cell>
          <cell r="B463">
            <v>97</v>
          </cell>
        </row>
        <row r="464">
          <cell r="A464" t="str">
            <v>34241</v>
          </cell>
          <cell r="B464">
            <v>97</v>
          </cell>
        </row>
        <row r="465">
          <cell r="A465" t="str">
            <v>34251</v>
          </cell>
          <cell r="B465">
            <v>97</v>
          </cell>
        </row>
        <row r="466">
          <cell r="A466" t="str">
            <v>34252</v>
          </cell>
          <cell r="B466">
            <v>97</v>
          </cell>
        </row>
        <row r="467">
          <cell r="A467" t="str">
            <v>34261</v>
          </cell>
          <cell r="B467">
            <v>97</v>
          </cell>
        </row>
        <row r="468">
          <cell r="A468" t="str">
            <v>34271</v>
          </cell>
          <cell r="B468">
            <v>97</v>
          </cell>
        </row>
        <row r="469">
          <cell r="A469" t="str">
            <v>34272</v>
          </cell>
          <cell r="B469">
            <v>97</v>
          </cell>
        </row>
        <row r="470">
          <cell r="A470" t="str">
            <v>34273</v>
          </cell>
          <cell r="B470">
            <v>97</v>
          </cell>
        </row>
        <row r="471">
          <cell r="A471" t="str">
            <v>34274</v>
          </cell>
          <cell r="B471">
            <v>97</v>
          </cell>
        </row>
        <row r="472">
          <cell r="A472" t="str">
            <v>34280</v>
          </cell>
          <cell r="B472">
            <v>97</v>
          </cell>
        </row>
        <row r="473">
          <cell r="A473" t="str">
            <v>34301</v>
          </cell>
          <cell r="B473">
            <v>97</v>
          </cell>
        </row>
        <row r="474">
          <cell r="A474" t="str">
            <v>34311</v>
          </cell>
          <cell r="B474">
            <v>97</v>
          </cell>
        </row>
        <row r="475">
          <cell r="A475" t="str">
            <v>34312</v>
          </cell>
          <cell r="B475">
            <v>97</v>
          </cell>
        </row>
        <row r="476">
          <cell r="A476" t="str">
            <v>34315</v>
          </cell>
          <cell r="B476">
            <v>97</v>
          </cell>
        </row>
        <row r="477">
          <cell r="A477" t="str">
            <v>34321</v>
          </cell>
          <cell r="B477">
            <v>97</v>
          </cell>
        </row>
        <row r="478">
          <cell r="A478" t="str">
            <v>34322</v>
          </cell>
          <cell r="B478">
            <v>97</v>
          </cell>
        </row>
        <row r="479">
          <cell r="A479" t="str">
            <v>34323</v>
          </cell>
          <cell r="B479">
            <v>97</v>
          </cell>
        </row>
        <row r="480">
          <cell r="A480" t="str">
            <v>34331</v>
          </cell>
          <cell r="B480">
            <v>97</v>
          </cell>
        </row>
        <row r="481">
          <cell r="A481" t="str">
            <v>34341</v>
          </cell>
          <cell r="B481">
            <v>97</v>
          </cell>
        </row>
        <row r="482">
          <cell r="A482" t="str">
            <v>34351</v>
          </cell>
          <cell r="B482">
            <v>97</v>
          </cell>
        </row>
        <row r="483">
          <cell r="A483" t="str">
            <v>34361</v>
          </cell>
          <cell r="B483">
            <v>97</v>
          </cell>
        </row>
        <row r="484">
          <cell r="A484" t="str">
            <v>34371</v>
          </cell>
          <cell r="B484">
            <v>97</v>
          </cell>
        </row>
        <row r="485">
          <cell r="A485" t="str">
            <v>34381</v>
          </cell>
          <cell r="B485">
            <v>97</v>
          </cell>
        </row>
        <row r="486">
          <cell r="A486" t="str">
            <v>34391</v>
          </cell>
          <cell r="B486">
            <v>97</v>
          </cell>
        </row>
        <row r="487">
          <cell r="A487" t="str">
            <v>34401</v>
          </cell>
          <cell r="B487">
            <v>97</v>
          </cell>
        </row>
        <row r="488">
          <cell r="A488" t="str">
            <v>34402</v>
          </cell>
          <cell r="B488">
            <v>97</v>
          </cell>
        </row>
        <row r="489">
          <cell r="A489" t="str">
            <v>34412</v>
          </cell>
          <cell r="B489">
            <v>97</v>
          </cell>
        </row>
        <row r="490">
          <cell r="A490" t="str">
            <v>34421</v>
          </cell>
          <cell r="B490">
            <v>97</v>
          </cell>
        </row>
        <row r="491">
          <cell r="A491" t="str">
            <v>34431</v>
          </cell>
          <cell r="B491">
            <v>97</v>
          </cell>
        </row>
        <row r="492">
          <cell r="A492" t="str">
            <v>34451</v>
          </cell>
          <cell r="B492">
            <v>97</v>
          </cell>
        </row>
        <row r="493">
          <cell r="A493" t="str">
            <v>34452</v>
          </cell>
          <cell r="B493">
            <v>97</v>
          </cell>
        </row>
        <row r="494">
          <cell r="A494" t="str">
            <v>34453</v>
          </cell>
          <cell r="B494">
            <v>97</v>
          </cell>
        </row>
        <row r="495">
          <cell r="A495" t="str">
            <v>34454</v>
          </cell>
          <cell r="B495">
            <v>97</v>
          </cell>
        </row>
        <row r="496">
          <cell r="A496" t="str">
            <v>34461</v>
          </cell>
          <cell r="B496">
            <v>97</v>
          </cell>
        </row>
        <row r="497">
          <cell r="A497" t="str">
            <v>34511</v>
          </cell>
          <cell r="B497">
            <v>97</v>
          </cell>
        </row>
        <row r="498">
          <cell r="A498" t="str">
            <v>34521</v>
          </cell>
          <cell r="B498">
            <v>97</v>
          </cell>
        </row>
        <row r="499">
          <cell r="A499" t="str">
            <v>34522</v>
          </cell>
          <cell r="B499">
            <v>97</v>
          </cell>
        </row>
        <row r="500">
          <cell r="A500" t="str">
            <v>34531</v>
          </cell>
          <cell r="B500">
            <v>97</v>
          </cell>
        </row>
        <row r="501">
          <cell r="A501" t="str">
            <v>34532</v>
          </cell>
          <cell r="B501">
            <v>97</v>
          </cell>
        </row>
        <row r="502">
          <cell r="A502" t="str">
            <v>34533</v>
          </cell>
          <cell r="B502">
            <v>97</v>
          </cell>
        </row>
        <row r="503">
          <cell r="A503" t="str">
            <v>34534</v>
          </cell>
          <cell r="B503">
            <v>97</v>
          </cell>
        </row>
        <row r="504">
          <cell r="A504" t="str">
            <v>34537</v>
          </cell>
          <cell r="B504">
            <v>97</v>
          </cell>
        </row>
        <row r="505">
          <cell r="A505" t="str">
            <v>34900</v>
          </cell>
          <cell r="B505">
            <v>97</v>
          </cell>
        </row>
        <row r="506">
          <cell r="A506" t="str">
            <v>34910</v>
          </cell>
          <cell r="B506">
            <v>97</v>
          </cell>
        </row>
        <row r="507">
          <cell r="A507" t="str">
            <v>34920</v>
          </cell>
          <cell r="B507">
            <v>97</v>
          </cell>
        </row>
        <row r="508">
          <cell r="A508" t="str">
            <v>34999</v>
          </cell>
          <cell r="B508">
            <v>97</v>
          </cell>
        </row>
        <row r="509">
          <cell r="A509" t="str">
            <v>35171</v>
          </cell>
          <cell r="B509">
            <v>97</v>
          </cell>
        </row>
        <row r="510">
          <cell r="A510" t="str">
            <v>35172</v>
          </cell>
          <cell r="B510">
            <v>97</v>
          </cell>
        </row>
        <row r="511">
          <cell r="A511" t="str">
            <v>35173</v>
          </cell>
          <cell r="B511">
            <v>97</v>
          </cell>
        </row>
        <row r="512">
          <cell r="A512" t="str">
            <v>3A751</v>
          </cell>
          <cell r="B512">
            <v>98</v>
          </cell>
        </row>
        <row r="513">
          <cell r="A513" t="str">
            <v>3A752</v>
          </cell>
          <cell r="B513">
            <v>98</v>
          </cell>
        </row>
        <row r="514">
          <cell r="A514" t="str">
            <v>3A753</v>
          </cell>
          <cell r="B514">
            <v>98</v>
          </cell>
        </row>
        <row r="515">
          <cell r="A515" t="str">
            <v>3A754</v>
          </cell>
          <cell r="B515">
            <v>98</v>
          </cell>
        </row>
        <row r="516">
          <cell r="A516" t="str">
            <v>3A755</v>
          </cell>
          <cell r="B516">
            <v>98</v>
          </cell>
        </row>
        <row r="517">
          <cell r="A517" t="str">
            <v>3A756</v>
          </cell>
          <cell r="B517">
            <v>98</v>
          </cell>
        </row>
        <row r="518">
          <cell r="A518" t="str">
            <v>3A757</v>
          </cell>
          <cell r="B518">
            <v>98</v>
          </cell>
        </row>
        <row r="519">
          <cell r="A519" t="str">
            <v>3A758</v>
          </cell>
          <cell r="B519">
            <v>98</v>
          </cell>
        </row>
        <row r="520">
          <cell r="A520" t="str">
            <v>3A759</v>
          </cell>
          <cell r="B520">
            <v>98</v>
          </cell>
        </row>
        <row r="521">
          <cell r="A521" t="str">
            <v>3A761</v>
          </cell>
          <cell r="B521">
            <v>98</v>
          </cell>
        </row>
        <row r="522">
          <cell r="A522" t="str">
            <v>3A762</v>
          </cell>
          <cell r="B522">
            <v>98</v>
          </cell>
        </row>
        <row r="523">
          <cell r="A523" t="str">
            <v>3A763</v>
          </cell>
          <cell r="B523">
            <v>98</v>
          </cell>
        </row>
        <row r="524">
          <cell r="A524" t="str">
            <v>3A765</v>
          </cell>
          <cell r="B524">
            <v>98</v>
          </cell>
        </row>
        <row r="525">
          <cell r="A525" t="str">
            <v>3A766</v>
          </cell>
          <cell r="B525">
            <v>98</v>
          </cell>
        </row>
        <row r="526">
          <cell r="A526" t="str">
            <v>3A767</v>
          </cell>
          <cell r="B526">
            <v>98</v>
          </cell>
        </row>
        <row r="527">
          <cell r="A527" t="str">
            <v>3A801</v>
          </cell>
          <cell r="B527">
            <v>98</v>
          </cell>
        </row>
        <row r="528">
          <cell r="A528" t="str">
            <v>3A851</v>
          </cell>
          <cell r="B528">
            <v>98</v>
          </cell>
        </row>
        <row r="529">
          <cell r="A529" t="str">
            <v>3A852</v>
          </cell>
          <cell r="B529">
            <v>98</v>
          </cell>
        </row>
        <row r="530">
          <cell r="A530" t="str">
            <v>3A912</v>
          </cell>
          <cell r="B530">
            <v>98</v>
          </cell>
        </row>
        <row r="531">
          <cell r="A531" t="str">
            <v>3A924</v>
          </cell>
          <cell r="B531">
            <v>98</v>
          </cell>
        </row>
        <row r="532">
          <cell r="A532" t="str">
            <v>3B730</v>
          </cell>
          <cell r="B532">
            <v>98</v>
          </cell>
        </row>
        <row r="533">
          <cell r="A533" t="str">
            <v>3B755</v>
          </cell>
          <cell r="B533">
            <v>98</v>
          </cell>
        </row>
        <row r="534">
          <cell r="A534" t="str">
            <v>3B756</v>
          </cell>
          <cell r="B534">
            <v>98</v>
          </cell>
        </row>
        <row r="535">
          <cell r="A535" t="str">
            <v>3B759</v>
          </cell>
          <cell r="B535">
            <v>98</v>
          </cell>
        </row>
        <row r="536">
          <cell r="A536" t="str">
            <v>3B761</v>
          </cell>
          <cell r="B536">
            <v>98</v>
          </cell>
        </row>
        <row r="537">
          <cell r="A537" t="str">
            <v>3B762</v>
          </cell>
          <cell r="B537">
            <v>98</v>
          </cell>
        </row>
        <row r="538">
          <cell r="A538" t="str">
            <v>3B763</v>
          </cell>
          <cell r="B538">
            <v>98</v>
          </cell>
        </row>
        <row r="539">
          <cell r="A539" t="str">
            <v>3B765</v>
          </cell>
          <cell r="B539">
            <v>98</v>
          </cell>
        </row>
        <row r="540">
          <cell r="A540" t="str">
            <v>3B766</v>
          </cell>
          <cell r="B540">
            <v>98</v>
          </cell>
        </row>
        <row r="541">
          <cell r="A541" t="str">
            <v>3B801</v>
          </cell>
          <cell r="B541">
            <v>98</v>
          </cell>
        </row>
        <row r="542">
          <cell r="A542" t="str">
            <v>3B851</v>
          </cell>
          <cell r="B542">
            <v>98</v>
          </cell>
        </row>
        <row r="543">
          <cell r="A543" t="str">
            <v>3B924</v>
          </cell>
          <cell r="B543">
            <v>98</v>
          </cell>
        </row>
        <row r="544">
          <cell r="A544" t="str">
            <v>3C751</v>
          </cell>
          <cell r="B544">
            <v>99</v>
          </cell>
        </row>
        <row r="545">
          <cell r="A545" t="str">
            <v>3C754</v>
          </cell>
          <cell r="B545">
            <v>99</v>
          </cell>
        </row>
        <row r="546">
          <cell r="A546" t="str">
            <v>3C757</v>
          </cell>
          <cell r="B546">
            <v>99</v>
          </cell>
        </row>
        <row r="547">
          <cell r="A547" t="str">
            <v>3C758</v>
          </cell>
          <cell r="B547">
            <v>99</v>
          </cell>
        </row>
        <row r="548">
          <cell r="A548" t="str">
            <v>3C759</v>
          </cell>
          <cell r="B548">
            <v>99</v>
          </cell>
        </row>
        <row r="549">
          <cell r="A549" t="str">
            <v>3C761</v>
          </cell>
          <cell r="B549">
            <v>99</v>
          </cell>
        </row>
        <row r="550">
          <cell r="A550" t="str">
            <v>3C763</v>
          </cell>
          <cell r="B550">
            <v>99</v>
          </cell>
        </row>
        <row r="551">
          <cell r="A551" t="str">
            <v>3C801</v>
          </cell>
          <cell r="B551">
            <v>99</v>
          </cell>
        </row>
        <row r="552">
          <cell r="A552" t="str">
            <v>3C851</v>
          </cell>
          <cell r="B552">
            <v>99</v>
          </cell>
        </row>
        <row r="553">
          <cell r="A553" t="str">
            <v>3C912</v>
          </cell>
          <cell r="B553">
            <v>99</v>
          </cell>
        </row>
        <row r="554">
          <cell r="A554" t="str">
            <v>3C924</v>
          </cell>
          <cell r="B554">
            <v>99</v>
          </cell>
        </row>
        <row r="555">
          <cell r="A555" t="str">
            <v>3D751</v>
          </cell>
          <cell r="B555">
            <v>100</v>
          </cell>
        </row>
        <row r="556">
          <cell r="A556" t="str">
            <v>3D753</v>
          </cell>
          <cell r="B556">
            <v>100</v>
          </cell>
        </row>
        <row r="557">
          <cell r="A557" t="str">
            <v>3D754</v>
          </cell>
          <cell r="B557">
            <v>100</v>
          </cell>
        </row>
        <row r="558">
          <cell r="A558" t="str">
            <v>3D756</v>
          </cell>
          <cell r="B558">
            <v>100</v>
          </cell>
        </row>
        <row r="559">
          <cell r="A559" t="str">
            <v>3D757</v>
          </cell>
          <cell r="B559">
            <v>100</v>
          </cell>
        </row>
        <row r="560">
          <cell r="A560" t="str">
            <v>3D758</v>
          </cell>
          <cell r="B560">
            <v>100</v>
          </cell>
        </row>
        <row r="561">
          <cell r="A561" t="str">
            <v>3D761</v>
          </cell>
          <cell r="B561">
            <v>100</v>
          </cell>
        </row>
        <row r="562">
          <cell r="A562" t="str">
            <v>3D763</v>
          </cell>
          <cell r="B562">
            <v>100</v>
          </cell>
        </row>
        <row r="563">
          <cell r="A563" t="str">
            <v>3D765</v>
          </cell>
          <cell r="B563">
            <v>100</v>
          </cell>
        </row>
        <row r="564">
          <cell r="A564" t="str">
            <v>3D767</v>
          </cell>
          <cell r="B564">
            <v>100</v>
          </cell>
        </row>
        <row r="565">
          <cell r="A565" t="str">
            <v>3D851</v>
          </cell>
          <cell r="B565">
            <v>100</v>
          </cell>
        </row>
        <row r="566">
          <cell r="A566" t="str">
            <v>3D911</v>
          </cell>
          <cell r="B566">
            <v>100</v>
          </cell>
        </row>
        <row r="567">
          <cell r="A567" t="str">
            <v>3D924</v>
          </cell>
          <cell r="B567">
            <v>100</v>
          </cell>
        </row>
        <row r="568">
          <cell r="A568" t="str">
            <v>51111</v>
          </cell>
          <cell r="B568">
            <v>101</v>
          </cell>
        </row>
        <row r="569">
          <cell r="A569" t="str">
            <v>51112</v>
          </cell>
          <cell r="B569">
            <v>101</v>
          </cell>
        </row>
        <row r="570">
          <cell r="A570" t="str">
            <v>51114</v>
          </cell>
          <cell r="B570">
            <v>101</v>
          </cell>
        </row>
        <row r="571">
          <cell r="A571" t="str">
            <v>55110</v>
          </cell>
          <cell r="B571">
            <v>102</v>
          </cell>
        </row>
        <row r="572">
          <cell r="A572" t="str">
            <v>55111</v>
          </cell>
          <cell r="B572">
            <v>102</v>
          </cell>
        </row>
        <row r="573">
          <cell r="A573" t="str">
            <v>55112</v>
          </cell>
          <cell r="B573">
            <v>102</v>
          </cell>
        </row>
        <row r="574">
          <cell r="A574" t="str">
            <v>55113</v>
          </cell>
          <cell r="B574">
            <v>102</v>
          </cell>
        </row>
        <row r="575">
          <cell r="A575" t="str">
            <v>55114</v>
          </cell>
          <cell r="B575">
            <v>102</v>
          </cell>
        </row>
        <row r="576">
          <cell r="A576" t="str">
            <v>55115</v>
          </cell>
          <cell r="B576">
            <v>102</v>
          </cell>
        </row>
        <row r="577">
          <cell r="A577" t="str">
            <v>55120</v>
          </cell>
          <cell r="B577">
            <v>102</v>
          </cell>
        </row>
        <row r="578">
          <cell r="A578" t="str">
            <v>55130</v>
          </cell>
          <cell r="B578">
            <v>102</v>
          </cell>
        </row>
        <row r="579">
          <cell r="A579" t="str">
            <v>55140</v>
          </cell>
          <cell r="B579">
            <v>102</v>
          </cell>
        </row>
        <row r="580">
          <cell r="A580" t="str">
            <v>55150</v>
          </cell>
          <cell r="B580">
            <v>102</v>
          </cell>
        </row>
        <row r="581">
          <cell r="A581" t="str">
            <v>55170</v>
          </cell>
          <cell r="B581">
            <v>102</v>
          </cell>
        </row>
        <row r="582">
          <cell r="A582" t="str">
            <v>71111</v>
          </cell>
          <cell r="B582">
            <v>103</v>
          </cell>
        </row>
        <row r="583">
          <cell r="A583" t="str">
            <v>71121</v>
          </cell>
          <cell r="B583">
            <v>103</v>
          </cell>
        </row>
        <row r="584">
          <cell r="A584" t="str">
            <v>71122</v>
          </cell>
          <cell r="B584">
            <v>103</v>
          </cell>
        </row>
        <row r="585">
          <cell r="A585" t="str">
            <v>71123</v>
          </cell>
          <cell r="B585">
            <v>103</v>
          </cell>
        </row>
        <row r="586">
          <cell r="A586" t="str">
            <v>71124</v>
          </cell>
          <cell r="B586">
            <v>103</v>
          </cell>
        </row>
        <row r="587">
          <cell r="A587" t="str">
            <v>71125</v>
          </cell>
          <cell r="B587">
            <v>103</v>
          </cell>
        </row>
        <row r="588">
          <cell r="A588" t="str">
            <v>71130</v>
          </cell>
          <cell r="B588">
            <v>103</v>
          </cell>
        </row>
        <row r="589">
          <cell r="A589" t="str">
            <v>71140</v>
          </cell>
          <cell r="B589">
            <v>103</v>
          </cell>
        </row>
        <row r="590">
          <cell r="A590" t="str">
            <v>71160</v>
          </cell>
          <cell r="B590">
            <v>103</v>
          </cell>
        </row>
      </sheetData>
      <sheetData sheetId="15"/>
      <sheetData sheetId="16">
        <row r="1">
          <cell r="A1">
            <v>1</v>
          </cell>
          <cell r="B1" t="str">
            <v>Agriculture products, other</v>
          </cell>
        </row>
        <row r="2">
          <cell r="A2">
            <v>2</v>
          </cell>
          <cell r="B2" t="str">
            <v>Rubber primary products</v>
          </cell>
        </row>
        <row r="3">
          <cell r="A3">
            <v>3</v>
          </cell>
          <cell r="B3" t="str">
            <v>Oil palm primary products</v>
          </cell>
        </row>
        <row r="4">
          <cell r="A4">
            <v>4</v>
          </cell>
          <cell r="B4" t="str">
            <v>Coconut</v>
          </cell>
        </row>
        <row r="5">
          <cell r="A5">
            <v>5</v>
          </cell>
          <cell r="B5" t="str">
            <v>Tea</v>
          </cell>
        </row>
        <row r="6">
          <cell r="A6">
            <v>6</v>
          </cell>
          <cell r="B6" t="str">
            <v>Livestock etc.</v>
          </cell>
        </row>
        <row r="7">
          <cell r="A7">
            <v>7</v>
          </cell>
          <cell r="B7" t="str">
            <v>Forestry and logging products</v>
          </cell>
        </row>
        <row r="8">
          <cell r="A8">
            <v>8</v>
          </cell>
          <cell r="B8" t="str">
            <v>Fish etc.</v>
          </cell>
        </row>
        <row r="9">
          <cell r="A9">
            <v>9</v>
          </cell>
          <cell r="B9" t="str">
            <v>Crude petrol, natural gas and coal</v>
          </cell>
        </row>
        <row r="10">
          <cell r="A10">
            <v>10</v>
          </cell>
          <cell r="B10" t="str">
            <v>Metal ore</v>
          </cell>
        </row>
        <row r="11">
          <cell r="A11">
            <v>11</v>
          </cell>
          <cell r="B11" t="str">
            <v>Stone, clay and sand quarrying</v>
          </cell>
        </row>
        <row r="12">
          <cell r="A12">
            <v>12</v>
          </cell>
          <cell r="B12" t="str">
            <v>Meat and meat products</v>
          </cell>
        </row>
        <row r="13">
          <cell r="A13">
            <v>13</v>
          </cell>
          <cell r="B13" t="str">
            <v>Dairy products</v>
          </cell>
        </row>
        <row r="14">
          <cell r="A14">
            <v>14</v>
          </cell>
          <cell r="B14" t="str">
            <v>Preserved fruits and vegetables</v>
          </cell>
        </row>
        <row r="15">
          <cell r="A15">
            <v>15</v>
          </cell>
          <cell r="B15" t="str">
            <v>Preserved seafood</v>
          </cell>
        </row>
        <row r="16">
          <cell r="A16">
            <v>16</v>
          </cell>
          <cell r="B16" t="str">
            <v>Oils and fats</v>
          </cell>
        </row>
        <row r="17">
          <cell r="A17">
            <v>17</v>
          </cell>
          <cell r="B17" t="str">
            <v>Grain mills products</v>
          </cell>
        </row>
        <row r="18">
          <cell r="A18">
            <v>18</v>
          </cell>
          <cell r="B18" t="str">
            <v>Bakery products</v>
          </cell>
        </row>
        <row r="19">
          <cell r="A19">
            <v>19</v>
          </cell>
          <cell r="B19" t="str">
            <v>Confectionery</v>
          </cell>
        </row>
        <row r="20">
          <cell r="A20">
            <v>20</v>
          </cell>
          <cell r="B20" t="str">
            <v>Ice</v>
          </cell>
        </row>
        <row r="21">
          <cell r="A21">
            <v>21</v>
          </cell>
          <cell r="B21" t="str">
            <v>Other foods</v>
          </cell>
        </row>
        <row r="22">
          <cell r="A22">
            <v>22</v>
          </cell>
          <cell r="B22" t="str">
            <v>Animal feeds</v>
          </cell>
        </row>
        <row r="23">
          <cell r="A23">
            <v>23</v>
          </cell>
          <cell r="B23" t="str">
            <v>Wine and spirits</v>
          </cell>
        </row>
        <row r="24">
          <cell r="A24">
            <v>24</v>
          </cell>
          <cell r="B24" t="str">
            <v>Soft drinks</v>
          </cell>
        </row>
        <row r="25">
          <cell r="A25">
            <v>25</v>
          </cell>
          <cell r="B25" t="str">
            <v>Tobacco</v>
          </cell>
        </row>
        <row r="26">
          <cell r="A26">
            <v>26</v>
          </cell>
          <cell r="B26" t="str">
            <v>Yarns and cloth</v>
          </cell>
        </row>
        <row r="27">
          <cell r="A27">
            <v>27</v>
          </cell>
          <cell r="B27" t="str">
            <v>Knitted fabrics</v>
          </cell>
        </row>
        <row r="28">
          <cell r="A28">
            <v>28</v>
          </cell>
          <cell r="B28" t="str">
            <v>Other textiles</v>
          </cell>
        </row>
        <row r="29">
          <cell r="A29">
            <v>29</v>
          </cell>
          <cell r="B29" t="str">
            <v>Wearing apparels</v>
          </cell>
        </row>
        <row r="30">
          <cell r="A30">
            <v>30</v>
          </cell>
          <cell r="B30" t="str">
            <v>Leather products</v>
          </cell>
        </row>
        <row r="31">
          <cell r="A31">
            <v>31</v>
          </cell>
          <cell r="B31" t="str">
            <v>Footwear</v>
          </cell>
        </row>
        <row r="32">
          <cell r="A32">
            <v>32</v>
          </cell>
          <cell r="B32" t="str">
            <v>Sawmill products</v>
          </cell>
        </row>
        <row r="33">
          <cell r="A33">
            <v>33</v>
          </cell>
          <cell r="B33" t="str">
            <v>Other wood products</v>
          </cell>
        </row>
        <row r="34">
          <cell r="A34">
            <v>34</v>
          </cell>
          <cell r="B34" t="str">
            <v>Furniture</v>
          </cell>
        </row>
        <row r="35">
          <cell r="A35">
            <v>35</v>
          </cell>
          <cell r="B35" t="str">
            <v>Paper and board</v>
          </cell>
        </row>
        <row r="36">
          <cell r="A36">
            <v>36</v>
          </cell>
          <cell r="B36" t="str">
            <v>Printed products</v>
          </cell>
        </row>
        <row r="37">
          <cell r="A37">
            <v>37</v>
          </cell>
          <cell r="B37" t="str">
            <v>Industries chemical</v>
          </cell>
        </row>
        <row r="38">
          <cell r="A38">
            <v>38</v>
          </cell>
          <cell r="B38" t="str">
            <v>Paints and lacquers</v>
          </cell>
        </row>
        <row r="39">
          <cell r="A39">
            <v>39</v>
          </cell>
          <cell r="B39" t="str">
            <v>Drugs and medicines</v>
          </cell>
        </row>
        <row r="40">
          <cell r="A40">
            <v>40</v>
          </cell>
          <cell r="B40" t="str">
            <v>Soap and cleaning preparations</v>
          </cell>
        </row>
        <row r="41">
          <cell r="A41">
            <v>41</v>
          </cell>
          <cell r="B41" t="str">
            <v>Other chemical products</v>
          </cell>
        </row>
        <row r="42">
          <cell r="A42">
            <v>42</v>
          </cell>
          <cell r="B42" t="str">
            <v>Petrol and coal products</v>
          </cell>
        </row>
        <row r="43">
          <cell r="A43">
            <v>43</v>
          </cell>
          <cell r="B43" t="str">
            <v xml:space="preserve">Processed rubber </v>
          </cell>
        </row>
        <row r="44">
          <cell r="A44">
            <v>44</v>
          </cell>
          <cell r="B44" t="str">
            <v>Rubber products</v>
          </cell>
        </row>
        <row r="45">
          <cell r="A45">
            <v>45</v>
          </cell>
          <cell r="B45" t="str">
            <v>Plastic products</v>
          </cell>
        </row>
        <row r="46">
          <cell r="A46">
            <v>46</v>
          </cell>
          <cell r="B46" t="str">
            <v>China, glass and pottery</v>
          </cell>
        </row>
        <row r="47">
          <cell r="A47">
            <v>47</v>
          </cell>
          <cell r="B47" t="str">
            <v>Clay products</v>
          </cell>
        </row>
        <row r="48">
          <cell r="A48">
            <v>48</v>
          </cell>
          <cell r="B48" t="str">
            <v xml:space="preserve">Cement, lime and plaster </v>
          </cell>
        </row>
        <row r="49">
          <cell r="A49">
            <v>49</v>
          </cell>
          <cell r="B49" t="str">
            <v>Other non-metal products</v>
          </cell>
        </row>
        <row r="50">
          <cell r="A50">
            <v>50</v>
          </cell>
          <cell r="B50" t="str">
            <v>Iron and steel</v>
          </cell>
        </row>
        <row r="51">
          <cell r="A51">
            <v>51</v>
          </cell>
          <cell r="B51" t="str">
            <v>Non-ferrous metal</v>
          </cell>
        </row>
        <row r="52">
          <cell r="A52">
            <v>52</v>
          </cell>
          <cell r="B52" t="str">
            <v>Other fabricated metal and fixture</v>
          </cell>
        </row>
        <row r="53">
          <cell r="A53">
            <v>53</v>
          </cell>
          <cell r="B53" t="str">
            <v>Structural metal products</v>
          </cell>
        </row>
        <row r="54">
          <cell r="A54">
            <v>54</v>
          </cell>
          <cell r="B54" t="str">
            <v>Other metal products</v>
          </cell>
        </row>
        <row r="55">
          <cell r="A55">
            <v>55</v>
          </cell>
          <cell r="B55" t="str">
            <v>Industrial machinery</v>
          </cell>
        </row>
        <row r="56">
          <cell r="A56">
            <v>56</v>
          </cell>
          <cell r="B56" t="str">
            <v>Household machinery</v>
          </cell>
        </row>
        <row r="57">
          <cell r="A57">
            <v>57</v>
          </cell>
          <cell r="B57" t="str">
            <v>Radio, television and communication equipment</v>
          </cell>
        </row>
        <row r="58">
          <cell r="A58">
            <v>58</v>
          </cell>
          <cell r="B58" t="str">
            <v>Electrical appliances and houseware</v>
          </cell>
        </row>
        <row r="59">
          <cell r="A59">
            <v>59</v>
          </cell>
          <cell r="B59" t="str">
            <v>Other electrical machinery</v>
          </cell>
        </row>
        <row r="60">
          <cell r="A60">
            <v>60</v>
          </cell>
          <cell r="B60" t="str">
            <v>Ships and boats</v>
          </cell>
        </row>
        <row r="61">
          <cell r="A61">
            <v>61</v>
          </cell>
          <cell r="B61" t="str">
            <v>Motor vehicles</v>
          </cell>
        </row>
        <row r="62">
          <cell r="A62">
            <v>62</v>
          </cell>
          <cell r="B62" t="str">
            <v>Cycles and motorcycles</v>
          </cell>
        </row>
        <row r="63">
          <cell r="A63">
            <v>63</v>
          </cell>
          <cell r="B63" t="str">
            <v>Other transport equipment</v>
          </cell>
        </row>
        <row r="64">
          <cell r="A64">
            <v>64</v>
          </cell>
          <cell r="B64" t="str">
            <v>Instruments and clocks</v>
          </cell>
        </row>
        <row r="65">
          <cell r="A65">
            <v>65</v>
          </cell>
          <cell r="B65" t="str">
            <v>Other manufacturing products</v>
          </cell>
        </row>
        <row r="66">
          <cell r="A66">
            <v>66</v>
          </cell>
          <cell r="B66" t="str">
            <v>Electricity and gas</v>
          </cell>
        </row>
        <row r="67">
          <cell r="A67">
            <v>67</v>
          </cell>
          <cell r="B67" t="str">
            <v>Water</v>
          </cell>
        </row>
        <row r="68">
          <cell r="A68">
            <v>68</v>
          </cell>
          <cell r="B68" t="str">
            <v>Buildings and constructions</v>
          </cell>
        </row>
        <row r="69">
          <cell r="A69">
            <v>69</v>
          </cell>
          <cell r="B69" t="str">
            <v>Wholesale and retail trade</v>
          </cell>
        </row>
        <row r="70">
          <cell r="A70">
            <v>70</v>
          </cell>
          <cell r="B70" t="str">
            <v>Hotels and restaurants</v>
          </cell>
        </row>
        <row r="71">
          <cell r="A71">
            <v>71</v>
          </cell>
          <cell r="B71" t="str">
            <v>Transport</v>
          </cell>
        </row>
        <row r="72">
          <cell r="A72">
            <v>72</v>
          </cell>
          <cell r="B72" t="str">
            <v>Communication</v>
          </cell>
        </row>
        <row r="73">
          <cell r="A73">
            <v>73</v>
          </cell>
          <cell r="B73" t="str">
            <v>Banking services</v>
          </cell>
        </row>
        <row r="74">
          <cell r="A74">
            <v>74</v>
          </cell>
          <cell r="B74" t="str">
            <v>Other financial services</v>
          </cell>
        </row>
        <row r="75">
          <cell r="A75">
            <v>75</v>
          </cell>
          <cell r="B75" t="str">
            <v>Insurance</v>
          </cell>
        </row>
        <row r="76">
          <cell r="A76">
            <v>76</v>
          </cell>
          <cell r="B76" t="str">
            <v>Real estate</v>
          </cell>
        </row>
        <row r="77">
          <cell r="A77">
            <v>77</v>
          </cell>
          <cell r="B77" t="str">
            <v>Ownership of dwellings</v>
          </cell>
        </row>
        <row r="78">
          <cell r="A78">
            <v>78</v>
          </cell>
          <cell r="B78" t="str">
            <v>Business services</v>
          </cell>
        </row>
        <row r="79">
          <cell r="A79">
            <v>79</v>
          </cell>
          <cell r="B79" t="str">
            <v>Education - private</v>
          </cell>
        </row>
        <row r="80">
          <cell r="A80">
            <v>80</v>
          </cell>
          <cell r="B80" t="str">
            <v>Education - public</v>
          </cell>
        </row>
        <row r="81">
          <cell r="A81">
            <v>81</v>
          </cell>
          <cell r="B81" t="str">
            <v>Health - private</v>
          </cell>
        </row>
        <row r="82">
          <cell r="A82">
            <v>82</v>
          </cell>
          <cell r="B82" t="str">
            <v>Health - public</v>
          </cell>
        </row>
        <row r="83">
          <cell r="A83">
            <v>83</v>
          </cell>
          <cell r="B83" t="str">
            <v>Private non-profit services</v>
          </cell>
        </row>
        <row r="84">
          <cell r="A84">
            <v>84</v>
          </cell>
          <cell r="B84" t="str">
            <v>Entertainment</v>
          </cell>
        </row>
        <row r="85">
          <cell r="A85">
            <v>85</v>
          </cell>
          <cell r="B85" t="str">
            <v>Radio and television broadcasting</v>
          </cell>
        </row>
        <row r="86">
          <cell r="A86">
            <v>86</v>
          </cell>
          <cell r="B86" t="str">
            <v>Recreation</v>
          </cell>
        </row>
        <row r="87">
          <cell r="A87">
            <v>87</v>
          </cell>
          <cell r="B87" t="str">
            <v>Repair motor vehicles</v>
          </cell>
        </row>
        <row r="88">
          <cell r="A88">
            <v>88</v>
          </cell>
          <cell r="B88" t="str">
            <v>Other repair</v>
          </cell>
        </row>
        <row r="89">
          <cell r="A89">
            <v>89</v>
          </cell>
          <cell r="B89" t="str">
            <v>Recycle products</v>
          </cell>
        </row>
        <row r="90">
          <cell r="A90">
            <v>90</v>
          </cell>
          <cell r="B90" t="str">
            <v>Other private services</v>
          </cell>
        </row>
        <row r="91">
          <cell r="A91">
            <v>91</v>
          </cell>
          <cell r="B91" t="str">
            <v>Public administration</v>
          </cell>
        </row>
        <row r="92">
          <cell r="A92">
            <v>92</v>
          </cell>
          <cell r="B92" t="str">
            <v>Public order</v>
          </cell>
        </row>
        <row r="93">
          <cell r="A93">
            <v>93</v>
          </cell>
          <cell r="B93" t="str">
            <v>Defence</v>
          </cell>
        </row>
        <row r="94">
          <cell r="A94">
            <v>94</v>
          </cell>
          <cell r="B94" t="str">
            <v>Other public administration</v>
          </cell>
        </row>
        <row r="95">
          <cell r="A95">
            <v>95</v>
          </cell>
          <cell r="B95" t="str">
            <v>Unspecified industry</v>
          </cell>
        </row>
        <row r="96">
          <cell r="A96">
            <v>97</v>
          </cell>
          <cell r="B96" t="str">
            <v>Domestic services</v>
          </cell>
        </row>
      </sheetData>
      <sheetData sheetId="17"/>
      <sheetData sheetId="18"/>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100"/>
      <sheetName val="KDNK(YoY)"/>
      <sheetName val="Ringkasan(YoY)"/>
      <sheetName val="70200"/>
      <sheetName val="KDNK (CQ)"/>
      <sheetName val="Ringkasan (CQ)"/>
      <sheetName val="cpi&amp;ppi00 (2)"/>
    </sheetNames>
    <sheetDataSet>
      <sheetData sheetId="0" refreshError="1"/>
      <sheetData sheetId="1" refreshError="1"/>
      <sheetData sheetId="2" refreshError="1"/>
      <sheetData sheetId="3" refreshError="1"/>
      <sheetData sheetId="4" refreshError="1"/>
      <sheetData sheetId="5" refreshError="1"/>
      <sheetData sheetId="6">
        <row r="3">
          <cell r="A3" t="str">
            <v>11111(21)</v>
          </cell>
          <cell r="C3" t="str">
            <v>11111(21)</v>
          </cell>
          <cell r="D3" t="str">
            <v>Other Rice In The Husk</v>
          </cell>
          <cell r="E3">
            <v>100.00013916666668</v>
          </cell>
          <cell r="F3">
            <v>98.675834999999992</v>
          </cell>
          <cell r="G3">
            <v>98.803471666666653</v>
          </cell>
          <cell r="H3">
            <v>99.027361666666678</v>
          </cell>
          <cell r="I3">
            <v>103.21514083333334</v>
          </cell>
          <cell r="J3">
            <v>105.16667</v>
          </cell>
        </row>
        <row r="4">
          <cell r="A4" t="str">
            <v>11112(21)</v>
          </cell>
          <cell r="C4" t="str">
            <v>11112(21)</v>
          </cell>
          <cell r="D4" t="str">
            <v>Maize (Corn), Seed</v>
          </cell>
          <cell r="E4">
            <v>100</v>
          </cell>
          <cell r="F4">
            <v>103.42</v>
          </cell>
          <cell r="G4">
            <v>100</v>
          </cell>
          <cell r="H4">
            <v>105.9375</v>
          </cell>
          <cell r="I4">
            <v>139.38916666666665</v>
          </cell>
          <cell r="J4">
            <v>120.86499999999999</v>
          </cell>
        </row>
        <row r="5">
          <cell r="A5" t="str">
            <v>11116(21)</v>
          </cell>
          <cell r="C5" t="str">
            <v>11116(21)</v>
          </cell>
          <cell r="D5" t="str">
            <v>Sugar Cane</v>
          </cell>
          <cell r="E5">
            <v>99.99990249999999</v>
          </cell>
          <cell r="F5">
            <v>89.17990166666668</v>
          </cell>
          <cell r="G5">
            <v>107.33984416666667</v>
          </cell>
          <cell r="H5">
            <v>126.76292250000002</v>
          </cell>
          <cell r="I5">
            <v>143.83867833333335</v>
          </cell>
          <cell r="J5">
            <v>145.43075333333334</v>
          </cell>
        </row>
        <row r="6">
          <cell r="A6" t="str">
            <v>11121(21)</v>
          </cell>
          <cell r="C6" t="str">
            <v>11121(21)</v>
          </cell>
          <cell r="D6" t="str">
            <v>Coffee, Not Roasted</v>
          </cell>
          <cell r="E6">
            <v>99.99990249999999</v>
          </cell>
          <cell r="F6">
            <v>89.17990166666668</v>
          </cell>
          <cell r="G6">
            <v>107.33984416666667</v>
          </cell>
          <cell r="H6">
            <v>126.76292250000002</v>
          </cell>
          <cell r="I6">
            <v>143.83867833333335</v>
          </cell>
          <cell r="J6">
            <v>145.43075333333334</v>
          </cell>
        </row>
        <row r="7">
          <cell r="A7" t="str">
            <v>111221(21)</v>
          </cell>
          <cell r="B7">
            <v>1</v>
          </cell>
          <cell r="C7" t="str">
            <v>111221(21)1</v>
          </cell>
          <cell r="D7" t="str">
            <v>Nutmeg Preserved (New)</v>
          </cell>
          <cell r="E7">
            <v>100</v>
          </cell>
          <cell r="F7">
            <v>100</v>
          </cell>
          <cell r="G7">
            <v>100</v>
          </cell>
          <cell r="H7">
            <v>78.94</v>
          </cell>
          <cell r="I7">
            <v>87.82583333333335</v>
          </cell>
          <cell r="J7">
            <v>91.337500000000006</v>
          </cell>
        </row>
        <row r="8">
          <cell r="A8" t="str">
            <v>111222(21)</v>
          </cell>
          <cell r="B8">
            <v>2</v>
          </cell>
          <cell r="C8" t="str">
            <v>111222(21)2</v>
          </cell>
          <cell r="D8" t="str">
            <v>Pepper Powder( New)</v>
          </cell>
          <cell r="E8">
            <v>100</v>
          </cell>
          <cell r="F8">
            <v>99.64</v>
          </cell>
          <cell r="G8">
            <v>98.866666666666688</v>
          </cell>
          <cell r="H8">
            <v>91.788333333333327</v>
          </cell>
          <cell r="I8">
            <v>91.655000000000001</v>
          </cell>
          <cell r="J8">
            <v>88.188333333333318</v>
          </cell>
        </row>
        <row r="9">
          <cell r="A9" t="str">
            <v>111223(21)</v>
          </cell>
          <cell r="B9">
            <v>3</v>
          </cell>
          <cell r="C9" t="str">
            <v>111223(21)3</v>
          </cell>
          <cell r="D9" t="str">
            <v>Powder, Corriander</v>
          </cell>
          <cell r="E9">
            <v>100</v>
          </cell>
          <cell r="F9">
            <v>100</v>
          </cell>
          <cell r="G9">
            <v>100</v>
          </cell>
          <cell r="H9">
            <v>100</v>
          </cell>
          <cell r="I9">
            <v>100</v>
          </cell>
          <cell r="J9">
            <v>100</v>
          </cell>
        </row>
        <row r="10">
          <cell r="A10" t="str">
            <v>111224(21)</v>
          </cell>
          <cell r="B10">
            <v>4</v>
          </cell>
          <cell r="C10" t="str">
            <v>111224(21)4</v>
          </cell>
          <cell r="D10" t="str">
            <v>Powder, Tumeric</v>
          </cell>
          <cell r="E10">
            <v>100</v>
          </cell>
          <cell r="F10">
            <v>99.166666666666657</v>
          </cell>
          <cell r="G10">
            <v>94.015000000000001</v>
          </cell>
          <cell r="H10">
            <v>91.515000000000001</v>
          </cell>
          <cell r="I10">
            <v>94.258750000000006</v>
          </cell>
          <cell r="J10">
            <v>87.682083333333338</v>
          </cell>
        </row>
        <row r="11">
          <cell r="A11" t="str">
            <v>111225(21)</v>
          </cell>
          <cell r="B11">
            <v>5</v>
          </cell>
          <cell r="C11" t="str">
            <v>111225(21)5</v>
          </cell>
          <cell r="D11" t="str">
            <v>Powder And Mixtures, Curry/Instant</v>
          </cell>
          <cell r="E11">
            <v>100.00166666666665</v>
          </cell>
          <cell r="F11">
            <v>98.265000000000001</v>
          </cell>
          <cell r="G11">
            <v>96.816666666666663</v>
          </cell>
          <cell r="H11">
            <v>96.09</v>
          </cell>
          <cell r="I11">
            <v>95.906666666666652</v>
          </cell>
          <cell r="J11">
            <v>96.98208333333335</v>
          </cell>
        </row>
        <row r="12">
          <cell r="A12" t="str">
            <v>111251(21)</v>
          </cell>
          <cell r="B12">
            <v>1</v>
          </cell>
          <cell r="C12" t="str">
            <v>111251(21)1</v>
          </cell>
          <cell r="D12" t="str">
            <v>Tomatoes, Fresh Or Chilled</v>
          </cell>
          <cell r="E12">
            <v>99.997500000000002</v>
          </cell>
          <cell r="F12">
            <v>100.56291666666667</v>
          </cell>
          <cell r="G12">
            <v>115.86791666666666</v>
          </cell>
          <cell r="H12">
            <v>100.99083333333333</v>
          </cell>
          <cell r="I12">
            <v>112.00333333333333</v>
          </cell>
          <cell r="J12">
            <v>120.9654166666667</v>
          </cell>
        </row>
        <row r="13">
          <cell r="A13" t="str">
            <v>111252(21)</v>
          </cell>
          <cell r="B13">
            <v>2</v>
          </cell>
          <cell r="C13" t="str">
            <v>111252(21)2</v>
          </cell>
          <cell r="D13" t="str">
            <v>Cauliflowers And Headed Broccoli,Fresh Or Chilled</v>
          </cell>
          <cell r="E13">
            <v>99.999166666666682</v>
          </cell>
          <cell r="F13">
            <v>81.805833333333354</v>
          </cell>
          <cell r="G13">
            <v>86.155000000000001</v>
          </cell>
          <cell r="H13">
            <v>77.435833333333349</v>
          </cell>
          <cell r="I13">
            <v>79.139166666666682</v>
          </cell>
          <cell r="J13">
            <v>80.355833333333337</v>
          </cell>
        </row>
        <row r="14">
          <cell r="A14" t="str">
            <v>111253(21)</v>
          </cell>
          <cell r="B14">
            <v>3</v>
          </cell>
          <cell r="C14" t="str">
            <v>111253(21)3</v>
          </cell>
          <cell r="D14" t="str">
            <v>Round Cabbages, Fresh Or Chillied</v>
          </cell>
          <cell r="E14">
            <v>100.00208333333335</v>
          </cell>
          <cell r="F14">
            <v>101.93</v>
          </cell>
          <cell r="G14">
            <v>108.825</v>
          </cell>
          <cell r="H14">
            <v>103.75291666666669</v>
          </cell>
          <cell r="I14">
            <v>105.05166666666666</v>
          </cell>
          <cell r="J14">
            <v>122.13</v>
          </cell>
        </row>
        <row r="15">
          <cell r="A15" t="str">
            <v>111254(21)</v>
          </cell>
          <cell r="B15">
            <v>4</v>
          </cell>
          <cell r="C15" t="str">
            <v>111254(21)4</v>
          </cell>
          <cell r="D15" t="str">
            <v>Chinese Mustard (Sawi Hijau), Fresh Or Chilled</v>
          </cell>
          <cell r="E15">
            <v>100.00083333333332</v>
          </cell>
          <cell r="F15">
            <v>100.69541666666667</v>
          </cell>
          <cell r="G15">
            <v>109.81083333333333</v>
          </cell>
          <cell r="H15">
            <v>102.47041666666667</v>
          </cell>
          <cell r="I15">
            <v>99.873333333333363</v>
          </cell>
          <cell r="J15">
            <v>111.37791666666666</v>
          </cell>
        </row>
        <row r="16">
          <cell r="A16" t="str">
            <v>111255(21)</v>
          </cell>
          <cell r="B16">
            <v>5</v>
          </cell>
          <cell r="C16" t="str">
            <v>111255(21)5</v>
          </cell>
          <cell r="D16" t="str">
            <v>Carrots &amp; Turnips, Fresh Or Chilled (New)</v>
          </cell>
          <cell r="E16">
            <v>100.00041666666667</v>
          </cell>
          <cell r="F16">
            <v>133.0325</v>
          </cell>
          <cell r="G16">
            <v>110.49958333333332</v>
          </cell>
          <cell r="H16">
            <v>123.71458333333332</v>
          </cell>
          <cell r="I16">
            <v>117.40625</v>
          </cell>
          <cell r="J16">
            <v>130.79041666666666</v>
          </cell>
        </row>
        <row r="17">
          <cell r="A17" t="str">
            <v>111256(21)</v>
          </cell>
          <cell r="B17">
            <v>6</v>
          </cell>
          <cell r="C17" t="str">
            <v>111256(21)6</v>
          </cell>
          <cell r="D17" t="str">
            <v>Cucumbers And Gherkins, Fresh Or Chilled</v>
          </cell>
          <cell r="E17">
            <v>99.998333333333321</v>
          </cell>
          <cell r="F17">
            <v>115.4166666666667</v>
          </cell>
          <cell r="G17">
            <v>150.58527750000002</v>
          </cell>
          <cell r="H17">
            <v>128.87944416666667</v>
          </cell>
          <cell r="I17">
            <v>132.68111249999998</v>
          </cell>
          <cell r="J17">
            <v>141.99277833333332</v>
          </cell>
        </row>
        <row r="18">
          <cell r="A18" t="str">
            <v>111257(21)</v>
          </cell>
          <cell r="B18">
            <v>7</v>
          </cell>
          <cell r="C18" t="str">
            <v>111257(21)7</v>
          </cell>
          <cell r="D18" t="str">
            <v>French Beans, Fresh Or Chilled</v>
          </cell>
          <cell r="E18">
            <v>100.00111083333333</v>
          </cell>
          <cell r="F18">
            <v>94.631389166666665</v>
          </cell>
          <cell r="G18">
            <v>103.57472249999998</v>
          </cell>
          <cell r="H18">
            <v>98.045000000000002</v>
          </cell>
          <cell r="I18">
            <v>97.895276666666661</v>
          </cell>
          <cell r="J18">
            <v>104.60138833333333</v>
          </cell>
        </row>
        <row r="19">
          <cell r="A19" t="str">
            <v>111258(21)</v>
          </cell>
          <cell r="B19">
            <v>8</v>
          </cell>
          <cell r="C19" t="str">
            <v>111258(21)8</v>
          </cell>
          <cell r="D19" t="str">
            <v>Long Bean , Fresh Or Chilled</v>
          </cell>
          <cell r="E19">
            <v>99.998958333333334</v>
          </cell>
          <cell r="F19">
            <v>106.30145833333333</v>
          </cell>
          <cell r="G19">
            <v>107.79979166666669</v>
          </cell>
          <cell r="H19">
            <v>108.38520833333334</v>
          </cell>
          <cell r="I19">
            <v>107.82291666666667</v>
          </cell>
          <cell r="J19">
            <v>118.46083333333334</v>
          </cell>
        </row>
        <row r="20">
          <cell r="A20" t="str">
            <v>111259(21)</v>
          </cell>
          <cell r="B20">
            <v>9</v>
          </cell>
          <cell r="C20" t="str">
            <v>111259(21)9</v>
          </cell>
          <cell r="D20" t="str">
            <v>Chillies, Fresh Or Chilled</v>
          </cell>
          <cell r="E20">
            <v>100</v>
          </cell>
          <cell r="F20">
            <v>86.601668333333365</v>
          </cell>
          <cell r="G20">
            <v>94.408749166666652</v>
          </cell>
          <cell r="H20">
            <v>95.602502499999986</v>
          </cell>
          <cell r="I20">
            <v>105.71638916666669</v>
          </cell>
          <cell r="J20">
            <v>123.2722225</v>
          </cell>
        </row>
        <row r="21">
          <cell r="A21" t="str">
            <v>1112510(21)</v>
          </cell>
          <cell r="B21">
            <v>10</v>
          </cell>
          <cell r="C21" t="str">
            <v>1112510(21)10</v>
          </cell>
          <cell r="D21" t="str">
            <v>Spinach, New Zealand Spinach And Orache Spinach, Fresh Or Chilled</v>
          </cell>
          <cell r="E21">
            <v>100.00416666666665</v>
          </cell>
          <cell r="F21">
            <v>105.91666666666667</v>
          </cell>
          <cell r="G21">
            <v>102.17333333333332</v>
          </cell>
          <cell r="H21">
            <v>105.02833333333335</v>
          </cell>
          <cell r="I21">
            <v>103.25583333333334</v>
          </cell>
          <cell r="J21">
            <v>106.50666666666669</v>
          </cell>
        </row>
        <row r="22">
          <cell r="A22" t="str">
            <v>1112511(21)</v>
          </cell>
          <cell r="B22">
            <v>11</v>
          </cell>
          <cell r="C22" t="str">
            <v>1112511(21)11</v>
          </cell>
          <cell r="D22" t="str">
            <v>Sweet Corn, Fresh Or Chilled</v>
          </cell>
          <cell r="E22">
            <v>100.01666666666667</v>
          </cell>
          <cell r="F22">
            <v>116.43</v>
          </cell>
          <cell r="G22">
            <v>129.4075</v>
          </cell>
          <cell r="H22">
            <v>146.96916666666667</v>
          </cell>
          <cell r="I22">
            <v>129.4075</v>
          </cell>
          <cell r="J22">
            <v>165.29166666666663</v>
          </cell>
        </row>
        <row r="23">
          <cell r="A23" t="str">
            <v>1112512(21)</v>
          </cell>
          <cell r="B23">
            <v>12</v>
          </cell>
          <cell r="C23" t="str">
            <v>1112512(21)12</v>
          </cell>
          <cell r="D23" t="str">
            <v>Lady's Fingers, Fresh Or Chilled</v>
          </cell>
          <cell r="E23">
            <v>100.00041666666667</v>
          </cell>
          <cell r="F23">
            <v>94.878124999999997</v>
          </cell>
          <cell r="G23">
            <v>93.051666666666648</v>
          </cell>
          <cell r="H23">
            <v>100.25562499999999</v>
          </cell>
          <cell r="I23">
            <v>90.375208333333319</v>
          </cell>
          <cell r="J23">
            <v>101.03458333333333</v>
          </cell>
        </row>
        <row r="24">
          <cell r="A24" t="str">
            <v>1112513(21)</v>
          </cell>
          <cell r="B24">
            <v>13</v>
          </cell>
          <cell r="C24" t="str">
            <v>1112513(21)13</v>
          </cell>
          <cell r="D24" t="str">
            <v>Other Vegetables, Fresh Or Chilled</v>
          </cell>
          <cell r="E24">
            <v>99.999625000000009</v>
          </cell>
          <cell r="F24">
            <v>101.05497166666667</v>
          </cell>
          <cell r="G24">
            <v>103.3818675</v>
          </cell>
          <cell r="H24">
            <v>104.16043083333334</v>
          </cell>
          <cell r="I24">
            <v>113.37787333333333</v>
          </cell>
          <cell r="J24">
            <v>115.60089250000001</v>
          </cell>
        </row>
        <row r="25">
          <cell r="A25" t="str">
            <v>1112514(21)</v>
          </cell>
          <cell r="B25">
            <v>14</v>
          </cell>
          <cell r="C25" t="str">
            <v>1112514(21)14</v>
          </cell>
          <cell r="D25" t="str">
            <v>Watermelons</v>
          </cell>
          <cell r="E25">
            <v>99.999722500000004</v>
          </cell>
          <cell r="F25">
            <v>113.04722333333332</v>
          </cell>
          <cell r="G25">
            <v>117.73222166666667</v>
          </cell>
          <cell r="H25">
            <v>111.325</v>
          </cell>
          <cell r="I25">
            <v>111.29666749999997</v>
          </cell>
          <cell r="J25">
            <v>128.50444416666664</v>
          </cell>
        </row>
        <row r="26">
          <cell r="A26" t="str">
            <v>11126(21)</v>
          </cell>
          <cell r="D26" t="str">
            <v>Orchid, Fresh</v>
          </cell>
          <cell r="E26">
            <v>100</v>
          </cell>
          <cell r="F26">
            <v>100</v>
          </cell>
          <cell r="G26">
            <v>100</v>
          </cell>
          <cell r="H26">
            <v>101.11</v>
          </cell>
          <cell r="I26">
            <v>112.40722000000001</v>
          </cell>
          <cell r="J26">
            <v>113.33333</v>
          </cell>
        </row>
        <row r="27">
          <cell r="A27" t="str">
            <v>111271(21)</v>
          </cell>
          <cell r="B27">
            <v>1</v>
          </cell>
          <cell r="D27" t="str">
            <v>Pineapples, Fresh Or Dried</v>
          </cell>
          <cell r="E27">
            <v>100.00222166666668</v>
          </cell>
          <cell r="F27">
            <v>94.915555833333343</v>
          </cell>
          <cell r="G27">
            <v>98.076666666666682</v>
          </cell>
          <cell r="H27">
            <v>112.75888750000001</v>
          </cell>
          <cell r="I27">
            <v>121.0427766666667</v>
          </cell>
          <cell r="J27">
            <v>113.35055416666667</v>
          </cell>
        </row>
        <row r="28">
          <cell r="A28" t="str">
            <v>111272(21)</v>
          </cell>
          <cell r="B28">
            <v>2</v>
          </cell>
          <cell r="D28" t="str">
            <v>Pisang Mas, Fresh Or Dried</v>
          </cell>
          <cell r="E28">
            <v>99.997776666666681</v>
          </cell>
          <cell r="F28">
            <v>99.613332499999984</v>
          </cell>
          <cell r="G28">
            <v>101.13138749999999</v>
          </cell>
          <cell r="H28">
            <v>100.33472166666667</v>
          </cell>
          <cell r="I28">
            <v>103.32944416666666</v>
          </cell>
          <cell r="J28">
            <v>120.78916499999998</v>
          </cell>
        </row>
        <row r="29">
          <cell r="A29" t="str">
            <v>111273(21)</v>
          </cell>
          <cell r="B29">
            <v>3</v>
          </cell>
          <cell r="D29" t="str">
            <v>Pisang Rastali, Fresh Or Dried</v>
          </cell>
          <cell r="E29">
            <v>99.998055833333325</v>
          </cell>
          <cell r="F29">
            <v>97.581387499999991</v>
          </cell>
          <cell r="G29">
            <v>99.452500000000001</v>
          </cell>
          <cell r="H29">
            <v>99.943055833333318</v>
          </cell>
          <cell r="I29">
            <v>96.986389166666669</v>
          </cell>
          <cell r="J29">
            <v>121.3961125</v>
          </cell>
        </row>
        <row r="30">
          <cell r="A30" t="str">
            <v>111274(21)</v>
          </cell>
          <cell r="B30">
            <v>4</v>
          </cell>
          <cell r="D30" t="str">
            <v>Pisang Berangan, Fresh Or Dried</v>
          </cell>
          <cell r="E30">
            <v>100.00333333333333</v>
          </cell>
          <cell r="F30">
            <v>98.646666666666661</v>
          </cell>
          <cell r="G30">
            <v>94.823333333333352</v>
          </cell>
          <cell r="H30">
            <v>97.043333333333337</v>
          </cell>
          <cell r="I30">
            <v>107.89666666666668</v>
          </cell>
          <cell r="J30">
            <v>116.40666666666668</v>
          </cell>
        </row>
        <row r="31">
          <cell r="A31" t="str">
            <v>111275(21)</v>
          </cell>
          <cell r="B31">
            <v>5</v>
          </cell>
          <cell r="D31" t="str">
            <v>Durian , Fresh</v>
          </cell>
          <cell r="E31">
            <v>99.998333333333321</v>
          </cell>
          <cell r="F31">
            <v>60.584166666666668</v>
          </cell>
          <cell r="G31">
            <v>61.395000000000003</v>
          </cell>
          <cell r="H31">
            <v>89.68</v>
          </cell>
          <cell r="I31">
            <v>80.314999999999998</v>
          </cell>
          <cell r="J31">
            <v>58.814166666666679</v>
          </cell>
        </row>
        <row r="32">
          <cell r="A32" t="str">
            <v>111276(21)</v>
          </cell>
          <cell r="B32">
            <v>6</v>
          </cell>
          <cell r="D32" t="str">
            <v>Guava , Fresh Or Dried</v>
          </cell>
          <cell r="E32">
            <v>100.0025</v>
          </cell>
          <cell r="F32">
            <v>108.6575</v>
          </cell>
          <cell r="G32">
            <v>101.66249999999999</v>
          </cell>
          <cell r="H32">
            <v>102.1875</v>
          </cell>
          <cell r="I32">
            <v>98.692499999999995</v>
          </cell>
          <cell r="J32">
            <v>110.8425</v>
          </cell>
        </row>
        <row r="33">
          <cell r="A33" t="str">
            <v>111277(21)</v>
          </cell>
          <cell r="B33">
            <v>7</v>
          </cell>
          <cell r="D33" t="str">
            <v>Mangoes, Fresh Or Dried</v>
          </cell>
          <cell r="E33">
            <v>100</v>
          </cell>
          <cell r="F33">
            <v>77.860833333333318</v>
          </cell>
          <cell r="G33">
            <v>46.805833333333332</v>
          </cell>
          <cell r="H33">
            <v>63.778333333333329</v>
          </cell>
          <cell r="I33">
            <v>52.5</v>
          </cell>
          <cell r="J33">
            <v>87.5</v>
          </cell>
        </row>
        <row r="34">
          <cell r="A34" t="str">
            <v>111278(21)</v>
          </cell>
          <cell r="B34">
            <v>8</v>
          </cell>
          <cell r="D34" t="str">
            <v>Mangosteens, Fresh (New)</v>
          </cell>
          <cell r="E34">
            <v>100</v>
          </cell>
          <cell r="F34">
            <v>82.475833333333327</v>
          </cell>
          <cell r="G34">
            <v>48.289166666666667</v>
          </cell>
          <cell r="H34">
            <v>82.607500000000002</v>
          </cell>
          <cell r="I34">
            <v>66.964166666666671</v>
          </cell>
          <cell r="J34">
            <v>51.28</v>
          </cell>
        </row>
        <row r="35">
          <cell r="A35" t="str">
            <v>111279(21)</v>
          </cell>
          <cell r="B35">
            <v>9</v>
          </cell>
          <cell r="D35" t="str">
            <v>Other Papayas</v>
          </cell>
          <cell r="E35">
            <v>100.00083166666667</v>
          </cell>
          <cell r="F35">
            <v>96.470554166666673</v>
          </cell>
          <cell r="G35">
            <v>116.38166749999998</v>
          </cell>
          <cell r="H35">
            <v>108.00805583333333</v>
          </cell>
          <cell r="I35">
            <v>118.55972083333333</v>
          </cell>
          <cell r="J35">
            <v>119.88527916666669</v>
          </cell>
        </row>
        <row r="36">
          <cell r="A36" t="str">
            <v>1112710(21)</v>
          </cell>
          <cell r="B36">
            <v>10</v>
          </cell>
          <cell r="D36" t="str">
            <v>Rambutan, Fresh</v>
          </cell>
          <cell r="E36">
            <v>99.995833333333337</v>
          </cell>
          <cell r="F36">
            <v>77.342500000000001</v>
          </cell>
          <cell r="G36">
            <v>57.755833333333328</v>
          </cell>
          <cell r="H36">
            <v>73.609166666666667</v>
          </cell>
          <cell r="I36">
            <v>106.55166666666666</v>
          </cell>
          <cell r="J36">
            <v>143.72666666666663</v>
          </cell>
        </row>
        <row r="37">
          <cell r="A37" t="str">
            <v>1112711(21)</v>
          </cell>
          <cell r="B37">
            <v>11</v>
          </cell>
          <cell r="D37" t="str">
            <v>Langsat &amp; Duku, Fresh</v>
          </cell>
          <cell r="E37">
            <v>100</v>
          </cell>
          <cell r="F37">
            <v>66.06</v>
          </cell>
          <cell r="G37">
            <v>55.471666666666671</v>
          </cell>
          <cell r="H37">
            <v>65.590833333333336</v>
          </cell>
          <cell r="I37">
            <v>76.354166666666686</v>
          </cell>
          <cell r="J37">
            <v>72.040000000000006</v>
          </cell>
        </row>
        <row r="38">
          <cell r="A38" t="str">
            <v>1112712(21)</v>
          </cell>
          <cell r="B38">
            <v>12</v>
          </cell>
          <cell r="D38" t="str">
            <v>Jack Fruit (Cempedak And Nangka), Fresh</v>
          </cell>
          <cell r="E38">
            <v>99.992500000000007</v>
          </cell>
          <cell r="F38">
            <v>88.475833333333327</v>
          </cell>
          <cell r="G38">
            <v>110.2225</v>
          </cell>
          <cell r="H38">
            <v>128.19749999999999</v>
          </cell>
          <cell r="I38">
            <v>101.38500000000001</v>
          </cell>
          <cell r="J38">
            <v>138.82416666666668</v>
          </cell>
        </row>
        <row r="39">
          <cell r="A39" t="str">
            <v>1112713(21)</v>
          </cell>
          <cell r="B39">
            <v>13</v>
          </cell>
          <cell r="D39" t="str">
            <v>Cikus, Fresh</v>
          </cell>
          <cell r="E39">
            <v>100.0025</v>
          </cell>
          <cell r="F39">
            <v>96.817499999999995</v>
          </cell>
          <cell r="G39">
            <v>77.355833333333337</v>
          </cell>
          <cell r="H39">
            <v>71.803333333333342</v>
          </cell>
          <cell r="I39">
            <v>92.131666666666675</v>
          </cell>
          <cell r="J39">
            <v>95.368333333333354</v>
          </cell>
        </row>
        <row r="40">
          <cell r="A40" t="str">
            <v>1112714(21)</v>
          </cell>
          <cell r="B40">
            <v>14</v>
          </cell>
          <cell r="D40" t="str">
            <v>Star Fruits, Fresh</v>
          </cell>
          <cell r="E40">
            <v>100</v>
          </cell>
          <cell r="F40">
            <v>102.0125</v>
          </cell>
          <cell r="G40">
            <v>104.40333333333335</v>
          </cell>
          <cell r="H40">
            <v>104.59166666666665</v>
          </cell>
          <cell r="I40">
            <v>103.08166666666666</v>
          </cell>
          <cell r="J40">
            <v>97.988333333333358</v>
          </cell>
        </row>
        <row r="41">
          <cell r="A41" t="str">
            <v>1112715(21)</v>
          </cell>
          <cell r="B41">
            <v>15</v>
          </cell>
          <cell r="D41" t="str">
            <v>Other Tropical Fruits, Fresh</v>
          </cell>
          <cell r="E41">
            <v>100.00166666666669</v>
          </cell>
          <cell r="F41">
            <v>96.284999999999997</v>
          </cell>
          <cell r="G41">
            <v>87.457083333333316</v>
          </cell>
          <cell r="H41">
            <v>87.399166666666673</v>
          </cell>
          <cell r="I41">
            <v>105.89749999999999</v>
          </cell>
          <cell r="J41">
            <v>105.37875</v>
          </cell>
        </row>
        <row r="42">
          <cell r="A42" t="str">
            <v>114111(21)</v>
          </cell>
          <cell r="B42">
            <v>1</v>
          </cell>
          <cell r="D42" t="str">
            <v>Coconut, Dessicated</v>
          </cell>
          <cell r="E42">
            <v>100.00222166666666</v>
          </cell>
          <cell r="F42">
            <v>66.706388333333337</v>
          </cell>
          <cell r="G42">
            <v>89.288889166666664</v>
          </cell>
          <cell r="H42">
            <v>90.516112499999991</v>
          </cell>
          <cell r="I42">
            <v>85.709721666666695</v>
          </cell>
          <cell r="J42">
            <v>98.332777500000006</v>
          </cell>
        </row>
        <row r="43">
          <cell r="A43" t="str">
            <v>114112(21)</v>
          </cell>
          <cell r="B43">
            <v>2</v>
          </cell>
          <cell r="D43" t="str">
            <v>Coconut, Milk Powder (New)</v>
          </cell>
          <cell r="E43">
            <v>99.99999916666664</v>
          </cell>
          <cell r="F43">
            <v>96.715832500000005</v>
          </cell>
          <cell r="G43">
            <v>100.6913875</v>
          </cell>
          <cell r="H43">
            <v>99.479721666666677</v>
          </cell>
          <cell r="I43">
            <v>96.981944999999996</v>
          </cell>
          <cell r="J43">
            <v>103.2305575</v>
          </cell>
        </row>
        <row r="44">
          <cell r="A44" t="str">
            <v>11611(21)</v>
          </cell>
          <cell r="D44" t="str">
            <v>Cattle, Pure Bred Breeding Animals</v>
          </cell>
          <cell r="E44">
            <v>100</v>
          </cell>
          <cell r="F44">
            <v>102.46</v>
          </cell>
          <cell r="G44">
            <v>116.42</v>
          </cell>
          <cell r="H44">
            <v>121.92</v>
          </cell>
          <cell r="I44">
            <v>121.92</v>
          </cell>
          <cell r="J44">
            <v>121.92</v>
          </cell>
        </row>
        <row r="45">
          <cell r="A45" t="str">
            <v>11612(21)</v>
          </cell>
          <cell r="D45" t="str">
            <v>Live Swine, Pure-Bred Breeding Animals</v>
          </cell>
          <cell r="E45">
            <v>99.998750000000001</v>
          </cell>
          <cell r="F45">
            <v>97.411249999999995</v>
          </cell>
          <cell r="G45">
            <v>91.732500000000002</v>
          </cell>
          <cell r="H45">
            <v>64.263333333333335</v>
          </cell>
          <cell r="I45">
            <v>100.14583333333334</v>
          </cell>
          <cell r="J45">
            <v>121.83083333333336</v>
          </cell>
        </row>
        <row r="46">
          <cell r="A46" t="str">
            <v>116151(21)</v>
          </cell>
          <cell r="B46">
            <v>1</v>
          </cell>
          <cell r="D46" t="str">
            <v>Day Old Chicks Of The Species Gallus Domesticus Weighing Not More Than 185 G</v>
          </cell>
          <cell r="E46">
            <v>99.999166666666682</v>
          </cell>
          <cell r="F46">
            <v>102.12375</v>
          </cell>
          <cell r="G46">
            <v>102.74375000000001</v>
          </cell>
          <cell r="H46">
            <v>87.055000000000007</v>
          </cell>
          <cell r="I46">
            <v>88.287499999999994</v>
          </cell>
          <cell r="J46">
            <v>141.76666666666671</v>
          </cell>
        </row>
        <row r="47">
          <cell r="A47" t="str">
            <v>116152(21)</v>
          </cell>
          <cell r="B47">
            <v>2</v>
          </cell>
          <cell r="D47" t="str">
            <v>Fowls Of The Species Gallus Domesticus, Weighing Not More Than 2000g</v>
          </cell>
          <cell r="E47">
            <v>99.999375000000001</v>
          </cell>
          <cell r="F47">
            <v>98.265000000000001</v>
          </cell>
          <cell r="G47">
            <v>93.678749999999994</v>
          </cell>
          <cell r="H47">
            <v>97.722499999999997</v>
          </cell>
          <cell r="I47">
            <v>95.292083333333323</v>
          </cell>
          <cell r="J47">
            <v>121.16187499999999</v>
          </cell>
        </row>
        <row r="48">
          <cell r="A48" t="str">
            <v>11621(21)</v>
          </cell>
          <cell r="D48" t="str">
            <v>Fresh Hen's Eggs, In Shell, For Hatching</v>
          </cell>
          <cell r="E48">
            <v>100.00069499999999</v>
          </cell>
          <cell r="F48">
            <v>104.23236</v>
          </cell>
          <cell r="G48">
            <v>92.242500833333352</v>
          </cell>
          <cell r="H48">
            <v>101.80680666666667</v>
          </cell>
          <cell r="I48">
            <v>115.11541916666667</v>
          </cell>
          <cell r="J48">
            <v>131.06986083333334</v>
          </cell>
        </row>
        <row r="49">
          <cell r="A49" t="str">
            <v>11911(21)</v>
          </cell>
          <cell r="D49" t="str">
            <v>Cocoa Beans, Whole Or Broken, Raw Or Roasted</v>
          </cell>
          <cell r="E49">
            <v>99.999958333333339</v>
          </cell>
          <cell r="F49">
            <v>129.24299999999999</v>
          </cell>
          <cell r="G49">
            <v>213.14420833333338</v>
          </cell>
          <cell r="H49">
            <v>227.99366666666668</v>
          </cell>
          <cell r="I49">
            <v>192.03937500000001</v>
          </cell>
          <cell r="J49">
            <v>186.22770833333337</v>
          </cell>
        </row>
        <row r="50">
          <cell r="A50" t="str">
            <v>120191(21)</v>
          </cell>
          <cell r="B50">
            <v>1</v>
          </cell>
          <cell r="D50" t="str">
            <v>Sawlogs And Veneer Logs Of Coniferous Species In Rough-Podo</v>
          </cell>
          <cell r="E50">
            <v>100.0005125</v>
          </cell>
          <cell r="F50">
            <v>96.674423333333337</v>
          </cell>
          <cell r="G50">
            <v>96.266281666666657</v>
          </cell>
          <cell r="H50">
            <v>97.256282500000012</v>
          </cell>
          <cell r="I50">
            <v>98.493462499999993</v>
          </cell>
          <cell r="J50">
            <v>103.65968000000002</v>
          </cell>
        </row>
        <row r="51">
          <cell r="A51" t="str">
            <v>120192(21)</v>
          </cell>
          <cell r="B51">
            <v>2</v>
          </cell>
          <cell r="D51" t="str">
            <v>Timber, Impregnated (Tanalized Timber)</v>
          </cell>
          <cell r="E51">
            <v>99.999901666666659</v>
          </cell>
          <cell r="F51">
            <v>99.407724166666654</v>
          </cell>
          <cell r="G51">
            <v>102.68631166666667</v>
          </cell>
          <cell r="H51">
            <v>104.83410333333333</v>
          </cell>
          <cell r="I51">
            <v>104.32822916666666</v>
          </cell>
          <cell r="J51">
            <v>108.42826083333337</v>
          </cell>
        </row>
        <row r="52">
          <cell r="A52" t="str">
            <v>120193(21)</v>
          </cell>
          <cell r="B52">
            <v>3</v>
          </cell>
          <cell r="D52" t="str">
            <v>Kiln Dried Timber</v>
          </cell>
          <cell r="E52">
            <v>99.999901666666659</v>
          </cell>
          <cell r="F52">
            <v>99.407724166666654</v>
          </cell>
          <cell r="G52">
            <v>102.68631166666667</v>
          </cell>
          <cell r="H52">
            <v>104.83410333333333</v>
          </cell>
          <cell r="I52">
            <v>104.32822916666666</v>
          </cell>
          <cell r="J52">
            <v>108.42826083333337</v>
          </cell>
        </row>
        <row r="53">
          <cell r="A53" t="str">
            <v>120194(21)</v>
          </cell>
          <cell r="B53">
            <v>4</v>
          </cell>
          <cell r="D53" t="str">
            <v>Plywood</v>
          </cell>
          <cell r="E53">
            <v>100.00024750000003</v>
          </cell>
          <cell r="F53">
            <v>90.345636666666678</v>
          </cell>
          <cell r="G53">
            <v>90.900416666666658</v>
          </cell>
          <cell r="H53">
            <v>91.594584166666678</v>
          </cell>
          <cell r="I53">
            <v>107.08519333333334</v>
          </cell>
          <cell r="J53">
            <v>105.97636166666666</v>
          </cell>
        </row>
        <row r="54">
          <cell r="A54" t="str">
            <v>120195(21)</v>
          </cell>
          <cell r="B54">
            <v>5</v>
          </cell>
          <cell r="D54" t="str">
            <v>Veneer Sheet</v>
          </cell>
          <cell r="E54">
            <v>99.999791666666653</v>
          </cell>
          <cell r="F54">
            <v>97.303749999999994</v>
          </cell>
          <cell r="G54">
            <v>96.988749999999996</v>
          </cell>
          <cell r="H54">
            <v>103.28666666666666</v>
          </cell>
          <cell r="I54">
            <v>124.57395833333332</v>
          </cell>
          <cell r="J54">
            <v>132.13104166666665</v>
          </cell>
        </row>
        <row r="55">
          <cell r="A55" t="str">
            <v>12022(21)</v>
          </cell>
          <cell r="D55" t="str">
            <v>Charcoal /Combonised Saw Dust</v>
          </cell>
          <cell r="E55">
            <v>100</v>
          </cell>
          <cell r="F55">
            <v>100</v>
          </cell>
          <cell r="G55">
            <v>103.185</v>
          </cell>
          <cell r="H55">
            <v>102.94</v>
          </cell>
          <cell r="I55">
            <v>102.94</v>
          </cell>
          <cell r="J55">
            <v>102.15666666666665</v>
          </cell>
        </row>
        <row r="56">
          <cell r="A56" t="str">
            <v>13015(21)</v>
          </cell>
          <cell r="D56" t="str">
            <v>Shrimps And Prawn,Other Than In Shell Fresh Or Chilled</v>
          </cell>
          <cell r="E56">
            <v>99.999749999999992</v>
          </cell>
          <cell r="F56">
            <v>108.03900000000002</v>
          </cell>
          <cell r="G56">
            <v>102.91024999999999</v>
          </cell>
          <cell r="H56">
            <v>96.121833333333342</v>
          </cell>
          <cell r="I56">
            <v>93.333166666666685</v>
          </cell>
          <cell r="J56">
            <v>94.217916666666639</v>
          </cell>
        </row>
        <row r="57">
          <cell r="A57" t="str">
            <v>21211(21)</v>
          </cell>
          <cell r="D57" t="str">
            <v>Petroleum Oils, Crude</v>
          </cell>
          <cell r="E57">
            <v>99.999833333333342</v>
          </cell>
          <cell r="F57">
            <v>83.152833333333348</v>
          </cell>
          <cell r="G57">
            <v>83.748500000000007</v>
          </cell>
          <cell r="H57">
            <v>100.62333333333332</v>
          </cell>
          <cell r="I57">
            <v>138.11883333333336</v>
          </cell>
          <cell r="J57">
            <v>191.59666666666669</v>
          </cell>
        </row>
        <row r="58">
          <cell r="A58" t="str">
            <v>21315(21)</v>
          </cell>
          <cell r="D58" t="str">
            <v>Zircon And Concentrates</v>
          </cell>
          <cell r="E58">
            <v>99.999833333333342</v>
          </cell>
          <cell r="F58">
            <v>83.152833333333348</v>
          </cell>
          <cell r="G58">
            <v>83.748500000000007</v>
          </cell>
          <cell r="H58">
            <v>100.62333333333332</v>
          </cell>
          <cell r="I58">
            <v>138.11883333333336</v>
          </cell>
          <cell r="J58">
            <v>191.59666666666669</v>
          </cell>
        </row>
        <row r="59">
          <cell r="A59" t="str">
            <v>21316(21)</v>
          </cell>
          <cell r="D59" t="str">
            <v>Tin Ores And Concentrates</v>
          </cell>
          <cell r="E59">
            <v>99.999833333333342</v>
          </cell>
          <cell r="F59">
            <v>83.152833333333348</v>
          </cell>
          <cell r="G59">
            <v>83.748500000000007</v>
          </cell>
          <cell r="H59">
            <v>100.62333333333332</v>
          </cell>
          <cell r="I59">
            <v>138.11883333333336</v>
          </cell>
          <cell r="J59">
            <v>191.59666666666669</v>
          </cell>
        </row>
        <row r="60">
          <cell r="A60" t="str">
            <v>311111(21)</v>
          </cell>
          <cell r="B60">
            <v>1</v>
          </cell>
          <cell r="D60" t="str">
            <v>Meat Ball (New)</v>
          </cell>
          <cell r="E60">
            <v>99.997500000000002</v>
          </cell>
          <cell r="F60">
            <v>94.947500000000005</v>
          </cell>
          <cell r="G60">
            <v>91.888333333333335</v>
          </cell>
          <cell r="H60">
            <v>70.61166666666665</v>
          </cell>
          <cell r="I60">
            <v>97.871666666666698</v>
          </cell>
          <cell r="J60">
            <v>112.76416666666667</v>
          </cell>
        </row>
        <row r="61">
          <cell r="A61" t="str">
            <v>311112(21)</v>
          </cell>
          <cell r="B61">
            <v>2</v>
          </cell>
          <cell r="D61" t="str">
            <v>Meat, Other Prep (New)</v>
          </cell>
          <cell r="E61">
            <v>99.997500000000002</v>
          </cell>
          <cell r="F61">
            <v>94.947500000000005</v>
          </cell>
          <cell r="G61">
            <v>91.888333333333335</v>
          </cell>
          <cell r="H61">
            <v>70.61166666666665</v>
          </cell>
          <cell r="I61">
            <v>97.871666666666698</v>
          </cell>
          <cell r="J61">
            <v>112.76416666666667</v>
          </cell>
        </row>
        <row r="62">
          <cell r="A62" t="str">
            <v>311113(21)</v>
          </cell>
          <cell r="B62">
            <v>3</v>
          </cell>
          <cell r="D62" t="str">
            <v>Beef, Frozen (New)</v>
          </cell>
          <cell r="E62">
            <v>99.997500000000002</v>
          </cell>
          <cell r="F62">
            <v>94.947500000000005</v>
          </cell>
          <cell r="G62">
            <v>91.888333333333335</v>
          </cell>
          <cell r="H62">
            <v>70.61166666666665</v>
          </cell>
          <cell r="I62">
            <v>97.871666666666698</v>
          </cell>
          <cell r="J62">
            <v>112.76416666666667</v>
          </cell>
        </row>
        <row r="63">
          <cell r="A63" t="str">
            <v>31113(21)</v>
          </cell>
          <cell r="D63" t="str">
            <v>Other Meat Of Swine</v>
          </cell>
          <cell r="E63">
            <v>99.997500000000002</v>
          </cell>
          <cell r="F63">
            <v>94.947500000000005</v>
          </cell>
          <cell r="G63">
            <v>91.888333333333335</v>
          </cell>
          <cell r="H63">
            <v>70.61166666666665</v>
          </cell>
          <cell r="I63">
            <v>97.871666666666698</v>
          </cell>
          <cell r="J63">
            <v>112.76416666666667</v>
          </cell>
        </row>
        <row r="64">
          <cell r="A64" t="str">
            <v>31114(21)</v>
          </cell>
          <cell r="D64" t="str">
            <v>Bovine, Skin Leather</v>
          </cell>
          <cell r="E64">
            <v>100.00027750000001</v>
          </cell>
          <cell r="F64">
            <v>108.49249916666665</v>
          </cell>
          <cell r="G64">
            <v>103.44333416666666</v>
          </cell>
          <cell r="H64">
            <v>104.96111083333332</v>
          </cell>
          <cell r="I64">
            <v>109.56055583333334</v>
          </cell>
          <cell r="J64">
            <v>115.89610916666668</v>
          </cell>
        </row>
        <row r="65">
          <cell r="A65" t="str">
            <v>311181(21)</v>
          </cell>
          <cell r="B65">
            <v>1</v>
          </cell>
          <cell r="D65" t="str">
            <v>Burgers &amp; Sausages (New)</v>
          </cell>
          <cell r="E65">
            <v>99.997500000000002</v>
          </cell>
          <cell r="F65">
            <v>94.947500000000005</v>
          </cell>
          <cell r="G65">
            <v>91.888333333333335</v>
          </cell>
          <cell r="H65">
            <v>70.61166666666665</v>
          </cell>
          <cell r="I65">
            <v>97.871666666666698</v>
          </cell>
          <cell r="J65">
            <v>112.76416666666667</v>
          </cell>
        </row>
        <row r="66">
          <cell r="A66" t="str">
            <v>311182(21)</v>
          </cell>
          <cell r="B66">
            <v>2</v>
          </cell>
          <cell r="D66" t="str">
            <v>Meat, Canned (New)</v>
          </cell>
          <cell r="E66">
            <v>99.997500000000002</v>
          </cell>
          <cell r="F66">
            <v>94.947500000000005</v>
          </cell>
          <cell r="G66">
            <v>91.888333333333335</v>
          </cell>
          <cell r="H66">
            <v>70.61166666666665</v>
          </cell>
          <cell r="I66">
            <v>97.871666666666698</v>
          </cell>
          <cell r="J66">
            <v>112.76416666666667</v>
          </cell>
        </row>
        <row r="67">
          <cell r="A67" t="str">
            <v>311183(21)</v>
          </cell>
          <cell r="B67">
            <v>3</v>
          </cell>
          <cell r="D67" t="str">
            <v>Prawn/Fish Crackers (Keropok)</v>
          </cell>
          <cell r="E67">
            <v>99.999165833333336</v>
          </cell>
          <cell r="F67">
            <v>100.49</v>
          </cell>
          <cell r="G67">
            <v>99.817223333333331</v>
          </cell>
          <cell r="H67">
            <v>98.980833333333337</v>
          </cell>
          <cell r="I67">
            <v>98.426391666666646</v>
          </cell>
          <cell r="J67">
            <v>99.323194166666653</v>
          </cell>
        </row>
        <row r="68">
          <cell r="A68" t="str">
            <v>311184(21)</v>
          </cell>
          <cell r="B68">
            <v>4</v>
          </cell>
          <cell r="D68" t="str">
            <v>Snack Products (Twisties/Flips)</v>
          </cell>
          <cell r="E68">
            <v>99.999931666666669</v>
          </cell>
          <cell r="F68">
            <v>101.49881916666668</v>
          </cell>
          <cell r="G68">
            <v>102.37326333333336</v>
          </cell>
          <cell r="H68">
            <v>103.00597166666667</v>
          </cell>
          <cell r="I68">
            <v>102.56847333333333</v>
          </cell>
          <cell r="J68">
            <v>105.42006916666666</v>
          </cell>
        </row>
        <row r="69">
          <cell r="A69" t="str">
            <v>311185(21)</v>
          </cell>
          <cell r="B69">
            <v>5</v>
          </cell>
          <cell r="D69" t="str">
            <v>Potato Chip</v>
          </cell>
          <cell r="E69">
            <v>100</v>
          </cell>
          <cell r="F69">
            <v>102.485</v>
          </cell>
          <cell r="G69">
            <v>102.75083333333335</v>
          </cell>
          <cell r="H69">
            <v>102.485</v>
          </cell>
          <cell r="I69">
            <v>112.28874999999999</v>
          </cell>
          <cell r="J69">
            <v>113.13500000000001</v>
          </cell>
        </row>
        <row r="70">
          <cell r="A70" t="str">
            <v>311186(21)</v>
          </cell>
          <cell r="B70">
            <v>6</v>
          </cell>
          <cell r="D70" t="str">
            <v>Distilled Monoglyceride (Food Additives)</v>
          </cell>
          <cell r="E70">
            <v>99.997500000000002</v>
          </cell>
          <cell r="F70">
            <v>97.379166666666663</v>
          </cell>
          <cell r="G70">
            <v>94.999166666666667</v>
          </cell>
          <cell r="H70">
            <v>101.86750000000001</v>
          </cell>
          <cell r="I70">
            <v>124.34583333333333</v>
          </cell>
          <cell r="J70">
            <v>120.6875</v>
          </cell>
        </row>
        <row r="71">
          <cell r="A71" t="str">
            <v>311187(21)</v>
          </cell>
          <cell r="B71">
            <v>7</v>
          </cell>
          <cell r="D71" t="str">
            <v>Birds' Nest In Rock Sugar</v>
          </cell>
          <cell r="E71">
            <v>99.999608333333327</v>
          </cell>
          <cell r="F71">
            <v>94.107254999999995</v>
          </cell>
          <cell r="G71">
            <v>98.009758333333338</v>
          </cell>
          <cell r="H71">
            <v>98.844445833333339</v>
          </cell>
          <cell r="I71">
            <v>104.68984250000001</v>
          </cell>
          <cell r="J71">
            <v>110.17924000000001</v>
          </cell>
        </row>
        <row r="72">
          <cell r="A72" t="str">
            <v>31119(21)</v>
          </cell>
          <cell r="D72" t="str">
            <v>Poultry, Dressed</v>
          </cell>
          <cell r="E72">
            <v>100.00083333333333</v>
          </cell>
          <cell r="F72">
            <v>100.28541666666666</v>
          </cell>
          <cell r="G72">
            <v>94.734999999999999</v>
          </cell>
          <cell r="H72">
            <v>103.02249999999999</v>
          </cell>
          <cell r="I72">
            <v>105.32125000000001</v>
          </cell>
          <cell r="J72">
            <v>126.92</v>
          </cell>
        </row>
        <row r="73">
          <cell r="A73" t="str">
            <v>31213(21)</v>
          </cell>
          <cell r="D73" t="str">
            <v>Milk Sweetened, Condensed Full Cream</v>
          </cell>
          <cell r="E73">
            <v>100.0000975</v>
          </cell>
          <cell r="F73">
            <v>106.75626666666665</v>
          </cell>
          <cell r="G73">
            <v>106.80901499999997</v>
          </cell>
          <cell r="H73">
            <v>100.06040833333333</v>
          </cell>
          <cell r="I73">
            <v>100.63041833333332</v>
          </cell>
          <cell r="J73">
            <v>113.67464416666667</v>
          </cell>
        </row>
        <row r="74">
          <cell r="A74" t="str">
            <v>312171(21)</v>
          </cell>
          <cell r="B74">
            <v>1</v>
          </cell>
          <cell r="D74" t="str">
            <v>Milk Unsweetened, Condensed Full Cream</v>
          </cell>
          <cell r="E74">
            <v>100.0000975</v>
          </cell>
          <cell r="F74">
            <v>106.75626666666665</v>
          </cell>
          <cell r="G74">
            <v>106.80901499999997</v>
          </cell>
          <cell r="H74">
            <v>100.06040833333333</v>
          </cell>
          <cell r="I74">
            <v>100.63041833333332</v>
          </cell>
          <cell r="J74">
            <v>113.67464416666667</v>
          </cell>
        </row>
        <row r="75">
          <cell r="A75" t="str">
            <v>312172(21)</v>
          </cell>
          <cell r="B75">
            <v>2</v>
          </cell>
          <cell r="D75" t="str">
            <v>Milk Sweetened, Condensed Filled (New)</v>
          </cell>
          <cell r="E75">
            <v>99.999583333333334</v>
          </cell>
          <cell r="F75">
            <v>103.83499999999999</v>
          </cell>
          <cell r="G75">
            <v>107.0325</v>
          </cell>
          <cell r="H75">
            <v>100.20083333333332</v>
          </cell>
          <cell r="I75">
            <v>102.2525</v>
          </cell>
          <cell r="J75">
            <v>103.30249999999999</v>
          </cell>
        </row>
        <row r="76">
          <cell r="A76" t="str">
            <v>312173(21)</v>
          </cell>
          <cell r="B76">
            <v>3</v>
          </cell>
          <cell r="D76" t="str">
            <v>Milk Unsweetened, Condensed Filled (New)</v>
          </cell>
          <cell r="E76">
            <v>100</v>
          </cell>
          <cell r="F76">
            <v>95.92</v>
          </cell>
          <cell r="G76">
            <v>81.198333333333323</v>
          </cell>
          <cell r="H76">
            <v>71.034166666666664</v>
          </cell>
          <cell r="I76">
            <v>54.76</v>
          </cell>
          <cell r="J76">
            <v>113.82333333333334</v>
          </cell>
        </row>
        <row r="77">
          <cell r="A77" t="str">
            <v>312181(21)</v>
          </cell>
          <cell r="B77">
            <v>1</v>
          </cell>
          <cell r="D77" t="str">
            <v>Sweetened Bev Creamer (New)</v>
          </cell>
          <cell r="E77">
            <v>100.0000975</v>
          </cell>
          <cell r="F77">
            <v>106.75626666666665</v>
          </cell>
          <cell r="G77">
            <v>106.80901499999997</v>
          </cell>
          <cell r="H77">
            <v>100.06040833333333</v>
          </cell>
          <cell r="I77">
            <v>100.63041833333332</v>
          </cell>
          <cell r="J77">
            <v>113.67464416666667</v>
          </cell>
        </row>
        <row r="78">
          <cell r="A78" t="str">
            <v>312182(21)</v>
          </cell>
          <cell r="B78">
            <v>2</v>
          </cell>
          <cell r="D78" t="str">
            <v>Milk, Skimmed, Full Cream Powdered</v>
          </cell>
          <cell r="E78">
            <v>100</v>
          </cell>
          <cell r="F78">
            <v>111.85</v>
          </cell>
          <cell r="G78">
            <v>107.61291666666666</v>
          </cell>
          <cell r="H78">
            <v>95.212916666666658</v>
          </cell>
          <cell r="I78">
            <v>93.041250000000005</v>
          </cell>
          <cell r="J78">
            <v>96.467916666666639</v>
          </cell>
        </row>
        <row r="79">
          <cell r="A79" t="str">
            <v>312183(21)</v>
          </cell>
          <cell r="B79">
            <v>3</v>
          </cell>
          <cell r="D79" t="str">
            <v>Creamer Non-Dairy</v>
          </cell>
          <cell r="E79">
            <v>100.00083333333336</v>
          </cell>
          <cell r="F79">
            <v>94.741666666666646</v>
          </cell>
          <cell r="G79">
            <v>102.105</v>
          </cell>
          <cell r="H79">
            <v>97.75833333333334</v>
          </cell>
          <cell r="I79">
            <v>102.6</v>
          </cell>
          <cell r="J79">
            <v>124.94916666666668</v>
          </cell>
        </row>
        <row r="80">
          <cell r="A80" t="str">
            <v>312184(21)</v>
          </cell>
          <cell r="B80">
            <v>4</v>
          </cell>
          <cell r="D80" t="str">
            <v>Caramel</v>
          </cell>
          <cell r="E80">
            <v>99.998333333333321</v>
          </cell>
          <cell r="F80">
            <v>98.82972083333334</v>
          </cell>
          <cell r="G80">
            <v>98.131389999999996</v>
          </cell>
          <cell r="H80">
            <v>99.249165833333322</v>
          </cell>
          <cell r="I80">
            <v>115.91833666666669</v>
          </cell>
          <cell r="J80">
            <v>123.74361416666663</v>
          </cell>
        </row>
        <row r="81">
          <cell r="A81" t="str">
            <v>312191(21)</v>
          </cell>
          <cell r="B81">
            <v>1</v>
          </cell>
          <cell r="D81" t="str">
            <v>Milk Powder , Infant (New)</v>
          </cell>
          <cell r="E81">
            <v>100.00027750000002</v>
          </cell>
          <cell r="F81">
            <v>105.36944166666665</v>
          </cell>
          <cell r="G81">
            <v>108.62472166666666</v>
          </cell>
          <cell r="H81">
            <v>109.81694333333333</v>
          </cell>
          <cell r="I81">
            <v>112.22916666666667</v>
          </cell>
          <cell r="J81">
            <v>114.25833250000001</v>
          </cell>
        </row>
        <row r="82">
          <cell r="A82" t="str">
            <v>312192(21)</v>
          </cell>
          <cell r="B82">
            <v>2</v>
          </cell>
          <cell r="D82" t="str">
            <v>Milk Powder , Filled (New)</v>
          </cell>
          <cell r="E82">
            <v>100</v>
          </cell>
          <cell r="F82">
            <v>130.91</v>
          </cell>
          <cell r="G82">
            <v>94.970833333333331</v>
          </cell>
          <cell r="H82">
            <v>94.970833333333331</v>
          </cell>
          <cell r="I82">
            <v>93.66</v>
          </cell>
          <cell r="J82">
            <v>93.66</v>
          </cell>
        </row>
        <row r="83">
          <cell r="A83" t="str">
            <v>31221(21)</v>
          </cell>
          <cell r="D83" t="str">
            <v>Ice Cream In Bulk</v>
          </cell>
          <cell r="E83">
            <v>99.999687499999993</v>
          </cell>
          <cell r="F83">
            <v>98.735729166666658</v>
          </cell>
          <cell r="G83">
            <v>100.200625</v>
          </cell>
          <cell r="H83">
            <v>102.105</v>
          </cell>
          <cell r="I83">
            <v>102.11770833333331</v>
          </cell>
          <cell r="J83">
            <v>101.016875</v>
          </cell>
        </row>
        <row r="84">
          <cell r="A84" t="str">
            <v>313111(21)</v>
          </cell>
          <cell r="B84">
            <v>1</v>
          </cell>
          <cell r="D84" t="str">
            <v>Mushroom/Soup Veg Canned (New)</v>
          </cell>
          <cell r="E84">
            <v>100</v>
          </cell>
          <cell r="F84">
            <v>100</v>
          </cell>
          <cell r="G84">
            <v>100</v>
          </cell>
          <cell r="H84">
            <v>78.94</v>
          </cell>
          <cell r="I84">
            <v>87.82583333333335</v>
          </cell>
          <cell r="J84">
            <v>91.337500000000006</v>
          </cell>
        </row>
        <row r="85">
          <cell r="A85" t="str">
            <v>313112(21)</v>
          </cell>
          <cell r="B85">
            <v>2</v>
          </cell>
          <cell r="D85" t="str">
            <v>Vegetable, Other, Canned, Bottled Or Preserve N.E.C</v>
          </cell>
          <cell r="E85">
            <v>100</v>
          </cell>
          <cell r="F85">
            <v>100</v>
          </cell>
          <cell r="G85">
            <v>100</v>
          </cell>
          <cell r="H85">
            <v>78.94</v>
          </cell>
          <cell r="I85">
            <v>87.82583333333335</v>
          </cell>
          <cell r="J85">
            <v>91.337500000000006</v>
          </cell>
        </row>
        <row r="86">
          <cell r="A86" t="str">
            <v>313121(21)</v>
          </cell>
          <cell r="B86">
            <v>1</v>
          </cell>
          <cell r="D86" t="str">
            <v>Pineapple, Canned Or Bottled</v>
          </cell>
          <cell r="E86">
            <v>99.999444166666663</v>
          </cell>
          <cell r="F86">
            <v>97.993054166666667</v>
          </cell>
          <cell r="G86">
            <v>94.213055833333328</v>
          </cell>
          <cell r="H86">
            <v>101.93388916666666</v>
          </cell>
          <cell r="I86">
            <v>118.44388916666666</v>
          </cell>
          <cell r="J86">
            <v>127.74083333333336</v>
          </cell>
        </row>
        <row r="87">
          <cell r="A87" t="str">
            <v>313122(21)</v>
          </cell>
          <cell r="B87">
            <v>2</v>
          </cell>
          <cell r="D87" t="str">
            <v>Strawberry Jam (New)</v>
          </cell>
          <cell r="E87">
            <v>100</v>
          </cell>
          <cell r="F87">
            <v>100</v>
          </cell>
          <cell r="G87">
            <v>100</v>
          </cell>
          <cell r="H87">
            <v>78.94</v>
          </cell>
          <cell r="I87">
            <v>87.82583333333335</v>
          </cell>
          <cell r="J87">
            <v>91.337500000000006</v>
          </cell>
        </row>
        <row r="88">
          <cell r="A88" t="str">
            <v>313123(21)</v>
          </cell>
          <cell r="B88">
            <v>3</v>
          </cell>
          <cell r="D88" t="str">
            <v>Fruit, Other, Canned, Bottled Or Preserved, N.E.C.</v>
          </cell>
          <cell r="E88">
            <v>100</v>
          </cell>
          <cell r="F88">
            <v>100</v>
          </cell>
          <cell r="G88">
            <v>100</v>
          </cell>
          <cell r="H88">
            <v>78.94</v>
          </cell>
          <cell r="I88">
            <v>87.82583333333335</v>
          </cell>
          <cell r="J88">
            <v>91.337500000000006</v>
          </cell>
        </row>
        <row r="89">
          <cell r="A89" t="str">
            <v>313131(21)</v>
          </cell>
          <cell r="B89">
            <v>1</v>
          </cell>
          <cell r="D89" t="str">
            <v>Pineapple Juice (New)</v>
          </cell>
          <cell r="E89">
            <v>100.00041666666667</v>
          </cell>
          <cell r="F89">
            <v>96.641666666666652</v>
          </cell>
          <cell r="G89">
            <v>90.347916666666663</v>
          </cell>
          <cell r="H89">
            <v>89.08208333333333</v>
          </cell>
          <cell r="I89">
            <v>104.28583333333333</v>
          </cell>
          <cell r="J89">
            <v>151.81874999999999</v>
          </cell>
        </row>
        <row r="90">
          <cell r="A90" t="str">
            <v>313132(21)</v>
          </cell>
          <cell r="B90">
            <v>2</v>
          </cell>
          <cell r="D90" t="str">
            <v>Juice, Coconut, Mango, Passion Fruit, Sugar Cane</v>
          </cell>
          <cell r="E90">
            <v>100</v>
          </cell>
          <cell r="F90">
            <v>100</v>
          </cell>
          <cell r="G90">
            <v>100</v>
          </cell>
          <cell r="H90">
            <v>78.94</v>
          </cell>
          <cell r="I90">
            <v>87.82583333333335</v>
          </cell>
          <cell r="J90">
            <v>91.337500000000006</v>
          </cell>
        </row>
        <row r="91">
          <cell r="A91" t="str">
            <v>313133(21)</v>
          </cell>
          <cell r="B91">
            <v>3</v>
          </cell>
          <cell r="D91" t="str">
            <v>Fruit Drink, Powder Form( New)</v>
          </cell>
          <cell r="E91">
            <v>100</v>
          </cell>
          <cell r="F91">
            <v>100</v>
          </cell>
          <cell r="G91">
            <v>100</v>
          </cell>
          <cell r="H91">
            <v>78.94</v>
          </cell>
          <cell r="I91">
            <v>87.82583333333335</v>
          </cell>
          <cell r="J91">
            <v>91.337500000000006</v>
          </cell>
        </row>
        <row r="92">
          <cell r="A92" t="str">
            <v>313141(21)</v>
          </cell>
          <cell r="D92" t="str">
            <v>Sago Flour</v>
          </cell>
          <cell r="E92">
            <v>100.000625</v>
          </cell>
          <cell r="F92">
            <v>98.574583333333322</v>
          </cell>
          <cell r="G92">
            <v>98.506458333333342</v>
          </cell>
          <cell r="H92">
            <v>101.87083333333334</v>
          </cell>
          <cell r="I92">
            <v>101.65104166666669</v>
          </cell>
          <cell r="J92">
            <v>108.67020833333329</v>
          </cell>
        </row>
        <row r="93">
          <cell r="A93" t="str">
            <v>313142(21)</v>
          </cell>
          <cell r="D93" t="str">
            <v>Sago Pearls</v>
          </cell>
          <cell r="E93">
            <v>99.997500000000002</v>
          </cell>
          <cell r="F93">
            <v>106.9875</v>
          </cell>
          <cell r="G93">
            <v>121.44833333333334</v>
          </cell>
          <cell r="H93">
            <v>115.66</v>
          </cell>
          <cell r="I93">
            <v>121.44499999999999</v>
          </cell>
          <cell r="J93">
            <v>148.43333333333331</v>
          </cell>
        </row>
        <row r="94">
          <cell r="A94" t="str">
            <v>31315(21)</v>
          </cell>
          <cell r="D94" t="str">
            <v>Tomato Sauce</v>
          </cell>
          <cell r="E94">
            <v>100.00014333333334</v>
          </cell>
          <cell r="F94">
            <v>96.494496666666677</v>
          </cell>
          <cell r="G94">
            <v>98.082971666666666</v>
          </cell>
          <cell r="H94">
            <v>99.958075833333339</v>
          </cell>
          <cell r="I94">
            <v>97.406377500000005</v>
          </cell>
          <cell r="J94">
            <v>102.58958500000001</v>
          </cell>
        </row>
        <row r="95">
          <cell r="A95" t="str">
            <v>31316(21)</v>
          </cell>
          <cell r="D95" t="str">
            <v>Beans, Baked, In Tomato Sauce, Canned</v>
          </cell>
          <cell r="E95">
            <v>100</v>
          </cell>
          <cell r="F95">
            <v>100</v>
          </cell>
          <cell r="G95">
            <v>100</v>
          </cell>
          <cell r="H95">
            <v>78.94</v>
          </cell>
          <cell r="I95">
            <v>87.82583333333335</v>
          </cell>
          <cell r="J95">
            <v>91.337500000000006</v>
          </cell>
        </row>
        <row r="96">
          <cell r="A96" t="str">
            <v>31411(21)</v>
          </cell>
          <cell r="D96" t="str">
            <v>Other Fish, Excluding Livers And Roes, Fresh Or Chilled</v>
          </cell>
          <cell r="E96">
            <v>99.999999166666669</v>
          </cell>
          <cell r="F96">
            <v>103.90625</v>
          </cell>
          <cell r="G96">
            <v>105.90898833333335</v>
          </cell>
          <cell r="H96">
            <v>104.49904833333332</v>
          </cell>
          <cell r="I96">
            <v>108.29369166666666</v>
          </cell>
          <cell r="J96">
            <v>114.06785750000002</v>
          </cell>
        </row>
        <row r="97">
          <cell r="A97" t="str">
            <v>314121(21)</v>
          </cell>
          <cell r="D97" t="str">
            <v>Fish, Frozen</v>
          </cell>
          <cell r="E97">
            <v>100.00027833333334</v>
          </cell>
          <cell r="F97">
            <v>105.02194499999999</v>
          </cell>
          <cell r="G97">
            <v>99.531389166666685</v>
          </cell>
          <cell r="H97">
            <v>95.910277499999978</v>
          </cell>
          <cell r="I97">
            <v>81.55499833333333</v>
          </cell>
          <cell r="J97">
            <v>69.569444166666671</v>
          </cell>
        </row>
        <row r="98">
          <cell r="A98" t="str">
            <v>314122(21)</v>
          </cell>
          <cell r="D98" t="str">
            <v>Fabric Softener</v>
          </cell>
          <cell r="E98">
            <v>100</v>
          </cell>
          <cell r="F98">
            <v>100</v>
          </cell>
          <cell r="G98">
            <v>101.41166666666668</v>
          </cell>
          <cell r="H98">
            <v>82.414166666666659</v>
          </cell>
          <cell r="I98">
            <v>69.256666666666661</v>
          </cell>
          <cell r="J98">
            <v>66.198333333333323</v>
          </cell>
        </row>
        <row r="99">
          <cell r="A99" t="str">
            <v>314171(21)</v>
          </cell>
          <cell r="D99" t="str">
            <v>Cuttle Fish And Squid, Live, Fresh Or Chilled</v>
          </cell>
          <cell r="E99">
            <v>100.00083333333336</v>
          </cell>
          <cell r="F99">
            <v>104.80249999999999</v>
          </cell>
          <cell r="G99">
            <v>96.827500000000001</v>
          </cell>
          <cell r="H99">
            <v>97.42083333333332</v>
          </cell>
          <cell r="I99">
            <v>105.98833333333337</v>
          </cell>
          <cell r="J99">
            <v>111.18416666666667</v>
          </cell>
        </row>
        <row r="100">
          <cell r="A100" t="str">
            <v>314172(21)</v>
          </cell>
          <cell r="D100" t="str">
            <v>Shrimps/Prawns, Frozen</v>
          </cell>
          <cell r="E100">
            <v>99.999848333333333</v>
          </cell>
          <cell r="F100">
            <v>94.538863333333353</v>
          </cell>
          <cell r="G100">
            <v>86.299165833333348</v>
          </cell>
          <cell r="H100">
            <v>85.639546666666675</v>
          </cell>
          <cell r="I100">
            <v>88.268634999999989</v>
          </cell>
          <cell r="J100">
            <v>85.865229166666666</v>
          </cell>
        </row>
        <row r="101">
          <cell r="A101" t="str">
            <v>314173(21)</v>
          </cell>
          <cell r="D101" t="str">
            <v>Mollusces (Clams, Cuttlefish, Etc.) Frozen</v>
          </cell>
          <cell r="E101">
            <v>99.999062499999994</v>
          </cell>
          <cell r="F101">
            <v>91.527083333333337</v>
          </cell>
          <cell r="G101">
            <v>91.088437499999998</v>
          </cell>
          <cell r="H101">
            <v>94.685104166666662</v>
          </cell>
          <cell r="I101">
            <v>110.18395833333334</v>
          </cell>
          <cell r="J101">
            <v>118.89979166666667</v>
          </cell>
        </row>
        <row r="102">
          <cell r="A102" t="str">
            <v>31419(21)</v>
          </cell>
          <cell r="D102" t="str">
            <v>Fish, Salted, Dried But Not Smoked</v>
          </cell>
          <cell r="E102">
            <v>100.00001583333332</v>
          </cell>
          <cell r="F102">
            <v>97.053735000000003</v>
          </cell>
          <cell r="G102">
            <v>91.356216666666654</v>
          </cell>
          <cell r="H102">
            <v>89.61243083333332</v>
          </cell>
          <cell r="I102">
            <v>89.905157500000001</v>
          </cell>
          <cell r="J102">
            <v>88.440775000000002</v>
          </cell>
        </row>
        <row r="103">
          <cell r="A103" t="str">
            <v>31422(21)</v>
          </cell>
          <cell r="D103" t="str">
            <v>Crustacea (Lobsters), In Air Tight Containers, Prepared Or Preserved</v>
          </cell>
          <cell r="E103">
            <v>100.00083333333333</v>
          </cell>
          <cell r="F103">
            <v>125.92</v>
          </cell>
          <cell r="G103">
            <v>107.73</v>
          </cell>
          <cell r="H103">
            <v>92.117500000000007</v>
          </cell>
          <cell r="I103">
            <v>95.84</v>
          </cell>
          <cell r="J103">
            <v>73.906666666666666</v>
          </cell>
        </row>
        <row r="104">
          <cell r="A104" t="str">
            <v>31423(21)</v>
          </cell>
          <cell r="D104" t="str">
            <v>Fish Canned</v>
          </cell>
          <cell r="E104">
            <v>100.000625</v>
          </cell>
          <cell r="F104">
            <v>100.22479166666668</v>
          </cell>
          <cell r="G104">
            <v>96.426249999999996</v>
          </cell>
          <cell r="H104">
            <v>96.773541666666659</v>
          </cell>
          <cell r="I104">
            <v>101.10229166666667</v>
          </cell>
          <cell r="J104">
            <v>106.98791666666666</v>
          </cell>
        </row>
        <row r="105">
          <cell r="A105" t="str">
            <v>314241(21)</v>
          </cell>
          <cell r="D105" t="str">
            <v>Crabs, In Airtight Containers, Not Frozen</v>
          </cell>
          <cell r="E105">
            <v>100.00083333333332</v>
          </cell>
          <cell r="F105">
            <v>106.75583333333334</v>
          </cell>
          <cell r="G105">
            <v>104.77083333333333</v>
          </cell>
          <cell r="H105">
            <v>123.0325</v>
          </cell>
          <cell r="I105">
            <v>134.01499999999999</v>
          </cell>
          <cell r="J105">
            <v>121.0125</v>
          </cell>
        </row>
        <row r="106">
          <cell r="A106" t="str">
            <v>314242(21)</v>
          </cell>
          <cell r="D106" t="str">
            <v>Mollusces (Clams, Cuttlefish, Etc.) In Airtight Containers</v>
          </cell>
          <cell r="E106">
            <v>99.998333333333321</v>
          </cell>
          <cell r="F106">
            <v>102.22083333333332</v>
          </cell>
          <cell r="G106">
            <v>102.86333333333332</v>
          </cell>
          <cell r="H106">
            <v>105.62333333333333</v>
          </cell>
          <cell r="I106">
            <v>117.07</v>
          </cell>
          <cell r="J106">
            <v>107.0475</v>
          </cell>
        </row>
        <row r="107">
          <cell r="A107" t="str">
            <v>31425(21)</v>
          </cell>
          <cell r="D107" t="str">
            <v>Fish, Crustacea And Similar Foods N.E.C. Other Than In Air Tight Containers, Preserved And  Processed</v>
          </cell>
          <cell r="E107">
            <v>100.00041666666667</v>
          </cell>
          <cell r="F107">
            <v>94.29291666666667</v>
          </cell>
          <cell r="G107">
            <v>94.857916666666682</v>
          </cell>
          <cell r="H107">
            <v>85.297916666666666</v>
          </cell>
          <cell r="I107">
            <v>81.969166666666666</v>
          </cell>
          <cell r="J107">
            <v>89.034999999999997</v>
          </cell>
        </row>
        <row r="108">
          <cell r="A108" t="str">
            <v>315131(21)</v>
          </cell>
          <cell r="D108" t="str">
            <v>Crude Palm Oil</v>
          </cell>
          <cell r="E108">
            <v>100.00030333333333</v>
          </cell>
          <cell r="F108">
            <v>88.624015</v>
          </cell>
          <cell r="G108">
            <v>122.28257500000002</v>
          </cell>
          <cell r="H108">
            <v>144.57295500000001</v>
          </cell>
          <cell r="I108">
            <v>153.65401500000002</v>
          </cell>
          <cell r="J108">
            <v>154.60386416666663</v>
          </cell>
        </row>
        <row r="109">
          <cell r="A109" t="str">
            <v>315132(21)</v>
          </cell>
          <cell r="D109" t="str">
            <v>Palm Kernels</v>
          </cell>
          <cell r="E109">
            <v>99.999583333333305</v>
          </cell>
          <cell r="F109">
            <v>71.483750000000001</v>
          </cell>
          <cell r="G109">
            <v>105.7220833333333</v>
          </cell>
          <cell r="H109">
            <v>115.94583333333335</v>
          </cell>
          <cell r="I109">
            <v>139.37416666666667</v>
          </cell>
          <cell r="J109">
            <v>141.17916666666667</v>
          </cell>
        </row>
        <row r="110">
          <cell r="A110" t="str">
            <v>315133(21)</v>
          </cell>
          <cell r="D110" t="str">
            <v>Crude Palm Stearin</v>
          </cell>
          <cell r="E110">
            <v>99.999977499999986</v>
          </cell>
          <cell r="F110">
            <v>87.282350833333339</v>
          </cell>
          <cell r="G110">
            <v>106.53129750000001</v>
          </cell>
          <cell r="H110">
            <v>138.13541333333333</v>
          </cell>
          <cell r="I110">
            <v>143.79416666666668</v>
          </cell>
          <cell r="J110">
            <v>141.59862916666663</v>
          </cell>
        </row>
        <row r="111">
          <cell r="A111" t="str">
            <v>315134(21)</v>
          </cell>
          <cell r="D111" t="str">
            <v>Refined/Bleached/Deodorised/Neutralised Stearin (Hydrogenated)</v>
          </cell>
          <cell r="E111">
            <v>100</v>
          </cell>
          <cell r="F111">
            <v>101.29133333333333</v>
          </cell>
          <cell r="G111">
            <v>111.59700000000001</v>
          </cell>
          <cell r="H111">
            <v>122.77516666666665</v>
          </cell>
          <cell r="I111">
            <v>128.22433333333331</v>
          </cell>
          <cell r="J111">
            <v>134.56566666666669</v>
          </cell>
        </row>
        <row r="112">
          <cell r="A112" t="str">
            <v>315135(21)</v>
          </cell>
          <cell r="D112" t="str">
            <v>Palm Kernel Oil, Crude</v>
          </cell>
          <cell r="E112">
            <v>100</v>
          </cell>
          <cell r="F112">
            <v>64.180333333333323</v>
          </cell>
          <cell r="G112">
            <v>84.826499999999996</v>
          </cell>
          <cell r="H112">
            <v>98.157499999999999</v>
          </cell>
          <cell r="I112">
            <v>134.11883333333333</v>
          </cell>
          <cell r="J112">
            <v>137.98266666666669</v>
          </cell>
        </row>
        <row r="113">
          <cell r="A113" t="str">
            <v>31514(21)</v>
          </cell>
          <cell r="D113" t="str">
            <v>Crude Coconut Oil (New)</v>
          </cell>
          <cell r="E113">
            <v>100.00011916666666</v>
          </cell>
          <cell r="F113">
            <v>72.504404999999991</v>
          </cell>
          <cell r="G113">
            <v>92.515119166666665</v>
          </cell>
          <cell r="H113">
            <v>120.97369083333335</v>
          </cell>
          <cell r="I113">
            <v>153.84857166666663</v>
          </cell>
          <cell r="J113">
            <v>151.6146425</v>
          </cell>
        </row>
        <row r="114">
          <cell r="A114" t="str">
            <v>315191(21)</v>
          </cell>
          <cell r="D114" t="str">
            <v>Coconut Oil Blended With Palm Kernel Oil</v>
          </cell>
          <cell r="E114">
            <v>99.999986666666672</v>
          </cell>
          <cell r="F114">
            <v>73.724534166666658</v>
          </cell>
          <cell r="G114">
            <v>92.557520000000011</v>
          </cell>
          <cell r="H114">
            <v>119.20139083333331</v>
          </cell>
          <cell r="I114">
            <v>149.95062333333334</v>
          </cell>
          <cell r="J114">
            <v>147.15911666666668</v>
          </cell>
        </row>
        <row r="115">
          <cell r="A115" t="str">
            <v>315192(21)</v>
          </cell>
          <cell r="D115" t="str">
            <v>Coconut Oil, Refined</v>
          </cell>
          <cell r="E115">
            <v>99.999075000000033</v>
          </cell>
          <cell r="F115">
            <v>82.095184999999987</v>
          </cell>
          <cell r="G115">
            <v>92.848425833333323</v>
          </cell>
          <cell r="H115">
            <v>107.04259249999998</v>
          </cell>
          <cell r="I115">
            <v>123.20888916666668</v>
          </cell>
          <cell r="J115">
            <v>116.59213083333334</v>
          </cell>
        </row>
        <row r="116">
          <cell r="A116" t="str">
            <v>315193(21)</v>
          </cell>
          <cell r="D116" t="str">
            <v>Refined/Bleached/Deodorised/Neutralised Palm Oil (Hydrogenated)</v>
          </cell>
          <cell r="E116">
            <v>99.999924166666659</v>
          </cell>
          <cell r="F116">
            <v>89.855001666666652</v>
          </cell>
          <cell r="G116">
            <v>122.61447000000001</v>
          </cell>
          <cell r="H116">
            <v>150.83113666666668</v>
          </cell>
          <cell r="I116">
            <v>156.33818166666669</v>
          </cell>
          <cell r="J116">
            <v>153.62356166666669</v>
          </cell>
        </row>
        <row r="117">
          <cell r="A117" t="str">
            <v>315194(21)</v>
          </cell>
          <cell r="D117" t="str">
            <v>Neutralised/Bleached/Deodorised Palm Mid Fraction</v>
          </cell>
          <cell r="E117">
            <v>99.999977499999986</v>
          </cell>
          <cell r="F117">
            <v>87.282350833333339</v>
          </cell>
          <cell r="G117">
            <v>106.53129750000001</v>
          </cell>
          <cell r="H117">
            <v>138.13541333333333</v>
          </cell>
          <cell r="I117">
            <v>143.79416666666668</v>
          </cell>
          <cell r="J117">
            <v>141.59862916666663</v>
          </cell>
        </row>
        <row r="118">
          <cell r="A118" t="str">
            <v>315195(21)</v>
          </cell>
          <cell r="D118" t="str">
            <v>R.B.D. P.K. Olein</v>
          </cell>
          <cell r="E118">
            <v>100</v>
          </cell>
          <cell r="F118">
            <v>62.90305583333334</v>
          </cell>
          <cell r="G118">
            <v>74.387222500000007</v>
          </cell>
          <cell r="H118">
            <v>81.042221666666677</v>
          </cell>
          <cell r="I118">
            <v>110.14944583333333</v>
          </cell>
          <cell r="J118">
            <v>111.6602758333333</v>
          </cell>
        </row>
        <row r="119">
          <cell r="A119" t="str">
            <v>315196(21)</v>
          </cell>
          <cell r="D119" t="str">
            <v>Refined/Bleached/Deoderised Palm Kernel Oil</v>
          </cell>
          <cell r="E119">
            <v>99.998958333333334</v>
          </cell>
          <cell r="F119">
            <v>70.818124999999995</v>
          </cell>
          <cell r="G119">
            <v>82.472499999999997</v>
          </cell>
          <cell r="H119">
            <v>86.820833333333312</v>
          </cell>
          <cell r="I119">
            <v>99.878749999999997</v>
          </cell>
          <cell r="J119">
            <v>99.142499999999998</v>
          </cell>
        </row>
        <row r="120">
          <cell r="A120" t="str">
            <v>315197(21)</v>
          </cell>
          <cell r="D120" t="str">
            <v>R.B.D. P.K. Stearin</v>
          </cell>
          <cell r="E120">
            <v>100.00083333333336</v>
          </cell>
          <cell r="F120">
            <v>87.880833333333328</v>
          </cell>
          <cell r="G120">
            <v>58.926666666666677</v>
          </cell>
          <cell r="H120">
            <v>58.926666666666677</v>
          </cell>
          <cell r="I120">
            <v>54.03</v>
          </cell>
          <cell r="J120">
            <v>54.03</v>
          </cell>
        </row>
        <row r="121">
          <cell r="A121" t="str">
            <v>315198(21)</v>
          </cell>
          <cell r="D121" t="str">
            <v>Soyabean Oil</v>
          </cell>
          <cell r="E121">
            <v>99.999166666666667</v>
          </cell>
          <cell r="F121">
            <v>77.523333333333326</v>
          </cell>
          <cell r="G121">
            <v>90.631249999999994</v>
          </cell>
          <cell r="H121">
            <v>102.61041666666668</v>
          </cell>
          <cell r="I121">
            <v>115.39749999999999</v>
          </cell>
          <cell r="J121">
            <v>107.79041666666664</v>
          </cell>
        </row>
        <row r="122">
          <cell r="A122" t="str">
            <v>315199(21)</v>
          </cell>
          <cell r="D122" t="str">
            <v>Shortening(New)</v>
          </cell>
          <cell r="E122">
            <v>99.999666666666656</v>
          </cell>
          <cell r="F122">
            <v>93.384333333333331</v>
          </cell>
          <cell r="G122">
            <v>124.55616666666667</v>
          </cell>
          <cell r="H122">
            <v>147.82550000000001</v>
          </cell>
          <cell r="I122">
            <v>165.64583333333331</v>
          </cell>
          <cell r="J122">
            <v>135.70066666666668</v>
          </cell>
        </row>
        <row r="123">
          <cell r="A123" t="str">
            <v>3151910(21)</v>
          </cell>
          <cell r="D123" t="str">
            <v>Stearic Acid</v>
          </cell>
          <cell r="E123">
            <v>100.0025</v>
          </cell>
          <cell r="F123">
            <v>83.404166666666669</v>
          </cell>
          <cell r="G123">
            <v>100.95583333333333</v>
          </cell>
          <cell r="H123">
            <v>128.22833333333335</v>
          </cell>
          <cell r="I123">
            <v>142.01166666666668</v>
          </cell>
          <cell r="J123">
            <v>138.79916666666668</v>
          </cell>
        </row>
        <row r="124">
          <cell r="A124" t="str">
            <v>3151911(21)</v>
          </cell>
          <cell r="D124" t="str">
            <v>Fatty acid</v>
          </cell>
          <cell r="E124">
            <v>100</v>
          </cell>
          <cell r="F124">
            <v>66.058194999999998</v>
          </cell>
          <cell r="G124">
            <v>73.691388333333322</v>
          </cell>
          <cell r="H124">
            <v>84.216389166666673</v>
          </cell>
          <cell r="I124">
            <v>100.24513833333334</v>
          </cell>
          <cell r="J124">
            <v>96.474304999999987</v>
          </cell>
        </row>
        <row r="125">
          <cell r="A125" t="str">
            <v>315221(21)</v>
          </cell>
          <cell r="D125" t="str">
            <v>Neutralised Clarified Olein/R.B.D/Hydrogenated</v>
          </cell>
          <cell r="E125">
            <v>100</v>
          </cell>
          <cell r="F125">
            <v>83.966894999999994</v>
          </cell>
          <cell r="G125">
            <v>97.396062499999985</v>
          </cell>
          <cell r="H125">
            <v>133.64386250000001</v>
          </cell>
          <cell r="I125">
            <v>139.41151416666665</v>
          </cell>
          <cell r="J125">
            <v>136.28856000000002</v>
          </cell>
        </row>
        <row r="126">
          <cell r="A126" t="str">
            <v>315222(21)</v>
          </cell>
          <cell r="D126" t="str">
            <v>Cooking Oil, Blended/Deodorised</v>
          </cell>
          <cell r="E126">
            <v>100.00041666666667</v>
          </cell>
          <cell r="F126">
            <v>87.434166666666684</v>
          </cell>
          <cell r="G126">
            <v>102.74895833333335</v>
          </cell>
          <cell r="H126">
            <v>112.38270833333334</v>
          </cell>
          <cell r="I126">
            <v>116.04416666666665</v>
          </cell>
          <cell r="J126">
            <v>117.7502083333333</v>
          </cell>
        </row>
        <row r="127">
          <cell r="A127" t="str">
            <v>315231(21)</v>
          </cell>
          <cell r="D127" t="str">
            <v>Margarine</v>
          </cell>
          <cell r="E127">
            <v>99.999583333333334</v>
          </cell>
          <cell r="F127">
            <v>91.69145833333333</v>
          </cell>
          <cell r="G127">
            <v>102.61125</v>
          </cell>
          <cell r="H127">
            <v>112.201875</v>
          </cell>
          <cell r="I127">
            <v>118.97541666666666</v>
          </cell>
          <cell r="J127">
            <v>111.42083333333332</v>
          </cell>
        </row>
        <row r="128">
          <cell r="A128" t="str">
            <v>315232(21)</v>
          </cell>
          <cell r="D128" t="str">
            <v>Vegetable Ghee</v>
          </cell>
          <cell r="E128">
            <v>99.998333333333349</v>
          </cell>
          <cell r="F128">
            <v>84.148750000000007</v>
          </cell>
          <cell r="G128">
            <v>110.76958333333334</v>
          </cell>
          <cell r="H128">
            <v>116.41208333333331</v>
          </cell>
          <cell r="I128">
            <v>127.94458333333334</v>
          </cell>
          <cell r="J128">
            <v>114.82833333333333</v>
          </cell>
        </row>
        <row r="129">
          <cell r="A129" t="str">
            <v>31527(21)</v>
          </cell>
          <cell r="D129" t="str">
            <v>Oil Palm , Fresh</v>
          </cell>
          <cell r="E129">
            <v>100</v>
          </cell>
          <cell r="F129">
            <v>82.83</v>
          </cell>
          <cell r="G129">
            <v>133.83500000000001</v>
          </cell>
          <cell r="H129">
            <v>159.67500000000001</v>
          </cell>
          <cell r="I129">
            <v>176.38333333333333</v>
          </cell>
          <cell r="J129">
            <v>148.66333333333333</v>
          </cell>
        </row>
        <row r="130">
          <cell r="A130" t="str">
            <v>316131(21)</v>
          </cell>
          <cell r="D130" t="str">
            <v>Oats, Instant</v>
          </cell>
          <cell r="E130">
            <v>100</v>
          </cell>
          <cell r="F130">
            <v>100</v>
          </cell>
          <cell r="G130">
            <v>99.741249999999994</v>
          </cell>
          <cell r="H130">
            <v>106.255</v>
          </cell>
          <cell r="I130">
            <v>103.94166666666668</v>
          </cell>
          <cell r="J130">
            <v>102.94666666666664</v>
          </cell>
        </row>
        <row r="131">
          <cell r="A131" t="str">
            <v>316132(21)</v>
          </cell>
          <cell r="D131" t="str">
            <v>Corn Meal (New)</v>
          </cell>
          <cell r="E131">
            <v>100.00083333333336</v>
          </cell>
          <cell r="F131">
            <v>100.46833333333333</v>
          </cell>
          <cell r="G131">
            <v>97.663333333333327</v>
          </cell>
          <cell r="H131">
            <v>102.48916666666666</v>
          </cell>
          <cell r="I131">
            <v>129.23666666666668</v>
          </cell>
          <cell r="J131">
            <v>117.8866666666667</v>
          </cell>
        </row>
        <row r="132">
          <cell r="A132" t="str">
            <v>316133(21)</v>
          </cell>
          <cell r="D132" t="str">
            <v>Dhall</v>
          </cell>
          <cell r="E132">
            <v>100</v>
          </cell>
          <cell r="F132">
            <v>100</v>
          </cell>
          <cell r="G132">
            <v>96.389166666666682</v>
          </cell>
          <cell r="H132">
            <v>95.892499999999998</v>
          </cell>
          <cell r="I132">
            <v>97.01</v>
          </cell>
          <cell r="J132">
            <v>91.415000000000006</v>
          </cell>
        </row>
        <row r="133">
          <cell r="A133" t="str">
            <v>316141(21)</v>
          </cell>
          <cell r="D133" t="str">
            <v>Rice, All Grades</v>
          </cell>
          <cell r="E133">
            <v>99.99947916666666</v>
          </cell>
          <cell r="F133">
            <v>94.313124999999999</v>
          </cell>
          <cell r="G133">
            <v>92.165312499999999</v>
          </cell>
          <cell r="H133">
            <v>90.103854166666679</v>
          </cell>
          <cell r="I133">
            <v>93.312395833333341</v>
          </cell>
          <cell r="J133">
            <v>95.275000000000006</v>
          </cell>
        </row>
        <row r="134">
          <cell r="A134" t="str">
            <v>316142(21)</v>
          </cell>
          <cell r="D134" t="str">
            <v>Rice, Broken (Beras Hancur)</v>
          </cell>
          <cell r="E134">
            <v>100</v>
          </cell>
          <cell r="F134">
            <v>105.72610999999999</v>
          </cell>
          <cell r="G134">
            <v>97.150557500000019</v>
          </cell>
          <cell r="H134">
            <v>100.03388916666667</v>
          </cell>
          <cell r="I134">
            <v>106.47750000000001</v>
          </cell>
          <cell r="J134">
            <v>117.51611</v>
          </cell>
        </row>
        <row r="135">
          <cell r="A135" t="str">
            <v>316143(21)</v>
          </cell>
          <cell r="D135" t="str">
            <v>Rice, Chaff (Temukut)</v>
          </cell>
          <cell r="E135">
            <v>99.999505000000013</v>
          </cell>
          <cell r="F135">
            <v>94.911329166666661</v>
          </cell>
          <cell r="G135">
            <v>92.426611666666673</v>
          </cell>
          <cell r="H135">
            <v>90.624328333333338</v>
          </cell>
          <cell r="I135">
            <v>94.002436666666654</v>
          </cell>
          <cell r="J135">
            <v>96.440751666666671</v>
          </cell>
        </row>
        <row r="136">
          <cell r="A136" t="str">
            <v>316144(21)</v>
          </cell>
          <cell r="D136" t="str">
            <v>Flour, Rice</v>
          </cell>
          <cell r="E136">
            <v>100.00041666666667</v>
          </cell>
          <cell r="F136">
            <v>101.61624999999999</v>
          </cell>
          <cell r="G136">
            <v>99.584999999999994</v>
          </cell>
          <cell r="H136">
            <v>96.209166666666675</v>
          </cell>
          <cell r="I136">
            <v>100.34333333333333</v>
          </cell>
          <cell r="J136">
            <v>101.45958333333334</v>
          </cell>
        </row>
        <row r="137">
          <cell r="A137" t="str">
            <v>316145(21)</v>
          </cell>
          <cell r="D137" t="str">
            <v>Milled Bran</v>
          </cell>
          <cell r="E137">
            <v>99.99924</v>
          </cell>
          <cell r="F137">
            <v>101.738715</v>
          </cell>
          <cell r="G137">
            <v>99.779149999999987</v>
          </cell>
          <cell r="H137">
            <v>98.422213333333332</v>
          </cell>
          <cell r="I137">
            <v>100.93193916666668</v>
          </cell>
          <cell r="J137">
            <v>107.41706416666666</v>
          </cell>
        </row>
        <row r="138">
          <cell r="A138" t="str">
            <v>316146(21)</v>
          </cell>
          <cell r="D138" t="str">
            <v>Milled Pollard</v>
          </cell>
          <cell r="E138">
            <v>99.99924</v>
          </cell>
          <cell r="F138">
            <v>101.738715</v>
          </cell>
          <cell r="G138">
            <v>99.779149999999987</v>
          </cell>
          <cell r="H138">
            <v>98.422213333333332</v>
          </cell>
          <cell r="I138">
            <v>100.93193916666668</v>
          </cell>
          <cell r="J138">
            <v>107.41706416666666</v>
          </cell>
        </row>
        <row r="139">
          <cell r="A139" t="str">
            <v>31615(21)</v>
          </cell>
          <cell r="D139" t="str">
            <v>Soyabean Meal</v>
          </cell>
          <cell r="E139">
            <v>99.995833333333337</v>
          </cell>
          <cell r="F139">
            <v>112.35</v>
          </cell>
          <cell r="G139">
            <v>112.35</v>
          </cell>
          <cell r="H139">
            <v>112.35</v>
          </cell>
          <cell r="I139">
            <v>112.35</v>
          </cell>
          <cell r="J139">
            <v>127.97916666666667</v>
          </cell>
        </row>
        <row r="140">
          <cell r="A140" t="str">
            <v>31616(21)</v>
          </cell>
          <cell r="D140" t="str">
            <v>Flour, Wheat</v>
          </cell>
          <cell r="E140">
            <v>99.999062499999994</v>
          </cell>
          <cell r="F140">
            <v>101.7571875</v>
          </cell>
          <cell r="G140">
            <v>99.808437499999997</v>
          </cell>
          <cell r="H140">
            <v>98.756041666666661</v>
          </cell>
          <cell r="I140">
            <v>101.02072916666665</v>
          </cell>
          <cell r="J140">
            <v>108.31572916666667</v>
          </cell>
        </row>
        <row r="141">
          <cell r="A141" t="str">
            <v>31618(21)</v>
          </cell>
          <cell r="D141" t="str">
            <v>Tapioca Flour</v>
          </cell>
          <cell r="E141">
            <v>99.998750000000001</v>
          </cell>
          <cell r="F141">
            <v>102.61458333333333</v>
          </cell>
          <cell r="G141">
            <v>108.76833333333332</v>
          </cell>
          <cell r="H141">
            <v>105.38500000000001</v>
          </cell>
          <cell r="I141">
            <v>108.76958333333337</v>
          </cell>
          <cell r="J141">
            <v>126.92291666666668</v>
          </cell>
        </row>
        <row r="142">
          <cell r="A142" t="str">
            <v>317111(21)</v>
          </cell>
          <cell r="D142" t="str">
            <v>Bread &amp; Buns</v>
          </cell>
          <cell r="E142">
            <v>100</v>
          </cell>
          <cell r="F142">
            <v>110.77</v>
          </cell>
          <cell r="G142">
            <v>110.77</v>
          </cell>
          <cell r="H142">
            <v>126.154</v>
          </cell>
          <cell r="I142">
            <v>126.154</v>
          </cell>
          <cell r="J142">
            <v>126.154</v>
          </cell>
        </row>
        <row r="143">
          <cell r="A143" t="str">
            <v>317112(21)</v>
          </cell>
          <cell r="D143" t="str">
            <v>Bakery Type Products, Perishable, N.E.C.</v>
          </cell>
          <cell r="E143">
            <v>99.999166666666639</v>
          </cell>
          <cell r="F143">
            <v>101.16291666666666</v>
          </cell>
          <cell r="G143">
            <v>107.69166666666668</v>
          </cell>
          <cell r="H143">
            <v>106.80312499999999</v>
          </cell>
          <cell r="I143">
            <v>111.69625000000001</v>
          </cell>
          <cell r="J143">
            <v>121.69604166666666</v>
          </cell>
        </row>
        <row r="144">
          <cell r="A144" t="str">
            <v>31712(21)</v>
          </cell>
          <cell r="D144" t="str">
            <v>Moon Cake</v>
          </cell>
          <cell r="E144">
            <v>99.999989999999997</v>
          </cell>
          <cell r="F144">
            <v>110.657465</v>
          </cell>
          <cell r="G144">
            <v>110.73394</v>
          </cell>
          <cell r="H144">
            <v>125.92732833333332</v>
          </cell>
          <cell r="I144">
            <v>125.98464583333332</v>
          </cell>
          <cell r="J144">
            <v>126.10177999999999</v>
          </cell>
        </row>
        <row r="145">
          <cell r="A145" t="str">
            <v>317131(21)</v>
          </cell>
          <cell r="D145" t="str">
            <v>Biscuit, Unsweetened (E.G. Cream Crackers, Etc.)</v>
          </cell>
          <cell r="E145">
            <v>100</v>
          </cell>
          <cell r="F145">
            <v>97.682122500000006</v>
          </cell>
          <cell r="G145">
            <v>97.563029999999998</v>
          </cell>
          <cell r="H145">
            <v>100.97363666666669</v>
          </cell>
          <cell r="I145">
            <v>107.05856083333336</v>
          </cell>
          <cell r="J145">
            <v>113.39712166666666</v>
          </cell>
        </row>
        <row r="146">
          <cell r="A146" t="str">
            <v>317132(21)</v>
          </cell>
          <cell r="D146" t="str">
            <v>Biscuit, Sweetened (E.G. Marie, Jam) New</v>
          </cell>
          <cell r="E146">
            <v>100.00007500000001</v>
          </cell>
          <cell r="F146">
            <v>98.008939999999996</v>
          </cell>
          <cell r="G146">
            <v>99.769241666666673</v>
          </cell>
          <cell r="H146">
            <v>103.56359749999999</v>
          </cell>
          <cell r="I146">
            <v>107.40276500000002</v>
          </cell>
          <cell r="J146">
            <v>110.02450666666668</v>
          </cell>
        </row>
        <row r="147">
          <cell r="A147" t="str">
            <v>317133(21)</v>
          </cell>
          <cell r="D147" t="str">
            <v>Cones, Wafer For Ice-Cream</v>
          </cell>
          <cell r="E147">
            <v>100.00004833333334</v>
          </cell>
          <cell r="F147">
            <v>97.891334166666667</v>
          </cell>
          <cell r="G147">
            <v>98.975342499999996</v>
          </cell>
          <cell r="H147">
            <v>102.6316075</v>
          </cell>
          <cell r="I147">
            <v>107.27890416666666</v>
          </cell>
          <cell r="J147">
            <v>111.23813083333334</v>
          </cell>
        </row>
        <row r="148">
          <cell r="A148" t="str">
            <v>317141(21)</v>
          </cell>
          <cell r="D148" t="str">
            <v>Kuay Teow/Mee/Meehoon</v>
          </cell>
          <cell r="E148">
            <v>100.00111083333333</v>
          </cell>
          <cell r="F148">
            <v>98.664446666666691</v>
          </cell>
          <cell r="G148">
            <v>90.783054999999976</v>
          </cell>
          <cell r="H148">
            <v>83.307500000000005</v>
          </cell>
          <cell r="I148">
            <v>86.670277500000012</v>
          </cell>
          <cell r="J148">
            <v>88.990833333333313</v>
          </cell>
        </row>
        <row r="149">
          <cell r="A149" t="str">
            <v>317142(21)</v>
          </cell>
          <cell r="D149" t="str">
            <v>Mee, Instant</v>
          </cell>
          <cell r="E149">
            <v>100</v>
          </cell>
          <cell r="F149">
            <v>104.82</v>
          </cell>
          <cell r="G149">
            <v>104.82</v>
          </cell>
          <cell r="H149">
            <v>104.82</v>
          </cell>
          <cell r="I149">
            <v>104.82</v>
          </cell>
          <cell r="J149">
            <v>98.535279166666683</v>
          </cell>
        </row>
        <row r="150">
          <cell r="A150" t="str">
            <v>318111(21)</v>
          </cell>
          <cell r="D150" t="str">
            <v>Cocoa Butter</v>
          </cell>
          <cell r="E150">
            <v>99.99972249999999</v>
          </cell>
          <cell r="F150">
            <v>93.220555000000019</v>
          </cell>
          <cell r="G150">
            <v>114.51444416666666</v>
          </cell>
          <cell r="H150">
            <v>128.88805583333334</v>
          </cell>
          <cell r="I150">
            <v>139.78222249999999</v>
          </cell>
          <cell r="J150">
            <v>169.11555500000003</v>
          </cell>
        </row>
        <row r="151">
          <cell r="A151" t="str">
            <v>318112(21)</v>
          </cell>
          <cell r="D151" t="str">
            <v>Cocoa Powder</v>
          </cell>
          <cell r="E151">
            <v>99.999763333333334</v>
          </cell>
          <cell r="F151">
            <v>123.90190500000001</v>
          </cell>
          <cell r="G151">
            <v>202.20297666666664</v>
          </cell>
          <cell r="H151">
            <v>242.43547583333333</v>
          </cell>
          <cell r="I151">
            <v>217.28380999999996</v>
          </cell>
          <cell r="J151">
            <v>144.27535749999998</v>
          </cell>
        </row>
        <row r="152">
          <cell r="A152" t="str">
            <v>318113(21)</v>
          </cell>
          <cell r="D152" t="str">
            <v>Food Drinks In Powder Form (Eg. Milo, Ovaltine)</v>
          </cell>
          <cell r="E152">
            <v>100</v>
          </cell>
          <cell r="F152">
            <v>109.37166666666667</v>
          </cell>
          <cell r="G152">
            <v>109.496875</v>
          </cell>
          <cell r="H152">
            <v>119.77479166666667</v>
          </cell>
          <cell r="I152">
            <v>110.676875</v>
          </cell>
          <cell r="J152">
            <v>123.11645833333333</v>
          </cell>
        </row>
        <row r="153">
          <cell r="A153" t="str">
            <v>31814(21)</v>
          </cell>
          <cell r="D153" t="str">
            <v>Chocolate, Sweetened/Unsweetened</v>
          </cell>
          <cell r="E153">
            <v>100</v>
          </cell>
          <cell r="F153">
            <v>106.105</v>
          </cell>
          <cell r="G153">
            <v>99.663166666666669</v>
          </cell>
          <cell r="H153">
            <v>113.86933333333334</v>
          </cell>
          <cell r="I153">
            <v>114.91183333333333</v>
          </cell>
          <cell r="J153">
            <v>119.12316666666663</v>
          </cell>
        </row>
        <row r="154">
          <cell r="A154" t="str">
            <v>318181(21)</v>
          </cell>
          <cell r="D154" t="str">
            <v>Chocolate Converture/Wafer</v>
          </cell>
          <cell r="E154">
            <v>99.999499999999998</v>
          </cell>
          <cell r="F154">
            <v>104.09033333333332</v>
          </cell>
          <cell r="G154">
            <v>121.40733333333336</v>
          </cell>
          <cell r="H154">
            <v>149.62983333333335</v>
          </cell>
          <cell r="I154">
            <v>160.16333333333333</v>
          </cell>
          <cell r="J154">
            <v>149.56733333333335</v>
          </cell>
        </row>
        <row r="155">
          <cell r="A155" t="str">
            <v>318182(21)</v>
          </cell>
          <cell r="D155" t="str">
            <v>Confectionery And Sweets</v>
          </cell>
          <cell r="E155">
            <v>100.00006000000002</v>
          </cell>
          <cell r="F155">
            <v>99.484702499999997</v>
          </cell>
          <cell r="G155">
            <v>102.5530375</v>
          </cell>
          <cell r="H155">
            <v>109.96904833333333</v>
          </cell>
          <cell r="I155">
            <v>110.43732166666666</v>
          </cell>
          <cell r="J155">
            <v>112.03166666666667</v>
          </cell>
        </row>
        <row r="156">
          <cell r="A156" t="str">
            <v>32111(21)</v>
          </cell>
          <cell r="D156" t="str">
            <v>Ice</v>
          </cell>
          <cell r="E156">
            <v>100</v>
          </cell>
          <cell r="F156">
            <v>99.655000000000001</v>
          </cell>
          <cell r="G156">
            <v>99.655000000000001</v>
          </cell>
          <cell r="H156">
            <v>99.655000000000001</v>
          </cell>
          <cell r="I156">
            <v>99.655000000000001</v>
          </cell>
          <cell r="J156">
            <v>107.24041666666665</v>
          </cell>
        </row>
        <row r="157">
          <cell r="A157" t="str">
            <v>322111(21)</v>
          </cell>
          <cell r="D157" t="str">
            <v>Sugar, Brown</v>
          </cell>
          <cell r="E157">
            <v>99.998333333333363</v>
          </cell>
          <cell r="F157">
            <v>103.65666666666667</v>
          </cell>
          <cell r="G157">
            <v>95.620833333333337</v>
          </cell>
          <cell r="H157">
            <v>94.32</v>
          </cell>
          <cell r="I157">
            <v>95.89</v>
          </cell>
          <cell r="J157">
            <v>99.842500000000001</v>
          </cell>
        </row>
        <row r="158">
          <cell r="A158" t="str">
            <v>322112(21)</v>
          </cell>
          <cell r="D158" t="str">
            <v>Sugar, Granulated</v>
          </cell>
          <cell r="E158">
            <v>100</v>
          </cell>
          <cell r="F158">
            <v>104.00125</v>
          </cell>
          <cell r="G158">
            <v>94.723749999999995</v>
          </cell>
          <cell r="H158">
            <v>95.236666666666665</v>
          </cell>
          <cell r="I158">
            <v>96.692916666666662</v>
          </cell>
          <cell r="J158">
            <v>102.55</v>
          </cell>
        </row>
        <row r="159">
          <cell r="A159" t="str">
            <v>32212(21)</v>
          </cell>
          <cell r="D159" t="str">
            <v>Molasses</v>
          </cell>
          <cell r="E159">
            <v>100.00055499999999</v>
          </cell>
          <cell r="F159">
            <v>112.80194416666666</v>
          </cell>
          <cell r="G159">
            <v>132.03333499999999</v>
          </cell>
          <cell r="H159">
            <v>136.21972249999999</v>
          </cell>
          <cell r="I159">
            <v>127.94500083333335</v>
          </cell>
          <cell r="J159">
            <v>140.78722166666665</v>
          </cell>
        </row>
        <row r="160">
          <cell r="A160" t="str">
            <v>32216(21)</v>
          </cell>
          <cell r="D160" t="str">
            <v>Glucose Syrup</v>
          </cell>
          <cell r="E160">
            <v>100.00083333333333</v>
          </cell>
          <cell r="F160">
            <v>99.711943333333323</v>
          </cell>
          <cell r="G160">
            <v>101.47916666666666</v>
          </cell>
          <cell r="H160">
            <v>96.395277499999992</v>
          </cell>
          <cell r="I160">
            <v>98.071669999999997</v>
          </cell>
          <cell r="J160">
            <v>83.586664166666665</v>
          </cell>
        </row>
        <row r="161">
          <cell r="A161" t="str">
            <v>322181(21)</v>
          </cell>
          <cell r="D161" t="str">
            <v>Milk Drinks, Uht (E.G. Milo, Ovaltine)</v>
          </cell>
          <cell r="E161">
            <v>100.00055499999999</v>
          </cell>
          <cell r="F161">
            <v>103.45555833333336</v>
          </cell>
          <cell r="G161">
            <v>110.71249833333334</v>
          </cell>
          <cell r="H161">
            <v>105.2741675</v>
          </cell>
          <cell r="I161">
            <v>109.31000083333331</v>
          </cell>
          <cell r="J161">
            <v>141.10889</v>
          </cell>
        </row>
        <row r="162">
          <cell r="A162" t="str">
            <v>322182(21)</v>
          </cell>
          <cell r="D162" t="str">
            <v>Coffee Powder (Instant)</v>
          </cell>
          <cell r="E162">
            <v>100</v>
          </cell>
          <cell r="F162">
            <v>100</v>
          </cell>
          <cell r="G162">
            <v>100</v>
          </cell>
          <cell r="H162">
            <v>99.333333333333343</v>
          </cell>
          <cell r="I162">
            <v>100</v>
          </cell>
          <cell r="J162">
            <v>100</v>
          </cell>
        </row>
        <row r="163">
          <cell r="A163" t="str">
            <v>322191(21)</v>
          </cell>
          <cell r="D163" t="str">
            <v>Other Black Tea</v>
          </cell>
          <cell r="E163">
            <v>99.99990249999999</v>
          </cell>
          <cell r="F163">
            <v>89.17990166666668</v>
          </cell>
          <cell r="G163">
            <v>107.33984416666667</v>
          </cell>
          <cell r="H163">
            <v>126.76292250000002</v>
          </cell>
          <cell r="I163">
            <v>143.83867833333335</v>
          </cell>
          <cell r="J163">
            <v>145.43075333333334</v>
          </cell>
        </row>
        <row r="164">
          <cell r="A164" t="str">
            <v>322192(21)</v>
          </cell>
          <cell r="D164" t="str">
            <v>Tea Leaves</v>
          </cell>
          <cell r="E164">
            <v>100</v>
          </cell>
          <cell r="F164">
            <v>100</v>
          </cell>
          <cell r="G164">
            <v>100</v>
          </cell>
          <cell r="H164">
            <v>100</v>
          </cell>
          <cell r="I164">
            <v>100</v>
          </cell>
          <cell r="J164">
            <v>100</v>
          </cell>
        </row>
        <row r="165">
          <cell r="A165" t="str">
            <v>322193(21)</v>
          </cell>
          <cell r="D165" t="str">
            <v>Tea Dust, Instant</v>
          </cell>
          <cell r="E165">
            <v>100</v>
          </cell>
          <cell r="F165">
            <v>100</v>
          </cell>
          <cell r="G165">
            <v>100</v>
          </cell>
          <cell r="H165">
            <v>102.34400000000001</v>
          </cell>
          <cell r="I165">
            <v>102.34400000000001</v>
          </cell>
          <cell r="J165">
            <v>102.34400000000001</v>
          </cell>
        </row>
        <row r="166">
          <cell r="A166" t="str">
            <v>322221(21)</v>
          </cell>
          <cell r="D166" t="str">
            <v>White Pepper, Neither Crushed Nor Ground</v>
          </cell>
          <cell r="E166">
            <v>100.00083333333336</v>
          </cell>
          <cell r="F166">
            <v>54.45</v>
          </cell>
          <cell r="G166">
            <v>53.808750000000003</v>
          </cell>
          <cell r="H166">
            <v>61.923333333333325</v>
          </cell>
          <cell r="I166">
            <v>55.026666666666657</v>
          </cell>
          <cell r="J166">
            <v>54.233333333333327</v>
          </cell>
        </row>
        <row r="167">
          <cell r="A167" t="str">
            <v>322222(21)</v>
          </cell>
          <cell r="D167" t="str">
            <v>Powder, Chilli</v>
          </cell>
          <cell r="E167">
            <v>100</v>
          </cell>
          <cell r="F167">
            <v>100</v>
          </cell>
          <cell r="G167">
            <v>100</v>
          </cell>
          <cell r="H167">
            <v>100</v>
          </cell>
          <cell r="I167">
            <v>120</v>
          </cell>
          <cell r="J167">
            <v>120</v>
          </cell>
        </row>
        <row r="168">
          <cell r="A168" t="str">
            <v>322231(21)</v>
          </cell>
          <cell r="D168" t="str">
            <v>Other Coconuts, Other Than Young Coconut</v>
          </cell>
          <cell r="E168">
            <v>99.988749999999996</v>
          </cell>
          <cell r="F168">
            <v>87.759166666666673</v>
          </cell>
          <cell r="G168">
            <v>120.99583333333332</v>
          </cell>
          <cell r="H168">
            <v>122.45791666666666</v>
          </cell>
          <cell r="I168">
            <v>144.49666666666664</v>
          </cell>
          <cell r="J168">
            <v>162.61375000000001</v>
          </cell>
        </row>
        <row r="169">
          <cell r="A169" t="str">
            <v>322232(21)</v>
          </cell>
          <cell r="D169" t="str">
            <v>Jam, Kaya Egg</v>
          </cell>
          <cell r="E169">
            <v>99.999608333333327</v>
          </cell>
          <cell r="F169">
            <v>94.107254999999995</v>
          </cell>
          <cell r="G169">
            <v>98.009758333333338</v>
          </cell>
          <cell r="H169">
            <v>98.844445833333339</v>
          </cell>
          <cell r="I169">
            <v>104.68984250000001</v>
          </cell>
          <cell r="J169">
            <v>110.17924000000001</v>
          </cell>
        </row>
        <row r="170">
          <cell r="A170" t="str">
            <v>322261(21)</v>
          </cell>
          <cell r="D170" t="str">
            <v>Soya Bean Sauce (New)</v>
          </cell>
          <cell r="E170">
            <v>100.0004625</v>
          </cell>
          <cell r="F170">
            <v>100.22703916666666</v>
          </cell>
          <cell r="G170">
            <v>100.90037083333335</v>
          </cell>
          <cell r="H170">
            <v>102.42037083333332</v>
          </cell>
          <cell r="I170">
            <v>105.83138916666664</v>
          </cell>
          <cell r="J170">
            <v>113.452035</v>
          </cell>
        </row>
        <row r="171">
          <cell r="A171" t="str">
            <v>322262(21)</v>
          </cell>
          <cell r="D171" t="str">
            <v>Mixed Seasonings</v>
          </cell>
          <cell r="E171">
            <v>100.00125</v>
          </cell>
          <cell r="F171">
            <v>91.626666666666651</v>
          </cell>
          <cell r="G171">
            <v>90.306250000000006</v>
          </cell>
          <cell r="H171">
            <v>96.07916666666668</v>
          </cell>
          <cell r="I171">
            <v>77.687916666666666</v>
          </cell>
          <cell r="J171">
            <v>81.861666666666679</v>
          </cell>
        </row>
        <row r="172">
          <cell r="A172" t="str">
            <v>322263(21)</v>
          </cell>
          <cell r="D172" t="str">
            <v>Chilli Sauce</v>
          </cell>
          <cell r="E172">
            <v>100</v>
          </cell>
          <cell r="F172">
            <v>100.76889000000001</v>
          </cell>
          <cell r="G172">
            <v>98.300276666666647</v>
          </cell>
          <cell r="H172">
            <v>98.223195000000004</v>
          </cell>
          <cell r="I172">
            <v>100.73902583333333</v>
          </cell>
          <cell r="J172">
            <v>105.31902833333334</v>
          </cell>
        </row>
        <row r="173">
          <cell r="A173" t="str">
            <v>322321(21)</v>
          </cell>
          <cell r="D173" t="str">
            <v>Yeast/Yeast Extract</v>
          </cell>
          <cell r="E173">
            <v>99.999166666666667</v>
          </cell>
          <cell r="F173">
            <v>100.67833333333333</v>
          </cell>
          <cell r="G173">
            <v>96.49</v>
          </cell>
          <cell r="H173">
            <v>91.050833333333316</v>
          </cell>
          <cell r="I173">
            <v>67.930000000000007</v>
          </cell>
          <cell r="J173">
            <v>65.32083333333334</v>
          </cell>
        </row>
        <row r="174">
          <cell r="A174" t="str">
            <v>322322(21)</v>
          </cell>
          <cell r="D174" t="str">
            <v>Flour/Bread Improver</v>
          </cell>
          <cell r="E174">
            <v>100.00055666666668</v>
          </cell>
          <cell r="F174">
            <v>94.082777500000006</v>
          </cell>
          <cell r="G174">
            <v>99.739721666666668</v>
          </cell>
          <cell r="H174">
            <v>100.01472333333335</v>
          </cell>
          <cell r="I174">
            <v>97.732778333333329</v>
          </cell>
          <cell r="J174">
            <v>97.811666666666639</v>
          </cell>
        </row>
        <row r="175">
          <cell r="A175" t="str">
            <v>323111(21)</v>
          </cell>
          <cell r="D175" t="str">
            <v>Feed, Mixed, Others</v>
          </cell>
          <cell r="E175">
            <v>100.00111166666666</v>
          </cell>
          <cell r="F175">
            <v>96.615555833333332</v>
          </cell>
          <cell r="G175">
            <v>93.210833333333326</v>
          </cell>
          <cell r="H175">
            <v>93.823889166666646</v>
          </cell>
          <cell r="I175">
            <v>93.578331666666685</v>
          </cell>
          <cell r="J175">
            <v>101.805555</v>
          </cell>
        </row>
        <row r="176">
          <cell r="A176" t="str">
            <v>323112(21)</v>
          </cell>
          <cell r="D176" t="str">
            <v>Feed, Fish Meal</v>
          </cell>
          <cell r="E176">
            <v>100.00041666666667</v>
          </cell>
          <cell r="F176">
            <v>101.75354166666666</v>
          </cell>
          <cell r="G176">
            <v>105.014375</v>
          </cell>
          <cell r="H176">
            <v>90.561875000000001</v>
          </cell>
          <cell r="I176">
            <v>103.71770833333332</v>
          </cell>
          <cell r="J176">
            <v>113.64479166666668</v>
          </cell>
        </row>
        <row r="177">
          <cell r="A177" t="str">
            <v>323113(21)</v>
          </cell>
          <cell r="D177" t="str">
            <v>Feed Mixed Poultry</v>
          </cell>
          <cell r="E177">
            <v>100.00012416666667</v>
          </cell>
          <cell r="F177">
            <v>100.28876416666665</v>
          </cell>
          <cell r="G177">
            <v>100.46537083333334</v>
          </cell>
          <cell r="H177">
            <v>108.77046250000001</v>
          </cell>
          <cell r="I177">
            <v>132.63765416666666</v>
          </cell>
          <cell r="J177">
            <v>127.55373499999999</v>
          </cell>
        </row>
        <row r="178">
          <cell r="A178" t="str">
            <v>323114(21)</v>
          </cell>
          <cell r="D178" t="str">
            <v>Feed , Pig</v>
          </cell>
          <cell r="E178">
            <v>100.00121666666668</v>
          </cell>
          <cell r="F178">
            <v>102.08474333333334</v>
          </cell>
          <cell r="G178">
            <v>101.09224416666666</v>
          </cell>
          <cell r="H178">
            <v>107.01109083333333</v>
          </cell>
          <cell r="I178">
            <v>126.13891083333336</v>
          </cell>
          <cell r="J178">
            <v>119.86749916666665</v>
          </cell>
        </row>
        <row r="179">
          <cell r="A179" t="str">
            <v>326115(21)</v>
          </cell>
          <cell r="D179" t="str">
            <v>Beer</v>
          </cell>
          <cell r="E179">
            <v>100.00041666666667</v>
          </cell>
          <cell r="F179">
            <v>99.452083333333334</v>
          </cell>
          <cell r="G179">
            <v>102.00333333333333</v>
          </cell>
          <cell r="H179">
            <v>95.879166666666663</v>
          </cell>
          <cell r="I179">
            <v>98.07416666666667</v>
          </cell>
          <cell r="J179">
            <v>97.683333333333337</v>
          </cell>
        </row>
        <row r="180">
          <cell r="A180" t="str">
            <v>326116(21)</v>
          </cell>
          <cell r="D180" t="str">
            <v>Stout</v>
          </cell>
          <cell r="E180">
            <v>100</v>
          </cell>
          <cell r="F180">
            <v>92.854166666666657</v>
          </cell>
          <cell r="G180">
            <v>82.550833333333316</v>
          </cell>
          <cell r="H180">
            <v>81.13666666666667</v>
          </cell>
          <cell r="I180">
            <v>90.476666666666659</v>
          </cell>
          <cell r="J180">
            <v>93.92916666666666</v>
          </cell>
        </row>
        <row r="181">
          <cell r="A181" t="str">
            <v>32615(21)</v>
          </cell>
          <cell r="D181" t="str">
            <v>Mineral Water</v>
          </cell>
          <cell r="E181">
            <v>100</v>
          </cell>
          <cell r="F181">
            <v>90.897499999999994</v>
          </cell>
          <cell r="G181">
            <v>89.668333333333337</v>
          </cell>
          <cell r="H181">
            <v>82.903333333333336</v>
          </cell>
          <cell r="I181">
            <v>82.040833333333339</v>
          </cell>
          <cell r="J181">
            <v>84.668333333333337</v>
          </cell>
        </row>
        <row r="182">
          <cell r="A182" t="str">
            <v>326161(21)</v>
          </cell>
          <cell r="D182" t="str">
            <v>Beverage, Non-Carbonated, Lychee</v>
          </cell>
          <cell r="E182">
            <v>99.998958333333334</v>
          </cell>
          <cell r="F182">
            <v>102.85041666666666</v>
          </cell>
          <cell r="G182">
            <v>121.20145833333333</v>
          </cell>
          <cell r="H182">
            <v>125.09666666666666</v>
          </cell>
          <cell r="I182">
            <v>92.38</v>
          </cell>
          <cell r="J182">
            <v>99.543750000000003</v>
          </cell>
        </row>
        <row r="183">
          <cell r="A183" t="str">
            <v>326162(21)</v>
          </cell>
          <cell r="D183" t="str">
            <v>Beverage, Carbonated, Lemon, Lime + Lemonade</v>
          </cell>
          <cell r="E183">
            <v>99.999305833333352</v>
          </cell>
          <cell r="F183">
            <v>99.755277500000005</v>
          </cell>
          <cell r="G183">
            <v>99.740278333333336</v>
          </cell>
          <cell r="H183">
            <v>99.540832499999993</v>
          </cell>
          <cell r="I183">
            <v>101.175</v>
          </cell>
          <cell r="J183">
            <v>103.50625083333334</v>
          </cell>
        </row>
        <row r="184">
          <cell r="A184" t="str">
            <v>326163(21)</v>
          </cell>
          <cell r="D184" t="str">
            <v>Cordials, Squashes And Syrups (Fruit Flavoured Or Other Except Pure Vegetable And Fruit Juice)</v>
          </cell>
          <cell r="E184">
            <v>99.998750000000001</v>
          </cell>
          <cell r="F184">
            <v>103.88875</v>
          </cell>
          <cell r="G184">
            <v>102.90708333333332</v>
          </cell>
          <cell r="H184">
            <v>102.02458333333333</v>
          </cell>
          <cell r="I184">
            <v>102.47416666666666</v>
          </cell>
          <cell r="J184">
            <v>106.315</v>
          </cell>
        </row>
        <row r="185">
          <cell r="A185" t="str">
            <v>329111(21)</v>
          </cell>
          <cell r="D185" t="str">
            <v>Unmanufactured Tobacco, Partly Or Wholly Stemmed/Stripped, Flue Cured, Of The Virginia Type</v>
          </cell>
          <cell r="E185">
            <v>100</v>
          </cell>
          <cell r="F185">
            <v>101.46556000000001</v>
          </cell>
          <cell r="G185">
            <v>101.88889</v>
          </cell>
          <cell r="H185">
            <v>102.74110999999998</v>
          </cell>
          <cell r="I185">
            <v>103.17666999999999</v>
          </cell>
          <cell r="J185">
            <v>103.03055500000001</v>
          </cell>
        </row>
        <row r="186">
          <cell r="A186" t="str">
            <v>329112(21)</v>
          </cell>
          <cell r="D186" t="str">
            <v>Unmanufactured Tobacco, Not Stemmed/Stripped,Flue Cured, Of Virginia Type</v>
          </cell>
          <cell r="E186">
            <v>100</v>
          </cell>
          <cell r="F186">
            <v>101.46556000000001</v>
          </cell>
          <cell r="G186">
            <v>101.88889</v>
          </cell>
          <cell r="H186">
            <v>102.74110999999998</v>
          </cell>
          <cell r="I186">
            <v>103.17666999999999</v>
          </cell>
          <cell r="J186">
            <v>103.03055500000001</v>
          </cell>
        </row>
        <row r="187">
          <cell r="A187" t="str">
            <v>32912(21)</v>
          </cell>
          <cell r="D187" t="str">
            <v>Cigarette</v>
          </cell>
          <cell r="E187">
            <v>99.999166666666667</v>
          </cell>
          <cell r="F187">
            <v>101.37791666666666</v>
          </cell>
          <cell r="G187">
            <v>101.24875</v>
          </cell>
          <cell r="H187">
            <v>103.54625</v>
          </cell>
          <cell r="I187">
            <v>98.726666666666659</v>
          </cell>
          <cell r="J187">
            <v>103.7345833333333</v>
          </cell>
        </row>
        <row r="188">
          <cell r="A188" t="str">
            <v>32913(21)</v>
          </cell>
          <cell r="D188" t="str">
            <v>Cigars And Cheroots</v>
          </cell>
          <cell r="E188">
            <v>100.00083333333332</v>
          </cell>
          <cell r="F188">
            <v>113.410625</v>
          </cell>
          <cell r="G188">
            <v>126.00749999999999</v>
          </cell>
          <cell r="H188">
            <v>126.00749999999999</v>
          </cell>
          <cell r="I188">
            <v>126.00749999999999</v>
          </cell>
          <cell r="J188">
            <v>125.07</v>
          </cell>
        </row>
        <row r="189">
          <cell r="A189" t="str">
            <v>329161(21)</v>
          </cell>
          <cell r="D189" t="str">
            <v>Tobacco Leaves Fresh-Sorted And Cut To Shape</v>
          </cell>
          <cell r="E189">
            <v>100.0025</v>
          </cell>
          <cell r="F189">
            <v>105.26333333333336</v>
          </cell>
          <cell r="G189">
            <v>111.41249999999999</v>
          </cell>
          <cell r="H189">
            <v>108.37083333333332</v>
          </cell>
          <cell r="I189">
            <v>101.95583333333333</v>
          </cell>
          <cell r="J189">
            <v>104.86333333333332</v>
          </cell>
        </row>
        <row r="190">
          <cell r="A190" t="str">
            <v>32916(21)</v>
          </cell>
          <cell r="D190" t="str">
            <v>Tobacco Leaves, Dried And Cured</v>
          </cell>
          <cell r="E190">
            <v>100</v>
          </cell>
          <cell r="F190">
            <v>99.8125</v>
          </cell>
          <cell r="G190">
            <v>99.75</v>
          </cell>
          <cell r="H190">
            <v>99.75</v>
          </cell>
          <cell r="I190">
            <v>114.5314583333333</v>
          </cell>
          <cell r="J190">
            <v>121.33</v>
          </cell>
        </row>
        <row r="191">
          <cell r="A191" t="str">
            <v>331152(21)</v>
          </cell>
          <cell r="D191" t="str">
            <v>Polyester Staple Fibre</v>
          </cell>
          <cell r="E191">
            <v>99.999166666666667</v>
          </cell>
          <cell r="F191">
            <v>94.283333333333331</v>
          </cell>
          <cell r="G191">
            <v>84.746666666666641</v>
          </cell>
          <cell r="H191">
            <v>108.74416666666669</v>
          </cell>
          <cell r="I191">
            <v>135.07</v>
          </cell>
          <cell r="J191">
            <v>144.20166666666665</v>
          </cell>
        </row>
        <row r="192">
          <cell r="A192" t="str">
            <v>331161(21)</v>
          </cell>
          <cell r="D192" t="str">
            <v>Wooltop (New)</v>
          </cell>
          <cell r="E192">
            <v>100.000175</v>
          </cell>
          <cell r="F192">
            <v>101.51165999999998</v>
          </cell>
          <cell r="G192">
            <v>88.651862500000007</v>
          </cell>
          <cell r="H192">
            <v>100.18774416666669</v>
          </cell>
          <cell r="I192">
            <v>105.05198583333333</v>
          </cell>
          <cell r="J192">
            <v>97.776480833333338</v>
          </cell>
        </row>
        <row r="193">
          <cell r="A193" t="str">
            <v>331162(21)</v>
          </cell>
          <cell r="D193" t="str">
            <v>Worsted Wool Yarn</v>
          </cell>
          <cell r="E193">
            <v>100.00083333333333</v>
          </cell>
          <cell r="F193">
            <v>97.881666666666675</v>
          </cell>
          <cell r="G193">
            <v>98.704999999999998</v>
          </cell>
          <cell r="H193">
            <v>118.205</v>
          </cell>
          <cell r="I193">
            <v>120.82583333333332</v>
          </cell>
          <cell r="J193">
            <v>123.70333333333335</v>
          </cell>
        </row>
        <row r="194">
          <cell r="A194" t="str">
            <v>331191(21)</v>
          </cell>
          <cell r="D194" t="str">
            <v>Thread, Sewing</v>
          </cell>
          <cell r="E194">
            <v>100.000175</v>
          </cell>
          <cell r="F194">
            <v>101.51165999999998</v>
          </cell>
          <cell r="G194">
            <v>88.651862500000007</v>
          </cell>
          <cell r="H194">
            <v>100.18774416666669</v>
          </cell>
          <cell r="I194">
            <v>105.05198583333333</v>
          </cell>
          <cell r="J194">
            <v>97.776480833333338</v>
          </cell>
        </row>
        <row r="195">
          <cell r="A195" t="str">
            <v>331192(21)</v>
          </cell>
          <cell r="D195" t="str">
            <v>Yarn, Cotton, Pure</v>
          </cell>
          <cell r="E195">
            <v>100.00041666666667</v>
          </cell>
          <cell r="F195">
            <v>96.520972499999985</v>
          </cell>
          <cell r="G195">
            <v>91.406805833333323</v>
          </cell>
          <cell r="H195">
            <v>96.268889166666668</v>
          </cell>
          <cell r="I195">
            <v>101.75819333333332</v>
          </cell>
          <cell r="J195">
            <v>89.649445</v>
          </cell>
        </row>
        <row r="196">
          <cell r="A196" t="str">
            <v>331193(21)</v>
          </cell>
          <cell r="D196" t="str">
            <v>Yarn, Cotton Mixed (New)</v>
          </cell>
          <cell r="E196">
            <v>100.00118999999999</v>
          </cell>
          <cell r="F196">
            <v>89.900475833333346</v>
          </cell>
          <cell r="G196">
            <v>80.997618333333335</v>
          </cell>
          <cell r="H196">
            <v>84.156429166666655</v>
          </cell>
          <cell r="I196">
            <v>94.927499999999995</v>
          </cell>
          <cell r="J196">
            <v>89.768689999999978</v>
          </cell>
        </row>
        <row r="197">
          <cell r="A197" t="str">
            <v>33121(21)</v>
          </cell>
          <cell r="D197" t="str">
            <v>Cloth, Nylon (New)</v>
          </cell>
          <cell r="E197">
            <v>99.998765000000006</v>
          </cell>
          <cell r="F197">
            <v>94.464928333333319</v>
          </cell>
          <cell r="G197">
            <v>90.034742500000007</v>
          </cell>
          <cell r="H197">
            <v>88.474374999999995</v>
          </cell>
          <cell r="I197">
            <v>99.958015833333334</v>
          </cell>
          <cell r="J197">
            <v>100.4011</v>
          </cell>
        </row>
        <row r="198">
          <cell r="A198" t="str">
            <v>331221(21)</v>
          </cell>
          <cell r="D198" t="str">
            <v>Yarn, Nylon</v>
          </cell>
          <cell r="E198">
            <v>99.998333333333321</v>
          </cell>
          <cell r="F198">
            <v>79.049166666666665</v>
          </cell>
          <cell r="G198">
            <v>72.915000000000006</v>
          </cell>
          <cell r="H198">
            <v>85.009166666666687</v>
          </cell>
          <cell r="I198">
            <v>106.60083333333334</v>
          </cell>
          <cell r="J198">
            <v>120.71083333333334</v>
          </cell>
        </row>
        <row r="199">
          <cell r="A199" t="str">
            <v>331222(21)</v>
          </cell>
          <cell r="D199" t="str">
            <v>Yarn, Polyester</v>
          </cell>
          <cell r="E199">
            <v>99.998333333333349</v>
          </cell>
          <cell r="F199">
            <v>95.794583333333335</v>
          </cell>
          <cell r="G199">
            <v>94.696666666666658</v>
          </cell>
          <cell r="H199">
            <v>94.427499999999995</v>
          </cell>
          <cell r="I199">
            <v>106.74875</v>
          </cell>
          <cell r="J199">
            <v>103.515</v>
          </cell>
        </row>
        <row r="200">
          <cell r="A200" t="str">
            <v>331223(21)</v>
          </cell>
          <cell r="D200" t="str">
            <v>Yarn Of Synthetic Fibres (New)</v>
          </cell>
          <cell r="E200">
            <v>100.00041666666667</v>
          </cell>
          <cell r="F200">
            <v>92.834791666666661</v>
          </cell>
          <cell r="G200">
            <v>84.731666666666669</v>
          </cell>
          <cell r="H200">
            <v>88.338333333333324</v>
          </cell>
          <cell r="I200">
            <v>101.08791666666667</v>
          </cell>
          <cell r="J200">
            <v>107.655</v>
          </cell>
        </row>
        <row r="201">
          <cell r="A201" t="str">
            <v>331224(21)</v>
          </cell>
          <cell r="D201" t="str">
            <v>Polypropylene Woven Cloths</v>
          </cell>
          <cell r="E201">
            <v>99.998765000000006</v>
          </cell>
          <cell r="F201">
            <v>94.464928333333319</v>
          </cell>
          <cell r="G201">
            <v>90.034742500000007</v>
          </cell>
          <cell r="H201">
            <v>88.474374999999995</v>
          </cell>
          <cell r="I201">
            <v>99.958015833333334</v>
          </cell>
          <cell r="J201">
            <v>100.4011</v>
          </cell>
        </row>
        <row r="202">
          <cell r="A202" t="str">
            <v>331225(21)</v>
          </cell>
          <cell r="D202" t="str">
            <v>Cloth, Polyester</v>
          </cell>
          <cell r="E202">
            <v>99.998765000000006</v>
          </cell>
          <cell r="F202">
            <v>94.464928333333319</v>
          </cell>
          <cell r="G202">
            <v>90.034742500000007</v>
          </cell>
          <cell r="H202">
            <v>88.474374999999995</v>
          </cell>
          <cell r="I202">
            <v>99.958015833333334</v>
          </cell>
          <cell r="J202">
            <v>100.4011</v>
          </cell>
        </row>
        <row r="203">
          <cell r="A203" t="str">
            <v>331226(21)</v>
          </cell>
          <cell r="D203" t="str">
            <v>Fabric Of Synthetic Fibres</v>
          </cell>
          <cell r="E203">
            <v>99.998333333333306</v>
          </cell>
          <cell r="F203">
            <v>96.103750000000005</v>
          </cell>
          <cell r="G203">
            <v>86.148333333333326</v>
          </cell>
          <cell r="H203">
            <v>74.495000000000005</v>
          </cell>
          <cell r="I203">
            <v>82.773333333333326</v>
          </cell>
          <cell r="J203">
            <v>86.325833333333335</v>
          </cell>
        </row>
        <row r="204">
          <cell r="A204" t="str">
            <v>331271(21)</v>
          </cell>
          <cell r="D204" t="str">
            <v>Other Woven Fabrics, Eg. Silk</v>
          </cell>
          <cell r="E204">
            <v>100.000175</v>
          </cell>
          <cell r="F204">
            <v>101.51165999999998</v>
          </cell>
          <cell r="G204">
            <v>88.651862500000007</v>
          </cell>
          <cell r="H204">
            <v>100.18774416666669</v>
          </cell>
          <cell r="I204">
            <v>105.05198583333333</v>
          </cell>
          <cell r="J204">
            <v>97.776480833333338</v>
          </cell>
        </row>
        <row r="205">
          <cell r="A205" t="str">
            <v>331272(21)</v>
          </cell>
          <cell r="D205" t="str">
            <v>Grey Fabric (Mixture Of Cotton And Polyester)</v>
          </cell>
          <cell r="E205">
            <v>100</v>
          </cell>
          <cell r="F205">
            <v>103.03166666666668</v>
          </cell>
          <cell r="G205">
            <v>86.135000000000005</v>
          </cell>
          <cell r="H205">
            <v>97.031666666666666</v>
          </cell>
          <cell r="I205">
            <v>102.26791666666668</v>
          </cell>
          <cell r="J205">
            <v>93.615416666666675</v>
          </cell>
        </row>
        <row r="206">
          <cell r="A206" t="str">
            <v>331273(21)</v>
          </cell>
          <cell r="D206" t="str">
            <v>Fabric, Cotton Mixed</v>
          </cell>
          <cell r="E206">
            <v>100.000175</v>
          </cell>
          <cell r="F206">
            <v>101.51165999999998</v>
          </cell>
          <cell r="G206">
            <v>88.651862500000007</v>
          </cell>
          <cell r="H206">
            <v>100.18774416666669</v>
          </cell>
          <cell r="I206">
            <v>105.05198583333333</v>
          </cell>
          <cell r="J206">
            <v>97.776480833333338</v>
          </cell>
        </row>
        <row r="207">
          <cell r="A207" t="str">
            <v>331274(21)</v>
          </cell>
          <cell r="D207" t="str">
            <v>Grey Cloth (New)</v>
          </cell>
          <cell r="E207">
            <v>99.998750000000001</v>
          </cell>
          <cell r="F207">
            <v>101.51416666666668</v>
          </cell>
          <cell r="G207">
            <v>100.72</v>
          </cell>
          <cell r="H207">
            <v>107.74833333333333</v>
          </cell>
          <cell r="I207">
            <v>106.86416666666666</v>
          </cell>
          <cell r="J207">
            <v>115.11833333333334</v>
          </cell>
        </row>
        <row r="208">
          <cell r="A208" t="str">
            <v>331275(21)</v>
          </cell>
          <cell r="D208" t="str">
            <v>Fabric, Cotton, Knitted</v>
          </cell>
          <cell r="E208">
            <v>99.998333333333321</v>
          </cell>
          <cell r="F208">
            <v>101.75</v>
          </cell>
          <cell r="G208">
            <v>101.75</v>
          </cell>
          <cell r="H208">
            <v>91.776666666666657</v>
          </cell>
          <cell r="I208">
            <v>83.781666666666666</v>
          </cell>
          <cell r="J208">
            <v>44.343333333333334</v>
          </cell>
        </row>
        <row r="209">
          <cell r="A209" t="str">
            <v>331291(21)</v>
          </cell>
          <cell r="D209" t="str">
            <v>Bleached Cloth (New)</v>
          </cell>
          <cell r="E209">
            <v>100.00020833333333</v>
          </cell>
          <cell r="F209">
            <v>97.436458333333334</v>
          </cell>
          <cell r="G209">
            <v>95.448541666666657</v>
          </cell>
          <cell r="H209">
            <v>90.515625</v>
          </cell>
          <cell r="I209">
            <v>90.534791666666678</v>
          </cell>
          <cell r="J209">
            <v>107.08354166666668</v>
          </cell>
        </row>
        <row r="210">
          <cell r="A210" t="str">
            <v>331292(21)</v>
          </cell>
          <cell r="D210" t="str">
            <v>Cloth, Dyed</v>
          </cell>
          <cell r="E210">
            <v>100.00083416666666</v>
          </cell>
          <cell r="F210">
            <v>100.61236083333333</v>
          </cell>
          <cell r="G210">
            <v>101.59875083333333</v>
          </cell>
          <cell r="H210">
            <v>97.171666666666667</v>
          </cell>
          <cell r="I210">
            <v>99.926666666666691</v>
          </cell>
          <cell r="J210">
            <v>101.084305</v>
          </cell>
        </row>
        <row r="211">
          <cell r="A211" t="str">
            <v>331293(21)</v>
          </cell>
          <cell r="D211" t="str">
            <v>Cloth, Printed Other Than Batik</v>
          </cell>
          <cell r="E211">
            <v>100.0025</v>
          </cell>
          <cell r="F211">
            <v>98.416666666666686</v>
          </cell>
          <cell r="G211">
            <v>91.26</v>
          </cell>
          <cell r="H211">
            <v>91.26</v>
          </cell>
          <cell r="I211">
            <v>98.397499999999994</v>
          </cell>
          <cell r="J211">
            <v>82.96</v>
          </cell>
        </row>
        <row r="212">
          <cell r="A212" t="str">
            <v>331294(21)</v>
          </cell>
          <cell r="D212" t="str">
            <v>Coloured Cloth, Bleached And Dyed</v>
          </cell>
          <cell r="E212">
            <v>100.00089666666665</v>
          </cell>
          <cell r="F212">
            <v>100.29520916666665</v>
          </cell>
          <cell r="G212">
            <v>99.971853333333314</v>
          </cell>
          <cell r="H212">
            <v>96.938162500000004</v>
          </cell>
          <cell r="I212">
            <v>99.964136666666676</v>
          </cell>
          <cell r="J212">
            <v>99.755897500000003</v>
          </cell>
        </row>
        <row r="213">
          <cell r="A213" t="str">
            <v>331295(21)</v>
          </cell>
          <cell r="D213" t="str">
            <v>Yarn, Dyed( New)</v>
          </cell>
          <cell r="E213">
            <v>100.00089666666665</v>
          </cell>
          <cell r="F213">
            <v>100.29520916666665</v>
          </cell>
          <cell r="G213">
            <v>99.971853333333314</v>
          </cell>
          <cell r="H213">
            <v>96.938162500000004</v>
          </cell>
          <cell r="I213">
            <v>99.964136666666676</v>
          </cell>
          <cell r="J213">
            <v>99.755897500000003</v>
          </cell>
        </row>
        <row r="214">
          <cell r="A214" t="str">
            <v>331296(21)</v>
          </cell>
          <cell r="D214" t="str">
            <v>Labels, Woven (New)</v>
          </cell>
          <cell r="E214">
            <v>100</v>
          </cell>
          <cell r="F214">
            <v>100</v>
          </cell>
          <cell r="G214">
            <v>100</v>
          </cell>
          <cell r="H214">
            <v>100</v>
          </cell>
          <cell r="I214">
            <v>100</v>
          </cell>
          <cell r="J214">
            <v>100</v>
          </cell>
        </row>
        <row r="215">
          <cell r="A215" t="str">
            <v>331297(21)</v>
          </cell>
          <cell r="D215" t="str">
            <v>Elastic Webbing (New)</v>
          </cell>
          <cell r="E215">
            <v>100</v>
          </cell>
          <cell r="F215">
            <v>100</v>
          </cell>
          <cell r="G215">
            <v>100</v>
          </cell>
          <cell r="H215">
            <v>100</v>
          </cell>
          <cell r="I215">
            <v>100</v>
          </cell>
          <cell r="J215">
            <v>100</v>
          </cell>
        </row>
        <row r="216">
          <cell r="A216" t="str">
            <v>331298(21)</v>
          </cell>
          <cell r="D216" t="str">
            <v>Yarn, Elastic (New)</v>
          </cell>
          <cell r="E216">
            <v>100</v>
          </cell>
          <cell r="F216">
            <v>100</v>
          </cell>
          <cell r="G216">
            <v>100</v>
          </cell>
          <cell r="H216">
            <v>100</v>
          </cell>
          <cell r="I216">
            <v>100</v>
          </cell>
          <cell r="J216">
            <v>100</v>
          </cell>
        </row>
        <row r="217">
          <cell r="A217" t="str">
            <v>331299(21)</v>
          </cell>
          <cell r="D217" t="str">
            <v>Fabric, Others, Knitted</v>
          </cell>
          <cell r="E217">
            <v>99.999275833333328</v>
          </cell>
          <cell r="F217">
            <v>99.448004166666664</v>
          </cell>
          <cell r="G217">
            <v>98.265512500000014</v>
          </cell>
          <cell r="H217">
            <v>94.296570833333348</v>
          </cell>
          <cell r="I217">
            <v>91.775353333333342</v>
          </cell>
          <cell r="J217">
            <v>74.872180833333331</v>
          </cell>
        </row>
        <row r="218">
          <cell r="A218" t="str">
            <v>332171(21)</v>
          </cell>
          <cell r="D218" t="str">
            <v>Knitted Outerwear Women's/Girls', Sport Shirt/Blouses.</v>
          </cell>
          <cell r="E218">
            <v>99.999583333333334</v>
          </cell>
          <cell r="F218">
            <v>96.659166666666664</v>
          </cell>
          <cell r="G218">
            <v>84.397083333333342</v>
          </cell>
          <cell r="H218">
            <v>82.262916666666669</v>
          </cell>
          <cell r="I218">
            <v>81.982083333333335</v>
          </cell>
          <cell r="J218">
            <v>93.102500000000006</v>
          </cell>
        </row>
        <row r="219">
          <cell r="A219" t="str">
            <v>332172(21)</v>
          </cell>
          <cell r="D219" t="str">
            <v>Knitted Outer Children &amp; Infants Sweaters, Jackets Cardigans, Pullovers'</v>
          </cell>
          <cell r="E219">
            <v>99.999583333333334</v>
          </cell>
          <cell r="F219">
            <v>98.466665833333337</v>
          </cell>
          <cell r="G219">
            <v>91.545555000000007</v>
          </cell>
          <cell r="H219">
            <v>93.427916666666675</v>
          </cell>
          <cell r="I219">
            <v>99.982223333333337</v>
          </cell>
          <cell r="J219">
            <v>92.593751666666648</v>
          </cell>
        </row>
        <row r="220">
          <cell r="A220" t="str">
            <v>332173(21)</v>
          </cell>
          <cell r="D220" t="str">
            <v>Knitted Outerwear, Sport Shirts &amp; Shirts, Mens/Boys'</v>
          </cell>
          <cell r="E220">
            <v>99.999275833333328</v>
          </cell>
          <cell r="F220">
            <v>99.448004166666664</v>
          </cell>
          <cell r="G220">
            <v>98.265512500000014</v>
          </cell>
          <cell r="H220">
            <v>94.296570833333348</v>
          </cell>
          <cell r="I220">
            <v>91.775353333333342</v>
          </cell>
          <cell r="J220">
            <v>74.872180833333331</v>
          </cell>
        </row>
        <row r="221">
          <cell r="A221" t="str">
            <v>332174(21)</v>
          </cell>
          <cell r="D221" t="str">
            <v>Knitted Underwear, Men's And Boy's, Underpants</v>
          </cell>
          <cell r="E221">
            <v>100</v>
          </cell>
          <cell r="F221">
            <v>107.51833333333335</v>
          </cell>
          <cell r="G221">
            <v>108.58499999999999</v>
          </cell>
          <cell r="H221">
            <v>115.61583333333333</v>
          </cell>
          <cell r="I221">
            <v>101.64166666666664</v>
          </cell>
          <cell r="J221">
            <v>137.58250000000001</v>
          </cell>
        </row>
        <row r="222">
          <cell r="A222" t="str">
            <v>332175(21)</v>
          </cell>
          <cell r="D222" t="str">
            <v>Knitted Nightwear, Men's And Boys's, Pyjamas, Night Gowns, Robes, Etc.</v>
          </cell>
          <cell r="E222">
            <v>99.999275833333328</v>
          </cell>
          <cell r="F222">
            <v>99.448004166666664</v>
          </cell>
          <cell r="G222">
            <v>98.265512500000014</v>
          </cell>
          <cell r="H222">
            <v>94.296570833333348</v>
          </cell>
          <cell r="I222">
            <v>91.775353333333342</v>
          </cell>
          <cell r="J222">
            <v>74.872180833333331</v>
          </cell>
        </row>
        <row r="223">
          <cell r="A223" t="str">
            <v>332176(21)</v>
          </cell>
          <cell r="D223" t="str">
            <v>Shorts, Pants And Other Play Clothes, Children's &amp; Infants', Knitted</v>
          </cell>
          <cell r="E223">
            <v>99.999275833333328</v>
          </cell>
          <cell r="F223">
            <v>99.448004166666664</v>
          </cell>
          <cell r="G223">
            <v>98.265512500000014</v>
          </cell>
          <cell r="H223">
            <v>94.296570833333348</v>
          </cell>
          <cell r="I223">
            <v>91.775353333333342</v>
          </cell>
          <cell r="J223">
            <v>74.872180833333331</v>
          </cell>
        </row>
        <row r="224">
          <cell r="A224" t="str">
            <v>332177(21)</v>
          </cell>
          <cell r="D224" t="str">
            <v>Men's Coats</v>
          </cell>
          <cell r="E224">
            <v>99.999825833333318</v>
          </cell>
          <cell r="F224">
            <v>100.9246</v>
          </cell>
          <cell r="G224">
            <v>102.42551833333334</v>
          </cell>
          <cell r="H224">
            <v>103.56852666666666</v>
          </cell>
          <cell r="I224">
            <v>104.04685583333332</v>
          </cell>
          <cell r="J224">
            <v>103.30977</v>
          </cell>
        </row>
        <row r="225">
          <cell r="A225" t="str">
            <v>332178(21)</v>
          </cell>
          <cell r="D225" t="str">
            <v>Men's Trousers, Pants</v>
          </cell>
          <cell r="E225">
            <v>99.999825833333318</v>
          </cell>
          <cell r="F225">
            <v>100.9246</v>
          </cell>
          <cell r="G225">
            <v>102.42551833333334</v>
          </cell>
          <cell r="H225">
            <v>103.56852666666666</v>
          </cell>
          <cell r="I225">
            <v>104.04685583333332</v>
          </cell>
          <cell r="J225">
            <v>103.30977</v>
          </cell>
        </row>
        <row r="226">
          <cell r="A226" t="str">
            <v>332179(21)</v>
          </cell>
          <cell r="D226" t="str">
            <v>Men's Shirts</v>
          </cell>
          <cell r="E226">
            <v>99.999825833333318</v>
          </cell>
          <cell r="F226">
            <v>100.9246</v>
          </cell>
          <cell r="G226">
            <v>102.42551833333334</v>
          </cell>
          <cell r="H226">
            <v>103.56852666666666</v>
          </cell>
          <cell r="I226">
            <v>104.04685583333332</v>
          </cell>
          <cell r="J226">
            <v>103.30977</v>
          </cell>
        </row>
        <row r="227">
          <cell r="A227" t="str">
            <v>3321710(21)</v>
          </cell>
          <cell r="D227" t="str">
            <v>Other Men's Apparel</v>
          </cell>
          <cell r="E227">
            <v>99.999825833333318</v>
          </cell>
          <cell r="F227">
            <v>100.9246</v>
          </cell>
          <cell r="G227">
            <v>102.42551833333334</v>
          </cell>
          <cell r="H227">
            <v>103.56852666666666</v>
          </cell>
          <cell r="I227">
            <v>104.04685583333332</v>
          </cell>
          <cell r="J227">
            <v>103.30977</v>
          </cell>
        </row>
        <row r="228">
          <cell r="A228" t="str">
            <v>332181(21)</v>
          </cell>
          <cell r="D228" t="str">
            <v>Socks And Other Stockings, Knitted</v>
          </cell>
          <cell r="E228">
            <v>99.999166666666667</v>
          </cell>
          <cell r="F228">
            <v>96.568749999999994</v>
          </cell>
          <cell r="G228">
            <v>84.614583333333314</v>
          </cell>
          <cell r="H228">
            <v>87.310833333333349</v>
          </cell>
          <cell r="I228">
            <v>96.932916666666685</v>
          </cell>
          <cell r="J228">
            <v>95.425833333333358</v>
          </cell>
        </row>
        <row r="229">
          <cell r="A229" t="str">
            <v>332182(21)</v>
          </cell>
          <cell r="D229" t="str">
            <v>Ladies' Dresses</v>
          </cell>
          <cell r="E229">
            <v>99.999825833333318</v>
          </cell>
          <cell r="F229">
            <v>100.9246</v>
          </cell>
          <cell r="G229">
            <v>102.42551833333334</v>
          </cell>
          <cell r="H229">
            <v>103.56852666666666</v>
          </cell>
          <cell r="I229">
            <v>104.04685583333332</v>
          </cell>
          <cell r="J229">
            <v>103.30977</v>
          </cell>
        </row>
        <row r="230">
          <cell r="A230" t="str">
            <v>332183(21)</v>
          </cell>
          <cell r="D230" t="str">
            <v>Other Ladies' Apparel</v>
          </cell>
          <cell r="E230">
            <v>99.999825833333318</v>
          </cell>
          <cell r="F230">
            <v>100.9246</v>
          </cell>
          <cell r="G230">
            <v>102.42551833333334</v>
          </cell>
          <cell r="H230">
            <v>103.56852666666666</v>
          </cell>
          <cell r="I230">
            <v>104.04685583333332</v>
          </cell>
          <cell r="J230">
            <v>103.30977</v>
          </cell>
        </row>
        <row r="231">
          <cell r="A231" t="str">
            <v>33219(21)</v>
          </cell>
          <cell r="D231" t="str">
            <v>Children's Apparel</v>
          </cell>
          <cell r="E231">
            <v>99.999825833333318</v>
          </cell>
          <cell r="F231">
            <v>100.9246</v>
          </cell>
          <cell r="G231">
            <v>102.42551833333334</v>
          </cell>
          <cell r="H231">
            <v>103.56852666666666</v>
          </cell>
          <cell r="I231">
            <v>104.04685583333332</v>
          </cell>
          <cell r="J231">
            <v>103.30977</v>
          </cell>
        </row>
        <row r="232">
          <cell r="A232" t="str">
            <v>33222(21)</v>
          </cell>
          <cell r="D232" t="str">
            <v>Gloves And Mittens Of Knitted Fabrics, Infants</v>
          </cell>
          <cell r="E232">
            <v>100.00166666666665</v>
          </cell>
          <cell r="F232">
            <v>88.577500000000001</v>
          </cell>
          <cell r="G232">
            <v>99.846666666666636</v>
          </cell>
          <cell r="H232">
            <v>95.16</v>
          </cell>
          <cell r="I232">
            <v>96.68</v>
          </cell>
          <cell r="J232">
            <v>96.68</v>
          </cell>
        </row>
        <row r="233">
          <cell r="A233" t="str">
            <v>33311(21)</v>
          </cell>
          <cell r="D233" t="str">
            <v>Household Furnishing (Eg. Shower Curtain,Table Cloth)</v>
          </cell>
          <cell r="E233">
            <v>100.00038416666668</v>
          </cell>
          <cell r="F233">
            <v>97.351204166666648</v>
          </cell>
          <cell r="G233">
            <v>93.417190833333336</v>
          </cell>
          <cell r="H233">
            <v>91.924252499999994</v>
          </cell>
          <cell r="I233">
            <v>102.68678083333334</v>
          </cell>
          <cell r="J233">
            <v>116.01369499999998</v>
          </cell>
        </row>
        <row r="234">
          <cell r="A234" t="str">
            <v>333131(21)</v>
          </cell>
          <cell r="D234" t="str">
            <v>Lace, Other Than Shoe Lace</v>
          </cell>
          <cell r="E234">
            <v>100</v>
          </cell>
          <cell r="F234">
            <v>100</v>
          </cell>
          <cell r="G234">
            <v>100</v>
          </cell>
          <cell r="H234">
            <v>100</v>
          </cell>
          <cell r="I234">
            <v>100</v>
          </cell>
          <cell r="J234">
            <v>100</v>
          </cell>
        </row>
        <row r="235">
          <cell r="A235" t="str">
            <v>333132(21)</v>
          </cell>
          <cell r="D235" t="str">
            <v>Shoe Lace (New)</v>
          </cell>
          <cell r="E235">
            <v>100</v>
          </cell>
          <cell r="F235">
            <v>100</v>
          </cell>
          <cell r="G235">
            <v>100</v>
          </cell>
          <cell r="H235">
            <v>100</v>
          </cell>
          <cell r="I235">
            <v>100</v>
          </cell>
          <cell r="J235">
            <v>100</v>
          </cell>
        </row>
        <row r="236">
          <cell r="A236" t="str">
            <v>33321(21)</v>
          </cell>
          <cell r="D236" t="str">
            <v>Carpets</v>
          </cell>
          <cell r="E236">
            <v>100</v>
          </cell>
          <cell r="F236">
            <v>100.02527583333334</v>
          </cell>
          <cell r="G236">
            <v>100.04333000000001</v>
          </cell>
          <cell r="H236">
            <v>100.04333000000001</v>
          </cell>
          <cell r="I236">
            <v>100.04333000000001</v>
          </cell>
          <cell r="J236">
            <v>100.04333000000001</v>
          </cell>
        </row>
        <row r="237">
          <cell r="A237" t="str">
            <v>33326(21)</v>
          </cell>
          <cell r="D237" t="str">
            <v>Nylon String/Cords/Twines</v>
          </cell>
          <cell r="E237">
            <v>100.00166666666669</v>
          </cell>
          <cell r="F237">
            <v>102.56416666666667</v>
          </cell>
          <cell r="G237">
            <v>103.07916666666668</v>
          </cell>
          <cell r="H237">
            <v>114.34</v>
          </cell>
          <cell r="I237">
            <v>148.69</v>
          </cell>
          <cell r="J237">
            <v>102.54</v>
          </cell>
        </row>
        <row r="238">
          <cell r="A238" t="str">
            <v>33328(21)</v>
          </cell>
          <cell r="D238" t="str">
            <v>Fishing Line/Net</v>
          </cell>
          <cell r="E238">
            <v>100.00166666666669</v>
          </cell>
          <cell r="F238">
            <v>102.56416666666667</v>
          </cell>
          <cell r="G238">
            <v>103.07916666666668</v>
          </cell>
          <cell r="H238">
            <v>114.34</v>
          </cell>
          <cell r="I238">
            <v>148.69</v>
          </cell>
          <cell r="J238">
            <v>102.54</v>
          </cell>
        </row>
        <row r="239">
          <cell r="A239" t="str">
            <v>334161(21)</v>
          </cell>
          <cell r="D239" t="str">
            <v>Overcoats, Men's And Boys'</v>
          </cell>
          <cell r="E239">
            <v>99.999862500000006</v>
          </cell>
          <cell r="F239">
            <v>97.304293333333334</v>
          </cell>
          <cell r="G239">
            <v>97.260375833333327</v>
          </cell>
          <cell r="H239">
            <v>100.92217250000002</v>
          </cell>
          <cell r="I239">
            <v>103.13923916666666</v>
          </cell>
          <cell r="J239">
            <v>102.65991083333331</v>
          </cell>
        </row>
        <row r="240">
          <cell r="A240" t="str">
            <v>334162(21)</v>
          </cell>
          <cell r="D240" t="str">
            <v>Suits, Lounge Suits, Dinner-Jacket Suits, Men's And Boy's</v>
          </cell>
          <cell r="E240">
            <v>99.999833333333328</v>
          </cell>
          <cell r="F240">
            <v>98.237666666666655</v>
          </cell>
          <cell r="G240">
            <v>109.70833333333333</v>
          </cell>
          <cell r="H240">
            <v>109.29916666666665</v>
          </cell>
          <cell r="I240">
            <v>99.627333333333326</v>
          </cell>
          <cell r="J240">
            <v>112.36750000000001</v>
          </cell>
        </row>
        <row r="241">
          <cell r="A241" t="str">
            <v>334163(21)</v>
          </cell>
          <cell r="D241" t="str">
            <v>Jackets, Waist Coats, Top Coats, Sport Jackets, Formal Jackets, Blazers, Men's And Boy's</v>
          </cell>
          <cell r="E241">
            <v>99.999583333333334</v>
          </cell>
          <cell r="F241">
            <v>93.999749999999992</v>
          </cell>
          <cell r="G241">
            <v>94.914000000000001</v>
          </cell>
          <cell r="H241">
            <v>84.046666666666667</v>
          </cell>
          <cell r="I241">
            <v>88.191416666666655</v>
          </cell>
          <cell r="J241">
            <v>91.225583333333333</v>
          </cell>
        </row>
        <row r="242">
          <cell r="A242" t="str">
            <v>334164(21)</v>
          </cell>
          <cell r="D242" t="str">
            <v>Trousers, Men's And Boys'</v>
          </cell>
          <cell r="E242">
            <v>99.999688333333324</v>
          </cell>
          <cell r="F242">
            <v>98.701305000000019</v>
          </cell>
          <cell r="G242">
            <v>93.591148333333336</v>
          </cell>
          <cell r="H242">
            <v>106.15255333333334</v>
          </cell>
          <cell r="I242">
            <v>111.43958499999999</v>
          </cell>
          <cell r="J242">
            <v>103.78765916666669</v>
          </cell>
        </row>
        <row r="243">
          <cell r="A243" t="str">
            <v>334165(21)</v>
          </cell>
          <cell r="D243" t="str">
            <v>Shirts (Including Sportshirt And T-Shirt), Men's And Boy's</v>
          </cell>
          <cell r="E243">
            <v>99.999601666666663</v>
          </cell>
          <cell r="F243">
            <v>97.405833333333334</v>
          </cell>
          <cell r="G243">
            <v>99.484999166666654</v>
          </cell>
          <cell r="H243">
            <v>104.75514666666666</v>
          </cell>
          <cell r="I243">
            <v>109.12673916666665</v>
          </cell>
          <cell r="J243">
            <v>108.91202916666668</v>
          </cell>
        </row>
        <row r="244">
          <cell r="A244" t="str">
            <v>334166(21)</v>
          </cell>
          <cell r="D244" t="str">
            <v>Briefs/Underwears, Men's And Boys'</v>
          </cell>
          <cell r="E244">
            <v>99.999862500000006</v>
          </cell>
          <cell r="F244">
            <v>97.304293333333334</v>
          </cell>
          <cell r="G244">
            <v>97.260375833333327</v>
          </cell>
          <cell r="H244">
            <v>100.92217250000002</v>
          </cell>
          <cell r="I244">
            <v>103.13923916666666</v>
          </cell>
          <cell r="J244">
            <v>102.65991083333331</v>
          </cell>
        </row>
        <row r="245">
          <cell r="A245" t="str">
            <v>334167(21)</v>
          </cell>
          <cell r="D245" t="str">
            <v>Pyjamas, Men's And Boy's</v>
          </cell>
          <cell r="E245">
            <v>100</v>
          </cell>
          <cell r="F245">
            <v>100.92500467779114</v>
          </cell>
          <cell r="G245">
            <v>102.42608223013481</v>
          </cell>
          <cell r="H245">
            <v>103.56913642074041</v>
          </cell>
          <cell r="I245">
            <v>104.04715555773338</v>
          </cell>
          <cell r="J245">
            <v>103.31005032997228</v>
          </cell>
          <cell r="K245">
            <v>110.88171356467384</v>
          </cell>
        </row>
        <row r="246">
          <cell r="A246" t="str">
            <v>334168(21)</v>
          </cell>
          <cell r="D246" t="str">
            <v>Singlets And Vests, Men's And Boys'</v>
          </cell>
          <cell r="E246">
            <v>100.00027750000001</v>
          </cell>
          <cell r="F246">
            <v>102.04166749999999</v>
          </cell>
          <cell r="G246">
            <v>101.14138999999999</v>
          </cell>
          <cell r="H246">
            <v>134.79389083333334</v>
          </cell>
          <cell r="I246">
            <v>146.71361083333332</v>
          </cell>
          <cell r="J246">
            <v>145.4749983333333</v>
          </cell>
        </row>
        <row r="247">
          <cell r="A247" t="str">
            <v>334169(21)</v>
          </cell>
          <cell r="D247" t="str">
            <v>Briefs And Panties, Women's And Girls'</v>
          </cell>
          <cell r="E247">
            <v>100.00083333333332</v>
          </cell>
          <cell r="F247">
            <v>89.575416666666669</v>
          </cell>
          <cell r="G247">
            <v>86.626249999999999</v>
          </cell>
          <cell r="H247">
            <v>86.965833333333336</v>
          </cell>
          <cell r="I247">
            <v>70.932500000000005</v>
          </cell>
          <cell r="J247">
            <v>69.952708333333334</v>
          </cell>
        </row>
        <row r="248">
          <cell r="A248" t="str">
            <v>3341610(21)</v>
          </cell>
          <cell r="D248" t="str">
            <v>Athletic Shorts And Other Clothing For Athletic, Pursuits, Mens' &amp; Boys'</v>
          </cell>
          <cell r="E248">
            <v>100.00104166666665</v>
          </cell>
          <cell r="F248">
            <v>112.24708333333334</v>
          </cell>
          <cell r="G248">
            <v>119.49645833333334</v>
          </cell>
          <cell r="H248">
            <v>121.59729166666664</v>
          </cell>
          <cell r="I248">
            <v>87.765625</v>
          </cell>
          <cell r="J248">
            <v>94.059375000000003</v>
          </cell>
        </row>
        <row r="249">
          <cell r="A249" t="str">
            <v>3341611(21)</v>
          </cell>
          <cell r="D249" t="str">
            <v>Service Apparel, General Purpose, Men's &amp; Boy's Overalls, Aprons, Etc.</v>
          </cell>
          <cell r="E249">
            <v>99.999862500000006</v>
          </cell>
          <cell r="F249">
            <v>97.304293333333334</v>
          </cell>
          <cell r="G249">
            <v>97.260375833333327</v>
          </cell>
          <cell r="H249">
            <v>100.92217250000002</v>
          </cell>
          <cell r="I249">
            <v>103.13923916666666</v>
          </cell>
          <cell r="J249">
            <v>102.65991083333331</v>
          </cell>
        </row>
        <row r="250">
          <cell r="A250" t="str">
            <v>334171(21)</v>
          </cell>
          <cell r="D250" t="str">
            <v>Raincoats &amp; Overcoat, Women's And Girls'</v>
          </cell>
          <cell r="E250">
            <v>99.999306666666655</v>
          </cell>
          <cell r="F250">
            <v>102.06194416666668</v>
          </cell>
          <cell r="G250">
            <v>102.91972250000001</v>
          </cell>
          <cell r="H250">
            <v>106.270695</v>
          </cell>
          <cell r="I250">
            <v>111.18027833333333</v>
          </cell>
          <cell r="J250">
            <v>116.48944416666666</v>
          </cell>
        </row>
        <row r="251">
          <cell r="A251" t="str">
            <v>334172(21)</v>
          </cell>
          <cell r="D251" t="str">
            <v>Dresses, Evening, Women's And Girls'</v>
          </cell>
          <cell r="E251">
            <v>100.00027833333333</v>
          </cell>
          <cell r="F251">
            <v>99.841666666666669</v>
          </cell>
          <cell r="G251">
            <v>102.6954175</v>
          </cell>
          <cell r="H251">
            <v>120.78916666666666</v>
          </cell>
          <cell r="I251">
            <v>125.98902833333334</v>
          </cell>
          <cell r="J251">
            <v>120.63659499999999</v>
          </cell>
        </row>
        <row r="252">
          <cell r="A252" t="str">
            <v>334173(21)</v>
          </cell>
          <cell r="D252" t="str">
            <v>Skirts, Women's And Girls'</v>
          </cell>
          <cell r="E252">
            <v>99.999722500000004</v>
          </cell>
          <cell r="F252">
            <v>93.41805500000001</v>
          </cell>
          <cell r="G252">
            <v>89.071667500000018</v>
          </cell>
          <cell r="H252">
            <v>96.206666666666663</v>
          </cell>
          <cell r="I252">
            <v>110.70500083333332</v>
          </cell>
          <cell r="J252">
            <v>109.56361166666667</v>
          </cell>
        </row>
        <row r="253">
          <cell r="A253" t="str">
            <v>334174(21)</v>
          </cell>
          <cell r="D253" t="str">
            <v>Slacks And Long Pants, Women's And Girls'</v>
          </cell>
          <cell r="E253">
            <v>100</v>
          </cell>
          <cell r="F253">
            <v>98.503583333333339</v>
          </cell>
          <cell r="G253">
            <v>97.822333333333333</v>
          </cell>
          <cell r="H253">
            <v>98.513000000000005</v>
          </cell>
          <cell r="I253">
            <v>90.477833333333336</v>
          </cell>
          <cell r="J253">
            <v>89.430250000000001</v>
          </cell>
        </row>
        <row r="254">
          <cell r="A254" t="str">
            <v>334175(21)</v>
          </cell>
          <cell r="D254" t="str">
            <v>Blouses And Shirts, Women's And Girls'</v>
          </cell>
          <cell r="E254">
            <v>100.00046833333334</v>
          </cell>
          <cell r="F254">
            <v>97.754793333333339</v>
          </cell>
          <cell r="G254">
            <v>96.189114999999987</v>
          </cell>
          <cell r="H254">
            <v>100.22276166666666</v>
          </cell>
          <cell r="I254">
            <v>101.94979416666669</v>
          </cell>
          <cell r="J254">
            <v>99.977918333333349</v>
          </cell>
        </row>
        <row r="255">
          <cell r="A255" t="str">
            <v>334176(21)</v>
          </cell>
          <cell r="D255" t="str">
            <v>Pyjamas, Nighties, Dressing Gown, Robes And Housecoats, Women's And Girls'</v>
          </cell>
          <cell r="E255">
            <v>100.00016666666666</v>
          </cell>
          <cell r="F255">
            <v>93.255833333333328</v>
          </cell>
          <cell r="G255">
            <v>96.506166666666644</v>
          </cell>
          <cell r="H255">
            <v>84.946666666666673</v>
          </cell>
          <cell r="I255">
            <v>77.80383333333333</v>
          </cell>
          <cell r="J255">
            <v>89.658500000000004</v>
          </cell>
        </row>
        <row r="256">
          <cell r="A256" t="str">
            <v>334177(21)</v>
          </cell>
          <cell r="D256" t="str">
            <v>Athletic Shorts And  Other Clothing For Athletic, Pursuits, Women's And Girls'</v>
          </cell>
          <cell r="E256">
            <v>99.999862500000006</v>
          </cell>
          <cell r="F256">
            <v>97.304293333333334</v>
          </cell>
          <cell r="G256">
            <v>97.260375833333327</v>
          </cell>
          <cell r="H256">
            <v>100.92217250000002</v>
          </cell>
          <cell r="I256">
            <v>103.13923916666666</v>
          </cell>
          <cell r="J256">
            <v>102.65991083333331</v>
          </cell>
        </row>
        <row r="257">
          <cell r="A257" t="str">
            <v>334178(21)</v>
          </cell>
          <cell r="D257" t="str">
            <v>Work Clothing, General  &amp; Special Service,  Women's And Girls', E.G. Uniform For Nurses And Waitresses</v>
          </cell>
          <cell r="E257">
            <v>99.999862500000006</v>
          </cell>
          <cell r="F257">
            <v>97.304293333333334</v>
          </cell>
          <cell r="G257">
            <v>97.260375833333327</v>
          </cell>
          <cell r="H257">
            <v>100.92217250000002</v>
          </cell>
          <cell r="I257">
            <v>103.13923916666666</v>
          </cell>
          <cell r="J257">
            <v>102.65991083333331</v>
          </cell>
        </row>
        <row r="258">
          <cell r="A258" t="str">
            <v>334179(21)</v>
          </cell>
          <cell r="D258" t="str">
            <v>Brassieres, Women's And Girls'</v>
          </cell>
          <cell r="E258">
            <v>99.999722500000004</v>
          </cell>
          <cell r="F258">
            <v>118.905</v>
          </cell>
          <cell r="G258">
            <v>128.29333249999999</v>
          </cell>
          <cell r="H258">
            <v>112.39666500000001</v>
          </cell>
          <cell r="I258">
            <v>104.37277749999998</v>
          </cell>
          <cell r="J258">
            <v>101.93</v>
          </cell>
        </row>
        <row r="259">
          <cell r="A259" t="str">
            <v>33418(21)</v>
          </cell>
          <cell r="D259" t="str">
            <v>Clothing, Readymade, Children's And  Infants' N.E.C.</v>
          </cell>
          <cell r="E259">
            <v>100</v>
          </cell>
          <cell r="F259">
            <v>98.247593333333356</v>
          </cell>
          <cell r="G259">
            <v>95.383473333333328</v>
          </cell>
          <cell r="H259">
            <v>98.757314166666688</v>
          </cell>
          <cell r="I259">
            <v>97.693519166666675</v>
          </cell>
          <cell r="J259">
            <v>100.38764</v>
          </cell>
        </row>
        <row r="260">
          <cell r="A260" t="str">
            <v>33422(21)</v>
          </cell>
          <cell r="D260" t="str">
            <v>Caps</v>
          </cell>
          <cell r="E260">
            <v>99.999670833333326</v>
          </cell>
          <cell r="F260">
            <v>116.09488749999998</v>
          </cell>
          <cell r="G260">
            <v>124.06918833333332</v>
          </cell>
          <cell r="H260">
            <v>114.65762666666667</v>
          </cell>
          <cell r="I260">
            <v>107.85007500000002</v>
          </cell>
          <cell r="J260">
            <v>106.03289666666667</v>
          </cell>
        </row>
        <row r="261">
          <cell r="A261" t="str">
            <v>334231(21)</v>
          </cell>
          <cell r="D261" t="str">
            <v>Gloves And Mittens</v>
          </cell>
          <cell r="E261">
            <v>99.999670833333326</v>
          </cell>
          <cell r="F261">
            <v>116.09488749999998</v>
          </cell>
          <cell r="G261">
            <v>124.06918833333332</v>
          </cell>
          <cell r="H261">
            <v>114.65762666666667</v>
          </cell>
          <cell r="I261">
            <v>107.85007500000002</v>
          </cell>
          <cell r="J261">
            <v>106.03289666666667</v>
          </cell>
        </row>
        <row r="262">
          <cell r="A262" t="str">
            <v>334232(21)</v>
          </cell>
          <cell r="D262" t="str">
            <v>Belts</v>
          </cell>
          <cell r="E262">
            <v>99.999670833333326</v>
          </cell>
          <cell r="F262">
            <v>116.09488749999998</v>
          </cell>
          <cell r="G262">
            <v>124.06918833333332</v>
          </cell>
          <cell r="H262">
            <v>114.65762666666667</v>
          </cell>
          <cell r="I262">
            <v>107.85007500000002</v>
          </cell>
          <cell r="J262">
            <v>106.03289666666667</v>
          </cell>
        </row>
        <row r="263">
          <cell r="A263" t="str">
            <v>33424(21)</v>
          </cell>
          <cell r="D263" t="str">
            <v>Handkerchiefs</v>
          </cell>
          <cell r="E263">
            <v>99.999375000000001</v>
          </cell>
          <cell r="F263">
            <v>100.2475</v>
          </cell>
          <cell r="G263">
            <v>100.2475</v>
          </cell>
          <cell r="H263">
            <v>127.408125</v>
          </cell>
          <cell r="I263">
            <v>127.46</v>
          </cell>
          <cell r="J263">
            <v>129.17083333333332</v>
          </cell>
        </row>
        <row r="264">
          <cell r="A264" t="str">
            <v>335111(21)</v>
          </cell>
          <cell r="D264" t="str">
            <v>Lleather Finished Cattle</v>
          </cell>
          <cell r="E264">
            <v>100.00027750000001</v>
          </cell>
          <cell r="F264">
            <v>108.49249916666665</v>
          </cell>
          <cell r="G264">
            <v>103.44333416666666</v>
          </cell>
          <cell r="H264">
            <v>104.96111083333332</v>
          </cell>
          <cell r="I264">
            <v>109.56055583333334</v>
          </cell>
          <cell r="J264">
            <v>115.89610916666668</v>
          </cell>
        </row>
        <row r="265">
          <cell r="A265" t="str">
            <v>335112(21)</v>
          </cell>
          <cell r="D265" t="str">
            <v>Hides And Skins, Dried/Raw, Sheep And Lamb</v>
          </cell>
          <cell r="E265">
            <v>100.00027750000001</v>
          </cell>
          <cell r="F265">
            <v>108.49249916666665</v>
          </cell>
          <cell r="G265">
            <v>103.44333416666666</v>
          </cell>
          <cell r="H265">
            <v>104.96111083333332</v>
          </cell>
          <cell r="I265">
            <v>109.56055583333334</v>
          </cell>
          <cell r="J265">
            <v>115.89610916666668</v>
          </cell>
        </row>
        <row r="266">
          <cell r="A266" t="str">
            <v>335181(21)</v>
          </cell>
          <cell r="D266" t="str">
            <v>Briefcases, Attache Cases, Plastic And Other Leather Substitutes</v>
          </cell>
          <cell r="E266">
            <v>100.00027833333334</v>
          </cell>
          <cell r="F266">
            <v>97.949756666666659</v>
          </cell>
          <cell r="G266">
            <v>93.697641666666669</v>
          </cell>
          <cell r="H266">
            <v>76.59309833333333</v>
          </cell>
          <cell r="I266">
            <v>84.208944166666669</v>
          </cell>
          <cell r="J266">
            <v>80.211419166666673</v>
          </cell>
        </row>
        <row r="267">
          <cell r="A267" t="str">
            <v>335182(21)</v>
          </cell>
          <cell r="D267" t="str">
            <v>Handbag, Leather (New)</v>
          </cell>
          <cell r="E267">
            <v>99.999583333333334</v>
          </cell>
          <cell r="F267">
            <v>104.34333333333332</v>
          </cell>
          <cell r="G267">
            <v>97.367083333333326</v>
          </cell>
          <cell r="H267">
            <v>105.62666666666669</v>
          </cell>
          <cell r="I267">
            <v>111.23291666666667</v>
          </cell>
          <cell r="J267">
            <v>139.15166666666664</v>
          </cell>
        </row>
        <row r="268">
          <cell r="A268" t="str">
            <v>335183(21)</v>
          </cell>
          <cell r="D268" t="str">
            <v>Handbags, Plastic &amp; Other Leather Subst (New)</v>
          </cell>
          <cell r="E268">
            <v>100</v>
          </cell>
          <cell r="F268">
            <v>105.39208333333336</v>
          </cell>
          <cell r="G268">
            <v>106.11166666666665</v>
          </cell>
          <cell r="H268">
            <v>98.122500000000002</v>
          </cell>
          <cell r="I268">
            <v>111.06458333333333</v>
          </cell>
          <cell r="J268">
            <v>72.907499999999999</v>
          </cell>
        </row>
        <row r="269">
          <cell r="A269" t="str">
            <v>335184(21)</v>
          </cell>
          <cell r="D269" t="str">
            <v>Purses, Leather</v>
          </cell>
          <cell r="E269">
            <v>99.998750000000001</v>
          </cell>
          <cell r="F269">
            <v>103.24541666666667</v>
          </cell>
          <cell r="G269">
            <v>99.710833333333312</v>
          </cell>
          <cell r="H269">
            <v>110.73041666666666</v>
          </cell>
          <cell r="I269">
            <v>113.255</v>
          </cell>
          <cell r="J269">
            <v>113.255</v>
          </cell>
        </row>
        <row r="270">
          <cell r="A270" t="str">
            <v>335185(21)</v>
          </cell>
          <cell r="D270" t="str">
            <v>Golf Bag ,Leather (New)</v>
          </cell>
          <cell r="E270">
            <v>100.00027833333334</v>
          </cell>
          <cell r="F270">
            <v>97.949756666666659</v>
          </cell>
          <cell r="G270">
            <v>93.697641666666669</v>
          </cell>
          <cell r="H270">
            <v>76.59309833333333</v>
          </cell>
          <cell r="I270">
            <v>84.208944166666669</v>
          </cell>
          <cell r="J270">
            <v>80.211419166666673</v>
          </cell>
        </row>
        <row r="271">
          <cell r="A271" t="str">
            <v>335186(21)</v>
          </cell>
          <cell r="D271" t="str">
            <v>Bag, Game And Fishing, Plastic And Other Leather Substitutes</v>
          </cell>
          <cell r="E271">
            <v>100.00083333333333</v>
          </cell>
          <cell r="F271">
            <v>91.905833333333334</v>
          </cell>
          <cell r="G271">
            <v>86.409166666666664</v>
          </cell>
          <cell r="H271">
            <v>53.042499999999997</v>
          </cell>
          <cell r="I271">
            <v>59.756666666666661</v>
          </cell>
          <cell r="J271">
            <v>58.58</v>
          </cell>
        </row>
        <row r="272">
          <cell r="A272" t="str">
            <v>335187(21)</v>
          </cell>
          <cell r="D272" t="str">
            <v>Bands/Straps, Plastic &amp; Other Leather Subst (New)</v>
          </cell>
          <cell r="E272">
            <v>100.00027833333334</v>
          </cell>
          <cell r="F272">
            <v>97.949756666666659</v>
          </cell>
          <cell r="G272">
            <v>93.697641666666669</v>
          </cell>
          <cell r="H272">
            <v>76.59309833333333</v>
          </cell>
          <cell r="I272">
            <v>84.208944166666669</v>
          </cell>
          <cell r="J272">
            <v>80.211419166666673</v>
          </cell>
        </row>
        <row r="273">
          <cell r="A273" t="str">
            <v>33611(21)</v>
          </cell>
          <cell r="D273" t="str">
            <v>P.V.C. Leather Cloth</v>
          </cell>
          <cell r="E273">
            <v>100</v>
          </cell>
          <cell r="F273">
            <v>95.918333333333322</v>
          </cell>
          <cell r="G273">
            <v>91.063333333333361</v>
          </cell>
          <cell r="H273">
            <v>87.190833333333316</v>
          </cell>
          <cell r="I273">
            <v>89.208333333333343</v>
          </cell>
          <cell r="J273">
            <v>96.82416666666667</v>
          </cell>
        </row>
        <row r="274">
          <cell r="A274" t="str">
            <v>336121(21)</v>
          </cell>
          <cell r="D274" t="str">
            <v>Shoes And Boots, Leather, Rubber Soled</v>
          </cell>
          <cell r="E274">
            <v>100.00138916666668</v>
          </cell>
          <cell r="F274">
            <v>100.94500166666668</v>
          </cell>
          <cell r="G274">
            <v>102.534165</v>
          </cell>
          <cell r="H274">
            <v>101.62</v>
          </cell>
          <cell r="I274">
            <v>105.76277750000001</v>
          </cell>
          <cell r="J274">
            <v>87.575834166666667</v>
          </cell>
        </row>
        <row r="275">
          <cell r="A275" t="str">
            <v>336122(21)</v>
          </cell>
          <cell r="D275" t="str">
            <v>Shoes And Boots, Leather, Other Than Rubber Soled</v>
          </cell>
          <cell r="E275">
            <v>99.999166666666639</v>
          </cell>
          <cell r="F275">
            <v>93.834166666666661</v>
          </cell>
          <cell r="G275">
            <v>85.893333333333331</v>
          </cell>
          <cell r="H275">
            <v>83.46</v>
          </cell>
          <cell r="I275">
            <v>85.454166666666666</v>
          </cell>
          <cell r="J275">
            <v>90.156666666666666</v>
          </cell>
        </row>
        <row r="276">
          <cell r="A276" t="str">
            <v>336123(21)</v>
          </cell>
          <cell r="D276" t="str">
            <v>Shoes And Boots, Canvas, Rubber Soled</v>
          </cell>
          <cell r="E276">
            <v>99.999583333333334</v>
          </cell>
          <cell r="F276">
            <v>95.268333333333345</v>
          </cell>
          <cell r="G276">
            <v>81.107916666666654</v>
          </cell>
          <cell r="H276">
            <v>87.581666666666678</v>
          </cell>
          <cell r="I276">
            <v>95.214583333333351</v>
          </cell>
          <cell r="J276">
            <v>110.86791666666666</v>
          </cell>
        </row>
        <row r="277">
          <cell r="A277" t="str">
            <v>341121(21)</v>
          </cell>
          <cell r="D277" t="str">
            <v>Sawn Timber, Local N.E.C.</v>
          </cell>
          <cell r="E277">
            <v>100</v>
          </cell>
          <cell r="F277">
            <v>103.40611166666667</v>
          </cell>
          <cell r="G277">
            <v>105.2449075</v>
          </cell>
          <cell r="H277">
            <v>106.62389083333335</v>
          </cell>
          <cell r="I277">
            <v>110.52990666666668</v>
          </cell>
          <cell r="J277">
            <v>114.03240583333334</v>
          </cell>
        </row>
        <row r="278">
          <cell r="A278" t="str">
            <v>341122(21)</v>
          </cell>
          <cell r="D278" t="str">
            <v>Wagon Planks</v>
          </cell>
          <cell r="E278">
            <v>99.999583333333334</v>
          </cell>
          <cell r="F278">
            <v>95.460415833333343</v>
          </cell>
          <cell r="G278">
            <v>103.85888916666666</v>
          </cell>
          <cell r="H278">
            <v>105.70944333333334</v>
          </cell>
          <cell r="I278">
            <v>95.913329999999959</v>
          </cell>
          <cell r="J278">
            <v>103.3426375</v>
          </cell>
        </row>
        <row r="279">
          <cell r="A279" t="str">
            <v>341123(21)</v>
          </cell>
          <cell r="D279" t="str">
            <v>Scantlings, Beams And Brotties, Any Rectangular Section (Incl.Squares)</v>
          </cell>
          <cell r="E279">
            <v>99.999443333333332</v>
          </cell>
          <cell r="F279">
            <v>89.194305833333331</v>
          </cell>
          <cell r="G279">
            <v>93.965694999999997</v>
          </cell>
          <cell r="H279">
            <v>93.824166666666642</v>
          </cell>
          <cell r="I279">
            <v>96.456669999999988</v>
          </cell>
          <cell r="J279">
            <v>97.115416666666661</v>
          </cell>
        </row>
        <row r="280">
          <cell r="A280" t="str">
            <v>341124(21)</v>
          </cell>
          <cell r="D280" t="str">
            <v>Timber Mouldings</v>
          </cell>
          <cell r="E280">
            <v>100.00044416666665</v>
          </cell>
          <cell r="F280">
            <v>100.5441125</v>
          </cell>
          <cell r="G280">
            <v>96.629500833333339</v>
          </cell>
          <cell r="H280">
            <v>102.27994333333332</v>
          </cell>
          <cell r="I280">
            <v>108.10944583333333</v>
          </cell>
          <cell r="J280">
            <v>110.44483333333332</v>
          </cell>
        </row>
        <row r="281">
          <cell r="A281" t="str">
            <v>341125(21)</v>
          </cell>
          <cell r="D281" t="str">
            <v>Dressed Timber</v>
          </cell>
          <cell r="E281">
            <v>100.00031250000001</v>
          </cell>
          <cell r="F281">
            <v>100.39739583333335</v>
          </cell>
          <cell r="G281">
            <v>100.98572916666667</v>
          </cell>
          <cell r="H281">
            <v>105.48604166666669</v>
          </cell>
          <cell r="I281">
            <v>103.50479166666666</v>
          </cell>
          <cell r="J281">
            <v>95.105000000000004</v>
          </cell>
        </row>
        <row r="282">
          <cell r="A282" t="str">
            <v>341171(21)</v>
          </cell>
          <cell r="D282" t="str">
            <v>Block Board</v>
          </cell>
          <cell r="E282">
            <v>100.00125</v>
          </cell>
          <cell r="F282">
            <v>92.592500000000001</v>
          </cell>
          <cell r="G282">
            <v>89.138333333333335</v>
          </cell>
          <cell r="H282">
            <v>94.788749999999993</v>
          </cell>
          <cell r="I282">
            <v>105.78958333333333</v>
          </cell>
          <cell r="J282">
            <v>105.595</v>
          </cell>
        </row>
        <row r="283">
          <cell r="A283" t="str">
            <v>341172(21)</v>
          </cell>
          <cell r="D283" t="str">
            <v>Particle Board/Chipboard</v>
          </cell>
          <cell r="E283">
            <v>100</v>
          </cell>
          <cell r="F283">
            <v>98.075520833333343</v>
          </cell>
          <cell r="G283">
            <v>95.294270833333343</v>
          </cell>
          <cell r="H283">
            <v>96.900520833333317</v>
          </cell>
          <cell r="I283">
            <v>102.8028125</v>
          </cell>
          <cell r="J283">
            <v>107.82145833333331</v>
          </cell>
        </row>
        <row r="284">
          <cell r="A284" t="str">
            <v>341173(21)</v>
          </cell>
          <cell r="D284" t="str">
            <v>Laminated Boards/Core</v>
          </cell>
          <cell r="E284">
            <v>100.00000166666665</v>
          </cell>
          <cell r="F284">
            <v>96.03148166666665</v>
          </cell>
          <cell r="G284">
            <v>93.693146666666649</v>
          </cell>
          <cell r="H284">
            <v>95.960741666666678</v>
          </cell>
          <cell r="I284">
            <v>103.34018416666667</v>
          </cell>
          <cell r="J284">
            <v>106.76009333333334</v>
          </cell>
        </row>
        <row r="285">
          <cell r="A285" t="str">
            <v>341174(21)</v>
          </cell>
          <cell r="D285" t="str">
            <v>Building Board, Wood, N.E.C.</v>
          </cell>
          <cell r="E285">
            <v>100.00000249999999</v>
          </cell>
          <cell r="F285">
            <v>97.12639249999998</v>
          </cell>
          <cell r="G285">
            <v>94.550803333333306</v>
          </cell>
          <cell r="H285">
            <v>96.464145000000002</v>
          </cell>
          <cell r="I285">
            <v>103.05233583333333</v>
          </cell>
          <cell r="J285">
            <v>107.32862500000002</v>
          </cell>
        </row>
        <row r="286">
          <cell r="A286" t="str">
            <v>341175(21)</v>
          </cell>
          <cell r="D286" t="str">
            <v>Wooden Building Components, Panels</v>
          </cell>
          <cell r="E286">
            <v>100.00043083333334</v>
          </cell>
          <cell r="F286">
            <v>101.12319166666666</v>
          </cell>
          <cell r="G286">
            <v>103.81312416666665</v>
          </cell>
          <cell r="H286">
            <v>104.12369083333336</v>
          </cell>
          <cell r="I286">
            <v>106.85991333333334</v>
          </cell>
          <cell r="J286">
            <v>107.66580416666667</v>
          </cell>
        </row>
        <row r="287">
          <cell r="A287" t="str">
            <v>343121(21)</v>
          </cell>
          <cell r="D287" t="str">
            <v>Coffins And Caskets, Wooden</v>
          </cell>
          <cell r="E287">
            <v>100</v>
          </cell>
          <cell r="F287">
            <v>95.592291666666682</v>
          </cell>
          <cell r="G287">
            <v>119.53729166666665</v>
          </cell>
          <cell r="H287">
            <v>119.82833333333335</v>
          </cell>
          <cell r="I287">
            <v>132.10749999999999</v>
          </cell>
          <cell r="J287">
            <v>129.16479166666664</v>
          </cell>
        </row>
        <row r="288">
          <cell r="A288" t="str">
            <v>343122(21)</v>
          </cell>
          <cell r="D288" t="str">
            <v>Woodware, N.E.C.</v>
          </cell>
          <cell r="E288">
            <v>100</v>
          </cell>
          <cell r="F288">
            <v>95.592291666666682</v>
          </cell>
          <cell r="G288">
            <v>119.53729166666665</v>
          </cell>
          <cell r="H288">
            <v>119.82833333333335</v>
          </cell>
          <cell r="I288">
            <v>132.10749999999999</v>
          </cell>
          <cell r="J288">
            <v>129.16479166666664</v>
          </cell>
        </row>
        <row r="289">
          <cell r="A289" t="str">
            <v>343123(21)</v>
          </cell>
          <cell r="D289" t="str">
            <v>Dowel (New)</v>
          </cell>
          <cell r="E289">
            <v>100</v>
          </cell>
          <cell r="F289">
            <v>95.592291666666682</v>
          </cell>
          <cell r="G289">
            <v>119.53729166666665</v>
          </cell>
          <cell r="H289">
            <v>119.82833333333335</v>
          </cell>
          <cell r="I289">
            <v>132.10749999999999</v>
          </cell>
          <cell r="J289">
            <v>129.16479166666664</v>
          </cell>
        </row>
        <row r="290">
          <cell r="A290" t="str">
            <v>34314(21)</v>
          </cell>
          <cell r="D290" t="str">
            <v>Cork Products, N.E.C.</v>
          </cell>
          <cell r="E290">
            <v>100</v>
          </cell>
          <cell r="F290">
            <v>95.592291666666682</v>
          </cell>
          <cell r="G290">
            <v>119.53729166666665</v>
          </cell>
          <cell r="H290">
            <v>119.82833333333335</v>
          </cell>
          <cell r="I290">
            <v>132.10749999999999</v>
          </cell>
          <cell r="J290">
            <v>129.16479166666664</v>
          </cell>
        </row>
        <row r="291">
          <cell r="A291" t="str">
            <v>34317(21)</v>
          </cell>
          <cell r="D291" t="str">
            <v>Wooden Frames, Picture, Mirror</v>
          </cell>
          <cell r="E291">
            <v>100</v>
          </cell>
          <cell r="F291">
            <v>95.592291666666682</v>
          </cell>
          <cell r="G291">
            <v>119.53729166666665</v>
          </cell>
          <cell r="H291">
            <v>119.82833333333335</v>
          </cell>
          <cell r="I291">
            <v>132.10749999999999</v>
          </cell>
          <cell r="J291">
            <v>129.16479166666664</v>
          </cell>
        </row>
        <row r="292">
          <cell r="A292" t="str">
            <v>34318(21)</v>
          </cell>
          <cell r="D292" t="str">
            <v>Tool Handles, Wooden, E.G. Brooms, Brushes (New)</v>
          </cell>
          <cell r="E292">
            <v>100</v>
          </cell>
          <cell r="F292">
            <v>95.592291666666682</v>
          </cell>
          <cell r="G292">
            <v>119.53729166666665</v>
          </cell>
          <cell r="H292">
            <v>119.82833333333335</v>
          </cell>
          <cell r="I292">
            <v>132.10749999999999</v>
          </cell>
          <cell r="J292">
            <v>129.16479166666664</v>
          </cell>
        </row>
        <row r="293">
          <cell r="A293" t="str">
            <v>34321(21)</v>
          </cell>
          <cell r="D293" t="str">
            <v>Wood Chip</v>
          </cell>
          <cell r="E293">
            <v>99.999901666666659</v>
          </cell>
          <cell r="F293">
            <v>99.407724166666654</v>
          </cell>
          <cell r="G293">
            <v>102.68631166666667</v>
          </cell>
          <cell r="H293">
            <v>104.83410333333333</v>
          </cell>
          <cell r="I293">
            <v>104.32822916666666</v>
          </cell>
          <cell r="J293">
            <v>108.42826083333337</v>
          </cell>
        </row>
        <row r="294">
          <cell r="A294" t="str">
            <v>343221(21)</v>
          </cell>
          <cell r="D294" t="str">
            <v>Window Frame Wooden</v>
          </cell>
          <cell r="E294">
            <v>100.00020833333332</v>
          </cell>
          <cell r="F294">
            <v>97.164166666666645</v>
          </cell>
          <cell r="G294">
            <v>102.96416666666667</v>
          </cell>
          <cell r="H294">
            <v>96.998750000000001</v>
          </cell>
          <cell r="I294">
            <v>99.150416666666658</v>
          </cell>
          <cell r="J294">
            <v>91.85208333333334</v>
          </cell>
        </row>
        <row r="295">
          <cell r="A295" t="str">
            <v>343222(21)</v>
          </cell>
          <cell r="D295" t="str">
            <v>Door Frame, Wooden</v>
          </cell>
          <cell r="E295">
            <v>100.00027666666666</v>
          </cell>
          <cell r="F295">
            <v>96.498680000000007</v>
          </cell>
          <cell r="G295">
            <v>99.983125000000001</v>
          </cell>
          <cell r="H295">
            <v>98.591526666666681</v>
          </cell>
          <cell r="I295">
            <v>100.7667375</v>
          </cell>
          <cell r="J295">
            <v>103.62229166666668</v>
          </cell>
        </row>
        <row r="296">
          <cell r="A296" t="str">
            <v>34323(21)</v>
          </cell>
          <cell r="D296" t="str">
            <v>Parquet, Flooring</v>
          </cell>
          <cell r="E296">
            <v>100.000625</v>
          </cell>
          <cell r="F296">
            <v>106.75479166666666</v>
          </cell>
          <cell r="G296">
            <v>108.24979166666667</v>
          </cell>
          <cell r="H296">
            <v>111.08416666666668</v>
          </cell>
          <cell r="I296">
            <v>114.51333333333332</v>
          </cell>
          <cell r="J296">
            <v>113.74583333333335</v>
          </cell>
        </row>
        <row r="297">
          <cell r="A297" t="str">
            <v>344131(21)</v>
          </cell>
          <cell r="D297" t="str">
            <v>Chair,Wood Or Chiefly Of Wood</v>
          </cell>
          <cell r="E297">
            <v>99.999791666666667</v>
          </cell>
          <cell r="F297">
            <v>101.16829166666668</v>
          </cell>
          <cell r="G297">
            <v>101.29808333333334</v>
          </cell>
          <cell r="H297">
            <v>110.07300000000001</v>
          </cell>
          <cell r="I297">
            <v>112.44379166666666</v>
          </cell>
          <cell r="J297">
            <v>125.34391666666666</v>
          </cell>
        </row>
        <row r="298">
          <cell r="A298" t="str">
            <v>344132(21)</v>
          </cell>
          <cell r="D298" t="str">
            <v>Cabinet, Kitchen, Wood Or Mainly Of Wood</v>
          </cell>
          <cell r="E298">
            <v>100.00016666666666</v>
          </cell>
          <cell r="F298">
            <v>97.362333333333311</v>
          </cell>
          <cell r="G298">
            <v>101.92516666666666</v>
          </cell>
          <cell r="H298">
            <v>106.49483333333333</v>
          </cell>
          <cell r="I298">
            <v>116.11099999999999</v>
          </cell>
          <cell r="J298">
            <v>128.53933333333333</v>
          </cell>
        </row>
        <row r="299">
          <cell r="A299" t="str">
            <v>34414(21)</v>
          </cell>
          <cell r="D299" t="str">
            <v>Sofa Set</v>
          </cell>
          <cell r="E299">
            <v>99.99952416666666</v>
          </cell>
          <cell r="F299">
            <v>111.74297583333332</v>
          </cell>
          <cell r="G299">
            <v>97.102024166666666</v>
          </cell>
          <cell r="H299">
            <v>97.610714166666654</v>
          </cell>
          <cell r="I299">
            <v>92.895952500000007</v>
          </cell>
          <cell r="J299">
            <v>104.64607249999999</v>
          </cell>
        </row>
        <row r="300">
          <cell r="A300" t="str">
            <v>344151(21)</v>
          </cell>
          <cell r="D300" t="str">
            <v>Foam P.U - Mattresses</v>
          </cell>
          <cell r="E300">
            <v>100.00037083333333</v>
          </cell>
          <cell r="F300">
            <v>101.82157416666664</v>
          </cell>
          <cell r="G300">
            <v>100.8875925</v>
          </cell>
          <cell r="H300">
            <v>101.29666583333332</v>
          </cell>
          <cell r="I300">
            <v>109.74046166666668</v>
          </cell>
          <cell r="J300">
            <v>130.32268500000001</v>
          </cell>
        </row>
        <row r="301">
          <cell r="A301" t="str">
            <v>344152(21)</v>
          </cell>
          <cell r="D301" t="str">
            <v>Bolster , Pillow, Foam Rubber</v>
          </cell>
          <cell r="E301">
            <v>100.00083333333336</v>
          </cell>
          <cell r="F301">
            <v>102.92770833333331</v>
          </cell>
          <cell r="G301">
            <v>102.94208333333333</v>
          </cell>
          <cell r="H301">
            <v>101.32666666666668</v>
          </cell>
          <cell r="I301">
            <v>102.28270833333332</v>
          </cell>
          <cell r="J301">
            <v>121.13270833333334</v>
          </cell>
        </row>
        <row r="302">
          <cell r="A302" t="str">
            <v>344161(21)</v>
          </cell>
          <cell r="D302" t="str">
            <v>Office &amp; Commercial Furniture</v>
          </cell>
          <cell r="E302">
            <v>100</v>
          </cell>
          <cell r="F302">
            <v>105.6</v>
          </cell>
          <cell r="G302">
            <v>105.6</v>
          </cell>
          <cell r="H302">
            <v>105.6</v>
          </cell>
          <cell r="I302">
            <v>105.6</v>
          </cell>
          <cell r="J302">
            <v>105.6</v>
          </cell>
        </row>
        <row r="303">
          <cell r="A303" t="str">
            <v>344162(21)</v>
          </cell>
          <cell r="D303" t="str">
            <v>Cabinet &amp; Enclosure (New)</v>
          </cell>
          <cell r="E303">
            <v>100.00093750000001</v>
          </cell>
          <cell r="F303">
            <v>107.43229166666667</v>
          </cell>
          <cell r="G303">
            <v>117.26614583333333</v>
          </cell>
          <cell r="H303">
            <v>110.45041666666664</v>
          </cell>
          <cell r="I303">
            <v>110.2103125</v>
          </cell>
          <cell r="J303">
            <v>116.7859375</v>
          </cell>
        </row>
        <row r="304">
          <cell r="A304" t="str">
            <v>344163(21)</v>
          </cell>
          <cell r="D304" t="str">
            <v>Table Chiefly Of Wood</v>
          </cell>
          <cell r="E304">
            <v>99.999700833333321</v>
          </cell>
          <cell r="F304">
            <v>100.786845</v>
          </cell>
          <cell r="G304">
            <v>101.10023916666665</v>
          </cell>
          <cell r="H304">
            <v>105.71404749999999</v>
          </cell>
          <cell r="I304">
            <v>111.04392916666669</v>
          </cell>
          <cell r="J304">
            <v>121.51863</v>
          </cell>
        </row>
        <row r="305">
          <cell r="A305" t="str">
            <v>344164(21)</v>
          </cell>
          <cell r="D305" t="str">
            <v>Bed, Chiefly Of Wood, Cane And Rattan</v>
          </cell>
          <cell r="E305">
            <v>99.999166666666667</v>
          </cell>
          <cell r="F305">
            <v>100.63416666666667</v>
          </cell>
          <cell r="G305">
            <v>94.566833333333321</v>
          </cell>
          <cell r="H305">
            <v>92.417999999999992</v>
          </cell>
          <cell r="I305">
            <v>91.553333333333327</v>
          </cell>
          <cell r="J305">
            <v>93.207999999999998</v>
          </cell>
        </row>
        <row r="306">
          <cell r="A306" t="str">
            <v>344165(21)</v>
          </cell>
          <cell r="D306" t="str">
            <v>Cupboard, Wardrobe, Wooden</v>
          </cell>
          <cell r="E306">
            <v>100.00027916666667</v>
          </cell>
          <cell r="F306">
            <v>128.08546166666665</v>
          </cell>
          <cell r="G306">
            <v>119.06953666666666</v>
          </cell>
          <cell r="H306">
            <v>117.4245375</v>
          </cell>
          <cell r="I306">
            <v>127.45213000000001</v>
          </cell>
          <cell r="J306">
            <v>124.67731416666666</v>
          </cell>
        </row>
        <row r="307">
          <cell r="A307" t="str">
            <v>344166(21)</v>
          </cell>
          <cell r="D307" t="str">
            <v>Crib, Cradle, Cot</v>
          </cell>
          <cell r="E307">
            <v>99.999166666666639</v>
          </cell>
          <cell r="F307">
            <v>102.9825</v>
          </cell>
          <cell r="G307">
            <v>104.42666666666666</v>
          </cell>
          <cell r="H307">
            <v>102.25916666666666</v>
          </cell>
          <cell r="I307">
            <v>90.942499999999995</v>
          </cell>
          <cell r="J307">
            <v>108.27500000000001</v>
          </cell>
        </row>
        <row r="308">
          <cell r="A308" t="str">
            <v>344167(21)</v>
          </cell>
          <cell r="D308" t="str">
            <v>Bookshelf, Chiefly Of Wood, Cane And Rattan</v>
          </cell>
          <cell r="E308">
            <v>100.00083333333336</v>
          </cell>
          <cell r="F308">
            <v>141.11666666666667</v>
          </cell>
          <cell r="G308">
            <v>153.62083333333334</v>
          </cell>
          <cell r="H308">
            <v>166.0241666666667</v>
          </cell>
          <cell r="I308">
            <v>112.12833333333336</v>
          </cell>
          <cell r="J308">
            <v>120.0733333333333</v>
          </cell>
        </row>
        <row r="309">
          <cell r="A309" t="str">
            <v>344168(21)</v>
          </cell>
          <cell r="D309" t="str">
            <v>Chest, Drawer</v>
          </cell>
          <cell r="E309">
            <v>99.999812500000004</v>
          </cell>
          <cell r="F309">
            <v>103.83222583333334</v>
          </cell>
          <cell r="G309">
            <v>102.98352250000001</v>
          </cell>
          <cell r="H309">
            <v>107.09568583333332</v>
          </cell>
          <cell r="I309">
            <v>107.95453499999996</v>
          </cell>
          <cell r="J309">
            <v>117.34384416666664</v>
          </cell>
        </row>
        <row r="310">
          <cell r="A310" t="str">
            <v>344169(21)</v>
          </cell>
          <cell r="D310" t="str">
            <v>Furniture n.e.c., household, chiefly of wood</v>
          </cell>
          <cell r="E310">
            <v>99.999166666666667</v>
          </cell>
          <cell r="F310">
            <v>102.87541666666667</v>
          </cell>
          <cell r="G310">
            <v>106.98520833333335</v>
          </cell>
          <cell r="H310">
            <v>114.96312500000001</v>
          </cell>
          <cell r="I310">
            <v>101.87916666666665</v>
          </cell>
          <cell r="J310">
            <v>107.57458333333332</v>
          </cell>
        </row>
        <row r="311">
          <cell r="A311" t="str">
            <v>3441610(21)</v>
          </cell>
          <cell r="D311" t="str">
            <v>Partitions, Wood Or Chiefly Of Wood</v>
          </cell>
          <cell r="E311">
            <v>100.00166666666668</v>
          </cell>
          <cell r="F311">
            <v>94.566666666666663</v>
          </cell>
          <cell r="G311">
            <v>108.18</v>
          </cell>
          <cell r="H311">
            <v>108.18</v>
          </cell>
          <cell r="I311">
            <v>108.18</v>
          </cell>
          <cell r="J311">
            <v>108.18</v>
          </cell>
        </row>
        <row r="312">
          <cell r="A312" t="str">
            <v>34511(21)</v>
          </cell>
          <cell r="D312" t="str">
            <v>Uncoated Woodfree Paper(New)</v>
          </cell>
          <cell r="E312">
            <v>100.00041666666665</v>
          </cell>
          <cell r="F312">
            <v>95.489166666666648</v>
          </cell>
          <cell r="G312">
            <v>86.151250000000005</v>
          </cell>
          <cell r="H312">
            <v>92.521249999999995</v>
          </cell>
          <cell r="I312">
            <v>98.561250000000001</v>
          </cell>
          <cell r="J312">
            <v>105.42708333333333</v>
          </cell>
        </row>
        <row r="313">
          <cell r="A313" t="str">
            <v>34512(21)</v>
          </cell>
          <cell r="D313" t="str">
            <v>Newsprint (New)</v>
          </cell>
          <cell r="E313">
            <v>100.00001916666669</v>
          </cell>
          <cell r="F313">
            <v>91.969425833333347</v>
          </cell>
          <cell r="G313">
            <v>83.788645833333334</v>
          </cell>
          <cell r="H313">
            <v>95.701324166666652</v>
          </cell>
          <cell r="I313">
            <v>103.30185500000002</v>
          </cell>
          <cell r="J313">
            <v>101.82036500000001</v>
          </cell>
        </row>
        <row r="314">
          <cell r="A314" t="str">
            <v>345131(21)</v>
          </cell>
          <cell r="D314" t="str">
            <v>Printing Paper</v>
          </cell>
          <cell r="E314">
            <v>99.999166666666682</v>
          </cell>
          <cell r="F314">
            <v>91.940208333333331</v>
          </cell>
          <cell r="G314">
            <v>86.631041666666675</v>
          </cell>
          <cell r="H314">
            <v>94.451875000000001</v>
          </cell>
          <cell r="I314">
            <v>95.955624999999998</v>
          </cell>
          <cell r="J314">
            <v>91.173124999999999</v>
          </cell>
        </row>
        <row r="315">
          <cell r="A315" t="str">
            <v>345132(21)</v>
          </cell>
          <cell r="D315" t="str">
            <v>Corrugated Cartons And Boxes (New)</v>
          </cell>
          <cell r="E315">
            <v>99.999914166666628</v>
          </cell>
          <cell r="F315">
            <v>99.760701666666677</v>
          </cell>
          <cell r="G315">
            <v>87.894738333333322</v>
          </cell>
          <cell r="H315">
            <v>86.33977999999999</v>
          </cell>
          <cell r="I315">
            <v>87.861273333333344</v>
          </cell>
          <cell r="J315">
            <v>88.278771666666671</v>
          </cell>
        </row>
        <row r="316">
          <cell r="A316" t="str">
            <v>345141(21)</v>
          </cell>
          <cell r="D316" t="str">
            <v>Cardboard/Paperboard</v>
          </cell>
          <cell r="E316">
            <v>100.00027833333334</v>
          </cell>
          <cell r="F316">
            <v>86.619167499999989</v>
          </cell>
          <cell r="G316">
            <v>76.163610000000006</v>
          </cell>
          <cell r="H316">
            <v>100.88027916666667</v>
          </cell>
          <cell r="I316">
            <v>116.47055666666668</v>
          </cell>
          <cell r="J316">
            <v>106.91444416666666</v>
          </cell>
        </row>
        <row r="317">
          <cell r="A317" t="str">
            <v>345142(21)</v>
          </cell>
          <cell r="D317" t="str">
            <v>Paper,Kraft (New)</v>
          </cell>
          <cell r="E317">
            <v>99.999166666666667</v>
          </cell>
          <cell r="F317">
            <v>79.737499999999997</v>
          </cell>
          <cell r="G317">
            <v>77.290833333333325</v>
          </cell>
          <cell r="H317">
            <v>81.001249999999999</v>
          </cell>
          <cell r="I317">
            <v>92.869583333333338</v>
          </cell>
          <cell r="J317">
            <v>89.234583333333333</v>
          </cell>
        </row>
        <row r="318">
          <cell r="A318" t="str">
            <v>345143(21)</v>
          </cell>
          <cell r="D318" t="str">
            <v>Computer Form</v>
          </cell>
          <cell r="E318">
            <v>100</v>
          </cell>
          <cell r="F318">
            <v>99.267083333333318</v>
          </cell>
          <cell r="G318">
            <v>99.962916666666672</v>
          </cell>
          <cell r="H318">
            <v>104.54041666666667</v>
          </cell>
          <cell r="I318">
            <v>104.215</v>
          </cell>
          <cell r="J318">
            <v>101.18125000000001</v>
          </cell>
        </row>
        <row r="319">
          <cell r="A319" t="str">
            <v>345144(21)</v>
          </cell>
          <cell r="D319" t="str">
            <v>Melamine Impregnated Paper (New)</v>
          </cell>
          <cell r="E319">
            <v>100.00001916666669</v>
          </cell>
          <cell r="F319">
            <v>91.969425833333347</v>
          </cell>
          <cell r="G319">
            <v>83.788645833333334</v>
          </cell>
          <cell r="H319">
            <v>95.701324166666652</v>
          </cell>
          <cell r="I319">
            <v>103.30185500000002</v>
          </cell>
          <cell r="J319">
            <v>101.82036500000001</v>
          </cell>
        </row>
        <row r="320">
          <cell r="A320" t="str">
            <v>345145(21)</v>
          </cell>
          <cell r="D320" t="str">
            <v>Paper Corrugated Or Ledger</v>
          </cell>
          <cell r="E320">
            <v>99.999445000000009</v>
          </cell>
          <cell r="F320">
            <v>76.965279999999993</v>
          </cell>
          <cell r="G320">
            <v>78.792221666666677</v>
          </cell>
          <cell r="H320">
            <v>84.214722500000008</v>
          </cell>
          <cell r="I320">
            <v>94.41222083333335</v>
          </cell>
          <cell r="J320">
            <v>119.50111083333334</v>
          </cell>
        </row>
        <row r="321">
          <cell r="A321" t="str">
            <v>345146(21)</v>
          </cell>
          <cell r="D321" t="str">
            <v>Bags, Paper</v>
          </cell>
          <cell r="E321">
            <v>99.999721666666659</v>
          </cell>
          <cell r="F321">
            <v>99.750555833333323</v>
          </cell>
          <cell r="G321">
            <v>99.103055833333343</v>
          </cell>
          <cell r="H321">
            <v>102.84444333333333</v>
          </cell>
          <cell r="I321">
            <v>102.47333</v>
          </cell>
          <cell r="J321">
            <v>101.375</v>
          </cell>
        </row>
        <row r="322">
          <cell r="A322" t="str">
            <v>345147(21)</v>
          </cell>
          <cell r="D322" t="str">
            <v>Box, Cardboard</v>
          </cell>
          <cell r="E322">
            <v>99.997916666666669</v>
          </cell>
          <cell r="F322">
            <v>107.06541666666666</v>
          </cell>
          <cell r="G322">
            <v>127.06458333333333</v>
          </cell>
          <cell r="H322">
            <v>126.56583333333333</v>
          </cell>
          <cell r="I322">
            <v>135.63249999999999</v>
          </cell>
          <cell r="J322">
            <v>142.14083333333332</v>
          </cell>
        </row>
        <row r="323">
          <cell r="A323" t="str">
            <v>345161(21)</v>
          </cell>
          <cell r="D323" t="str">
            <v>Envelope</v>
          </cell>
          <cell r="E323">
            <v>100</v>
          </cell>
          <cell r="F323">
            <v>100</v>
          </cell>
          <cell r="G323">
            <v>100</v>
          </cell>
          <cell r="H323">
            <v>100</v>
          </cell>
          <cell r="I323">
            <v>100</v>
          </cell>
          <cell r="J323">
            <v>100</v>
          </cell>
        </row>
        <row r="324">
          <cell r="A324" t="str">
            <v>345162(21)</v>
          </cell>
          <cell r="D324" t="str">
            <v>Letter Cards, Post Cards</v>
          </cell>
          <cell r="E324">
            <v>100</v>
          </cell>
          <cell r="F324">
            <v>100</v>
          </cell>
          <cell r="G324">
            <v>100</v>
          </cell>
          <cell r="H324">
            <v>100</v>
          </cell>
          <cell r="I324">
            <v>100</v>
          </cell>
          <cell r="J324">
            <v>100</v>
          </cell>
        </row>
        <row r="325">
          <cell r="A325" t="str">
            <v>345163(21)</v>
          </cell>
          <cell r="D325" t="str">
            <v>Stationery, Printing &amp; Binding (Includes Letterhead,  Printed Envelopes, Ledger Sheets, Memo, Letter Pad, Notebooks, Receipt, Cheque, Cards, Labels, Tapes And Examination Paper)</v>
          </cell>
          <cell r="E325">
            <v>100</v>
          </cell>
          <cell r="F325">
            <v>100</v>
          </cell>
          <cell r="G325">
            <v>100</v>
          </cell>
          <cell r="H325">
            <v>104.40495499999997</v>
          </cell>
          <cell r="I325">
            <v>108.91609000000003</v>
          </cell>
          <cell r="J325">
            <v>119.28483500000004</v>
          </cell>
        </row>
        <row r="326">
          <cell r="A326" t="str">
            <v>345171(21)</v>
          </cell>
          <cell r="D326" t="str">
            <v>Toilet Paper (New)</v>
          </cell>
          <cell r="E326">
            <v>100</v>
          </cell>
          <cell r="F326">
            <v>102.72266666666667</v>
          </cell>
          <cell r="G326">
            <v>92.782000000000011</v>
          </cell>
          <cell r="H326">
            <v>81.947166666666675</v>
          </cell>
          <cell r="I326">
            <v>82.736666666666679</v>
          </cell>
          <cell r="J326">
            <v>81.334333333333333</v>
          </cell>
        </row>
        <row r="327">
          <cell r="A327" t="str">
            <v>345172(21)</v>
          </cell>
          <cell r="D327" t="str">
            <v>Paper, Tissue (New)</v>
          </cell>
          <cell r="E327">
            <v>100.00012083333333</v>
          </cell>
          <cell r="F327">
            <v>99.687859166666669</v>
          </cell>
          <cell r="G327">
            <v>100.02</v>
          </cell>
          <cell r="H327">
            <v>94.78226166666667</v>
          </cell>
          <cell r="I327">
            <v>94.937140833333345</v>
          </cell>
          <cell r="J327">
            <v>99.369405</v>
          </cell>
        </row>
        <row r="328">
          <cell r="A328" t="str">
            <v>345173(21)</v>
          </cell>
          <cell r="D328" t="str">
            <v>Paper, Napkin</v>
          </cell>
          <cell r="E328">
            <v>100</v>
          </cell>
          <cell r="F328">
            <v>95.668333333333337</v>
          </cell>
          <cell r="G328">
            <v>80.19</v>
          </cell>
          <cell r="H328">
            <v>98.56583333333333</v>
          </cell>
          <cell r="I328">
            <v>102.66666666666667</v>
          </cell>
          <cell r="J328">
            <v>96.28</v>
          </cell>
        </row>
        <row r="329">
          <cell r="A329" t="str">
            <v>345174(21)</v>
          </cell>
          <cell r="D329" t="str">
            <v>Sanitary Napkins</v>
          </cell>
          <cell r="E329">
            <v>100.01666666666668</v>
          </cell>
          <cell r="F329">
            <v>94.88</v>
          </cell>
          <cell r="G329">
            <v>103.57</v>
          </cell>
          <cell r="H329">
            <v>104.36</v>
          </cell>
          <cell r="I329">
            <v>104.36</v>
          </cell>
          <cell r="J329">
            <v>104.36</v>
          </cell>
        </row>
        <row r="330">
          <cell r="A330" t="str">
            <v>345175(21)</v>
          </cell>
          <cell r="D330" t="str">
            <v>Diaper And Baby Napkins</v>
          </cell>
          <cell r="E330">
            <v>100.01666666666668</v>
          </cell>
          <cell r="F330">
            <v>94.88</v>
          </cell>
          <cell r="G330">
            <v>103.57</v>
          </cell>
          <cell r="H330">
            <v>104.36</v>
          </cell>
          <cell r="I330">
            <v>104.36</v>
          </cell>
          <cell r="J330">
            <v>104.36</v>
          </cell>
        </row>
        <row r="331">
          <cell r="A331" t="str">
            <v>34518(21)</v>
          </cell>
          <cell r="D331" t="str">
            <v>Ncr Paper (New)</v>
          </cell>
          <cell r="E331">
            <v>99.999166666666667</v>
          </cell>
          <cell r="F331">
            <v>94.724999999999994</v>
          </cell>
          <cell r="G331">
            <v>87.044166666666669</v>
          </cell>
          <cell r="H331">
            <v>89.160833333333329</v>
          </cell>
          <cell r="I331">
            <v>88.635000000000005</v>
          </cell>
          <cell r="J331">
            <v>90.355000000000004</v>
          </cell>
        </row>
        <row r="332">
          <cell r="A332" t="str">
            <v>345191(21)</v>
          </cell>
          <cell r="D332" t="str">
            <v>Tape And Label, Paper (Labelling Sticker Paper)</v>
          </cell>
          <cell r="E332">
            <v>100.00020833333333</v>
          </cell>
          <cell r="F332">
            <v>96.782083333333333</v>
          </cell>
          <cell r="G332">
            <v>91.098541666666691</v>
          </cell>
          <cell r="H332">
            <v>87.56</v>
          </cell>
          <cell r="I332">
            <v>87.936666666666682</v>
          </cell>
          <cell r="J332">
            <v>90.860416666666666</v>
          </cell>
        </row>
        <row r="333">
          <cell r="A333" t="str">
            <v>345192(21)</v>
          </cell>
          <cell r="D333" t="str">
            <v>Paper Roll (New)</v>
          </cell>
          <cell r="E333">
            <v>100.00000083333333</v>
          </cell>
          <cell r="F333">
            <v>113.40138833333336</v>
          </cell>
          <cell r="G333">
            <v>122.04722250000002</v>
          </cell>
          <cell r="H333">
            <v>117.60277750000003</v>
          </cell>
          <cell r="I333">
            <v>116.41388750000002</v>
          </cell>
          <cell r="J333">
            <v>118.81694499999999</v>
          </cell>
        </row>
        <row r="334">
          <cell r="A334" t="str">
            <v>345193(21)</v>
          </cell>
          <cell r="D334" t="str">
            <v>Paper Core (New)</v>
          </cell>
          <cell r="E334">
            <v>100.00000083333333</v>
          </cell>
          <cell r="F334">
            <v>113.40138833333336</v>
          </cell>
          <cell r="G334">
            <v>122.04722250000002</v>
          </cell>
          <cell r="H334">
            <v>117.60277750000003</v>
          </cell>
          <cell r="I334">
            <v>116.41388750000002</v>
          </cell>
          <cell r="J334">
            <v>118.81694499999999</v>
          </cell>
        </row>
        <row r="335">
          <cell r="A335" t="str">
            <v>346111(21)</v>
          </cell>
          <cell r="D335" t="str">
            <v>Newspaper (Revenue For Circulation)</v>
          </cell>
          <cell r="E335">
            <v>100</v>
          </cell>
          <cell r="F335">
            <v>100</v>
          </cell>
          <cell r="G335">
            <v>100</v>
          </cell>
          <cell r="H335">
            <v>108.33374999999999</v>
          </cell>
          <cell r="I335">
            <v>116.6675</v>
          </cell>
          <cell r="J335">
            <v>136.28416666666669</v>
          </cell>
        </row>
        <row r="336">
          <cell r="A336" t="str">
            <v>346112(21)</v>
          </cell>
          <cell r="D336" t="str">
            <v>Magazine, Periodical &amp; Journal Printing &amp; Publishing</v>
          </cell>
          <cell r="E336">
            <v>100</v>
          </cell>
          <cell r="F336">
            <v>100</v>
          </cell>
          <cell r="G336">
            <v>100</v>
          </cell>
          <cell r="H336">
            <v>100</v>
          </cell>
          <cell r="I336">
            <v>102.0825</v>
          </cell>
          <cell r="J336">
            <v>102.0825</v>
          </cell>
          <cell r="K336">
            <v>104.2</v>
          </cell>
        </row>
        <row r="337">
          <cell r="A337" t="str">
            <v>346113(21)</v>
          </cell>
          <cell r="D337" t="str">
            <v>Newspaper Printing And Binding</v>
          </cell>
          <cell r="E337">
            <v>100</v>
          </cell>
          <cell r="F337">
            <v>100</v>
          </cell>
          <cell r="G337">
            <v>100</v>
          </cell>
          <cell r="H337">
            <v>104.40495499999997</v>
          </cell>
          <cell r="I337">
            <v>108.91609000000003</v>
          </cell>
          <cell r="J337">
            <v>119.28483500000004</v>
          </cell>
        </row>
        <row r="338">
          <cell r="A338" t="str">
            <v>346121(21)</v>
          </cell>
          <cell r="D338" t="str">
            <v>Book, Directory &amp; Catalogue Publishing</v>
          </cell>
          <cell r="E338">
            <v>100</v>
          </cell>
          <cell r="F338">
            <v>100</v>
          </cell>
          <cell r="G338">
            <v>100</v>
          </cell>
          <cell r="H338">
            <v>100</v>
          </cell>
          <cell r="I338">
            <v>100</v>
          </cell>
          <cell r="J338">
            <v>100</v>
          </cell>
        </row>
        <row r="339">
          <cell r="A339" t="str">
            <v>346122(21)</v>
          </cell>
          <cell r="D339" t="str">
            <v>Magazine, Periodical And Journal Publishing</v>
          </cell>
          <cell r="E339">
            <v>100</v>
          </cell>
          <cell r="F339">
            <v>100</v>
          </cell>
          <cell r="G339">
            <v>100</v>
          </cell>
          <cell r="H339">
            <v>100</v>
          </cell>
          <cell r="I339">
            <v>100</v>
          </cell>
          <cell r="J339">
            <v>100</v>
          </cell>
        </row>
        <row r="340">
          <cell r="A340" t="str">
            <v>34616(21)</v>
          </cell>
          <cell r="D340" t="str">
            <v>Playing Cards</v>
          </cell>
          <cell r="E340">
            <v>100.00416666666666</v>
          </cell>
          <cell r="F340">
            <v>123.63249999999999</v>
          </cell>
          <cell r="G340">
            <v>122.7258333333333</v>
          </cell>
          <cell r="H340">
            <v>140.61000000000001</v>
          </cell>
          <cell r="I340">
            <v>140.11833333333337</v>
          </cell>
          <cell r="J340">
            <v>114.5866666666667</v>
          </cell>
        </row>
        <row r="341">
          <cell r="A341" t="str">
            <v>351111(21)</v>
          </cell>
          <cell r="D341" t="str">
            <v>Monosodium Glutamate (Ajinomoto)</v>
          </cell>
          <cell r="E341">
            <v>99.999166666666639</v>
          </cell>
          <cell r="F341">
            <v>91.435833333333306</v>
          </cell>
          <cell r="G341">
            <v>98.545000000000002</v>
          </cell>
          <cell r="H341">
            <v>99.931666666666644</v>
          </cell>
          <cell r="I341">
            <v>95.040833333333325</v>
          </cell>
          <cell r="J341">
            <v>97.86333333333333</v>
          </cell>
        </row>
        <row r="342">
          <cell r="A342" t="str">
            <v>351112(21)</v>
          </cell>
          <cell r="D342" t="str">
            <v>Flavouring Essence</v>
          </cell>
          <cell r="E342">
            <v>100.00014333333334</v>
          </cell>
          <cell r="F342">
            <v>96.494496666666677</v>
          </cell>
          <cell r="G342">
            <v>98.082971666666666</v>
          </cell>
          <cell r="H342">
            <v>99.958075833333339</v>
          </cell>
          <cell r="I342">
            <v>97.406377500000005</v>
          </cell>
          <cell r="J342">
            <v>102.58958500000001</v>
          </cell>
        </row>
        <row r="343">
          <cell r="A343" t="str">
            <v>351113(21)</v>
          </cell>
          <cell r="D343" t="str">
            <v>Ethylene Gas (New)</v>
          </cell>
          <cell r="E343">
            <v>100</v>
          </cell>
          <cell r="F343">
            <v>77.531666666666666</v>
          </cell>
          <cell r="G343">
            <v>81.1875</v>
          </cell>
          <cell r="H343">
            <v>81.09375</v>
          </cell>
          <cell r="I343">
            <v>152.04374999999999</v>
          </cell>
          <cell r="J343">
            <v>144.97333333333333</v>
          </cell>
        </row>
        <row r="344">
          <cell r="A344" t="str">
            <v>351114(21)</v>
          </cell>
          <cell r="D344" t="str">
            <v>Styrene Monomer (New)</v>
          </cell>
          <cell r="E344">
            <v>99.999920000000003</v>
          </cell>
          <cell r="F344">
            <v>88.841926666666666</v>
          </cell>
          <cell r="G344">
            <v>84.275520833333331</v>
          </cell>
          <cell r="H344">
            <v>97.805562500000008</v>
          </cell>
          <cell r="I344">
            <v>114.51621499999999</v>
          </cell>
          <cell r="J344">
            <v>118.88452833333334</v>
          </cell>
        </row>
        <row r="345">
          <cell r="A345" t="str">
            <v>351115(21)</v>
          </cell>
          <cell r="D345" t="str">
            <v>Methyl Alcohol</v>
          </cell>
          <cell r="E345">
            <v>100</v>
          </cell>
          <cell r="F345">
            <v>126.78333333333335</v>
          </cell>
          <cell r="G345">
            <v>88.8</v>
          </cell>
          <cell r="H345">
            <v>133.5</v>
          </cell>
          <cell r="I345">
            <v>148.35666666666665</v>
          </cell>
          <cell r="J345">
            <v>144.01416666666665</v>
          </cell>
        </row>
        <row r="346">
          <cell r="A346" t="str">
            <v>351116(21)</v>
          </cell>
          <cell r="D346" t="str">
            <v>Fractionated Alcohol</v>
          </cell>
          <cell r="E346">
            <v>99.999166666666667</v>
          </cell>
          <cell r="F346">
            <v>93.952083333333334</v>
          </cell>
          <cell r="G346">
            <v>80.124583333333334</v>
          </cell>
          <cell r="H346">
            <v>85.640833333333333</v>
          </cell>
          <cell r="I346">
            <v>111.09833333333333</v>
          </cell>
          <cell r="J346">
            <v>117.43833333333335</v>
          </cell>
        </row>
        <row r="347">
          <cell r="A347" t="str">
            <v>351117(21)</v>
          </cell>
          <cell r="D347" t="str">
            <v>Crude Glycerine</v>
          </cell>
          <cell r="E347">
            <v>99.999814999999998</v>
          </cell>
          <cell r="F347">
            <v>85.03231416666668</v>
          </cell>
          <cell r="G347">
            <v>75.659907500000003</v>
          </cell>
          <cell r="H347">
            <v>83.348796666666672</v>
          </cell>
          <cell r="I347">
            <v>87.09629666666666</v>
          </cell>
          <cell r="J347">
            <v>73.601850833333316</v>
          </cell>
        </row>
        <row r="348">
          <cell r="A348" t="str">
            <v>351118(21)</v>
          </cell>
          <cell r="D348" t="str">
            <v>Maleic Anhydride (New)</v>
          </cell>
          <cell r="E348">
            <v>99.999920000000003</v>
          </cell>
          <cell r="F348">
            <v>88.841926666666666</v>
          </cell>
          <cell r="G348">
            <v>84.275520833333331</v>
          </cell>
          <cell r="H348">
            <v>97.805562500000008</v>
          </cell>
          <cell r="I348">
            <v>114.51621499999999</v>
          </cell>
          <cell r="J348">
            <v>118.88452833333334</v>
          </cell>
        </row>
        <row r="349">
          <cell r="A349" t="str">
            <v>351119(21)</v>
          </cell>
          <cell r="D349" t="str">
            <v>Purified Terephthalic Acid (New)</v>
          </cell>
          <cell r="E349">
            <v>99.999166666666639</v>
          </cell>
          <cell r="F349">
            <v>90.226666666666659</v>
          </cell>
          <cell r="G349">
            <v>94.80416666666666</v>
          </cell>
          <cell r="H349">
            <v>111.09083333333335</v>
          </cell>
          <cell r="I349">
            <v>146.89250000000001</v>
          </cell>
          <cell r="J349">
            <v>156.255</v>
          </cell>
        </row>
        <row r="350">
          <cell r="A350" t="str">
            <v>3511110(21)</v>
          </cell>
          <cell r="D350" t="str">
            <v>Methyl Tertiary Butyl Ether(Mtbe)</v>
          </cell>
          <cell r="E350">
            <v>100.00083333333332</v>
          </cell>
          <cell r="F350">
            <v>103.52249999999999</v>
          </cell>
          <cell r="G350">
            <v>89.698333333333352</v>
          </cell>
          <cell r="H350">
            <v>97.479166666666686</v>
          </cell>
          <cell r="I350">
            <v>115.7825</v>
          </cell>
          <cell r="J350">
            <v>155.07499999999999</v>
          </cell>
        </row>
        <row r="351">
          <cell r="A351" t="str">
            <v>351121(21)</v>
          </cell>
          <cell r="D351" t="str">
            <v>Carbon Dioxide (New)</v>
          </cell>
          <cell r="E351">
            <v>99.998958333333348</v>
          </cell>
          <cell r="F351">
            <v>103.361875</v>
          </cell>
          <cell r="G351">
            <v>100.15916666666666</v>
          </cell>
          <cell r="H351">
            <v>106.42895833333334</v>
          </cell>
          <cell r="I351">
            <v>95.573541666666657</v>
          </cell>
          <cell r="J351">
            <v>90.841041666666655</v>
          </cell>
        </row>
        <row r="352">
          <cell r="A352" t="str">
            <v>351122(21)</v>
          </cell>
          <cell r="D352" t="str">
            <v>Zinc Oxide (New)</v>
          </cell>
          <cell r="E352">
            <v>100</v>
          </cell>
          <cell r="F352">
            <v>89.763333333333335</v>
          </cell>
          <cell r="G352">
            <v>71.339166666666657</v>
          </cell>
          <cell r="H352">
            <v>74.319166666666661</v>
          </cell>
          <cell r="I352">
            <v>92.970833333333331</v>
          </cell>
          <cell r="J352">
            <v>84.238333333333316</v>
          </cell>
        </row>
        <row r="353">
          <cell r="A353" t="str">
            <v>351123(21)</v>
          </cell>
          <cell r="D353" t="str">
            <v>Titanium Dioxide</v>
          </cell>
          <cell r="E353">
            <v>100.00083333333332</v>
          </cell>
          <cell r="F353">
            <v>92.699166666666684</v>
          </cell>
          <cell r="G353">
            <v>87.165000000000006</v>
          </cell>
          <cell r="H353">
            <v>90.147499999999994</v>
          </cell>
          <cell r="I353">
            <v>94.860833333333318</v>
          </cell>
          <cell r="J353">
            <v>100.3325</v>
          </cell>
        </row>
        <row r="354">
          <cell r="A354" t="str">
            <v>351124(21)</v>
          </cell>
          <cell r="D354" t="str">
            <v>Chlorine (New)</v>
          </cell>
          <cell r="E354">
            <v>99.998889166666658</v>
          </cell>
          <cell r="F354">
            <v>100.81194500000001</v>
          </cell>
          <cell r="G354">
            <v>97.423055000000005</v>
          </cell>
          <cell r="H354">
            <v>99.273332500000009</v>
          </cell>
          <cell r="I354">
            <v>100.76361166666666</v>
          </cell>
          <cell r="J354">
            <v>110.31916583333334</v>
          </cell>
        </row>
        <row r="355">
          <cell r="A355" t="str">
            <v>351125(21)</v>
          </cell>
          <cell r="D355" t="str">
            <v>Hydrochloric Acid (New)</v>
          </cell>
          <cell r="E355">
            <v>100.00000083333333</v>
          </cell>
          <cell r="F355">
            <v>98.369444999999985</v>
          </cell>
          <cell r="G355">
            <v>97.507777500000003</v>
          </cell>
          <cell r="H355">
            <v>102.27249916666668</v>
          </cell>
          <cell r="I355">
            <v>108.10444333333332</v>
          </cell>
          <cell r="J355">
            <v>96.660277499999992</v>
          </cell>
        </row>
        <row r="356">
          <cell r="A356" t="str">
            <v>351126(21)</v>
          </cell>
          <cell r="D356" t="str">
            <v>Sulphuric Acid (New)</v>
          </cell>
          <cell r="E356">
            <v>100.00083333333333</v>
          </cell>
          <cell r="F356">
            <v>98.301333333333346</v>
          </cell>
          <cell r="G356">
            <v>94.194999999999993</v>
          </cell>
          <cell r="H356">
            <v>91.841666666666669</v>
          </cell>
          <cell r="I356">
            <v>90.381500000000003</v>
          </cell>
          <cell r="J356">
            <v>90.903999999999996</v>
          </cell>
        </row>
        <row r="357">
          <cell r="A357" t="str">
            <v>351127(21)</v>
          </cell>
          <cell r="D357" t="str">
            <v>Phosphoric Acid (New)</v>
          </cell>
          <cell r="E357">
            <v>99.998333333333306</v>
          </cell>
          <cell r="F357">
            <v>91.726666666666674</v>
          </cell>
          <cell r="G357">
            <v>115.88083333333334</v>
          </cell>
          <cell r="H357">
            <v>116.31333333333332</v>
          </cell>
          <cell r="I357">
            <v>162.80666666666667</v>
          </cell>
          <cell r="J357">
            <v>211.92083333333335</v>
          </cell>
        </row>
        <row r="358">
          <cell r="A358" t="str">
            <v>351128(21)</v>
          </cell>
          <cell r="D358" t="str">
            <v>Caustic Soda (New)</v>
          </cell>
          <cell r="E358">
            <v>99.99972333333335</v>
          </cell>
          <cell r="F358">
            <v>103.48333333333332</v>
          </cell>
          <cell r="G358">
            <v>91.236665833333319</v>
          </cell>
          <cell r="H358">
            <v>87.081389166666668</v>
          </cell>
          <cell r="I358">
            <v>86.130000833333327</v>
          </cell>
          <cell r="J358">
            <v>122.35055666666669</v>
          </cell>
        </row>
        <row r="359">
          <cell r="A359" t="str">
            <v>351129(21)</v>
          </cell>
          <cell r="D359" t="str">
            <v>Aluminium Sulphate (New)</v>
          </cell>
          <cell r="E359">
            <v>100.00041666666667</v>
          </cell>
          <cell r="F359">
            <v>94.850208333333327</v>
          </cell>
          <cell r="G359">
            <v>97.339583333333309</v>
          </cell>
          <cell r="H359">
            <v>99.564791666666665</v>
          </cell>
          <cell r="I359">
            <v>104.93083333333331</v>
          </cell>
          <cell r="J359">
            <v>129.5625</v>
          </cell>
        </row>
        <row r="360">
          <cell r="A360" t="str">
            <v>3511210(21)</v>
          </cell>
          <cell r="D360" t="str">
            <v>Sodium Silicate (New)</v>
          </cell>
          <cell r="E360">
            <v>100.00011999999998</v>
          </cell>
          <cell r="F360">
            <v>100.43892666666665</v>
          </cell>
          <cell r="G360">
            <v>98.128690000000006</v>
          </cell>
          <cell r="H360">
            <v>109.43369166666666</v>
          </cell>
          <cell r="I360">
            <v>116.3475</v>
          </cell>
          <cell r="J360">
            <v>139.4713083333333</v>
          </cell>
        </row>
        <row r="361">
          <cell r="A361" t="str">
            <v>3511211(21)</v>
          </cell>
          <cell r="D361" t="str">
            <v>Calcium Carbide (New)</v>
          </cell>
          <cell r="E361">
            <v>99.999583333333334</v>
          </cell>
          <cell r="F361">
            <v>95.943333333333342</v>
          </cell>
          <cell r="G361">
            <v>99.397499999999994</v>
          </cell>
          <cell r="H361">
            <v>98.219166666666652</v>
          </cell>
          <cell r="I361">
            <v>107.23375</v>
          </cell>
          <cell r="J361">
            <v>121.735</v>
          </cell>
        </row>
        <row r="362">
          <cell r="A362" t="str">
            <v>351131(21)</v>
          </cell>
          <cell r="D362" t="str">
            <v>Natural Gas, In Gaseous State</v>
          </cell>
          <cell r="E362">
            <v>99.999833333333342</v>
          </cell>
          <cell r="F362">
            <v>83.152833333333348</v>
          </cell>
          <cell r="G362">
            <v>83.748500000000007</v>
          </cell>
          <cell r="H362">
            <v>100.62333333333332</v>
          </cell>
          <cell r="I362">
            <v>138.11883333333336</v>
          </cell>
          <cell r="J362">
            <v>191.59666666666669</v>
          </cell>
        </row>
        <row r="363">
          <cell r="A363" t="str">
            <v>351132(21)</v>
          </cell>
          <cell r="D363" t="str">
            <v>Hydrogen (New)</v>
          </cell>
          <cell r="E363">
            <v>100.00194499999999</v>
          </cell>
          <cell r="F363">
            <v>104.58194499999999</v>
          </cell>
          <cell r="G363">
            <v>90.129724166666676</v>
          </cell>
          <cell r="H363">
            <v>85.682222499999995</v>
          </cell>
          <cell r="I363">
            <v>90.480002499999998</v>
          </cell>
          <cell r="J363">
            <v>90.75333333333333</v>
          </cell>
        </row>
        <row r="364">
          <cell r="A364" t="str">
            <v>351133(21)</v>
          </cell>
          <cell r="D364" t="str">
            <v>Argon (New)</v>
          </cell>
          <cell r="E364">
            <v>100.00083333333333</v>
          </cell>
          <cell r="F364">
            <v>100.40541666666668</v>
          </cell>
          <cell r="G364">
            <v>100.43916666666665</v>
          </cell>
          <cell r="H364">
            <v>102.38916666666665</v>
          </cell>
          <cell r="I364">
            <v>94.21</v>
          </cell>
          <cell r="J364">
            <v>93.086250000000007</v>
          </cell>
        </row>
        <row r="365">
          <cell r="A365" t="str">
            <v>351134(21)</v>
          </cell>
          <cell r="D365" t="str">
            <v>Acetylene (New)</v>
          </cell>
          <cell r="E365">
            <v>100.000765</v>
          </cell>
          <cell r="F365">
            <v>104.7604875</v>
          </cell>
          <cell r="G365">
            <v>100.99402750000003</v>
          </cell>
          <cell r="H365">
            <v>102.19305666666665</v>
          </cell>
          <cell r="I365">
            <v>108.54625083333333</v>
          </cell>
          <cell r="J365">
            <v>113.26513916666666</v>
          </cell>
        </row>
        <row r="366">
          <cell r="A366" t="str">
            <v>351135(21)</v>
          </cell>
          <cell r="D366" t="str">
            <v>Nitrogen Gas</v>
          </cell>
          <cell r="E366">
            <v>99.993333333333311</v>
          </cell>
          <cell r="F366">
            <v>108.36958333333332</v>
          </cell>
          <cell r="G366">
            <v>104.29645833333333</v>
          </cell>
          <cell r="H366">
            <v>110.09052083333331</v>
          </cell>
          <cell r="I366">
            <v>120.13864583333331</v>
          </cell>
          <cell r="J366">
            <v>115.78156250000001</v>
          </cell>
        </row>
        <row r="367">
          <cell r="A367" t="str">
            <v>351136(21)</v>
          </cell>
          <cell r="D367" t="str">
            <v>Oxygen (New)</v>
          </cell>
          <cell r="E367">
            <v>99.997435833333327</v>
          </cell>
          <cell r="F367">
            <v>104.97378333333333</v>
          </cell>
          <cell r="G367">
            <v>105.14455000000001</v>
          </cell>
          <cell r="H367">
            <v>98.031474166666655</v>
          </cell>
          <cell r="I367">
            <v>95.142691666666678</v>
          </cell>
          <cell r="J367">
            <v>94.91570583333332</v>
          </cell>
        </row>
        <row r="368">
          <cell r="A368" t="str">
            <v>35116(21)</v>
          </cell>
          <cell r="D368" t="str">
            <v>Gloss Paint (New)</v>
          </cell>
          <cell r="E368">
            <v>99.999621666666641</v>
          </cell>
          <cell r="F368">
            <v>101.16674250000003</v>
          </cell>
          <cell r="G368">
            <v>97.585984166666648</v>
          </cell>
          <cell r="H368">
            <v>100.16462000000001</v>
          </cell>
          <cell r="I368">
            <v>102.30545333333333</v>
          </cell>
          <cell r="J368">
            <v>105.92924249999999</v>
          </cell>
        </row>
        <row r="369">
          <cell r="A369" t="str">
            <v>351181(21)</v>
          </cell>
          <cell r="D369" t="str">
            <v>Soap Noodles</v>
          </cell>
          <cell r="E369">
            <v>99.999166666666682</v>
          </cell>
          <cell r="F369">
            <v>86.275416666666658</v>
          </cell>
          <cell r="G369">
            <v>76.657083333333318</v>
          </cell>
          <cell r="H369">
            <v>94.121250000000003</v>
          </cell>
          <cell r="I369">
            <v>88.001249999999999</v>
          </cell>
          <cell r="J369">
            <v>85.95</v>
          </cell>
        </row>
        <row r="370">
          <cell r="A370" t="str">
            <v>351182(21)</v>
          </cell>
          <cell r="D370" t="str">
            <v>Urea</v>
          </cell>
          <cell r="E370">
            <v>100.00083333333332</v>
          </cell>
          <cell r="F370">
            <v>102.81</v>
          </cell>
          <cell r="G370">
            <v>99.374166666666682</v>
          </cell>
          <cell r="H370">
            <v>133.20500000000001</v>
          </cell>
          <cell r="I370">
            <v>170.69</v>
          </cell>
          <cell r="J370">
            <v>218.995</v>
          </cell>
        </row>
        <row r="371">
          <cell r="A371" t="str">
            <v>351183(21)</v>
          </cell>
          <cell r="D371" t="str">
            <v>Chemical Fertilizer Except Urea</v>
          </cell>
          <cell r="E371">
            <v>99.999808333333334</v>
          </cell>
          <cell r="F371">
            <v>95.229438333333334</v>
          </cell>
          <cell r="G371">
            <v>94.693108333333342</v>
          </cell>
          <cell r="H371">
            <v>107.62480583333334</v>
          </cell>
          <cell r="I371">
            <v>128.93771333333336</v>
          </cell>
          <cell r="J371">
            <v>160.83206250000001</v>
          </cell>
        </row>
        <row r="372">
          <cell r="A372" t="str">
            <v>351184(21)</v>
          </cell>
          <cell r="D372" t="str">
            <v>Fertilizers, N.E.C.</v>
          </cell>
          <cell r="E372">
            <v>99.999375000000001</v>
          </cell>
          <cell r="F372">
            <v>92.025729166666679</v>
          </cell>
          <cell r="G372">
            <v>92.71479166666667</v>
          </cell>
          <cell r="H372">
            <v>96.814062500000006</v>
          </cell>
          <cell r="I372">
            <v>111.29229166666667</v>
          </cell>
          <cell r="J372">
            <v>136.25114583333334</v>
          </cell>
        </row>
        <row r="373">
          <cell r="A373" t="str">
            <v>351191(21)</v>
          </cell>
          <cell r="D373" t="str">
            <v>Insecticides, Prepared &amp; Ready To Use (Liquid)</v>
          </cell>
          <cell r="E373">
            <v>99.999583333333334</v>
          </cell>
          <cell r="F373">
            <v>96.747916666666683</v>
          </cell>
          <cell r="G373">
            <v>97.458749999999995</v>
          </cell>
          <cell r="H373">
            <v>94.924166666666665</v>
          </cell>
          <cell r="I373">
            <v>87.493333333333325</v>
          </cell>
          <cell r="J373">
            <v>92.937083333333334</v>
          </cell>
        </row>
        <row r="374">
          <cell r="A374" t="str">
            <v>351192(21)</v>
          </cell>
          <cell r="D374" t="str">
            <v>Pesticides (Liquid, Solid)</v>
          </cell>
          <cell r="E374">
            <v>100.00333333333333</v>
          </cell>
          <cell r="F374">
            <v>110.73833333333337</v>
          </cell>
          <cell r="G374">
            <v>116.39416666666668</v>
          </cell>
          <cell r="H374">
            <v>109.2966666666667</v>
          </cell>
          <cell r="I374">
            <v>116.05083333333334</v>
          </cell>
          <cell r="J374">
            <v>172.49</v>
          </cell>
        </row>
        <row r="375">
          <cell r="A375" t="str">
            <v>351193(21)</v>
          </cell>
          <cell r="D375" t="str">
            <v>Mosquito Coils (Repellant)</v>
          </cell>
          <cell r="E375">
            <v>99.999166666666682</v>
          </cell>
          <cell r="F375">
            <v>90.357500000000002</v>
          </cell>
          <cell r="G375">
            <v>84.63833333333335</v>
          </cell>
          <cell r="H375">
            <v>101.84916666666669</v>
          </cell>
          <cell r="I375">
            <v>101.37333333333331</v>
          </cell>
          <cell r="J375">
            <v>105.39541666666666</v>
          </cell>
        </row>
        <row r="376">
          <cell r="A376" t="str">
            <v>351194(21)</v>
          </cell>
          <cell r="D376" t="str">
            <v>Mosquito Mats</v>
          </cell>
          <cell r="E376">
            <v>100</v>
          </cell>
          <cell r="F376">
            <v>100</v>
          </cell>
          <cell r="G376">
            <v>100</v>
          </cell>
          <cell r="H376">
            <v>100</v>
          </cell>
          <cell r="I376">
            <v>102.4225</v>
          </cell>
          <cell r="J376">
            <v>103.3275</v>
          </cell>
        </row>
        <row r="377">
          <cell r="A377" t="str">
            <v>351195(21)</v>
          </cell>
          <cell r="D377" t="str">
            <v>Insecticides (Non-Liquid)</v>
          </cell>
          <cell r="E377">
            <v>100.00166666666665</v>
          </cell>
          <cell r="F377">
            <v>95.569166666666661</v>
          </cell>
          <cell r="G377">
            <v>130.07333333333332</v>
          </cell>
          <cell r="H377">
            <v>117.9575</v>
          </cell>
          <cell r="I377">
            <v>180.24666666666661</v>
          </cell>
          <cell r="J377">
            <v>196.54666666666668</v>
          </cell>
        </row>
        <row r="378">
          <cell r="A378" t="str">
            <v>351196(21)</v>
          </cell>
          <cell r="D378" t="str">
            <v>Fungicides, Prepared &amp; Ready To Use (Liquid)</v>
          </cell>
          <cell r="E378">
            <v>100.00035666666665</v>
          </cell>
          <cell r="F378">
            <v>97.506767499999995</v>
          </cell>
          <cell r="G378">
            <v>95.940876666666682</v>
          </cell>
          <cell r="H378">
            <v>109.50365833333333</v>
          </cell>
          <cell r="I378">
            <v>118.56376416666667</v>
          </cell>
          <cell r="J378">
            <v>133.88264083333334</v>
          </cell>
        </row>
        <row r="379">
          <cell r="A379" t="str">
            <v>351197(21)</v>
          </cell>
          <cell r="D379" t="str">
            <v>Fungicides, Prepared &amp; Ready To Use (Non-Liquid)</v>
          </cell>
          <cell r="E379">
            <v>100.00166666666668</v>
          </cell>
          <cell r="F379">
            <v>103.13916666666667</v>
          </cell>
          <cell r="G379">
            <v>80.947500000000005</v>
          </cell>
          <cell r="H379">
            <v>112.81666666666665</v>
          </cell>
          <cell r="I379">
            <v>132.89333333333335</v>
          </cell>
          <cell r="J379">
            <v>126.24833333333333</v>
          </cell>
        </row>
        <row r="380">
          <cell r="A380" t="str">
            <v>351198(21)</v>
          </cell>
          <cell r="D380" t="str">
            <v>Herbicide, Prepared &amp; Ready To Use (Liquid)</v>
          </cell>
          <cell r="E380">
            <v>100.00083333333333</v>
          </cell>
          <cell r="F380">
            <v>99.853666666666655</v>
          </cell>
          <cell r="G380">
            <v>96.905666666666676</v>
          </cell>
          <cell r="H380">
            <v>115.955</v>
          </cell>
          <cell r="I380">
            <v>130.02683333333334</v>
          </cell>
          <cell r="J380">
            <v>151.35499999999999</v>
          </cell>
        </row>
        <row r="381">
          <cell r="A381" t="str">
            <v>351199(21)</v>
          </cell>
          <cell r="D381" t="str">
            <v>Herbicide Non-Liquid</v>
          </cell>
          <cell r="E381">
            <v>100.00035666666665</v>
          </cell>
          <cell r="F381">
            <v>97.506767499999995</v>
          </cell>
          <cell r="G381">
            <v>95.940876666666682</v>
          </cell>
          <cell r="H381">
            <v>109.50365833333333</v>
          </cell>
          <cell r="I381">
            <v>118.56376416666667</v>
          </cell>
          <cell r="J381">
            <v>133.88264083333334</v>
          </cell>
        </row>
        <row r="382">
          <cell r="A382" t="str">
            <v>351231(21)</v>
          </cell>
          <cell r="D382" t="str">
            <v>Polyethylene</v>
          </cell>
          <cell r="E382">
            <v>99.999583333333334</v>
          </cell>
          <cell r="F382">
            <v>88.655416666666682</v>
          </cell>
          <cell r="G382">
            <v>81.15958333333333</v>
          </cell>
          <cell r="H382">
            <v>92.245416666666671</v>
          </cell>
          <cell r="I382">
            <v>134.92458333333332</v>
          </cell>
          <cell r="J382">
            <v>153.16374999999999</v>
          </cell>
        </row>
        <row r="383">
          <cell r="A383" t="str">
            <v>351232(21)</v>
          </cell>
          <cell r="D383" t="str">
            <v>Expandable Polystyrene (New)</v>
          </cell>
          <cell r="E383">
            <v>100.00083333333333</v>
          </cell>
          <cell r="F383">
            <v>67.7</v>
          </cell>
          <cell r="G383">
            <v>74.899166666666673</v>
          </cell>
          <cell r="H383">
            <v>82.276666666666671</v>
          </cell>
          <cell r="I383">
            <v>121.02916666666665</v>
          </cell>
          <cell r="J383">
            <v>120.86916666666664</v>
          </cell>
        </row>
        <row r="384">
          <cell r="A384" t="str">
            <v>351233(21)</v>
          </cell>
          <cell r="D384" t="str">
            <v>Polystyrene (New)</v>
          </cell>
          <cell r="E384">
            <v>100.00020833333333</v>
          </cell>
          <cell r="F384">
            <v>90.154583333333321</v>
          </cell>
          <cell r="G384">
            <v>80.362499999999997</v>
          </cell>
          <cell r="H384">
            <v>86.529375000000002</v>
          </cell>
          <cell r="I384">
            <v>103.87229166666668</v>
          </cell>
          <cell r="J384">
            <v>136.29062500000001</v>
          </cell>
        </row>
        <row r="385">
          <cell r="A385" t="str">
            <v>351234(21)</v>
          </cell>
          <cell r="D385" t="str">
            <v>Thermoplastic Compound</v>
          </cell>
          <cell r="E385">
            <v>99.999166666666682</v>
          </cell>
          <cell r="F385">
            <v>98.439166666666651</v>
          </cell>
          <cell r="G385">
            <v>86.901666666666657</v>
          </cell>
          <cell r="H385">
            <v>93.671666666666667</v>
          </cell>
          <cell r="I385">
            <v>99.227083333333354</v>
          </cell>
          <cell r="J385">
            <v>110.33541666666667</v>
          </cell>
        </row>
        <row r="386">
          <cell r="A386" t="str">
            <v>351235(21)</v>
          </cell>
          <cell r="D386" t="str">
            <v>Plastic Rod,Tubes,Granules (New)</v>
          </cell>
          <cell r="E386">
            <v>100.00007000000001</v>
          </cell>
          <cell r="F386">
            <v>87.07050000000001</v>
          </cell>
          <cell r="G386">
            <v>85.616700000000009</v>
          </cell>
          <cell r="H386">
            <v>93.370101666666656</v>
          </cell>
          <cell r="I386">
            <v>123.20818000000001</v>
          </cell>
          <cell r="J386">
            <v>137.54635083333332</v>
          </cell>
        </row>
        <row r="387">
          <cell r="A387" t="str">
            <v>351236(21)</v>
          </cell>
          <cell r="D387" t="str">
            <v>Pvc Resin</v>
          </cell>
          <cell r="E387">
            <v>100.00111083333334</v>
          </cell>
          <cell r="F387">
            <v>74.317223333333331</v>
          </cell>
          <cell r="G387">
            <v>83.489722499999999</v>
          </cell>
          <cell r="H387">
            <v>85.590556666666672</v>
          </cell>
          <cell r="I387">
            <v>117.20972416666666</v>
          </cell>
          <cell r="J387">
            <v>117.30916749999999</v>
          </cell>
        </row>
        <row r="388">
          <cell r="A388" t="str">
            <v>351237(21)</v>
          </cell>
          <cell r="D388" t="str">
            <v>P.V.C. Compound</v>
          </cell>
          <cell r="E388">
            <v>100.00023666666665</v>
          </cell>
          <cell r="F388">
            <v>90.762739166666677</v>
          </cell>
          <cell r="G388">
            <v>89.865594999999999</v>
          </cell>
          <cell r="H388">
            <v>91.382975000000002</v>
          </cell>
          <cell r="I388">
            <v>104.73309499999998</v>
          </cell>
          <cell r="J388">
            <v>117.70654749999999</v>
          </cell>
        </row>
        <row r="389">
          <cell r="A389" t="str">
            <v>351238(21)</v>
          </cell>
          <cell r="D389" t="str">
            <v>Dry Colour (Plastic Resin)</v>
          </cell>
          <cell r="E389">
            <v>99.999998333333323</v>
          </cell>
          <cell r="F389">
            <v>96.180833333333339</v>
          </cell>
          <cell r="G389">
            <v>92.942223333333331</v>
          </cell>
          <cell r="H389">
            <v>95.533609999999996</v>
          </cell>
          <cell r="I389">
            <v>109.32250083333331</v>
          </cell>
          <cell r="J389">
            <v>107.17111</v>
          </cell>
        </row>
        <row r="390">
          <cell r="A390" t="str">
            <v>351239(21)</v>
          </cell>
          <cell r="D390" t="str">
            <v>Polyethelene Terephtalate</v>
          </cell>
          <cell r="E390">
            <v>100.00007000000001</v>
          </cell>
          <cell r="F390">
            <v>87.07050000000001</v>
          </cell>
          <cell r="G390">
            <v>85.616700000000009</v>
          </cell>
          <cell r="H390">
            <v>93.370101666666656</v>
          </cell>
          <cell r="I390">
            <v>123.20818000000001</v>
          </cell>
          <cell r="J390">
            <v>137.54635083333332</v>
          </cell>
        </row>
        <row r="391">
          <cell r="A391" t="str">
            <v>3512310(21)</v>
          </cell>
          <cell r="D391" t="str">
            <v>Polypropylene</v>
          </cell>
          <cell r="E391">
            <v>100</v>
          </cell>
          <cell r="F391">
            <v>86.484166666666667</v>
          </cell>
          <cell r="G391">
            <v>90.36666666666666</v>
          </cell>
          <cell r="H391">
            <v>107.10166666666666</v>
          </cell>
          <cell r="I391">
            <v>144.79333333333335</v>
          </cell>
          <cell r="J391">
            <v>166.12041666666664</v>
          </cell>
        </row>
        <row r="392">
          <cell r="A392" t="str">
            <v>3512311(21)</v>
          </cell>
          <cell r="D392" t="str">
            <v>Resin &amp; Emulsion</v>
          </cell>
          <cell r="E392">
            <v>99.998750000000001</v>
          </cell>
          <cell r="F392">
            <v>100.71</v>
          </cell>
          <cell r="G392">
            <v>101.48</v>
          </cell>
          <cell r="H392">
            <v>102.87208333333335</v>
          </cell>
          <cell r="I392">
            <v>115.85250000000001</v>
          </cell>
          <cell r="J392">
            <v>133.8125</v>
          </cell>
        </row>
        <row r="393">
          <cell r="A393" t="str">
            <v>352111(21)</v>
          </cell>
          <cell r="D393" t="str">
            <v>Epoxy Polyester Paint (Powder Form)</v>
          </cell>
          <cell r="E393">
            <v>100.00041666666667</v>
          </cell>
          <cell r="F393">
            <v>106.37541666666664</v>
          </cell>
          <cell r="G393">
            <v>97.026250000000005</v>
          </cell>
          <cell r="H393">
            <v>97.352500000000006</v>
          </cell>
          <cell r="I393">
            <v>93.039583333333354</v>
          </cell>
          <cell r="J393">
            <v>92.264166666666682</v>
          </cell>
        </row>
        <row r="394">
          <cell r="A394" t="str">
            <v>352112(21)</v>
          </cell>
          <cell r="D394" t="str">
            <v>Varnishes, N.E.C. (New)</v>
          </cell>
          <cell r="E394">
            <v>99.998889166666672</v>
          </cell>
          <cell r="F394">
            <v>101.68125000000001</v>
          </cell>
          <cell r="G394">
            <v>106.12083416666667</v>
          </cell>
          <cell r="H394">
            <v>105.223195</v>
          </cell>
          <cell r="I394">
            <v>108.95486083333333</v>
          </cell>
          <cell r="J394">
            <v>116.1922225</v>
          </cell>
        </row>
        <row r="395">
          <cell r="A395" t="str">
            <v>352121(21)</v>
          </cell>
          <cell r="D395" t="str">
            <v>Lacquers, Prepared (New)</v>
          </cell>
          <cell r="E395">
            <v>100.00083333333332</v>
          </cell>
          <cell r="F395">
            <v>99.297166666666669</v>
          </cell>
          <cell r="G395">
            <v>93.247</v>
          </cell>
          <cell r="H395">
            <v>103.24233333333333</v>
          </cell>
          <cell r="I395">
            <v>110.2448333333333</v>
          </cell>
          <cell r="J395">
            <v>115.26266666666668</v>
          </cell>
        </row>
        <row r="396">
          <cell r="A396" t="str">
            <v>352122(21)</v>
          </cell>
          <cell r="D396" t="str">
            <v>Primers (New)</v>
          </cell>
          <cell r="E396">
            <v>99.999167499999984</v>
          </cell>
          <cell r="F396">
            <v>97.670240000000007</v>
          </cell>
          <cell r="G396">
            <v>94.319643333333346</v>
          </cell>
          <cell r="H396">
            <v>95.372737500000028</v>
          </cell>
          <cell r="I396">
            <v>99.213811666666686</v>
          </cell>
          <cell r="J396">
            <v>101.96047583333333</v>
          </cell>
        </row>
        <row r="397">
          <cell r="A397" t="str">
            <v>352123(21)</v>
          </cell>
          <cell r="D397" t="str">
            <v>Emulsion Paint (New)</v>
          </cell>
          <cell r="E397">
            <v>99.999352500000001</v>
          </cell>
          <cell r="F397">
            <v>102.41046166666668</v>
          </cell>
          <cell r="G397">
            <v>100.75037166666667</v>
          </cell>
          <cell r="H397">
            <v>102.9695375</v>
          </cell>
          <cell r="I397">
            <v>98.869906666666651</v>
          </cell>
          <cell r="J397">
            <v>105.08999833333334</v>
          </cell>
        </row>
        <row r="398">
          <cell r="A398" t="str">
            <v>352124(21)</v>
          </cell>
          <cell r="D398" t="str">
            <v>Undercoat (New)</v>
          </cell>
          <cell r="E398">
            <v>99.999761666666672</v>
          </cell>
          <cell r="F398">
            <v>99.403095833333339</v>
          </cell>
          <cell r="G398">
            <v>98.687618333333333</v>
          </cell>
          <cell r="H398">
            <v>101.07035583333332</v>
          </cell>
          <cell r="I398">
            <v>100.7533325</v>
          </cell>
          <cell r="J398">
            <v>106.3015475</v>
          </cell>
        </row>
        <row r="399">
          <cell r="A399" t="str">
            <v>35213(21)</v>
          </cell>
          <cell r="D399" t="str">
            <v>Paint, Thinner (New)</v>
          </cell>
          <cell r="E399">
            <v>99.999833333333328</v>
          </cell>
          <cell r="F399">
            <v>101.46766666666667</v>
          </cell>
          <cell r="G399">
            <v>99.683250000000001</v>
          </cell>
          <cell r="H399">
            <v>100.17783333333333</v>
          </cell>
          <cell r="I399">
            <v>105.21408333333333</v>
          </cell>
          <cell r="J399">
            <v>124.86491666666669</v>
          </cell>
        </row>
        <row r="400">
          <cell r="A400" t="str">
            <v>353111(21)</v>
          </cell>
          <cell r="D400" t="str">
            <v>Vitamins (Pills, Mixtures)</v>
          </cell>
          <cell r="E400">
            <v>99.999443333333346</v>
          </cell>
          <cell r="F400">
            <v>91.798609999999968</v>
          </cell>
          <cell r="G400">
            <v>93.703333333333333</v>
          </cell>
          <cell r="H400">
            <v>102.16888833333333</v>
          </cell>
          <cell r="I400">
            <v>97.866110833333337</v>
          </cell>
          <cell r="J400">
            <v>100.02305583333333</v>
          </cell>
        </row>
        <row r="401">
          <cell r="A401" t="str">
            <v>353112(21)</v>
          </cell>
          <cell r="D401" t="str">
            <v>Veterinary Medicine</v>
          </cell>
          <cell r="E401">
            <v>100.00222583333333</v>
          </cell>
          <cell r="F401">
            <v>102.75819583333332</v>
          </cell>
          <cell r="G401">
            <v>114.31660916666667</v>
          </cell>
          <cell r="H401">
            <v>111.37860499999999</v>
          </cell>
          <cell r="I401">
            <v>116.15635833333333</v>
          </cell>
          <cell r="J401">
            <v>124.31748249999998</v>
          </cell>
        </row>
        <row r="402">
          <cell r="A402" t="str">
            <v>353113(21)</v>
          </cell>
          <cell r="D402" t="str">
            <v>Medicinal Pills (Tablets And Capsules)</v>
          </cell>
          <cell r="E402">
            <v>100.00333500000001</v>
          </cell>
          <cell r="F402">
            <v>104.86380416666668</v>
          </cell>
          <cell r="G402">
            <v>120.99520833333334</v>
          </cell>
          <cell r="H402">
            <v>118.30698166666669</v>
          </cell>
          <cell r="I402">
            <v>122.83213666666668</v>
          </cell>
          <cell r="J402">
            <v>135.44208583333335</v>
          </cell>
        </row>
        <row r="403">
          <cell r="A403" t="str">
            <v>353114(21)</v>
          </cell>
          <cell r="D403" t="str">
            <v>Opthalmic Solutions (Eye-Mo)</v>
          </cell>
          <cell r="E403">
            <v>100.00055499999999</v>
          </cell>
          <cell r="F403">
            <v>100.05527749999997</v>
          </cell>
          <cell r="G403">
            <v>103.87722333333333</v>
          </cell>
          <cell r="H403">
            <v>101.70694416666666</v>
          </cell>
          <cell r="I403">
            <v>98.923888333333309</v>
          </cell>
          <cell r="J403">
            <v>96.330277499999994</v>
          </cell>
        </row>
        <row r="404">
          <cell r="A404" t="str">
            <v>353115(21)</v>
          </cell>
          <cell r="D404" t="str">
            <v>Medicinal Drinks, Cough Mixtures</v>
          </cell>
          <cell r="E404">
            <v>100.00109083333334</v>
          </cell>
          <cell r="F404">
            <v>102.3447425</v>
          </cell>
          <cell r="G404">
            <v>104.63897416666666</v>
          </cell>
          <cell r="H404">
            <v>95.328397499999994</v>
          </cell>
          <cell r="I404">
            <v>104.41647500000002</v>
          </cell>
          <cell r="J404">
            <v>105.36551333333334</v>
          </cell>
        </row>
        <row r="405">
          <cell r="A405" t="str">
            <v>353116(21)</v>
          </cell>
          <cell r="D405" t="str">
            <v>Medicinal Powder</v>
          </cell>
          <cell r="E405">
            <v>99.999027500000011</v>
          </cell>
          <cell r="F405">
            <v>95.310416666666669</v>
          </cell>
          <cell r="G405">
            <v>103.3784725</v>
          </cell>
          <cell r="H405">
            <v>106.76152750000001</v>
          </cell>
          <cell r="I405">
            <v>112.4941675</v>
          </cell>
          <cell r="J405">
            <v>113.44277833333334</v>
          </cell>
        </row>
        <row r="406">
          <cell r="A406" t="str">
            <v>353117(21)</v>
          </cell>
          <cell r="D406" t="str">
            <v>Medicaments And Pharmaceutical Preparations, N.E.C.</v>
          </cell>
          <cell r="E406">
            <v>100.00222583333333</v>
          </cell>
          <cell r="F406">
            <v>102.75819583333332</v>
          </cell>
          <cell r="G406">
            <v>114.31660916666667</v>
          </cell>
          <cell r="H406">
            <v>111.37860499999999</v>
          </cell>
          <cell r="I406">
            <v>116.15635833333333</v>
          </cell>
          <cell r="J406">
            <v>124.31748249999998</v>
          </cell>
        </row>
        <row r="407">
          <cell r="A407" t="str">
            <v>353118(21)</v>
          </cell>
          <cell r="D407" t="str">
            <v>Herbal Tea Leaves</v>
          </cell>
          <cell r="E407">
            <v>100.00222583333333</v>
          </cell>
          <cell r="F407">
            <v>102.75819583333332</v>
          </cell>
          <cell r="G407">
            <v>114.31660916666667</v>
          </cell>
          <cell r="H407">
            <v>111.37860499999999</v>
          </cell>
          <cell r="I407">
            <v>116.15635833333333</v>
          </cell>
          <cell r="J407">
            <v>124.31748249999998</v>
          </cell>
        </row>
        <row r="408">
          <cell r="A408" t="str">
            <v>353119(21)</v>
          </cell>
          <cell r="D408" t="str">
            <v>Cotton Buds</v>
          </cell>
          <cell r="E408">
            <v>100.00222583333333</v>
          </cell>
          <cell r="F408">
            <v>102.75819583333332</v>
          </cell>
          <cell r="G408">
            <v>114.31660916666667</v>
          </cell>
          <cell r="H408">
            <v>111.37860499999999</v>
          </cell>
          <cell r="I408">
            <v>116.15635833333333</v>
          </cell>
          <cell r="J408">
            <v>124.31748249999998</v>
          </cell>
        </row>
        <row r="409">
          <cell r="A409" t="str">
            <v>35319(21)</v>
          </cell>
          <cell r="D409" t="str">
            <v>Telephone (Non-Mobile)</v>
          </cell>
          <cell r="E409">
            <v>99.999583333333334</v>
          </cell>
          <cell r="F409">
            <v>107.02333333333331</v>
          </cell>
          <cell r="G409">
            <v>96.842916666666682</v>
          </cell>
          <cell r="H409">
            <v>98.41</v>
          </cell>
          <cell r="I409">
            <v>98.807500000000005</v>
          </cell>
          <cell r="J409">
            <v>96.225833333333327</v>
          </cell>
        </row>
        <row r="410">
          <cell r="A410" t="str">
            <v>354121(21)</v>
          </cell>
          <cell r="D410" t="str">
            <v>Soap, Natural, Domestic Hard Soap In Bars (Laundry Bar)</v>
          </cell>
          <cell r="E410">
            <v>99.998750000000001</v>
          </cell>
          <cell r="F410">
            <v>95.439166666666679</v>
          </cell>
          <cell r="G410">
            <v>95.182291666666657</v>
          </cell>
          <cell r="H410">
            <v>108.56812499999999</v>
          </cell>
          <cell r="I410">
            <v>104.7475</v>
          </cell>
          <cell r="J410">
            <v>112.01541666666667</v>
          </cell>
        </row>
        <row r="411">
          <cell r="A411" t="str">
            <v>354122(21)</v>
          </cell>
          <cell r="D411" t="str">
            <v>Abrasive Soap, In Bars Or In Powder</v>
          </cell>
          <cell r="E411">
            <v>100</v>
          </cell>
          <cell r="F411">
            <v>96.825000000000003</v>
          </cell>
          <cell r="G411">
            <v>101.99</v>
          </cell>
          <cell r="H411">
            <v>104.28583333333333</v>
          </cell>
          <cell r="I411">
            <v>75.504166666666663</v>
          </cell>
          <cell r="J411">
            <v>82.745000000000005</v>
          </cell>
        </row>
        <row r="412">
          <cell r="A412" t="str">
            <v>354123(21)</v>
          </cell>
          <cell r="D412" t="str">
            <v>Soap, Detergent, Liquid For Domestic Use</v>
          </cell>
          <cell r="E412">
            <v>100.005</v>
          </cell>
          <cell r="F412">
            <v>100.58</v>
          </cell>
          <cell r="G412">
            <v>94.095833333333331</v>
          </cell>
          <cell r="H412">
            <v>75.845833333333331</v>
          </cell>
          <cell r="I412">
            <v>49.075833333333328</v>
          </cell>
          <cell r="J412">
            <v>55.220833333333339</v>
          </cell>
        </row>
        <row r="413">
          <cell r="A413" t="str">
            <v>354124(21)</v>
          </cell>
          <cell r="D413" t="str">
            <v>Soap, Detergent, Chip</v>
          </cell>
          <cell r="E413">
            <v>100.0022225</v>
          </cell>
          <cell r="F413">
            <v>97.641945833333338</v>
          </cell>
          <cell r="G413">
            <v>94.054443333333339</v>
          </cell>
          <cell r="H413">
            <v>92.534720833333353</v>
          </cell>
          <cell r="I413">
            <v>84.161665833333331</v>
          </cell>
          <cell r="J413">
            <v>86.327222500000005</v>
          </cell>
        </row>
        <row r="414">
          <cell r="A414" t="str">
            <v>354125(21)</v>
          </cell>
          <cell r="D414" t="str">
            <v>Dish Washing Liquid</v>
          </cell>
          <cell r="E414">
            <v>99.999687499999993</v>
          </cell>
          <cell r="F414">
            <v>99.510729166666664</v>
          </cell>
          <cell r="G414">
            <v>101.55416666666669</v>
          </cell>
          <cell r="H414">
            <v>97.778333333333336</v>
          </cell>
          <cell r="I414">
            <v>97.102187499999999</v>
          </cell>
          <cell r="J414">
            <v>102.38520833333334</v>
          </cell>
        </row>
        <row r="415">
          <cell r="A415" t="str">
            <v>354141(21)</v>
          </cell>
          <cell r="D415" t="str">
            <v>Soap Natural Toilet</v>
          </cell>
          <cell r="E415">
            <v>100.00041666666665</v>
          </cell>
          <cell r="F415">
            <v>96.177499999999995</v>
          </cell>
          <cell r="G415">
            <v>96.397083333333313</v>
          </cell>
          <cell r="H415">
            <v>107.58916666666667</v>
          </cell>
          <cell r="I415">
            <v>103.38041666666668</v>
          </cell>
          <cell r="J415">
            <v>107.68666666666668</v>
          </cell>
        </row>
        <row r="416">
          <cell r="A416" t="str">
            <v>354142(21)</v>
          </cell>
          <cell r="D416" t="str">
            <v>Medicated Or Disinfectant Soap/Natural</v>
          </cell>
          <cell r="E416">
            <v>99.999166666666667</v>
          </cell>
          <cell r="F416">
            <v>98.55</v>
          </cell>
          <cell r="G416">
            <v>100.70416666666668</v>
          </cell>
          <cell r="H416">
            <v>119.53749999999999</v>
          </cell>
          <cell r="I416">
            <v>57.899166666666666</v>
          </cell>
          <cell r="J416">
            <v>52.45</v>
          </cell>
        </row>
        <row r="417">
          <cell r="A417" t="str">
            <v>354143(21)</v>
          </cell>
          <cell r="D417" t="str">
            <v>Perfumes/Colognes</v>
          </cell>
          <cell r="E417">
            <v>100.00079666666667</v>
          </cell>
          <cell r="F417">
            <v>97.866208333333319</v>
          </cell>
          <cell r="G417">
            <v>93.459789999999984</v>
          </cell>
          <cell r="H417">
            <v>92.483129166666671</v>
          </cell>
          <cell r="I417">
            <v>83.573638333333349</v>
          </cell>
          <cell r="J417">
            <v>85.043758333333329</v>
          </cell>
        </row>
        <row r="418">
          <cell r="A418" t="str">
            <v>354144(21)</v>
          </cell>
          <cell r="D418" t="str">
            <v>Powder, Talcum (Including Baby Powder)</v>
          </cell>
          <cell r="E418">
            <v>99.999166666666667</v>
          </cell>
          <cell r="F418">
            <v>88.65</v>
          </cell>
          <cell r="G418">
            <v>96.825833333333321</v>
          </cell>
          <cell r="H418">
            <v>98.676666666666648</v>
          </cell>
          <cell r="I418">
            <v>94.78</v>
          </cell>
          <cell r="J418">
            <v>94.78</v>
          </cell>
        </row>
        <row r="419">
          <cell r="A419" t="str">
            <v>354145(21)</v>
          </cell>
          <cell r="D419" t="str">
            <v>Baby Oil</v>
          </cell>
          <cell r="E419">
            <v>99.998333333333321</v>
          </cell>
          <cell r="F419">
            <v>104.87833333333336</v>
          </cell>
          <cell r="G419">
            <v>103.32416666666668</v>
          </cell>
          <cell r="H419">
            <v>96.435000000000002</v>
          </cell>
          <cell r="I419">
            <v>95.594999999999999</v>
          </cell>
          <cell r="J419">
            <v>90.381666666666661</v>
          </cell>
        </row>
        <row r="420">
          <cell r="A420" t="str">
            <v>354146(21)</v>
          </cell>
          <cell r="D420" t="str">
            <v>Cosmetic N.E.C.</v>
          </cell>
          <cell r="E420">
            <v>99.998333333333363</v>
          </cell>
          <cell r="F420">
            <v>86.46</v>
          </cell>
          <cell r="G420">
            <v>69.056666666666658</v>
          </cell>
          <cell r="H420">
            <v>70.102500000000006</v>
          </cell>
          <cell r="I420">
            <v>80.505833333333342</v>
          </cell>
          <cell r="J420">
            <v>63.72</v>
          </cell>
        </row>
        <row r="421">
          <cell r="A421" t="str">
            <v>354147(21)</v>
          </cell>
          <cell r="D421" t="str">
            <v>Hair Shampoo (New)</v>
          </cell>
          <cell r="E421">
            <v>99.999375000000001</v>
          </cell>
          <cell r="F421">
            <v>97.076666666666682</v>
          </cell>
          <cell r="G421">
            <v>98.093958333333333</v>
          </cell>
          <cell r="H421">
            <v>95.538333333333327</v>
          </cell>
          <cell r="I421">
            <v>99.32583333333335</v>
          </cell>
          <cell r="J421">
            <v>99.122500000000002</v>
          </cell>
        </row>
        <row r="422">
          <cell r="A422" t="str">
            <v>354148(21)</v>
          </cell>
          <cell r="D422" t="str">
            <v>Hair Oil</v>
          </cell>
          <cell r="E422">
            <v>99.999583333333348</v>
          </cell>
          <cell r="F422">
            <v>99.350416666666675</v>
          </cell>
          <cell r="G422">
            <v>98.913333333333355</v>
          </cell>
          <cell r="H422">
            <v>97.057500000000005</v>
          </cell>
          <cell r="I422">
            <v>100.09625</v>
          </cell>
          <cell r="J422">
            <v>119.31833333333336</v>
          </cell>
        </row>
        <row r="423">
          <cell r="A423" t="str">
            <v>354149(21)</v>
          </cell>
          <cell r="D423" t="str">
            <v>Hair Dressing, Other Prep</v>
          </cell>
          <cell r="E423">
            <v>100.00079666666667</v>
          </cell>
          <cell r="F423">
            <v>97.866208333333319</v>
          </cell>
          <cell r="G423">
            <v>93.459789999999984</v>
          </cell>
          <cell r="H423">
            <v>92.483129166666671</v>
          </cell>
          <cell r="I423">
            <v>83.573638333333349</v>
          </cell>
          <cell r="J423">
            <v>85.043758333333329</v>
          </cell>
        </row>
        <row r="424">
          <cell r="A424" t="str">
            <v>3541410(21)</v>
          </cell>
          <cell r="D424" t="str">
            <v>Denture Cleaners &amp; Mouth Washers</v>
          </cell>
          <cell r="E424">
            <v>99.998333333333349</v>
          </cell>
          <cell r="F424">
            <v>100.37</v>
          </cell>
          <cell r="G424">
            <v>98.088333333333338</v>
          </cell>
          <cell r="H424">
            <v>107.54</v>
          </cell>
          <cell r="I424">
            <v>107.54</v>
          </cell>
          <cell r="J424">
            <v>107.54</v>
          </cell>
        </row>
        <row r="425">
          <cell r="A425" t="str">
            <v>3541411(21)</v>
          </cell>
          <cell r="D425" t="str">
            <v>Deodorant Sticks</v>
          </cell>
          <cell r="E425">
            <v>100.00079666666667</v>
          </cell>
          <cell r="F425">
            <v>97.866208333333319</v>
          </cell>
          <cell r="G425">
            <v>93.459789999999984</v>
          </cell>
          <cell r="H425">
            <v>92.483129166666671</v>
          </cell>
          <cell r="I425">
            <v>83.573638333333349</v>
          </cell>
          <cell r="J425">
            <v>85.043758333333329</v>
          </cell>
        </row>
        <row r="426">
          <cell r="A426" t="str">
            <v>3541412(21)</v>
          </cell>
          <cell r="D426" t="str">
            <v>Baby Bath /Body Shampoo/ Shower Cream</v>
          </cell>
          <cell r="E426">
            <v>100.00111166666666</v>
          </cell>
          <cell r="F426">
            <v>108.49111166666664</v>
          </cell>
          <cell r="G426">
            <v>80.956389166666682</v>
          </cell>
          <cell r="H426">
            <v>68.564999999999998</v>
          </cell>
          <cell r="I426">
            <v>60.718889166666671</v>
          </cell>
          <cell r="J426">
            <v>56.227780000000017</v>
          </cell>
        </row>
        <row r="427">
          <cell r="A427" t="str">
            <v>355111(21)</v>
          </cell>
          <cell r="D427" t="str">
            <v>Wax Floor</v>
          </cell>
          <cell r="E427">
            <v>100.00079666666667</v>
          </cell>
          <cell r="F427">
            <v>97.866208333333319</v>
          </cell>
          <cell r="G427">
            <v>93.459789999999984</v>
          </cell>
          <cell r="H427">
            <v>92.483129166666671</v>
          </cell>
          <cell r="I427">
            <v>83.573638333333349</v>
          </cell>
          <cell r="J427">
            <v>85.043758333333329</v>
          </cell>
        </row>
        <row r="428">
          <cell r="A428" t="str">
            <v>355112(21)</v>
          </cell>
          <cell r="D428" t="str">
            <v>Shoe Polish</v>
          </cell>
          <cell r="E428">
            <v>100</v>
          </cell>
          <cell r="F428">
            <v>103.62416666666668</v>
          </cell>
          <cell r="G428">
            <v>98.928333333333327</v>
          </cell>
          <cell r="H428">
            <v>90.72</v>
          </cell>
          <cell r="I428">
            <v>173.96416666666667</v>
          </cell>
          <cell r="J428">
            <v>170.48416666666668</v>
          </cell>
        </row>
        <row r="429">
          <cell r="A429" t="str">
            <v>355113(21)</v>
          </cell>
          <cell r="D429" t="str">
            <v>Floor Polish</v>
          </cell>
          <cell r="E429">
            <v>100.00079666666667</v>
          </cell>
          <cell r="F429">
            <v>97.866208333333319</v>
          </cell>
          <cell r="G429">
            <v>93.459789999999984</v>
          </cell>
          <cell r="H429">
            <v>92.483129166666671</v>
          </cell>
          <cell r="I429">
            <v>83.573638333333349</v>
          </cell>
          <cell r="J429">
            <v>85.043758333333329</v>
          </cell>
        </row>
        <row r="430">
          <cell r="A430" t="str">
            <v>355114(21)</v>
          </cell>
          <cell r="D430" t="str">
            <v>Polish Car</v>
          </cell>
          <cell r="E430">
            <v>100.00079666666667</v>
          </cell>
          <cell r="F430">
            <v>97.866208333333319</v>
          </cell>
          <cell r="G430">
            <v>93.459789999999984</v>
          </cell>
          <cell r="H430">
            <v>92.483129166666671</v>
          </cell>
          <cell r="I430">
            <v>83.573638333333349</v>
          </cell>
          <cell r="J430">
            <v>85.043758333333329</v>
          </cell>
        </row>
        <row r="431">
          <cell r="A431" t="str">
            <v>355115(21)</v>
          </cell>
          <cell r="D431" t="str">
            <v>Powder And Paste Scouring</v>
          </cell>
          <cell r="E431">
            <v>99.997500000000002</v>
          </cell>
          <cell r="F431">
            <v>84.762500000000003</v>
          </cell>
          <cell r="G431">
            <v>85.906666666666695</v>
          </cell>
          <cell r="H431">
            <v>78.382499999999993</v>
          </cell>
          <cell r="I431">
            <v>77.734166666666667</v>
          </cell>
          <cell r="J431">
            <v>62.739166666666655</v>
          </cell>
        </row>
        <row r="432">
          <cell r="A432" t="str">
            <v>355141(21)</v>
          </cell>
          <cell r="D432" t="str">
            <v>Printing Ink</v>
          </cell>
          <cell r="E432">
            <v>100.00055499999999</v>
          </cell>
          <cell r="F432">
            <v>100.70638750000002</v>
          </cell>
          <cell r="G432">
            <v>109.40694333333333</v>
          </cell>
          <cell r="H432">
            <v>102.18805499999999</v>
          </cell>
          <cell r="I432">
            <v>100.13027833333334</v>
          </cell>
          <cell r="J432">
            <v>103.59611166666666</v>
          </cell>
        </row>
        <row r="433">
          <cell r="A433" t="str">
            <v>355142(21)</v>
          </cell>
          <cell r="D433" t="str">
            <v>Photograghic Emulsions</v>
          </cell>
          <cell r="E433">
            <v>99.998750000000001</v>
          </cell>
          <cell r="F433">
            <v>99.692083333333358</v>
          </cell>
          <cell r="G433">
            <v>96.035416666666663</v>
          </cell>
          <cell r="H433">
            <v>82.674583333333345</v>
          </cell>
          <cell r="I433">
            <v>76.058333333333337</v>
          </cell>
          <cell r="J433">
            <v>75.168750000000003</v>
          </cell>
        </row>
        <row r="434">
          <cell r="A434" t="str">
            <v>355143(21)</v>
          </cell>
          <cell r="D434" t="str">
            <v>Photograghic Chemical</v>
          </cell>
          <cell r="E434">
            <v>99.999914166666628</v>
          </cell>
          <cell r="F434">
            <v>100</v>
          </cell>
          <cell r="G434">
            <v>100</v>
          </cell>
          <cell r="H434">
            <v>100</v>
          </cell>
          <cell r="I434">
            <v>100</v>
          </cell>
          <cell r="J434">
            <v>100</v>
          </cell>
          <cell r="K434">
            <v>100</v>
          </cell>
        </row>
        <row r="435">
          <cell r="A435" t="str">
            <v>355171(21)</v>
          </cell>
          <cell r="D435" t="str">
            <v>Glue, Dextrin/Starch/Casein/Rubber</v>
          </cell>
          <cell r="E435">
            <v>99.999419166666669</v>
          </cell>
          <cell r="F435">
            <v>97.028191666666643</v>
          </cell>
          <cell r="G435">
            <v>122.93234749999999</v>
          </cell>
          <cell r="H435">
            <v>126.51551333333335</v>
          </cell>
          <cell r="I435">
            <v>126.73810666666665</v>
          </cell>
          <cell r="J435">
            <v>144.45316833333334</v>
          </cell>
        </row>
        <row r="436">
          <cell r="A436" t="str">
            <v>355172(21)</v>
          </cell>
          <cell r="D436" t="str">
            <v>Adhesives Paste</v>
          </cell>
          <cell r="E436">
            <v>99.99694416666668</v>
          </cell>
          <cell r="F436">
            <v>103.4777775</v>
          </cell>
          <cell r="G436">
            <v>103.70083416666667</v>
          </cell>
          <cell r="H436">
            <v>100.88361083333334</v>
          </cell>
          <cell r="I436">
            <v>100.44805500000001</v>
          </cell>
          <cell r="J436">
            <v>103.60639083333334</v>
          </cell>
        </row>
        <row r="437">
          <cell r="A437" t="str">
            <v>355173(21)</v>
          </cell>
          <cell r="D437" t="str">
            <v>Adhesive, Industrial</v>
          </cell>
          <cell r="E437">
            <v>99.997500000000002</v>
          </cell>
          <cell r="F437">
            <v>88.03</v>
          </cell>
          <cell r="G437">
            <v>191.99583333333331</v>
          </cell>
          <cell r="H437">
            <v>199.96416666666667</v>
          </cell>
          <cell r="I437">
            <v>177.17250000000001</v>
          </cell>
          <cell r="J437">
            <v>199.24</v>
          </cell>
        </row>
        <row r="438">
          <cell r="A438" t="str">
            <v>355174(21)</v>
          </cell>
          <cell r="D438" t="str">
            <v>Adhesive, Glue, Prepared, N.E.C.</v>
          </cell>
          <cell r="E438">
            <v>99.999814999999984</v>
          </cell>
          <cell r="F438">
            <v>106.04351916666664</v>
          </cell>
          <cell r="G438">
            <v>101.92981416666666</v>
          </cell>
          <cell r="H438">
            <v>113.51018583333334</v>
          </cell>
          <cell r="I438">
            <v>128.41657333333336</v>
          </cell>
          <cell r="J438">
            <v>143.83481499999999</v>
          </cell>
        </row>
        <row r="439">
          <cell r="A439" t="str">
            <v>355175(21)</v>
          </cell>
          <cell r="D439" t="str">
            <v>Expoxy Eucapsulation Mouldings Compound</v>
          </cell>
          <cell r="E439">
            <v>99.999166666666682</v>
          </cell>
          <cell r="F439">
            <v>100.89</v>
          </cell>
          <cell r="G439">
            <v>95.99</v>
          </cell>
          <cell r="H439">
            <v>92.277500000000003</v>
          </cell>
          <cell r="I439">
            <v>100.39</v>
          </cell>
          <cell r="J439">
            <v>98.929166666666688</v>
          </cell>
        </row>
        <row r="440">
          <cell r="A440" t="str">
            <v>355176(21)</v>
          </cell>
          <cell r="D440" t="str">
            <v>Industrial Chemical</v>
          </cell>
          <cell r="E440">
            <v>100.00194416666665</v>
          </cell>
          <cell r="F440">
            <v>95.866387499999973</v>
          </cell>
          <cell r="G440">
            <v>103.5325</v>
          </cell>
          <cell r="H440">
            <v>111.03</v>
          </cell>
          <cell r="I440">
            <v>119.76</v>
          </cell>
          <cell r="J440">
            <v>162.01138750000001</v>
          </cell>
        </row>
        <row r="441">
          <cell r="A441" t="str">
            <v>355177(21)</v>
          </cell>
          <cell r="D441" t="str">
            <v>Harderner</v>
          </cell>
          <cell r="E441">
            <v>99.999419166666669</v>
          </cell>
          <cell r="F441">
            <v>97.028191666666643</v>
          </cell>
          <cell r="G441">
            <v>122.93234749999999</v>
          </cell>
          <cell r="H441">
            <v>126.51551333333335</v>
          </cell>
          <cell r="I441">
            <v>126.73810666666665</v>
          </cell>
          <cell r="J441">
            <v>144.45316833333334</v>
          </cell>
        </row>
        <row r="442">
          <cell r="A442" t="str">
            <v>355191(21)</v>
          </cell>
          <cell r="D442" t="str">
            <v>Chemical Element For Use In Electronic (In Format Discs, Wafer Or Similar Forms)</v>
          </cell>
          <cell r="E442">
            <v>100</v>
          </cell>
          <cell r="F442">
            <v>88.764166666666682</v>
          </cell>
          <cell r="G442">
            <v>84.154166666666669</v>
          </cell>
          <cell r="H442">
            <v>90.784166666666664</v>
          </cell>
          <cell r="I442">
            <v>98.974999999999994</v>
          </cell>
          <cell r="J442">
            <v>101.08</v>
          </cell>
        </row>
        <row r="443">
          <cell r="A443" t="str">
            <v>355192(21)</v>
          </cell>
          <cell r="D443" t="str">
            <v>Stabilizer</v>
          </cell>
          <cell r="E443">
            <v>99.999419166666669</v>
          </cell>
          <cell r="F443">
            <v>97.028191666666643</v>
          </cell>
          <cell r="G443">
            <v>122.93234749999999</v>
          </cell>
          <cell r="H443">
            <v>126.51551333333335</v>
          </cell>
          <cell r="I443">
            <v>126.73810666666665</v>
          </cell>
          <cell r="J443">
            <v>144.45316833333334</v>
          </cell>
        </row>
        <row r="444">
          <cell r="A444" t="str">
            <v>35612(21)</v>
          </cell>
          <cell r="D444" t="str">
            <v>Kerosene, Dual Purpose (Include Aviation Turbine Fuel)</v>
          </cell>
          <cell r="E444">
            <v>99.99933333333334</v>
          </cell>
          <cell r="F444">
            <v>90.772666666666652</v>
          </cell>
          <cell r="G444">
            <v>87.693166666666656</v>
          </cell>
          <cell r="H444">
            <v>97.515000000000001</v>
          </cell>
          <cell r="I444">
            <v>132.24733333333333</v>
          </cell>
          <cell r="J444">
            <v>196.56966666666665</v>
          </cell>
        </row>
        <row r="445">
          <cell r="A445" t="str">
            <v>356131(21)</v>
          </cell>
          <cell r="D445" t="str">
            <v>Oil, Gas Diesel</v>
          </cell>
          <cell r="E445">
            <v>100.00026666666666</v>
          </cell>
          <cell r="F445">
            <v>98.366654166666663</v>
          </cell>
          <cell r="G445">
            <v>92.565574166666678</v>
          </cell>
          <cell r="H445">
            <v>107.61779749999999</v>
          </cell>
          <cell r="I445">
            <v>130.2269233333333</v>
          </cell>
          <cell r="J445">
            <v>159.56438916666667</v>
          </cell>
          <cell r="K445">
            <v>181.06342916666668</v>
          </cell>
        </row>
        <row r="446">
          <cell r="A446" t="str">
            <v>356132(21)</v>
          </cell>
          <cell r="D446" t="str">
            <v>Residue</v>
          </cell>
          <cell r="E446">
            <v>100.000265</v>
          </cell>
          <cell r="F446">
            <v>98.366639166666658</v>
          </cell>
          <cell r="G446">
            <v>92.565542499999992</v>
          </cell>
          <cell r="H446">
            <v>107.61778166666666</v>
          </cell>
          <cell r="I446">
            <v>130.22694749999999</v>
          </cell>
          <cell r="J446">
            <v>159.56444583333331</v>
          </cell>
        </row>
        <row r="447">
          <cell r="A447" t="str">
            <v>356133(21)</v>
          </cell>
          <cell r="D447" t="str">
            <v>Oil Fuel</v>
          </cell>
          <cell r="E447">
            <v>99.998889999999989</v>
          </cell>
          <cell r="F447">
            <v>101.82083249999999</v>
          </cell>
          <cell r="G447">
            <v>121.15555666666667</v>
          </cell>
          <cell r="H447">
            <v>142.67138916666664</v>
          </cell>
          <cell r="I447">
            <v>167.49111166666671</v>
          </cell>
          <cell r="J447">
            <v>215.87888833333335</v>
          </cell>
        </row>
        <row r="448">
          <cell r="A448" t="str">
            <v>356151(21)</v>
          </cell>
          <cell r="D448" t="str">
            <v>Gasoline (Motor)</v>
          </cell>
          <cell r="E448">
            <v>99.999999166666669</v>
          </cell>
          <cell r="F448">
            <v>90.2941675</v>
          </cell>
          <cell r="G448">
            <v>85.615557500000008</v>
          </cell>
          <cell r="H448">
            <v>105.60250000000001</v>
          </cell>
          <cell r="I448">
            <v>144.57138833333335</v>
          </cell>
          <cell r="J448">
            <v>184.75916749999999</v>
          </cell>
        </row>
        <row r="449">
          <cell r="A449" t="str">
            <v>356152(21)</v>
          </cell>
          <cell r="D449" t="str">
            <v>Blended Lubricating Oil</v>
          </cell>
          <cell r="E449">
            <v>99.999583333333348</v>
          </cell>
          <cell r="F449">
            <v>100.96583333333334</v>
          </cell>
          <cell r="G449">
            <v>118.78291666666667</v>
          </cell>
          <cell r="H449">
            <v>147.91374999999999</v>
          </cell>
          <cell r="I449">
            <v>158.79791666666668</v>
          </cell>
          <cell r="J449">
            <v>180.29333333333335</v>
          </cell>
        </row>
        <row r="450">
          <cell r="A450" t="str">
            <v>356153(21)</v>
          </cell>
          <cell r="D450" t="str">
            <v>Liquefied Petroleum Gas (Lpg)</v>
          </cell>
          <cell r="E450">
            <v>99.999791666666667</v>
          </cell>
          <cell r="F450">
            <v>99.96</v>
          </cell>
          <cell r="G450">
            <v>89.651875000000004</v>
          </cell>
          <cell r="H450">
            <v>103.03145833333335</v>
          </cell>
          <cell r="I450">
            <v>119.4875</v>
          </cell>
          <cell r="J450">
            <v>161.63374999999999</v>
          </cell>
        </row>
        <row r="451">
          <cell r="A451" t="str">
            <v>356154(21)</v>
          </cell>
          <cell r="D451" t="str">
            <v>Liquefied Natural Gas (Lng)</v>
          </cell>
          <cell r="E451">
            <v>100.00041666666667</v>
          </cell>
          <cell r="F451">
            <v>108.74541666666667</v>
          </cell>
          <cell r="G451">
            <v>97.481666666666698</v>
          </cell>
          <cell r="H451">
            <v>111.73708333333335</v>
          </cell>
          <cell r="I451">
            <v>124.61666666666667</v>
          </cell>
          <cell r="J451">
            <v>133.88249999999999</v>
          </cell>
        </row>
        <row r="452">
          <cell r="A452" t="str">
            <v>356161(21)</v>
          </cell>
          <cell r="D452" t="str">
            <v>Naphta</v>
          </cell>
          <cell r="E452">
            <v>100.00027833333334</v>
          </cell>
          <cell r="F452">
            <v>90.564444999999992</v>
          </cell>
          <cell r="G452">
            <v>86.676667499999994</v>
          </cell>
          <cell r="H452">
            <v>104.58194416666667</v>
          </cell>
          <cell r="I452">
            <v>135.70277666666669</v>
          </cell>
          <cell r="J452">
            <v>174.52250083333328</v>
          </cell>
        </row>
        <row r="453">
          <cell r="A453" t="str">
            <v>356162(21)</v>
          </cell>
          <cell r="D453" t="str">
            <v>Asphalt And Bituminous Products, N.E.C.</v>
          </cell>
          <cell r="E453">
            <v>99.999930833333337</v>
          </cell>
          <cell r="F453">
            <v>110.47069416666666</v>
          </cell>
          <cell r="G453">
            <v>107.48291583333332</v>
          </cell>
          <cell r="H453">
            <v>100.01909666666666</v>
          </cell>
          <cell r="I453">
            <v>113.91000166666667</v>
          </cell>
          <cell r="J453">
            <v>121.83736166666668</v>
          </cell>
        </row>
        <row r="454">
          <cell r="A454" t="str">
            <v>356163(21)</v>
          </cell>
          <cell r="D454" t="str">
            <v>Asphalt Premix (New)</v>
          </cell>
          <cell r="E454">
            <v>100.00006916666668</v>
          </cell>
          <cell r="F454">
            <v>103.85826333333334</v>
          </cell>
          <cell r="G454">
            <v>104.14173583333334</v>
          </cell>
          <cell r="H454">
            <v>106.94937666666667</v>
          </cell>
          <cell r="I454">
            <v>105.20479333333336</v>
          </cell>
          <cell r="J454">
            <v>109.31305583333332</v>
          </cell>
        </row>
        <row r="455">
          <cell r="A455" t="str">
            <v>35715(21)</v>
          </cell>
          <cell r="D455" t="str">
            <v>Latex, Containing Not Over 0.5% Ammonia, Cream Concentrate</v>
          </cell>
          <cell r="E455">
            <v>100.00033333333332</v>
          </cell>
          <cell r="F455">
            <v>84.958666666666673</v>
          </cell>
          <cell r="G455">
            <v>96.051500000000004</v>
          </cell>
          <cell r="H455">
            <v>136.64066666666668</v>
          </cell>
          <cell r="I455">
            <v>173.36166666666668</v>
          </cell>
          <cell r="J455">
            <v>196.37866666666662</v>
          </cell>
        </row>
        <row r="456">
          <cell r="A456" t="str">
            <v>358111(21)</v>
          </cell>
          <cell r="D456" t="str">
            <v>Tyres, Bicycle</v>
          </cell>
          <cell r="E456">
            <v>99.999886666666683</v>
          </cell>
          <cell r="F456">
            <v>97.886368333333309</v>
          </cell>
          <cell r="G456">
            <v>90.802019999999999</v>
          </cell>
          <cell r="H456">
            <v>98.354260000000011</v>
          </cell>
          <cell r="I456">
            <v>104.43574583333334</v>
          </cell>
          <cell r="J456">
            <v>110.38472250000002</v>
          </cell>
        </row>
        <row r="457">
          <cell r="A457" t="str">
            <v>358112(21)</v>
          </cell>
          <cell r="D457" t="str">
            <v>Tyres, Tractor, Earth Mover And Other Industrial Equipment</v>
          </cell>
          <cell r="E457">
            <v>100.00083333333332</v>
          </cell>
          <cell r="F457">
            <v>114.1716666666667</v>
          </cell>
          <cell r="G457">
            <v>87.355000000000004</v>
          </cell>
          <cell r="H457">
            <v>92.61166666666665</v>
          </cell>
          <cell r="I457">
            <v>106.44333333333331</v>
          </cell>
          <cell r="J457">
            <v>139.52250000000001</v>
          </cell>
        </row>
        <row r="458">
          <cell r="A458" t="str">
            <v>358113(21)</v>
          </cell>
          <cell r="D458" t="str">
            <v>Tubes, Inner, Motor Car</v>
          </cell>
          <cell r="E458">
            <v>99.999166666666639</v>
          </cell>
          <cell r="F458">
            <v>103.09833333333333</v>
          </cell>
          <cell r="G458">
            <v>90.57</v>
          </cell>
          <cell r="H458">
            <v>69.638333333333335</v>
          </cell>
          <cell r="I458">
            <v>100.2525</v>
          </cell>
          <cell r="J458">
            <v>100.90666666666667</v>
          </cell>
        </row>
        <row r="459">
          <cell r="A459" t="str">
            <v>358114(21)</v>
          </cell>
          <cell r="D459" t="str">
            <v>Tubes, Inner, Bus &amp; Lorries (New)</v>
          </cell>
          <cell r="E459">
            <v>100.00041666666667</v>
          </cell>
          <cell r="F459">
            <v>95.962637500000014</v>
          </cell>
          <cell r="G459">
            <v>89.895417499999979</v>
          </cell>
          <cell r="H459">
            <v>95.471249999999998</v>
          </cell>
          <cell r="I459">
            <v>94.919444166666665</v>
          </cell>
          <cell r="J459">
            <v>95.856249166666672</v>
          </cell>
        </row>
        <row r="460">
          <cell r="A460" t="str">
            <v>358115(21)</v>
          </cell>
          <cell r="D460" t="str">
            <v>Tubes, Inner, Bicycles (New)</v>
          </cell>
          <cell r="E460">
            <v>100.00055583333334</v>
          </cell>
          <cell r="F460">
            <v>101.47833249999999</v>
          </cell>
          <cell r="G460">
            <v>106.81250083333332</v>
          </cell>
          <cell r="H460">
            <v>104.85805499999999</v>
          </cell>
          <cell r="I460">
            <v>108.61472166666665</v>
          </cell>
          <cell r="J460">
            <v>111.03916666666665</v>
          </cell>
        </row>
        <row r="461">
          <cell r="A461" t="str">
            <v>358116(21)</v>
          </cell>
          <cell r="D461" t="str">
            <v>Tubes, Inner, Motor Cycle And Scooters</v>
          </cell>
          <cell r="E461">
            <v>99.998332499999975</v>
          </cell>
          <cell r="F461">
            <v>101.91638749999998</v>
          </cell>
          <cell r="G461">
            <v>100.99361083333334</v>
          </cell>
          <cell r="H461">
            <v>103.03027833333333</v>
          </cell>
          <cell r="I461">
            <v>102.40277750000003</v>
          </cell>
          <cell r="J461">
            <v>111.84305416666666</v>
          </cell>
        </row>
        <row r="462">
          <cell r="A462" t="str">
            <v>358131(21)</v>
          </cell>
          <cell r="D462" t="str">
            <v>Tyres,  Retread - Motor Cars</v>
          </cell>
          <cell r="E462">
            <v>100.00041666666667</v>
          </cell>
          <cell r="F462">
            <v>102.46479166666666</v>
          </cell>
          <cell r="G462">
            <v>99.417291666666671</v>
          </cell>
          <cell r="H462">
            <v>98.818958333333327</v>
          </cell>
          <cell r="I462">
            <v>95.191666666666649</v>
          </cell>
          <cell r="J462">
            <v>96.220208333333318</v>
          </cell>
        </row>
        <row r="463">
          <cell r="A463" t="str">
            <v>358132(21)</v>
          </cell>
          <cell r="D463" t="str">
            <v>Tyres, Retread, Motor, Lorry, Buses, Trucks</v>
          </cell>
          <cell r="E463">
            <v>100.00052916666665</v>
          </cell>
          <cell r="F463">
            <v>107.73719833333332</v>
          </cell>
          <cell r="G463">
            <v>107.08393916666667</v>
          </cell>
          <cell r="H463">
            <v>103.57954499999998</v>
          </cell>
          <cell r="I463">
            <v>104.51689500000001</v>
          </cell>
          <cell r="J463">
            <v>108.44439499999999</v>
          </cell>
        </row>
        <row r="464">
          <cell r="A464" t="str">
            <v>358141(21)</v>
          </cell>
          <cell r="D464" t="str">
            <v>Rubber, Standard Malaysian Grades (S.M.R. 5)</v>
          </cell>
          <cell r="E464">
            <v>99.999583333333334</v>
          </cell>
          <cell r="F464">
            <v>87.506666666666661</v>
          </cell>
          <cell r="G464">
            <v>105.58875</v>
          </cell>
          <cell r="H464">
            <v>137.20500000000001</v>
          </cell>
          <cell r="I464">
            <v>163.35083333333333</v>
          </cell>
          <cell r="J464">
            <v>169.60583333333335</v>
          </cell>
        </row>
        <row r="465">
          <cell r="A465" t="str">
            <v>358142(21)</v>
          </cell>
          <cell r="D465" t="str">
            <v>Rubber, Standard Malaysian Grades (S.M.R. 10)</v>
          </cell>
          <cell r="E465">
            <v>100.00046333333333</v>
          </cell>
          <cell r="F465">
            <v>87.271758333333324</v>
          </cell>
          <cell r="G465">
            <v>107.33379499999998</v>
          </cell>
          <cell r="H465">
            <v>147.02176</v>
          </cell>
          <cell r="I465">
            <v>177.94074000000001</v>
          </cell>
          <cell r="J465">
            <v>186.68981583333331</v>
          </cell>
        </row>
        <row r="466">
          <cell r="A466" t="str">
            <v>358143(21)</v>
          </cell>
          <cell r="D466" t="str">
            <v>Rubber, Standard Malaysian Grades (S.M.R. 20)</v>
          </cell>
          <cell r="E466">
            <v>100.00004833333332</v>
          </cell>
          <cell r="F466">
            <v>86.566420833333325</v>
          </cell>
          <cell r="G466">
            <v>106.86245083333333</v>
          </cell>
          <cell r="H466">
            <v>142.98142166666668</v>
          </cell>
          <cell r="I466">
            <v>181.11700999999999</v>
          </cell>
          <cell r="J466">
            <v>192.7142158333333</v>
          </cell>
        </row>
        <row r="467">
          <cell r="A467" t="str">
            <v>358144(21)</v>
          </cell>
          <cell r="D467" t="str">
            <v>Rubber, S.M.R., Others</v>
          </cell>
          <cell r="E467">
            <v>99.998958333333348</v>
          </cell>
          <cell r="F467">
            <v>86.225104166666682</v>
          </cell>
          <cell r="G467">
            <v>109.53375</v>
          </cell>
          <cell r="H467">
            <v>148.53187500000001</v>
          </cell>
          <cell r="I467">
            <v>177.18666666666667</v>
          </cell>
          <cell r="J467">
            <v>191.92541666666665</v>
          </cell>
        </row>
        <row r="468">
          <cell r="A468" t="str">
            <v>358145(21)</v>
          </cell>
          <cell r="D468" t="str">
            <v>Rubber, processed latex,</v>
          </cell>
          <cell r="E468">
            <v>100.00027666666666</v>
          </cell>
          <cell r="F468">
            <v>92.55138833333335</v>
          </cell>
          <cell r="G468">
            <v>108.0341675</v>
          </cell>
          <cell r="H468">
            <v>149.16749916666669</v>
          </cell>
          <cell r="I468">
            <v>165.01388750000004</v>
          </cell>
          <cell r="J468">
            <v>170.74666666666664</v>
          </cell>
        </row>
        <row r="469">
          <cell r="A469" t="str">
            <v>358146(21)</v>
          </cell>
          <cell r="D469" t="str">
            <v>Rubber Rss1 &amp; 1x ,2,3,4,5</v>
          </cell>
          <cell r="E469">
            <v>100</v>
          </cell>
          <cell r="F469">
            <v>86.674999999999997</v>
          </cell>
          <cell r="G469">
            <v>111.44333333333334</v>
          </cell>
          <cell r="H469">
            <v>153.17916666666667</v>
          </cell>
          <cell r="I469">
            <v>177.61</v>
          </cell>
          <cell r="J469">
            <v>177.61</v>
          </cell>
        </row>
        <row r="470">
          <cell r="A470" t="str">
            <v>358147(21)</v>
          </cell>
          <cell r="D470" t="str">
            <v>Rubber Rollers (New)</v>
          </cell>
          <cell r="E470">
            <v>100.00055166666667</v>
          </cell>
          <cell r="F470">
            <v>102.24329000000002</v>
          </cell>
          <cell r="G470">
            <v>96.207619166666689</v>
          </cell>
          <cell r="H470">
            <v>100.70852833333333</v>
          </cell>
          <cell r="I470">
            <v>108.22651416666668</v>
          </cell>
          <cell r="J470">
            <v>113.52988916666666</v>
          </cell>
        </row>
        <row r="471">
          <cell r="A471" t="str">
            <v>358148(21)</v>
          </cell>
          <cell r="D471" t="str">
            <v>Rubber Compound Solution (New)</v>
          </cell>
          <cell r="E471">
            <v>100.00055166666667</v>
          </cell>
          <cell r="F471">
            <v>102.24329000000002</v>
          </cell>
          <cell r="G471">
            <v>96.207619166666689</v>
          </cell>
          <cell r="H471">
            <v>100.70852833333333</v>
          </cell>
          <cell r="I471">
            <v>108.22651416666668</v>
          </cell>
          <cell r="J471">
            <v>113.52988916666666</v>
          </cell>
        </row>
        <row r="472">
          <cell r="A472" t="str">
            <v>358149(21)</v>
          </cell>
          <cell r="D472" t="str">
            <v>Compound Retread (New)</v>
          </cell>
          <cell r="E472">
            <v>100.00047833333333</v>
          </cell>
          <cell r="F472">
            <v>95.422500833333316</v>
          </cell>
          <cell r="G472">
            <v>95.32381083333334</v>
          </cell>
          <cell r="H472">
            <v>96.028454166666648</v>
          </cell>
          <cell r="I472">
            <v>100.50892833333333</v>
          </cell>
          <cell r="J472">
            <v>112.94202333333331</v>
          </cell>
        </row>
        <row r="473">
          <cell r="A473" t="str">
            <v>3581410(21)</v>
          </cell>
          <cell r="D473" t="str">
            <v>Rubber Thread</v>
          </cell>
          <cell r="E473">
            <v>100.00083249999999</v>
          </cell>
          <cell r="F473">
            <v>99.761667500000016</v>
          </cell>
          <cell r="G473">
            <v>86.072500000000005</v>
          </cell>
          <cell r="H473">
            <v>93.114724166666662</v>
          </cell>
          <cell r="I473">
            <v>106.40222333333334</v>
          </cell>
          <cell r="J473">
            <v>118.08416500000001</v>
          </cell>
        </row>
        <row r="474">
          <cell r="A474" t="str">
            <v>3581411(21)</v>
          </cell>
          <cell r="D474" t="str">
            <v>Foam Rubber Lining</v>
          </cell>
          <cell r="E474">
            <v>100.00055166666667</v>
          </cell>
          <cell r="F474">
            <v>102.24329000000002</v>
          </cell>
          <cell r="G474">
            <v>96.207619166666689</v>
          </cell>
          <cell r="H474">
            <v>100.70852833333333</v>
          </cell>
          <cell r="I474">
            <v>108.22651416666668</v>
          </cell>
          <cell r="J474">
            <v>113.52988916666666</v>
          </cell>
        </row>
        <row r="475">
          <cell r="A475" t="str">
            <v>3581412(21)</v>
          </cell>
          <cell r="D475" t="str">
            <v>Sponge Rubber/Sheets</v>
          </cell>
          <cell r="E475">
            <v>99.998333333333321</v>
          </cell>
          <cell r="F475">
            <v>100.45</v>
          </cell>
          <cell r="G475">
            <v>92.251666666666679</v>
          </cell>
          <cell r="H475">
            <v>99.811666666666639</v>
          </cell>
          <cell r="I475">
            <v>151.01</v>
          </cell>
          <cell r="J475">
            <v>156.69999999999999</v>
          </cell>
        </row>
        <row r="476">
          <cell r="A476" t="str">
            <v>358151(21)</v>
          </cell>
          <cell r="D476" t="str">
            <v>Rubber Sheets/Soling (New)</v>
          </cell>
          <cell r="E476">
            <v>100.00055166666667</v>
          </cell>
          <cell r="F476">
            <v>102.24329000000002</v>
          </cell>
          <cell r="G476">
            <v>96.207619166666689</v>
          </cell>
          <cell r="H476">
            <v>100.70852833333333</v>
          </cell>
          <cell r="I476">
            <v>108.22651416666668</v>
          </cell>
          <cell r="J476">
            <v>113.52988916666666</v>
          </cell>
        </row>
        <row r="477">
          <cell r="A477" t="str">
            <v>358152(21)</v>
          </cell>
          <cell r="D477" t="str">
            <v>Hose &amp; Tubings (New)</v>
          </cell>
          <cell r="E477">
            <v>99.997500000000002</v>
          </cell>
          <cell r="F477">
            <v>104.035</v>
          </cell>
          <cell r="G477">
            <v>104.30541666666667</v>
          </cell>
          <cell r="H477">
            <v>107.28</v>
          </cell>
          <cell r="I477">
            <v>107.28</v>
          </cell>
          <cell r="J477">
            <v>113.38416666666664</v>
          </cell>
        </row>
        <row r="478">
          <cell r="A478" t="str">
            <v>358153(21)</v>
          </cell>
          <cell r="D478" t="str">
            <v>Seals</v>
          </cell>
          <cell r="E478">
            <v>100.0002775</v>
          </cell>
          <cell r="F478">
            <v>105.44166666666668</v>
          </cell>
          <cell r="G478">
            <v>112.68305416666669</v>
          </cell>
          <cell r="H478">
            <v>116.18555583333334</v>
          </cell>
          <cell r="I478">
            <v>119.86694416666668</v>
          </cell>
          <cell r="J478">
            <v>100.25638916666666</v>
          </cell>
        </row>
        <row r="479">
          <cell r="A479" t="str">
            <v>358154(21)</v>
          </cell>
          <cell r="D479" t="str">
            <v>Belt/Brake Lining/Gasket/Valve/Washer,  Rubber</v>
          </cell>
          <cell r="E479">
            <v>99.998333333333321</v>
          </cell>
          <cell r="F479">
            <v>98.120166666666677</v>
          </cell>
          <cell r="G479">
            <v>97.000833333333333</v>
          </cell>
          <cell r="H479">
            <v>104.42216666666666</v>
          </cell>
          <cell r="I479">
            <v>98.950333333333347</v>
          </cell>
          <cell r="J479">
            <v>102.19016666666667</v>
          </cell>
        </row>
        <row r="480">
          <cell r="A480" t="str">
            <v>358161(21)</v>
          </cell>
          <cell r="D480" t="str">
            <v>Tyres, Outer Covers &amp; Tuberless Tyres, Motor Cycle</v>
          </cell>
          <cell r="E480">
            <v>99.999583333333334</v>
          </cell>
          <cell r="F480">
            <v>93.314583333333331</v>
          </cell>
          <cell r="G480">
            <v>86.920208333333349</v>
          </cell>
          <cell r="H480">
            <v>97.634166666666687</v>
          </cell>
          <cell r="I480">
            <v>105.166875</v>
          </cell>
          <cell r="J480">
            <v>109.625625</v>
          </cell>
        </row>
        <row r="481">
          <cell r="A481" t="str">
            <v>358162(21)</v>
          </cell>
          <cell r="D481" t="str">
            <v>Tyres, Motorcycle/Scooters (New)</v>
          </cell>
          <cell r="E481">
            <v>99.999444166666677</v>
          </cell>
          <cell r="F481">
            <v>92.036665833333331</v>
          </cell>
          <cell r="G481">
            <v>93.975833333333327</v>
          </cell>
          <cell r="H481">
            <v>89.564722500000002</v>
          </cell>
          <cell r="I481">
            <v>92.98</v>
          </cell>
          <cell r="J481">
            <v>98.384444999999999</v>
          </cell>
        </row>
        <row r="482">
          <cell r="A482" t="str">
            <v>358163(21)</v>
          </cell>
          <cell r="D482" t="str">
            <v>Tyres, Outer Covers And Tubeless Tyres, Motor Lorry/Bus</v>
          </cell>
          <cell r="E482">
            <v>100.00020833333333</v>
          </cell>
          <cell r="F482">
            <v>100.489375</v>
          </cell>
          <cell r="G482">
            <v>95.492083333333326</v>
          </cell>
          <cell r="H482">
            <v>102.32145833333334</v>
          </cell>
          <cell r="I482">
            <v>104.60104166666665</v>
          </cell>
          <cell r="J482">
            <v>106.770625</v>
          </cell>
        </row>
        <row r="483">
          <cell r="A483" t="str">
            <v>358164(21)</v>
          </cell>
          <cell r="D483" t="str">
            <v>Conveyor Belting Rubber</v>
          </cell>
          <cell r="E483">
            <v>100.00055166666667</v>
          </cell>
          <cell r="F483">
            <v>102.24329000000002</v>
          </cell>
          <cell r="G483">
            <v>96.207619166666689</v>
          </cell>
          <cell r="H483">
            <v>100.70852833333333</v>
          </cell>
          <cell r="I483">
            <v>108.22651416666668</v>
          </cell>
          <cell r="J483">
            <v>113.52988916666666</v>
          </cell>
        </row>
        <row r="484">
          <cell r="A484" t="str">
            <v>35817(21)</v>
          </cell>
          <cell r="D484" t="str">
            <v>Rubber Soles</v>
          </cell>
          <cell r="E484">
            <v>99.995833333333337</v>
          </cell>
          <cell r="F484">
            <v>109.30166666666666</v>
          </cell>
          <cell r="G484">
            <v>109.30249999999999</v>
          </cell>
          <cell r="H484">
            <v>121.38166666666666</v>
          </cell>
          <cell r="I484">
            <v>128.31</v>
          </cell>
          <cell r="J484">
            <v>133.35916666666668</v>
          </cell>
        </row>
        <row r="485">
          <cell r="A485" t="str">
            <v>358191(21)</v>
          </cell>
          <cell r="D485" t="str">
            <v>Gloves, Surgical (Rubber)</v>
          </cell>
          <cell r="E485">
            <v>99.999027500000011</v>
          </cell>
          <cell r="F485">
            <v>101.99388833333333</v>
          </cell>
          <cell r="G485">
            <v>92.90111083333332</v>
          </cell>
          <cell r="H485">
            <v>91.804583333333326</v>
          </cell>
          <cell r="I485">
            <v>89.180555833333329</v>
          </cell>
          <cell r="J485">
            <v>87.821249166666661</v>
          </cell>
        </row>
        <row r="486">
          <cell r="A486" t="str">
            <v>358192(21)</v>
          </cell>
          <cell r="D486" t="str">
            <v>Gloves, Examination (Rubber)</v>
          </cell>
          <cell r="E486">
            <v>99.998015833333341</v>
          </cell>
          <cell r="F486">
            <v>93.754087499999997</v>
          </cell>
          <cell r="G486">
            <v>88.020914166666671</v>
          </cell>
          <cell r="H486">
            <v>91.350079166666674</v>
          </cell>
          <cell r="I486">
            <v>98.394126666666665</v>
          </cell>
          <cell r="J486">
            <v>101.87797666666665</v>
          </cell>
        </row>
        <row r="487">
          <cell r="A487" t="str">
            <v>358193(21)</v>
          </cell>
          <cell r="D487" t="str">
            <v>Gloves, Household (Rubber)</v>
          </cell>
          <cell r="E487">
            <v>99.998958333333334</v>
          </cell>
          <cell r="F487">
            <v>103.47177083333334</v>
          </cell>
          <cell r="G487">
            <v>99.577187499999994</v>
          </cell>
          <cell r="H487">
            <v>94.771041666666662</v>
          </cell>
          <cell r="I487">
            <v>104.18583333333333</v>
          </cell>
          <cell r="J487">
            <v>118.26645833333335</v>
          </cell>
        </row>
        <row r="488">
          <cell r="A488" t="str">
            <v>358194(21)</v>
          </cell>
          <cell r="D488" t="str">
            <v>Gloves, Industrial (Rubber)</v>
          </cell>
          <cell r="E488">
            <v>100.0025</v>
          </cell>
          <cell r="F488">
            <v>90.575000000000003</v>
          </cell>
          <cell r="G488">
            <v>92.550833333333358</v>
          </cell>
          <cell r="H488">
            <v>108.94750000000001</v>
          </cell>
          <cell r="I488">
            <v>134.23333333333335</v>
          </cell>
          <cell r="J488">
            <v>108.75916666666667</v>
          </cell>
        </row>
        <row r="489">
          <cell r="A489" t="str">
            <v>358195(21)</v>
          </cell>
          <cell r="D489" t="str">
            <v>Car Mat, Rubber</v>
          </cell>
          <cell r="E489">
            <v>100</v>
          </cell>
          <cell r="F489">
            <v>99.356666666666655</v>
          </cell>
          <cell r="G489">
            <v>98.44</v>
          </cell>
          <cell r="H489">
            <v>76.38</v>
          </cell>
          <cell r="I489">
            <v>78.05</v>
          </cell>
          <cell r="J489">
            <v>82.668333333333337</v>
          </cell>
        </row>
        <row r="490">
          <cell r="A490" t="str">
            <v>358196(21)</v>
          </cell>
          <cell r="D490" t="str">
            <v>Sheeting For Packing/Lining Purposes, Cot Sheet, Clog Straps, Etc., Rubber (Excluding Ebonite, Vulcanised Or Hard Rubber Sheets)</v>
          </cell>
          <cell r="E490">
            <v>100.00027833333334</v>
          </cell>
          <cell r="F490">
            <v>101.91481666666665</v>
          </cell>
          <cell r="G490">
            <v>103.67092500000001</v>
          </cell>
          <cell r="H490">
            <v>104.6875</v>
          </cell>
          <cell r="I490">
            <v>103.97685250000002</v>
          </cell>
          <cell r="J490">
            <v>104.60138666666667</v>
          </cell>
        </row>
        <row r="491">
          <cell r="A491" t="str">
            <v>358197(21)</v>
          </cell>
          <cell r="D491" t="str">
            <v>Condom</v>
          </cell>
          <cell r="E491">
            <v>100.00041666666667</v>
          </cell>
          <cell r="F491">
            <v>121.55354166666669</v>
          </cell>
          <cell r="G491">
            <v>110.67520833333336</v>
          </cell>
          <cell r="H491">
            <v>117.25520833333337</v>
          </cell>
          <cell r="I491">
            <v>146.08437499999999</v>
          </cell>
          <cell r="J491">
            <v>129.505</v>
          </cell>
        </row>
        <row r="492">
          <cell r="A492" t="str">
            <v>358198(21)</v>
          </cell>
          <cell r="D492" t="str">
            <v>Catheters 2-Way Foley (Tube-Like Rubber Used For  Surgical Purpose In The Bladder For Urinary Purpose During An Operation)</v>
          </cell>
          <cell r="E492">
            <v>100.000625</v>
          </cell>
          <cell r="F492">
            <v>109.39854166666666</v>
          </cell>
          <cell r="G492">
            <v>103.85104166666667</v>
          </cell>
          <cell r="H492">
            <v>118.38479166666666</v>
          </cell>
          <cell r="I492">
            <v>119.82916666666668</v>
          </cell>
          <cell r="J492">
            <v>124.44437499999999</v>
          </cell>
        </row>
        <row r="493">
          <cell r="A493" t="str">
            <v>358199(21)</v>
          </cell>
          <cell r="D493" t="str">
            <v>Finger Cots (New)</v>
          </cell>
          <cell r="E493">
            <v>100.00055166666667</v>
          </cell>
          <cell r="F493">
            <v>102.24329000000002</v>
          </cell>
          <cell r="G493">
            <v>96.207619166666689</v>
          </cell>
          <cell r="H493">
            <v>100.70852833333333</v>
          </cell>
          <cell r="I493">
            <v>108.22651416666668</v>
          </cell>
          <cell r="J493">
            <v>113.52988916666666</v>
          </cell>
        </row>
        <row r="494">
          <cell r="A494" t="str">
            <v>3581910(21)</v>
          </cell>
          <cell r="D494" t="str">
            <v>Rubber Spare Parts For Motor Vehicles</v>
          </cell>
          <cell r="E494">
            <v>100.00520833333334</v>
          </cell>
          <cell r="F494">
            <v>103.925</v>
          </cell>
          <cell r="G494">
            <v>97.377499999999998</v>
          </cell>
          <cell r="H494">
            <v>93.186666666666667</v>
          </cell>
          <cell r="I494">
            <v>86.856250000000003</v>
          </cell>
          <cell r="J494">
            <v>91.307291666666657</v>
          </cell>
        </row>
        <row r="495">
          <cell r="A495" t="str">
            <v>3581911(21)</v>
          </cell>
          <cell r="D495" t="str">
            <v>Rubber Band (New)</v>
          </cell>
          <cell r="E495">
            <v>100.00055166666667</v>
          </cell>
          <cell r="F495">
            <v>102.24329000000002</v>
          </cell>
          <cell r="G495">
            <v>96.207619166666689</v>
          </cell>
          <cell r="H495">
            <v>100.70852833333333</v>
          </cell>
          <cell r="I495">
            <v>108.22651416666668</v>
          </cell>
          <cell r="J495">
            <v>113.52988916666666</v>
          </cell>
        </row>
        <row r="496">
          <cell r="A496" t="str">
            <v>3581912(21)</v>
          </cell>
          <cell r="D496" t="str">
            <v>Balloons</v>
          </cell>
          <cell r="E496">
            <v>99.998750000000001</v>
          </cell>
          <cell r="F496">
            <v>107.37291666666667</v>
          </cell>
          <cell r="G496">
            <v>99.219583333333333</v>
          </cell>
          <cell r="H496">
            <v>114.71041666666665</v>
          </cell>
          <cell r="I496">
            <v>123.33458333333333</v>
          </cell>
          <cell r="J496">
            <v>122.38583333333334</v>
          </cell>
        </row>
        <row r="497">
          <cell r="A497" t="str">
            <v>3581913(21)</v>
          </cell>
          <cell r="D497" t="str">
            <v>Toys, Rubber</v>
          </cell>
          <cell r="E497">
            <v>99.99874916666667</v>
          </cell>
          <cell r="F497">
            <v>97.905811666666665</v>
          </cell>
          <cell r="G497">
            <v>91.482600833333308</v>
          </cell>
          <cell r="H497">
            <v>89.544902499999992</v>
          </cell>
          <cell r="I497">
            <v>85.994510000000005</v>
          </cell>
          <cell r="J497">
            <v>83.587304166666655</v>
          </cell>
        </row>
        <row r="498">
          <cell r="A498" t="str">
            <v>35823(21)</v>
          </cell>
          <cell r="D498" t="str">
            <v>Car Seats &amp; Seat Frames (Except Upholstered With Metal Frames)</v>
          </cell>
          <cell r="E498">
            <v>99.999583333333334</v>
          </cell>
          <cell r="F498">
            <v>98.793333333333337</v>
          </cell>
          <cell r="G498">
            <v>104.90583333333332</v>
          </cell>
          <cell r="H498">
            <v>109.94708333333335</v>
          </cell>
          <cell r="I498">
            <v>128.76875000000001</v>
          </cell>
          <cell r="J498">
            <v>87.589166666666657</v>
          </cell>
        </row>
        <row r="499">
          <cell r="A499" t="str">
            <v>359111(21)</v>
          </cell>
          <cell r="D499" t="str">
            <v>Hose, Pvc</v>
          </cell>
          <cell r="E499">
            <v>100.00083333333333</v>
          </cell>
          <cell r="F499">
            <v>90.791250000000005</v>
          </cell>
          <cell r="G499">
            <v>82.827500000000001</v>
          </cell>
          <cell r="H499">
            <v>95.113333333333316</v>
          </cell>
          <cell r="I499">
            <v>106.14083333333333</v>
          </cell>
          <cell r="J499">
            <v>115.41791666666666</v>
          </cell>
        </row>
        <row r="500">
          <cell r="A500" t="str">
            <v>359112(21)</v>
          </cell>
          <cell r="D500" t="str">
            <v>Pipe, Plastic, P.V.C.</v>
          </cell>
          <cell r="E500">
            <v>100</v>
          </cell>
          <cell r="F500">
            <v>98.125924999999995</v>
          </cell>
          <cell r="G500">
            <v>95.779629999999997</v>
          </cell>
          <cell r="H500">
            <v>95.310369166666661</v>
          </cell>
          <cell r="I500">
            <v>115.456205</v>
          </cell>
          <cell r="J500">
            <v>114.25212833333333</v>
          </cell>
        </row>
        <row r="501">
          <cell r="A501" t="str">
            <v>359113(21)</v>
          </cell>
          <cell r="D501" t="str">
            <v>Polyethylene Sheets,Acrylic Etc / Air Bubble Pack</v>
          </cell>
          <cell r="E501">
            <v>100.00055583333332</v>
          </cell>
          <cell r="F501">
            <v>103.2</v>
          </cell>
          <cell r="G501">
            <v>96.095277500000023</v>
          </cell>
          <cell r="H501">
            <v>97.009999166666688</v>
          </cell>
          <cell r="I501">
            <v>105.93111083333334</v>
          </cell>
          <cell r="J501">
            <v>115.24333166666668</v>
          </cell>
        </row>
        <row r="502">
          <cell r="A502" t="str">
            <v>359114(21)</v>
          </cell>
          <cell r="D502" t="str">
            <v>Film Plastics</v>
          </cell>
          <cell r="E502">
            <v>100.001875</v>
          </cell>
          <cell r="F502">
            <v>85.217708333333334</v>
          </cell>
          <cell r="G502">
            <v>80.67291666666668</v>
          </cell>
          <cell r="H502">
            <v>78.099374999999995</v>
          </cell>
          <cell r="I502">
            <v>79.816874999999996</v>
          </cell>
          <cell r="J502">
            <v>84.655208333333334</v>
          </cell>
        </row>
        <row r="503">
          <cell r="A503" t="str">
            <v>359115(21)</v>
          </cell>
          <cell r="D503" t="str">
            <v>Sheet, P.V.C.</v>
          </cell>
          <cell r="E503">
            <v>100.00166666666664</v>
          </cell>
          <cell r="F503">
            <v>57.559166666666655</v>
          </cell>
          <cell r="G503">
            <v>107.97166666666665</v>
          </cell>
          <cell r="H503">
            <v>91.167500000000004</v>
          </cell>
          <cell r="I503">
            <v>103.0175</v>
          </cell>
          <cell r="J503">
            <v>103.40666666666668</v>
          </cell>
        </row>
        <row r="504">
          <cell r="A504" t="str">
            <v>359116(21)</v>
          </cell>
          <cell r="D504" t="str">
            <v>Bag, Polypropylene And Polythylene</v>
          </cell>
          <cell r="E504">
            <v>99.999911666666691</v>
          </cell>
          <cell r="F504">
            <v>100.46486833333333</v>
          </cell>
          <cell r="G504">
            <v>96.575745833333315</v>
          </cell>
          <cell r="H504">
            <v>95.305131666666654</v>
          </cell>
          <cell r="I504">
            <v>110.63372833333331</v>
          </cell>
          <cell r="J504">
            <v>126.06407916666669</v>
          </cell>
        </row>
        <row r="505">
          <cell r="A505" t="str">
            <v>359117(21)</v>
          </cell>
          <cell r="D505" t="str">
            <v>Plastics &amp; Sheets, Cellular, Of Polymers Of Styrene</v>
          </cell>
          <cell r="E505">
            <v>100.00132500000001</v>
          </cell>
          <cell r="F505">
            <v>100.18498916666667</v>
          </cell>
          <cell r="G505">
            <v>102.427395</v>
          </cell>
          <cell r="H505">
            <v>103.06657</v>
          </cell>
          <cell r="I505">
            <v>108.86533249999999</v>
          </cell>
          <cell r="J505">
            <v>117.99466166666666</v>
          </cell>
        </row>
        <row r="506">
          <cell r="A506" t="str">
            <v>359141(21)</v>
          </cell>
          <cell r="D506" t="str">
            <v>P.V.C. Fitting</v>
          </cell>
          <cell r="E506">
            <v>100.00041666666667</v>
          </cell>
          <cell r="F506">
            <v>105.3125</v>
          </cell>
          <cell r="G506">
            <v>108.30708333333332</v>
          </cell>
          <cell r="H506">
            <v>112.55708333333332</v>
          </cell>
          <cell r="I506">
            <v>119.47</v>
          </cell>
          <cell r="J506">
            <v>132.20958333333334</v>
          </cell>
        </row>
        <row r="507">
          <cell r="A507" t="str">
            <v>359142(21)</v>
          </cell>
          <cell r="D507" t="str">
            <v>Ornament, Plastic</v>
          </cell>
          <cell r="E507">
            <v>100.001915</v>
          </cell>
          <cell r="F507">
            <v>101.91397416666668</v>
          </cell>
          <cell r="G507">
            <v>107.33574083333333</v>
          </cell>
          <cell r="H507">
            <v>108.52288416666667</v>
          </cell>
          <cell r="I507">
            <v>112.06811083333335</v>
          </cell>
          <cell r="J507">
            <v>119.82575583333335</v>
          </cell>
        </row>
        <row r="508">
          <cell r="A508" t="str">
            <v>359143(21)</v>
          </cell>
          <cell r="D508" t="str">
            <v>Case, Camera, Plastic</v>
          </cell>
          <cell r="E508">
            <v>100.00166666666668</v>
          </cell>
          <cell r="F508">
            <v>100.00166666666668</v>
          </cell>
          <cell r="G508">
            <v>100.00166666666668</v>
          </cell>
          <cell r="H508">
            <v>100.00166666666668</v>
          </cell>
          <cell r="I508">
            <v>80.541666666666657</v>
          </cell>
          <cell r="J508">
            <v>97.826666666666654</v>
          </cell>
        </row>
        <row r="509">
          <cell r="A509" t="str">
            <v>359144(21)</v>
          </cell>
          <cell r="D509" t="str">
            <v>Plastic Boxes (Polystyrene Lunch Box)</v>
          </cell>
          <cell r="E509">
            <v>100.03</v>
          </cell>
          <cell r="F509">
            <v>93.632291666666646</v>
          </cell>
          <cell r="G509">
            <v>91.377083333333331</v>
          </cell>
          <cell r="H509">
            <v>90.580208333333331</v>
          </cell>
          <cell r="I509">
            <v>102.35520833333331</v>
          </cell>
          <cell r="J509">
            <v>109.93625</v>
          </cell>
        </row>
        <row r="510">
          <cell r="A510" t="str">
            <v>359145(21)</v>
          </cell>
          <cell r="D510" t="str">
            <v>Parts And Accessories, Motor Vehicles, Plastic</v>
          </cell>
          <cell r="E510">
            <v>100.00025000000001</v>
          </cell>
          <cell r="F510">
            <v>97.045083333333338</v>
          </cell>
          <cell r="G510">
            <v>103.91625000000001</v>
          </cell>
          <cell r="H510">
            <v>113.47508333333333</v>
          </cell>
          <cell r="I510">
            <v>118.58599999999998</v>
          </cell>
          <cell r="J510">
            <v>153.501</v>
          </cell>
        </row>
        <row r="511">
          <cell r="A511" t="str">
            <v>359151(21)</v>
          </cell>
          <cell r="D511" t="str">
            <v>Bottle, Plastic</v>
          </cell>
          <cell r="E511">
            <v>100.0025</v>
          </cell>
          <cell r="F511">
            <v>96.744062499999998</v>
          </cell>
          <cell r="G511">
            <v>104.579375</v>
          </cell>
          <cell r="H511">
            <v>109.11229166666666</v>
          </cell>
          <cell r="I511">
            <v>111.53125</v>
          </cell>
          <cell r="J511">
            <v>115.5565625</v>
          </cell>
        </row>
        <row r="512">
          <cell r="A512" t="str">
            <v>359152(21)</v>
          </cell>
          <cell r="D512" t="str">
            <v>Self Adhesive Tape</v>
          </cell>
          <cell r="E512">
            <v>100</v>
          </cell>
          <cell r="F512">
            <v>100</v>
          </cell>
          <cell r="G512">
            <v>82.245833333333309</v>
          </cell>
          <cell r="H512">
            <v>59.601666666666667</v>
          </cell>
          <cell r="I512">
            <v>71.557500000000005</v>
          </cell>
          <cell r="J512">
            <v>67.376666666666651</v>
          </cell>
        </row>
        <row r="513">
          <cell r="A513" t="str">
            <v>359153(21)</v>
          </cell>
          <cell r="D513" t="str">
            <v>Cabinet, Plastic</v>
          </cell>
          <cell r="E513">
            <v>100.00132500000001</v>
          </cell>
          <cell r="F513">
            <v>100.18498916666667</v>
          </cell>
          <cell r="G513">
            <v>102.427395</v>
          </cell>
          <cell r="H513">
            <v>103.06657</v>
          </cell>
          <cell r="I513">
            <v>108.86533249999999</v>
          </cell>
          <cell r="J513">
            <v>117.99466166666666</v>
          </cell>
        </row>
        <row r="514">
          <cell r="A514" t="str">
            <v>359154(21)</v>
          </cell>
          <cell r="D514" t="str">
            <v>Dinnerware/Tableware/Kitchenware, Plastic</v>
          </cell>
          <cell r="E514">
            <v>99.999760833333326</v>
          </cell>
          <cell r="F514">
            <v>106.91059499999999</v>
          </cell>
          <cell r="G514">
            <v>118.66142750000002</v>
          </cell>
          <cell r="H514">
            <v>114.4840475</v>
          </cell>
          <cell r="I514">
            <v>110.98511916666666</v>
          </cell>
          <cell r="J514">
            <v>116.67333583333334</v>
          </cell>
        </row>
        <row r="515">
          <cell r="A515" t="str">
            <v>359155(21)</v>
          </cell>
          <cell r="D515" t="str">
            <v>P.V.C. Industrial Gloves</v>
          </cell>
          <cell r="E515">
            <v>100.00083333333336</v>
          </cell>
          <cell r="F515">
            <v>87.208333333333343</v>
          </cell>
          <cell r="G515">
            <v>95.935833333333349</v>
          </cell>
          <cell r="H515">
            <v>104.33083333333332</v>
          </cell>
          <cell r="I515">
            <v>92.114999999999995</v>
          </cell>
          <cell r="J515">
            <v>108.52333333333334</v>
          </cell>
        </row>
        <row r="516">
          <cell r="A516" t="str">
            <v>359156(21)</v>
          </cell>
          <cell r="D516" t="str">
            <v>Electrical &amp; Electronic Components, Plastic</v>
          </cell>
          <cell r="E516">
            <v>100.00220833333331</v>
          </cell>
          <cell r="F516">
            <v>103.93041666666666</v>
          </cell>
          <cell r="G516">
            <v>111.155625</v>
          </cell>
          <cell r="H516">
            <v>111.96237499999999</v>
          </cell>
          <cell r="I516">
            <v>116.86358333333332</v>
          </cell>
          <cell r="J516">
            <v>121.10754166666666</v>
          </cell>
        </row>
        <row r="517">
          <cell r="A517" t="str">
            <v>359157(21)</v>
          </cell>
          <cell r="D517" t="str">
            <v>Plastic Components For Refrigerators/Aircond/Fans</v>
          </cell>
          <cell r="E517">
            <v>100.001915</v>
          </cell>
          <cell r="F517">
            <v>101.91397416666668</v>
          </cell>
          <cell r="G517">
            <v>107.33574083333333</v>
          </cell>
          <cell r="H517">
            <v>108.52288416666667</v>
          </cell>
          <cell r="I517">
            <v>112.06811083333335</v>
          </cell>
          <cell r="J517">
            <v>119.82575583333335</v>
          </cell>
        </row>
        <row r="518">
          <cell r="A518" t="str">
            <v>359158(21)</v>
          </cell>
          <cell r="D518" t="str">
            <v>Plastic Components For Radio And T.V.</v>
          </cell>
          <cell r="E518">
            <v>99.998752499999995</v>
          </cell>
          <cell r="F518">
            <v>97.835209999999989</v>
          </cell>
          <cell r="G518">
            <v>94.405418333333358</v>
          </cell>
          <cell r="H518">
            <v>96.131355833333345</v>
          </cell>
          <cell r="I518">
            <v>93.176147500000027</v>
          </cell>
          <cell r="J518">
            <v>96.75849083333334</v>
          </cell>
        </row>
        <row r="519">
          <cell r="A519" t="str">
            <v>359161(21)</v>
          </cell>
          <cell r="D519" t="str">
            <v>Household Containers</v>
          </cell>
          <cell r="E519">
            <v>99.999027499999997</v>
          </cell>
          <cell r="F519">
            <v>95.267639166666683</v>
          </cell>
          <cell r="G519">
            <v>86.8634725</v>
          </cell>
          <cell r="H519">
            <v>97.14611166666667</v>
          </cell>
          <cell r="I519">
            <v>96.598749999999995</v>
          </cell>
          <cell r="J519">
            <v>99.933335833333331</v>
          </cell>
        </row>
        <row r="520">
          <cell r="A520" t="str">
            <v>359162(21)</v>
          </cell>
          <cell r="D520" t="str">
            <v>Other Plastic Containers</v>
          </cell>
          <cell r="E520">
            <v>99.997000833333331</v>
          </cell>
          <cell r="F520">
            <v>97.076889166666646</v>
          </cell>
          <cell r="G520">
            <v>95.980166666666676</v>
          </cell>
          <cell r="H520">
            <v>97.312444999999997</v>
          </cell>
          <cell r="I520">
            <v>105.13900000000001</v>
          </cell>
          <cell r="J520">
            <v>111.41710999999998</v>
          </cell>
        </row>
        <row r="521">
          <cell r="A521" t="str">
            <v>359163(21)</v>
          </cell>
          <cell r="D521" t="str">
            <v>Other Plastic Injected Moulded Products And Components</v>
          </cell>
          <cell r="E521">
            <v>99.999583333333334</v>
          </cell>
          <cell r="F521">
            <v>99.966250000000002</v>
          </cell>
          <cell r="G521">
            <v>99.480416666666684</v>
          </cell>
          <cell r="H521">
            <v>96.219166666666666</v>
          </cell>
          <cell r="I521">
            <v>96.51958333333333</v>
          </cell>
          <cell r="J521">
            <v>112.1095833333333</v>
          </cell>
        </row>
        <row r="522">
          <cell r="A522" t="str">
            <v>359164(21)</v>
          </cell>
          <cell r="D522" t="str">
            <v>Plastic Casing, Radio &amp; Tv</v>
          </cell>
          <cell r="E522">
            <v>99.998610833333316</v>
          </cell>
          <cell r="F522">
            <v>107.68222250000001</v>
          </cell>
          <cell r="G522">
            <v>114.5547225</v>
          </cell>
          <cell r="H522">
            <v>106.38472333333334</v>
          </cell>
          <cell r="I522">
            <v>97.430091666666669</v>
          </cell>
          <cell r="J522">
            <v>124.59342749999999</v>
          </cell>
        </row>
        <row r="523">
          <cell r="A523" t="str">
            <v>359165(21)</v>
          </cell>
          <cell r="D523" t="str">
            <v>Utility Trays</v>
          </cell>
          <cell r="E523">
            <v>100.00083333333332</v>
          </cell>
          <cell r="F523">
            <v>84.824166666666684</v>
          </cell>
          <cell r="G523">
            <v>72.319166666666661</v>
          </cell>
          <cell r="H523">
            <v>61.275833333333331</v>
          </cell>
          <cell r="I523">
            <v>58.953333333333333</v>
          </cell>
          <cell r="J523">
            <v>59.650833333333331</v>
          </cell>
        </row>
        <row r="524">
          <cell r="A524" t="str">
            <v>359171(21)</v>
          </cell>
          <cell r="D524" t="str">
            <v>Sheet, Laminated, Plastics</v>
          </cell>
          <cell r="E524">
            <v>100.00083333333336</v>
          </cell>
          <cell r="F524">
            <v>102.03375</v>
          </cell>
          <cell r="G524">
            <v>94.077500000000001</v>
          </cell>
          <cell r="H524">
            <v>98.05416666666666</v>
          </cell>
          <cell r="I524">
            <v>95.412916666666661</v>
          </cell>
          <cell r="J524">
            <v>100.05333333333333</v>
          </cell>
        </row>
        <row r="525">
          <cell r="A525" t="str">
            <v>359172(21)</v>
          </cell>
          <cell r="D525" t="str">
            <v>Plastic Bags Or Sacks, Others</v>
          </cell>
          <cell r="E525">
            <v>100.00027499999997</v>
          </cell>
          <cell r="F525">
            <v>103.29666999999998</v>
          </cell>
          <cell r="G525">
            <v>103.22611166666668</v>
          </cell>
          <cell r="H525">
            <v>111.76</v>
          </cell>
          <cell r="I525">
            <v>111.76</v>
          </cell>
          <cell r="J525">
            <v>150.86444499999999</v>
          </cell>
        </row>
        <row r="526">
          <cell r="A526" t="str">
            <v>359173(21)</v>
          </cell>
          <cell r="D526" t="str">
            <v>Plastic Shoe Heels</v>
          </cell>
          <cell r="E526">
            <v>100.001915</v>
          </cell>
          <cell r="F526">
            <v>101.91397416666668</v>
          </cell>
          <cell r="G526">
            <v>107.33574083333333</v>
          </cell>
          <cell r="H526">
            <v>108.52288416666667</v>
          </cell>
          <cell r="I526">
            <v>112.06811083333335</v>
          </cell>
          <cell r="J526">
            <v>119.82575583333335</v>
          </cell>
        </row>
        <row r="527">
          <cell r="A527" t="str">
            <v>359174(21)</v>
          </cell>
          <cell r="D527" t="str">
            <v>Baby Walker, Of Plastics</v>
          </cell>
          <cell r="E527">
            <v>100.00047166666667</v>
          </cell>
          <cell r="F527">
            <v>102.0641775</v>
          </cell>
          <cell r="G527">
            <v>101.33819666666668</v>
          </cell>
          <cell r="H527">
            <v>101.30324416666667</v>
          </cell>
          <cell r="I527">
            <v>108.10477666666668</v>
          </cell>
          <cell r="J527">
            <v>128.30707749999999</v>
          </cell>
        </row>
        <row r="528">
          <cell r="A528" t="str">
            <v>359175(21)</v>
          </cell>
          <cell r="D528" t="str">
            <v>Furniture, Plastic</v>
          </cell>
          <cell r="E528">
            <v>100.00047166666667</v>
          </cell>
          <cell r="F528">
            <v>102.0641775</v>
          </cell>
          <cell r="G528">
            <v>101.33819666666668</v>
          </cell>
          <cell r="H528">
            <v>101.30324416666667</v>
          </cell>
          <cell r="I528">
            <v>108.10477666666668</v>
          </cell>
          <cell r="J528">
            <v>128.30707749999999</v>
          </cell>
        </row>
        <row r="529">
          <cell r="A529" t="str">
            <v>359176(21)</v>
          </cell>
          <cell r="D529" t="str">
            <v>Pen, Ball-Point (Of Plastics)</v>
          </cell>
          <cell r="E529">
            <v>100.01166666666664</v>
          </cell>
          <cell r="F529">
            <v>91.432500000000005</v>
          </cell>
          <cell r="G529">
            <v>90.358333333333334</v>
          </cell>
          <cell r="H529">
            <v>98.402500000000003</v>
          </cell>
          <cell r="I529">
            <v>104.83666666666666</v>
          </cell>
          <cell r="J529">
            <v>103.00666666666669</v>
          </cell>
        </row>
        <row r="530">
          <cell r="A530" t="str">
            <v>359177(21)</v>
          </cell>
          <cell r="D530" t="str">
            <v>Plastic Stationery Products (Ruler, Sharpener, Instrument Set, Coloured Trays)</v>
          </cell>
          <cell r="E530">
            <v>99.999166666666682</v>
          </cell>
          <cell r="F530">
            <v>104.81874999999999</v>
          </cell>
          <cell r="G530">
            <v>86.301666666666648</v>
          </cell>
          <cell r="H530">
            <v>95.28125</v>
          </cell>
          <cell r="I530">
            <v>86.107083333333335</v>
          </cell>
          <cell r="J530">
            <v>85.228750000000005</v>
          </cell>
        </row>
        <row r="531">
          <cell r="A531" t="str">
            <v>359178(21)</v>
          </cell>
          <cell r="D531" t="str">
            <v>Zip Fastener</v>
          </cell>
          <cell r="E531">
            <v>100.00183750000001</v>
          </cell>
          <cell r="F531">
            <v>98.473107499999998</v>
          </cell>
          <cell r="G531">
            <v>96.272313333333329</v>
          </cell>
          <cell r="H531">
            <v>97.134534166666668</v>
          </cell>
          <cell r="I531">
            <v>96.924037500000026</v>
          </cell>
          <cell r="J531">
            <v>99.904848333333334</v>
          </cell>
        </row>
        <row r="532">
          <cell r="A532" t="str">
            <v>359181(21)</v>
          </cell>
          <cell r="D532" t="str">
            <v>Pvc Sandals &amp; Slippers</v>
          </cell>
          <cell r="E532">
            <v>100.000625</v>
          </cell>
          <cell r="F532">
            <v>96.67333333333336</v>
          </cell>
          <cell r="G532">
            <v>95.721458333333345</v>
          </cell>
          <cell r="H532">
            <v>97.163958333333341</v>
          </cell>
          <cell r="I532">
            <v>99.834166666666661</v>
          </cell>
          <cell r="J532">
            <v>107.184375</v>
          </cell>
        </row>
        <row r="533">
          <cell r="A533" t="str">
            <v>359182(21)</v>
          </cell>
          <cell r="D533" t="str">
            <v>Shoes, Plastic Rubber-Soled</v>
          </cell>
          <cell r="E533">
            <v>99.998333333333306</v>
          </cell>
          <cell r="F533">
            <v>91.744166666666658</v>
          </cell>
          <cell r="G533">
            <v>78.143333333333345</v>
          </cell>
          <cell r="H533">
            <v>83.728333333333325</v>
          </cell>
          <cell r="I533">
            <v>71.178333333333327</v>
          </cell>
          <cell r="J533">
            <v>92.94083333333333</v>
          </cell>
        </row>
        <row r="534">
          <cell r="A534" t="str">
            <v>359183(21)</v>
          </cell>
          <cell r="D534" t="str">
            <v>Slippers, Rubber Soled</v>
          </cell>
          <cell r="E534">
            <v>99.999896666666672</v>
          </cell>
          <cell r="F534">
            <v>96.705320833333332</v>
          </cell>
          <cell r="G534">
            <v>90.374480833333322</v>
          </cell>
          <cell r="H534">
            <v>92.805730833333328</v>
          </cell>
          <cell r="I534">
            <v>94.989151666666686</v>
          </cell>
          <cell r="J534">
            <v>99.353222499999987</v>
          </cell>
        </row>
        <row r="535">
          <cell r="A535" t="str">
            <v>36111(21)</v>
          </cell>
          <cell r="D535" t="str">
            <v>Tableware And Household Ware Of Porcelain, China And Earthenware</v>
          </cell>
          <cell r="E535">
            <v>100</v>
          </cell>
          <cell r="F535">
            <v>97.303333333333342</v>
          </cell>
          <cell r="G535">
            <v>96.928333333333327</v>
          </cell>
          <cell r="H535">
            <v>94.262500000000003</v>
          </cell>
          <cell r="I535">
            <v>114.62166666666664</v>
          </cell>
          <cell r="J535">
            <v>114.66833333333334</v>
          </cell>
        </row>
        <row r="536">
          <cell r="A536" t="str">
            <v>361121(21)</v>
          </cell>
          <cell r="D536" t="str">
            <v>Lavatory Pan, Ceramic</v>
          </cell>
          <cell r="E536">
            <v>100.00007583333334</v>
          </cell>
          <cell r="F536">
            <v>98.677651666666662</v>
          </cell>
          <cell r="G536">
            <v>97.547122499999986</v>
          </cell>
          <cell r="H536">
            <v>99.964923333333346</v>
          </cell>
          <cell r="I536">
            <v>102.14537833333335</v>
          </cell>
          <cell r="J536">
            <v>93.010454166666662</v>
          </cell>
        </row>
        <row r="537">
          <cell r="A537" t="str">
            <v>361122(21)</v>
          </cell>
          <cell r="D537" t="str">
            <v>Longbath, Ceramic</v>
          </cell>
          <cell r="E537">
            <v>100.00080666666666</v>
          </cell>
          <cell r="F537">
            <v>85.004184999999993</v>
          </cell>
          <cell r="G537">
            <v>86.646981666666676</v>
          </cell>
          <cell r="H537">
            <v>87.719899999999996</v>
          </cell>
          <cell r="I537">
            <v>90.246855000000011</v>
          </cell>
          <cell r="J537">
            <v>88.299504999999982</v>
          </cell>
        </row>
        <row r="538">
          <cell r="A538" t="str">
            <v>36113(21)</v>
          </cell>
          <cell r="D538" t="str">
            <v>Elec. Insulators &amp; Insulation Material Except Of  Glass And Porcelain</v>
          </cell>
          <cell r="E538">
            <v>100.00038333333336</v>
          </cell>
          <cell r="F538">
            <v>103.05603083333335</v>
          </cell>
          <cell r="G538">
            <v>94.66784916666667</v>
          </cell>
          <cell r="H538">
            <v>111.07424333333333</v>
          </cell>
          <cell r="I538">
            <v>126.43464166666668</v>
          </cell>
          <cell r="J538">
            <v>139.26604749999998</v>
          </cell>
        </row>
        <row r="539">
          <cell r="A539" t="str">
            <v>36114(21)</v>
          </cell>
          <cell r="D539" t="str">
            <v>Pot, Earthernware</v>
          </cell>
          <cell r="E539">
            <v>100</v>
          </cell>
          <cell r="F539">
            <v>62.957500000000003</v>
          </cell>
          <cell r="G539">
            <v>58.209166666666661</v>
          </cell>
          <cell r="H539">
            <v>58.860833333333346</v>
          </cell>
          <cell r="I539">
            <v>80.572500000000005</v>
          </cell>
          <cell r="J539">
            <v>110.17749999999999</v>
          </cell>
        </row>
        <row r="540">
          <cell r="A540" t="str">
            <v>361151(21)</v>
          </cell>
          <cell r="D540" t="str">
            <v>Statuette, Ornamental</v>
          </cell>
          <cell r="E540">
            <v>100.00080666666666</v>
          </cell>
          <cell r="F540">
            <v>85.004184999999993</v>
          </cell>
          <cell r="G540">
            <v>86.646981666666676</v>
          </cell>
          <cell r="H540">
            <v>87.719899999999996</v>
          </cell>
          <cell r="I540">
            <v>90.246855000000011</v>
          </cell>
          <cell r="J540">
            <v>88.299504999999982</v>
          </cell>
        </row>
        <row r="541">
          <cell r="A541" t="str">
            <v>361152(21)</v>
          </cell>
          <cell r="D541" t="str">
            <v>Pottery, China And Earthenware N.E.C.</v>
          </cell>
          <cell r="E541">
            <v>100.00080666666666</v>
          </cell>
          <cell r="F541">
            <v>85.004184999999993</v>
          </cell>
          <cell r="G541">
            <v>86.646981666666676</v>
          </cell>
          <cell r="H541">
            <v>87.719899999999996</v>
          </cell>
          <cell r="I541">
            <v>90.246855000000011</v>
          </cell>
          <cell r="J541">
            <v>88.299504999999982</v>
          </cell>
        </row>
        <row r="542">
          <cell r="A542" t="str">
            <v>361153(21)</v>
          </cell>
          <cell r="D542" t="str">
            <v>Ceramic Dipformers</v>
          </cell>
          <cell r="E542">
            <v>100.00166666666665</v>
          </cell>
          <cell r="F542">
            <v>78.602500000000006</v>
          </cell>
          <cell r="G542">
            <v>83.821666666666673</v>
          </cell>
          <cell r="H542">
            <v>85.945833333333354</v>
          </cell>
          <cell r="I542">
            <v>76.760833333333352</v>
          </cell>
          <cell r="J542">
            <v>70.069166666666661</v>
          </cell>
        </row>
        <row r="543">
          <cell r="A543" t="str">
            <v>361161(21)</v>
          </cell>
          <cell r="D543" t="str">
            <v>Unpolished Glass Panel</v>
          </cell>
          <cell r="E543">
            <v>100.00083333333332</v>
          </cell>
          <cell r="F543">
            <v>94.599166666666662</v>
          </cell>
          <cell r="G543">
            <v>91.13</v>
          </cell>
          <cell r="H543">
            <v>80.325833333333335</v>
          </cell>
          <cell r="I543">
            <v>68.91</v>
          </cell>
          <cell r="J543">
            <v>100.68166666666667</v>
          </cell>
        </row>
        <row r="544">
          <cell r="A544" t="str">
            <v>361162(21)</v>
          </cell>
          <cell r="D544" t="str">
            <v>Tinted Float Glass</v>
          </cell>
          <cell r="E544">
            <v>99.998333333333321</v>
          </cell>
          <cell r="F544">
            <v>103.18</v>
          </cell>
          <cell r="G544">
            <v>101.67583333333332</v>
          </cell>
          <cell r="H544">
            <v>97.332499999999996</v>
          </cell>
          <cell r="I544">
            <v>94.83</v>
          </cell>
          <cell r="J544">
            <v>97.594166666666666</v>
          </cell>
        </row>
        <row r="545">
          <cell r="A545" t="str">
            <v>361163(21)</v>
          </cell>
          <cell r="D545" t="str">
            <v>Glass, Polished/Panel</v>
          </cell>
          <cell r="E545">
            <v>99.999584166666665</v>
          </cell>
          <cell r="F545">
            <v>100.29889416666666</v>
          </cell>
          <cell r="G545">
            <v>99.591080000000005</v>
          </cell>
          <cell r="H545">
            <v>95.057632499999983</v>
          </cell>
          <cell r="I545">
            <v>92.303589166666683</v>
          </cell>
          <cell r="J545">
            <v>88.451119166666658</v>
          </cell>
        </row>
        <row r="546">
          <cell r="A546" t="str">
            <v>361164(21)</v>
          </cell>
          <cell r="D546" t="str">
            <v>Tempered Safety Glass</v>
          </cell>
          <cell r="E546">
            <v>99.999583333333334</v>
          </cell>
          <cell r="F546">
            <v>105.7775</v>
          </cell>
          <cell r="G546">
            <v>116.35416666666667</v>
          </cell>
          <cell r="H546">
            <v>112.33875</v>
          </cell>
          <cell r="I546">
            <v>110.24583333333335</v>
          </cell>
          <cell r="J546">
            <v>111.24458333333334</v>
          </cell>
        </row>
        <row r="547">
          <cell r="A547" t="str">
            <v>361165(21)</v>
          </cell>
          <cell r="D547" t="str">
            <v>Glass Mirror</v>
          </cell>
          <cell r="E547">
            <v>100</v>
          </cell>
          <cell r="F547">
            <v>97.124166666666639</v>
          </cell>
          <cell r="G547">
            <v>79.897499999999994</v>
          </cell>
          <cell r="H547">
            <v>85</v>
          </cell>
          <cell r="I547">
            <v>85</v>
          </cell>
          <cell r="J547">
            <v>85</v>
          </cell>
        </row>
        <row r="548">
          <cell r="A548" t="str">
            <v>361171(21)</v>
          </cell>
          <cell r="D548" t="str">
            <v>Glass For Buildings</v>
          </cell>
          <cell r="E548">
            <v>100.00166666666668</v>
          </cell>
          <cell r="F548">
            <v>103.88041666666666</v>
          </cell>
          <cell r="G548">
            <v>109.63958333333332</v>
          </cell>
          <cell r="H548">
            <v>90.393333333333331</v>
          </cell>
          <cell r="I548">
            <v>105.82916666666669</v>
          </cell>
          <cell r="J548">
            <v>105.49958333333333</v>
          </cell>
        </row>
        <row r="549">
          <cell r="A549" t="str">
            <v>361172(21)</v>
          </cell>
          <cell r="D549" t="str">
            <v>Glass Bottle</v>
          </cell>
          <cell r="E549">
            <v>99.990833333333313</v>
          </cell>
          <cell r="F549">
            <v>110.65</v>
          </cell>
          <cell r="G549">
            <v>115.55083333333337</v>
          </cell>
          <cell r="H549">
            <v>117.57</v>
          </cell>
          <cell r="I549">
            <v>125.63416666666664</v>
          </cell>
          <cell r="J549">
            <v>126.36083333333329</v>
          </cell>
        </row>
        <row r="550">
          <cell r="A550" t="str">
            <v>361173(21)</v>
          </cell>
          <cell r="D550" t="str">
            <v>Glass Funnel</v>
          </cell>
          <cell r="E550">
            <v>100.00166666666665</v>
          </cell>
          <cell r="F550">
            <v>96.583333333333314</v>
          </cell>
          <cell r="G550">
            <v>96.775000000000006</v>
          </cell>
          <cell r="H550">
            <v>96.775000000000006</v>
          </cell>
          <cell r="I550">
            <v>93.44</v>
          </cell>
          <cell r="J550">
            <v>54.74083333333332</v>
          </cell>
        </row>
        <row r="551">
          <cell r="A551" t="str">
            <v>361181(21)</v>
          </cell>
          <cell r="D551" t="str">
            <v>Glass Tableware</v>
          </cell>
          <cell r="E551">
            <v>99.997500000000002</v>
          </cell>
          <cell r="F551">
            <v>94.343333333333334</v>
          </cell>
          <cell r="G551">
            <v>87.234166666666653</v>
          </cell>
          <cell r="H551">
            <v>87.315416666666664</v>
          </cell>
          <cell r="I551">
            <v>89.715416666666655</v>
          </cell>
          <cell r="J551">
            <v>88.377083333333331</v>
          </cell>
        </row>
        <row r="552">
          <cell r="A552" t="str">
            <v>361182(21)</v>
          </cell>
          <cell r="D552" t="str">
            <v>Figured Glass</v>
          </cell>
          <cell r="E552">
            <v>100</v>
          </cell>
          <cell r="F552">
            <v>107.83</v>
          </cell>
          <cell r="G552">
            <v>104.35</v>
          </cell>
          <cell r="H552">
            <v>96.761666666666642</v>
          </cell>
          <cell r="I552">
            <v>99.091666666666654</v>
          </cell>
          <cell r="J552">
            <v>100.1575</v>
          </cell>
        </row>
        <row r="553">
          <cell r="A553" t="str">
            <v>361221(21)</v>
          </cell>
          <cell r="D553" t="str">
            <v>Glass, Enamelled In Bars, Rods Or Tubes</v>
          </cell>
          <cell r="E553">
            <v>100</v>
          </cell>
          <cell r="F553">
            <v>98.653333333333336</v>
          </cell>
          <cell r="G553">
            <v>100.23</v>
          </cell>
          <cell r="H553">
            <v>91.610833333333346</v>
          </cell>
          <cell r="I553">
            <v>84.7</v>
          </cell>
          <cell r="J553">
            <v>84.7</v>
          </cell>
        </row>
        <row r="554">
          <cell r="A554" t="str">
            <v>361222(21)</v>
          </cell>
          <cell r="D554" t="str">
            <v>Clear Float Glass</v>
          </cell>
          <cell r="E554">
            <v>100.00083333333333</v>
          </cell>
          <cell r="F554">
            <v>107.5</v>
          </cell>
          <cell r="G554">
            <v>96.144166666666663</v>
          </cell>
          <cell r="H554">
            <v>83.001666666666694</v>
          </cell>
          <cell r="I554">
            <v>81.549166666666665</v>
          </cell>
          <cell r="J554">
            <v>87.965833333333336</v>
          </cell>
        </row>
        <row r="555">
          <cell r="A555" t="str">
            <v>36123(21)</v>
          </cell>
          <cell r="D555" t="str">
            <v>Glass Fibre</v>
          </cell>
          <cell r="E555">
            <v>99.999584166666665</v>
          </cell>
          <cell r="F555">
            <v>100.29889416666666</v>
          </cell>
          <cell r="G555">
            <v>99.591080000000005</v>
          </cell>
          <cell r="H555">
            <v>95.057632499999983</v>
          </cell>
          <cell r="I555">
            <v>92.303589166666683</v>
          </cell>
          <cell r="J555">
            <v>88.451119166666658</v>
          </cell>
        </row>
        <row r="556">
          <cell r="A556" t="str">
            <v>362111(21)</v>
          </cell>
          <cell r="D556" t="str">
            <v>Ceramic Tiles</v>
          </cell>
          <cell r="E556">
            <v>99.999583333333305</v>
          </cell>
          <cell r="F556">
            <v>96.672083333333319</v>
          </cell>
          <cell r="G556">
            <v>94.610624999999999</v>
          </cell>
          <cell r="H556">
            <v>93.032499999999999</v>
          </cell>
          <cell r="I556">
            <v>90.071770833333318</v>
          </cell>
          <cell r="J556">
            <v>90.570937499999999</v>
          </cell>
        </row>
        <row r="557">
          <cell r="A557" t="str">
            <v>362112(21)</v>
          </cell>
          <cell r="D557" t="str">
            <v>Fire Bricks</v>
          </cell>
          <cell r="E557">
            <v>99.992220833333334</v>
          </cell>
          <cell r="F557">
            <v>116.48888916666667</v>
          </cell>
          <cell r="G557">
            <v>124.68805666666667</v>
          </cell>
          <cell r="H557">
            <v>129.66999999999999</v>
          </cell>
          <cell r="I557">
            <v>134.59972250000001</v>
          </cell>
          <cell r="J557">
            <v>146.08027833333333</v>
          </cell>
        </row>
        <row r="558">
          <cell r="A558" t="str">
            <v>362121(21)</v>
          </cell>
          <cell r="D558" t="str">
            <v>Brick Earthern</v>
          </cell>
          <cell r="E558">
            <v>99.999299999999991</v>
          </cell>
          <cell r="F558">
            <v>105.81</v>
          </cell>
          <cell r="G558">
            <v>110.65843333333331</v>
          </cell>
          <cell r="H558">
            <v>116.68116666666667</v>
          </cell>
          <cell r="I558">
            <v>125.982</v>
          </cell>
          <cell r="J558">
            <v>123.03240000000001</v>
          </cell>
        </row>
        <row r="559">
          <cell r="A559" t="str">
            <v>362122(21)</v>
          </cell>
          <cell r="D559" t="str">
            <v>Pipes, Under 6" (Inside Diameter), Earthen</v>
          </cell>
          <cell r="E559">
            <v>99.99964833333334</v>
          </cell>
          <cell r="F559">
            <v>106.07057166666667</v>
          </cell>
          <cell r="G559">
            <v>114.98965083333334</v>
          </cell>
          <cell r="H559">
            <v>122.49287583333333</v>
          </cell>
          <cell r="I559">
            <v>129.30194833333334</v>
          </cell>
          <cell r="J559">
            <v>133.6002416666667</v>
          </cell>
        </row>
        <row r="560">
          <cell r="A560" t="str">
            <v>362123(21)</v>
          </cell>
          <cell r="D560" t="str">
            <v>Tiles, Mosaic (New)</v>
          </cell>
          <cell r="E560">
            <v>100.00041666666665</v>
          </cell>
          <cell r="F560">
            <v>106.64458333333334</v>
          </cell>
          <cell r="G560">
            <v>124.53083333333333</v>
          </cell>
          <cell r="H560">
            <v>135.29541666666665</v>
          </cell>
          <cell r="I560">
            <v>136.6154166666667</v>
          </cell>
          <cell r="J560">
            <v>156.88</v>
          </cell>
        </row>
        <row r="561">
          <cell r="A561" t="str">
            <v>363111(21)</v>
          </cell>
          <cell r="D561" t="str">
            <v>Clinker</v>
          </cell>
          <cell r="E561">
            <v>100</v>
          </cell>
          <cell r="F561">
            <v>103.03166666666668</v>
          </cell>
          <cell r="G561">
            <v>101.96166666666664</v>
          </cell>
          <cell r="H561">
            <v>94.260833333333352</v>
          </cell>
          <cell r="I561">
            <v>93.846666666666664</v>
          </cell>
          <cell r="J561">
            <v>87.423333333333346</v>
          </cell>
        </row>
        <row r="562">
          <cell r="A562" t="str">
            <v>363112(21)</v>
          </cell>
          <cell r="D562" t="str">
            <v>Cement Coloured</v>
          </cell>
          <cell r="E562">
            <v>99.999166666666667</v>
          </cell>
          <cell r="F562">
            <v>96.036666666666676</v>
          </cell>
          <cell r="G562">
            <v>107.1258333333333</v>
          </cell>
          <cell r="H562">
            <v>111.35166666666666</v>
          </cell>
          <cell r="I562">
            <v>112.59666666666666</v>
          </cell>
          <cell r="J562">
            <v>108.79666666666665</v>
          </cell>
        </row>
        <row r="563">
          <cell r="A563" t="str">
            <v>363114(21)</v>
          </cell>
          <cell r="D563" t="str">
            <v>Cement Portland</v>
          </cell>
          <cell r="E563">
            <v>100.00013916666668</v>
          </cell>
          <cell r="F563">
            <v>102.8879175</v>
          </cell>
          <cell r="G563">
            <v>100.67041666666668</v>
          </cell>
          <cell r="H563">
            <v>100.15694416666666</v>
          </cell>
          <cell r="I563">
            <v>98.584999999999994</v>
          </cell>
          <cell r="J563">
            <v>100.73166583333335</v>
          </cell>
        </row>
        <row r="564">
          <cell r="A564" t="str">
            <v>363115(21)</v>
          </cell>
          <cell r="D564" t="str">
            <v>Concrete Admixtures</v>
          </cell>
          <cell r="E564">
            <v>100.00083333333336</v>
          </cell>
          <cell r="F564">
            <v>113.59583333333333</v>
          </cell>
          <cell r="G564">
            <v>109.22208333333333</v>
          </cell>
          <cell r="H564">
            <v>102.01208333333332</v>
          </cell>
          <cell r="I564">
            <v>122.52833333333334</v>
          </cell>
          <cell r="J564">
            <v>145.29041666666666</v>
          </cell>
        </row>
        <row r="565">
          <cell r="A565" t="str">
            <v>363116(21)</v>
          </cell>
          <cell r="D565" t="str">
            <v>Ready Mix Concrete</v>
          </cell>
          <cell r="E565">
            <v>100.00013083333333</v>
          </cell>
          <cell r="F565">
            <v>100.35767666666666</v>
          </cell>
          <cell r="G565">
            <v>101.19276333333333</v>
          </cell>
          <cell r="H565">
            <v>100.49842166666667</v>
          </cell>
          <cell r="I565">
            <v>100.20561333333335</v>
          </cell>
          <cell r="J565">
            <v>102.21521916666667</v>
          </cell>
        </row>
        <row r="566">
          <cell r="A566" t="str">
            <v>363117(21)</v>
          </cell>
          <cell r="D566" t="str">
            <v>Wooden Cement Board (New)</v>
          </cell>
          <cell r="E566">
            <v>99.999310833333325</v>
          </cell>
          <cell r="F566">
            <v>100.51007916666666</v>
          </cell>
          <cell r="G566">
            <v>101.65977666666666</v>
          </cell>
          <cell r="H566">
            <v>102.27499666666668</v>
          </cell>
          <cell r="I566">
            <v>101.78134333333334</v>
          </cell>
          <cell r="J566">
            <v>101.99651833333333</v>
          </cell>
        </row>
        <row r="567">
          <cell r="A567" t="str">
            <v>363118(21)</v>
          </cell>
          <cell r="D567" t="str">
            <v>Concrete Paving Slabs</v>
          </cell>
          <cell r="E567">
            <v>99.998333333333363</v>
          </cell>
          <cell r="F567">
            <v>82.563333333333361</v>
          </cell>
          <cell r="G567">
            <v>81.235833333333318</v>
          </cell>
          <cell r="H567">
            <v>90.77</v>
          </cell>
          <cell r="I567">
            <v>90.77</v>
          </cell>
          <cell r="J567">
            <v>90.584166666666675</v>
          </cell>
        </row>
        <row r="568">
          <cell r="A568" t="str">
            <v>363119(21)</v>
          </cell>
          <cell r="D568" t="str">
            <v>Manhole</v>
          </cell>
          <cell r="E568">
            <v>99.999166666666682</v>
          </cell>
          <cell r="F568">
            <v>108.59333333333336</v>
          </cell>
          <cell r="G568">
            <v>92.742500000000007</v>
          </cell>
          <cell r="H568">
            <v>93.332499999999996</v>
          </cell>
          <cell r="I568">
            <v>95.589166666666671</v>
          </cell>
          <cell r="J568">
            <v>99.333333333333314</v>
          </cell>
        </row>
        <row r="569">
          <cell r="A569" t="str">
            <v>3631110(21)</v>
          </cell>
          <cell r="D569" t="str">
            <v>Concrete Slabs Other Than Paving Slabs (E.G. Drain  Cover, Slabs, Toilet Slabs, Etc.)</v>
          </cell>
          <cell r="E569">
            <v>99.999310833333325</v>
          </cell>
          <cell r="F569">
            <v>100.51007916666666</v>
          </cell>
          <cell r="G569">
            <v>101.65977666666666</v>
          </cell>
          <cell r="H569">
            <v>102.27499666666668</v>
          </cell>
          <cell r="I569">
            <v>101.78134333333334</v>
          </cell>
          <cell r="J569">
            <v>101.99651833333333</v>
          </cell>
        </row>
        <row r="570">
          <cell r="A570" t="str">
            <v>3631111(21)</v>
          </cell>
          <cell r="D570" t="str">
            <v>Cement Bricks</v>
          </cell>
          <cell r="E570">
            <v>99.992083333333326</v>
          </cell>
          <cell r="F570">
            <v>98.366458333333327</v>
          </cell>
          <cell r="G570">
            <v>93.84479166666668</v>
          </cell>
          <cell r="H570">
            <v>93.433333333333309</v>
          </cell>
          <cell r="I570">
            <v>97.164375000000007</v>
          </cell>
          <cell r="J570">
            <v>90.181041666666658</v>
          </cell>
        </row>
        <row r="571">
          <cell r="A571" t="str">
            <v>3631112(21)</v>
          </cell>
          <cell r="D571" t="str">
            <v>Roofing Tile Cement, Others</v>
          </cell>
          <cell r="E571">
            <v>99.999720833333356</v>
          </cell>
          <cell r="F571">
            <v>107.14675916666667</v>
          </cell>
          <cell r="G571">
            <v>102.363055</v>
          </cell>
          <cell r="H571">
            <v>104.02027833333332</v>
          </cell>
          <cell r="I571">
            <v>99.478426666666664</v>
          </cell>
          <cell r="J571">
            <v>96.228425833333347</v>
          </cell>
        </row>
        <row r="572">
          <cell r="A572" t="str">
            <v>3631113(21)</v>
          </cell>
          <cell r="D572" t="str">
            <v>Cement And Concrete Products, N.E.C.</v>
          </cell>
          <cell r="E572">
            <v>100</v>
          </cell>
          <cell r="F572">
            <v>100</v>
          </cell>
          <cell r="G572">
            <v>100</v>
          </cell>
          <cell r="H572">
            <v>100</v>
          </cell>
          <cell r="I572">
            <v>99.073750000000004</v>
          </cell>
          <cell r="J572">
            <v>99.970416666666651</v>
          </cell>
        </row>
        <row r="573">
          <cell r="A573" t="str">
            <v>3631114(21)</v>
          </cell>
          <cell r="D573" t="str">
            <v>Concrete Box Culvert</v>
          </cell>
          <cell r="E573">
            <v>99.999721666666659</v>
          </cell>
          <cell r="F573">
            <v>96.909724166666678</v>
          </cell>
          <cell r="G573">
            <v>91.930279166666679</v>
          </cell>
          <cell r="H573">
            <v>84.857778333333329</v>
          </cell>
          <cell r="I573">
            <v>92.08944333333335</v>
          </cell>
          <cell r="J573">
            <v>88.875001666666691</v>
          </cell>
        </row>
        <row r="574">
          <cell r="A574" t="str">
            <v>3631115(21)</v>
          </cell>
          <cell r="D574" t="str">
            <v>Concrete Pipe</v>
          </cell>
          <cell r="E574">
            <v>100.00000166666668</v>
          </cell>
          <cell r="F574">
            <v>98.526390000000021</v>
          </cell>
          <cell r="G574">
            <v>102.54777666666666</v>
          </cell>
          <cell r="H574">
            <v>101.93083333333334</v>
          </cell>
          <cell r="I574">
            <v>112.85000083333333</v>
          </cell>
          <cell r="J574">
            <v>116.41388750000002</v>
          </cell>
        </row>
        <row r="575">
          <cell r="A575" t="str">
            <v>3631116(21)</v>
          </cell>
          <cell r="D575" t="str">
            <v>Spun Concrete Pipes</v>
          </cell>
          <cell r="E575">
            <v>99.999916666666664</v>
          </cell>
          <cell r="F575">
            <v>99.135583333333344</v>
          </cell>
          <cell r="G575">
            <v>103.29958333333336</v>
          </cell>
          <cell r="H575">
            <v>101.09816666666667</v>
          </cell>
          <cell r="I575">
            <v>94.930499999999995</v>
          </cell>
          <cell r="J575">
            <v>93.075000000000003</v>
          </cell>
        </row>
        <row r="576">
          <cell r="A576" t="str">
            <v>3631117(21)</v>
          </cell>
          <cell r="D576" t="str">
            <v>Concrete Piles, Posts, Poles</v>
          </cell>
          <cell r="E576">
            <v>100.00035666666666</v>
          </cell>
          <cell r="F576">
            <v>98.394285833333342</v>
          </cell>
          <cell r="G576">
            <v>102.69583500000002</v>
          </cell>
          <cell r="H576">
            <v>101.92071500000002</v>
          </cell>
          <cell r="I576">
            <v>107.3670241666667</v>
          </cell>
          <cell r="J576">
            <v>109.52940416666668</v>
          </cell>
        </row>
        <row r="577">
          <cell r="A577" t="str">
            <v>3631118(21)</v>
          </cell>
          <cell r="D577" t="str">
            <v>Spun Concrete Poles</v>
          </cell>
          <cell r="E577">
            <v>99.999310833333325</v>
          </cell>
          <cell r="F577">
            <v>100.51007916666666</v>
          </cell>
          <cell r="G577">
            <v>101.65977666666666</v>
          </cell>
          <cell r="H577">
            <v>102.27499666666668</v>
          </cell>
          <cell r="I577">
            <v>101.78134333333334</v>
          </cell>
          <cell r="J577">
            <v>101.99651833333333</v>
          </cell>
        </row>
        <row r="578">
          <cell r="A578" t="str">
            <v>3631119(21)</v>
          </cell>
          <cell r="D578" t="str">
            <v>Concrete Beam, Prestressed</v>
          </cell>
          <cell r="E578">
            <v>100</v>
          </cell>
          <cell r="F578">
            <v>94.08</v>
          </cell>
          <cell r="G578">
            <v>109.44750000000001</v>
          </cell>
          <cell r="H578">
            <v>118.67666666666666</v>
          </cell>
          <cell r="I578">
            <v>131.21083333333334</v>
          </cell>
          <cell r="J578">
            <v>129.1</v>
          </cell>
        </row>
        <row r="579">
          <cell r="A579" t="str">
            <v>3631120(21)</v>
          </cell>
          <cell r="D579" t="str">
            <v>Concrete Building Components</v>
          </cell>
          <cell r="E579">
            <v>100.00083333333333</v>
          </cell>
          <cell r="F579">
            <v>98.855833333333351</v>
          </cell>
          <cell r="G579">
            <v>108.5883333333333</v>
          </cell>
          <cell r="H579">
            <v>114.22416666666666</v>
          </cell>
          <cell r="I579">
            <v>90.96</v>
          </cell>
          <cell r="J579">
            <v>101.99916666666668</v>
          </cell>
        </row>
        <row r="580">
          <cell r="A580" t="str">
            <v>364131(21)</v>
          </cell>
          <cell r="D580" t="str">
            <v>Corrugated Sheets</v>
          </cell>
          <cell r="E580">
            <v>99.999166666666682</v>
          </cell>
          <cell r="F580">
            <v>112.91916666666665</v>
          </cell>
          <cell r="G580">
            <v>115.40708333333335</v>
          </cell>
          <cell r="H580">
            <v>115.11958333333332</v>
          </cell>
          <cell r="I580">
            <v>114.69</v>
          </cell>
          <cell r="J580">
            <v>114.69</v>
          </cell>
        </row>
        <row r="581">
          <cell r="A581" t="str">
            <v>364132(21)</v>
          </cell>
          <cell r="D581" t="str">
            <v>Ceiling Products Mainly Of Plaster</v>
          </cell>
          <cell r="E581">
            <v>100.00146250000002</v>
          </cell>
          <cell r="F581">
            <v>139.57804333333334</v>
          </cell>
          <cell r="G581">
            <v>132.79067500000002</v>
          </cell>
          <cell r="H581">
            <v>138.6101525</v>
          </cell>
          <cell r="I581">
            <v>136.35395083333336</v>
          </cell>
          <cell r="J581">
            <v>132.38522333333333</v>
          </cell>
        </row>
        <row r="582">
          <cell r="A582" t="str">
            <v>364133(21)</v>
          </cell>
          <cell r="D582" t="str">
            <v>Gypsum Board</v>
          </cell>
          <cell r="E582">
            <v>100.00146250000002</v>
          </cell>
          <cell r="F582">
            <v>139.57804333333334</v>
          </cell>
          <cell r="G582">
            <v>132.79067500000002</v>
          </cell>
          <cell r="H582">
            <v>138.6101525</v>
          </cell>
          <cell r="I582">
            <v>136.35395083333336</v>
          </cell>
          <cell r="J582">
            <v>132.38522333333333</v>
          </cell>
        </row>
        <row r="583">
          <cell r="A583" t="str">
            <v>364134(21)</v>
          </cell>
          <cell r="D583" t="str">
            <v>Tanks, Fibreglass</v>
          </cell>
          <cell r="E583">
            <v>100.00146250000002</v>
          </cell>
          <cell r="F583">
            <v>139.57804333333334</v>
          </cell>
          <cell r="G583">
            <v>132.79067500000002</v>
          </cell>
          <cell r="H583">
            <v>138.6101525</v>
          </cell>
          <cell r="I583">
            <v>136.35395083333336</v>
          </cell>
          <cell r="J583">
            <v>132.38522333333333</v>
          </cell>
        </row>
        <row r="584">
          <cell r="A584" t="str">
            <v>364135(21)</v>
          </cell>
          <cell r="D584" t="str">
            <v>Fibreglass Products, N.E.C.</v>
          </cell>
          <cell r="E584">
            <v>100.00146250000002</v>
          </cell>
          <cell r="F584">
            <v>139.57804333333334</v>
          </cell>
          <cell r="G584">
            <v>132.79067500000002</v>
          </cell>
          <cell r="H584">
            <v>138.6101525</v>
          </cell>
          <cell r="I584">
            <v>136.35395083333336</v>
          </cell>
          <cell r="J584">
            <v>132.38522333333333</v>
          </cell>
        </row>
        <row r="585">
          <cell r="A585" t="str">
            <v>364136(21)</v>
          </cell>
          <cell r="D585" t="str">
            <v>Powder, White Clay (Refined Kaolin)</v>
          </cell>
          <cell r="E585">
            <v>100.00146250000002</v>
          </cell>
          <cell r="F585">
            <v>139.57804333333334</v>
          </cell>
          <cell r="G585">
            <v>132.79067500000002</v>
          </cell>
          <cell r="H585">
            <v>138.6101525</v>
          </cell>
          <cell r="I585">
            <v>136.35395083333336</v>
          </cell>
          <cell r="J585">
            <v>132.38522333333333</v>
          </cell>
        </row>
        <row r="586">
          <cell r="A586" t="str">
            <v>364137(21)</v>
          </cell>
          <cell r="D586" t="str">
            <v>Silica Sand (New)</v>
          </cell>
          <cell r="E586">
            <v>100.00083333333332</v>
          </cell>
          <cell r="F586">
            <v>116.74250000000001</v>
          </cell>
          <cell r="G586">
            <v>78.670833333333334</v>
          </cell>
          <cell r="H586">
            <v>95.546666666666681</v>
          </cell>
          <cell r="I586">
            <v>93.314999999999998</v>
          </cell>
          <cell r="J586">
            <v>101.535</v>
          </cell>
        </row>
        <row r="587">
          <cell r="A587" t="str">
            <v>36415(21)</v>
          </cell>
          <cell r="D587" t="str">
            <v>Abrasive Or Sand Paper</v>
          </cell>
          <cell r="E587">
            <v>100.00146250000002</v>
          </cell>
          <cell r="F587">
            <v>139.57804333333334</v>
          </cell>
          <cell r="G587">
            <v>132.79067500000002</v>
          </cell>
          <cell r="H587">
            <v>138.6101525</v>
          </cell>
          <cell r="I587">
            <v>136.35395083333336</v>
          </cell>
          <cell r="J587">
            <v>132.38522333333333</v>
          </cell>
        </row>
        <row r="588">
          <cell r="A588" t="str">
            <v>364161(21)</v>
          </cell>
          <cell r="D588" t="str">
            <v>Asbestos Products N.E.C.</v>
          </cell>
          <cell r="E588">
            <v>100.00146250000002</v>
          </cell>
          <cell r="F588">
            <v>139.57804333333334</v>
          </cell>
          <cell r="G588">
            <v>132.79067500000002</v>
          </cell>
          <cell r="H588">
            <v>138.6101525</v>
          </cell>
          <cell r="I588">
            <v>136.35395083333336</v>
          </cell>
          <cell r="J588">
            <v>132.38522333333333</v>
          </cell>
        </row>
        <row r="589">
          <cell r="A589" t="str">
            <v>364162(21)</v>
          </cell>
          <cell r="D589" t="str">
            <v>Asbestos Cement Flat Sheets</v>
          </cell>
          <cell r="E589">
            <v>100.00166666666665</v>
          </cell>
          <cell r="F589">
            <v>146.99166666666667</v>
          </cell>
          <cell r="G589">
            <v>150.36083333333335</v>
          </cell>
          <cell r="H589">
            <v>152.59083333333331</v>
          </cell>
          <cell r="I589">
            <v>150.32666666666665</v>
          </cell>
          <cell r="J589">
            <v>142.40083333333334</v>
          </cell>
        </row>
        <row r="590">
          <cell r="A590" t="str">
            <v>364163(21)</v>
          </cell>
          <cell r="D590" t="str">
            <v>Bonded Shoe</v>
          </cell>
          <cell r="E590">
            <v>100.00104166666667</v>
          </cell>
          <cell r="F590">
            <v>97.865416666666675</v>
          </cell>
          <cell r="G590">
            <v>100.42729166666666</v>
          </cell>
          <cell r="H590">
            <v>122.08479166666666</v>
          </cell>
          <cell r="I590">
            <v>128.72999999999999</v>
          </cell>
          <cell r="J590">
            <v>130.37729166666665</v>
          </cell>
        </row>
        <row r="591">
          <cell r="A591" t="str">
            <v>364181(21)</v>
          </cell>
          <cell r="D591" t="str">
            <v>Activated Clay (New)</v>
          </cell>
          <cell r="E591">
            <v>99.999166666666639</v>
          </cell>
          <cell r="F591">
            <v>94.995416666666671</v>
          </cell>
          <cell r="G591">
            <v>95.407916666666651</v>
          </cell>
          <cell r="H591">
            <v>91.066249999999997</v>
          </cell>
          <cell r="I591">
            <v>98.001249999999999</v>
          </cell>
          <cell r="J591">
            <v>105.25916666666664</v>
          </cell>
        </row>
        <row r="592">
          <cell r="A592" t="str">
            <v>364182(21)</v>
          </cell>
          <cell r="D592" t="str">
            <v>Activated Carbon</v>
          </cell>
          <cell r="E592">
            <v>100</v>
          </cell>
          <cell r="F592">
            <v>97.806666666666658</v>
          </cell>
          <cell r="G592">
            <v>97.359166666666653</v>
          </cell>
          <cell r="H592">
            <v>95.197500000000005</v>
          </cell>
          <cell r="I592">
            <v>103.80500000000001</v>
          </cell>
          <cell r="J592">
            <v>107.11333333333334</v>
          </cell>
        </row>
        <row r="593">
          <cell r="A593" t="str">
            <v>37111(21)</v>
          </cell>
          <cell r="D593" t="str">
            <v>Ferro-Alloy</v>
          </cell>
          <cell r="E593">
            <v>100.00025166666666</v>
          </cell>
          <cell r="F593">
            <v>96.358763333333343</v>
          </cell>
          <cell r="G593">
            <v>96.597994999999997</v>
          </cell>
          <cell r="H593">
            <v>108.56981083333332</v>
          </cell>
          <cell r="I593">
            <v>142.37745000000001</v>
          </cell>
          <cell r="J593">
            <v>161.04743249999999</v>
          </cell>
        </row>
        <row r="594">
          <cell r="A594" t="str">
            <v>37112(21)</v>
          </cell>
          <cell r="D594" t="str">
            <v>Pig Iron/Ingot</v>
          </cell>
          <cell r="E594">
            <v>100.00025166666666</v>
          </cell>
          <cell r="F594">
            <v>96.358763333333343</v>
          </cell>
          <cell r="G594">
            <v>96.597994999999997</v>
          </cell>
          <cell r="H594">
            <v>108.56981083333332</v>
          </cell>
          <cell r="I594">
            <v>142.37745000000001</v>
          </cell>
          <cell r="J594">
            <v>161.04743249999999</v>
          </cell>
        </row>
        <row r="595">
          <cell r="A595" t="str">
            <v>371141(21)</v>
          </cell>
          <cell r="D595" t="str">
            <v>Primary Iron And Steel Products N. E.C.</v>
          </cell>
          <cell r="E595">
            <v>100.00025166666666</v>
          </cell>
          <cell r="F595">
            <v>96.358763333333343</v>
          </cell>
          <cell r="G595">
            <v>96.597994999999997</v>
          </cell>
          <cell r="H595">
            <v>108.56981083333332</v>
          </cell>
          <cell r="I595">
            <v>142.37745000000001</v>
          </cell>
          <cell r="J595">
            <v>161.04743249999999</v>
          </cell>
        </row>
        <row r="596">
          <cell r="A596" t="str">
            <v>371142(21)</v>
          </cell>
          <cell r="D596" t="str">
            <v>Billet, Steel</v>
          </cell>
          <cell r="E596">
            <v>100.00041666666667</v>
          </cell>
          <cell r="F596">
            <v>100.7675</v>
          </cell>
          <cell r="G596">
            <v>101.3325</v>
          </cell>
          <cell r="H596">
            <v>123.91666666666667</v>
          </cell>
          <cell r="I596">
            <v>166.91249999999999</v>
          </cell>
          <cell r="J596">
            <v>175.99125000000001</v>
          </cell>
        </row>
        <row r="597">
          <cell r="A597" t="str">
            <v>371143(21)</v>
          </cell>
          <cell r="D597" t="str">
            <v>Hot Briquetted Iron</v>
          </cell>
          <cell r="E597">
            <v>99.999166666666682</v>
          </cell>
          <cell r="F597">
            <v>88.962500000000006</v>
          </cell>
          <cell r="G597">
            <v>98.222499999999997</v>
          </cell>
          <cell r="H597">
            <v>128.63</v>
          </cell>
          <cell r="I597">
            <v>155.44999999999999</v>
          </cell>
          <cell r="J597">
            <v>155.44999999999999</v>
          </cell>
        </row>
        <row r="598">
          <cell r="A598" t="str">
            <v>371144(21)</v>
          </cell>
          <cell r="D598" t="str">
            <v>Sheet, Iron Or Steel</v>
          </cell>
          <cell r="E598">
            <v>100.00041666666667</v>
          </cell>
          <cell r="F598">
            <v>112.84479166666665</v>
          </cell>
          <cell r="G598">
            <v>114.90458333333331</v>
          </cell>
          <cell r="H598">
            <v>124.25729166666667</v>
          </cell>
          <cell r="I598">
            <v>141.71708333333336</v>
          </cell>
          <cell r="J598">
            <v>167.38145833333328</v>
          </cell>
        </row>
        <row r="599">
          <cell r="A599" t="str">
            <v>371145(21)</v>
          </cell>
          <cell r="D599" t="str">
            <v>Coil, Steel (Include Slitted)</v>
          </cell>
          <cell r="E599">
            <v>100</v>
          </cell>
          <cell r="F599">
            <v>88.572500000000005</v>
          </cell>
          <cell r="G599">
            <v>87.714166666666671</v>
          </cell>
          <cell r="H599">
            <v>101.13166666666667</v>
          </cell>
          <cell r="I599">
            <v>135.90083333333334</v>
          </cell>
          <cell r="J599">
            <v>164.83250000000001</v>
          </cell>
        </row>
        <row r="600">
          <cell r="A600" t="str">
            <v>371146(21)</v>
          </cell>
          <cell r="D600" t="str">
            <v>Strip, Steel</v>
          </cell>
          <cell r="E600">
            <v>100</v>
          </cell>
          <cell r="F600">
            <v>93.717500000000001</v>
          </cell>
          <cell r="G600">
            <v>86.35</v>
          </cell>
          <cell r="H600">
            <v>93.814999999999998</v>
          </cell>
          <cell r="I600">
            <v>282.30500000000001</v>
          </cell>
          <cell r="J600">
            <v>298.31416666666667</v>
          </cell>
        </row>
        <row r="601">
          <cell r="A601" t="str">
            <v>371151(21)</v>
          </cell>
          <cell r="D601" t="str">
            <v>Ingot, Aluminium &amp; Aluminium Alloy  (New)</v>
          </cell>
          <cell r="E601">
            <v>100.0002775</v>
          </cell>
          <cell r="F601">
            <v>93.902221666666662</v>
          </cell>
          <cell r="G601">
            <v>95.645277499999992</v>
          </cell>
          <cell r="H601">
            <v>106.96444583333334</v>
          </cell>
          <cell r="I601">
            <v>113.656665</v>
          </cell>
          <cell r="J601">
            <v>114.93277666666663</v>
          </cell>
        </row>
        <row r="602">
          <cell r="A602" t="str">
            <v>371152(21)</v>
          </cell>
          <cell r="D602" t="str">
            <v>Galvanised Iron Sheet (New)</v>
          </cell>
          <cell r="E602">
            <v>100.00011916666666</v>
          </cell>
          <cell r="F602">
            <v>91.94190416666666</v>
          </cell>
          <cell r="G602">
            <v>84.106666666666669</v>
          </cell>
          <cell r="H602">
            <v>99.122499166666657</v>
          </cell>
          <cell r="I602">
            <v>112.90464249999998</v>
          </cell>
          <cell r="J602">
            <v>143.96904750000002</v>
          </cell>
        </row>
        <row r="603">
          <cell r="A603" t="str">
            <v>371153(21)</v>
          </cell>
          <cell r="D603" t="str">
            <v>Mild Steel Plate (New)</v>
          </cell>
          <cell r="E603">
            <v>99.998750000000001</v>
          </cell>
          <cell r="F603">
            <v>101.28874999999999</v>
          </cell>
          <cell r="G603">
            <v>108.61937500000001</v>
          </cell>
          <cell r="H603">
            <v>105.55583333333331</v>
          </cell>
          <cell r="I603">
            <v>134.456875</v>
          </cell>
          <cell r="J603">
            <v>146.546875</v>
          </cell>
        </row>
        <row r="604">
          <cell r="A604" t="str">
            <v>371154(21)</v>
          </cell>
          <cell r="D604" t="str">
            <v>Steel Bars And Rods (Round, Falt, Deformed, Angle Etc.)</v>
          </cell>
          <cell r="E604">
            <v>100.00059416666667</v>
          </cell>
          <cell r="F604">
            <v>96.046667499999998</v>
          </cell>
          <cell r="G604">
            <v>97.614997499999987</v>
          </cell>
          <cell r="H604">
            <v>108.5071825</v>
          </cell>
          <cell r="I604">
            <v>134.11559583333334</v>
          </cell>
          <cell r="J604">
            <v>150.45123000000001</v>
          </cell>
        </row>
        <row r="605">
          <cell r="A605" t="str">
            <v>371155(21)</v>
          </cell>
          <cell r="D605" t="str">
            <v>Rod, Non-Ferrous Metal, Ne.C.</v>
          </cell>
          <cell r="E605">
            <v>100.00011333333336</v>
          </cell>
          <cell r="F605">
            <v>98.511953333333352</v>
          </cell>
          <cell r="G605">
            <v>88.120261666666678</v>
          </cell>
          <cell r="H605">
            <v>91.322586666666666</v>
          </cell>
          <cell r="I605">
            <v>105.17755500000001</v>
          </cell>
          <cell r="J605">
            <v>116.70202833333333</v>
          </cell>
        </row>
        <row r="606">
          <cell r="A606" t="str">
            <v>371156(21)</v>
          </cell>
          <cell r="D606" t="str">
            <v>Casting, Pig Iron</v>
          </cell>
          <cell r="E606">
            <v>100.00041666666665</v>
          </cell>
          <cell r="F606">
            <v>98.305000000000007</v>
          </cell>
          <cell r="G606">
            <v>99.193749999999994</v>
          </cell>
          <cell r="H606">
            <v>104.36791666666666</v>
          </cell>
          <cell r="I606">
            <v>113.49166666666665</v>
          </cell>
          <cell r="J606">
            <v>124.51291666666664</v>
          </cell>
        </row>
        <row r="607">
          <cell r="A607" t="str">
            <v>371157(21)</v>
          </cell>
          <cell r="D607" t="str">
            <v>Casting,  Iron Or Steel</v>
          </cell>
          <cell r="E607">
            <v>100.00041666666665</v>
          </cell>
          <cell r="F607">
            <v>98.305000000000007</v>
          </cell>
          <cell r="G607">
            <v>99.193749999999994</v>
          </cell>
          <cell r="H607">
            <v>104.36791666666666</v>
          </cell>
          <cell r="I607">
            <v>113.49166666666665</v>
          </cell>
          <cell r="J607">
            <v>124.51291666666664</v>
          </cell>
        </row>
        <row r="608">
          <cell r="A608" t="str">
            <v>371158(21)</v>
          </cell>
          <cell r="D608" t="str">
            <v>Pipe And Tube, Cast Iron</v>
          </cell>
          <cell r="E608">
            <v>100.00041666666665</v>
          </cell>
          <cell r="F608">
            <v>98.305000000000007</v>
          </cell>
          <cell r="G608">
            <v>99.193749999999994</v>
          </cell>
          <cell r="H608">
            <v>104.36791666666666</v>
          </cell>
          <cell r="I608">
            <v>113.49166666666665</v>
          </cell>
          <cell r="J608">
            <v>124.51291666666664</v>
          </cell>
        </row>
        <row r="609">
          <cell r="A609" t="str">
            <v>371159(21)</v>
          </cell>
          <cell r="D609" t="str">
            <v>Pipe And Tube Fitting, Cast Iron</v>
          </cell>
          <cell r="E609">
            <v>100.00041666666665</v>
          </cell>
          <cell r="F609">
            <v>98.305000000000007</v>
          </cell>
          <cell r="G609">
            <v>99.193749999999994</v>
          </cell>
          <cell r="H609">
            <v>104.36791666666666</v>
          </cell>
          <cell r="I609">
            <v>113.49166666666665</v>
          </cell>
          <cell r="J609">
            <v>124.51291666666664</v>
          </cell>
        </row>
        <row r="610">
          <cell r="A610" t="str">
            <v>3711510(21)</v>
          </cell>
          <cell r="D610" t="str">
            <v>Manhole Cover And Frame Cast Iron</v>
          </cell>
          <cell r="E610">
            <v>100.00041666666665</v>
          </cell>
          <cell r="F610">
            <v>98.305000000000007</v>
          </cell>
          <cell r="G610">
            <v>99.193749999999994</v>
          </cell>
          <cell r="H610">
            <v>104.36791666666666</v>
          </cell>
          <cell r="I610">
            <v>113.49166666666665</v>
          </cell>
          <cell r="J610">
            <v>124.51291666666664</v>
          </cell>
        </row>
        <row r="611">
          <cell r="A611" t="str">
            <v>3711511(21)</v>
          </cell>
          <cell r="D611" t="str">
            <v>Machine Parts, Cast Iron</v>
          </cell>
          <cell r="E611">
            <v>100.00041666666665</v>
          </cell>
          <cell r="F611">
            <v>98.305000000000007</v>
          </cell>
          <cell r="G611">
            <v>99.193749999999994</v>
          </cell>
          <cell r="H611">
            <v>104.36791666666666</v>
          </cell>
          <cell r="I611">
            <v>113.49166666666665</v>
          </cell>
          <cell r="J611">
            <v>124.51291666666664</v>
          </cell>
        </row>
        <row r="612">
          <cell r="A612" t="str">
            <v>3711512(21)</v>
          </cell>
          <cell r="D612" t="str">
            <v>Mould Cast Iron</v>
          </cell>
          <cell r="E612">
            <v>100.00041666666665</v>
          </cell>
          <cell r="F612">
            <v>98.305000000000007</v>
          </cell>
          <cell r="G612">
            <v>99.193749999999994</v>
          </cell>
          <cell r="H612">
            <v>104.36791666666666</v>
          </cell>
          <cell r="I612">
            <v>113.49166666666665</v>
          </cell>
          <cell r="J612">
            <v>124.51291666666664</v>
          </cell>
        </row>
        <row r="613">
          <cell r="A613" t="str">
            <v>3711513(21)</v>
          </cell>
          <cell r="D613" t="str">
            <v>Casting, Semi- Steel</v>
          </cell>
          <cell r="E613">
            <v>100.00041666666665</v>
          </cell>
          <cell r="F613">
            <v>98.305000000000007</v>
          </cell>
          <cell r="G613">
            <v>99.193749999999994</v>
          </cell>
          <cell r="H613">
            <v>104.36791666666666</v>
          </cell>
          <cell r="I613">
            <v>113.49166666666665</v>
          </cell>
          <cell r="J613">
            <v>124.51291666666664</v>
          </cell>
        </row>
        <row r="614">
          <cell r="A614" t="str">
            <v>3711514(21)</v>
          </cell>
          <cell r="D614" t="str">
            <v>Cast Iron Fence</v>
          </cell>
          <cell r="E614">
            <v>100.00041666666665</v>
          </cell>
          <cell r="F614">
            <v>98.305000000000007</v>
          </cell>
          <cell r="G614">
            <v>99.193749999999994</v>
          </cell>
          <cell r="H614">
            <v>104.36791666666666</v>
          </cell>
          <cell r="I614">
            <v>113.49166666666665</v>
          </cell>
          <cell r="J614">
            <v>124.51291666666664</v>
          </cell>
        </row>
        <row r="615">
          <cell r="A615" t="str">
            <v>3711515(21)</v>
          </cell>
          <cell r="D615" t="str">
            <v>Switchbox (Made From Iron And Steel Sheets)</v>
          </cell>
          <cell r="E615">
            <v>100.00041666666665</v>
          </cell>
          <cell r="F615">
            <v>98.305000000000007</v>
          </cell>
          <cell r="G615">
            <v>99.193749999999994</v>
          </cell>
          <cell r="H615">
            <v>104.36791666666666</v>
          </cell>
          <cell r="I615">
            <v>113.49166666666665</v>
          </cell>
          <cell r="J615">
            <v>124.51291666666664</v>
          </cell>
        </row>
        <row r="616">
          <cell r="A616" t="str">
            <v>3711516(21)</v>
          </cell>
          <cell r="D616" t="str">
            <v>Cast Iron Box</v>
          </cell>
          <cell r="E616">
            <v>100.00041666666665</v>
          </cell>
          <cell r="F616">
            <v>98.305000000000007</v>
          </cell>
          <cell r="G616">
            <v>99.193749999999994</v>
          </cell>
          <cell r="H616">
            <v>104.36791666666666</v>
          </cell>
          <cell r="I616">
            <v>113.49166666666665</v>
          </cell>
          <cell r="J616">
            <v>124.51291666666664</v>
          </cell>
        </row>
        <row r="617">
          <cell r="A617" t="str">
            <v>3711517(21)</v>
          </cell>
          <cell r="D617" t="str">
            <v>Cast Iron Rollers (Ladder, Rubber, Etc.)</v>
          </cell>
          <cell r="E617">
            <v>100.00041666666665</v>
          </cell>
          <cell r="F617">
            <v>98.305000000000007</v>
          </cell>
          <cell r="G617">
            <v>99.193749999999994</v>
          </cell>
          <cell r="H617">
            <v>104.36791666666666</v>
          </cell>
          <cell r="I617">
            <v>113.49166666666665</v>
          </cell>
          <cell r="J617">
            <v>124.51291666666664</v>
          </cell>
        </row>
        <row r="618">
          <cell r="A618" t="str">
            <v>3711518(21)</v>
          </cell>
          <cell r="D618" t="str">
            <v>Casting (Unspecified)</v>
          </cell>
          <cell r="E618">
            <v>100.00041666666665</v>
          </cell>
          <cell r="F618">
            <v>98.305000000000007</v>
          </cell>
          <cell r="G618">
            <v>99.193749999999994</v>
          </cell>
          <cell r="H618">
            <v>104.36791666666666</v>
          </cell>
          <cell r="I618">
            <v>113.49166666666665</v>
          </cell>
          <cell r="J618">
            <v>124.51291666666664</v>
          </cell>
        </row>
        <row r="619">
          <cell r="A619" t="str">
            <v>3711519(21)</v>
          </cell>
          <cell r="D619" t="str">
            <v>Brass Casting Machined Parts</v>
          </cell>
          <cell r="E619">
            <v>100.00041666666665</v>
          </cell>
          <cell r="F619">
            <v>98.305000000000007</v>
          </cell>
          <cell r="G619">
            <v>99.193749999999994</v>
          </cell>
          <cell r="H619">
            <v>104.36791666666666</v>
          </cell>
          <cell r="I619">
            <v>113.49166666666665</v>
          </cell>
          <cell r="J619">
            <v>124.51291666666664</v>
          </cell>
        </row>
        <row r="620">
          <cell r="A620" t="str">
            <v>3711520(21)</v>
          </cell>
          <cell r="D620" t="str">
            <v>Castings And Forgings, Aluminium And Aluminium Alloy</v>
          </cell>
          <cell r="E620">
            <v>100.00041666666665</v>
          </cell>
          <cell r="F620">
            <v>98.305000000000007</v>
          </cell>
          <cell r="G620">
            <v>99.193749999999994</v>
          </cell>
          <cell r="H620">
            <v>104.36791666666666</v>
          </cell>
          <cell r="I620">
            <v>113.49166666666665</v>
          </cell>
          <cell r="J620">
            <v>124.51291666666664</v>
          </cell>
        </row>
        <row r="621">
          <cell r="A621" t="str">
            <v>3711521(21)</v>
          </cell>
          <cell r="D621" t="str">
            <v>Castings, Zinc And Zinc Alloy</v>
          </cell>
          <cell r="E621">
            <v>100.00041666666665</v>
          </cell>
          <cell r="F621">
            <v>98.305000000000007</v>
          </cell>
          <cell r="G621">
            <v>99.193749999999994</v>
          </cell>
          <cell r="H621">
            <v>104.36791666666666</v>
          </cell>
          <cell r="I621">
            <v>113.49166666666665</v>
          </cell>
          <cell r="J621">
            <v>124.51291666666664</v>
          </cell>
        </row>
        <row r="622">
          <cell r="A622" t="str">
            <v>3711522(21)</v>
          </cell>
          <cell r="D622" t="str">
            <v>Solder Bar</v>
          </cell>
          <cell r="E622">
            <v>100.00041666666665</v>
          </cell>
          <cell r="F622">
            <v>98.305000000000007</v>
          </cell>
          <cell r="G622">
            <v>99.193749999999994</v>
          </cell>
          <cell r="H622">
            <v>104.36791666666666</v>
          </cell>
          <cell r="I622">
            <v>113.49166666666665</v>
          </cell>
          <cell r="J622">
            <v>124.51291666666664</v>
          </cell>
        </row>
        <row r="623">
          <cell r="A623" t="str">
            <v>371161(21)</v>
          </cell>
          <cell r="D623" t="str">
            <v>Welded Iron &amp; Steel Pipes And Tubes</v>
          </cell>
          <cell r="E623">
            <v>100.00023750000001</v>
          </cell>
          <cell r="F623">
            <v>104.38916750000001</v>
          </cell>
          <cell r="G623">
            <v>113.32583333333335</v>
          </cell>
          <cell r="H623">
            <v>115.30618999999999</v>
          </cell>
          <cell r="I623">
            <v>147.0246425</v>
          </cell>
          <cell r="J623">
            <v>168.09976333333336</v>
          </cell>
        </row>
        <row r="624">
          <cell r="A624" t="str">
            <v>371162(21)</v>
          </cell>
          <cell r="D624" t="str">
            <v>Welded Iron &amp; Steel Pipe And Tube Fittings</v>
          </cell>
          <cell r="E624">
            <v>99.999445000000009</v>
          </cell>
          <cell r="F624">
            <v>114.84861250000002</v>
          </cell>
          <cell r="G624">
            <v>98.501944999999992</v>
          </cell>
          <cell r="H624">
            <v>100.619445</v>
          </cell>
          <cell r="I624">
            <v>117.89611083333334</v>
          </cell>
          <cell r="J624">
            <v>153.57722083333334</v>
          </cell>
        </row>
        <row r="625">
          <cell r="A625" t="str">
            <v>371163(21)</v>
          </cell>
          <cell r="D625" t="str">
            <v>Iron And Steel Products, N.E.C.</v>
          </cell>
          <cell r="E625">
            <v>100.00025166666666</v>
          </cell>
          <cell r="F625">
            <v>96.358763333333343</v>
          </cell>
          <cell r="G625">
            <v>96.597994999999997</v>
          </cell>
          <cell r="H625">
            <v>108.56981083333332</v>
          </cell>
          <cell r="I625">
            <v>142.37745000000001</v>
          </cell>
          <cell r="J625">
            <v>161.04743249999999</v>
          </cell>
        </row>
        <row r="626">
          <cell r="A626" t="str">
            <v>372111(21)</v>
          </cell>
          <cell r="D626" t="str">
            <v>Ornamental Pewter Products</v>
          </cell>
          <cell r="E626">
            <v>99.999306666666683</v>
          </cell>
          <cell r="F626">
            <v>101.47291666666666</v>
          </cell>
          <cell r="G626">
            <v>105.85097166666667</v>
          </cell>
          <cell r="H626">
            <v>120.21305416666667</v>
          </cell>
          <cell r="I626">
            <v>126.00791666666666</v>
          </cell>
          <cell r="J626">
            <v>119.53430666666665</v>
          </cell>
        </row>
        <row r="627">
          <cell r="A627" t="str">
            <v>372112(21)</v>
          </cell>
          <cell r="D627" t="str">
            <v>Phenolic Copper Clad Laminates (New)</v>
          </cell>
          <cell r="E627">
            <v>100</v>
          </cell>
          <cell r="F627">
            <v>93.769166666666663</v>
          </cell>
          <cell r="G627">
            <v>81.433333333333337</v>
          </cell>
          <cell r="H627">
            <v>76.588750000000005</v>
          </cell>
          <cell r="I627">
            <v>79.208333333333343</v>
          </cell>
          <cell r="J627">
            <v>90.535833333333315</v>
          </cell>
        </row>
        <row r="628">
          <cell r="A628" t="str">
            <v>37214(21)</v>
          </cell>
          <cell r="D628" t="str">
            <v>Tube And Pipe Fitting, Copper And Copper Alloy</v>
          </cell>
          <cell r="E628">
            <v>99.999999166666669</v>
          </cell>
          <cell r="F628">
            <v>97.448332500000021</v>
          </cell>
          <cell r="G628">
            <v>96.121666666666684</v>
          </cell>
          <cell r="H628">
            <v>94.678889166666664</v>
          </cell>
          <cell r="I628">
            <v>116.56833333333334</v>
          </cell>
          <cell r="J628">
            <v>132.34277916666667</v>
          </cell>
        </row>
        <row r="629">
          <cell r="A629" t="str">
            <v>37216(21)</v>
          </cell>
          <cell r="D629" t="str">
            <v>Foil, Copper And Copper Alloy</v>
          </cell>
          <cell r="E629">
            <v>100.00083333333333</v>
          </cell>
          <cell r="F629">
            <v>104.62083333333332</v>
          </cell>
          <cell r="G629">
            <v>64.842500000000001</v>
          </cell>
          <cell r="H629">
            <v>66.753333333333345</v>
          </cell>
          <cell r="I629">
            <v>75.95</v>
          </cell>
          <cell r="J629">
            <v>88.461666666666673</v>
          </cell>
        </row>
        <row r="630">
          <cell r="A630" t="str">
            <v>372181(21)</v>
          </cell>
          <cell r="D630" t="str">
            <v>Other Aluminium And Aluminium Alloy Products (E.G. Angle, Shape, Scrap, Blocks, Slabs, Section)</v>
          </cell>
          <cell r="E630">
            <v>99.998333333333363</v>
          </cell>
          <cell r="F630">
            <v>90.622916666666669</v>
          </cell>
          <cell r="G630">
            <v>93.162499999999994</v>
          </cell>
          <cell r="H630">
            <v>103.45333333333333</v>
          </cell>
          <cell r="I630">
            <v>137.87708333333333</v>
          </cell>
          <cell r="J630">
            <v>126.52583333333334</v>
          </cell>
        </row>
        <row r="631">
          <cell r="A631" t="str">
            <v>372182(21)</v>
          </cell>
          <cell r="D631" t="str">
            <v>Cable Ladder</v>
          </cell>
          <cell r="E631">
            <v>100.00055499999999</v>
          </cell>
          <cell r="F631">
            <v>102.27583249999999</v>
          </cell>
          <cell r="G631">
            <v>100.11583416666669</v>
          </cell>
          <cell r="H631">
            <v>112.65416666666667</v>
          </cell>
          <cell r="I631">
            <v>120.41166583333333</v>
          </cell>
          <cell r="J631">
            <v>125.9508325</v>
          </cell>
        </row>
        <row r="632">
          <cell r="A632" t="str">
            <v>372183(21)</v>
          </cell>
          <cell r="D632" t="str">
            <v>Aluminium Rod</v>
          </cell>
          <cell r="E632">
            <v>100.00011333333336</v>
          </cell>
          <cell r="F632">
            <v>98.511953333333352</v>
          </cell>
          <cell r="G632">
            <v>88.120261666666678</v>
          </cell>
          <cell r="H632">
            <v>91.322586666666666</v>
          </cell>
          <cell r="I632">
            <v>105.17755500000001</v>
          </cell>
          <cell r="J632">
            <v>116.70202833333333</v>
          </cell>
        </row>
        <row r="633">
          <cell r="A633" t="str">
            <v>372184(21)</v>
          </cell>
          <cell r="D633" t="str">
            <v>Extrusion, Aluminium</v>
          </cell>
          <cell r="E633">
            <v>100</v>
          </cell>
          <cell r="F633">
            <v>101.454375</v>
          </cell>
          <cell r="G633">
            <v>96.648750000000007</v>
          </cell>
          <cell r="H633">
            <v>95.240208333333342</v>
          </cell>
          <cell r="I633">
            <v>104.28229166666668</v>
          </cell>
          <cell r="J633">
            <v>124.94354166666668</v>
          </cell>
        </row>
        <row r="634">
          <cell r="A634" t="str">
            <v>372185(21)</v>
          </cell>
          <cell r="D634" t="str">
            <v>Bar, Aluminium And Aluminium Alloy</v>
          </cell>
          <cell r="E634">
            <v>100.00011333333336</v>
          </cell>
          <cell r="F634">
            <v>98.511953333333352</v>
          </cell>
          <cell r="G634">
            <v>88.120261666666678</v>
          </cell>
          <cell r="H634">
            <v>91.322586666666666</v>
          </cell>
          <cell r="I634">
            <v>105.17755500000001</v>
          </cell>
          <cell r="J634">
            <v>116.70202833333333</v>
          </cell>
        </row>
        <row r="635">
          <cell r="A635" t="str">
            <v>372186(21)</v>
          </cell>
          <cell r="D635" t="str">
            <v>Aluminium Flat Sheets (New)</v>
          </cell>
          <cell r="E635">
            <v>100.00125</v>
          </cell>
          <cell r="F635">
            <v>93.829583333333346</v>
          </cell>
          <cell r="G635">
            <v>89.06</v>
          </cell>
          <cell r="H635">
            <v>89.2</v>
          </cell>
          <cell r="I635">
            <v>101.08166666666668</v>
          </cell>
          <cell r="J635">
            <v>116.30416666666667</v>
          </cell>
        </row>
        <row r="636">
          <cell r="A636" t="str">
            <v>372187(21)</v>
          </cell>
          <cell r="D636" t="str">
            <v>Aluminium Foil (New)</v>
          </cell>
          <cell r="E636">
            <v>99.999444166666677</v>
          </cell>
          <cell r="F636">
            <v>94.807778333333331</v>
          </cell>
          <cell r="G636">
            <v>91.682776666666683</v>
          </cell>
          <cell r="H636">
            <v>94.993611666666666</v>
          </cell>
          <cell r="I636">
            <v>103.36861166666668</v>
          </cell>
          <cell r="J636">
            <v>108.26888833333332</v>
          </cell>
        </row>
        <row r="637">
          <cell r="A637" t="str">
            <v>372188(21)</v>
          </cell>
          <cell r="D637" t="str">
            <v>Aluminium Foil With Cardboard (New)</v>
          </cell>
          <cell r="E637">
            <v>100.00083333333332</v>
          </cell>
          <cell r="F637">
            <v>75.653333333333336</v>
          </cell>
          <cell r="G637">
            <v>97.981666666666655</v>
          </cell>
          <cell r="H637">
            <v>163.4675</v>
          </cell>
          <cell r="I637">
            <v>174.0925</v>
          </cell>
          <cell r="J637">
            <v>177.81666666666669</v>
          </cell>
        </row>
        <row r="638">
          <cell r="A638" t="str">
            <v>372189(21)</v>
          </cell>
          <cell r="D638" t="str">
            <v>Aluminium Die Casting (New)</v>
          </cell>
          <cell r="E638">
            <v>99.999444166666663</v>
          </cell>
          <cell r="F638">
            <v>93.221110833333327</v>
          </cell>
          <cell r="G638">
            <v>100.89888833333333</v>
          </cell>
          <cell r="H638">
            <v>108.78222166666664</v>
          </cell>
          <cell r="I638">
            <v>135.15888833333332</v>
          </cell>
          <cell r="J638">
            <v>139.63749916666666</v>
          </cell>
        </row>
        <row r="639">
          <cell r="A639" t="str">
            <v>3721810(21)</v>
          </cell>
          <cell r="D639" t="str">
            <v>Aluminium Heat Sink</v>
          </cell>
          <cell r="E639">
            <v>99.999166666666667</v>
          </cell>
          <cell r="F639">
            <v>77.754833333333323</v>
          </cell>
          <cell r="G639">
            <v>77.311499999999995</v>
          </cell>
          <cell r="H639">
            <v>76.123000000000005</v>
          </cell>
          <cell r="I639">
            <v>81.632166666666663</v>
          </cell>
          <cell r="J639">
            <v>78.776499999999999</v>
          </cell>
        </row>
        <row r="640">
          <cell r="A640" t="str">
            <v>372211(21)</v>
          </cell>
          <cell r="D640" t="str">
            <v>Bar, Lead And Lead Alloy</v>
          </cell>
          <cell r="E640">
            <v>100.00011333333336</v>
          </cell>
          <cell r="F640">
            <v>98.511953333333352</v>
          </cell>
          <cell r="G640">
            <v>88.120261666666678</v>
          </cell>
          <cell r="H640">
            <v>91.322586666666666</v>
          </cell>
          <cell r="I640">
            <v>105.17755500000001</v>
          </cell>
          <cell r="J640">
            <v>116.70202833333333</v>
          </cell>
        </row>
        <row r="641">
          <cell r="A641" t="str">
            <v>372212(21)</v>
          </cell>
          <cell r="D641" t="str">
            <v>Other Lead &amp; Lead Alloy Products (E.G. Angle, Shape, Scrap, Blocks, Etc)</v>
          </cell>
          <cell r="E641">
            <v>100.00011333333336</v>
          </cell>
          <cell r="F641">
            <v>98.511953333333352</v>
          </cell>
          <cell r="G641">
            <v>88.120261666666678</v>
          </cell>
          <cell r="H641">
            <v>91.322586666666666</v>
          </cell>
          <cell r="I641">
            <v>105.17755500000001</v>
          </cell>
          <cell r="J641">
            <v>116.70202833333333</v>
          </cell>
        </row>
        <row r="642">
          <cell r="A642" t="str">
            <v>37224(21)</v>
          </cell>
          <cell r="D642" t="str">
            <v>Unwrought Tin, Not Alloyed</v>
          </cell>
          <cell r="E642">
            <v>100</v>
          </cell>
          <cell r="F642">
            <v>93.906666666666652</v>
          </cell>
          <cell r="G642">
            <v>77.157499999999999</v>
          </cell>
          <cell r="H642">
            <v>89.132499999999993</v>
          </cell>
          <cell r="I642">
            <v>155.70249999999999</v>
          </cell>
          <cell r="J642">
            <v>151.45666666666665</v>
          </cell>
        </row>
        <row r="643">
          <cell r="A643" t="str">
            <v>37225(21)</v>
          </cell>
          <cell r="D643" t="str">
            <v>Tin Plate (New)</v>
          </cell>
          <cell r="E643">
            <v>100.00027750000001</v>
          </cell>
          <cell r="F643">
            <v>94.18110999999999</v>
          </cell>
          <cell r="G643">
            <v>93.009168333333349</v>
          </cell>
          <cell r="H643">
            <v>85.29138833333333</v>
          </cell>
          <cell r="I643">
            <v>98.972499999999997</v>
          </cell>
          <cell r="J643">
            <v>118.2825</v>
          </cell>
        </row>
        <row r="644">
          <cell r="A644" t="str">
            <v>373111(21)</v>
          </cell>
          <cell r="D644" t="str">
            <v>Other Knife Blades</v>
          </cell>
          <cell r="E644">
            <v>99.999690000000001</v>
          </cell>
          <cell r="F644">
            <v>99.756754166666667</v>
          </cell>
          <cell r="G644">
            <v>98.825659999999985</v>
          </cell>
          <cell r="H644">
            <v>101.71353000000001</v>
          </cell>
          <cell r="I644">
            <v>120.96017666666668</v>
          </cell>
          <cell r="J644">
            <v>135.43305083333334</v>
          </cell>
        </row>
        <row r="645">
          <cell r="A645" t="str">
            <v>373112(21)</v>
          </cell>
          <cell r="D645" t="str">
            <v>Vice, Clamps &amp; The Like</v>
          </cell>
          <cell r="E645">
            <v>99.999690000000001</v>
          </cell>
          <cell r="F645">
            <v>99.756754166666667</v>
          </cell>
          <cell r="G645">
            <v>98.825659999999985</v>
          </cell>
          <cell r="H645">
            <v>101.71353000000001</v>
          </cell>
          <cell r="I645">
            <v>120.96017666666668</v>
          </cell>
          <cell r="J645">
            <v>135.43305083333334</v>
          </cell>
        </row>
        <row r="646">
          <cell r="A646" t="str">
            <v>373113(21)</v>
          </cell>
          <cell r="D646" t="str">
            <v>Household Enamel Ware/Stainless Steel Equipment</v>
          </cell>
          <cell r="E646">
            <v>99.999796666666683</v>
          </cell>
          <cell r="F646">
            <v>89.093061666666671</v>
          </cell>
          <cell r="G646">
            <v>88.388080833333333</v>
          </cell>
          <cell r="H646">
            <v>92.451970000000017</v>
          </cell>
          <cell r="I646">
            <v>107.75285916666667</v>
          </cell>
          <cell r="J646">
            <v>108.26745000000001</v>
          </cell>
        </row>
        <row r="647">
          <cell r="A647" t="str">
            <v>37313(21)</v>
          </cell>
          <cell r="D647" t="str">
            <v>Fabricated Steel Product Of Stainless Steel (Unspecified)</v>
          </cell>
          <cell r="E647">
            <v>99.999796666666683</v>
          </cell>
          <cell r="F647">
            <v>89.093061666666671</v>
          </cell>
          <cell r="G647">
            <v>88.388080833333333</v>
          </cell>
          <cell r="H647">
            <v>92.451970000000017</v>
          </cell>
          <cell r="I647">
            <v>107.75285916666667</v>
          </cell>
          <cell r="J647">
            <v>108.26745000000001</v>
          </cell>
        </row>
        <row r="648">
          <cell r="A648" t="str">
            <v>373141(21)</v>
          </cell>
          <cell r="D648" t="str">
            <v>Ladles</v>
          </cell>
          <cell r="E648">
            <v>99.999690000000001</v>
          </cell>
          <cell r="F648">
            <v>99.756754166666667</v>
          </cell>
          <cell r="G648">
            <v>98.825659999999985</v>
          </cell>
          <cell r="H648">
            <v>101.71353000000001</v>
          </cell>
          <cell r="I648">
            <v>120.96017666666668</v>
          </cell>
          <cell r="J648">
            <v>135.43305083333334</v>
          </cell>
        </row>
        <row r="649">
          <cell r="A649" t="str">
            <v>373142(21)</v>
          </cell>
          <cell r="D649" t="str">
            <v>Other Hand Tools For Agric, Hortic. Or Foresrty</v>
          </cell>
          <cell r="E649">
            <v>99.999690000000001</v>
          </cell>
          <cell r="F649">
            <v>99.756754166666667</v>
          </cell>
          <cell r="G649">
            <v>98.825659999999985</v>
          </cell>
          <cell r="H649">
            <v>101.71353000000001</v>
          </cell>
          <cell r="I649">
            <v>120.96017666666668</v>
          </cell>
          <cell r="J649">
            <v>135.43305083333334</v>
          </cell>
        </row>
        <row r="650">
          <cell r="A650" t="str">
            <v>373151(21)</v>
          </cell>
          <cell r="D650" t="str">
            <v>Other Hand Saws</v>
          </cell>
          <cell r="E650">
            <v>99.999690000000001</v>
          </cell>
          <cell r="F650">
            <v>99.756754166666667</v>
          </cell>
          <cell r="G650">
            <v>98.825659999999985</v>
          </cell>
          <cell r="H650">
            <v>101.71353000000001</v>
          </cell>
          <cell r="I650">
            <v>120.96017666666668</v>
          </cell>
          <cell r="J650">
            <v>135.43305083333334</v>
          </cell>
        </row>
        <row r="651">
          <cell r="A651" t="str">
            <v>373152(21)</v>
          </cell>
          <cell r="D651" t="str">
            <v>Planes, Chisels &amp; Similar Cutting Tools,  For Woodwrk</v>
          </cell>
          <cell r="E651">
            <v>99.999690000000001</v>
          </cell>
          <cell r="F651">
            <v>99.756754166666667</v>
          </cell>
          <cell r="G651">
            <v>98.825659999999985</v>
          </cell>
          <cell r="H651">
            <v>101.71353000000001</v>
          </cell>
          <cell r="I651">
            <v>120.96017666666668</v>
          </cell>
          <cell r="J651">
            <v>135.43305083333334</v>
          </cell>
        </row>
        <row r="652">
          <cell r="A652" t="str">
            <v>373161(21)</v>
          </cell>
          <cell r="D652" t="str">
            <v>Hand Tools Sharpener &amp; Others Not Elec Operated</v>
          </cell>
          <cell r="E652">
            <v>99.999690000000001</v>
          </cell>
          <cell r="F652">
            <v>99.756754166666667</v>
          </cell>
          <cell r="G652">
            <v>98.825659999999985</v>
          </cell>
          <cell r="H652">
            <v>101.71353000000001</v>
          </cell>
          <cell r="I652">
            <v>120.96017666666668</v>
          </cell>
          <cell r="J652">
            <v>135.43305083333334</v>
          </cell>
        </row>
        <row r="653">
          <cell r="A653" t="str">
            <v>373162(21)</v>
          </cell>
          <cell r="D653" t="str">
            <v>Lock &amp; Key Sets</v>
          </cell>
          <cell r="E653">
            <v>99.999690000000001</v>
          </cell>
          <cell r="F653">
            <v>99.756754166666667</v>
          </cell>
          <cell r="G653">
            <v>98.825659999999985</v>
          </cell>
          <cell r="H653">
            <v>101.71353000000001</v>
          </cell>
          <cell r="I653">
            <v>120.96017666666668</v>
          </cell>
          <cell r="J653">
            <v>135.43305083333334</v>
          </cell>
        </row>
        <row r="654">
          <cell r="A654" t="str">
            <v>373191(21)</v>
          </cell>
          <cell r="D654" t="str">
            <v>Office Furniture, Primarily Of Metal</v>
          </cell>
          <cell r="E654">
            <v>100</v>
          </cell>
          <cell r="F654">
            <v>100.10083333333336</v>
          </cell>
          <cell r="G654">
            <v>100.11</v>
          </cell>
          <cell r="H654">
            <v>100.11</v>
          </cell>
          <cell r="I654">
            <v>100.11</v>
          </cell>
          <cell r="J654">
            <v>100.11</v>
          </cell>
        </row>
        <row r="655">
          <cell r="A655" t="str">
            <v>373192(21)</v>
          </cell>
          <cell r="D655" t="str">
            <v>Rack, Primarily Of Metal</v>
          </cell>
          <cell r="E655">
            <v>99.999637500000006</v>
          </cell>
          <cell r="F655">
            <v>98.960583333333346</v>
          </cell>
          <cell r="G655">
            <v>104.29237500000002</v>
          </cell>
          <cell r="H655">
            <v>108.6887725</v>
          </cell>
          <cell r="I655">
            <v>125.10286666666669</v>
          </cell>
          <cell r="J655">
            <v>89.190767499999993</v>
          </cell>
        </row>
        <row r="656">
          <cell r="A656" t="str">
            <v>373193(21)</v>
          </cell>
          <cell r="D656" t="str">
            <v>Cabinet, Primarily Of Metal</v>
          </cell>
          <cell r="E656">
            <v>99.999637500000006</v>
          </cell>
          <cell r="F656">
            <v>98.960583333333346</v>
          </cell>
          <cell r="G656">
            <v>104.29237500000002</v>
          </cell>
          <cell r="H656">
            <v>108.6887725</v>
          </cell>
          <cell r="I656">
            <v>125.10286666666669</v>
          </cell>
          <cell r="J656">
            <v>89.190767499999993</v>
          </cell>
        </row>
        <row r="657">
          <cell r="A657" t="str">
            <v>373194(21)</v>
          </cell>
          <cell r="D657" t="str">
            <v>Table, Primarily Of Metal</v>
          </cell>
          <cell r="E657">
            <v>99.999637500000006</v>
          </cell>
          <cell r="F657">
            <v>98.960583333333346</v>
          </cell>
          <cell r="G657">
            <v>104.29237500000002</v>
          </cell>
          <cell r="H657">
            <v>108.6887725</v>
          </cell>
          <cell r="I657">
            <v>125.10286666666669</v>
          </cell>
          <cell r="J657">
            <v>89.190767499999993</v>
          </cell>
        </row>
        <row r="658">
          <cell r="A658" t="str">
            <v>373195(21)</v>
          </cell>
          <cell r="D658" t="str">
            <v>Filing Cabinet, Primarily Of Metal</v>
          </cell>
          <cell r="E658">
            <v>99.999637500000006</v>
          </cell>
          <cell r="F658">
            <v>98.960583333333346</v>
          </cell>
          <cell r="G658">
            <v>104.29237500000002</v>
          </cell>
          <cell r="H658">
            <v>108.6887725</v>
          </cell>
          <cell r="I658">
            <v>125.10286666666669</v>
          </cell>
          <cell r="J658">
            <v>89.190767499999993</v>
          </cell>
        </row>
        <row r="659">
          <cell r="A659" t="str">
            <v>373196(21)</v>
          </cell>
          <cell r="D659" t="str">
            <v>Bed, Primarily Of Metal</v>
          </cell>
          <cell r="E659">
            <v>99.999637500000006</v>
          </cell>
          <cell r="F659">
            <v>98.960583333333346</v>
          </cell>
          <cell r="G659">
            <v>104.29237500000002</v>
          </cell>
          <cell r="H659">
            <v>108.6887725</v>
          </cell>
          <cell r="I659">
            <v>125.10286666666669</v>
          </cell>
          <cell r="J659">
            <v>89.190767499999993</v>
          </cell>
        </row>
        <row r="660">
          <cell r="A660" t="str">
            <v>373197(21)</v>
          </cell>
          <cell r="D660" t="str">
            <v>Kitchen Cabinet, Primarily Of Metal</v>
          </cell>
          <cell r="E660">
            <v>99.999637500000006</v>
          </cell>
          <cell r="F660">
            <v>98.960583333333346</v>
          </cell>
          <cell r="G660">
            <v>104.29237500000002</v>
          </cell>
          <cell r="H660">
            <v>108.6887725</v>
          </cell>
          <cell r="I660">
            <v>125.10286666666669</v>
          </cell>
          <cell r="J660">
            <v>89.190767499999993</v>
          </cell>
        </row>
        <row r="661">
          <cell r="A661" t="str">
            <v>373198(21)</v>
          </cell>
          <cell r="D661" t="str">
            <v>Furniture frames, primarily of metal</v>
          </cell>
          <cell r="E661">
            <v>99.999637500000006</v>
          </cell>
          <cell r="F661">
            <v>98.960583333333346</v>
          </cell>
          <cell r="G661">
            <v>104.29237500000002</v>
          </cell>
          <cell r="H661">
            <v>108.6887725</v>
          </cell>
          <cell r="I661">
            <v>125.10286666666669</v>
          </cell>
          <cell r="J661">
            <v>89.190767499999993</v>
          </cell>
        </row>
        <row r="662">
          <cell r="A662" t="str">
            <v>373199(21)</v>
          </cell>
          <cell r="D662" t="str">
            <v>Household Metal Furniture</v>
          </cell>
          <cell r="E662">
            <v>99.999637500000006</v>
          </cell>
          <cell r="F662">
            <v>98.960583333333346</v>
          </cell>
          <cell r="G662">
            <v>104.29237500000002</v>
          </cell>
          <cell r="H662">
            <v>108.6887725</v>
          </cell>
          <cell r="I662">
            <v>125.10286666666669</v>
          </cell>
          <cell r="J662">
            <v>89.190767499999993</v>
          </cell>
        </row>
        <row r="663">
          <cell r="A663" t="str">
            <v>373211(21)</v>
          </cell>
          <cell r="D663" t="str">
            <v>Upholstered Metal Chairs</v>
          </cell>
          <cell r="E663">
            <v>99.999637500000006</v>
          </cell>
          <cell r="F663">
            <v>98.960583333333346</v>
          </cell>
          <cell r="G663">
            <v>104.29237500000002</v>
          </cell>
          <cell r="H663">
            <v>108.6887725</v>
          </cell>
          <cell r="I663">
            <v>125.10286666666669</v>
          </cell>
          <cell r="J663">
            <v>89.190767499999993</v>
          </cell>
        </row>
        <row r="664">
          <cell r="A664" t="str">
            <v>373212(21)</v>
          </cell>
          <cell r="D664" t="str">
            <v>Chair Steel Frames</v>
          </cell>
          <cell r="E664">
            <v>99.999637500000006</v>
          </cell>
          <cell r="F664">
            <v>98.960583333333346</v>
          </cell>
          <cell r="G664">
            <v>104.29237500000002</v>
          </cell>
          <cell r="H664">
            <v>108.6887725</v>
          </cell>
          <cell r="I664">
            <v>125.10286666666669</v>
          </cell>
          <cell r="J664">
            <v>89.190767499999993</v>
          </cell>
        </row>
        <row r="665">
          <cell r="A665" t="str">
            <v>374111(21)</v>
          </cell>
          <cell r="D665" t="str">
            <v>Metal Gates, Collapsible</v>
          </cell>
          <cell r="E665">
            <v>100.00083333333333</v>
          </cell>
          <cell r="F665">
            <v>93.427499999999995</v>
          </cell>
          <cell r="G665">
            <v>97.500833333333361</v>
          </cell>
          <cell r="H665">
            <v>112.03833333333333</v>
          </cell>
          <cell r="I665">
            <v>105.49041666666668</v>
          </cell>
          <cell r="J665">
            <v>131.13166666666669</v>
          </cell>
        </row>
        <row r="666">
          <cell r="A666" t="str">
            <v>374112(21)</v>
          </cell>
          <cell r="D666" t="str">
            <v>Doors, Aluminium</v>
          </cell>
          <cell r="E666">
            <v>100.00020250000001</v>
          </cell>
          <cell r="F666">
            <v>96.098571666666672</v>
          </cell>
          <cell r="G666">
            <v>97.528325833333341</v>
          </cell>
          <cell r="H666">
            <v>106.82057416666669</v>
          </cell>
          <cell r="I666">
            <v>111.97715833333334</v>
          </cell>
          <cell r="J666">
            <v>121.65419499999999</v>
          </cell>
        </row>
        <row r="667">
          <cell r="A667" t="str">
            <v>374113(21)</v>
          </cell>
          <cell r="D667" t="str">
            <v>Window, Aluminium</v>
          </cell>
          <cell r="E667">
            <v>100</v>
          </cell>
          <cell r="F667">
            <v>107.33333333333333</v>
          </cell>
          <cell r="G667">
            <v>108</v>
          </cell>
          <cell r="H667">
            <v>107.33333333333333</v>
          </cell>
          <cell r="I667">
            <v>110.33333333333333</v>
          </cell>
          <cell r="J667">
            <v>110</v>
          </cell>
        </row>
        <row r="668">
          <cell r="A668" t="str">
            <v>374114(21)</v>
          </cell>
          <cell r="D668" t="str">
            <v>Angle Brackets, Metal</v>
          </cell>
          <cell r="E668">
            <v>100</v>
          </cell>
          <cell r="F668">
            <v>89.726249999999993</v>
          </cell>
          <cell r="G668">
            <v>89.428333333333327</v>
          </cell>
          <cell r="H668">
            <v>101.545</v>
          </cell>
          <cell r="I668">
            <v>91.205416666666665</v>
          </cell>
          <cell r="J668">
            <v>91.563333333333333</v>
          </cell>
        </row>
        <row r="669">
          <cell r="A669" t="str">
            <v>374115(21)</v>
          </cell>
          <cell r="D669" t="str">
            <v>Bearing Blocks</v>
          </cell>
          <cell r="E669">
            <v>100.00020250000001</v>
          </cell>
          <cell r="F669">
            <v>96.098571666666672</v>
          </cell>
          <cell r="G669">
            <v>97.528325833333341</v>
          </cell>
          <cell r="H669">
            <v>106.82057416666669</v>
          </cell>
          <cell r="I669">
            <v>111.97715833333334</v>
          </cell>
          <cell r="J669">
            <v>121.65419499999999</v>
          </cell>
        </row>
        <row r="670">
          <cell r="A670" t="str">
            <v>374116(21)</v>
          </cell>
          <cell r="D670" t="str">
            <v>Containers, E.G. Cargo</v>
          </cell>
          <cell r="E670">
            <v>100</v>
          </cell>
          <cell r="F670">
            <v>102.18333333333331</v>
          </cell>
          <cell r="G670">
            <v>83.018333333333345</v>
          </cell>
          <cell r="H670">
            <v>88.118333333333339</v>
          </cell>
          <cell r="I670">
            <v>103.16583333333331</v>
          </cell>
          <cell r="J670">
            <v>78.394999999999996</v>
          </cell>
        </row>
        <row r="671">
          <cell r="A671" t="str">
            <v>374117(21)</v>
          </cell>
          <cell r="D671" t="str">
            <v>Steel Tanks/Storage Tank</v>
          </cell>
          <cell r="E671">
            <v>100.0008333333333</v>
          </cell>
          <cell r="F671">
            <v>100.2025</v>
          </cell>
          <cell r="G671">
            <v>105.51883333333333</v>
          </cell>
          <cell r="H671">
            <v>107.87983333333334</v>
          </cell>
          <cell r="I671">
            <v>131.29583333333332</v>
          </cell>
          <cell r="J671">
            <v>137.68133333333336</v>
          </cell>
        </row>
        <row r="672">
          <cell r="A672" t="str">
            <v>374118(21)</v>
          </cell>
          <cell r="D672" t="str">
            <v>Metal Stamping Parts (New)</v>
          </cell>
          <cell r="E672">
            <v>99.996562499999996</v>
          </cell>
          <cell r="F672">
            <v>106.84729166666666</v>
          </cell>
          <cell r="G672">
            <v>96.760729166666664</v>
          </cell>
          <cell r="H672">
            <v>89.037812500000001</v>
          </cell>
          <cell r="I672">
            <v>98.16854166666667</v>
          </cell>
          <cell r="J672">
            <v>111.23229166666667</v>
          </cell>
        </row>
        <row r="673">
          <cell r="A673" t="str">
            <v>374119(21)</v>
          </cell>
          <cell r="D673" t="str">
            <v>Computer Casing (New)</v>
          </cell>
          <cell r="E673">
            <v>99.999583333333334</v>
          </cell>
          <cell r="F673">
            <v>105.66583333333331</v>
          </cell>
          <cell r="G673">
            <v>142.97208333333336</v>
          </cell>
          <cell r="H673">
            <v>157.32166666666666</v>
          </cell>
          <cell r="I673">
            <v>135.50458333333333</v>
          </cell>
          <cell r="J673">
            <v>153.88791666666668</v>
          </cell>
        </row>
        <row r="674">
          <cell r="A674" t="str">
            <v>3741110(21)</v>
          </cell>
          <cell r="D674" t="str">
            <v>Speaker Grill</v>
          </cell>
          <cell r="E674">
            <v>99.997487500000005</v>
          </cell>
          <cell r="F674">
            <v>104.98195083333334</v>
          </cell>
          <cell r="G674">
            <v>102.46284416666667</v>
          </cell>
          <cell r="H674">
            <v>99.685339166666651</v>
          </cell>
          <cell r="I674">
            <v>103.21759416666666</v>
          </cell>
          <cell r="J674">
            <v>116.17918166666666</v>
          </cell>
        </row>
        <row r="675">
          <cell r="A675" t="str">
            <v>3741111(21)</v>
          </cell>
          <cell r="D675" t="str">
            <v>Metal Roofing Sheet (New)</v>
          </cell>
          <cell r="E675">
            <v>99.999848333333333</v>
          </cell>
          <cell r="F675">
            <v>95.784925833333347</v>
          </cell>
          <cell r="G675">
            <v>91.963635833333328</v>
          </cell>
          <cell r="H675">
            <v>96.401591666666661</v>
          </cell>
          <cell r="I675">
            <v>97.168333333333337</v>
          </cell>
          <cell r="J675">
            <v>104.74575833333331</v>
          </cell>
        </row>
        <row r="676">
          <cell r="A676" t="str">
            <v>3741112(21)</v>
          </cell>
          <cell r="D676" t="str">
            <v>Electroplating Goods</v>
          </cell>
          <cell r="E676">
            <v>100</v>
          </cell>
          <cell r="F676">
            <v>99.382499999999993</v>
          </cell>
          <cell r="G676">
            <v>95.868750000000006</v>
          </cell>
          <cell r="H676">
            <v>96.718333333333334</v>
          </cell>
          <cell r="I676">
            <v>92.076666666666682</v>
          </cell>
          <cell r="J676">
            <v>94.271666666666675</v>
          </cell>
        </row>
        <row r="677">
          <cell r="A677" t="str">
            <v>3741113(21)</v>
          </cell>
          <cell r="D677" t="str">
            <v>Wire Mesh</v>
          </cell>
          <cell r="E677">
            <v>99.999444166666677</v>
          </cell>
          <cell r="F677">
            <v>102.09791499999997</v>
          </cell>
          <cell r="G677">
            <v>101.69069500000001</v>
          </cell>
          <cell r="H677">
            <v>108.86055500000001</v>
          </cell>
          <cell r="I677">
            <v>143.04722249999998</v>
          </cell>
          <cell r="J677">
            <v>141.29277833333333</v>
          </cell>
        </row>
        <row r="678">
          <cell r="A678" t="str">
            <v>3741114(21)</v>
          </cell>
          <cell r="D678" t="str">
            <v>Plumbing Goods</v>
          </cell>
          <cell r="E678">
            <v>100.00104166666667</v>
          </cell>
          <cell r="F678">
            <v>96.344999999999999</v>
          </cell>
          <cell r="G678">
            <v>112.83604166666666</v>
          </cell>
          <cell r="H678">
            <v>105.59333333333333</v>
          </cell>
          <cell r="I678">
            <v>127.314375</v>
          </cell>
          <cell r="J678">
            <v>180.46229166666666</v>
          </cell>
        </row>
        <row r="679">
          <cell r="A679" t="str">
            <v>3741115(21)</v>
          </cell>
          <cell r="D679" t="str">
            <v>Metal Products, Fabricated</v>
          </cell>
          <cell r="E679">
            <v>99.999722500000004</v>
          </cell>
          <cell r="F679">
            <v>88.055276666666686</v>
          </cell>
          <cell r="G679">
            <v>87.654165833333337</v>
          </cell>
          <cell r="H679">
            <v>92.876666666666679</v>
          </cell>
          <cell r="I679">
            <v>108.52388916666666</v>
          </cell>
          <cell r="J679">
            <v>109.07583333333335</v>
          </cell>
        </row>
        <row r="680">
          <cell r="A680" t="str">
            <v>37412(21)</v>
          </cell>
          <cell r="D680" t="str">
            <v>Rods, Bars &amp; Wire Mesh Concrete Reinforcing</v>
          </cell>
          <cell r="E680">
            <v>99.999791666666653</v>
          </cell>
          <cell r="F680">
            <v>97.689373333333336</v>
          </cell>
          <cell r="G680">
            <v>97.577430000000007</v>
          </cell>
          <cell r="H680">
            <v>103.84923583333332</v>
          </cell>
          <cell r="I680">
            <v>121.79270833333332</v>
          </cell>
          <cell r="J680">
            <v>122.81298499999998</v>
          </cell>
        </row>
        <row r="681">
          <cell r="A681" t="str">
            <v>374131(21)</v>
          </cell>
          <cell r="D681" t="str">
            <v>Cylinder (Fire Extinguisher)/Lpg</v>
          </cell>
          <cell r="E681">
            <v>99.999166666666667</v>
          </cell>
          <cell r="F681">
            <v>96.978958333333324</v>
          </cell>
          <cell r="G681">
            <v>102.45541666666665</v>
          </cell>
          <cell r="H681">
            <v>102.62458333333333</v>
          </cell>
          <cell r="I681">
            <v>95.140833333333319</v>
          </cell>
          <cell r="J681">
            <v>93.224999999999994</v>
          </cell>
        </row>
        <row r="682">
          <cell r="A682" t="str">
            <v>374132(21)</v>
          </cell>
          <cell r="D682" t="str">
            <v>Boiler, heater, sterilisers, pressure vessels</v>
          </cell>
          <cell r="E682">
            <v>100.00041666666667</v>
          </cell>
          <cell r="F682">
            <v>100.46958333333332</v>
          </cell>
          <cell r="G682">
            <v>87.604166666666657</v>
          </cell>
          <cell r="H682">
            <v>87.115416666666661</v>
          </cell>
          <cell r="I682">
            <v>102.01666666666667</v>
          </cell>
          <cell r="J682">
            <v>112.6529166666667</v>
          </cell>
        </row>
        <row r="683">
          <cell r="A683" t="str">
            <v>374133(21)</v>
          </cell>
          <cell r="D683" t="str">
            <v>Boiler, Heater, Sterilisers, Pressure Vessels (Part)</v>
          </cell>
          <cell r="E683">
            <v>100.00025166666666</v>
          </cell>
          <cell r="F683">
            <v>100.78965166666666</v>
          </cell>
          <cell r="G683">
            <v>90.351894166666668</v>
          </cell>
          <cell r="H683">
            <v>92.48062916666666</v>
          </cell>
          <cell r="I683">
            <v>107.381485</v>
          </cell>
          <cell r="J683">
            <v>103.39008833333335</v>
          </cell>
        </row>
        <row r="684">
          <cell r="A684" t="str">
            <v>375111(21)</v>
          </cell>
          <cell r="D684" t="str">
            <v>Drums (Iron &amp; Steel)</v>
          </cell>
          <cell r="E684">
            <v>100.00016666666667</v>
          </cell>
          <cell r="F684">
            <v>98.793499999999995</v>
          </cell>
          <cell r="G684">
            <v>104.21433333333334</v>
          </cell>
          <cell r="H684">
            <v>121.96566666666668</v>
          </cell>
          <cell r="I684">
            <v>146.41416666666663</v>
          </cell>
          <cell r="J684">
            <v>160.5658333333333</v>
          </cell>
        </row>
        <row r="685">
          <cell r="A685" t="str">
            <v>375112(21)</v>
          </cell>
          <cell r="D685" t="str">
            <v>Other Tins</v>
          </cell>
          <cell r="E685">
            <v>100.00035083333333</v>
          </cell>
          <cell r="F685">
            <v>97.655218333333337</v>
          </cell>
          <cell r="G685">
            <v>99.831227499999983</v>
          </cell>
          <cell r="H685">
            <v>97.398728333333338</v>
          </cell>
          <cell r="I685">
            <v>108.89464833333332</v>
          </cell>
          <cell r="J685">
            <v>120.53114166666667</v>
          </cell>
        </row>
        <row r="686">
          <cell r="A686" t="str">
            <v>375113(21)</v>
          </cell>
          <cell r="D686" t="str">
            <v>Drink Can</v>
          </cell>
          <cell r="E686">
            <v>99.997222499999992</v>
          </cell>
          <cell r="F686">
            <v>94.931667500000017</v>
          </cell>
          <cell r="G686">
            <v>90.609167499999998</v>
          </cell>
          <cell r="H686">
            <v>92.001113333333336</v>
          </cell>
          <cell r="I686">
            <v>92.54</v>
          </cell>
          <cell r="J686">
            <v>96.406110833333315</v>
          </cell>
        </row>
        <row r="687">
          <cell r="A687" t="str">
            <v>375114(21)</v>
          </cell>
          <cell r="D687" t="str">
            <v>Biscuit Tins</v>
          </cell>
          <cell r="E687">
            <v>99.999443333333346</v>
          </cell>
          <cell r="F687">
            <v>101.80277666666665</v>
          </cell>
          <cell r="G687">
            <v>117.37055833333334</v>
          </cell>
          <cell r="H687">
            <v>136.27500000000001</v>
          </cell>
          <cell r="I687">
            <v>156.66277833333334</v>
          </cell>
          <cell r="J687">
            <v>164.11666750000001</v>
          </cell>
        </row>
        <row r="688">
          <cell r="A688" t="str">
            <v>375115(21)</v>
          </cell>
          <cell r="D688" t="str">
            <v>Tin Caps &amp; Covers (New)</v>
          </cell>
          <cell r="E688">
            <v>100.00416749999999</v>
          </cell>
          <cell r="F688">
            <v>98.967380833333351</v>
          </cell>
          <cell r="G688">
            <v>92.377024166666658</v>
          </cell>
          <cell r="H688">
            <v>64.528572499999996</v>
          </cell>
          <cell r="I688">
            <v>75.221546666666669</v>
          </cell>
          <cell r="J688">
            <v>75.063691666666671</v>
          </cell>
        </row>
        <row r="689">
          <cell r="A689" t="str">
            <v>375116(21)</v>
          </cell>
          <cell r="D689" t="str">
            <v>Guardrails</v>
          </cell>
          <cell r="E689">
            <v>99.999796666666683</v>
          </cell>
          <cell r="F689">
            <v>89.093061666666671</v>
          </cell>
          <cell r="G689">
            <v>88.388080833333333</v>
          </cell>
          <cell r="H689">
            <v>92.451970000000017</v>
          </cell>
          <cell r="I689">
            <v>107.75285916666667</v>
          </cell>
          <cell r="J689">
            <v>108.26745000000001</v>
          </cell>
        </row>
        <row r="690">
          <cell r="A690" t="str">
            <v>37512(21)</v>
          </cell>
          <cell r="D690" t="str">
            <v>Safe &amp; Vault (New)</v>
          </cell>
          <cell r="E690">
            <v>99.999796666666683</v>
          </cell>
          <cell r="F690">
            <v>89.093061666666671</v>
          </cell>
          <cell r="G690">
            <v>88.388080833333333</v>
          </cell>
          <cell r="H690">
            <v>92.451970000000017</v>
          </cell>
          <cell r="I690">
            <v>107.75285916666667</v>
          </cell>
          <cell r="J690">
            <v>108.26745000000001</v>
          </cell>
        </row>
        <row r="691">
          <cell r="A691" t="str">
            <v>375131(21)</v>
          </cell>
          <cell r="D691" t="str">
            <v>Wire Nails</v>
          </cell>
          <cell r="E691">
            <v>100</v>
          </cell>
          <cell r="F691">
            <v>100</v>
          </cell>
          <cell r="G691">
            <v>100</v>
          </cell>
          <cell r="H691">
            <v>100.69416666666666</v>
          </cell>
          <cell r="I691">
            <v>116.67</v>
          </cell>
          <cell r="J691">
            <v>134.7208333333333</v>
          </cell>
        </row>
        <row r="692">
          <cell r="A692" t="str">
            <v>375132(21)</v>
          </cell>
          <cell r="D692" t="str">
            <v>Washers, Bolts, Nuts</v>
          </cell>
          <cell r="E692">
            <v>100.00075000000001</v>
          </cell>
          <cell r="F692">
            <v>94.888833333333338</v>
          </cell>
          <cell r="G692">
            <v>93.160416666666663</v>
          </cell>
          <cell r="H692">
            <v>98.326083333333315</v>
          </cell>
          <cell r="I692">
            <v>107.99491666666665</v>
          </cell>
          <cell r="J692">
            <v>118.73591666666668</v>
          </cell>
        </row>
        <row r="693">
          <cell r="A693" t="str">
            <v>375133(21)</v>
          </cell>
          <cell r="D693" t="str">
            <v>Wire Staple</v>
          </cell>
          <cell r="E693">
            <v>99.99986833333331</v>
          </cell>
          <cell r="F693">
            <v>101.52238333333334</v>
          </cell>
          <cell r="G693">
            <v>100.4077025</v>
          </cell>
          <cell r="H693">
            <v>103.17950083333332</v>
          </cell>
          <cell r="I693">
            <v>125.57692999999999</v>
          </cell>
          <cell r="J693">
            <v>142.75928166666662</v>
          </cell>
        </row>
        <row r="694">
          <cell r="A694" t="str">
            <v>375161(21)</v>
          </cell>
          <cell r="D694" t="str">
            <v>Crown Corks (New)</v>
          </cell>
          <cell r="E694">
            <v>100</v>
          </cell>
          <cell r="F694">
            <v>112.5</v>
          </cell>
          <cell r="G694">
            <v>104.16666666666667</v>
          </cell>
          <cell r="H694">
            <v>100</v>
          </cell>
          <cell r="I694">
            <v>100</v>
          </cell>
          <cell r="J694">
            <v>100</v>
          </cell>
        </row>
        <row r="695">
          <cell r="A695" t="str">
            <v>375162(21)</v>
          </cell>
          <cell r="D695" t="str">
            <v>Bottle Caps</v>
          </cell>
          <cell r="E695">
            <v>99.99</v>
          </cell>
          <cell r="F695">
            <v>124.42833333333331</v>
          </cell>
          <cell r="G695">
            <v>126.45</v>
          </cell>
          <cell r="H695">
            <v>146.625</v>
          </cell>
          <cell r="I695">
            <v>166.8</v>
          </cell>
          <cell r="J695">
            <v>166.8</v>
          </cell>
        </row>
        <row r="696">
          <cell r="A696" t="str">
            <v>375181(21)</v>
          </cell>
          <cell r="D696" t="str">
            <v>Wire Ropes &amp; Cables</v>
          </cell>
          <cell r="E696">
            <v>99.999166666666667</v>
          </cell>
          <cell r="F696">
            <v>106.255</v>
          </cell>
          <cell r="G696">
            <v>105.0325</v>
          </cell>
          <cell r="H696">
            <v>101.935</v>
          </cell>
          <cell r="I696">
            <v>119.71458333333332</v>
          </cell>
          <cell r="J696">
            <v>140.48750000000001</v>
          </cell>
        </row>
        <row r="697">
          <cell r="A697" t="str">
            <v>375182(21)</v>
          </cell>
          <cell r="D697" t="str">
            <v>Wire And Cable, Uninsulated</v>
          </cell>
          <cell r="E697">
            <v>99.999722500000004</v>
          </cell>
          <cell r="F697">
            <v>117.26611</v>
          </cell>
          <cell r="G697">
            <v>104.90527833333331</v>
          </cell>
          <cell r="H697">
            <v>105.89138916666668</v>
          </cell>
          <cell r="I697">
            <v>135.57638916666667</v>
          </cell>
          <cell r="J697">
            <v>173.89722333333333</v>
          </cell>
        </row>
        <row r="698">
          <cell r="A698" t="str">
            <v>37523(21)</v>
          </cell>
          <cell r="D698" t="str">
            <v>Wire Spring</v>
          </cell>
          <cell r="E698">
            <v>100.00388833333332</v>
          </cell>
          <cell r="F698">
            <v>137.49527666666665</v>
          </cell>
          <cell r="G698">
            <v>129.88027833333334</v>
          </cell>
          <cell r="H698">
            <v>132.05083333333334</v>
          </cell>
          <cell r="I698">
            <v>134.43083333333334</v>
          </cell>
          <cell r="J698">
            <v>231.15805666666671</v>
          </cell>
        </row>
        <row r="699">
          <cell r="A699" t="str">
            <v>37524(21)</v>
          </cell>
          <cell r="D699" t="str">
            <v>Valve And Pipe Fitting, Metal</v>
          </cell>
          <cell r="E699">
            <v>100</v>
          </cell>
          <cell r="F699">
            <v>103.33499999999999</v>
          </cell>
          <cell r="G699">
            <v>92.232500000000002</v>
          </cell>
          <cell r="H699">
            <v>88.825833333333321</v>
          </cell>
          <cell r="I699">
            <v>82.826666666666654</v>
          </cell>
          <cell r="J699">
            <v>87.514166666666682</v>
          </cell>
        </row>
        <row r="700">
          <cell r="A700" t="str">
            <v>37525(21)</v>
          </cell>
          <cell r="D700" t="str">
            <v>Stove Other Than Earthern, Cast Iron</v>
          </cell>
          <cell r="E700">
            <v>100.00033583333335</v>
          </cell>
          <cell r="F700">
            <v>95.404191666666662</v>
          </cell>
          <cell r="G700">
            <v>91.815337499999998</v>
          </cell>
          <cell r="H700">
            <v>104.06878833333333</v>
          </cell>
          <cell r="I700">
            <v>102.28180916666666</v>
          </cell>
          <cell r="J700">
            <v>103.83535000000002</v>
          </cell>
        </row>
        <row r="701">
          <cell r="A701" t="str">
            <v>38112(21)</v>
          </cell>
          <cell r="D701" t="str">
            <v>Engine, Motor Vehicle</v>
          </cell>
          <cell r="E701">
            <v>99.999868333333325</v>
          </cell>
          <cell r="F701">
            <v>102.79000583333331</v>
          </cell>
          <cell r="G701">
            <v>103.82357833333333</v>
          </cell>
          <cell r="H701">
            <v>100.65012166666665</v>
          </cell>
          <cell r="I701">
            <v>97.110973333333362</v>
          </cell>
          <cell r="J701">
            <v>100.81911166666669</v>
          </cell>
        </row>
        <row r="702">
          <cell r="A702" t="str">
            <v>38131(21)</v>
          </cell>
          <cell r="D702" t="str">
            <v>Knitting Machine, Textile</v>
          </cell>
          <cell r="E702">
            <v>100</v>
          </cell>
          <cell r="F702">
            <v>100</v>
          </cell>
          <cell r="G702">
            <v>89</v>
          </cell>
          <cell r="H702">
            <v>88</v>
          </cell>
          <cell r="I702">
            <v>88</v>
          </cell>
          <cell r="J702">
            <v>88</v>
          </cell>
        </row>
        <row r="703">
          <cell r="A703" t="str">
            <v>38214(21)</v>
          </cell>
          <cell r="D703" t="str">
            <v>Electronic Calculator, Pocket Size</v>
          </cell>
          <cell r="E703">
            <v>99.997500000000002</v>
          </cell>
          <cell r="F703">
            <v>132.89250000000001</v>
          </cell>
          <cell r="G703">
            <v>169.44</v>
          </cell>
          <cell r="H703">
            <v>169.44</v>
          </cell>
          <cell r="I703">
            <v>169.44</v>
          </cell>
          <cell r="J703">
            <v>169.44</v>
          </cell>
        </row>
        <row r="704">
          <cell r="A704" t="str">
            <v>382151(21)</v>
          </cell>
          <cell r="D704" t="str">
            <v>Personal Computers, Laptop, Notebooks And Palm Notebooks</v>
          </cell>
          <cell r="E704">
            <v>100.00041666666667</v>
          </cell>
          <cell r="F704">
            <v>91.854166666666657</v>
          </cell>
          <cell r="G704">
            <v>95.100416666666661</v>
          </cell>
          <cell r="H704">
            <v>94.713333333333338</v>
          </cell>
          <cell r="I704">
            <v>83.219583333333333</v>
          </cell>
          <cell r="J704">
            <v>87.810833333333349</v>
          </cell>
        </row>
        <row r="705">
          <cell r="A705" t="str">
            <v>382152(21)</v>
          </cell>
          <cell r="D705" t="str">
            <v>Computer Hard Disk Drive</v>
          </cell>
          <cell r="E705">
            <v>100.00033333333334</v>
          </cell>
          <cell r="F705">
            <v>99.030499999999989</v>
          </cell>
          <cell r="G705">
            <v>93.646000000000001</v>
          </cell>
          <cell r="H705">
            <v>86.961500000000001</v>
          </cell>
          <cell r="I705">
            <v>87.831333333333319</v>
          </cell>
          <cell r="J705">
            <v>101.50983333333333</v>
          </cell>
        </row>
        <row r="706">
          <cell r="A706" t="str">
            <v>382153(21)</v>
          </cell>
          <cell r="D706" t="str">
            <v>Monitor Display</v>
          </cell>
          <cell r="E706">
            <v>100.0002775</v>
          </cell>
          <cell r="F706">
            <v>86.131389999999996</v>
          </cell>
          <cell r="G706">
            <v>81.122776666666653</v>
          </cell>
          <cell r="H706">
            <v>90.24111000000002</v>
          </cell>
          <cell r="I706">
            <v>93.117500833333352</v>
          </cell>
          <cell r="J706">
            <v>85.832500833333341</v>
          </cell>
        </row>
        <row r="707">
          <cell r="A707" t="str">
            <v>382154(21)</v>
          </cell>
          <cell r="D707" t="str">
            <v>Disk Drive Parts</v>
          </cell>
          <cell r="E707">
            <v>100.00016666666666</v>
          </cell>
          <cell r="F707">
            <v>90.837333333333333</v>
          </cell>
          <cell r="G707">
            <v>86.1995</v>
          </cell>
          <cell r="H707">
            <v>77.872500000000002</v>
          </cell>
          <cell r="I707">
            <v>67.05</v>
          </cell>
          <cell r="J707">
            <v>68.313999999999993</v>
          </cell>
        </row>
        <row r="708">
          <cell r="A708" t="str">
            <v>382155(21)</v>
          </cell>
          <cell r="D708" t="str">
            <v>Thin Film Disk</v>
          </cell>
          <cell r="E708">
            <v>100.00014583333333</v>
          </cell>
          <cell r="F708">
            <v>92.638653333333338</v>
          </cell>
          <cell r="G708">
            <v>88.350314166666664</v>
          </cell>
          <cell r="H708">
            <v>87.529518333333357</v>
          </cell>
          <cell r="I708">
            <v>81.358346666666662</v>
          </cell>
          <cell r="J708">
            <v>79.420300833333329</v>
          </cell>
        </row>
        <row r="709">
          <cell r="A709" t="str">
            <v>382156(21)</v>
          </cell>
          <cell r="D709" t="str">
            <v>Printer</v>
          </cell>
          <cell r="E709">
            <v>100.00014583333333</v>
          </cell>
          <cell r="F709">
            <v>92.638653333333338</v>
          </cell>
          <cell r="G709">
            <v>88.350314166666664</v>
          </cell>
          <cell r="H709">
            <v>87.529518333333357</v>
          </cell>
          <cell r="I709">
            <v>81.358346666666662</v>
          </cell>
          <cell r="J709">
            <v>79.420300833333329</v>
          </cell>
        </row>
        <row r="710">
          <cell r="A710" t="str">
            <v>382157(21)</v>
          </cell>
          <cell r="D710" t="str">
            <v>Cd Rom</v>
          </cell>
          <cell r="E710">
            <v>99.999166666666667</v>
          </cell>
          <cell r="F710">
            <v>111.52645833333334</v>
          </cell>
          <cell r="G710">
            <v>96.387916666666669</v>
          </cell>
          <cell r="H710">
            <v>103.86020833333335</v>
          </cell>
          <cell r="I710">
            <v>101.70416666666665</v>
          </cell>
          <cell r="J710">
            <v>79.211666666666673</v>
          </cell>
        </row>
        <row r="711">
          <cell r="A711" t="str">
            <v>38218(21)</v>
          </cell>
          <cell r="D711" t="str">
            <v>Water Pump</v>
          </cell>
          <cell r="E711">
            <v>100</v>
          </cell>
          <cell r="F711">
            <v>103.33499999999999</v>
          </cell>
          <cell r="G711">
            <v>92.232500000000002</v>
          </cell>
          <cell r="H711">
            <v>88.825833333333321</v>
          </cell>
          <cell r="I711">
            <v>82.826666666666654</v>
          </cell>
          <cell r="J711">
            <v>87.514166666666682</v>
          </cell>
        </row>
        <row r="712">
          <cell r="A712" t="str">
            <v>38221(21)</v>
          </cell>
          <cell r="D712" t="str">
            <v>Compressor</v>
          </cell>
          <cell r="E712">
            <v>100</v>
          </cell>
          <cell r="F712">
            <v>103.33499999999999</v>
          </cell>
          <cell r="G712">
            <v>92.232500000000002</v>
          </cell>
          <cell r="H712">
            <v>88.825833333333321</v>
          </cell>
          <cell r="I712">
            <v>82.826666666666654</v>
          </cell>
          <cell r="J712">
            <v>87.514166666666682</v>
          </cell>
        </row>
        <row r="713">
          <cell r="A713" t="str">
            <v>382231(21)</v>
          </cell>
          <cell r="D713" t="str">
            <v>Air Conditioner, Room</v>
          </cell>
          <cell r="E713">
            <v>100.00013916666667</v>
          </cell>
          <cell r="F713">
            <v>96.545278333333329</v>
          </cell>
          <cell r="G713">
            <v>98.23347333333335</v>
          </cell>
          <cell r="H713">
            <v>98.975695833333333</v>
          </cell>
          <cell r="I713">
            <v>98.99347250000001</v>
          </cell>
          <cell r="J713">
            <v>103.6311125</v>
          </cell>
        </row>
        <row r="714">
          <cell r="A714" t="str">
            <v>382232(21)</v>
          </cell>
          <cell r="D714" t="str">
            <v>Air-Conditioner, Motor Vehicles</v>
          </cell>
          <cell r="E714">
            <v>100.00027666666666</v>
          </cell>
          <cell r="F714">
            <v>110.39444499999998</v>
          </cell>
          <cell r="G714">
            <v>134.06027833333334</v>
          </cell>
          <cell r="H714">
            <v>85.719165000000004</v>
          </cell>
          <cell r="I714">
            <v>59.781945000000007</v>
          </cell>
          <cell r="J714">
            <v>60.370277500000007</v>
          </cell>
        </row>
        <row r="715">
          <cell r="A715" t="str">
            <v>382233(21)</v>
          </cell>
          <cell r="D715" t="str">
            <v>Air-Cond Package Unit (New)</v>
          </cell>
          <cell r="E715">
            <v>99.999166666666667</v>
          </cell>
          <cell r="F715">
            <v>84.875834166666664</v>
          </cell>
          <cell r="G715">
            <v>101.81499833333332</v>
          </cell>
          <cell r="H715">
            <v>95.464444166666667</v>
          </cell>
          <cell r="I715">
            <v>91.807500000000005</v>
          </cell>
          <cell r="J715">
            <v>93.978055000000012</v>
          </cell>
        </row>
        <row r="716">
          <cell r="A716" t="str">
            <v>382234(21)</v>
          </cell>
          <cell r="D716" t="str">
            <v>Air-Cond Spare Parts (New)</v>
          </cell>
          <cell r="E716">
            <v>100.00041666666667</v>
          </cell>
          <cell r="F716">
            <v>95.770417499999979</v>
          </cell>
          <cell r="G716">
            <v>102.40416666666665</v>
          </cell>
          <cell r="H716">
            <v>113.22666500000003</v>
          </cell>
          <cell r="I716">
            <v>114.60513833333331</v>
          </cell>
          <cell r="J716">
            <v>140.77888999999999</v>
          </cell>
        </row>
        <row r="717">
          <cell r="A717" t="str">
            <v>38225(21)</v>
          </cell>
          <cell r="D717" t="str">
            <v>Refrigerator Household</v>
          </cell>
          <cell r="E717">
            <v>99.999166666666667</v>
          </cell>
          <cell r="F717">
            <v>107.33166666666664</v>
          </cell>
          <cell r="G717">
            <v>102.19833333333332</v>
          </cell>
          <cell r="H717">
            <v>99.304166666666688</v>
          </cell>
          <cell r="I717">
            <v>94.204166666666666</v>
          </cell>
          <cell r="J717">
            <v>104.6275</v>
          </cell>
        </row>
        <row r="718">
          <cell r="A718" t="str">
            <v>38239(21)</v>
          </cell>
          <cell r="D718" t="str">
            <v>Shaft</v>
          </cell>
          <cell r="E718">
            <v>99.999820000000014</v>
          </cell>
          <cell r="F718">
            <v>98.456725000000006</v>
          </cell>
          <cell r="G718">
            <v>103.475775</v>
          </cell>
          <cell r="H718">
            <v>104.10446416666666</v>
          </cell>
          <cell r="I718">
            <v>105.19321416666669</v>
          </cell>
          <cell r="J718">
            <v>106.97214000000001</v>
          </cell>
        </row>
        <row r="719">
          <cell r="A719" t="str">
            <v>38241(21)</v>
          </cell>
          <cell r="D719" t="str">
            <v>Sewing Machine, Household</v>
          </cell>
          <cell r="E719">
            <v>100</v>
          </cell>
          <cell r="F719">
            <v>100</v>
          </cell>
          <cell r="G719">
            <v>89</v>
          </cell>
          <cell r="H719">
            <v>88</v>
          </cell>
          <cell r="I719">
            <v>88</v>
          </cell>
          <cell r="J719">
            <v>88</v>
          </cell>
        </row>
        <row r="720">
          <cell r="A720" t="str">
            <v>382461(21)</v>
          </cell>
          <cell r="D720" t="str">
            <v>Rice Cooker, Electric</v>
          </cell>
          <cell r="E720">
            <v>100</v>
          </cell>
          <cell r="F720">
            <v>100</v>
          </cell>
          <cell r="G720">
            <v>101.54166666666666</v>
          </cell>
          <cell r="H720">
            <v>101.625</v>
          </cell>
          <cell r="I720">
            <v>95.935833333333321</v>
          </cell>
          <cell r="J720">
            <v>85.855000000000004</v>
          </cell>
        </row>
        <row r="721">
          <cell r="A721" t="str">
            <v>382462(21)</v>
          </cell>
          <cell r="D721" t="str">
            <v>Oven, Electric</v>
          </cell>
          <cell r="E721">
            <v>100.00033583333335</v>
          </cell>
          <cell r="F721">
            <v>95.404191666666662</v>
          </cell>
          <cell r="G721">
            <v>91.815337499999998</v>
          </cell>
          <cell r="H721">
            <v>104.06878833333333</v>
          </cell>
          <cell r="I721">
            <v>102.28180916666666</v>
          </cell>
          <cell r="J721">
            <v>103.83535000000002</v>
          </cell>
        </row>
        <row r="722">
          <cell r="A722" t="str">
            <v>38248(21)</v>
          </cell>
          <cell r="D722" t="str">
            <v>Washing Machine</v>
          </cell>
          <cell r="E722">
            <v>100.00083333333332</v>
          </cell>
          <cell r="F722">
            <v>89.026666666666642</v>
          </cell>
          <cell r="G722">
            <v>80.805000000000007</v>
          </cell>
          <cell r="H722">
            <v>75.607500000000002</v>
          </cell>
          <cell r="I722">
            <v>75.73</v>
          </cell>
          <cell r="J722">
            <v>85.697500000000005</v>
          </cell>
        </row>
        <row r="723">
          <cell r="A723" t="str">
            <v>38254(21)</v>
          </cell>
          <cell r="D723" t="str">
            <v>Bearing, Ball Or Roller</v>
          </cell>
          <cell r="E723">
            <v>99.999820000000014</v>
          </cell>
          <cell r="F723">
            <v>98.456725000000006</v>
          </cell>
          <cell r="G723">
            <v>103.475775</v>
          </cell>
          <cell r="H723">
            <v>104.10446416666666</v>
          </cell>
          <cell r="I723">
            <v>105.19321416666669</v>
          </cell>
          <cell r="J723">
            <v>106.97214000000001</v>
          </cell>
        </row>
        <row r="724">
          <cell r="A724" t="str">
            <v>383111(21)</v>
          </cell>
          <cell r="D724" t="str">
            <v>Antenna Bar/Coil (New)</v>
          </cell>
          <cell r="E724">
            <v>99.999868333333339</v>
          </cell>
          <cell r="F724">
            <v>96.112059999999985</v>
          </cell>
          <cell r="G724">
            <v>87.027684166666674</v>
          </cell>
          <cell r="H724">
            <v>93.56134333333334</v>
          </cell>
          <cell r="I724">
            <v>81.913269999999997</v>
          </cell>
          <cell r="J724">
            <v>73.184111666666666</v>
          </cell>
        </row>
        <row r="725">
          <cell r="A725" t="str">
            <v>383112(21)</v>
          </cell>
          <cell r="D725" t="str">
            <v>Radio, Portable</v>
          </cell>
          <cell r="E725">
            <v>100</v>
          </cell>
          <cell r="F725">
            <v>121.86750000000001</v>
          </cell>
          <cell r="G725">
            <v>111.16166666666668</v>
          </cell>
          <cell r="H725">
            <v>111.16166666666668</v>
          </cell>
          <cell r="I725">
            <v>111.16</v>
          </cell>
          <cell r="J725">
            <v>111.16</v>
          </cell>
        </row>
        <row r="726">
          <cell r="A726" t="str">
            <v>383113(21)</v>
          </cell>
          <cell r="D726" t="str">
            <v>Radio, Non-Portable (Mains-Operated)</v>
          </cell>
          <cell r="E726">
            <v>100</v>
          </cell>
          <cell r="F726">
            <v>122.03833333333334</v>
          </cell>
          <cell r="G726">
            <v>119.81416666666667</v>
          </cell>
          <cell r="H726">
            <v>59.728333333333339</v>
          </cell>
          <cell r="I726">
            <v>65.180000000000007</v>
          </cell>
          <cell r="J726">
            <v>65.180000000000007</v>
          </cell>
        </row>
        <row r="727">
          <cell r="A727" t="str">
            <v>383114(21)</v>
          </cell>
          <cell r="D727" t="str">
            <v>Radio With Cassette (Mini Compo)</v>
          </cell>
          <cell r="E727">
            <v>100.00055666666667</v>
          </cell>
          <cell r="F727">
            <v>107.90861166666666</v>
          </cell>
          <cell r="G727">
            <v>108.73222249999999</v>
          </cell>
          <cell r="H727">
            <v>97.428333333333313</v>
          </cell>
          <cell r="I727">
            <v>101.69027666666666</v>
          </cell>
          <cell r="J727">
            <v>105.65472250000001</v>
          </cell>
        </row>
        <row r="728">
          <cell r="A728" t="str">
            <v>383115(21)</v>
          </cell>
          <cell r="D728" t="str">
            <v>Receiver (Hi-Fi Set)</v>
          </cell>
          <cell r="E728">
            <v>100.00041666666665</v>
          </cell>
          <cell r="F728">
            <v>103.64208333333333</v>
          </cell>
          <cell r="G728">
            <v>94.715416666666655</v>
          </cell>
          <cell r="H728">
            <v>86.555416666666673</v>
          </cell>
          <cell r="I728">
            <v>86.555000000000007</v>
          </cell>
          <cell r="J728">
            <v>86.555000000000007</v>
          </cell>
        </row>
        <row r="729">
          <cell r="A729" t="str">
            <v>383116(21)</v>
          </cell>
          <cell r="D729" t="str">
            <v>Radio/Cassette/Compact Disk/Cartridge Players, Motor Vehicles</v>
          </cell>
          <cell r="E729">
            <v>99.998541666666654</v>
          </cell>
          <cell r="F729">
            <v>98.262916666666655</v>
          </cell>
          <cell r="G729">
            <v>97.382708333333326</v>
          </cell>
          <cell r="H729">
            <v>107.075625</v>
          </cell>
          <cell r="I729">
            <v>119.38083333333334</v>
          </cell>
          <cell r="J729">
            <v>110.26333333333332</v>
          </cell>
        </row>
        <row r="730">
          <cell r="A730" t="str">
            <v>383117(21)</v>
          </cell>
          <cell r="D730" t="str">
            <v>T.V. Colour 20" And Above</v>
          </cell>
          <cell r="E730">
            <v>100.00020833333332</v>
          </cell>
          <cell r="F730">
            <v>109.04979166666666</v>
          </cell>
          <cell r="G730">
            <v>95.960833333333341</v>
          </cell>
          <cell r="H730">
            <v>91.061250000000001</v>
          </cell>
          <cell r="I730">
            <v>83.311875000000001</v>
          </cell>
          <cell r="J730">
            <v>81.717083333333349</v>
          </cell>
        </row>
        <row r="731">
          <cell r="A731" t="str">
            <v>383118(21)</v>
          </cell>
          <cell r="D731" t="str">
            <v>Televideo (Tv With Vcr)</v>
          </cell>
          <cell r="E731">
            <v>99.999375000000001</v>
          </cell>
          <cell r="F731">
            <v>97.522499999999994</v>
          </cell>
          <cell r="G731">
            <v>79.416250000000005</v>
          </cell>
          <cell r="H731">
            <v>73.119375000000005</v>
          </cell>
          <cell r="I731">
            <v>70.122916666666669</v>
          </cell>
          <cell r="J731">
            <v>71.103958333333324</v>
          </cell>
        </row>
        <row r="732">
          <cell r="A732" t="str">
            <v>383119(21)</v>
          </cell>
          <cell r="D732" t="str">
            <v>Compact Disk Player</v>
          </cell>
          <cell r="E732">
            <v>100.00020833333335</v>
          </cell>
          <cell r="F732">
            <v>93.868750000000006</v>
          </cell>
          <cell r="G732">
            <v>80.396249999999995</v>
          </cell>
          <cell r="H732">
            <v>73.549791666666664</v>
          </cell>
          <cell r="I732">
            <v>68.822291666666672</v>
          </cell>
          <cell r="J732">
            <v>91.774791666666658</v>
          </cell>
        </row>
        <row r="733">
          <cell r="A733" t="str">
            <v>3831110(21)</v>
          </cell>
          <cell r="D733" t="str">
            <v>Sound Recorders/Cassette/Com. Disk/Cartridge Players, Motor Vehicles</v>
          </cell>
          <cell r="E733">
            <v>99.999583333333305</v>
          </cell>
          <cell r="F733">
            <v>93.433333333333337</v>
          </cell>
          <cell r="G733">
            <v>82.655416666666667</v>
          </cell>
          <cell r="H733">
            <v>80.128749999999997</v>
          </cell>
          <cell r="I733">
            <v>81.716250000000002</v>
          </cell>
          <cell r="J733">
            <v>82.973333333333329</v>
          </cell>
        </row>
        <row r="734">
          <cell r="A734" t="str">
            <v>3831111(21)</v>
          </cell>
          <cell r="D734" t="str">
            <v>Video Cassette Recorder (Vcr)</v>
          </cell>
          <cell r="E734">
            <v>100.00020833333332</v>
          </cell>
          <cell r="F734">
            <v>91.597708333333316</v>
          </cell>
          <cell r="G734">
            <v>84.683750000000003</v>
          </cell>
          <cell r="H734">
            <v>80.635833333333352</v>
          </cell>
          <cell r="I734">
            <v>87.325000000000003</v>
          </cell>
          <cell r="J734">
            <v>85.668333333333322</v>
          </cell>
        </row>
        <row r="735">
          <cell r="A735" t="str">
            <v>3831112(21)</v>
          </cell>
          <cell r="D735" t="str">
            <v>Video Camera/Camera Recorder</v>
          </cell>
          <cell r="E735">
            <v>100.00041666666665</v>
          </cell>
          <cell r="F735">
            <v>104.39708333333336</v>
          </cell>
          <cell r="G735">
            <v>90.604166666666657</v>
          </cell>
          <cell r="H735">
            <v>89.232500000000002</v>
          </cell>
          <cell r="I735">
            <v>88.013333333333321</v>
          </cell>
          <cell r="J735">
            <v>87.199583333333322</v>
          </cell>
        </row>
        <row r="736">
          <cell r="A736" t="str">
            <v>3831113(21)</v>
          </cell>
          <cell r="D736" t="str">
            <v>Electronic Paging System</v>
          </cell>
          <cell r="E736">
            <v>100.00000833333334</v>
          </cell>
          <cell r="F736">
            <v>102.69331166666669</v>
          </cell>
          <cell r="G736">
            <v>97.282165833333323</v>
          </cell>
          <cell r="H736">
            <v>92.108040000000017</v>
          </cell>
          <cell r="I736">
            <v>92.234848333333332</v>
          </cell>
          <cell r="J736">
            <v>93.786230000000018</v>
          </cell>
        </row>
        <row r="737">
          <cell r="A737" t="str">
            <v>3831114(21)</v>
          </cell>
          <cell r="D737" t="str">
            <v>Radio, Tv Comm Equip &amp; Apparatus  Nec</v>
          </cell>
          <cell r="E737">
            <v>100.00083333333333</v>
          </cell>
          <cell r="F737">
            <v>107.3729166666667</v>
          </cell>
          <cell r="G737">
            <v>116.81874999999999</v>
          </cell>
          <cell r="H737">
            <v>127.64166666666668</v>
          </cell>
          <cell r="I737">
            <v>116.62145833333332</v>
          </cell>
          <cell r="J737">
            <v>123.36624999999999</v>
          </cell>
        </row>
        <row r="738">
          <cell r="A738" t="str">
            <v>38313(21)</v>
          </cell>
          <cell r="D738" t="str">
            <v>Walkie Talkie</v>
          </cell>
          <cell r="E738">
            <v>99.999868333333339</v>
          </cell>
          <cell r="F738">
            <v>96.112059999999985</v>
          </cell>
          <cell r="G738">
            <v>87.027684166666674</v>
          </cell>
          <cell r="H738">
            <v>93.56134333333334</v>
          </cell>
          <cell r="I738">
            <v>81.913269999999997</v>
          </cell>
          <cell r="J738">
            <v>73.184111666666666</v>
          </cell>
        </row>
        <row r="739">
          <cell r="A739" t="str">
            <v>38314(21)</v>
          </cell>
          <cell r="D739" t="str">
            <v>Remote Control Sets</v>
          </cell>
          <cell r="E739">
            <v>99.999445000000009</v>
          </cell>
          <cell r="F739">
            <v>92.569444166666685</v>
          </cell>
          <cell r="G739">
            <v>90.420554166666676</v>
          </cell>
          <cell r="H739">
            <v>91.181666666666672</v>
          </cell>
          <cell r="I739">
            <v>76.811666666666682</v>
          </cell>
          <cell r="J739">
            <v>77.009998333333343</v>
          </cell>
        </row>
        <row r="740">
          <cell r="A740" t="str">
            <v>383161(21)</v>
          </cell>
          <cell r="D740" t="str">
            <v>Magnet (New)</v>
          </cell>
          <cell r="E740">
            <v>100.00038333333336</v>
          </cell>
          <cell r="F740">
            <v>103.05603083333335</v>
          </cell>
          <cell r="G740">
            <v>94.66784916666667</v>
          </cell>
          <cell r="H740">
            <v>111.07424333333333</v>
          </cell>
          <cell r="I740">
            <v>126.43464166666668</v>
          </cell>
          <cell r="J740">
            <v>139.26604749999998</v>
          </cell>
        </row>
        <row r="741">
          <cell r="A741" t="str">
            <v>383162(21)</v>
          </cell>
          <cell r="D741" t="str">
            <v>Diodes (Led)</v>
          </cell>
          <cell r="E741">
            <v>100.00083416666665</v>
          </cell>
          <cell r="F741">
            <v>99.386040833333311</v>
          </cell>
          <cell r="G741">
            <v>99.222638333333322</v>
          </cell>
          <cell r="H741">
            <v>113.12208416666665</v>
          </cell>
          <cell r="I741">
            <v>116.67312416666667</v>
          </cell>
          <cell r="J741">
            <v>116.71152499999997</v>
          </cell>
        </row>
        <row r="742">
          <cell r="A742" t="str">
            <v>383163(21)</v>
          </cell>
          <cell r="D742" t="str">
            <v>Transistors (All Type)</v>
          </cell>
          <cell r="E742">
            <v>99.996354166666663</v>
          </cell>
          <cell r="F742">
            <v>100.59010416666666</v>
          </cell>
          <cell r="G742">
            <v>112.24781249999999</v>
          </cell>
          <cell r="H742">
            <v>98.219583333333333</v>
          </cell>
          <cell r="I742">
            <v>132.19749999999999</v>
          </cell>
          <cell r="J742">
            <v>150.01364583333333</v>
          </cell>
        </row>
        <row r="743">
          <cell r="A743" t="str">
            <v>383164(21)</v>
          </cell>
          <cell r="D743" t="str">
            <v>Semi Conductor Devices, N.E.C. (New)</v>
          </cell>
          <cell r="E743">
            <v>99.99972249999999</v>
          </cell>
          <cell r="F743">
            <v>101.31027666666665</v>
          </cell>
          <cell r="G743">
            <v>95.274814166666658</v>
          </cell>
          <cell r="H743">
            <v>107.33925666666667</v>
          </cell>
          <cell r="I743">
            <v>106.83611333333336</v>
          </cell>
          <cell r="J743">
            <v>107.46407333333335</v>
          </cell>
        </row>
        <row r="744">
          <cell r="A744" t="str">
            <v>383165(21)</v>
          </cell>
          <cell r="D744" t="str">
            <v>Semi Conductor Frame (Lead Frame)</v>
          </cell>
          <cell r="E744">
            <v>100.00472500000002</v>
          </cell>
          <cell r="F744">
            <v>103.01750166666667</v>
          </cell>
          <cell r="G744">
            <v>94.435141666666652</v>
          </cell>
          <cell r="H744">
            <v>110.063475</v>
          </cell>
          <cell r="I744">
            <v>97.225140833333313</v>
          </cell>
          <cell r="J744">
            <v>91.527918333333346</v>
          </cell>
        </row>
        <row r="745">
          <cell r="A745" t="str">
            <v>383166(21)</v>
          </cell>
          <cell r="D745" t="str">
            <v>Silicon Wafer (New)</v>
          </cell>
          <cell r="E745">
            <v>99.999999166666655</v>
          </cell>
          <cell r="F745">
            <v>113.81638916666665</v>
          </cell>
          <cell r="G745">
            <v>90.80972083333333</v>
          </cell>
          <cell r="H745">
            <v>82.379999166666678</v>
          </cell>
          <cell r="I745">
            <v>86.574165000000008</v>
          </cell>
          <cell r="J745">
            <v>91.594999166666682</v>
          </cell>
        </row>
        <row r="746">
          <cell r="A746" t="str">
            <v>383167(21)</v>
          </cell>
          <cell r="D746" t="str">
            <v>Intergrated Circuit</v>
          </cell>
          <cell r="E746">
            <v>100.00114583333334</v>
          </cell>
          <cell r="F746">
            <v>123.85104166666667</v>
          </cell>
          <cell r="G746">
            <v>121.59552083333332</v>
          </cell>
          <cell r="H746">
            <v>115.51781250000001</v>
          </cell>
          <cell r="I746">
            <v>120.5253125</v>
          </cell>
          <cell r="J746">
            <v>142.1121875</v>
          </cell>
        </row>
        <row r="747">
          <cell r="A747" t="str">
            <v>383168(21)</v>
          </cell>
          <cell r="D747" t="str">
            <v>Electronic Micro Motor</v>
          </cell>
          <cell r="E747">
            <v>100</v>
          </cell>
          <cell r="F747">
            <v>96.792500000000004</v>
          </cell>
          <cell r="G747">
            <v>78.096249999999998</v>
          </cell>
          <cell r="H747">
            <v>84.915416666666673</v>
          </cell>
          <cell r="I747">
            <v>96.387083333333337</v>
          </cell>
          <cell r="J747">
            <v>98.837500000000006</v>
          </cell>
        </row>
        <row r="748">
          <cell r="A748" t="str">
            <v>383169(21)</v>
          </cell>
          <cell r="D748" t="str">
            <v>Resistor</v>
          </cell>
          <cell r="E748">
            <v>100.01416666666668</v>
          </cell>
          <cell r="F748">
            <v>109.80666666666669</v>
          </cell>
          <cell r="G748">
            <v>83.577500000000001</v>
          </cell>
          <cell r="H748">
            <v>77.63333333333334</v>
          </cell>
          <cell r="I748">
            <v>71.341666666666669</v>
          </cell>
          <cell r="J748">
            <v>50.02</v>
          </cell>
        </row>
        <row r="749">
          <cell r="A749" t="str">
            <v>3831610(21)</v>
          </cell>
          <cell r="D749" t="str">
            <v>Electronic Coil (New)</v>
          </cell>
          <cell r="E749">
            <v>100.00759333333335</v>
          </cell>
          <cell r="F749">
            <v>109.1804625</v>
          </cell>
          <cell r="G749">
            <v>109.73490750000001</v>
          </cell>
          <cell r="H749">
            <v>111.91083333333333</v>
          </cell>
          <cell r="I749">
            <v>122.63620416666666</v>
          </cell>
          <cell r="J749">
            <v>153.70333416666665</v>
          </cell>
        </row>
        <row r="750">
          <cell r="A750" t="str">
            <v>3831611(21)</v>
          </cell>
          <cell r="D750" t="str">
            <v>Electronic Tubes (Colour Display Tube T.V.)</v>
          </cell>
          <cell r="E750">
            <v>99.999721666666659</v>
          </cell>
          <cell r="F750">
            <v>89.25639000000001</v>
          </cell>
          <cell r="G750">
            <v>84.575000000000003</v>
          </cell>
          <cell r="H750">
            <v>74.323056666666659</v>
          </cell>
          <cell r="I750">
            <v>78.773331666666678</v>
          </cell>
          <cell r="J750">
            <v>76.00111166666666</v>
          </cell>
        </row>
        <row r="751">
          <cell r="A751" t="str">
            <v>3831612(21)</v>
          </cell>
          <cell r="D751" t="str">
            <v>Deflection Yokes</v>
          </cell>
          <cell r="E751">
            <v>99.999791666666653</v>
          </cell>
          <cell r="F751">
            <v>103.628125</v>
          </cell>
          <cell r="G751">
            <v>79.383541666666673</v>
          </cell>
          <cell r="H751">
            <v>79.710833333333326</v>
          </cell>
          <cell r="I751">
            <v>76.853541666666672</v>
          </cell>
          <cell r="J751">
            <v>77.552083333333343</v>
          </cell>
        </row>
        <row r="752">
          <cell r="A752" t="str">
            <v>3831613(21)</v>
          </cell>
          <cell r="D752" t="str">
            <v>Electronic Gun (New)</v>
          </cell>
          <cell r="E752">
            <v>99.999761666666672</v>
          </cell>
          <cell r="F752">
            <v>105.62601750000002</v>
          </cell>
          <cell r="G752">
            <v>95.58519583333333</v>
          </cell>
          <cell r="H752">
            <v>95.679538333333326</v>
          </cell>
          <cell r="I752">
            <v>97.85216666666669</v>
          </cell>
          <cell r="J752">
            <v>102.4193875</v>
          </cell>
        </row>
        <row r="753">
          <cell r="A753" t="str">
            <v>3831615(21)</v>
          </cell>
          <cell r="D753" t="str">
            <v>Electronic Components, Facsimile Parts</v>
          </cell>
          <cell r="E753">
            <v>99.999524166666689</v>
          </cell>
          <cell r="F753">
            <v>98.671904166666664</v>
          </cell>
          <cell r="G753">
            <v>95.711309166666666</v>
          </cell>
          <cell r="H753">
            <v>96.913334166666658</v>
          </cell>
          <cell r="I753">
            <v>102.48452416666669</v>
          </cell>
          <cell r="J753">
            <v>105.52130833333334</v>
          </cell>
        </row>
        <row r="754">
          <cell r="A754" t="str">
            <v>3831616(21)</v>
          </cell>
          <cell r="D754" t="str">
            <v>Discretes (New)</v>
          </cell>
          <cell r="E754">
            <v>99.999320833333329</v>
          </cell>
          <cell r="F754">
            <v>96.791280833333332</v>
          </cell>
          <cell r="G754">
            <v>97.193341666666669</v>
          </cell>
          <cell r="H754">
            <v>104.88016416666667</v>
          </cell>
          <cell r="I754">
            <v>107.95426916666665</v>
          </cell>
          <cell r="J754">
            <v>108.43303083333333</v>
          </cell>
        </row>
        <row r="755">
          <cell r="A755" t="str">
            <v>3831617(21)</v>
          </cell>
          <cell r="D755" t="str">
            <v>Isolators (New)</v>
          </cell>
          <cell r="E755">
            <v>99.999320833333329</v>
          </cell>
          <cell r="F755">
            <v>96.791280833333332</v>
          </cell>
          <cell r="G755">
            <v>97.193341666666669</v>
          </cell>
          <cell r="H755">
            <v>104.88016416666667</v>
          </cell>
          <cell r="I755">
            <v>107.95426916666665</v>
          </cell>
          <cell r="J755">
            <v>108.43303083333333</v>
          </cell>
        </row>
        <row r="756">
          <cell r="A756" t="str">
            <v>3831618(21)</v>
          </cell>
          <cell r="D756" t="str">
            <v>Modules And Arrays</v>
          </cell>
          <cell r="E756">
            <v>99.996666666666655</v>
          </cell>
          <cell r="F756">
            <v>72.191666666666663</v>
          </cell>
          <cell r="G756">
            <v>116.57916666666668</v>
          </cell>
          <cell r="H756">
            <v>209.09083333333334</v>
          </cell>
          <cell r="I756">
            <v>179.50166666666667</v>
          </cell>
          <cell r="J756">
            <v>146.52000000000001</v>
          </cell>
        </row>
        <row r="757">
          <cell r="A757" t="str">
            <v>3831619(21)</v>
          </cell>
          <cell r="D757" t="str">
            <v>Radio Antenna (New)</v>
          </cell>
          <cell r="E757">
            <v>100.00041666666667</v>
          </cell>
          <cell r="F757">
            <v>106.30958333333334</v>
          </cell>
          <cell r="G757">
            <v>100.65</v>
          </cell>
          <cell r="H757">
            <v>104.34833333333333</v>
          </cell>
          <cell r="I757">
            <v>102.09875</v>
          </cell>
          <cell r="J757">
            <v>115.10083333333333</v>
          </cell>
        </row>
        <row r="758">
          <cell r="A758" t="str">
            <v>3831620(21)</v>
          </cell>
          <cell r="D758" t="str">
            <v>Speaker Box (Complete)</v>
          </cell>
          <cell r="E758">
            <v>99.999375000000001</v>
          </cell>
          <cell r="F758">
            <v>112.86520833333334</v>
          </cell>
          <cell r="G758">
            <v>119.16500000000001</v>
          </cell>
          <cell r="H758">
            <v>104.97895833333334</v>
          </cell>
          <cell r="I758">
            <v>106.39854166666666</v>
          </cell>
          <cell r="J758">
            <v>110.70270833333332</v>
          </cell>
        </row>
        <row r="759">
          <cell r="A759" t="str">
            <v>3831621(21)</v>
          </cell>
          <cell r="D759" t="str">
            <v>Loudspeakers</v>
          </cell>
          <cell r="E759">
            <v>100.00145833333332</v>
          </cell>
          <cell r="F759">
            <v>105.48604166666667</v>
          </cell>
          <cell r="G759">
            <v>102.41104166666666</v>
          </cell>
          <cell r="H759">
            <v>103.2</v>
          </cell>
          <cell r="I759">
            <v>95.149166666666645</v>
          </cell>
          <cell r="J759">
            <v>115.50937500000001</v>
          </cell>
        </row>
        <row r="760">
          <cell r="A760" t="str">
            <v>3831622(21)</v>
          </cell>
          <cell r="D760" t="str">
            <v>Tuner</v>
          </cell>
          <cell r="E760">
            <v>99.999583333333334</v>
          </cell>
          <cell r="F760">
            <v>99.862916666666692</v>
          </cell>
          <cell r="G760">
            <v>79.097916666666663</v>
          </cell>
          <cell r="H760">
            <v>74.451666666666654</v>
          </cell>
          <cell r="I760">
            <v>69.613749999999996</v>
          </cell>
          <cell r="J760">
            <v>65.080416666666665</v>
          </cell>
        </row>
        <row r="761">
          <cell r="A761" t="str">
            <v>3831623(21)</v>
          </cell>
          <cell r="D761" t="str">
            <v>Audio Video Mechanism (New)</v>
          </cell>
          <cell r="E761">
            <v>100.00014000000002</v>
          </cell>
          <cell r="F761">
            <v>105.09152750000001</v>
          </cell>
          <cell r="G761">
            <v>151.62027833333335</v>
          </cell>
          <cell r="H761">
            <v>147.81097333333335</v>
          </cell>
          <cell r="I761">
            <v>143.00361083333331</v>
          </cell>
          <cell r="J761">
            <v>150.11166666666665</v>
          </cell>
        </row>
        <row r="762">
          <cell r="A762" t="str">
            <v>3831624(21)</v>
          </cell>
          <cell r="D762" t="str">
            <v>Magnetic Heads</v>
          </cell>
          <cell r="E762">
            <v>100</v>
          </cell>
          <cell r="F762">
            <v>97.512083333333322</v>
          </cell>
          <cell r="G762">
            <v>96.481666666666669</v>
          </cell>
          <cell r="H762">
            <v>89.034999999999997</v>
          </cell>
          <cell r="I762">
            <v>75.954583333333318</v>
          </cell>
          <cell r="J762">
            <v>52.580416666666657</v>
          </cell>
        </row>
        <row r="763">
          <cell r="A763" t="str">
            <v>383191(21)</v>
          </cell>
          <cell r="D763" t="str">
            <v>Fax Machines (New)</v>
          </cell>
          <cell r="E763">
            <v>99.999583333333334</v>
          </cell>
          <cell r="F763">
            <v>106.800625</v>
          </cell>
          <cell r="G763">
            <v>100.44604166666667</v>
          </cell>
          <cell r="H763">
            <v>103.171875</v>
          </cell>
          <cell r="I763">
            <v>100.93916666666668</v>
          </cell>
          <cell r="J763">
            <v>89.275833333333324</v>
          </cell>
        </row>
        <row r="764">
          <cell r="A764" t="str">
            <v>383192(21)</v>
          </cell>
          <cell r="D764" t="str">
            <v>Telephone (Mobile) -New</v>
          </cell>
          <cell r="E764">
            <v>100</v>
          </cell>
          <cell r="F764">
            <v>89.79291666666667</v>
          </cell>
          <cell r="G764">
            <v>79.665416666666658</v>
          </cell>
          <cell r="H764">
            <v>88.584583333333327</v>
          </cell>
          <cell r="I764">
            <v>70.972499999999997</v>
          </cell>
          <cell r="J764">
            <v>61.501666666666679</v>
          </cell>
        </row>
        <row r="765">
          <cell r="A765" t="str">
            <v>384111(21)</v>
          </cell>
          <cell r="D765" t="str">
            <v>Blender/Grinder, Electric</v>
          </cell>
          <cell r="E765">
            <v>100.00033583333335</v>
          </cell>
          <cell r="F765">
            <v>95.404191666666662</v>
          </cell>
          <cell r="G765">
            <v>91.815337499999998</v>
          </cell>
          <cell r="H765">
            <v>104.06878833333333</v>
          </cell>
          <cell r="I765">
            <v>102.28180916666666</v>
          </cell>
          <cell r="J765">
            <v>103.83535000000002</v>
          </cell>
        </row>
        <row r="766">
          <cell r="A766" t="str">
            <v>384112(21)</v>
          </cell>
          <cell r="D766" t="str">
            <v>Toaster (New)</v>
          </cell>
          <cell r="E766">
            <v>100.00033583333335</v>
          </cell>
          <cell r="F766">
            <v>95.404191666666662</v>
          </cell>
          <cell r="G766">
            <v>91.815337499999998</v>
          </cell>
          <cell r="H766">
            <v>104.06878833333333</v>
          </cell>
          <cell r="I766">
            <v>102.28180916666666</v>
          </cell>
          <cell r="J766">
            <v>103.83535000000002</v>
          </cell>
        </row>
        <row r="767">
          <cell r="A767" t="str">
            <v>38412(21)</v>
          </cell>
          <cell r="D767" t="str">
            <v>Vacuum Cleaner (New)</v>
          </cell>
          <cell r="E767">
            <v>100.00033583333335</v>
          </cell>
          <cell r="F767">
            <v>95.404191666666662</v>
          </cell>
          <cell r="G767">
            <v>91.815337499999998</v>
          </cell>
          <cell r="H767">
            <v>104.06878833333333</v>
          </cell>
          <cell r="I767">
            <v>102.28180916666666</v>
          </cell>
          <cell r="J767">
            <v>103.83535000000002</v>
          </cell>
        </row>
        <row r="768">
          <cell r="A768" t="str">
            <v>384141(21)</v>
          </cell>
          <cell r="D768" t="str">
            <v>Ceiling Fan, Electric</v>
          </cell>
          <cell r="E768">
            <v>100.00033583333335</v>
          </cell>
          <cell r="F768">
            <v>95.404191666666662</v>
          </cell>
          <cell r="G768">
            <v>91.815337499999998</v>
          </cell>
          <cell r="H768">
            <v>104.06878833333333</v>
          </cell>
          <cell r="I768">
            <v>102.28180916666666</v>
          </cell>
          <cell r="J768">
            <v>103.83535000000002</v>
          </cell>
        </row>
        <row r="769">
          <cell r="A769" t="str">
            <v>384142(21)</v>
          </cell>
          <cell r="D769" t="str">
            <v>Fan, Table (New)</v>
          </cell>
          <cell r="E769">
            <v>100</v>
          </cell>
          <cell r="F769">
            <v>100</v>
          </cell>
          <cell r="G769">
            <v>100</v>
          </cell>
          <cell r="H769">
            <v>96.994166666666658</v>
          </cell>
          <cell r="I769">
            <v>88.558333333333309</v>
          </cell>
          <cell r="J769">
            <v>81.499166666666667</v>
          </cell>
        </row>
        <row r="770">
          <cell r="A770" t="str">
            <v>384143(21)</v>
          </cell>
          <cell r="D770" t="str">
            <v>Water Heater, Electric</v>
          </cell>
          <cell r="E770">
            <v>100</v>
          </cell>
          <cell r="F770">
            <v>100</v>
          </cell>
          <cell r="G770">
            <v>100</v>
          </cell>
          <cell r="H770">
            <v>163.31166666666667</v>
          </cell>
          <cell r="I770">
            <v>163.30000000000001</v>
          </cell>
          <cell r="J770">
            <v>159.69666666666666</v>
          </cell>
        </row>
        <row r="771">
          <cell r="A771" t="str">
            <v>38432(21)</v>
          </cell>
          <cell r="D771" t="str">
            <v>Iron, Electric</v>
          </cell>
          <cell r="E771">
            <v>100.00033583333335</v>
          </cell>
          <cell r="F771">
            <v>95.404191666666662</v>
          </cell>
          <cell r="G771">
            <v>91.815337499999998</v>
          </cell>
          <cell r="H771">
            <v>104.06878833333333</v>
          </cell>
          <cell r="I771">
            <v>102.28180916666666</v>
          </cell>
          <cell r="J771">
            <v>103.83535000000002</v>
          </cell>
        </row>
        <row r="772">
          <cell r="A772" t="str">
            <v>38511(21)</v>
          </cell>
          <cell r="D772" t="str">
            <v>Generator Sets</v>
          </cell>
          <cell r="E772">
            <v>99.998696666666689</v>
          </cell>
          <cell r="F772">
            <v>108.40790749999999</v>
          </cell>
          <cell r="G772">
            <v>95.312007499999993</v>
          </cell>
          <cell r="H772">
            <v>90.563182500000025</v>
          </cell>
          <cell r="I772">
            <v>95.720966666666669</v>
          </cell>
          <cell r="J772">
            <v>102.73455833333335</v>
          </cell>
        </row>
        <row r="773">
          <cell r="A773" t="str">
            <v>385131(21)</v>
          </cell>
          <cell r="D773" t="str">
            <v>Motor, Electric (New)</v>
          </cell>
          <cell r="E773">
            <v>99.998696666666689</v>
          </cell>
          <cell r="F773">
            <v>108.40790749999999</v>
          </cell>
          <cell r="G773">
            <v>95.312007499999993</v>
          </cell>
          <cell r="H773">
            <v>90.563182500000025</v>
          </cell>
          <cell r="I773">
            <v>95.720966666666669</v>
          </cell>
          <cell r="J773">
            <v>102.73455833333335</v>
          </cell>
        </row>
        <row r="774">
          <cell r="A774" t="str">
            <v>385132(21)</v>
          </cell>
          <cell r="D774" t="str">
            <v>Lamp Chokes, Starters (New)</v>
          </cell>
          <cell r="E774">
            <v>100.00416666666666</v>
          </cell>
          <cell r="F774">
            <v>121.62666666666667</v>
          </cell>
          <cell r="G774">
            <v>100.00416666666666</v>
          </cell>
          <cell r="H774">
            <v>91.63333333333334</v>
          </cell>
          <cell r="I774">
            <v>77.333333333333343</v>
          </cell>
          <cell r="J774">
            <v>76.515000000000001</v>
          </cell>
        </row>
        <row r="775">
          <cell r="A775" t="str">
            <v>385141(21)</v>
          </cell>
          <cell r="D775" t="str">
            <v>Electronic Transformer (All Type)</v>
          </cell>
          <cell r="E775">
            <v>99.998055000000008</v>
          </cell>
          <cell r="F775">
            <v>108.14152749999998</v>
          </cell>
          <cell r="G775">
            <v>89.591110833333317</v>
          </cell>
          <cell r="H775">
            <v>87.577359999999999</v>
          </cell>
          <cell r="I775">
            <v>92.866250833333339</v>
          </cell>
          <cell r="J775">
            <v>104.03861250000003</v>
          </cell>
        </row>
        <row r="776">
          <cell r="A776" t="str">
            <v>385142(21)</v>
          </cell>
          <cell r="D776" t="str">
            <v>Power Supply, Component Of Personal Computer Etc. (Ups)</v>
          </cell>
          <cell r="E776">
            <v>100.00023833333334</v>
          </cell>
          <cell r="F776">
            <v>109.04511750000002</v>
          </cell>
          <cell r="G776">
            <v>108.99702416666666</v>
          </cell>
          <cell r="H776">
            <v>97.705594999999988</v>
          </cell>
          <cell r="I776">
            <v>102.54976250000001</v>
          </cell>
          <cell r="J776">
            <v>99.615119166666673</v>
          </cell>
        </row>
        <row r="777">
          <cell r="A777" t="str">
            <v>385143(21)</v>
          </cell>
          <cell r="D777" t="str">
            <v>Adaptors</v>
          </cell>
          <cell r="E777">
            <v>99.998696666666689</v>
          </cell>
          <cell r="F777">
            <v>108.40790749999999</v>
          </cell>
          <cell r="G777">
            <v>95.312007499999993</v>
          </cell>
          <cell r="H777">
            <v>90.563182500000025</v>
          </cell>
          <cell r="I777">
            <v>95.720966666666669</v>
          </cell>
          <cell r="J777">
            <v>102.73455833333335</v>
          </cell>
        </row>
        <row r="778">
          <cell r="A778" t="str">
            <v>385161(21)</v>
          </cell>
          <cell r="D778" t="str">
            <v>Lighting Arrester Or Coil, Electric</v>
          </cell>
          <cell r="E778">
            <v>100.00416666666666</v>
          </cell>
          <cell r="F778">
            <v>121.62666666666667</v>
          </cell>
          <cell r="G778">
            <v>100.00416666666666</v>
          </cell>
          <cell r="H778">
            <v>91.63333333333334</v>
          </cell>
          <cell r="I778">
            <v>77.333333333333343</v>
          </cell>
          <cell r="J778">
            <v>76.515000000000001</v>
          </cell>
        </row>
        <row r="779">
          <cell r="A779" t="str">
            <v>385162(21)</v>
          </cell>
          <cell r="D779" t="str">
            <v>Earth Leakage Circuit Breaker (New)</v>
          </cell>
          <cell r="E779">
            <v>100.00416666666666</v>
          </cell>
          <cell r="F779">
            <v>121.62666666666667</v>
          </cell>
          <cell r="G779">
            <v>100.00416666666666</v>
          </cell>
          <cell r="H779">
            <v>91.63333333333334</v>
          </cell>
          <cell r="I779">
            <v>77.333333333333343</v>
          </cell>
          <cell r="J779">
            <v>76.515000000000001</v>
          </cell>
        </row>
        <row r="780">
          <cell r="A780" t="str">
            <v>385163(21)</v>
          </cell>
          <cell r="D780" t="str">
            <v>Vacuum Circuit Breaker</v>
          </cell>
          <cell r="E780">
            <v>100.00416666666666</v>
          </cell>
          <cell r="F780">
            <v>121.62666666666667</v>
          </cell>
          <cell r="G780">
            <v>100.00416666666666</v>
          </cell>
          <cell r="H780">
            <v>91.63333333333334</v>
          </cell>
          <cell r="I780">
            <v>77.333333333333343</v>
          </cell>
          <cell r="J780">
            <v>76.515000000000001</v>
          </cell>
        </row>
        <row r="781">
          <cell r="A781" t="str">
            <v>385164(21)</v>
          </cell>
          <cell r="D781" t="str">
            <v>Relay Sets &amp; Racks (New)</v>
          </cell>
          <cell r="E781">
            <v>100.00416666666666</v>
          </cell>
          <cell r="F781">
            <v>121.62666666666667</v>
          </cell>
          <cell r="G781">
            <v>100.00416666666666</v>
          </cell>
          <cell r="H781">
            <v>91.63333333333334</v>
          </cell>
          <cell r="I781">
            <v>77.333333333333343</v>
          </cell>
          <cell r="J781">
            <v>76.515000000000001</v>
          </cell>
        </row>
        <row r="782">
          <cell r="A782" t="str">
            <v>385165(21)</v>
          </cell>
          <cell r="D782" t="str">
            <v>Fuse Switches</v>
          </cell>
          <cell r="E782">
            <v>100.00416666666666</v>
          </cell>
          <cell r="F782">
            <v>121.62666666666667</v>
          </cell>
          <cell r="G782">
            <v>100.00416666666666</v>
          </cell>
          <cell r="H782">
            <v>91.63333333333334</v>
          </cell>
          <cell r="I782">
            <v>77.333333333333343</v>
          </cell>
          <cell r="J782">
            <v>76.515000000000001</v>
          </cell>
        </row>
        <row r="783">
          <cell r="A783" t="str">
            <v>385166(21)</v>
          </cell>
          <cell r="D783" t="str">
            <v>Snap Switch (New)</v>
          </cell>
          <cell r="E783">
            <v>100.00416666666666</v>
          </cell>
          <cell r="F783">
            <v>121.62666666666667</v>
          </cell>
          <cell r="G783">
            <v>100.00416666666666</v>
          </cell>
          <cell r="H783">
            <v>91.63333333333334</v>
          </cell>
          <cell r="I783">
            <v>77.333333333333343</v>
          </cell>
          <cell r="J783">
            <v>76.515000000000001</v>
          </cell>
        </row>
        <row r="784">
          <cell r="A784" t="str">
            <v>385167(21)</v>
          </cell>
          <cell r="D784" t="str">
            <v>Plugs, Sockets</v>
          </cell>
          <cell r="E784">
            <v>100.00416666666666</v>
          </cell>
          <cell r="F784">
            <v>121.62666666666667</v>
          </cell>
          <cell r="G784">
            <v>100.00416666666666</v>
          </cell>
          <cell r="H784">
            <v>91.63333333333334</v>
          </cell>
          <cell r="I784">
            <v>77.333333333333343</v>
          </cell>
          <cell r="J784">
            <v>76.515000000000001</v>
          </cell>
        </row>
        <row r="785">
          <cell r="A785" t="str">
            <v>385168(21)</v>
          </cell>
          <cell r="D785" t="str">
            <v>Distribution Fuseboard, Electric</v>
          </cell>
          <cell r="E785">
            <v>100.00416666666666</v>
          </cell>
          <cell r="F785">
            <v>121.62666666666667</v>
          </cell>
          <cell r="G785">
            <v>100.00416666666666</v>
          </cell>
          <cell r="H785">
            <v>91.63333333333334</v>
          </cell>
          <cell r="I785">
            <v>77.333333333333343</v>
          </cell>
          <cell r="J785">
            <v>76.515000000000001</v>
          </cell>
        </row>
        <row r="786">
          <cell r="A786" t="str">
            <v>385181(21)</v>
          </cell>
          <cell r="D786" t="str">
            <v>Welding Wire (New)</v>
          </cell>
          <cell r="E786">
            <v>99.99986833333331</v>
          </cell>
          <cell r="F786">
            <v>101.52238333333334</v>
          </cell>
          <cell r="G786">
            <v>100.4077025</v>
          </cell>
          <cell r="H786">
            <v>103.17950083333332</v>
          </cell>
          <cell r="I786">
            <v>125.57692999999999</v>
          </cell>
          <cell r="J786">
            <v>142.75928166666662</v>
          </cell>
        </row>
        <row r="787">
          <cell r="A787" t="str">
            <v>385182(21)</v>
          </cell>
          <cell r="D787" t="str">
            <v>Coated Wire (New)</v>
          </cell>
          <cell r="E787">
            <v>100.00020833333335</v>
          </cell>
          <cell r="F787">
            <v>99.993333333333325</v>
          </cell>
          <cell r="G787">
            <v>99.864583333333314</v>
          </cell>
          <cell r="H787">
            <v>98.74</v>
          </cell>
          <cell r="I787">
            <v>115.69458333333334</v>
          </cell>
          <cell r="J787">
            <v>113.409375</v>
          </cell>
        </row>
        <row r="788">
          <cell r="A788" t="str">
            <v>385183(21)</v>
          </cell>
          <cell r="D788" t="str">
            <v>Galvanised Iron &amp; Steel Wire</v>
          </cell>
          <cell r="E788">
            <v>100.00011916666666</v>
          </cell>
          <cell r="F788">
            <v>84.390593333333314</v>
          </cell>
          <cell r="G788">
            <v>84.127975000000006</v>
          </cell>
          <cell r="H788">
            <v>87.666071666666639</v>
          </cell>
          <cell r="I788">
            <v>102.06928666666667</v>
          </cell>
          <cell r="J788">
            <v>105.4753575</v>
          </cell>
        </row>
        <row r="789">
          <cell r="A789" t="str">
            <v>385184(21)</v>
          </cell>
          <cell r="D789" t="str">
            <v>Wire Concrete Reinforcing</v>
          </cell>
          <cell r="E789">
            <v>99.998609999999999</v>
          </cell>
          <cell r="F789">
            <v>99.071944166666668</v>
          </cell>
          <cell r="G789">
            <v>100.94416583333333</v>
          </cell>
          <cell r="H789">
            <v>107.76166666666666</v>
          </cell>
          <cell r="I789">
            <v>165.23833333333332</v>
          </cell>
          <cell r="J789">
            <v>192.71361166666665</v>
          </cell>
        </row>
        <row r="790">
          <cell r="A790" t="str">
            <v>38521(21)</v>
          </cell>
          <cell r="D790" t="str">
            <v>Electronic Capacitors</v>
          </cell>
          <cell r="E790">
            <v>99.998750000000001</v>
          </cell>
          <cell r="F790">
            <v>101.59733333333334</v>
          </cell>
          <cell r="G790">
            <v>97.072916666666657</v>
          </cell>
          <cell r="H790">
            <v>77.542083333333352</v>
          </cell>
          <cell r="I790">
            <v>81.133083333333332</v>
          </cell>
          <cell r="J790">
            <v>82.928250000000006</v>
          </cell>
        </row>
        <row r="791">
          <cell r="A791" t="str">
            <v>38522(21)</v>
          </cell>
          <cell r="D791" t="str">
            <v>Spark Plug</v>
          </cell>
          <cell r="E791">
            <v>99.999166666666682</v>
          </cell>
          <cell r="F791">
            <v>99.01166666666667</v>
          </cell>
          <cell r="G791">
            <v>100.63916666666668</v>
          </cell>
          <cell r="H791">
            <v>101.59833333333334</v>
          </cell>
          <cell r="I791">
            <v>104.74250000000001</v>
          </cell>
          <cell r="J791">
            <v>108.27166666666668</v>
          </cell>
        </row>
        <row r="792">
          <cell r="A792" t="str">
            <v>385251(21)</v>
          </cell>
          <cell r="D792" t="str">
            <v>Cables, Radio And Relay</v>
          </cell>
          <cell r="E792">
            <v>100</v>
          </cell>
          <cell r="F792">
            <v>100</v>
          </cell>
          <cell r="G792">
            <v>112.63083333333331</v>
          </cell>
          <cell r="H792">
            <v>102.995</v>
          </cell>
          <cell r="I792">
            <v>100</v>
          </cell>
          <cell r="J792">
            <v>111.72</v>
          </cell>
        </row>
        <row r="793">
          <cell r="A793" t="str">
            <v>385252(21)</v>
          </cell>
          <cell r="D793" t="str">
            <v>Cables, Telephone And Telegraph</v>
          </cell>
          <cell r="E793">
            <v>99.999167500000013</v>
          </cell>
          <cell r="F793">
            <v>93.562224166666653</v>
          </cell>
          <cell r="G793">
            <v>86.209445833333334</v>
          </cell>
          <cell r="H793">
            <v>82.218333333333334</v>
          </cell>
          <cell r="I793">
            <v>93.223888333333306</v>
          </cell>
          <cell r="J793">
            <v>132.2774991666667</v>
          </cell>
        </row>
        <row r="794">
          <cell r="A794" t="str">
            <v>385253(21)</v>
          </cell>
          <cell r="D794" t="str">
            <v>Cord, Telephone, Computers (New)</v>
          </cell>
          <cell r="E794">
            <v>99.99918666666666</v>
          </cell>
          <cell r="F794">
            <v>93.704460833333314</v>
          </cell>
          <cell r="G794">
            <v>86.793188333333333</v>
          </cell>
          <cell r="H794">
            <v>82.677363333333332</v>
          </cell>
          <cell r="I794">
            <v>93.373598333333362</v>
          </cell>
          <cell r="J794">
            <v>131.82331083333332</v>
          </cell>
        </row>
        <row r="795">
          <cell r="A795" t="str">
            <v>385254(21)</v>
          </cell>
          <cell r="D795" t="str">
            <v>Cables Armoured</v>
          </cell>
          <cell r="E795">
            <v>100.00041666666667</v>
          </cell>
          <cell r="F795">
            <v>109.36916666666664</v>
          </cell>
          <cell r="G795">
            <v>104.67958333333334</v>
          </cell>
          <cell r="H795">
            <v>114.37291666666667</v>
          </cell>
          <cell r="I795">
            <v>106.51958333333332</v>
          </cell>
          <cell r="J795">
            <v>133.06375</v>
          </cell>
        </row>
        <row r="796">
          <cell r="A796" t="str">
            <v>385261(21)</v>
          </cell>
          <cell r="D796" t="str">
            <v>Wire, Electric (New)</v>
          </cell>
          <cell r="E796">
            <v>100.00041666666667</v>
          </cell>
          <cell r="F796">
            <v>109.36916666666664</v>
          </cell>
          <cell r="G796">
            <v>104.67958333333334</v>
          </cell>
          <cell r="H796">
            <v>114.37291666666667</v>
          </cell>
          <cell r="I796">
            <v>106.51958333333332</v>
          </cell>
          <cell r="J796">
            <v>133.06375</v>
          </cell>
        </row>
        <row r="797">
          <cell r="A797" t="str">
            <v>385262(21)</v>
          </cell>
          <cell r="D797" t="str">
            <v>Enamelled Copper, Wire</v>
          </cell>
          <cell r="E797">
            <v>100</v>
          </cell>
          <cell r="F797">
            <v>94.537291666666675</v>
          </cell>
          <cell r="G797">
            <v>88.072500000000005</v>
          </cell>
          <cell r="H797">
            <v>88.639791666666667</v>
          </cell>
          <cell r="I797">
            <v>116.39270833333333</v>
          </cell>
          <cell r="J797">
            <v>132.88624999999999</v>
          </cell>
        </row>
        <row r="798">
          <cell r="A798" t="str">
            <v>385263(21)</v>
          </cell>
          <cell r="D798" t="str">
            <v>Electrical Conductivity Copper Rod/Wire</v>
          </cell>
          <cell r="E798">
            <v>99.999166666666667</v>
          </cell>
          <cell r="F798">
            <v>91.899166666666673</v>
          </cell>
          <cell r="G798">
            <v>83.209166666666661</v>
          </cell>
          <cell r="H798">
            <v>90.285416666666691</v>
          </cell>
          <cell r="I798">
            <v>135.92791666666668</v>
          </cell>
          <cell r="J798">
            <v>156.61416666666668</v>
          </cell>
        </row>
        <row r="799">
          <cell r="A799" t="str">
            <v>385264(21)</v>
          </cell>
          <cell r="D799" t="str">
            <v>Lead Wires</v>
          </cell>
          <cell r="E799">
            <v>100.00006833333333</v>
          </cell>
          <cell r="F799">
            <v>97.441913333333332</v>
          </cell>
          <cell r="G799">
            <v>99.485031666666657</v>
          </cell>
          <cell r="H799">
            <v>103.51870999999998</v>
          </cell>
          <cell r="I799">
            <v>127.74318000000001</v>
          </cell>
          <cell r="J799">
            <v>140.23599583333333</v>
          </cell>
        </row>
        <row r="800">
          <cell r="A800" t="str">
            <v>385265(21)</v>
          </cell>
          <cell r="D800" t="str">
            <v>Wire Harness (For Electronic Products)</v>
          </cell>
          <cell r="E800">
            <v>100.00041666666667</v>
          </cell>
          <cell r="F800">
            <v>108.46430583333333</v>
          </cell>
          <cell r="G800">
            <v>120.00097249999999</v>
          </cell>
          <cell r="H800">
            <v>125.89749999999999</v>
          </cell>
          <cell r="I800">
            <v>123.76374916666666</v>
          </cell>
          <cell r="J800">
            <v>114.83430583333332</v>
          </cell>
        </row>
        <row r="801">
          <cell r="A801" t="str">
            <v>385266(21)</v>
          </cell>
          <cell r="D801" t="str">
            <v>Gold Bonding Wire (New)</v>
          </cell>
          <cell r="E801">
            <v>100.00083333333333</v>
          </cell>
          <cell r="F801">
            <v>98.244166666666658</v>
          </cell>
          <cell r="G801">
            <v>107.7025</v>
          </cell>
          <cell r="H801">
            <v>112.00833333333335</v>
          </cell>
          <cell r="I801">
            <v>120.71666666666667</v>
          </cell>
          <cell r="J801">
            <v>129.44166666666666</v>
          </cell>
        </row>
        <row r="802">
          <cell r="A802" t="str">
            <v>385267(21)</v>
          </cell>
          <cell r="D802" t="str">
            <v>Insulated Wire &amp; Cables (New)</v>
          </cell>
          <cell r="E802">
            <v>99.999999166666655</v>
          </cell>
          <cell r="F802">
            <v>94.492221666666666</v>
          </cell>
          <cell r="G802">
            <v>102.55888833333333</v>
          </cell>
          <cell r="H802">
            <v>104.0929175</v>
          </cell>
          <cell r="I802">
            <v>147.71833166666664</v>
          </cell>
          <cell r="J802">
            <v>175.77319500000002</v>
          </cell>
        </row>
        <row r="803">
          <cell r="A803" t="str">
            <v>38527(21)</v>
          </cell>
          <cell r="D803" t="str">
            <v>Battery, Motor Vehicles (New)</v>
          </cell>
          <cell r="E803">
            <v>99.999166666666667</v>
          </cell>
          <cell r="F803">
            <v>107.67</v>
          </cell>
          <cell r="G803">
            <v>107.67</v>
          </cell>
          <cell r="H803">
            <v>106.88333333333333</v>
          </cell>
          <cell r="I803">
            <v>106.49</v>
          </cell>
          <cell r="J803">
            <v>106.49</v>
          </cell>
        </row>
        <row r="804">
          <cell r="A804" t="str">
            <v>38528(21)</v>
          </cell>
          <cell r="D804" t="str">
            <v>Dry Cell, All Types</v>
          </cell>
          <cell r="E804">
            <v>99.999166666666667</v>
          </cell>
          <cell r="F804">
            <v>107.67</v>
          </cell>
          <cell r="G804">
            <v>107.67</v>
          </cell>
          <cell r="H804">
            <v>106.88333333333333</v>
          </cell>
          <cell r="I804">
            <v>106.49</v>
          </cell>
          <cell r="J804">
            <v>106.49</v>
          </cell>
        </row>
        <row r="805">
          <cell r="A805" t="str">
            <v>38531(21)</v>
          </cell>
          <cell r="D805" t="str">
            <v>Electrodes (New)</v>
          </cell>
          <cell r="E805">
            <v>99.998333333333321</v>
          </cell>
          <cell r="F805">
            <v>100.05</v>
          </cell>
          <cell r="G805">
            <v>100.05</v>
          </cell>
          <cell r="H805">
            <v>185.9975</v>
          </cell>
          <cell r="I805">
            <v>219.28749999999999</v>
          </cell>
          <cell r="J805">
            <v>232.47624999999999</v>
          </cell>
        </row>
        <row r="806">
          <cell r="A806" t="str">
            <v>38533(21)</v>
          </cell>
          <cell r="D806" t="str">
            <v>Printed Circuit Board</v>
          </cell>
          <cell r="E806">
            <v>99.999375000000001</v>
          </cell>
          <cell r="F806">
            <v>107.40854166666665</v>
          </cell>
          <cell r="G806">
            <v>102.50812500000001</v>
          </cell>
          <cell r="H806">
            <v>106.17260416666666</v>
          </cell>
          <cell r="I806">
            <v>110.21645833333335</v>
          </cell>
          <cell r="J806">
            <v>117.2153125</v>
          </cell>
        </row>
        <row r="807">
          <cell r="A807" t="str">
            <v>38535(21)</v>
          </cell>
          <cell r="D807" t="str">
            <v>Burglar Alarm, Electric</v>
          </cell>
          <cell r="E807">
            <v>100</v>
          </cell>
          <cell r="F807">
            <v>126.93666666666665</v>
          </cell>
          <cell r="G807">
            <v>94.8</v>
          </cell>
          <cell r="H807">
            <v>107.9675</v>
          </cell>
          <cell r="I807">
            <v>121.19083333333336</v>
          </cell>
          <cell r="J807">
            <v>128.9</v>
          </cell>
        </row>
        <row r="808">
          <cell r="A808" t="str">
            <v>38535(21)</v>
          </cell>
          <cell r="D808" t="str">
            <v>Thermistor Sensor</v>
          </cell>
          <cell r="E808">
            <v>100.0025</v>
          </cell>
          <cell r="F808">
            <v>84.673333333333318</v>
          </cell>
          <cell r="G808">
            <v>66.346666666666664</v>
          </cell>
          <cell r="H808">
            <v>60.80416666666666</v>
          </cell>
          <cell r="I808">
            <v>78.282499999999999</v>
          </cell>
          <cell r="J808">
            <v>74.795833333333334</v>
          </cell>
        </row>
        <row r="809">
          <cell r="A809" t="str">
            <v>387111(21)</v>
          </cell>
          <cell r="D809" t="str">
            <v>Passenger Car 1,000 C.C. And Below</v>
          </cell>
          <cell r="E809">
            <v>99.999166666666639</v>
          </cell>
          <cell r="F809">
            <v>103.40583333333332</v>
          </cell>
          <cell r="G809">
            <v>107.73916666666666</v>
          </cell>
          <cell r="H809">
            <v>106.10583333333336</v>
          </cell>
          <cell r="I809">
            <v>108.92666666666669</v>
          </cell>
          <cell r="J809">
            <v>111.25333333333333</v>
          </cell>
        </row>
        <row r="810">
          <cell r="A810" t="str">
            <v>387112(21)</v>
          </cell>
          <cell r="D810" t="str">
            <v>Passenger Car 1000 -1,600 C.C.</v>
          </cell>
          <cell r="E810">
            <v>100.00083333333333</v>
          </cell>
          <cell r="F810">
            <v>106.04833333333333</v>
          </cell>
          <cell r="G810">
            <v>108.2675</v>
          </cell>
          <cell r="H810">
            <v>102.59666666666669</v>
          </cell>
          <cell r="I810">
            <v>98.715000000000003</v>
          </cell>
          <cell r="J810">
            <v>108.94333333333331</v>
          </cell>
        </row>
        <row r="811">
          <cell r="A811" t="str">
            <v>387113(21)</v>
          </cell>
          <cell r="D811" t="str">
            <v>Four Wheel Drive (Eg. Land Rover, Trooper, Jeep)</v>
          </cell>
          <cell r="E811">
            <v>99.999166666666682</v>
          </cell>
          <cell r="F811">
            <v>100.73333333333333</v>
          </cell>
          <cell r="G811">
            <v>95.251666666666651</v>
          </cell>
          <cell r="H811">
            <v>96.549166666666665</v>
          </cell>
          <cell r="I811">
            <v>96.44</v>
          </cell>
          <cell r="J811">
            <v>95.589166666666685</v>
          </cell>
        </row>
        <row r="812">
          <cell r="A812" t="str">
            <v>387121(21)</v>
          </cell>
          <cell r="D812" t="str">
            <v>Bus And Coach</v>
          </cell>
          <cell r="E812">
            <v>99.999721666666659</v>
          </cell>
          <cell r="F812">
            <v>93.737219166666648</v>
          </cell>
          <cell r="G812">
            <v>114.30388833333332</v>
          </cell>
          <cell r="H812">
            <v>128.02889166666665</v>
          </cell>
          <cell r="I812">
            <v>135.05888666666669</v>
          </cell>
          <cell r="J812">
            <v>121.02888666666668</v>
          </cell>
        </row>
        <row r="813">
          <cell r="A813" t="str">
            <v>387122(21)</v>
          </cell>
          <cell r="D813" t="str">
            <v>Van</v>
          </cell>
          <cell r="E813">
            <v>100</v>
          </cell>
          <cell r="F813">
            <v>103.67833333333333</v>
          </cell>
          <cell r="G813">
            <v>98.4</v>
          </cell>
          <cell r="H813">
            <v>93.286666666666676</v>
          </cell>
          <cell r="I813">
            <v>107.96666666666665</v>
          </cell>
          <cell r="J813">
            <v>125.88583333333335</v>
          </cell>
        </row>
        <row r="814">
          <cell r="A814" t="str">
            <v>38715(21)</v>
          </cell>
          <cell r="D814" t="str">
            <v>Truck &amp; Lorry (New)</v>
          </cell>
          <cell r="E814">
            <v>100.00083333333332</v>
          </cell>
          <cell r="F814">
            <v>110.05166666666666</v>
          </cell>
          <cell r="G814">
            <v>92.505833333333328</v>
          </cell>
          <cell r="H814">
            <v>91.704999999999998</v>
          </cell>
          <cell r="I814">
            <v>108.05500000000001</v>
          </cell>
          <cell r="J814">
            <v>77.685000000000002</v>
          </cell>
        </row>
        <row r="815">
          <cell r="A815" t="str">
            <v>387221(21)</v>
          </cell>
          <cell r="D815" t="str">
            <v>Bodies For Buses</v>
          </cell>
          <cell r="E815">
            <v>100</v>
          </cell>
          <cell r="F815">
            <v>108</v>
          </cell>
          <cell r="G815">
            <v>108</v>
          </cell>
          <cell r="H815">
            <v>106</v>
          </cell>
          <cell r="I815">
            <v>100</v>
          </cell>
          <cell r="J815">
            <v>100</v>
          </cell>
        </row>
        <row r="816">
          <cell r="A816" t="str">
            <v>387222(21)</v>
          </cell>
          <cell r="D816" t="str">
            <v>Bodies For Lorries (New)</v>
          </cell>
          <cell r="E816">
            <v>100</v>
          </cell>
          <cell r="F816">
            <v>108</v>
          </cell>
          <cell r="G816">
            <v>108</v>
          </cell>
          <cell r="H816">
            <v>106</v>
          </cell>
          <cell r="I816">
            <v>100</v>
          </cell>
          <cell r="J816">
            <v>100</v>
          </cell>
        </row>
        <row r="817">
          <cell r="A817" t="str">
            <v>387231(21)</v>
          </cell>
          <cell r="D817" t="str">
            <v>Piston  (Car Auto)</v>
          </cell>
          <cell r="E817">
            <v>100</v>
          </cell>
          <cell r="F817">
            <v>103.88958333333335</v>
          </cell>
          <cell r="G817">
            <v>126.86791666666666</v>
          </cell>
          <cell r="H817">
            <v>150.32624999999999</v>
          </cell>
          <cell r="I817">
            <v>199.70083333333332</v>
          </cell>
          <cell r="J817">
            <v>216.78208333333336</v>
          </cell>
        </row>
        <row r="818">
          <cell r="A818" t="str">
            <v>387232(21)</v>
          </cell>
          <cell r="D818" t="str">
            <v>Bumpers</v>
          </cell>
          <cell r="E818">
            <v>99.999166666666667</v>
          </cell>
          <cell r="F818">
            <v>87.325833333333321</v>
          </cell>
          <cell r="G818">
            <v>80.961666666666673</v>
          </cell>
          <cell r="H818">
            <v>72.943333333333342</v>
          </cell>
          <cell r="I818">
            <v>70.149166666666673</v>
          </cell>
          <cell r="J818">
            <v>73.987499999999997</v>
          </cell>
        </row>
        <row r="819">
          <cell r="A819" t="str">
            <v>387233(21)</v>
          </cell>
          <cell r="D819" t="str">
            <v>Brake Motor Vehicle</v>
          </cell>
          <cell r="E819">
            <v>100.00166666666665</v>
          </cell>
          <cell r="F819">
            <v>103.5475</v>
          </cell>
          <cell r="G819">
            <v>96.227500000000006</v>
          </cell>
          <cell r="H819">
            <v>103.2975</v>
          </cell>
          <cell r="I819">
            <v>103.65083333333334</v>
          </cell>
          <cell r="J819">
            <v>113.38249999999999</v>
          </cell>
        </row>
        <row r="820">
          <cell r="A820" t="str">
            <v>387234(21)</v>
          </cell>
          <cell r="D820" t="str">
            <v>Gear Motor Vehicle</v>
          </cell>
          <cell r="E820">
            <v>100.00083333333333</v>
          </cell>
          <cell r="F820">
            <v>93.234999999999999</v>
          </cell>
          <cell r="G820">
            <v>104.70583333333332</v>
          </cell>
          <cell r="H820">
            <v>119.09416666666667</v>
          </cell>
          <cell r="I820">
            <v>139.12916666666666</v>
          </cell>
          <cell r="J820">
            <v>145.28</v>
          </cell>
        </row>
        <row r="821">
          <cell r="A821" t="str">
            <v>387235(21)</v>
          </cell>
          <cell r="D821" t="str">
            <v>Wheel Hub</v>
          </cell>
          <cell r="E821">
            <v>100</v>
          </cell>
          <cell r="F821">
            <v>100.32333333333331</v>
          </cell>
          <cell r="G821">
            <v>107.89</v>
          </cell>
          <cell r="H821">
            <v>98.054166666666646</v>
          </cell>
          <cell r="I821">
            <v>81.28</v>
          </cell>
          <cell r="J821">
            <v>81.28</v>
          </cell>
        </row>
        <row r="822">
          <cell r="A822" t="str">
            <v>387236(21)</v>
          </cell>
          <cell r="D822" t="str">
            <v>Shock Absorber (New)</v>
          </cell>
          <cell r="E822">
            <v>99.999722500000004</v>
          </cell>
          <cell r="F822">
            <v>105.95194499999999</v>
          </cell>
          <cell r="G822">
            <v>107.15388833333331</v>
          </cell>
          <cell r="H822">
            <v>108.96833333333332</v>
          </cell>
          <cell r="I822">
            <v>108.44083250000001</v>
          </cell>
          <cell r="J822">
            <v>108.67888916666666</v>
          </cell>
        </row>
        <row r="823">
          <cell r="A823" t="str">
            <v>387237(21)</v>
          </cell>
          <cell r="D823" t="str">
            <v>Radiator And Radiator Parts</v>
          </cell>
          <cell r="E823">
            <v>100.0000008333333</v>
          </cell>
          <cell r="F823">
            <v>104.09277833333333</v>
          </cell>
          <cell r="G823">
            <v>97.631110833333338</v>
          </cell>
          <cell r="H823">
            <v>91.763889999999989</v>
          </cell>
          <cell r="I823">
            <v>95.613055833333334</v>
          </cell>
          <cell r="J823">
            <v>115.42833250000001</v>
          </cell>
        </row>
        <row r="824">
          <cell r="A824" t="str">
            <v>387238(21)</v>
          </cell>
          <cell r="D824" t="str">
            <v>Silencer &amp; exhaust pipes</v>
          </cell>
          <cell r="E824">
            <v>99.999666666666656</v>
          </cell>
          <cell r="F824">
            <v>110.6575</v>
          </cell>
          <cell r="G824">
            <v>134.72233333333332</v>
          </cell>
          <cell r="H824">
            <v>130.93166666666667</v>
          </cell>
          <cell r="I824">
            <v>153.727</v>
          </cell>
          <cell r="J824">
            <v>181.61233333333331</v>
          </cell>
        </row>
        <row r="825">
          <cell r="A825" t="str">
            <v>387239(21)</v>
          </cell>
          <cell r="D825" t="str">
            <v>Steering (New)</v>
          </cell>
          <cell r="E825">
            <v>100.00000083333335</v>
          </cell>
          <cell r="F825">
            <v>100.81023166666665</v>
          </cell>
          <cell r="G825">
            <v>104.39359750000001</v>
          </cell>
          <cell r="H825">
            <v>102.39899083333333</v>
          </cell>
          <cell r="I825">
            <v>100.960295</v>
          </cell>
          <cell r="J825">
            <v>104.26116499999998</v>
          </cell>
        </row>
        <row r="826">
          <cell r="A826" t="str">
            <v>3872310(21)</v>
          </cell>
          <cell r="D826" t="str">
            <v>Safety Belts (New)</v>
          </cell>
          <cell r="E826">
            <v>100</v>
          </cell>
          <cell r="F826">
            <v>103.11333333333334</v>
          </cell>
          <cell r="G826">
            <v>107.22</v>
          </cell>
          <cell r="H826">
            <v>107.48166666666664</v>
          </cell>
          <cell r="I826">
            <v>111.2475</v>
          </cell>
          <cell r="J826">
            <v>110.105</v>
          </cell>
        </row>
        <row r="827">
          <cell r="A827" t="str">
            <v>3872311(21)</v>
          </cell>
          <cell r="D827" t="str">
            <v>Leaf Spring For Automobile</v>
          </cell>
          <cell r="E827">
            <v>99.999166666666682</v>
          </cell>
          <cell r="F827">
            <v>91.032499999999999</v>
          </cell>
          <cell r="G827">
            <v>94.04</v>
          </cell>
          <cell r="H827">
            <v>91.06</v>
          </cell>
          <cell r="I827">
            <v>78.894999999999996</v>
          </cell>
          <cell r="J827">
            <v>77.45</v>
          </cell>
        </row>
        <row r="828">
          <cell r="A828" t="str">
            <v>3872312(21)</v>
          </cell>
          <cell r="D828" t="str">
            <v>Oil Filter, Motor Vehicle</v>
          </cell>
          <cell r="E828">
            <v>100.0005</v>
          </cell>
          <cell r="F828">
            <v>94.106166666666681</v>
          </cell>
          <cell r="G828">
            <v>93.045833333333334</v>
          </cell>
          <cell r="H828">
            <v>94.56816666666667</v>
          </cell>
          <cell r="I828">
            <v>103.117</v>
          </cell>
          <cell r="J828">
            <v>98.642166666666668</v>
          </cell>
        </row>
        <row r="829">
          <cell r="A829" t="str">
            <v>3872313(21)</v>
          </cell>
          <cell r="D829" t="str">
            <v>Wiper Blades, Windscreen, Motor Vehicle</v>
          </cell>
          <cell r="E829">
            <v>100.0025</v>
          </cell>
          <cell r="F829">
            <v>91.323333333333309</v>
          </cell>
          <cell r="G829">
            <v>78.835833333333326</v>
          </cell>
          <cell r="H829">
            <v>87.514166666666682</v>
          </cell>
          <cell r="I829">
            <v>94.181666666666658</v>
          </cell>
          <cell r="J829">
            <v>99.732500000000002</v>
          </cell>
        </row>
        <row r="830">
          <cell r="A830" t="str">
            <v>3872314(21)</v>
          </cell>
          <cell r="D830" t="str">
            <v>Fuel System And Parts, Motor Vehicle</v>
          </cell>
          <cell r="E830">
            <v>99.999445000000009</v>
          </cell>
          <cell r="F830">
            <v>101.75472249999999</v>
          </cell>
          <cell r="G830">
            <v>98.080279166666685</v>
          </cell>
          <cell r="H830">
            <v>80.990834166666673</v>
          </cell>
          <cell r="I830">
            <v>79.379721666666669</v>
          </cell>
          <cell r="J830">
            <v>84.550276666666662</v>
          </cell>
        </row>
        <row r="831">
          <cell r="A831" t="str">
            <v>3872315(21)</v>
          </cell>
          <cell r="D831" t="str">
            <v>Air Filter</v>
          </cell>
          <cell r="E831">
            <v>99.999583333333348</v>
          </cell>
          <cell r="F831">
            <v>99.514583333333348</v>
          </cell>
          <cell r="G831">
            <v>97.854583333333352</v>
          </cell>
          <cell r="H831">
            <v>91.559166666666684</v>
          </cell>
          <cell r="I831">
            <v>86.736666666666679</v>
          </cell>
          <cell r="J831">
            <v>89.13666666666667</v>
          </cell>
        </row>
        <row r="832">
          <cell r="A832" t="str">
            <v>3872316(21)</v>
          </cell>
          <cell r="D832" t="str">
            <v>Wiring Harness (Motor Vehicle)</v>
          </cell>
          <cell r="E832">
            <v>100</v>
          </cell>
          <cell r="F832">
            <v>100</v>
          </cell>
          <cell r="G832">
            <v>106.9</v>
          </cell>
          <cell r="H832">
            <v>106.9</v>
          </cell>
          <cell r="I832">
            <v>59.034166666666678</v>
          </cell>
          <cell r="J832">
            <v>45.83666666666668</v>
          </cell>
        </row>
        <row r="833">
          <cell r="A833" t="str">
            <v>3872317(21)</v>
          </cell>
          <cell r="D833" t="str">
            <v>Alternators</v>
          </cell>
          <cell r="E833">
            <v>99.999166666666667</v>
          </cell>
          <cell r="F833">
            <v>97.779166666666654</v>
          </cell>
          <cell r="G833">
            <v>93.667500000000004</v>
          </cell>
          <cell r="H833">
            <v>99.324166666666684</v>
          </cell>
          <cell r="I833">
            <v>96.52</v>
          </cell>
          <cell r="J833">
            <v>96.52</v>
          </cell>
        </row>
        <row r="834">
          <cell r="A834" t="str">
            <v>3872318(21)</v>
          </cell>
          <cell r="D834" t="str">
            <v>Starter Motors</v>
          </cell>
          <cell r="E834">
            <v>100</v>
          </cell>
          <cell r="F834">
            <v>102.56083333333333</v>
          </cell>
          <cell r="G834">
            <v>96.83</v>
          </cell>
          <cell r="H834">
            <v>96.83</v>
          </cell>
          <cell r="I834">
            <v>96.83</v>
          </cell>
          <cell r="J834">
            <v>96.83</v>
          </cell>
        </row>
        <row r="835">
          <cell r="A835" t="str">
            <v>38735(21)</v>
          </cell>
          <cell r="D835" t="str">
            <v>Passenger Car 1,600 C.C. And Above</v>
          </cell>
          <cell r="E835">
            <v>99.999166666666667</v>
          </cell>
          <cell r="F835">
            <v>97.406666666666666</v>
          </cell>
          <cell r="G835">
            <v>97.410833333333343</v>
          </cell>
          <cell r="H835">
            <v>95.276666666666685</v>
          </cell>
          <cell r="I835">
            <v>82.775000000000006</v>
          </cell>
          <cell r="J835">
            <v>81.566666666666649</v>
          </cell>
        </row>
        <row r="836">
          <cell r="A836" t="str">
            <v>38811(21)</v>
          </cell>
          <cell r="D836" t="str">
            <v>Motor Cycles &amp; Scooters</v>
          </cell>
          <cell r="E836">
            <v>100.00020833333335</v>
          </cell>
          <cell r="F836">
            <v>103.29041666666667</v>
          </cell>
          <cell r="G836">
            <v>102.16395833333334</v>
          </cell>
          <cell r="H836">
            <v>99.108333333333334</v>
          </cell>
          <cell r="I836">
            <v>92.336458333333354</v>
          </cell>
          <cell r="J836">
            <v>97.060625000000002</v>
          </cell>
        </row>
        <row r="837">
          <cell r="A837" t="str">
            <v>388141(21)</v>
          </cell>
          <cell r="D837" t="str">
            <v>Motorcycle Spokes</v>
          </cell>
          <cell r="E837">
            <v>100.00010750000001</v>
          </cell>
          <cell r="F837">
            <v>101.60205833333333</v>
          </cell>
          <cell r="G837">
            <v>99.209584999999976</v>
          </cell>
          <cell r="H837">
            <v>95.66689333333332</v>
          </cell>
          <cell r="I837">
            <v>88.430193333333349</v>
          </cell>
          <cell r="J837">
            <v>91.316871666666657</v>
          </cell>
        </row>
        <row r="838">
          <cell r="A838" t="str">
            <v>388142(21)</v>
          </cell>
          <cell r="D838" t="str">
            <v>Motorcycle Engines (New)</v>
          </cell>
          <cell r="E838">
            <v>99.999721666666673</v>
          </cell>
          <cell r="F838">
            <v>95.225554166666683</v>
          </cell>
          <cell r="G838">
            <v>88.051667499999994</v>
          </cell>
          <cell r="H838">
            <v>82.669442500000002</v>
          </cell>
          <cell r="I838">
            <v>73.677221666666668</v>
          </cell>
          <cell r="J838">
            <v>69.62416833333333</v>
          </cell>
        </row>
        <row r="839">
          <cell r="A839" t="str">
            <v>38833(21)</v>
          </cell>
          <cell r="D839" t="str">
            <v>Other Electrical Parts Of Machinery</v>
          </cell>
          <cell r="E839">
            <v>100.00149999999999</v>
          </cell>
          <cell r="F839">
            <v>105.02266666666667</v>
          </cell>
          <cell r="G839">
            <v>99.766833333333338</v>
          </cell>
          <cell r="H839">
            <v>100.04166666666666</v>
          </cell>
          <cell r="I839">
            <v>113.74266666666665</v>
          </cell>
          <cell r="J839">
            <v>141.09399999999999</v>
          </cell>
        </row>
        <row r="840">
          <cell r="A840" t="str">
            <v>391111(21)</v>
          </cell>
          <cell r="D840" t="str">
            <v>Endotracheal Tube (New)</v>
          </cell>
          <cell r="E840">
            <v>100.00071499999999</v>
          </cell>
          <cell r="F840">
            <v>93.47845416666668</v>
          </cell>
          <cell r="G840">
            <v>93.260834166666669</v>
          </cell>
          <cell r="H840">
            <v>91.430595000000011</v>
          </cell>
          <cell r="I840">
            <v>89.341548333333336</v>
          </cell>
          <cell r="J840">
            <v>91.094165833333335</v>
          </cell>
        </row>
        <row r="841">
          <cell r="A841" t="str">
            <v>391112(21)</v>
          </cell>
          <cell r="D841" t="str">
            <v>Infusion Administration Sets, Disposable</v>
          </cell>
          <cell r="E841">
            <v>100.00125</v>
          </cell>
          <cell r="F841">
            <v>88.415000000000006</v>
          </cell>
          <cell r="G841">
            <v>86.055833333333325</v>
          </cell>
          <cell r="H841">
            <v>82.909166666666664</v>
          </cell>
          <cell r="I841">
            <v>78.125</v>
          </cell>
          <cell r="J841">
            <v>107.71166666666666</v>
          </cell>
        </row>
        <row r="842">
          <cell r="A842" t="str">
            <v>39112(21)</v>
          </cell>
          <cell r="D842" t="str">
            <v>Hypodermic Needle (New)</v>
          </cell>
          <cell r="E842">
            <v>99.997500000000002</v>
          </cell>
          <cell r="F842">
            <v>99.997500000000002</v>
          </cell>
          <cell r="G842">
            <v>105.26083333333335</v>
          </cell>
          <cell r="H842">
            <v>105.26</v>
          </cell>
          <cell r="I842">
            <v>105.26</v>
          </cell>
          <cell r="J842">
            <v>109.54166666666667</v>
          </cell>
        </row>
        <row r="843">
          <cell r="A843" t="str">
            <v>391151(21)</v>
          </cell>
          <cell r="D843" t="str">
            <v>Other Elec Controlling, &amp; Measuring Inst. (New)</v>
          </cell>
          <cell r="E843">
            <v>99.999445000000009</v>
          </cell>
          <cell r="F843">
            <v>92.569444166666685</v>
          </cell>
          <cell r="G843">
            <v>90.420554166666676</v>
          </cell>
          <cell r="H843">
            <v>91.181666666666672</v>
          </cell>
          <cell r="I843">
            <v>76.811666666666682</v>
          </cell>
          <cell r="J843">
            <v>77.009998333333343</v>
          </cell>
        </row>
        <row r="844">
          <cell r="A844" t="str">
            <v>391152(21)</v>
          </cell>
          <cell r="D844" t="str">
            <v>Trophes &amp; Shields (New)</v>
          </cell>
          <cell r="E844">
            <v>100.00183750000001</v>
          </cell>
          <cell r="F844">
            <v>98.473107499999998</v>
          </cell>
          <cell r="G844">
            <v>96.272313333333329</v>
          </cell>
          <cell r="H844">
            <v>97.134534166666668</v>
          </cell>
          <cell r="I844">
            <v>96.924037500000026</v>
          </cell>
          <cell r="J844">
            <v>99.904848333333334</v>
          </cell>
        </row>
        <row r="845">
          <cell r="A845" t="str">
            <v>39117(21)</v>
          </cell>
          <cell r="D845" t="str">
            <v>Meter, Water</v>
          </cell>
          <cell r="E845">
            <v>99.999445000000009</v>
          </cell>
          <cell r="F845">
            <v>92.569444166666685</v>
          </cell>
          <cell r="G845">
            <v>90.420554166666676</v>
          </cell>
          <cell r="H845">
            <v>91.181666666666672</v>
          </cell>
          <cell r="I845">
            <v>76.811666666666682</v>
          </cell>
          <cell r="J845">
            <v>77.009998333333343</v>
          </cell>
        </row>
        <row r="846">
          <cell r="A846" t="str">
            <v>39121(21)</v>
          </cell>
          <cell r="D846" t="str">
            <v>Camera</v>
          </cell>
          <cell r="E846">
            <v>100.00166666666668</v>
          </cell>
          <cell r="F846">
            <v>98.542500000000004</v>
          </cell>
          <cell r="G846">
            <v>96.430833333333325</v>
          </cell>
          <cell r="H846">
            <v>112.45416666666668</v>
          </cell>
          <cell r="I846">
            <v>108.735</v>
          </cell>
          <cell r="J846">
            <v>121.6</v>
          </cell>
        </row>
        <row r="847">
          <cell r="A847" t="str">
            <v>39131(21)</v>
          </cell>
          <cell r="D847" t="str">
            <v>Watch</v>
          </cell>
          <cell r="E847">
            <v>99.996666666666655</v>
          </cell>
          <cell r="F847">
            <v>98.681666666666658</v>
          </cell>
          <cell r="G847">
            <v>93.39</v>
          </cell>
          <cell r="H847">
            <v>93.39</v>
          </cell>
          <cell r="I847">
            <v>64.004166666666663</v>
          </cell>
          <cell r="J847">
            <v>63.410833333333336</v>
          </cell>
        </row>
        <row r="848">
          <cell r="A848" t="str">
            <v>391341(21)</v>
          </cell>
          <cell r="D848" t="str">
            <v>Crystal Wafer, Blank (New)</v>
          </cell>
          <cell r="E848">
            <v>99.99166666666666</v>
          </cell>
          <cell r="F848">
            <v>48.96</v>
          </cell>
          <cell r="G848">
            <v>47.092500000000001</v>
          </cell>
          <cell r="H848">
            <v>49.896666666666668</v>
          </cell>
          <cell r="I848">
            <v>48.429166666666667</v>
          </cell>
          <cell r="J848">
            <v>34.375833333333347</v>
          </cell>
        </row>
        <row r="849">
          <cell r="A849" t="str">
            <v>391342(21)</v>
          </cell>
          <cell r="D849" t="str">
            <v>Watch Case (New)</v>
          </cell>
          <cell r="E849">
            <v>99.998490000000032</v>
          </cell>
          <cell r="F849">
            <v>105.01835416666665</v>
          </cell>
          <cell r="G849">
            <v>93.414926666666673</v>
          </cell>
          <cell r="H849">
            <v>84.220207500000015</v>
          </cell>
          <cell r="I849">
            <v>78.823311666666683</v>
          </cell>
          <cell r="J849">
            <v>73.654340000000005</v>
          </cell>
        </row>
        <row r="850">
          <cell r="A850" t="str">
            <v>391343(21)</v>
          </cell>
          <cell r="D850" t="str">
            <v>Quartz Crystal Unit (New)</v>
          </cell>
          <cell r="E850">
            <v>100</v>
          </cell>
          <cell r="F850">
            <v>94.433750000000003</v>
          </cell>
          <cell r="G850">
            <v>78.353333333333339</v>
          </cell>
          <cell r="H850">
            <v>76.681666666666658</v>
          </cell>
          <cell r="I850">
            <v>94.687916666666666</v>
          </cell>
          <cell r="J850">
            <v>80.935416666666669</v>
          </cell>
        </row>
        <row r="851">
          <cell r="A851" t="str">
            <v>391344(21)</v>
          </cell>
          <cell r="D851" t="str">
            <v>Other Clock And Watch Parts</v>
          </cell>
          <cell r="E851">
            <v>100</v>
          </cell>
          <cell r="F851">
            <v>118.8875</v>
          </cell>
          <cell r="G851">
            <v>104.44583333333333</v>
          </cell>
          <cell r="H851">
            <v>89.075000000000003</v>
          </cell>
          <cell r="I851">
            <v>85.92583333333333</v>
          </cell>
          <cell r="J851">
            <v>82.52</v>
          </cell>
        </row>
        <row r="852">
          <cell r="A852" t="str">
            <v>392351(21)</v>
          </cell>
          <cell r="D852" t="str">
            <v>Polish Diamond</v>
          </cell>
          <cell r="E852">
            <v>100.00010583333332</v>
          </cell>
          <cell r="F852">
            <v>100.6546125</v>
          </cell>
          <cell r="G852">
            <v>102.60822083333332</v>
          </cell>
          <cell r="H852">
            <v>97.45284749999999</v>
          </cell>
          <cell r="I852">
            <v>107.30116583333333</v>
          </cell>
          <cell r="J852">
            <v>122.66270333333334</v>
          </cell>
        </row>
        <row r="853">
          <cell r="A853" t="str">
            <v>392352(21)</v>
          </cell>
          <cell r="D853" t="str">
            <v>Bracelet, Bangles, Jewellery</v>
          </cell>
          <cell r="E853">
            <v>100.00076416666667</v>
          </cell>
          <cell r="F853">
            <v>97.407223333333349</v>
          </cell>
          <cell r="G853">
            <v>95.280071666666657</v>
          </cell>
          <cell r="H853">
            <v>92.521249166666664</v>
          </cell>
          <cell r="I853">
            <v>96.205556666666652</v>
          </cell>
          <cell r="J853">
            <v>96.464026666666669</v>
          </cell>
        </row>
        <row r="854">
          <cell r="A854" t="str">
            <v>392353(21)</v>
          </cell>
          <cell r="D854" t="str">
            <v>Jewellery And Related Articles N.E.C</v>
          </cell>
          <cell r="E854">
            <v>99.999583333333334</v>
          </cell>
          <cell r="F854">
            <v>103.24333333333337</v>
          </cell>
          <cell r="G854">
            <v>108.45</v>
          </cell>
          <cell r="H854">
            <v>101.38416666666666</v>
          </cell>
          <cell r="I854">
            <v>116.14624999999999</v>
          </cell>
          <cell r="J854">
            <v>143.54750000000001</v>
          </cell>
        </row>
        <row r="855">
          <cell r="A855" t="str">
            <v>39237(21)</v>
          </cell>
          <cell r="D855" t="str">
            <v>Kitchen Or Tableware,  Of Assorted Articles, Not Enamelled</v>
          </cell>
          <cell r="E855">
            <v>99.999690000000001</v>
          </cell>
          <cell r="F855">
            <v>99.756754166666667</v>
          </cell>
          <cell r="G855">
            <v>98.825659999999985</v>
          </cell>
          <cell r="H855">
            <v>101.71353000000001</v>
          </cell>
          <cell r="I855">
            <v>120.96017666666668</v>
          </cell>
          <cell r="J855">
            <v>135.43305083333334</v>
          </cell>
        </row>
        <row r="856">
          <cell r="A856" t="str">
            <v>392461(21)</v>
          </cell>
          <cell r="D856" t="str">
            <v>Gymnasium Equipment</v>
          </cell>
          <cell r="E856">
            <v>100.00027833333334</v>
          </cell>
          <cell r="F856">
            <v>95.635276666666684</v>
          </cell>
          <cell r="G856">
            <v>93.40750083333333</v>
          </cell>
          <cell r="H856">
            <v>97.489722499999999</v>
          </cell>
          <cell r="I856">
            <v>125.36361083333334</v>
          </cell>
          <cell r="J856">
            <v>138.48305499999998</v>
          </cell>
        </row>
        <row r="857">
          <cell r="A857" t="str">
            <v>392462(21)</v>
          </cell>
          <cell r="D857" t="str">
            <v>Golf Ball</v>
          </cell>
          <cell r="E857">
            <v>100.00042916666665</v>
          </cell>
          <cell r="F857">
            <v>92.801973333333336</v>
          </cell>
          <cell r="G857">
            <v>91.497865000000019</v>
          </cell>
          <cell r="H857">
            <v>94.467629166666669</v>
          </cell>
          <cell r="I857">
            <v>110.03922250000001</v>
          </cell>
          <cell r="J857">
            <v>116.78178749999999</v>
          </cell>
        </row>
        <row r="858">
          <cell r="A858" t="str">
            <v>392463(21)</v>
          </cell>
          <cell r="D858" t="str">
            <v>Golf Equipment(New)</v>
          </cell>
          <cell r="E858">
            <v>100.00042916666665</v>
          </cell>
          <cell r="F858">
            <v>92.801973333333336</v>
          </cell>
          <cell r="G858">
            <v>91.497865000000019</v>
          </cell>
          <cell r="H858">
            <v>94.467629166666669</v>
          </cell>
          <cell r="I858">
            <v>110.03922250000001</v>
          </cell>
          <cell r="J858">
            <v>116.78178749999999</v>
          </cell>
        </row>
        <row r="859">
          <cell r="A859" t="str">
            <v>392464(21)</v>
          </cell>
          <cell r="D859" t="str">
            <v>Balls Other Than Inflatable (E.G. Plastic Balls)</v>
          </cell>
          <cell r="E859">
            <v>100.00042916666665</v>
          </cell>
          <cell r="F859">
            <v>92.801973333333336</v>
          </cell>
          <cell r="G859">
            <v>91.497865000000019</v>
          </cell>
          <cell r="H859">
            <v>94.467629166666669</v>
          </cell>
          <cell r="I859">
            <v>110.03922250000001</v>
          </cell>
          <cell r="J859">
            <v>116.78178749999999</v>
          </cell>
        </row>
        <row r="860">
          <cell r="A860" t="str">
            <v>392465(21)</v>
          </cell>
          <cell r="D860" t="str">
            <v>Fishing Equipment</v>
          </cell>
          <cell r="E860">
            <v>100.00083333333333</v>
          </cell>
          <cell r="F860">
            <v>85.238333333333316</v>
          </cell>
          <cell r="G860">
            <v>86.4</v>
          </cell>
          <cell r="H860">
            <v>86.4</v>
          </cell>
          <cell r="I860">
            <v>69.13</v>
          </cell>
          <cell r="J860">
            <v>58.849166666666676</v>
          </cell>
        </row>
        <row r="861">
          <cell r="A861" t="str">
            <v>39249(21)</v>
          </cell>
          <cell r="D861" t="str">
            <v>Toys, Others (Except Of Rubber Or Plastic)</v>
          </cell>
          <cell r="E861">
            <v>99.998541666666682</v>
          </cell>
          <cell r="F861">
            <v>96.677083333333343</v>
          </cell>
          <cell r="G861">
            <v>90.08979166666667</v>
          </cell>
          <cell r="H861">
            <v>86.9375</v>
          </cell>
          <cell r="I861">
            <v>82.948958333333337</v>
          </cell>
          <cell r="J861">
            <v>81.382708333333355</v>
          </cell>
        </row>
        <row r="862">
          <cell r="A862" t="str">
            <v>392511(21)</v>
          </cell>
          <cell r="D862" t="str">
            <v>Pen, Marker</v>
          </cell>
          <cell r="E862">
            <v>100.01083333333335</v>
          </cell>
          <cell r="F862">
            <v>100.74875</v>
          </cell>
          <cell r="G862">
            <v>100.10291666666669</v>
          </cell>
          <cell r="H862">
            <v>96.959583333333342</v>
          </cell>
          <cell r="I862">
            <v>113.6</v>
          </cell>
          <cell r="J862">
            <v>119.19125</v>
          </cell>
        </row>
        <row r="863">
          <cell r="A863" t="str">
            <v>392512(21)</v>
          </cell>
          <cell r="D863" t="str">
            <v>Mechanical Pencils &amp; Lead</v>
          </cell>
          <cell r="E863">
            <v>100.00541666666668</v>
          </cell>
          <cell r="F863">
            <v>100.655</v>
          </cell>
          <cell r="G863">
            <v>113.38291666666666</v>
          </cell>
          <cell r="H863">
            <v>104.94125</v>
          </cell>
          <cell r="I863">
            <v>103.51833333333335</v>
          </cell>
          <cell r="J863">
            <v>99.522916666666688</v>
          </cell>
        </row>
        <row r="864">
          <cell r="A864" t="str">
            <v>392513(21)</v>
          </cell>
          <cell r="D864" t="str">
            <v>Rubber Stamp</v>
          </cell>
          <cell r="E864">
            <v>100.00554416666668</v>
          </cell>
          <cell r="F864">
            <v>99.383781666666678</v>
          </cell>
          <cell r="G864">
            <v>96.64556166666668</v>
          </cell>
          <cell r="H864">
            <v>102.43149083333333</v>
          </cell>
          <cell r="I864">
            <v>92.247098333333327</v>
          </cell>
          <cell r="J864">
            <v>89.980305000000001</v>
          </cell>
        </row>
        <row r="865">
          <cell r="A865" t="str">
            <v>392514(21)</v>
          </cell>
          <cell r="D865" t="str">
            <v>Printer Ribbon</v>
          </cell>
          <cell r="E865">
            <v>100</v>
          </cell>
          <cell r="F865">
            <v>98.963333333333324</v>
          </cell>
          <cell r="G865">
            <v>93.944999999999993</v>
          </cell>
          <cell r="H865">
            <v>111.9075</v>
          </cell>
          <cell r="I865">
            <v>62.838333333333345</v>
          </cell>
          <cell r="J865">
            <v>52.458333333333336</v>
          </cell>
        </row>
        <row r="866">
          <cell r="A866" t="str">
            <v>392515(21)</v>
          </cell>
          <cell r="D866" t="str">
            <v>Stamp Pad/Ink Pad</v>
          </cell>
          <cell r="E866">
            <v>100.00554416666668</v>
          </cell>
          <cell r="F866">
            <v>99.383781666666678</v>
          </cell>
          <cell r="G866">
            <v>96.64556166666668</v>
          </cell>
          <cell r="H866">
            <v>102.43149083333333</v>
          </cell>
          <cell r="I866">
            <v>92.247098333333327</v>
          </cell>
          <cell r="J866">
            <v>89.980305000000001</v>
          </cell>
        </row>
        <row r="867">
          <cell r="A867" t="str">
            <v>392531(21)</v>
          </cell>
          <cell r="D867" t="str">
            <v>Coir, Brush</v>
          </cell>
          <cell r="E867">
            <v>100</v>
          </cell>
          <cell r="F867">
            <v>100</v>
          </cell>
          <cell r="G867">
            <v>100</v>
          </cell>
          <cell r="H867">
            <v>100</v>
          </cell>
          <cell r="I867">
            <v>100</v>
          </cell>
          <cell r="J867">
            <v>100</v>
          </cell>
        </row>
        <row r="868">
          <cell r="A868" t="str">
            <v>392532(21)</v>
          </cell>
          <cell r="D868" t="str">
            <v>Tooth Brush</v>
          </cell>
          <cell r="E868">
            <v>100</v>
          </cell>
          <cell r="F868">
            <v>100</v>
          </cell>
          <cell r="G868">
            <v>100</v>
          </cell>
          <cell r="H868">
            <v>100</v>
          </cell>
          <cell r="I868">
            <v>100</v>
          </cell>
          <cell r="J868">
            <v>100</v>
          </cell>
        </row>
        <row r="869">
          <cell r="A869" t="str">
            <v>392533(21)</v>
          </cell>
          <cell r="D869" t="str">
            <v>Broom</v>
          </cell>
          <cell r="E869">
            <v>100</v>
          </cell>
          <cell r="F869">
            <v>100</v>
          </cell>
          <cell r="G869">
            <v>100</v>
          </cell>
          <cell r="H869">
            <v>100</v>
          </cell>
          <cell r="I869">
            <v>100</v>
          </cell>
          <cell r="J869">
            <v>100</v>
          </cell>
        </row>
        <row r="870">
          <cell r="A870" t="str">
            <v>392534(21)</v>
          </cell>
          <cell r="D870" t="str">
            <v>Powder Puffs (New)</v>
          </cell>
          <cell r="E870">
            <v>100.00183750000001</v>
          </cell>
          <cell r="F870">
            <v>98.473107499999998</v>
          </cell>
          <cell r="G870">
            <v>96.272313333333329</v>
          </cell>
          <cell r="H870">
            <v>97.134534166666668</v>
          </cell>
          <cell r="I870">
            <v>96.924037500000026</v>
          </cell>
          <cell r="J870">
            <v>99.904848333333334</v>
          </cell>
        </row>
        <row r="871">
          <cell r="A871" t="str">
            <v>392541(21)</v>
          </cell>
          <cell r="D871" t="str">
            <v>Umbrella</v>
          </cell>
          <cell r="E871">
            <v>100</v>
          </cell>
          <cell r="F871">
            <v>97.165833333333339</v>
          </cell>
          <cell r="G871">
            <v>89.44</v>
          </cell>
          <cell r="H871">
            <v>77.42</v>
          </cell>
          <cell r="I871">
            <v>77.42</v>
          </cell>
          <cell r="J871">
            <v>77.42</v>
          </cell>
        </row>
        <row r="872">
          <cell r="A872" t="str">
            <v>392542(21)</v>
          </cell>
          <cell r="D872" t="str">
            <v>Cigarette Lighter Of Non-Precious Metal</v>
          </cell>
          <cell r="E872">
            <v>100.00183750000001</v>
          </cell>
          <cell r="F872">
            <v>98.473107499999998</v>
          </cell>
          <cell r="G872">
            <v>96.272313333333329</v>
          </cell>
          <cell r="H872">
            <v>97.134534166666668</v>
          </cell>
          <cell r="I872">
            <v>96.924037500000026</v>
          </cell>
          <cell r="J872">
            <v>99.904848333333334</v>
          </cell>
        </row>
        <row r="873">
          <cell r="A873" t="str">
            <v>41111(21)</v>
          </cell>
          <cell r="D873" t="str">
            <v>Electricity</v>
          </cell>
          <cell r="E873">
            <v>99.998887500000009</v>
          </cell>
          <cell r="F873">
            <v>102.48416666666664</v>
          </cell>
          <cell r="G873">
            <v>103.0347216666667</v>
          </cell>
          <cell r="H873">
            <v>103.49555666666669</v>
          </cell>
          <cell r="I873">
            <v>102.10194416666667</v>
          </cell>
          <cell r="J873">
            <v>101.89999916666666</v>
          </cell>
          <cell r="K873">
            <v>102.70833416666666</v>
          </cell>
        </row>
        <row r="874">
          <cell r="A874" t="str">
            <v>41211(21)</v>
          </cell>
          <cell r="D874" t="str">
            <v>Water</v>
          </cell>
          <cell r="E874">
            <v>99.998510833333327</v>
          </cell>
          <cell r="F874">
            <v>107.11387000000001</v>
          </cell>
          <cell r="G874">
            <v>108.88589250000001</v>
          </cell>
          <cell r="H874">
            <v>110.51315333333334</v>
          </cell>
          <cell r="I874">
            <v>115.89005833333333</v>
          </cell>
          <cell r="J874">
            <v>110.80333416666666</v>
          </cell>
          <cell r="K874">
            <v>113.62083250000001</v>
          </cell>
        </row>
        <row r="875">
          <cell r="A875" t="str">
            <v>TOTAL(21)</v>
          </cell>
          <cell r="D875" t="str">
            <v>Total</v>
          </cell>
          <cell r="E875">
            <v>99.962142499999985</v>
          </cell>
          <cell r="F875">
            <v>98.4</v>
          </cell>
          <cell r="G875">
            <v>98.176356666666678</v>
          </cell>
          <cell r="H875">
            <v>102.46977499999998</v>
          </cell>
          <cell r="I875">
            <v>109.78308833333334</v>
          </cell>
          <cell r="J875">
            <v>119.47619833333334</v>
          </cell>
          <cell r="K875">
            <v>130.26379333333333</v>
          </cell>
        </row>
        <row r="877">
          <cell r="A877" t="str">
            <v>11611(22)</v>
          </cell>
          <cell r="D877" t="str">
            <v>CATTLE, PURE-BRED</v>
          </cell>
          <cell r="E877">
            <v>100.00000499999997</v>
          </cell>
          <cell r="F877">
            <v>99.365359999999995</v>
          </cell>
          <cell r="G877">
            <v>106.61369333333332</v>
          </cell>
          <cell r="H877">
            <v>104.66400666666671</v>
          </cell>
          <cell r="I877">
            <v>116.83534</v>
          </cell>
          <cell r="J877">
            <v>116.83534</v>
          </cell>
        </row>
        <row r="878">
          <cell r="A878" t="str">
            <v>11611(22)</v>
          </cell>
          <cell r="D878" t="str">
            <v>OXEN (LEMBU), O/T PURE-BRED, FOR SLAUGHTER</v>
          </cell>
          <cell r="E878">
            <v>100.00000499999997</v>
          </cell>
          <cell r="F878">
            <v>99.365359999999995</v>
          </cell>
          <cell r="G878">
            <v>106.61369333333332</v>
          </cell>
          <cell r="H878">
            <v>104.66400666666671</v>
          </cell>
          <cell r="I878">
            <v>116.83534</v>
          </cell>
          <cell r="J878">
            <v>116.83534</v>
          </cell>
        </row>
        <row r="879">
          <cell r="A879" t="str">
            <v>11615(22)</v>
          </cell>
          <cell r="D879" t="str">
            <v>DAY OLD CHICKS OF THE SPECIES GALLUS DOMESTICUS WEIGHING NOT MORE THAN 185 GRAM</v>
          </cell>
          <cell r="E879">
            <v>100.00000499999997</v>
          </cell>
          <cell r="F879">
            <v>99.365359999999995</v>
          </cell>
          <cell r="G879">
            <v>106.61369333333332</v>
          </cell>
          <cell r="H879">
            <v>104.66400666666671</v>
          </cell>
          <cell r="I879">
            <v>116.83534</v>
          </cell>
          <cell r="J879">
            <v>116.83534</v>
          </cell>
        </row>
        <row r="880">
          <cell r="A880" t="str">
            <v>31111(22)</v>
          </cell>
          <cell r="D880" t="str">
            <v>MEAT OF BOVINE ANIMALS,  BONELESS, FRESH OR       CHILLED</v>
          </cell>
          <cell r="E880">
            <v>100</v>
          </cell>
          <cell r="F880">
            <v>105.74303999999998</v>
          </cell>
          <cell r="G880">
            <v>105.36806499999997</v>
          </cell>
          <cell r="H880">
            <v>130.58515499999999</v>
          </cell>
          <cell r="I880">
            <v>152.61495500000004</v>
          </cell>
          <cell r="J880">
            <v>152.98993000000002</v>
          </cell>
        </row>
        <row r="881">
          <cell r="A881" t="str">
            <v>31111(22)</v>
          </cell>
          <cell r="D881" t="str">
            <v>OTHER CUTS OF BOVINE     ANIMALS, WITH BONE IN,   FROZEN</v>
          </cell>
          <cell r="E881">
            <v>100</v>
          </cell>
          <cell r="F881">
            <v>101.57368000000001</v>
          </cell>
          <cell r="G881">
            <v>103.00429000000001</v>
          </cell>
          <cell r="H881">
            <v>112.75631833333334</v>
          </cell>
          <cell r="I881">
            <v>108.72675</v>
          </cell>
          <cell r="J881">
            <v>101.28755</v>
          </cell>
        </row>
        <row r="882">
          <cell r="A882" t="str">
            <v>31111(22)</v>
          </cell>
          <cell r="D882" t="str">
            <v>MEAT OF BOVINE ANIMALS,  BONELESS, FROZEN</v>
          </cell>
          <cell r="E882">
            <v>99.999228333333335</v>
          </cell>
          <cell r="F882">
            <v>102.21800166666665</v>
          </cell>
          <cell r="G882">
            <v>96.989411666666669</v>
          </cell>
          <cell r="H882">
            <v>89.54204416666667</v>
          </cell>
          <cell r="I882">
            <v>99.883464166666684</v>
          </cell>
          <cell r="J882">
            <v>120.46984000000002</v>
          </cell>
        </row>
        <row r="883">
          <cell r="A883" t="str">
            <v>31112(22)</v>
          </cell>
          <cell r="D883" t="str">
            <v>CARCASSES AND HALF-      CARCASSES OF SHEEP,      FROZEN</v>
          </cell>
          <cell r="E883">
            <v>99.999247499999996</v>
          </cell>
          <cell r="F883">
            <v>102.74152666666666</v>
          </cell>
          <cell r="G883">
            <v>127.83525499999999</v>
          </cell>
          <cell r="H883">
            <v>132.39945499999999</v>
          </cell>
          <cell r="I883">
            <v>176.80182666666661</v>
          </cell>
          <cell r="J883">
            <v>177.72217999999995</v>
          </cell>
        </row>
        <row r="884">
          <cell r="A884" t="str">
            <v>31112(22)</v>
          </cell>
          <cell r="D884" t="str">
            <v>OTHER CUTS OF SHEEP, WITHBONE IN, FROZEN</v>
          </cell>
          <cell r="E884">
            <v>100.00007833333333</v>
          </cell>
          <cell r="F884">
            <v>117.21951833333335</v>
          </cell>
          <cell r="G884">
            <v>113.35644333333335</v>
          </cell>
          <cell r="H884">
            <v>130.77714416666666</v>
          </cell>
          <cell r="I884">
            <v>161.76569166666667</v>
          </cell>
          <cell r="J884">
            <v>149.46953083333335</v>
          </cell>
        </row>
        <row r="885">
          <cell r="A885" t="str">
            <v>31112(22)</v>
          </cell>
          <cell r="D885" t="str">
            <v>OTHER MEAT OF SHEEP,     BONELESS, FROZEN</v>
          </cell>
          <cell r="E885">
            <v>100.00027166666665</v>
          </cell>
          <cell r="F885">
            <v>119.50553666666667</v>
          </cell>
          <cell r="G885">
            <v>124.99533833333335</v>
          </cell>
          <cell r="H885">
            <v>135.38026416666668</v>
          </cell>
          <cell r="I885">
            <v>163.00201083333337</v>
          </cell>
          <cell r="J885">
            <v>167.92873833333331</v>
          </cell>
        </row>
        <row r="886">
          <cell r="A886" t="str">
            <v>31119(22)</v>
          </cell>
          <cell r="D886" t="str">
            <v>EDIBLE CUTS AND OFFAL,   OF THE SPECIES GALLUS    DOMESTICUS, FROZEN</v>
          </cell>
          <cell r="E886">
            <v>100.00007833333333</v>
          </cell>
          <cell r="F886">
            <v>117.21951833333335</v>
          </cell>
          <cell r="G886">
            <v>113.35644333333335</v>
          </cell>
          <cell r="H886">
            <v>130.77714416666666</v>
          </cell>
          <cell r="I886">
            <v>161.76569166666667</v>
          </cell>
          <cell r="J886">
            <v>149.46953083333335</v>
          </cell>
        </row>
        <row r="887">
          <cell r="A887" t="str">
            <v>31111(22)</v>
          </cell>
          <cell r="D887" t="str">
            <v>OTHER EDIBLE OFFALS OF   BOVINE ANIMALS, FROZEN</v>
          </cell>
          <cell r="E887">
            <v>100.00028833333332</v>
          </cell>
          <cell r="F887">
            <v>121.42222083333336</v>
          </cell>
          <cell r="G887">
            <v>102.30992916666665</v>
          </cell>
          <cell r="H887">
            <v>127.91808749999998</v>
          </cell>
          <cell r="I887">
            <v>155.62657666666664</v>
          </cell>
          <cell r="J887">
            <v>130.00398000000001</v>
          </cell>
        </row>
        <row r="888">
          <cell r="A888" t="str">
            <v>31218(22)</v>
          </cell>
          <cell r="D888" t="str">
            <v>MILK &amp; CREAM, CONC., OR  SWEETENED, IN POWDER,    GRANULES OR OTHER SOLID  FORMS, OF A FAT CONTENT, BY WT., NOT EXD. 1.5%</v>
          </cell>
          <cell r="E888">
            <v>100.00054750000001</v>
          </cell>
          <cell r="F888">
            <v>132.400285</v>
          </cell>
          <cell r="G888">
            <v>86.649830000000009</v>
          </cell>
          <cell r="H888">
            <v>96.980579166666658</v>
          </cell>
          <cell r="I888">
            <v>111.1238616666667</v>
          </cell>
          <cell r="J888">
            <v>110.85056000000002</v>
          </cell>
        </row>
        <row r="889">
          <cell r="A889" t="str">
            <v>31218(22)</v>
          </cell>
          <cell r="D889" t="str">
            <v>MILK &amp; CREAM, IN POWDER/ GRANULES,NOT CTG. ADDED  SUGAR OR OTHER SWEETENINGMATTER, OF A FAT CONTENT,BY WT., NOT EXD. 1.5%</v>
          </cell>
          <cell r="E889">
            <v>99.999984166666664</v>
          </cell>
          <cell r="F889">
            <v>121.98237333333334</v>
          </cell>
          <cell r="G889">
            <v>94.764612499999984</v>
          </cell>
          <cell r="H889">
            <v>97.531301666666678</v>
          </cell>
          <cell r="I889">
            <v>108.83493333333334</v>
          </cell>
          <cell r="J889">
            <v>111.81023333333333</v>
          </cell>
        </row>
        <row r="890">
          <cell r="A890" t="str">
            <v>31218(22)</v>
          </cell>
          <cell r="D890" t="str">
            <v>MILK &amp; CREAM, IN POWDER/ GRANULES, SWEETENED, OF AFAT CONTENT N.E. 1.5%</v>
          </cell>
          <cell r="E890">
            <v>99.999549166666654</v>
          </cell>
          <cell r="F890">
            <v>124.05678666666665</v>
          </cell>
          <cell r="G890">
            <v>109.65179583333335</v>
          </cell>
          <cell r="H890">
            <v>101.16233333333334</v>
          </cell>
          <cell r="I890">
            <v>113.5465658333333</v>
          </cell>
          <cell r="J890">
            <v>114.47227999999998</v>
          </cell>
        </row>
        <row r="891">
          <cell r="A891" t="str">
            <v>31213(22)</v>
          </cell>
          <cell r="D891" t="str">
            <v>MILK &amp; CREAM, O/T IN     POWDER/GRANULES, SWEETEN-ED, OF A FAT CONTENT, BY WT., NOT EXCEEDING 1.5%</v>
          </cell>
          <cell r="E891">
            <v>100.0000008333333</v>
          </cell>
          <cell r="F891">
            <v>106.21159333333335</v>
          </cell>
          <cell r="G891">
            <v>93.673992499999983</v>
          </cell>
          <cell r="H891">
            <v>91.762428333333318</v>
          </cell>
          <cell r="I891">
            <v>102.60745249999998</v>
          </cell>
          <cell r="J891">
            <v>103.03948999999997</v>
          </cell>
        </row>
        <row r="892">
          <cell r="A892" t="str">
            <v>31212(22)</v>
          </cell>
          <cell r="D892" t="str">
            <v>OTHER BUTTERMILK, CURDREDMILK AND CREAM,          O/T FLAVOURED OR CTG     ADDED FRUIT ON NUTS OR   COCOA</v>
          </cell>
          <cell r="E892">
            <v>99.999984166666664</v>
          </cell>
          <cell r="F892">
            <v>121.98237333333334</v>
          </cell>
          <cell r="G892">
            <v>94.764612499999984</v>
          </cell>
          <cell r="H892">
            <v>97.531301666666678</v>
          </cell>
          <cell r="I892">
            <v>108.83493333333334</v>
          </cell>
          <cell r="J892">
            <v>111.81023333333333</v>
          </cell>
        </row>
        <row r="893">
          <cell r="A893" t="str">
            <v>31213(22)</v>
          </cell>
          <cell r="D893" t="str">
            <v>OTHER BUTTERMILK, CURDREDMILK AND CREAM, OTHER    THAN FRESH, O/T FLAVOUREDOR CTG ADDED FRUIT ON    NUTS OR COCOA</v>
          </cell>
          <cell r="E893">
            <v>100</v>
          </cell>
          <cell r="F893">
            <v>100</v>
          </cell>
          <cell r="G893">
            <v>100</v>
          </cell>
          <cell r="H893">
            <v>92.619930000000011</v>
          </cell>
          <cell r="I893">
            <v>107.19557000000002</v>
          </cell>
          <cell r="J893">
            <v>107.19557000000002</v>
          </cell>
        </row>
        <row r="894">
          <cell r="A894" t="str">
            <v>31221(22)</v>
          </cell>
          <cell r="D894" t="str">
            <v>ICE CREAM, AND OTHER     EDIBLE ICE, WHETHER OR   NOT CONTAINING COCOA</v>
          </cell>
          <cell r="E894">
            <v>100.00038333333333</v>
          </cell>
          <cell r="F894">
            <v>87.876790833333331</v>
          </cell>
          <cell r="G894">
            <v>89.810796666666661</v>
          </cell>
          <cell r="H894">
            <v>94.737204999999989</v>
          </cell>
          <cell r="I894">
            <v>99.124793333333344</v>
          </cell>
          <cell r="J894">
            <v>101.36669583333334</v>
          </cell>
        </row>
        <row r="895">
          <cell r="A895" t="str">
            <v>31218(22)</v>
          </cell>
          <cell r="D895" t="str">
            <v>OTHER WHEY, W/N CONC. OR CONT. ADDED SUGAR OR     OTHER SWEETENING MATTER, IN POWDER FORM</v>
          </cell>
          <cell r="E895">
            <v>99.998718333333329</v>
          </cell>
          <cell r="F895">
            <v>102.52669000000003</v>
          </cell>
          <cell r="G895">
            <v>98.110745000000037</v>
          </cell>
          <cell r="H895">
            <v>97.15076000000002</v>
          </cell>
          <cell r="I895">
            <v>98.590740833333314</v>
          </cell>
          <cell r="J895">
            <v>117.21449916666666</v>
          </cell>
        </row>
        <row r="896">
          <cell r="A896" t="str">
            <v>31215(22)</v>
          </cell>
          <cell r="D896" t="str">
            <v>BUTTER</v>
          </cell>
          <cell r="E896">
            <v>99.999503333333323</v>
          </cell>
          <cell r="F896">
            <v>101.13924333333334</v>
          </cell>
          <cell r="G896">
            <v>112.52422083333333</v>
          </cell>
          <cell r="H896">
            <v>129.1990625</v>
          </cell>
          <cell r="I896">
            <v>145.29164666666665</v>
          </cell>
          <cell r="J896">
            <v>179.4465841666667</v>
          </cell>
        </row>
        <row r="897">
          <cell r="A897" t="str">
            <v>31215(22)</v>
          </cell>
          <cell r="D897" t="str">
            <v>GHEE</v>
          </cell>
          <cell r="E897">
            <v>100</v>
          </cell>
          <cell r="F897">
            <v>95.842449999999971</v>
          </cell>
          <cell r="G897">
            <v>108.3151</v>
          </cell>
          <cell r="H897">
            <v>128.9752008333333</v>
          </cell>
          <cell r="I897">
            <v>131.07220999999998</v>
          </cell>
          <cell r="J897">
            <v>131.07220999999998</v>
          </cell>
        </row>
        <row r="898">
          <cell r="A898" t="str">
            <v>31216(22)</v>
          </cell>
          <cell r="D898" t="str">
            <v>OTHER CHEESE</v>
          </cell>
          <cell r="E898">
            <v>100.00036583333335</v>
          </cell>
          <cell r="F898">
            <v>100.67927</v>
          </cell>
          <cell r="G898">
            <v>101.5141375</v>
          </cell>
          <cell r="H898">
            <v>87.082890000000035</v>
          </cell>
          <cell r="I898">
            <v>105.96369250000001</v>
          </cell>
          <cell r="J898">
            <v>128.62432666666663</v>
          </cell>
        </row>
        <row r="899">
          <cell r="A899" t="str">
            <v>13022(22)</v>
          </cell>
          <cell r="D899" t="str">
            <v>OTHER ORNAMENTAL FISH,   OTHER THAN FRY, ALIVE</v>
          </cell>
          <cell r="E899">
            <v>100.00031666666668</v>
          </cell>
          <cell r="F899">
            <v>102.66527916666664</v>
          </cell>
          <cell r="G899">
            <v>98.462822500000001</v>
          </cell>
          <cell r="H899">
            <v>98.650166666666664</v>
          </cell>
          <cell r="I899">
            <v>102.22061500000001</v>
          </cell>
          <cell r="J899">
            <v>103.94090249999999</v>
          </cell>
        </row>
        <row r="900">
          <cell r="A900" t="str">
            <v>13022(22)</v>
          </cell>
          <cell r="D900" t="str">
            <v>OTHER LIVE FISH, OTHER   THAN TROUT, EELS OR CARP</v>
          </cell>
          <cell r="E900">
            <v>100.00031666666668</v>
          </cell>
          <cell r="F900">
            <v>102.66527916666664</v>
          </cell>
          <cell r="G900">
            <v>98.462822500000001</v>
          </cell>
          <cell r="H900">
            <v>98.650166666666664</v>
          </cell>
          <cell r="I900">
            <v>102.22061500000001</v>
          </cell>
          <cell r="J900">
            <v>103.94090249999999</v>
          </cell>
        </row>
        <row r="901">
          <cell r="A901" t="str">
            <v>31411(22)</v>
          </cell>
          <cell r="D901" t="str">
            <v>OTHER FISH, EXCLUDING    LIVERS AND ROES, FRESH,  OR CHILLED</v>
          </cell>
          <cell r="E901">
            <v>100</v>
          </cell>
          <cell r="F901">
            <v>98.923279999999991</v>
          </cell>
          <cell r="G901">
            <v>94.212650000000025</v>
          </cell>
          <cell r="H901">
            <v>94.212650000000025</v>
          </cell>
          <cell r="I901">
            <v>94.212650000000025</v>
          </cell>
          <cell r="J901">
            <v>94.212650000000025</v>
          </cell>
        </row>
        <row r="902">
          <cell r="A902" t="str">
            <v>31412(22)</v>
          </cell>
          <cell r="D902" t="str">
            <v>OTHER SALMONIDAE, EXCL.  LIVERS AND ROES, FROZEN</v>
          </cell>
          <cell r="E902">
            <v>100.00031666666668</v>
          </cell>
          <cell r="F902">
            <v>102.66527916666664</v>
          </cell>
          <cell r="G902">
            <v>98.462822500000001</v>
          </cell>
          <cell r="H902">
            <v>98.650166666666664</v>
          </cell>
          <cell r="I902">
            <v>102.22061500000001</v>
          </cell>
          <cell r="J902">
            <v>103.94090249999999</v>
          </cell>
        </row>
        <row r="903">
          <cell r="A903" t="str">
            <v>31412(22)</v>
          </cell>
          <cell r="D903" t="str">
            <v>SARDINES, EXCLUDING      LIVERS AND ROES, FROZEN</v>
          </cell>
          <cell r="E903">
            <v>100</v>
          </cell>
          <cell r="F903">
            <v>103.48493999999998</v>
          </cell>
          <cell r="G903">
            <v>96.042530000000028</v>
          </cell>
          <cell r="H903">
            <v>106.85174000000002</v>
          </cell>
          <cell r="I903">
            <v>106.85174000000002</v>
          </cell>
          <cell r="J903">
            <v>106.85174000000002</v>
          </cell>
        </row>
        <row r="904">
          <cell r="A904" t="str">
            <v>31412(22)</v>
          </cell>
          <cell r="D904" t="str">
            <v>MACKEREL, EXCLUDING      LIVERS AND ROES, FROZEN</v>
          </cell>
          <cell r="E904">
            <v>100.00130666666668</v>
          </cell>
          <cell r="F904">
            <v>113.15422249999999</v>
          </cell>
          <cell r="G904">
            <v>112.40356000000001</v>
          </cell>
          <cell r="H904">
            <v>107.80167166666668</v>
          </cell>
          <cell r="I904">
            <v>125.13218500000002</v>
          </cell>
          <cell r="J904">
            <v>130.745835</v>
          </cell>
        </row>
        <row r="905">
          <cell r="A905" t="str">
            <v>31412(22)</v>
          </cell>
          <cell r="D905" t="str">
            <v>OTHER FISH, EXCLUDING    LIVERS AND ROES, FROZEN</v>
          </cell>
          <cell r="E905">
            <v>100.00031666666668</v>
          </cell>
          <cell r="F905">
            <v>102.66527916666664</v>
          </cell>
          <cell r="G905">
            <v>98.462822500000001</v>
          </cell>
          <cell r="H905">
            <v>98.650166666666664</v>
          </cell>
          <cell r="I905">
            <v>102.22061500000001</v>
          </cell>
          <cell r="J905">
            <v>103.94090249999999</v>
          </cell>
        </row>
        <row r="906">
          <cell r="A906" t="str">
            <v>31414(22)</v>
          </cell>
          <cell r="D906" t="str">
            <v>FROZEN FILLETS</v>
          </cell>
          <cell r="E906">
            <v>100.00024416666666</v>
          </cell>
          <cell r="F906">
            <v>100.01861</v>
          </cell>
          <cell r="G906">
            <v>95.218504166666648</v>
          </cell>
          <cell r="H906">
            <v>94.508282499999993</v>
          </cell>
          <cell r="I906">
            <v>93.681730833333319</v>
          </cell>
          <cell r="J906">
            <v>97.104260000000011</v>
          </cell>
        </row>
        <row r="907">
          <cell r="A907" t="str">
            <v>31414(22)</v>
          </cell>
          <cell r="D907" t="str">
            <v>OTHER FISH MEAT (WHETHER OR NOT MINCED), FRESH,   CHILLED OR FROZEN</v>
          </cell>
          <cell r="E907">
            <v>100.00031666666668</v>
          </cell>
          <cell r="F907">
            <v>102.66527916666664</v>
          </cell>
          <cell r="G907">
            <v>98.462822500000001</v>
          </cell>
          <cell r="H907">
            <v>98.650166666666664</v>
          </cell>
          <cell r="I907">
            <v>102.22061500000001</v>
          </cell>
          <cell r="J907">
            <v>103.94090249999999</v>
          </cell>
        </row>
        <row r="908">
          <cell r="A908" t="str">
            <v>31421(22)</v>
          </cell>
          <cell r="D908" t="str">
            <v>IKAN BILIS, DRIED,       WHETHER OR NOT SALTED BUTNOT SMOKED</v>
          </cell>
          <cell r="E908">
            <v>100.00000250000002</v>
          </cell>
          <cell r="F908">
            <v>99.071210000000008</v>
          </cell>
          <cell r="G908">
            <v>94.840044166666672</v>
          </cell>
          <cell r="H908">
            <v>83.59133416666667</v>
          </cell>
          <cell r="I908">
            <v>99.071210000000008</v>
          </cell>
          <cell r="J908">
            <v>99.071210000000008</v>
          </cell>
        </row>
        <row r="909">
          <cell r="A909" t="str">
            <v>31417(22)</v>
          </cell>
          <cell r="D909" t="str">
            <v>SHRIMPS AND PRAWNS, FIT  FOR HUMAN CONSUMPTION,   FROZEN</v>
          </cell>
          <cell r="E909">
            <v>100</v>
          </cell>
          <cell r="F909">
            <v>87.868109999999987</v>
          </cell>
          <cell r="G909">
            <v>72.202639999999988</v>
          </cell>
          <cell r="H909">
            <v>71.873502499999987</v>
          </cell>
          <cell r="I909">
            <v>72.202639999999988</v>
          </cell>
          <cell r="J909">
            <v>72.202639999999988</v>
          </cell>
        </row>
        <row r="910">
          <cell r="A910" t="str">
            <v>31417(22)</v>
          </cell>
          <cell r="D910" t="str">
            <v>CRABS, FROZEN</v>
          </cell>
          <cell r="E910">
            <v>100</v>
          </cell>
          <cell r="F910">
            <v>87.868109999999987</v>
          </cell>
          <cell r="G910">
            <v>72.202639999999988</v>
          </cell>
          <cell r="H910">
            <v>71.873502499999987</v>
          </cell>
          <cell r="I910">
            <v>72.202639999999988</v>
          </cell>
          <cell r="J910">
            <v>72.202639999999988</v>
          </cell>
        </row>
        <row r="911">
          <cell r="A911" t="str">
            <v>13015(22)</v>
          </cell>
          <cell r="D911" t="str">
            <v>SHRIMPS AND PRAWN, O/T   IN SHELL FRESH OR   FRUITCHILLED</v>
          </cell>
          <cell r="E911">
            <v>100</v>
          </cell>
          <cell r="F911">
            <v>87.868109999999987</v>
          </cell>
          <cell r="G911">
            <v>72.202639999999988</v>
          </cell>
          <cell r="H911">
            <v>71.873502499999987</v>
          </cell>
          <cell r="I911">
            <v>72.202639999999988</v>
          </cell>
          <cell r="J911">
            <v>72.202639999999988</v>
          </cell>
        </row>
        <row r="912">
          <cell r="A912" t="str">
            <v>13015(22)</v>
          </cell>
          <cell r="D912" t="str">
            <v>CRABS, O/T IN SHELL, NOT FROZEN</v>
          </cell>
          <cell r="E912">
            <v>100</v>
          </cell>
          <cell r="F912">
            <v>87.868109999999987</v>
          </cell>
          <cell r="G912">
            <v>72.202639999999988</v>
          </cell>
          <cell r="H912">
            <v>71.873502499999987</v>
          </cell>
          <cell r="I912">
            <v>72.202639999999988</v>
          </cell>
          <cell r="J912">
            <v>72.202639999999988</v>
          </cell>
        </row>
        <row r="913">
          <cell r="A913" t="str">
            <v>31423(22)</v>
          </cell>
          <cell r="D913" t="str">
            <v>SARDINES, WHOLE OR IN    PIECES, BUT NOT MINCED,  IN AIRTIGHT CONTAINERS</v>
          </cell>
          <cell r="E913">
            <v>100</v>
          </cell>
          <cell r="F913">
            <v>103.88513999999998</v>
          </cell>
          <cell r="G913">
            <v>114.35810999999998</v>
          </cell>
          <cell r="H913">
            <v>114.35810999999998</v>
          </cell>
          <cell r="I913">
            <v>114.35810999999998</v>
          </cell>
          <cell r="J913">
            <v>114.35810999999998</v>
          </cell>
        </row>
        <row r="914">
          <cell r="A914" t="str">
            <v>11112(22)</v>
          </cell>
          <cell r="D914" t="str">
            <v>OTHER WHEAT AND MESLIN</v>
          </cell>
          <cell r="E914">
            <v>100.00000333333332</v>
          </cell>
          <cell r="F914">
            <v>103.85753166666666</v>
          </cell>
          <cell r="G914">
            <v>100.02302749999998</v>
          </cell>
          <cell r="H914">
            <v>111.09307500000003</v>
          </cell>
          <cell r="I914">
            <v>115.28674416666668</v>
          </cell>
          <cell r="J914">
            <v>113.9119216666667</v>
          </cell>
        </row>
        <row r="915">
          <cell r="A915" t="str">
            <v>31614(22)</v>
          </cell>
          <cell r="D915" t="str">
            <v>PULUT (GLUTINOUS RICE),  SEMI-MILLED OR WHOLLY    MILLED, WHETHER OR NOT   POLISHED OR GLAZED</v>
          </cell>
          <cell r="E915">
            <v>100</v>
          </cell>
          <cell r="F915">
            <v>100</v>
          </cell>
          <cell r="G915">
            <v>100</v>
          </cell>
          <cell r="H915">
            <v>100</v>
          </cell>
          <cell r="I915">
            <v>100</v>
          </cell>
          <cell r="J915">
            <v>95.836180000000013</v>
          </cell>
        </row>
        <row r="916">
          <cell r="A916" t="str">
            <v>31614(22)</v>
          </cell>
          <cell r="D916" t="str">
            <v>OTHER SEMI-MILLED OR     WHOLLY MILLED RICE, W/N  POLISHED OR GLAZED, O/T  PULUT</v>
          </cell>
          <cell r="E916">
            <v>99.999998333333366</v>
          </cell>
          <cell r="F916">
            <v>86.489885000000001</v>
          </cell>
          <cell r="G916">
            <v>86.007786666666647</v>
          </cell>
          <cell r="H916">
            <v>86.563329999999993</v>
          </cell>
          <cell r="I916">
            <v>86.412800000000004</v>
          </cell>
          <cell r="J916">
            <v>86.412800000000004</v>
          </cell>
        </row>
        <row r="917">
          <cell r="A917" t="str">
            <v>31614(22)</v>
          </cell>
          <cell r="D917" t="str">
            <v>OTHER BROKEN RICE</v>
          </cell>
          <cell r="E917">
            <v>99.999998333333352</v>
          </cell>
          <cell r="F917">
            <v>87.079531666666668</v>
          </cell>
          <cell r="G917">
            <v>86.618471666666665</v>
          </cell>
          <cell r="H917">
            <v>87.14976666666665</v>
          </cell>
          <cell r="I917">
            <v>87.005810000000011</v>
          </cell>
          <cell r="J917">
            <v>86.824080000000009</v>
          </cell>
        </row>
        <row r="918">
          <cell r="A918" t="str">
            <v>11112(22)</v>
          </cell>
          <cell r="D918" t="str">
            <v>MAIZE (CORN), SEED</v>
          </cell>
          <cell r="E918">
            <v>99.999996666666675</v>
          </cell>
          <cell r="F918">
            <v>103.06962500000002</v>
          </cell>
          <cell r="G918">
            <v>99.296769166666678</v>
          </cell>
          <cell r="H918">
            <v>110.14648583333334</v>
          </cell>
          <cell r="I918">
            <v>148.97845666666666</v>
          </cell>
          <cell r="J918">
            <v>135.41843166666666</v>
          </cell>
        </row>
        <row r="919">
          <cell r="A919" t="str">
            <v>11112(22)</v>
          </cell>
          <cell r="D919" t="str">
            <v>OTHER MAIZE (CORN)</v>
          </cell>
          <cell r="E919">
            <v>99.999996666666675</v>
          </cell>
          <cell r="F919">
            <v>103.06962500000002</v>
          </cell>
          <cell r="G919">
            <v>99.296769166666678</v>
          </cell>
          <cell r="H919">
            <v>110.14648583333334</v>
          </cell>
          <cell r="I919">
            <v>148.97845666666666</v>
          </cell>
          <cell r="J919">
            <v>135.41843166666666</v>
          </cell>
        </row>
        <row r="920">
          <cell r="A920" t="str">
            <v>31616(22)</v>
          </cell>
          <cell r="D920" t="str">
            <v>WHEAT OR MESLIN FLOUR</v>
          </cell>
          <cell r="E920">
            <v>99.999992499999991</v>
          </cell>
          <cell r="F920">
            <v>101.8425625</v>
          </cell>
          <cell r="G920">
            <v>97.576165000000003</v>
          </cell>
          <cell r="H920">
            <v>106.17183333333337</v>
          </cell>
          <cell r="I920">
            <v>127.28372083333333</v>
          </cell>
          <cell r="J920">
            <v>119.48868083333335</v>
          </cell>
        </row>
        <row r="921">
          <cell r="A921" t="str">
            <v>31613(22)</v>
          </cell>
          <cell r="D921" t="str">
            <v>OTHER CEREAL FLOURS O/T  WHEAT OR MESLIN</v>
          </cell>
          <cell r="E921">
            <v>100</v>
          </cell>
          <cell r="F921">
            <v>110.84336999999998</v>
          </cell>
          <cell r="G921">
            <v>98.795180000000016</v>
          </cell>
          <cell r="H921">
            <v>106.32529916666665</v>
          </cell>
          <cell r="I921">
            <v>144.27710666666661</v>
          </cell>
          <cell r="J921">
            <v>128.41365166666668</v>
          </cell>
        </row>
        <row r="922">
          <cell r="A922" t="str">
            <v>31613(22)</v>
          </cell>
          <cell r="D922" t="str">
            <v>GROATS AND MEAL OF MAIZE (CORN)</v>
          </cell>
          <cell r="E922">
            <v>100</v>
          </cell>
          <cell r="F922">
            <v>110.84336999999998</v>
          </cell>
          <cell r="G922">
            <v>98.795180000000016</v>
          </cell>
          <cell r="H922">
            <v>106.32529916666665</v>
          </cell>
          <cell r="I922">
            <v>144.27710666666661</v>
          </cell>
          <cell r="J922">
            <v>128.41365166666668</v>
          </cell>
        </row>
        <row r="923">
          <cell r="A923" t="str">
            <v>31618(22)</v>
          </cell>
          <cell r="D923" t="str">
            <v>OTHER CEREAL, CONTAINING MORE THAN 8 % OF COCOA   POWDER OR COATED WITH    CHOCOLATE</v>
          </cell>
          <cell r="E923">
            <v>99.999593333333308</v>
          </cell>
          <cell r="F923">
            <v>91.353209166666659</v>
          </cell>
          <cell r="G923">
            <v>86.968890833333319</v>
          </cell>
          <cell r="H923">
            <v>82.594065000000001</v>
          </cell>
          <cell r="I923">
            <v>79.237774999999971</v>
          </cell>
          <cell r="J923">
            <v>79.092289999999991</v>
          </cell>
        </row>
        <row r="924">
          <cell r="A924" t="str">
            <v>31616(22)</v>
          </cell>
          <cell r="D924" t="str">
            <v>ROLLED OR FLAKED         GRAINS OF MAIZE</v>
          </cell>
          <cell r="E924">
            <v>99.999930833333337</v>
          </cell>
          <cell r="F924">
            <v>94.784020833333344</v>
          </cell>
          <cell r="G924">
            <v>92.214472499999999</v>
          </cell>
          <cell r="H924">
            <v>91.689566666666664</v>
          </cell>
          <cell r="I924">
            <v>88.298073333333349</v>
          </cell>
          <cell r="J924">
            <v>87.679033333333336</v>
          </cell>
        </row>
        <row r="925">
          <cell r="A925" t="str">
            <v>32613(22)</v>
          </cell>
          <cell r="D925" t="str">
            <v>MALT, NOT ROASTED</v>
          </cell>
          <cell r="E925">
            <v>99.999930833333337</v>
          </cell>
          <cell r="F925">
            <v>94.784020833333344</v>
          </cell>
          <cell r="G925">
            <v>92.214472499999999</v>
          </cell>
          <cell r="H925">
            <v>91.689566666666664</v>
          </cell>
          <cell r="I925">
            <v>88.298073333333349</v>
          </cell>
          <cell r="J925">
            <v>87.679033333333336</v>
          </cell>
        </row>
        <row r="926">
          <cell r="A926" t="str">
            <v>31713(22)</v>
          </cell>
          <cell r="D926" t="str">
            <v>SWEET BISCUITS; WAFFLES  AND WAFERS</v>
          </cell>
          <cell r="E926">
            <v>99.999930833333337</v>
          </cell>
          <cell r="F926">
            <v>94.784020833333344</v>
          </cell>
          <cell r="G926">
            <v>92.214472499999999</v>
          </cell>
          <cell r="H926">
            <v>91.689566666666664</v>
          </cell>
          <cell r="I926">
            <v>88.298073333333349</v>
          </cell>
          <cell r="J926">
            <v>87.679033333333336</v>
          </cell>
        </row>
        <row r="927">
          <cell r="A927" t="str">
            <v>31713(22)</v>
          </cell>
          <cell r="D927" t="str">
            <v>OTHER BAKERS' WARES, NOT ELSEWHERE SPECIFIED</v>
          </cell>
          <cell r="E927">
            <v>100.00001083333333</v>
          </cell>
          <cell r="F927">
            <v>103.90234999999998</v>
          </cell>
          <cell r="G927">
            <v>104.48218</v>
          </cell>
          <cell r="H927">
            <v>107.83174750000001</v>
          </cell>
          <cell r="I927">
            <v>113.88806499999998</v>
          </cell>
          <cell r="J927">
            <v>115.19924333333333</v>
          </cell>
        </row>
        <row r="928">
          <cell r="A928" t="str">
            <v>31617(22)</v>
          </cell>
          <cell r="D928" t="str">
            <v>MIXES &amp; DOUGHS OF FLOUR, STARCH OR MALT EXTRACT,  WHETHER OR NOT CONTAININGCOCOA POWDER BY WEIGHT   OF LESS THAN 50%</v>
          </cell>
          <cell r="E928">
            <v>100.00060083333332</v>
          </cell>
          <cell r="F928">
            <v>101.56688</v>
          </cell>
          <cell r="G928">
            <v>102.59097999999999</v>
          </cell>
          <cell r="H928">
            <v>109.69945333333337</v>
          </cell>
          <cell r="I928">
            <v>106.20545499999999</v>
          </cell>
          <cell r="J928">
            <v>104.63917999999998</v>
          </cell>
        </row>
        <row r="929">
          <cell r="A929" t="str">
            <v>11125(22)</v>
          </cell>
          <cell r="D929" t="str">
            <v>POTATO SEED, FRESH OR    CHILLED</v>
          </cell>
          <cell r="E929">
            <v>99.996028333333328</v>
          </cell>
          <cell r="F929">
            <v>105.75548416666666</v>
          </cell>
          <cell r="G929">
            <v>92.945659999999961</v>
          </cell>
          <cell r="H929">
            <v>126.60867416666665</v>
          </cell>
          <cell r="I929">
            <v>97.314903333333362</v>
          </cell>
          <cell r="J929">
            <v>126.31077000000002</v>
          </cell>
        </row>
        <row r="930">
          <cell r="A930" t="str">
            <v>11125(22)</v>
          </cell>
          <cell r="D930" t="str">
            <v>POTATOES,FRESH OR CHILLED</v>
          </cell>
          <cell r="E930">
            <v>99.99585500000002</v>
          </cell>
          <cell r="F930">
            <v>109.94363083333334</v>
          </cell>
          <cell r="G930">
            <v>118.7515558333333</v>
          </cell>
          <cell r="H930">
            <v>104.14076166666666</v>
          </cell>
          <cell r="I930">
            <v>109.11464750000002</v>
          </cell>
          <cell r="J930">
            <v>122.0674775</v>
          </cell>
        </row>
        <row r="931">
          <cell r="A931" t="str">
            <v>31314(22)</v>
          </cell>
          <cell r="D931" t="str">
            <v>BEANS, SHELLED, WHETHER  OR NOT SKINNED OR SPLIT</v>
          </cell>
          <cell r="E931">
            <v>100</v>
          </cell>
          <cell r="F931">
            <v>100.23528999999999</v>
          </cell>
          <cell r="G931">
            <v>100.23528999999999</v>
          </cell>
          <cell r="H931">
            <v>100.23528999999999</v>
          </cell>
          <cell r="I931">
            <v>100.23528999999999</v>
          </cell>
          <cell r="J931">
            <v>100.19607666666667</v>
          </cell>
        </row>
        <row r="932">
          <cell r="A932" t="str">
            <v>31314(22)</v>
          </cell>
          <cell r="D932" t="str">
            <v>OTHER BEANS, SHELLED,    WHETHER OR NOT SKINNED   OR SPLIT</v>
          </cell>
          <cell r="E932">
            <v>99.998695000000012</v>
          </cell>
          <cell r="F932">
            <v>96.442461666666674</v>
          </cell>
          <cell r="G932">
            <v>97.029726666666647</v>
          </cell>
          <cell r="H932">
            <v>96.638214166666657</v>
          </cell>
          <cell r="I932">
            <v>87.698689999999999</v>
          </cell>
          <cell r="J932">
            <v>89.949884999999995</v>
          </cell>
        </row>
        <row r="933">
          <cell r="A933" t="str">
            <v>31314(22)</v>
          </cell>
          <cell r="D933" t="str">
            <v>DHALL, SHELLED, WHETHER  OR NOT SKINNED OR SPLIT</v>
          </cell>
          <cell r="E933">
            <v>100</v>
          </cell>
          <cell r="F933">
            <v>94.086019999999976</v>
          </cell>
          <cell r="G933">
            <v>92.20429666666665</v>
          </cell>
          <cell r="H933">
            <v>85.080646666666681</v>
          </cell>
          <cell r="I933">
            <v>86.592745000000008</v>
          </cell>
          <cell r="J933">
            <v>95.396503333333357</v>
          </cell>
        </row>
        <row r="934">
          <cell r="A934" t="str">
            <v>11125(22)</v>
          </cell>
          <cell r="D934" t="str">
            <v>ONIONS AND SHALLOTS,     FRESH OR CHILLED</v>
          </cell>
          <cell r="E934">
            <v>100.00000083333333</v>
          </cell>
          <cell r="F934">
            <v>105.72023083333333</v>
          </cell>
          <cell r="G934">
            <v>98.621425833333333</v>
          </cell>
          <cell r="H934">
            <v>125.81839583333333</v>
          </cell>
          <cell r="I934">
            <v>115.1184375</v>
          </cell>
          <cell r="J934">
            <v>97.587491666666679</v>
          </cell>
        </row>
        <row r="935">
          <cell r="A935" t="str">
            <v>11125(22)</v>
          </cell>
          <cell r="D935" t="str">
            <v>GARLIC, FRESH OR CHILLED</v>
          </cell>
          <cell r="E935">
            <v>100.000625</v>
          </cell>
          <cell r="F935">
            <v>120.2804525</v>
          </cell>
          <cell r="G935">
            <v>90.551485833333331</v>
          </cell>
          <cell r="H935">
            <v>86.014751666666683</v>
          </cell>
          <cell r="I935">
            <v>91.089929166666678</v>
          </cell>
          <cell r="J935">
            <v>112.58489166666666</v>
          </cell>
        </row>
        <row r="936">
          <cell r="A936" t="str">
            <v>11125(22)</v>
          </cell>
          <cell r="D936" t="str">
            <v>CAULIFLOWERS AND HEADED  BROCCOLI, FRESH OR       CHILLED</v>
          </cell>
          <cell r="E936">
            <v>99.999842499999986</v>
          </cell>
          <cell r="F936">
            <v>102.78166500000002</v>
          </cell>
          <cell r="G936">
            <v>98.906259999999989</v>
          </cell>
          <cell r="H936">
            <v>110.0669025</v>
          </cell>
          <cell r="I936">
            <v>106.577765</v>
          </cell>
          <cell r="J936">
            <v>108.34053083333333</v>
          </cell>
        </row>
        <row r="937">
          <cell r="A937" t="str">
            <v>11125(22)</v>
          </cell>
          <cell r="D937" t="str">
            <v>ROUND CABBAGES, FRESH OR CHILLED</v>
          </cell>
          <cell r="E937">
            <v>100</v>
          </cell>
          <cell r="F937">
            <v>86.206899999999962</v>
          </cell>
          <cell r="G937">
            <v>103.44828</v>
          </cell>
          <cell r="H937">
            <v>103.44828</v>
          </cell>
          <cell r="I937">
            <v>103.44828</v>
          </cell>
          <cell r="J937">
            <v>103.44828</v>
          </cell>
        </row>
        <row r="938">
          <cell r="A938" t="str">
            <v>11125(22)</v>
          </cell>
          <cell r="D938" t="str">
            <v>CARROTS AND TURNIPS,     FRESH OR CHILLED</v>
          </cell>
          <cell r="E938">
            <v>99.999998333333366</v>
          </cell>
          <cell r="F938">
            <v>93.526119166666646</v>
          </cell>
          <cell r="G938">
            <v>95.99483583333334</v>
          </cell>
          <cell r="H938">
            <v>100.12882583333335</v>
          </cell>
          <cell r="I938">
            <v>104.10799833333333</v>
          </cell>
          <cell r="J938">
            <v>114.04326333333331</v>
          </cell>
        </row>
        <row r="939">
          <cell r="A939" t="str">
            <v>11125(22)</v>
          </cell>
          <cell r="D939" t="str">
            <v>PEAS, SHELLED OR         UNSHELLED, FRESH OR      CHILLED</v>
          </cell>
          <cell r="E939">
            <v>99.999842499999986</v>
          </cell>
          <cell r="F939">
            <v>102.78166500000002</v>
          </cell>
          <cell r="G939">
            <v>98.906259999999989</v>
          </cell>
          <cell r="H939">
            <v>110.0669025</v>
          </cell>
          <cell r="I939">
            <v>106.577765</v>
          </cell>
          <cell r="J939">
            <v>108.34053083333333</v>
          </cell>
        </row>
        <row r="940">
          <cell r="A940" t="str">
            <v>11125(22)</v>
          </cell>
          <cell r="D940" t="str">
            <v>CHILLIES,FRESH OR CHILLED</v>
          </cell>
          <cell r="E940">
            <v>99.999032499999984</v>
          </cell>
          <cell r="F940">
            <v>98.090713333333355</v>
          </cell>
          <cell r="G940">
            <v>109.39518333333334</v>
          </cell>
          <cell r="H940">
            <v>161.69271416666669</v>
          </cell>
          <cell r="I940">
            <v>163.38924000000003</v>
          </cell>
          <cell r="J940">
            <v>243.11859750000002</v>
          </cell>
        </row>
        <row r="941">
          <cell r="A941" t="str">
            <v>11125(22)</v>
          </cell>
          <cell r="D941" t="str">
            <v>OTHER VEGETABLES, FRESH  OR CHILLED</v>
          </cell>
          <cell r="E941">
            <v>99.999842499999986</v>
          </cell>
          <cell r="F941">
            <v>102.78166500000002</v>
          </cell>
          <cell r="G941">
            <v>98.906259999999989</v>
          </cell>
          <cell r="H941">
            <v>110.0669025</v>
          </cell>
          <cell r="I941">
            <v>106.577765</v>
          </cell>
          <cell r="J941">
            <v>108.34053083333333</v>
          </cell>
        </row>
        <row r="942">
          <cell r="A942" t="str">
            <v>31316(22)</v>
          </cell>
          <cell r="D942" t="str">
            <v>POTATOES, UNCOOKED OR    COOKED, FROZEN</v>
          </cell>
          <cell r="E942">
            <v>100.00122499999999</v>
          </cell>
          <cell r="F942">
            <v>95.560130000000015</v>
          </cell>
          <cell r="G942">
            <v>97.949133333333336</v>
          </cell>
          <cell r="H942">
            <v>101.16510000000002</v>
          </cell>
          <cell r="I942">
            <v>101.44075000000001</v>
          </cell>
          <cell r="J942">
            <v>107.2601166666667</v>
          </cell>
        </row>
        <row r="943">
          <cell r="A943" t="str">
            <v>31316(22)</v>
          </cell>
          <cell r="D943" t="str">
            <v>MIXTURES OF VEGETABLES,  UNCOOKED OR COOKED,      FROZEN</v>
          </cell>
          <cell r="E943">
            <v>99.999999166666655</v>
          </cell>
          <cell r="F943">
            <v>100.45479083333333</v>
          </cell>
          <cell r="G943">
            <v>101.98212416666665</v>
          </cell>
          <cell r="H943">
            <v>104.84941333333333</v>
          </cell>
          <cell r="I943">
            <v>105.50377916666669</v>
          </cell>
          <cell r="J943">
            <v>103.88574000000001</v>
          </cell>
        </row>
        <row r="944">
          <cell r="A944" t="str">
            <v>31314(22)</v>
          </cell>
          <cell r="D944" t="str">
            <v>MUSHROOMS, WHOLE, CUT,   BROKEN OR IN POWDER, BUT NOT FURTHER PREPARED</v>
          </cell>
          <cell r="E944">
            <v>100.00007666666667</v>
          </cell>
          <cell r="F944">
            <v>103.83732499999999</v>
          </cell>
          <cell r="G944">
            <v>104.4920625</v>
          </cell>
          <cell r="H944">
            <v>100.17292916666666</v>
          </cell>
          <cell r="I944">
            <v>99.138517499999992</v>
          </cell>
          <cell r="J944">
            <v>104.96866916666666</v>
          </cell>
        </row>
        <row r="945">
          <cell r="A945" t="str">
            <v>31314(22)</v>
          </cell>
          <cell r="D945" t="str">
            <v>OTHER VEGETABLES; MIX-   TURES OF VEGETABLES,     WHOLE, CUT, SLICED,      BROKEN OR IN POWDER, BUT NOT FURTHER PREPARED</v>
          </cell>
          <cell r="E945">
            <v>99.999530833333353</v>
          </cell>
          <cell r="F945">
            <v>111.9971225</v>
          </cell>
          <cell r="G945">
            <v>112.91368749999999</v>
          </cell>
          <cell r="H945">
            <v>96.697548333333344</v>
          </cell>
          <cell r="I945">
            <v>94.746909166666669</v>
          </cell>
          <cell r="J945">
            <v>114.89957833333335</v>
          </cell>
        </row>
        <row r="946">
          <cell r="A946" t="str">
            <v>31312(22)</v>
          </cell>
          <cell r="D946" t="str">
            <v>TOMATO PUREE, TOMATO     PASTE OR TOMATO          CONCENTRATE, IN AIRTIGHT CONTAINERS</v>
          </cell>
          <cell r="E946">
            <v>99.999557499999995</v>
          </cell>
          <cell r="F946">
            <v>91.206363333333329</v>
          </cell>
          <cell r="G946">
            <v>90.145571666666655</v>
          </cell>
          <cell r="H946">
            <v>96.524637500000011</v>
          </cell>
          <cell r="I946">
            <v>103.62014500000002</v>
          </cell>
          <cell r="J946">
            <v>105.15200416666667</v>
          </cell>
        </row>
        <row r="947">
          <cell r="A947" t="str">
            <v>31311(22)</v>
          </cell>
          <cell r="D947" t="str">
            <v>MUSHROOMS, PREPARED OR   PRESERVED, IN AIRTIGHT   CONTAINERS</v>
          </cell>
          <cell r="E947">
            <v>100.00192749999999</v>
          </cell>
          <cell r="F947">
            <v>108.62029</v>
          </cell>
          <cell r="G947">
            <v>111.50913</v>
          </cell>
          <cell r="H947">
            <v>112.47207666666665</v>
          </cell>
          <cell r="I947">
            <v>100.24266500000003</v>
          </cell>
          <cell r="J947">
            <v>86.087360000000018</v>
          </cell>
        </row>
        <row r="948">
          <cell r="A948" t="str">
            <v>31311(22)</v>
          </cell>
          <cell r="D948" t="str">
            <v>POTATOES, PREPARED OR    PRESERVED, O/T FOR INFANTAND BABY FOOD, IN AIR-   TIGHT CONTAINERS, NOT    FROZEN</v>
          </cell>
          <cell r="E948">
            <v>100.00007666666667</v>
          </cell>
          <cell r="F948">
            <v>103.83732499999999</v>
          </cell>
          <cell r="G948">
            <v>104.4920625</v>
          </cell>
          <cell r="H948">
            <v>100.17292916666666</v>
          </cell>
          <cell r="I948">
            <v>99.138517499999992</v>
          </cell>
          <cell r="J948">
            <v>104.96866916666666</v>
          </cell>
        </row>
        <row r="949">
          <cell r="A949" t="str">
            <v>11127(22)</v>
          </cell>
          <cell r="D949" t="str">
            <v>ORANGES, FRESH</v>
          </cell>
          <cell r="E949">
            <v>100.00198666666668</v>
          </cell>
          <cell r="F949">
            <v>89.376149999999996</v>
          </cell>
          <cell r="G949">
            <v>87.638281666666657</v>
          </cell>
          <cell r="H949">
            <v>83.119822500000012</v>
          </cell>
          <cell r="I949">
            <v>76.217997499999996</v>
          </cell>
          <cell r="J949">
            <v>76.217996666666664</v>
          </cell>
        </row>
        <row r="950">
          <cell r="A950" t="str">
            <v>11127(22)</v>
          </cell>
          <cell r="D950" t="str">
            <v>MANDARINS (INCLUDING     TANGERINES AND SATSUMAS),FRESH</v>
          </cell>
          <cell r="E950">
            <v>100</v>
          </cell>
          <cell r="F950">
            <v>91.385770000000036</v>
          </cell>
          <cell r="G950">
            <v>79.026219999999995</v>
          </cell>
          <cell r="H950">
            <v>76.154809999999998</v>
          </cell>
          <cell r="I950">
            <v>96.878899999999973</v>
          </cell>
          <cell r="J950">
            <v>103.7453166666667</v>
          </cell>
        </row>
        <row r="951">
          <cell r="A951" t="str">
            <v>11127(22)</v>
          </cell>
          <cell r="D951" t="str">
            <v>APPLES, FRESH</v>
          </cell>
          <cell r="E951">
            <v>100</v>
          </cell>
          <cell r="F951">
            <v>102.39234750000001</v>
          </cell>
          <cell r="G951">
            <v>107.49601333333332</v>
          </cell>
          <cell r="H951">
            <v>95.693780000000018</v>
          </cell>
          <cell r="I951">
            <v>101.27591750000002</v>
          </cell>
          <cell r="J951">
            <v>102.07336416666666</v>
          </cell>
        </row>
        <row r="952">
          <cell r="A952" t="str">
            <v>11127(22)</v>
          </cell>
          <cell r="D952" t="str">
            <v>GRAPES, FRESH</v>
          </cell>
          <cell r="E952">
            <v>100.00118916666666</v>
          </cell>
          <cell r="F952">
            <v>104.28185666666666</v>
          </cell>
          <cell r="G952">
            <v>112.72428750000002</v>
          </cell>
          <cell r="H952">
            <v>112.21893416666667</v>
          </cell>
          <cell r="I952">
            <v>104.93584750000002</v>
          </cell>
          <cell r="J952">
            <v>96.939322499999989</v>
          </cell>
        </row>
        <row r="953">
          <cell r="A953" t="str">
            <v>11127(22)</v>
          </cell>
          <cell r="D953" t="str">
            <v>PEARS AND QUINCES, FRESH</v>
          </cell>
          <cell r="E953">
            <v>100</v>
          </cell>
          <cell r="F953">
            <v>93.265146666666681</v>
          </cell>
          <cell r="G953">
            <v>95.018724166666686</v>
          </cell>
          <cell r="H953">
            <v>86.239312500000011</v>
          </cell>
          <cell r="I953">
            <v>91.286959999999993</v>
          </cell>
          <cell r="J953">
            <v>87.265259999999998</v>
          </cell>
        </row>
        <row r="954">
          <cell r="A954" t="str">
            <v>11127(22)</v>
          </cell>
          <cell r="D954" t="str">
            <v>DATES, FRESH OR DRIED</v>
          </cell>
          <cell r="E954">
            <v>100.00070250000002</v>
          </cell>
          <cell r="F954">
            <v>87.938910000000021</v>
          </cell>
          <cell r="G954">
            <v>87.938910000000021</v>
          </cell>
          <cell r="H954">
            <v>143.9000283333333</v>
          </cell>
          <cell r="I954">
            <v>95.933350000000004</v>
          </cell>
          <cell r="J954">
            <v>101.94671666666667</v>
          </cell>
        </row>
        <row r="955">
          <cell r="A955" t="str">
            <v>11127(22)</v>
          </cell>
          <cell r="D955" t="str">
            <v>MANGOES, FRESH OR DRIED</v>
          </cell>
          <cell r="E955">
            <v>100.00072666666668</v>
          </cell>
          <cell r="F955">
            <v>94.961019166666659</v>
          </cell>
          <cell r="G955">
            <v>95.190678333333324</v>
          </cell>
          <cell r="H955">
            <v>96.966071666666693</v>
          </cell>
          <cell r="I955">
            <v>93.262034166666666</v>
          </cell>
          <cell r="J955">
            <v>93.685154166666678</v>
          </cell>
        </row>
        <row r="956">
          <cell r="A956" t="str">
            <v>31314(22)</v>
          </cell>
          <cell r="D956" t="str">
            <v>TAMARIND PODS, DRIED</v>
          </cell>
          <cell r="E956">
            <v>100.00072666666668</v>
          </cell>
          <cell r="F956">
            <v>94.961019166666659</v>
          </cell>
          <cell r="G956">
            <v>95.190678333333324</v>
          </cell>
          <cell r="H956">
            <v>96.966071666666693</v>
          </cell>
          <cell r="I956">
            <v>93.262034166666666</v>
          </cell>
          <cell r="J956">
            <v>93.685154166666678</v>
          </cell>
        </row>
        <row r="957">
          <cell r="A957" t="str">
            <v>11127(22)</v>
          </cell>
          <cell r="D957" t="str">
            <v>GROUND-NUTS OTHERWISE    PREPARED OR PRESERVED,   W/NOT CONTAINING ADDED   SUGAR/SWEETENING MATTER</v>
          </cell>
          <cell r="E957">
            <v>100</v>
          </cell>
          <cell r="F957">
            <v>83.147110000000012</v>
          </cell>
          <cell r="G957">
            <v>73.054349999999985</v>
          </cell>
          <cell r="H957">
            <v>75.584283333333332</v>
          </cell>
          <cell r="I957">
            <v>72.920201666666671</v>
          </cell>
          <cell r="J957">
            <v>78.415030000000016</v>
          </cell>
        </row>
        <row r="958">
          <cell r="A958" t="str">
            <v>31312(22)</v>
          </cell>
          <cell r="D958" t="str">
            <v>OTHER EDIBLE PARTS OF    PLANTS, CONTAINING ADDED SUGAR OR SWEETENING      MATTER OR SPIRIT, IN     AIRTIGHT CONTAINERS</v>
          </cell>
          <cell r="E958">
            <v>100</v>
          </cell>
          <cell r="F958">
            <v>83.147110000000012</v>
          </cell>
          <cell r="G958">
            <v>73.054349999999985</v>
          </cell>
          <cell r="H958">
            <v>75.584283333333332</v>
          </cell>
          <cell r="I958">
            <v>72.920201666666671</v>
          </cell>
          <cell r="J958">
            <v>78.415030000000016</v>
          </cell>
        </row>
        <row r="959">
          <cell r="A959" t="str">
            <v>32211(22)</v>
          </cell>
          <cell r="D959" t="str">
            <v>CANE SUGAR OF A          POLARISATION EXCEEDING   99 DEGREES</v>
          </cell>
          <cell r="E959">
            <v>100.00000916666667</v>
          </cell>
          <cell r="F959">
            <v>102.64391250000001</v>
          </cell>
          <cell r="G959">
            <v>92.056744999999992</v>
          </cell>
          <cell r="H959">
            <v>87.112950000000012</v>
          </cell>
          <cell r="I959">
            <v>90.015703333333335</v>
          </cell>
          <cell r="J959">
            <v>100.74293333333331</v>
          </cell>
        </row>
        <row r="960">
          <cell r="A960" t="str">
            <v>32211(22)</v>
          </cell>
          <cell r="D960" t="str">
            <v>CANE SUGAR OF A          POLARISATION EXCEEDING   98 DEGREES BUT NOT       EXCEEDING 99 DEGREES</v>
          </cell>
          <cell r="E960">
            <v>100</v>
          </cell>
          <cell r="F960">
            <v>102.81851833333333</v>
          </cell>
          <cell r="G960">
            <v>91.564546666666686</v>
          </cell>
          <cell r="H960">
            <v>84.53995333333333</v>
          </cell>
          <cell r="I960">
            <v>86.631863333333342</v>
          </cell>
          <cell r="J960">
            <v>98.382606666666661</v>
          </cell>
        </row>
        <row r="961">
          <cell r="A961" t="str">
            <v>32211(22)</v>
          </cell>
          <cell r="D961" t="str">
            <v>CANE SUGAR OF A          POLARISATION EXCEEDING   95 DEGREES BUT NOT       EXCEEDING 98 DEGREES</v>
          </cell>
          <cell r="E961">
            <v>100.00000916666667</v>
          </cell>
          <cell r="F961">
            <v>102.64391250000001</v>
          </cell>
          <cell r="G961">
            <v>92.056744999999992</v>
          </cell>
          <cell r="H961">
            <v>87.112950000000012</v>
          </cell>
          <cell r="I961">
            <v>90.015703333333335</v>
          </cell>
          <cell r="J961">
            <v>100.74293333333331</v>
          </cell>
        </row>
        <row r="962">
          <cell r="A962" t="str">
            <v>11617(22)</v>
          </cell>
          <cell r="D962" t="str">
            <v>NATURAL HONEY</v>
          </cell>
          <cell r="E962">
            <v>100.00018250000002</v>
          </cell>
          <cell r="F962">
            <v>99.395059999999972</v>
          </cell>
          <cell r="G962">
            <v>101.21498083333333</v>
          </cell>
          <cell r="H962">
            <v>134.98818916666667</v>
          </cell>
          <cell r="I962">
            <v>152.97812166666665</v>
          </cell>
          <cell r="J962">
            <v>144.66108000000003</v>
          </cell>
        </row>
        <row r="963">
          <cell r="A963" t="str">
            <v>31818(22)</v>
          </cell>
          <cell r="D963" t="str">
            <v>OTHER SUGAR CONFECTIONERYNOT CONTAINING COCOA</v>
          </cell>
          <cell r="E963">
            <v>100.00000249999999</v>
          </cell>
          <cell r="F963">
            <v>121.57374166666663</v>
          </cell>
          <cell r="G963">
            <v>119.19356249999998</v>
          </cell>
          <cell r="H963">
            <v>129.74676666666664</v>
          </cell>
          <cell r="I963">
            <v>135.10488166666664</v>
          </cell>
          <cell r="J963">
            <v>135.76785000000001</v>
          </cell>
        </row>
        <row r="964">
          <cell r="A964" t="str">
            <v>11121(22)</v>
          </cell>
          <cell r="D964" t="str">
            <v>COFFEE, NOT ROASTED, NOT DECAFFEINATED</v>
          </cell>
          <cell r="E964">
            <v>100.00012749999999</v>
          </cell>
          <cell r="F964">
            <v>77.484516666666664</v>
          </cell>
          <cell r="G964">
            <v>73.59837916666666</v>
          </cell>
          <cell r="H964">
            <v>83.691161666666659</v>
          </cell>
          <cell r="I964">
            <v>89.975650000000002</v>
          </cell>
          <cell r="J964">
            <v>90.801867499999986</v>
          </cell>
        </row>
        <row r="965">
          <cell r="A965" t="str">
            <v>32218(22)</v>
          </cell>
          <cell r="D965" t="str">
            <v>EXTRACTS, ESSENCES AND   CONCENTRATES OF COFFEE</v>
          </cell>
          <cell r="E965">
            <v>100.00009416666667</v>
          </cell>
          <cell r="F965">
            <v>80.638498333333331</v>
          </cell>
          <cell r="G965">
            <v>73.692010833333342</v>
          </cell>
          <cell r="H965">
            <v>85.783537500000008</v>
          </cell>
          <cell r="I965">
            <v>93.629609999999971</v>
          </cell>
          <cell r="J965">
            <v>103.46071500000002</v>
          </cell>
        </row>
        <row r="966">
          <cell r="A966" t="str">
            <v>32218(22)</v>
          </cell>
          <cell r="D966" t="str">
            <v>OTHER PREPARATIONS WITH ABASIS OF EXTRACTS,       ESSENCES OR CONCENTRATES OR WITH A BASIS OF COFFEE</v>
          </cell>
          <cell r="E966">
            <v>100.00018250000002</v>
          </cell>
          <cell r="F966">
            <v>71.64191666666666</v>
          </cell>
          <cell r="G966">
            <v>73.424924999999988</v>
          </cell>
          <cell r="H966">
            <v>79.815139166666683</v>
          </cell>
          <cell r="I966">
            <v>83.206868333333347</v>
          </cell>
          <cell r="J966">
            <v>67.351980833333315</v>
          </cell>
        </row>
        <row r="967">
          <cell r="A967" t="str">
            <v>31811(22)</v>
          </cell>
          <cell r="D967" t="str">
            <v>COCOA BUTTER, FAT AND OIL</v>
          </cell>
          <cell r="E967">
            <v>100.00006333333332</v>
          </cell>
          <cell r="F967">
            <v>89.507308333333327</v>
          </cell>
          <cell r="G967">
            <v>82.571731666666665</v>
          </cell>
          <cell r="H967">
            <v>88.978331666666662</v>
          </cell>
          <cell r="I967">
            <v>100.58496416666665</v>
          </cell>
          <cell r="J967">
            <v>97.54596500000001</v>
          </cell>
        </row>
        <row r="968">
          <cell r="A968" t="str">
            <v>31814(22)</v>
          </cell>
          <cell r="D968" t="str">
            <v>CHOCOLATE IN BLOCKS,     SLABS OR BARS, FILLED</v>
          </cell>
          <cell r="E968">
            <v>100.00029666666666</v>
          </cell>
          <cell r="F968">
            <v>99.816099999999992</v>
          </cell>
          <cell r="G968">
            <v>88.691043333333312</v>
          </cell>
          <cell r="H968">
            <v>93.465241666666643</v>
          </cell>
          <cell r="I968">
            <v>98.75517083333331</v>
          </cell>
          <cell r="J968">
            <v>104.50188999999997</v>
          </cell>
        </row>
        <row r="969">
          <cell r="A969" t="str">
            <v>31818(22)</v>
          </cell>
          <cell r="D969" t="str">
            <v>OTHER CHOCOLATE          PREPARATIONS</v>
          </cell>
          <cell r="E969">
            <v>100.00029666666666</v>
          </cell>
          <cell r="F969">
            <v>99.816099999999992</v>
          </cell>
          <cell r="G969">
            <v>88.691043333333312</v>
          </cell>
          <cell r="H969">
            <v>93.465241666666643</v>
          </cell>
          <cell r="I969">
            <v>98.75517083333331</v>
          </cell>
          <cell r="J969">
            <v>104.50188999999997</v>
          </cell>
        </row>
        <row r="970">
          <cell r="A970" t="str">
            <v>32219(22)</v>
          </cell>
          <cell r="D970" t="str">
            <v>OTHER BLACK TEA (FERMENTED) AND OTHER    PARTLY FERMENTED TEA</v>
          </cell>
          <cell r="E970">
            <v>99.999709999999993</v>
          </cell>
          <cell r="F970">
            <v>100.37467499999997</v>
          </cell>
          <cell r="G970">
            <v>104.38389500000001</v>
          </cell>
          <cell r="H970">
            <v>117.77439666666665</v>
          </cell>
          <cell r="I970">
            <v>101.99710916666666</v>
          </cell>
          <cell r="J970">
            <v>94.187786666666668</v>
          </cell>
        </row>
        <row r="971">
          <cell r="A971" t="str">
            <v>32222(22)</v>
          </cell>
          <cell r="D971" t="str">
            <v>FRUITS OF THE GENUS      CAPSICUM OR OF THE GENUS PIMENTA, DRIED OR        CRUSHED OR GROUND</v>
          </cell>
          <cell r="E971">
            <v>100.00015083333334</v>
          </cell>
          <cell r="F971">
            <v>90.971740833333342</v>
          </cell>
          <cell r="G971">
            <v>81.024345000000011</v>
          </cell>
          <cell r="H971">
            <v>82.921366666666671</v>
          </cell>
          <cell r="I971">
            <v>104.26681499999998</v>
          </cell>
          <cell r="J971">
            <v>89.764808333333335</v>
          </cell>
        </row>
        <row r="972">
          <cell r="A972" t="str">
            <v>11122(22)</v>
          </cell>
          <cell r="D972" t="str">
            <v>SEEDS OF CORIANDER</v>
          </cell>
          <cell r="E972">
            <v>100.00057750000001</v>
          </cell>
          <cell r="F972">
            <v>107.760295</v>
          </cell>
          <cell r="G972">
            <v>93.910098333333323</v>
          </cell>
          <cell r="H972">
            <v>125.76614583333333</v>
          </cell>
          <cell r="I972">
            <v>108.99818166666664</v>
          </cell>
          <cell r="J972">
            <v>93.190317500000006</v>
          </cell>
        </row>
        <row r="973">
          <cell r="A973" t="str">
            <v>11122(22)</v>
          </cell>
          <cell r="D973" t="str">
            <v>SEEDS OF CUMIN</v>
          </cell>
          <cell r="E973">
            <v>99.999844166666662</v>
          </cell>
          <cell r="F973">
            <v>95.698417500000005</v>
          </cell>
          <cell r="G973">
            <v>73.824141666666662</v>
          </cell>
          <cell r="H973">
            <v>63.520393333333345</v>
          </cell>
          <cell r="I973">
            <v>73.134774166666659</v>
          </cell>
          <cell r="J973">
            <v>75.484011666666646</v>
          </cell>
        </row>
        <row r="974">
          <cell r="A974" t="str">
            <v>11122(22)</v>
          </cell>
          <cell r="D974" t="str">
            <v>GINGER</v>
          </cell>
          <cell r="E974">
            <v>99.997659166666665</v>
          </cell>
          <cell r="F974">
            <v>114.80129500000001</v>
          </cell>
          <cell r="G974">
            <v>113.86509333333331</v>
          </cell>
          <cell r="H974">
            <v>90.343115833333329</v>
          </cell>
          <cell r="I974">
            <v>224.33647000000005</v>
          </cell>
          <cell r="J974">
            <v>202.27730166666663</v>
          </cell>
        </row>
        <row r="975">
          <cell r="A975" t="str">
            <v>31616(22)</v>
          </cell>
          <cell r="D975" t="str">
            <v>BRAN, SHARPS &amp; OTHER     RESIDUES OF MAIZE (CORN),WHETHER OR NOT IN THE    FORM OF PELLETS</v>
          </cell>
          <cell r="E975">
            <v>100.00000083333335</v>
          </cell>
          <cell r="F975">
            <v>101.98755083333334</v>
          </cell>
          <cell r="G975">
            <v>95.48395499999998</v>
          </cell>
          <cell r="H975">
            <v>106.15448333333332</v>
          </cell>
          <cell r="I975">
            <v>118.954035</v>
          </cell>
          <cell r="J975">
            <v>126.97032666666667</v>
          </cell>
        </row>
        <row r="976">
          <cell r="A976" t="str">
            <v>31616(22)</v>
          </cell>
          <cell r="D976" t="str">
            <v>BRAN &amp; POLLARD OF WHEAT,WHETHER OR NOT IN THE FORM OF PELLETS</v>
          </cell>
          <cell r="E976">
            <v>100.00083083333332</v>
          </cell>
          <cell r="F976">
            <v>93.323049999999981</v>
          </cell>
          <cell r="G976">
            <v>102.63461583333336</v>
          </cell>
          <cell r="H976">
            <v>137.82777166666668</v>
          </cell>
          <cell r="I976">
            <v>179.44985083333333</v>
          </cell>
          <cell r="J976">
            <v>189.77760083333334</v>
          </cell>
        </row>
        <row r="977">
          <cell r="A977" t="str">
            <v>31515(22)</v>
          </cell>
          <cell r="D977" t="str">
            <v>OIL-CAKE &amp; OTHER SOLID RESIDUES, GROUND OR IN THE FORM OF PELLETS, RESULT OF EXTRACTION OF SOYABEAN OIL</v>
          </cell>
          <cell r="E977">
            <v>99.997699999999995</v>
          </cell>
          <cell r="F977">
            <v>105.21769916666668</v>
          </cell>
          <cell r="G977">
            <v>106.99389416666665</v>
          </cell>
          <cell r="H977">
            <v>116.14955083333332</v>
          </cell>
          <cell r="I977">
            <v>150.81071916666667</v>
          </cell>
          <cell r="J977">
            <v>129.5539333333333</v>
          </cell>
        </row>
        <row r="978">
          <cell r="A978" t="str">
            <v>31418(22)</v>
          </cell>
          <cell r="D978" t="str">
            <v>FLOURS, MEALS &amp; PELLETS, OF MEAT OR MEAT OFFAL;   GREAVES</v>
          </cell>
          <cell r="E978">
            <v>100</v>
          </cell>
          <cell r="F978">
            <v>103.57142999999999</v>
          </cell>
          <cell r="G978">
            <v>100</v>
          </cell>
          <cell r="H978">
            <v>104.46429000000003</v>
          </cell>
          <cell r="I978">
            <v>104.46429000000003</v>
          </cell>
          <cell r="J978">
            <v>104.46429000000003</v>
          </cell>
        </row>
        <row r="979">
          <cell r="A979" t="str">
            <v>31616(22)</v>
          </cell>
          <cell r="D979" t="str">
            <v>RESIDUES OF STARCH       MANUFACTURE AND SIMILAR  RESIDUES</v>
          </cell>
          <cell r="E979">
            <v>100.00290750000001</v>
          </cell>
          <cell r="F979">
            <v>101.38476666666665</v>
          </cell>
          <cell r="G979">
            <v>107.34857500000001</v>
          </cell>
          <cell r="H979">
            <v>107.05765916666667</v>
          </cell>
          <cell r="I979">
            <v>134.54936999999998</v>
          </cell>
          <cell r="J979">
            <v>140.51317999999998</v>
          </cell>
        </row>
        <row r="980">
          <cell r="A980" t="str">
            <v>32313(22)</v>
          </cell>
          <cell r="D980" t="str">
            <v>PREPARATIONS OF A KIND   USED IN DOG OR CAT FOOD, PUT UP FOR RETAIL SALE</v>
          </cell>
          <cell r="E980">
            <v>99.998346666666663</v>
          </cell>
          <cell r="F980">
            <v>104.67099333333331</v>
          </cell>
          <cell r="G980">
            <v>104.69032833333333</v>
          </cell>
          <cell r="H980">
            <v>113.8449325</v>
          </cell>
          <cell r="I980">
            <v>142.66453916666666</v>
          </cell>
          <cell r="J980">
            <v>127.69332499999999</v>
          </cell>
        </row>
        <row r="981">
          <cell r="A981" t="str">
            <v>32311(22)</v>
          </cell>
          <cell r="D981" t="str">
            <v>OTHER PREPARATIONS OF A  KIND USED IN ANIMAL      FEEDING</v>
          </cell>
          <cell r="E981">
            <v>100.00000249999998</v>
          </cell>
          <cell r="F981">
            <v>108.21047249999999</v>
          </cell>
          <cell r="G981">
            <v>94.001014999999967</v>
          </cell>
          <cell r="H981">
            <v>95.577023333333329</v>
          </cell>
          <cell r="I981">
            <v>96.593800000000002</v>
          </cell>
          <cell r="J981">
            <v>96.593800000000002</v>
          </cell>
        </row>
        <row r="982">
          <cell r="A982" t="str">
            <v>32226(22)</v>
          </cell>
          <cell r="D982" t="str">
            <v>OTHER SAUCES</v>
          </cell>
          <cell r="E982">
            <v>100</v>
          </cell>
          <cell r="F982">
            <v>98.554220000000001</v>
          </cell>
          <cell r="G982">
            <v>99.653159166666683</v>
          </cell>
          <cell r="H982">
            <v>98.729463333333356</v>
          </cell>
          <cell r="I982">
            <v>99.50346666666664</v>
          </cell>
          <cell r="J982">
            <v>100.6553475</v>
          </cell>
        </row>
        <row r="983">
          <cell r="A983" t="str">
            <v>32226(22)</v>
          </cell>
          <cell r="D983" t="str">
            <v>OTHER SAUCES AND         PREPARATION THEREOF,     MIXED CONDIMENTS AND     MIXED SEASONING</v>
          </cell>
          <cell r="E983">
            <v>100</v>
          </cell>
          <cell r="F983">
            <v>87.668868333333336</v>
          </cell>
          <cell r="G983">
            <v>92.507069166666668</v>
          </cell>
          <cell r="H983">
            <v>76.924288333333337</v>
          </cell>
          <cell r="I983">
            <v>81.856739166666642</v>
          </cell>
          <cell r="J983">
            <v>91.611687500000016</v>
          </cell>
        </row>
        <row r="984">
          <cell r="A984" t="str">
            <v>31714(22)</v>
          </cell>
          <cell r="D984" t="str">
            <v>OTHER RICE VERMICELLI,   O/T INSTANT, WHETHER OR  NOT COOKED OR OTHERWISE  PREPARED</v>
          </cell>
          <cell r="E984">
            <v>100</v>
          </cell>
          <cell r="F984">
            <v>92.257689999999997</v>
          </cell>
          <cell r="G984">
            <v>89.946089999999998</v>
          </cell>
          <cell r="H984">
            <v>88.743143333333336</v>
          </cell>
          <cell r="I984">
            <v>93.114917499999962</v>
          </cell>
          <cell r="J984">
            <v>93.385781666666702</v>
          </cell>
        </row>
        <row r="985">
          <cell r="A985" t="str">
            <v>31219(22)</v>
          </cell>
          <cell r="D985" t="str">
            <v>PREPARED MILK IN POWDER  FORM,OF DAIRY PRODUCE FORUSE AS INFANT'S FOOD, NOTCONTAINING COCOA POWDER</v>
          </cell>
          <cell r="E985">
            <v>99.99951333333334</v>
          </cell>
          <cell r="F985">
            <v>116.21003666666668</v>
          </cell>
          <cell r="G985">
            <v>97.568545833333332</v>
          </cell>
          <cell r="H985">
            <v>99.633031666666653</v>
          </cell>
          <cell r="I985">
            <v>118.09128833333337</v>
          </cell>
          <cell r="J985">
            <v>114.4875866666667</v>
          </cell>
        </row>
        <row r="986">
          <cell r="A986" t="str">
            <v>32221(22)</v>
          </cell>
          <cell r="D986" t="str">
            <v>MALT EXTRACT</v>
          </cell>
          <cell r="E986">
            <v>99.999917499999995</v>
          </cell>
          <cell r="F986">
            <v>99.45782916666667</v>
          </cell>
          <cell r="G986">
            <v>95.453092499999997</v>
          </cell>
          <cell r="H986">
            <v>94.279579999999996</v>
          </cell>
          <cell r="I986">
            <v>99.488831666666655</v>
          </cell>
          <cell r="J986">
            <v>97.998285000000024</v>
          </cell>
        </row>
        <row r="987">
          <cell r="A987" t="str">
            <v>31217(22)</v>
          </cell>
          <cell r="D987" t="str">
            <v>FILLED MILK, CONDENSED,  SWEETENED</v>
          </cell>
          <cell r="E987">
            <v>100.0008066666667</v>
          </cell>
          <cell r="F987">
            <v>130.63539166666666</v>
          </cell>
          <cell r="G987">
            <v>116.57826750000001</v>
          </cell>
          <cell r="H987">
            <v>112.42162166666665</v>
          </cell>
          <cell r="I987">
            <v>123.48731749999997</v>
          </cell>
          <cell r="J987">
            <v>123.93158999999999</v>
          </cell>
        </row>
        <row r="988">
          <cell r="A988" t="str">
            <v>32231(22)</v>
          </cell>
          <cell r="D988" t="str">
            <v>PREPARATIONS FOR BABY    FEEDING, PUT UP FOR      RETAIL SALE</v>
          </cell>
          <cell r="E988">
            <v>99.999996666666675</v>
          </cell>
          <cell r="F988">
            <v>103.82792333333335</v>
          </cell>
          <cell r="G988">
            <v>114.54986666666665</v>
          </cell>
          <cell r="H988">
            <v>108.59704833333333</v>
          </cell>
          <cell r="I988">
            <v>131.9895525</v>
          </cell>
          <cell r="J988">
            <v>133.66316999999998</v>
          </cell>
        </row>
        <row r="989">
          <cell r="A989" t="str">
            <v>31611(22)</v>
          </cell>
          <cell r="D989" t="str">
            <v>OTHER FOOD PREPARATIONS  OF FLOUR, MEAL, STARCH ORMALT EXTRACT, NOT  CONTAINING COCOA POWDER</v>
          </cell>
          <cell r="E989">
            <v>100.00009833333334</v>
          </cell>
          <cell r="F989">
            <v>72.914680833333335</v>
          </cell>
          <cell r="G989">
            <v>71.807591666666681</v>
          </cell>
          <cell r="H989">
            <v>78.697426666666672</v>
          </cell>
          <cell r="I989">
            <v>99.213169999999991</v>
          </cell>
          <cell r="J989">
            <v>103.21278166666664</v>
          </cell>
        </row>
        <row r="990">
          <cell r="A990" t="str">
            <v>32231(22)</v>
          </cell>
          <cell r="D990" t="str">
            <v>PROTEIN CONCENTRATES AND TEXTURED PROTEIN         SUBSTANCES</v>
          </cell>
          <cell r="E990">
            <v>100</v>
          </cell>
          <cell r="F990">
            <v>100.44513000000001</v>
          </cell>
          <cell r="G990">
            <v>80.653999999999996</v>
          </cell>
          <cell r="H990">
            <v>70.801233333333329</v>
          </cell>
          <cell r="I990">
            <v>77.142898333333363</v>
          </cell>
          <cell r="J990">
            <v>77.325513333333348</v>
          </cell>
        </row>
        <row r="991">
          <cell r="A991" t="str">
            <v>32232(22)</v>
          </cell>
          <cell r="D991" t="str">
            <v>NON-ALCOHOLIC COMPOUND.  PREP. HAVING AN ALCOHOLICSTRENGHT BY VOL. NOT&gt;0.5%</v>
          </cell>
          <cell r="E991">
            <v>99.999997499999978</v>
          </cell>
          <cell r="F991">
            <v>98.265831666666685</v>
          </cell>
          <cell r="G991">
            <v>95.057961666666671</v>
          </cell>
          <cell r="H991">
            <v>88.477426666666645</v>
          </cell>
          <cell r="I991">
            <v>89.356400000000022</v>
          </cell>
          <cell r="J991">
            <v>89.596135000000004</v>
          </cell>
        </row>
        <row r="992">
          <cell r="A992" t="str">
            <v>32221(22)</v>
          </cell>
          <cell r="D992" t="str">
            <v>FOOD PREPARATIONS FOR THEMANUFACTURE OF LEMONADE  OR OTHER BEVERAGES</v>
          </cell>
          <cell r="E992">
            <v>99.999003333333334</v>
          </cell>
          <cell r="F992">
            <v>101.36851166666665</v>
          </cell>
          <cell r="G992">
            <v>82.270096666666674</v>
          </cell>
          <cell r="H992">
            <v>88.271030833333327</v>
          </cell>
          <cell r="I992">
            <v>82.593797500000022</v>
          </cell>
          <cell r="J992">
            <v>83.714305833333327</v>
          </cell>
        </row>
        <row r="993">
          <cell r="A993" t="str">
            <v>32232(22)</v>
          </cell>
          <cell r="D993" t="str">
            <v>FOOD SUPPLEMENTS</v>
          </cell>
          <cell r="E993">
            <v>100</v>
          </cell>
          <cell r="F993">
            <v>100</v>
          </cell>
          <cell r="G993">
            <v>100</v>
          </cell>
          <cell r="H993">
            <v>102.33552666666668</v>
          </cell>
          <cell r="I993">
            <v>96.125272499999966</v>
          </cell>
          <cell r="J993">
            <v>90.855260000000001</v>
          </cell>
        </row>
        <row r="994">
          <cell r="A994" t="str">
            <v>32232(22)</v>
          </cell>
          <cell r="D994" t="str">
            <v>OTHER FOOD PREPARATIONS  NOT ELSEWHERE SPECIFIED  OR INCLUDED</v>
          </cell>
          <cell r="E994">
            <v>99.999998333333309</v>
          </cell>
          <cell r="F994">
            <v>78.723931666666672</v>
          </cell>
          <cell r="G994">
            <v>92.485549166666672</v>
          </cell>
          <cell r="H994">
            <v>92.492589166666662</v>
          </cell>
          <cell r="I994">
            <v>87.550819999999973</v>
          </cell>
          <cell r="J994">
            <v>79.635070000000013</v>
          </cell>
        </row>
        <row r="995">
          <cell r="A995" t="str">
            <v>32515(22)</v>
          </cell>
          <cell r="D995" t="str">
            <v>WINE IN CONTAINERS       HOLDING 2L OR LESS</v>
          </cell>
          <cell r="E995">
            <v>99.99982833333334</v>
          </cell>
          <cell r="F995">
            <v>85.12918999999998</v>
          </cell>
          <cell r="G995">
            <v>95.619225</v>
          </cell>
          <cell r="H995">
            <v>94.810640000000006</v>
          </cell>
          <cell r="I995">
            <v>102.21015749999997</v>
          </cell>
          <cell r="J995">
            <v>104.54491999999998</v>
          </cell>
        </row>
        <row r="996">
          <cell r="A996" t="str">
            <v>32611(22)</v>
          </cell>
          <cell r="D996" t="str">
            <v>BEER MADE FROM MALT,     NOT EXCEEDING 5.8% VOL</v>
          </cell>
          <cell r="E996">
            <v>99.99982833333334</v>
          </cell>
          <cell r="F996">
            <v>85.12918999999998</v>
          </cell>
          <cell r="G996">
            <v>95.619225</v>
          </cell>
          <cell r="H996">
            <v>94.810640000000006</v>
          </cell>
          <cell r="I996">
            <v>102.21015749999997</v>
          </cell>
          <cell r="J996">
            <v>104.54491999999998</v>
          </cell>
        </row>
        <row r="997">
          <cell r="A997" t="str">
            <v>32514(22)</v>
          </cell>
          <cell r="D997" t="str">
            <v>WHISKIES</v>
          </cell>
          <cell r="E997">
            <v>99.99982833333334</v>
          </cell>
          <cell r="F997">
            <v>85.12918999999998</v>
          </cell>
          <cell r="G997">
            <v>95.619225</v>
          </cell>
          <cell r="H997">
            <v>94.810640000000006</v>
          </cell>
          <cell r="I997">
            <v>102.21015749999997</v>
          </cell>
          <cell r="J997">
            <v>104.54491999999998</v>
          </cell>
        </row>
        <row r="998">
          <cell r="A998" t="str">
            <v>32514(22)</v>
          </cell>
          <cell r="D998" t="str">
            <v>BRANDY OBTAINED BY       DISTILLING GRAPE WINE OR GRAPE MARC</v>
          </cell>
          <cell r="E998">
            <v>99.99982833333334</v>
          </cell>
          <cell r="F998">
            <v>85.12918999999998</v>
          </cell>
          <cell r="G998">
            <v>95.619225</v>
          </cell>
          <cell r="H998">
            <v>94.810640000000006</v>
          </cell>
          <cell r="I998">
            <v>102.21015749999997</v>
          </cell>
          <cell r="J998">
            <v>104.54491999999998</v>
          </cell>
        </row>
        <row r="999">
          <cell r="A999" t="str">
            <v>32911(22)</v>
          </cell>
          <cell r="D999" t="str">
            <v>OTHER UNMANUFACTURED     TOBACCO, NOT STEMMED/    STRIPPED</v>
          </cell>
          <cell r="E999">
            <v>99.99999333333335</v>
          </cell>
          <cell r="F999">
            <v>109.291175</v>
          </cell>
          <cell r="G999">
            <v>94.764925000000034</v>
          </cell>
          <cell r="H999">
            <v>94.569464166666677</v>
          </cell>
          <cell r="I999">
            <v>94.78454916666665</v>
          </cell>
          <cell r="J999">
            <v>95.112809999999996</v>
          </cell>
        </row>
        <row r="1000">
          <cell r="A1000" t="str">
            <v>32911(22)</v>
          </cell>
          <cell r="D1000" t="str">
            <v>UNMANUFACTURED TOBACCO,  PARTLY OR WHOLLY STEMMED/STRIPPED, FLUE CURED, OF THE VIRGINIA TYPE</v>
          </cell>
          <cell r="E1000">
            <v>99.999955833333345</v>
          </cell>
          <cell r="F1000">
            <v>103.72489000000003</v>
          </cell>
          <cell r="G1000">
            <v>89.920789166666694</v>
          </cell>
          <cell r="H1000">
            <v>89.637633333333326</v>
          </cell>
          <cell r="I1000">
            <v>89.726624999999984</v>
          </cell>
          <cell r="J1000">
            <v>90.022499999999994</v>
          </cell>
        </row>
        <row r="1001">
          <cell r="A1001" t="str">
            <v>32911(22)</v>
          </cell>
          <cell r="D1001" t="str">
            <v>OTHER UNMANUFACTURED     TOBACCO, PARTLY OR WHOLLYSTEMMED/STRIPPED</v>
          </cell>
          <cell r="E1001">
            <v>100.0000525</v>
          </cell>
          <cell r="F1001">
            <v>117.79843333333331</v>
          </cell>
          <cell r="G1001">
            <v>102.168485</v>
          </cell>
          <cell r="H1001">
            <v>102.10705166666665</v>
          </cell>
          <cell r="I1001">
            <v>102.51485500000001</v>
          </cell>
          <cell r="J1001">
            <v>102.89259999999997</v>
          </cell>
        </row>
        <row r="1002">
          <cell r="A1002" t="str">
            <v>32912(22)</v>
          </cell>
          <cell r="D1002" t="str">
            <v>OTHER CIGARETTES         CONTAINING TOBACCO</v>
          </cell>
          <cell r="E1002">
            <v>100.00005499999999</v>
          </cell>
          <cell r="F1002">
            <v>93.556824999999975</v>
          </cell>
          <cell r="G1002">
            <v>105.39988833333332</v>
          </cell>
          <cell r="H1002">
            <v>95.228819999999999</v>
          </cell>
          <cell r="I1002">
            <v>95.528950833333369</v>
          </cell>
          <cell r="J1002">
            <v>98.870360000000019</v>
          </cell>
        </row>
        <row r="1003">
          <cell r="A1003" t="str">
            <v>32912(22)</v>
          </cell>
          <cell r="D1003" t="str">
            <v>SMOKING TOBACCO,WHETHER OR NOT CONTAINING TOBACCOSUBSTITUTES,IN AIRTIGHT CONTAINERS, PACKED FOR RETAIL SALE</v>
          </cell>
          <cell r="E1003">
            <v>100.00005499999999</v>
          </cell>
          <cell r="F1003">
            <v>93.556824999999975</v>
          </cell>
          <cell r="G1003">
            <v>105.39988833333332</v>
          </cell>
          <cell r="H1003">
            <v>95.228819999999999</v>
          </cell>
          <cell r="I1003">
            <v>95.528950833333369</v>
          </cell>
          <cell r="J1003">
            <v>98.870360000000019</v>
          </cell>
        </row>
        <row r="1004">
          <cell r="A1004" t="str">
            <v>32917(22)</v>
          </cell>
          <cell r="D1004" t="str">
            <v>HOMOGENISED OR RECONSTITUTED TOBACCO, OTHER THAN FOR RETAIL  SALE</v>
          </cell>
          <cell r="E1004">
            <v>100.00005499999999</v>
          </cell>
          <cell r="F1004">
            <v>93.556824999999975</v>
          </cell>
          <cell r="G1004">
            <v>105.39988833333332</v>
          </cell>
          <cell r="H1004">
            <v>95.228819999999999</v>
          </cell>
          <cell r="I1004">
            <v>95.528950833333369</v>
          </cell>
          <cell r="J1004">
            <v>98.870360000000019</v>
          </cell>
        </row>
        <row r="1005">
          <cell r="A1005" t="str">
            <v>31114(22)</v>
          </cell>
          <cell r="D1005" t="str">
            <v>SHEEP OR LAMB SKIN       WITHOUT WOOL, OTHER THAN PICKLED</v>
          </cell>
          <cell r="E1005">
            <v>99.999844166666662</v>
          </cell>
          <cell r="F1005">
            <v>94.787543333333332</v>
          </cell>
          <cell r="G1005">
            <v>98.50090583333332</v>
          </cell>
          <cell r="H1005">
            <v>114.23455249999999</v>
          </cell>
          <cell r="I1005">
            <v>142.13035166666666</v>
          </cell>
          <cell r="J1005">
            <v>145.58423750000003</v>
          </cell>
        </row>
        <row r="1006">
          <cell r="A1006" t="str">
            <v>11118(22)</v>
          </cell>
          <cell r="D1006" t="str">
            <v>GROUND-NUTS, NOT ROASTED OR OTHERWISE COOKED, IN  SHELL</v>
          </cell>
          <cell r="E1006">
            <v>99.997317500000008</v>
          </cell>
          <cell r="F1006">
            <v>97.25112</v>
          </cell>
          <cell r="G1006">
            <v>103.5700258333333</v>
          </cell>
          <cell r="H1006">
            <v>115.93778499999999</v>
          </cell>
          <cell r="I1006">
            <v>130.64831500000003</v>
          </cell>
          <cell r="J1006">
            <v>120.28495916666665</v>
          </cell>
        </row>
        <row r="1007">
          <cell r="A1007" t="str">
            <v>11127(22)</v>
          </cell>
          <cell r="D1007" t="str">
            <v>GROUND-NUTS, NOT ROASTED OR OTHERWISE COOKED,     WHETHER OR NOT BROKEN    SHELLED</v>
          </cell>
          <cell r="E1007">
            <v>99.997317500000008</v>
          </cell>
          <cell r="F1007">
            <v>97.25112</v>
          </cell>
          <cell r="G1007">
            <v>103.5700258333333</v>
          </cell>
          <cell r="H1007">
            <v>115.93778499999999</v>
          </cell>
          <cell r="I1007">
            <v>130.64831500000003</v>
          </cell>
          <cell r="J1007">
            <v>120.28495916666665</v>
          </cell>
        </row>
        <row r="1008">
          <cell r="A1008" t="str">
            <v>11118(22)</v>
          </cell>
          <cell r="D1008" t="str">
            <v>SOYA BEANS, WHETHER OR   NOT BROKEN</v>
          </cell>
          <cell r="E1008">
            <v>99.997226666666648</v>
          </cell>
          <cell r="F1008">
            <v>97.431419166666686</v>
          </cell>
          <cell r="G1008">
            <v>103.94996083333335</v>
          </cell>
          <cell r="H1008">
            <v>115.18404666666663</v>
          </cell>
          <cell r="I1008">
            <v>129.81609000000003</v>
          </cell>
          <cell r="J1008">
            <v>119.13677749999999</v>
          </cell>
        </row>
        <row r="1009">
          <cell r="A1009" t="str">
            <v>11118(22)</v>
          </cell>
          <cell r="D1009" t="str">
            <v>SESAMUM SEEDS</v>
          </cell>
          <cell r="E1009">
            <v>99.999997500000006</v>
          </cell>
          <cell r="F1009">
            <v>91.980680000000021</v>
          </cell>
          <cell r="G1009">
            <v>92.463771666666659</v>
          </cell>
          <cell r="H1009">
            <v>137.97101000000001</v>
          </cell>
          <cell r="I1009">
            <v>154.9758458333333</v>
          </cell>
          <cell r="J1009">
            <v>153.84863249999995</v>
          </cell>
        </row>
        <row r="1010">
          <cell r="A1010" t="str">
            <v>11118(22)</v>
          </cell>
          <cell r="D1010" t="str">
            <v>RAPE OR COLZA SEEDS,     WHETHER OR NOT BROKEN</v>
          </cell>
          <cell r="E1010">
            <v>99.997317500000008</v>
          </cell>
          <cell r="F1010">
            <v>97.25112</v>
          </cell>
          <cell r="G1010">
            <v>103.5700258333333</v>
          </cell>
          <cell r="H1010">
            <v>115.93778499999999</v>
          </cell>
          <cell r="I1010">
            <v>130.64831500000003</v>
          </cell>
          <cell r="J1010">
            <v>120.28495916666665</v>
          </cell>
        </row>
        <row r="1011">
          <cell r="A1011" t="str">
            <v>11412(22)</v>
          </cell>
          <cell r="D1011" t="str">
            <v>COPRA</v>
          </cell>
          <cell r="E1011">
            <v>99.997317500000008</v>
          </cell>
          <cell r="F1011">
            <v>97.25112</v>
          </cell>
          <cell r="G1011">
            <v>103.5700258333333</v>
          </cell>
          <cell r="H1011">
            <v>115.93778499999999</v>
          </cell>
          <cell r="I1011">
            <v>130.64831500000003</v>
          </cell>
          <cell r="J1011">
            <v>120.28495916666665</v>
          </cell>
        </row>
        <row r="1012">
          <cell r="A1012" t="str">
            <v>35715(22)</v>
          </cell>
          <cell r="D1012" t="str">
            <v>LATEX CONTAINING NOT  OVER 0.5% AMMONIA, CREAM    CONCENTRATE</v>
          </cell>
          <cell r="E1012">
            <v>100.00000166666668</v>
          </cell>
          <cell r="F1012">
            <v>89.741125833333314</v>
          </cell>
          <cell r="G1012">
            <v>98.579741666666663</v>
          </cell>
          <cell r="H1012">
            <v>120.32487666666665</v>
          </cell>
          <cell r="I1012">
            <v>142.61322083333334</v>
          </cell>
          <cell r="J1012">
            <v>141.17224000000004</v>
          </cell>
        </row>
        <row r="1013">
          <cell r="A1013" t="str">
            <v>35715(22)</v>
          </cell>
          <cell r="D1013" t="str">
            <v>NATURAL RUBBER LATEX, CTG&lt; 0.5% AMMONIA, O/T      CENTRIFUGE CONCENTRATE   PRESERVED, CREAM/EVAPORA-TED CONCENTRATE</v>
          </cell>
          <cell r="E1013">
            <v>100.00000583333335</v>
          </cell>
          <cell r="F1013">
            <v>93.734685000000027</v>
          </cell>
          <cell r="G1013">
            <v>108.41096833333333</v>
          </cell>
          <cell r="H1013">
            <v>142.45543666666666</v>
          </cell>
          <cell r="I1013">
            <v>167.90253666666666</v>
          </cell>
          <cell r="J1013">
            <v>164.7852</v>
          </cell>
        </row>
        <row r="1014">
          <cell r="A1014" t="str">
            <v>35715(22)</v>
          </cell>
          <cell r="D1014" t="str">
            <v>NATURAL RUBBER LATEX, CTG&gt; 0.5% AMMONIA, SINGLE   CONCENTRATE</v>
          </cell>
          <cell r="E1014">
            <v>100.00000166666668</v>
          </cell>
          <cell r="F1014">
            <v>89.741125833333314</v>
          </cell>
          <cell r="G1014">
            <v>98.579741666666663</v>
          </cell>
          <cell r="H1014">
            <v>120.32487666666665</v>
          </cell>
          <cell r="I1014">
            <v>142.61322083333334</v>
          </cell>
          <cell r="J1014">
            <v>141.17224000000004</v>
          </cell>
        </row>
        <row r="1015">
          <cell r="A1015" t="str">
            <v>35715(22)</v>
          </cell>
          <cell r="D1015" t="str">
            <v>OTHER NATURAL RUBBER     LATEX CONTAINING OVER    1/2% AMMONIA, CENTRIFUGE CONCENTRATE</v>
          </cell>
          <cell r="E1015">
            <v>100.00000166666668</v>
          </cell>
          <cell r="F1015">
            <v>89.741125833333314</v>
          </cell>
          <cell r="G1015">
            <v>98.579741666666663</v>
          </cell>
          <cell r="H1015">
            <v>120.32487666666665</v>
          </cell>
          <cell r="I1015">
            <v>142.61322083333334</v>
          </cell>
          <cell r="J1015">
            <v>141.17224000000004</v>
          </cell>
        </row>
        <row r="1016">
          <cell r="A1016" t="str">
            <v>35711(22)</v>
          </cell>
          <cell r="D1016" t="str">
            <v>R.S.S. 3</v>
          </cell>
          <cell r="E1016">
            <v>100.00000166666668</v>
          </cell>
          <cell r="F1016">
            <v>89.741125833333314</v>
          </cell>
          <cell r="G1016">
            <v>98.579741666666663</v>
          </cell>
          <cell r="H1016">
            <v>120.32487666666665</v>
          </cell>
          <cell r="I1016">
            <v>142.61322083333334</v>
          </cell>
          <cell r="J1016">
            <v>141.17224000000004</v>
          </cell>
        </row>
        <row r="1017">
          <cell r="A1017" t="str">
            <v>35711(22)</v>
          </cell>
          <cell r="D1017" t="str">
            <v>R.S.S. 5</v>
          </cell>
          <cell r="E1017">
            <v>100</v>
          </cell>
          <cell r="F1017">
            <v>96.881029999999981</v>
          </cell>
          <cell r="G1017">
            <v>109.66515</v>
          </cell>
          <cell r="H1017">
            <v>140.54925333333338</v>
          </cell>
          <cell r="I1017">
            <v>172.17344999999997</v>
          </cell>
          <cell r="J1017">
            <v>172.17344999999997</v>
          </cell>
        </row>
        <row r="1018">
          <cell r="A1018" t="str">
            <v>35711(22)</v>
          </cell>
          <cell r="D1018" t="str">
            <v>OTHER R.S.S.</v>
          </cell>
          <cell r="E1018">
            <v>100.00000166666668</v>
          </cell>
          <cell r="F1018">
            <v>89.741125833333314</v>
          </cell>
          <cell r="G1018">
            <v>98.579741666666663</v>
          </cell>
          <cell r="H1018">
            <v>120.32487666666665</v>
          </cell>
          <cell r="I1018">
            <v>142.61322083333334</v>
          </cell>
          <cell r="J1018">
            <v>141.17224000000004</v>
          </cell>
        </row>
        <row r="1019">
          <cell r="A1019" t="str">
            <v>35712(22)</v>
          </cell>
          <cell r="D1019" t="str">
            <v>OTHER TSNR, OTHER THAN   SMR CV 60, SMR CV 50 AND SMR L</v>
          </cell>
          <cell r="E1019">
            <v>100.00000166666668</v>
          </cell>
          <cell r="F1019">
            <v>89.741125833333314</v>
          </cell>
          <cell r="G1019">
            <v>98.579741666666663</v>
          </cell>
          <cell r="H1019">
            <v>120.32487666666665</v>
          </cell>
          <cell r="I1019">
            <v>142.61322083333334</v>
          </cell>
          <cell r="J1019">
            <v>141.17224000000004</v>
          </cell>
        </row>
        <row r="1020">
          <cell r="A1020" t="str">
            <v>35712(22)</v>
          </cell>
          <cell r="D1020" t="str">
            <v>OTHER TSNR 5, OTHER THAN SMR 5, SMR 5 RSS AND SMR 5 ADS</v>
          </cell>
          <cell r="E1020">
            <v>100.00000166666668</v>
          </cell>
          <cell r="F1020">
            <v>89.741125833333314</v>
          </cell>
          <cell r="G1020">
            <v>98.579741666666663</v>
          </cell>
          <cell r="H1020">
            <v>120.32487666666665</v>
          </cell>
          <cell r="I1020">
            <v>142.61322083333334</v>
          </cell>
          <cell r="J1020">
            <v>141.17224000000004</v>
          </cell>
        </row>
        <row r="1021">
          <cell r="A1021" t="str">
            <v>35713(22)</v>
          </cell>
          <cell r="D1021" t="str">
            <v>UNSMOKED SHEET OTHER THAN AIR DRIED SHEET (ADS)</v>
          </cell>
          <cell r="E1021">
            <v>100.00000166666668</v>
          </cell>
          <cell r="F1021">
            <v>89.741125833333314</v>
          </cell>
          <cell r="G1021">
            <v>98.579741666666663</v>
          </cell>
          <cell r="H1021">
            <v>120.32487666666665</v>
          </cell>
          <cell r="I1021">
            <v>142.61322083333334</v>
          </cell>
          <cell r="J1021">
            <v>141.17224000000004</v>
          </cell>
        </row>
        <row r="1022">
          <cell r="A1022" t="str">
            <v>35719(22)</v>
          </cell>
          <cell r="D1022" t="str">
            <v>RUBBER SCRAP &amp; CUP LUMP</v>
          </cell>
          <cell r="E1022">
            <v>99.99999583333333</v>
          </cell>
          <cell r="F1022">
            <v>83.557607500000032</v>
          </cell>
          <cell r="G1022">
            <v>85.286452500000024</v>
          </cell>
          <cell r="H1022">
            <v>91.806539166666667</v>
          </cell>
          <cell r="I1022">
            <v>108.10779833333336</v>
          </cell>
          <cell r="J1022">
            <v>107.94353000000004</v>
          </cell>
        </row>
        <row r="1023">
          <cell r="A1023" t="str">
            <v>35122(22)</v>
          </cell>
          <cell r="D1023" t="str">
            <v>STYRENE-BUTADIENE RUBBER CARBOXYLATED             STYRENE-BUTADIENE        RUBBER-LATEX</v>
          </cell>
          <cell r="E1023">
            <v>100.00000083333333</v>
          </cell>
          <cell r="F1023">
            <v>90.690503333333339</v>
          </cell>
          <cell r="G1023">
            <v>81.226878333333332</v>
          </cell>
          <cell r="H1023">
            <v>87.443486666666658</v>
          </cell>
          <cell r="I1023">
            <v>95.437731666666664</v>
          </cell>
          <cell r="J1023">
            <v>98.551171666666647</v>
          </cell>
        </row>
        <row r="1024">
          <cell r="A1024" t="str">
            <v>35122(22)</v>
          </cell>
          <cell r="D1024" t="str">
            <v>OTHER LATEX OTHER THAN   IN PRIMARY FORMS</v>
          </cell>
          <cell r="E1024">
            <v>99.99871083333332</v>
          </cell>
          <cell r="F1024">
            <v>97.582508333333351</v>
          </cell>
          <cell r="G1024">
            <v>96.326078333333328</v>
          </cell>
          <cell r="H1024">
            <v>117.49204333333334</v>
          </cell>
          <cell r="I1024">
            <v>131.28052416666668</v>
          </cell>
          <cell r="J1024">
            <v>199.93299083333332</v>
          </cell>
        </row>
        <row r="1025">
          <cell r="A1025" t="str">
            <v>35122(22)</v>
          </cell>
          <cell r="D1025" t="str">
            <v>BUTADIENE RUBBER, IN     PRIMARY FORMS</v>
          </cell>
          <cell r="E1025">
            <v>100</v>
          </cell>
          <cell r="F1025">
            <v>100</v>
          </cell>
          <cell r="G1025">
            <v>92.968859999999964</v>
          </cell>
          <cell r="H1025">
            <v>106.81145249999997</v>
          </cell>
          <cell r="I1025">
            <v>126.77894333333336</v>
          </cell>
          <cell r="J1025">
            <v>163.64130000000003</v>
          </cell>
        </row>
        <row r="1026">
          <cell r="A1026" t="str">
            <v>35122(22)</v>
          </cell>
          <cell r="D1026" t="str">
            <v>CHLOROPRENE RUBBER IN    PRIMARY FORMS</v>
          </cell>
          <cell r="E1026">
            <v>99.999885833333337</v>
          </cell>
          <cell r="F1026">
            <v>105.17170666666668</v>
          </cell>
          <cell r="G1026">
            <v>98.529818333333338</v>
          </cell>
          <cell r="H1026">
            <v>97.022667499999983</v>
          </cell>
          <cell r="I1026">
            <v>93.68069083333333</v>
          </cell>
          <cell r="J1026">
            <v>103.21293333333335</v>
          </cell>
        </row>
        <row r="1027">
          <cell r="A1027" t="str">
            <v>35122(22)</v>
          </cell>
          <cell r="D1027" t="str">
            <v>ACRYLONITRILE-BUTADIENE  RUBBER LATEX</v>
          </cell>
          <cell r="E1027">
            <v>100.00013250000001</v>
          </cell>
          <cell r="F1027">
            <v>142.03087666666667</v>
          </cell>
          <cell r="G1027">
            <v>125.99687083333336</v>
          </cell>
          <cell r="H1027">
            <v>120.11071583333334</v>
          </cell>
          <cell r="I1027">
            <v>123.6897566666667</v>
          </cell>
          <cell r="J1027">
            <v>122.82103000000002</v>
          </cell>
        </row>
        <row r="1028">
          <cell r="A1028" t="str">
            <v>35122(22)</v>
          </cell>
          <cell r="D1028" t="str">
            <v>ACRYLONITRILE-BUTADIENE  RUBBER IN PRIMARY FORMS</v>
          </cell>
          <cell r="E1028">
            <v>100.00008416666665</v>
          </cell>
          <cell r="F1028">
            <v>104.7986558333333</v>
          </cell>
          <cell r="G1028">
            <v>102.72158416666669</v>
          </cell>
          <cell r="H1028">
            <v>109.74896833333332</v>
          </cell>
          <cell r="I1028">
            <v>115.85223833333335</v>
          </cell>
          <cell r="J1028">
            <v>126.24840833333334</v>
          </cell>
        </row>
        <row r="1029">
          <cell r="A1029" t="str">
            <v>35122(22)</v>
          </cell>
          <cell r="D1029" t="str">
            <v>ETHYLENE-PROPYLENE-NON-  CONJUGATED DIENE RUBBER  IN PRIMARY FORM</v>
          </cell>
          <cell r="E1029">
            <v>100</v>
          </cell>
          <cell r="F1029">
            <v>102.23240166666669</v>
          </cell>
          <cell r="G1029">
            <v>98.312973333333332</v>
          </cell>
          <cell r="H1029">
            <v>106.02821333333334</v>
          </cell>
          <cell r="I1029">
            <v>112.23821833333334</v>
          </cell>
          <cell r="J1029">
            <v>112.65270666666667</v>
          </cell>
        </row>
        <row r="1030">
          <cell r="A1030" t="str">
            <v>35122(22)</v>
          </cell>
          <cell r="D1030" t="str">
            <v>LATEX</v>
          </cell>
          <cell r="E1030">
            <v>99.999798333333331</v>
          </cell>
          <cell r="F1030">
            <v>81.224841666666663</v>
          </cell>
          <cell r="G1030">
            <v>70.660795833333339</v>
          </cell>
          <cell r="H1030">
            <v>74.662165833333333</v>
          </cell>
          <cell r="I1030">
            <v>74.832362500000002</v>
          </cell>
          <cell r="J1030">
            <v>80.291398333333333</v>
          </cell>
        </row>
        <row r="1031">
          <cell r="A1031" t="str">
            <v>35122(22)</v>
          </cell>
          <cell r="D1031" t="str">
            <v>LATEX, IN PRIMARY FORMS</v>
          </cell>
          <cell r="E1031">
            <v>100.00000416666668</v>
          </cell>
          <cell r="F1031">
            <v>111.58881916666667</v>
          </cell>
          <cell r="G1031">
            <v>107.19646416666664</v>
          </cell>
          <cell r="H1031">
            <v>114.80844583333335</v>
          </cell>
          <cell r="I1031">
            <v>123.59883666666667</v>
          </cell>
          <cell r="J1031">
            <v>127.35602583333332</v>
          </cell>
        </row>
        <row r="1032">
          <cell r="A1032" t="str">
            <v>12019(22)</v>
          </cell>
          <cell r="D1032" t="str">
            <v>SAWLOGS AND VENEER LOGS, OF OTHER TROPICAL WOOD,  O/T KAPUR, KERUING AND   RAMIN</v>
          </cell>
          <cell r="E1032">
            <v>100</v>
          </cell>
          <cell r="F1032">
            <v>84.913669999999996</v>
          </cell>
          <cell r="G1032">
            <v>76.559670000000011</v>
          </cell>
          <cell r="H1032">
            <v>71.258229999999998</v>
          </cell>
          <cell r="I1032">
            <v>71.258229999999998</v>
          </cell>
          <cell r="J1032">
            <v>71.258229999999998</v>
          </cell>
        </row>
        <row r="1033">
          <cell r="A1033" t="str">
            <v>12019(22)</v>
          </cell>
          <cell r="D1033" t="str">
            <v>SAWLOGS &amp; VENEER LOGS, OFTYPES N.E.S.,IN THE ROUGHLIGHT HARDWOOD: N.E.S.</v>
          </cell>
          <cell r="E1033">
            <v>100</v>
          </cell>
          <cell r="F1033">
            <v>84.913669999999996</v>
          </cell>
          <cell r="G1033">
            <v>76.559670000000011</v>
          </cell>
          <cell r="H1033">
            <v>71.258229999999998</v>
          </cell>
          <cell r="I1033">
            <v>71.258229999999998</v>
          </cell>
          <cell r="J1033">
            <v>71.258229999999998</v>
          </cell>
        </row>
        <row r="1034">
          <cell r="A1034" t="str">
            <v>12019(22)</v>
          </cell>
          <cell r="D1034" t="str">
            <v>SAWLOGS &amp; VENEER LOGS, OFTYPES N.E.S.,IN THE ROUGHOTHER HARDWOOD: MIXED    HARDWOODS</v>
          </cell>
          <cell r="E1034">
            <v>100</v>
          </cell>
          <cell r="F1034">
            <v>84.913669999999996</v>
          </cell>
          <cell r="G1034">
            <v>76.559670000000011</v>
          </cell>
          <cell r="H1034">
            <v>71.258229999999998</v>
          </cell>
          <cell r="I1034">
            <v>71.258229999999998</v>
          </cell>
          <cell r="J1034">
            <v>71.258229999999998</v>
          </cell>
        </row>
        <row r="1035">
          <cell r="A1035" t="str">
            <v>34112(22)</v>
          </cell>
          <cell r="D1035" t="str">
            <v>CONIFEROUS WOOD, SAWN    LENGTHWISE, OF A         THICKNESS &gt; 6 MM, OF     OTHER SPECIES</v>
          </cell>
          <cell r="E1035">
            <v>100</v>
          </cell>
          <cell r="F1035">
            <v>84.913669999999996</v>
          </cell>
          <cell r="G1035">
            <v>76.559670000000011</v>
          </cell>
          <cell r="H1035">
            <v>71.258229999999998</v>
          </cell>
          <cell r="I1035">
            <v>71.258229999999998</v>
          </cell>
          <cell r="J1035">
            <v>71.258229999999998</v>
          </cell>
        </row>
        <row r="1036">
          <cell r="A1036" t="str">
            <v>34112(22)</v>
          </cell>
          <cell r="D1036" t="str">
            <v>WOOD, SAWN, OF A         THICKNESS EXCEEDING 6 MM,OF OAK (QUERCUS SPP)     - SAWN LENGTHWISE</v>
          </cell>
          <cell r="E1036">
            <v>100</v>
          </cell>
          <cell r="F1036">
            <v>84.913669999999996</v>
          </cell>
          <cell r="G1036">
            <v>76.559670000000011</v>
          </cell>
          <cell r="H1036">
            <v>71.258229999999998</v>
          </cell>
          <cell r="I1036">
            <v>71.258229999999998</v>
          </cell>
          <cell r="J1036">
            <v>71.258229999999998</v>
          </cell>
        </row>
        <row r="1037">
          <cell r="A1037" t="str">
            <v>34112(22)</v>
          </cell>
          <cell r="D1037" t="str">
            <v>WOOD, SAWN, OF A         THICKNESS EXCEEDING 6 MM,OF BEECH (FAGUS SPP)     - SAWN LENGTHWISE</v>
          </cell>
          <cell r="E1037">
            <v>100</v>
          </cell>
          <cell r="F1037">
            <v>84.913669999999996</v>
          </cell>
          <cell r="G1037">
            <v>76.559670000000011</v>
          </cell>
          <cell r="H1037">
            <v>71.258229999999998</v>
          </cell>
          <cell r="I1037">
            <v>71.258229999999998</v>
          </cell>
          <cell r="J1037">
            <v>71.258229999999998</v>
          </cell>
        </row>
        <row r="1038">
          <cell r="A1038" t="str">
            <v>12019(22)</v>
          </cell>
          <cell r="D1038" t="str">
            <v>TROPICAL WOOD, SAWN      LENGTHWISE, OF DARK RED  MERANTI, LIGHT RED       MERANTI AND MERANTI BAKAU</v>
          </cell>
          <cell r="E1038">
            <v>100</v>
          </cell>
          <cell r="F1038">
            <v>84.913669999999996</v>
          </cell>
          <cell r="G1038">
            <v>76.559670000000011</v>
          </cell>
          <cell r="H1038">
            <v>71.258229999999998</v>
          </cell>
          <cell r="I1038">
            <v>71.258229999999998</v>
          </cell>
          <cell r="J1038">
            <v>71.258229999999998</v>
          </cell>
        </row>
        <row r="1039">
          <cell r="A1039" t="str">
            <v>34112(22)</v>
          </cell>
          <cell r="D1039" t="str">
            <v>WOOD SAWN OF THICKNESS   &gt; 6MM, OF OTHER TROPICAL WOOD TYPES: SAWN LENGTH- WISE HEAVY HARDWOODS :   BALAU</v>
          </cell>
          <cell r="E1039">
            <v>100</v>
          </cell>
          <cell r="F1039">
            <v>84.913669999999996</v>
          </cell>
          <cell r="G1039">
            <v>76.559670000000011</v>
          </cell>
          <cell r="H1039">
            <v>71.258229999999998</v>
          </cell>
          <cell r="I1039">
            <v>71.258229999999998</v>
          </cell>
          <cell r="J1039">
            <v>71.258229999999998</v>
          </cell>
        </row>
        <row r="1040">
          <cell r="A1040" t="str">
            <v>34112(22)</v>
          </cell>
          <cell r="D1040" t="str">
            <v>TROPICAL WOOD, SAWN      LENGTHWISE, OF O/TLOW    JONKONG, MERBAU OR       YELLOW MERANTI (YELLOW   SERAYA)</v>
          </cell>
          <cell r="E1040">
            <v>100</v>
          </cell>
          <cell r="F1040">
            <v>84.913669999999996</v>
          </cell>
          <cell r="G1040">
            <v>76.559670000000011</v>
          </cell>
          <cell r="H1040">
            <v>71.258229999999998</v>
          </cell>
          <cell r="I1040">
            <v>71.258229999999998</v>
          </cell>
          <cell r="J1040">
            <v>71.258229999999998</v>
          </cell>
        </row>
        <row r="1041">
          <cell r="A1041" t="str">
            <v>34112(22)</v>
          </cell>
          <cell r="D1041" t="str">
            <v>WOOD SAWN OF THICKNESS   &gt; 6MM, OF OTHER TROPICAL WOOD TYPES: SAWN LENGTH- WISE, LIGHT HARDWOODS :  MIXED LIGHT HARDWOODS</v>
          </cell>
          <cell r="E1041">
            <v>100</v>
          </cell>
          <cell r="F1041">
            <v>84.913669999999996</v>
          </cell>
          <cell r="G1041">
            <v>76.559670000000011</v>
          </cell>
          <cell r="H1041">
            <v>71.258229999999998</v>
          </cell>
          <cell r="I1041">
            <v>71.258229999999998</v>
          </cell>
          <cell r="J1041">
            <v>71.258229999999998</v>
          </cell>
        </row>
        <row r="1042">
          <cell r="A1042" t="str">
            <v>34112(22)</v>
          </cell>
          <cell r="D1042" t="str">
            <v>MOULDED WOODS,           NON-CONIFEROUS, OTHER    THAN OF TEAK</v>
          </cell>
          <cell r="E1042">
            <v>100</v>
          </cell>
          <cell r="F1042">
            <v>84.913669999999996</v>
          </cell>
          <cell r="G1042">
            <v>76.559670000000011</v>
          </cell>
          <cell r="H1042">
            <v>71.258229999999998</v>
          </cell>
          <cell r="I1042">
            <v>71.258229999999998</v>
          </cell>
          <cell r="J1042">
            <v>71.258229999999998</v>
          </cell>
        </row>
        <row r="1043">
          <cell r="A1043" t="str">
            <v>34117(22)</v>
          </cell>
          <cell r="D1043" t="str">
            <v>WOOD, NON-CONIFEROUS,    EXCLUDING TEAK, PLANED   TONGUED, GROOVED, ETC.   NOT FOR PARQUET OR WOOD  BLOCK FLOORING</v>
          </cell>
          <cell r="E1043">
            <v>100</v>
          </cell>
          <cell r="F1043">
            <v>84.913669999999996</v>
          </cell>
          <cell r="G1043">
            <v>76.559670000000011</v>
          </cell>
          <cell r="H1043">
            <v>71.258229999999998</v>
          </cell>
          <cell r="I1043">
            <v>71.258229999999998</v>
          </cell>
          <cell r="J1043">
            <v>71.258229999999998</v>
          </cell>
        </row>
        <row r="1044">
          <cell r="A1044" t="str">
            <v>34619(22)</v>
          </cell>
          <cell r="D1044" t="str">
            <v>OTHER WASTE &amp; SCRAP OF   PAPER OR PAPERBOARD MADE MAINLY OF MECHANICAL PULP</v>
          </cell>
          <cell r="E1044">
            <v>99.999911666666677</v>
          </cell>
          <cell r="F1044">
            <v>90.376389166666684</v>
          </cell>
          <cell r="G1044">
            <v>81.81617833333334</v>
          </cell>
          <cell r="H1044">
            <v>81.924247500000007</v>
          </cell>
          <cell r="I1044">
            <v>84.465027499999991</v>
          </cell>
          <cell r="J1044">
            <v>84.461843333333348</v>
          </cell>
        </row>
        <row r="1045">
          <cell r="A1045" t="str">
            <v>34619(22)</v>
          </cell>
          <cell r="D1045" t="str">
            <v>OTHER WASTE &amp; SCRAP OF   PAPER OR PAPERBOARD,     INCLUDING UNSORTED WASTE &amp; SCRAP</v>
          </cell>
          <cell r="E1045">
            <v>99.999911666666677</v>
          </cell>
          <cell r="F1045">
            <v>90.376389166666684</v>
          </cell>
          <cell r="G1045">
            <v>81.81617833333334</v>
          </cell>
          <cell r="H1045">
            <v>81.924247500000007</v>
          </cell>
          <cell r="I1045">
            <v>84.465027499999991</v>
          </cell>
          <cell r="J1045">
            <v>84.461843333333348</v>
          </cell>
        </row>
        <row r="1046">
          <cell r="A1046" t="str">
            <v>34511(22)</v>
          </cell>
          <cell r="D1046" t="str">
            <v>UNBLEACHED CONIFEROUS    CHEMICAL WOODPULP, SODA  OR SULPHATE, O/T         DISSOLVING GRADES</v>
          </cell>
          <cell r="E1046">
            <v>100</v>
          </cell>
          <cell r="F1046">
            <v>81.2</v>
          </cell>
          <cell r="G1046">
            <v>76</v>
          </cell>
          <cell r="H1046">
            <v>78</v>
          </cell>
          <cell r="I1046">
            <v>83.36666666666666</v>
          </cell>
          <cell r="J1046">
            <v>82.533333333333331</v>
          </cell>
        </row>
        <row r="1047">
          <cell r="A1047" t="str">
            <v>34511(22)</v>
          </cell>
          <cell r="D1047" t="str">
            <v>SEMI-BLEACHED OR BLEACHEDCONIFEROUS CHEMICAL WOOD-PULP, SODA OR SULPHATE,  O/T DISSOLVING GRADES</v>
          </cell>
          <cell r="E1047">
            <v>100.00106666666666</v>
          </cell>
          <cell r="F1047">
            <v>84.193158333333344</v>
          </cell>
          <cell r="G1047">
            <v>72.310517500000003</v>
          </cell>
          <cell r="H1047">
            <v>70.49474583333334</v>
          </cell>
          <cell r="I1047">
            <v>68.812485833333326</v>
          </cell>
          <cell r="J1047">
            <v>66.970010000000002</v>
          </cell>
        </row>
        <row r="1048">
          <cell r="A1048" t="str">
            <v>34511(22)</v>
          </cell>
          <cell r="D1048" t="str">
            <v>SEMI-BLEACHED OR BLEACHEDNON-CONIFEROUS CHEMICAL  WOODPULP, SODA OR        SULPHATE O/T DISSOLVING  GRADES</v>
          </cell>
          <cell r="E1048">
            <v>99.9982775</v>
          </cell>
          <cell r="F1048">
            <v>99.353681666666688</v>
          </cell>
          <cell r="G1048">
            <v>91.231778333333352</v>
          </cell>
          <cell r="H1048">
            <v>92.520969999999991</v>
          </cell>
          <cell r="I1048">
            <v>99.009900000000002</v>
          </cell>
          <cell r="J1048">
            <v>99.009900000000002</v>
          </cell>
        </row>
        <row r="1049">
          <cell r="A1049" t="str">
            <v>34511(22)</v>
          </cell>
          <cell r="D1049" t="str">
            <v>WOOD PULP OBTAINED BY A  COMBINATION OF MECHANICALAND CHEMICAL PULPING     PROCESSES</v>
          </cell>
          <cell r="E1049">
            <v>99.999889166666662</v>
          </cell>
          <cell r="F1049">
            <v>106.96500833333334</v>
          </cell>
          <cell r="G1049">
            <v>102.51950833333333</v>
          </cell>
          <cell r="H1049">
            <v>102.6961225</v>
          </cell>
          <cell r="I1049">
            <v>104.45050833333332</v>
          </cell>
          <cell r="J1049">
            <v>112.6199941666667</v>
          </cell>
        </row>
        <row r="1050">
          <cell r="A1050" t="str">
            <v>11117(22)</v>
          </cell>
          <cell r="D1050" t="str">
            <v>COTTON, NOT CARDED OR    COMBED</v>
          </cell>
          <cell r="E1050">
            <v>100.00091083333334</v>
          </cell>
          <cell r="F1050">
            <v>99.955413333333325</v>
          </cell>
          <cell r="G1050">
            <v>89.923476666666645</v>
          </cell>
          <cell r="H1050">
            <v>127.93565083333331</v>
          </cell>
          <cell r="I1050">
            <v>142.15325000000001</v>
          </cell>
          <cell r="J1050">
            <v>122.56708333333333</v>
          </cell>
        </row>
        <row r="1051">
          <cell r="A1051" t="str">
            <v>33115(22)</v>
          </cell>
          <cell r="D1051" t="str">
            <v>SYNTHETIC STAPLE FIBRE,  OF POLYESTERS, NOT CARDEDCOMBED OR OTHERWISE      PROCESSED FOR SPINNING</v>
          </cell>
          <cell r="E1051">
            <v>100.00083916666668</v>
          </cell>
          <cell r="F1051">
            <v>91.899656666666672</v>
          </cell>
          <cell r="G1051">
            <v>87.718170833333346</v>
          </cell>
          <cell r="H1051">
            <v>114.09130833333333</v>
          </cell>
          <cell r="I1051">
            <v>122.910645</v>
          </cell>
          <cell r="J1051">
            <v>113.06732666666667</v>
          </cell>
        </row>
        <row r="1052">
          <cell r="A1052" t="str">
            <v>33115(22)</v>
          </cell>
          <cell r="D1052" t="str">
            <v>SYNTHETIC STAPLE FIBRE,  OF ACRYLIC OR MODACRYLIC,NOT CARDED, COMBED OR    OTHERWISE PROCESSED FOR  SPINNING</v>
          </cell>
          <cell r="E1052">
            <v>100.00083916666668</v>
          </cell>
          <cell r="F1052">
            <v>91.899656666666672</v>
          </cell>
          <cell r="G1052">
            <v>87.718170833333346</v>
          </cell>
          <cell r="H1052">
            <v>114.09130833333333</v>
          </cell>
          <cell r="I1052">
            <v>122.910645</v>
          </cell>
          <cell r="J1052">
            <v>113.06732666666667</v>
          </cell>
        </row>
        <row r="1053">
          <cell r="A1053" t="str">
            <v>33115(22)</v>
          </cell>
          <cell r="D1053" t="str">
            <v>SYNTHETIC STAPLE FIBRE,  OF POLYPROPYLENE, NOT    CARDED, COMBED OR        OTHERWISE PROCESSED FOR  SPINNING</v>
          </cell>
          <cell r="E1053">
            <v>100.00083916666668</v>
          </cell>
          <cell r="F1053">
            <v>91.899656666666672</v>
          </cell>
          <cell r="G1053">
            <v>87.718170833333346</v>
          </cell>
          <cell r="H1053">
            <v>114.09130833333333</v>
          </cell>
          <cell r="I1053">
            <v>122.910645</v>
          </cell>
          <cell r="J1053">
            <v>113.06732666666667</v>
          </cell>
        </row>
        <row r="1054">
          <cell r="A1054" t="str">
            <v>33115(22)</v>
          </cell>
          <cell r="D1054" t="str">
            <v>SYNTHETIC FILAMENT TOW OFACRYLIC OR MODACRYLIC</v>
          </cell>
          <cell r="E1054">
            <v>100.00083916666668</v>
          </cell>
          <cell r="F1054">
            <v>91.899656666666672</v>
          </cell>
          <cell r="G1054">
            <v>87.718170833333346</v>
          </cell>
          <cell r="H1054">
            <v>114.09130833333333</v>
          </cell>
          <cell r="I1054">
            <v>122.910645</v>
          </cell>
          <cell r="J1054">
            <v>113.06732666666667</v>
          </cell>
        </row>
        <row r="1055">
          <cell r="A1055" t="str">
            <v>33115(22)</v>
          </cell>
          <cell r="D1055" t="str">
            <v>OTHER SYNTHETIC FILAMENT TOW</v>
          </cell>
          <cell r="E1055">
            <v>100.00083916666668</v>
          </cell>
          <cell r="F1055">
            <v>91.899656666666672</v>
          </cell>
          <cell r="G1055">
            <v>87.718170833333346</v>
          </cell>
          <cell r="H1055">
            <v>114.09130833333333</v>
          </cell>
          <cell r="I1055">
            <v>122.910645</v>
          </cell>
          <cell r="J1055">
            <v>113.06732666666667</v>
          </cell>
        </row>
        <row r="1056">
          <cell r="A1056" t="str">
            <v>33115(22)</v>
          </cell>
          <cell r="D1056" t="str">
            <v>SYNTHETIC STAPLE FIBRES, OF ACRYLIC OR MODACRYLIC,CARDED, COMBED OR        OTHERWISE PROCESSED FOR  SPINNING</v>
          </cell>
          <cell r="E1056">
            <v>100.00083916666668</v>
          </cell>
          <cell r="F1056">
            <v>91.899656666666672</v>
          </cell>
          <cell r="G1056">
            <v>87.718170833333346</v>
          </cell>
          <cell r="H1056">
            <v>114.09130833333333</v>
          </cell>
          <cell r="I1056">
            <v>122.910645</v>
          </cell>
          <cell r="J1056">
            <v>113.06732666666667</v>
          </cell>
        </row>
        <row r="1057">
          <cell r="A1057" t="str">
            <v>33115(22)</v>
          </cell>
          <cell r="D1057" t="str">
            <v>ARTIFICIAL FILAMENT TOW</v>
          </cell>
          <cell r="E1057">
            <v>100.00000166666668</v>
          </cell>
          <cell r="F1057">
            <v>115.02337250000001</v>
          </cell>
          <cell r="G1057">
            <v>115.02337250000001</v>
          </cell>
          <cell r="H1057">
            <v>118.21501416666665</v>
          </cell>
          <cell r="I1057">
            <v>111.62722833333335</v>
          </cell>
          <cell r="J1057">
            <v>111.89746000000002</v>
          </cell>
        </row>
        <row r="1058">
          <cell r="A1058" t="str">
            <v>11623(22)</v>
          </cell>
          <cell r="D1058" t="str">
            <v>SHORN WOOL, DEGREASED    NOT CARBONISED, NOT      CARDED OR COMBED</v>
          </cell>
          <cell r="E1058">
            <v>100.00083916666668</v>
          </cell>
          <cell r="F1058">
            <v>91.899656666666672</v>
          </cell>
          <cell r="G1058">
            <v>87.718170833333346</v>
          </cell>
          <cell r="H1058">
            <v>114.09130833333333</v>
          </cell>
          <cell r="I1058">
            <v>122.910645</v>
          </cell>
          <cell r="J1058">
            <v>113.06732666666667</v>
          </cell>
        </row>
        <row r="1059">
          <cell r="A1059" t="str">
            <v>33116(22)</v>
          </cell>
          <cell r="D1059" t="str">
            <v>OTHER COMBED WOOL IN     FRAGMENTS</v>
          </cell>
          <cell r="E1059">
            <v>100.00083916666668</v>
          </cell>
          <cell r="F1059">
            <v>91.899656666666672</v>
          </cell>
          <cell r="G1059">
            <v>87.718170833333346</v>
          </cell>
          <cell r="H1059">
            <v>114.09130833333333</v>
          </cell>
          <cell r="I1059">
            <v>122.910645</v>
          </cell>
          <cell r="J1059">
            <v>113.06732666666667</v>
          </cell>
        </row>
        <row r="1060">
          <cell r="A1060" t="str">
            <v>33424(22)</v>
          </cell>
          <cell r="D1060" t="str">
            <v>WORN CLOTHING AND OTHER  WORN ARTICLES</v>
          </cell>
          <cell r="E1060">
            <v>100.00082500000002</v>
          </cell>
          <cell r="F1060">
            <v>78.882894999999991</v>
          </cell>
          <cell r="G1060">
            <v>82.120700833333331</v>
          </cell>
          <cell r="H1060">
            <v>95.175046666666674</v>
          </cell>
          <cell r="I1060">
            <v>98.26849416666667</v>
          </cell>
          <cell r="J1060">
            <v>100.47515500000003</v>
          </cell>
        </row>
        <row r="1061">
          <cell r="A1061" t="str">
            <v>35118(22)</v>
          </cell>
          <cell r="D1061" t="str">
            <v>NATURAL CALCIUM          PHOSPHATES, NATURAL      ALUMINIUM CALCIUM        PHOSPHATES &amp; PHOSPHATIC  CHALK, UNGROUND</v>
          </cell>
          <cell r="E1061">
            <v>100.00001583333332</v>
          </cell>
          <cell r="F1061">
            <v>102.90005999999998</v>
          </cell>
          <cell r="G1061">
            <v>102.90005999999998</v>
          </cell>
          <cell r="H1061">
            <v>102.90005999999998</v>
          </cell>
          <cell r="I1061">
            <v>112.72380000000001</v>
          </cell>
          <cell r="J1061">
            <v>125.7221875</v>
          </cell>
        </row>
        <row r="1062">
          <cell r="A1062" t="str">
            <v>35118(22)</v>
          </cell>
          <cell r="D1062" t="str">
            <v>NATURAL CALCIUM          PHOSPHATES, NATURAL      ALUMINIUM CALCIUM        PHOSPHATES &amp; PHOSPHATIC  CHALK, GROUND</v>
          </cell>
          <cell r="E1062">
            <v>100</v>
          </cell>
          <cell r="F1062">
            <v>123.13804999999998</v>
          </cell>
          <cell r="G1062">
            <v>92.906699999999972</v>
          </cell>
          <cell r="H1062">
            <v>89.252571666666668</v>
          </cell>
          <cell r="I1062">
            <v>88.752383333333327</v>
          </cell>
          <cell r="J1062">
            <v>102.23633250000002</v>
          </cell>
        </row>
        <row r="1063">
          <cell r="A1063" t="str">
            <v>21419(22)</v>
          </cell>
          <cell r="D1063" t="str">
            <v>GYPSUM; ANHYDRITE</v>
          </cell>
          <cell r="E1063">
            <v>99.999997500000035</v>
          </cell>
          <cell r="F1063">
            <v>99.523247499999997</v>
          </cell>
          <cell r="G1063">
            <v>80.111410833333338</v>
          </cell>
          <cell r="H1063">
            <v>77.823596666666674</v>
          </cell>
          <cell r="I1063">
            <v>75.150989999999993</v>
          </cell>
          <cell r="J1063">
            <v>69.244478333333333</v>
          </cell>
        </row>
        <row r="1064">
          <cell r="A1064" t="str">
            <v>21419(22)</v>
          </cell>
          <cell r="D1064" t="str">
            <v>OTHER PLASTERS</v>
          </cell>
          <cell r="E1064">
            <v>100.00000166666665</v>
          </cell>
          <cell r="F1064">
            <v>99.658840000000012</v>
          </cell>
          <cell r="G1064">
            <v>99.658840000000012</v>
          </cell>
          <cell r="H1064">
            <v>99.655841666666674</v>
          </cell>
          <cell r="I1064">
            <v>99.657555000000002</v>
          </cell>
          <cell r="J1064">
            <v>99.746469166666671</v>
          </cell>
        </row>
        <row r="1065">
          <cell r="A1065" t="str">
            <v>21416(22)</v>
          </cell>
          <cell r="D1065" t="str">
            <v>SULPHUR OF ALL KINDS,    OTHER THAN SUBLIMED      SULPHUR, PRECIPITATED    SULPHUR AND COLLOIDAL    SULPHUR</v>
          </cell>
          <cell r="E1065">
            <v>99.999997499999978</v>
          </cell>
          <cell r="F1065">
            <v>97.591329999999999</v>
          </cell>
          <cell r="G1065">
            <v>97.840343333333308</v>
          </cell>
          <cell r="H1065">
            <v>103.25355916666665</v>
          </cell>
          <cell r="I1065">
            <v>109.21363333333329</v>
          </cell>
          <cell r="J1065">
            <v>108.94254250000002</v>
          </cell>
        </row>
        <row r="1066">
          <cell r="A1066" t="str">
            <v>39235(22)</v>
          </cell>
          <cell r="D1066" t="str">
            <v>INDUSTRIAL DIAMONDS,     WORKED OR SIMPLY SAWN,   CLEAVED OR BRUTED</v>
          </cell>
          <cell r="E1066">
            <v>100.00000083333333</v>
          </cell>
          <cell r="F1066">
            <v>96.890078333333335</v>
          </cell>
          <cell r="G1066">
            <v>96.67005833333333</v>
          </cell>
          <cell r="H1066">
            <v>98.436493333333345</v>
          </cell>
          <cell r="I1066">
            <v>100.26254166666668</v>
          </cell>
          <cell r="J1066">
            <v>101.3158</v>
          </cell>
        </row>
        <row r="1067">
          <cell r="A1067" t="str">
            <v>21414(22)</v>
          </cell>
          <cell r="D1067" t="str">
            <v>OTHER NATURAL MAGNESIUM  CARBONATE</v>
          </cell>
          <cell r="E1067">
            <v>100.00000083333333</v>
          </cell>
          <cell r="F1067">
            <v>97.026937499999988</v>
          </cell>
          <cell r="G1067">
            <v>92.531711666666666</v>
          </cell>
          <cell r="H1067">
            <v>94.169012500000008</v>
          </cell>
          <cell r="I1067">
            <v>97.227744166666668</v>
          </cell>
          <cell r="J1067">
            <v>103.55022666666665</v>
          </cell>
        </row>
        <row r="1068">
          <cell r="A1068" t="str">
            <v>21414(22)</v>
          </cell>
          <cell r="D1068" t="str">
            <v>KAOLIN AND OTHER KAOLINICCLAYS, WHETHER OR NOT    CALCINED</v>
          </cell>
          <cell r="E1068">
            <v>100</v>
          </cell>
          <cell r="F1068">
            <v>100.45475</v>
          </cell>
          <cell r="G1068">
            <v>100.45475</v>
          </cell>
          <cell r="H1068">
            <v>100.21397916666666</v>
          </cell>
          <cell r="I1068">
            <v>100.45475</v>
          </cell>
          <cell r="J1068">
            <v>102.07506333333332</v>
          </cell>
        </row>
        <row r="1069">
          <cell r="A1069" t="str">
            <v>21414(22)</v>
          </cell>
          <cell r="D1069" t="str">
            <v>BENTONITE</v>
          </cell>
          <cell r="E1069">
            <v>100</v>
          </cell>
          <cell r="F1069">
            <v>100.59116333333333</v>
          </cell>
          <cell r="G1069">
            <v>111.70044333333331</v>
          </cell>
          <cell r="H1069">
            <v>113.00604333333338</v>
          </cell>
          <cell r="I1069">
            <v>112.34021249999998</v>
          </cell>
          <cell r="J1069">
            <v>118.65471499999998</v>
          </cell>
        </row>
        <row r="1070">
          <cell r="A1070" t="str">
            <v>21414(22)</v>
          </cell>
          <cell r="D1070" t="str">
            <v>FULLERS' EARTH</v>
          </cell>
          <cell r="E1070">
            <v>100</v>
          </cell>
          <cell r="F1070">
            <v>95.888022499999991</v>
          </cell>
          <cell r="G1070">
            <v>98.559264999999996</v>
          </cell>
          <cell r="H1070">
            <v>100.87611999999999</v>
          </cell>
          <cell r="I1070">
            <v>103.19551750000001</v>
          </cell>
          <cell r="J1070">
            <v>104.84259916666667</v>
          </cell>
        </row>
        <row r="1071">
          <cell r="A1071" t="str">
            <v>21414(22)</v>
          </cell>
          <cell r="D1071" t="str">
            <v>OTHER CLAYS</v>
          </cell>
          <cell r="E1071">
            <v>100.00000166666669</v>
          </cell>
          <cell r="F1071">
            <v>95.507869999999997</v>
          </cell>
          <cell r="G1071">
            <v>91.08255166666666</v>
          </cell>
          <cell r="H1071">
            <v>93.231984166666649</v>
          </cell>
          <cell r="I1071">
            <v>98.25867833333335</v>
          </cell>
          <cell r="J1071">
            <v>97.16789416666667</v>
          </cell>
        </row>
        <row r="1072">
          <cell r="A1072" t="str">
            <v>21418(22)</v>
          </cell>
          <cell r="D1072" t="str">
            <v>SALT (INCL TABLE SALT ANDDENATURED SALT) AND PURE SODIUM CHLORIDE, WHETHER OR NOT IN AQUEOUS        SOLUTION; SEA WATER</v>
          </cell>
          <cell r="E1072">
            <v>100</v>
          </cell>
          <cell r="F1072">
            <v>95.888022499999991</v>
          </cell>
          <cell r="G1072">
            <v>98.559264999999996</v>
          </cell>
          <cell r="H1072">
            <v>100.87611999999999</v>
          </cell>
          <cell r="I1072">
            <v>103.19551750000001</v>
          </cell>
          <cell r="J1072">
            <v>104.84259916666667</v>
          </cell>
        </row>
        <row r="1073">
          <cell r="A1073" t="str">
            <v>21422(22)</v>
          </cell>
          <cell r="D1073" t="str">
            <v>ASBESTOS</v>
          </cell>
          <cell r="E1073">
            <v>100.00000333333335</v>
          </cell>
          <cell r="F1073">
            <v>89.251247499999991</v>
          </cell>
          <cell r="G1073">
            <v>103.38874916666666</v>
          </cell>
          <cell r="H1073">
            <v>107.80230916666667</v>
          </cell>
          <cell r="I1073">
            <v>116.88702500000002</v>
          </cell>
          <cell r="J1073">
            <v>115.57580500000002</v>
          </cell>
        </row>
        <row r="1074">
          <cell r="A1074" t="str">
            <v>21415(22)</v>
          </cell>
          <cell r="D1074" t="str">
            <v>POTASH FELSPAR; SODA     FELSPAR</v>
          </cell>
          <cell r="E1074">
            <v>99.999993333333322</v>
          </cell>
          <cell r="F1074">
            <v>97.027533333333309</v>
          </cell>
          <cell r="G1074">
            <v>92.532353333333305</v>
          </cell>
          <cell r="H1074">
            <v>97.009290000000021</v>
          </cell>
          <cell r="I1074">
            <v>90.904194166666656</v>
          </cell>
          <cell r="J1074">
            <v>90.612219999999994</v>
          </cell>
        </row>
        <row r="1075">
          <cell r="A1075" t="str">
            <v>21414(22)</v>
          </cell>
          <cell r="D1075" t="str">
            <v>OTHER FELSPAR</v>
          </cell>
          <cell r="E1075">
            <v>100</v>
          </cell>
          <cell r="F1075">
            <v>97.027720000000031</v>
          </cell>
          <cell r="G1075">
            <v>92.532330000000002</v>
          </cell>
          <cell r="H1075">
            <v>91.832863333333322</v>
          </cell>
          <cell r="I1075">
            <v>91.480390000000028</v>
          </cell>
          <cell r="J1075">
            <v>93.071535833333343</v>
          </cell>
        </row>
        <row r="1076">
          <cell r="A1076" t="str">
            <v>21424(22)</v>
          </cell>
          <cell r="D1076" t="str">
            <v>TALC, CRUSHED OR POWDERED</v>
          </cell>
          <cell r="E1076">
            <v>100.0000008333333</v>
          </cell>
          <cell r="F1076">
            <v>98.308077499999996</v>
          </cell>
          <cell r="G1076">
            <v>100.46251416666665</v>
          </cell>
          <cell r="H1076">
            <v>102.06034833333334</v>
          </cell>
          <cell r="I1076">
            <v>103.931845</v>
          </cell>
          <cell r="J1076">
            <v>106.60819333333336</v>
          </cell>
        </row>
        <row r="1077">
          <cell r="A1077" t="str">
            <v>21425(22)</v>
          </cell>
          <cell r="D1077" t="str">
            <v>KIESERITE, EPSOMITE      (NATURAL MAGNESIUM       SULPHATES)</v>
          </cell>
          <cell r="E1077">
            <v>100.00000249999998</v>
          </cell>
          <cell r="F1077">
            <v>100.90387333333334</v>
          </cell>
          <cell r="G1077">
            <v>93.482853333333338</v>
          </cell>
          <cell r="H1077">
            <v>91.165035000000003</v>
          </cell>
          <cell r="I1077">
            <v>105.95456999999999</v>
          </cell>
          <cell r="J1077">
            <v>111.24379499999998</v>
          </cell>
        </row>
        <row r="1078">
          <cell r="A1078" t="str">
            <v>21311(22)</v>
          </cell>
          <cell r="D1078" t="str">
            <v>OTHER NON-AGGLOMERATED   IRON ORES &amp; CONCENTRATES,OTHER THAN ROASTED       PYRITES</v>
          </cell>
          <cell r="E1078">
            <v>99.999997499999978</v>
          </cell>
          <cell r="F1078">
            <v>94.735219999999998</v>
          </cell>
          <cell r="G1078">
            <v>87.671785</v>
          </cell>
          <cell r="H1078">
            <v>69.380045833333327</v>
          </cell>
          <cell r="I1078">
            <v>70.293340000000001</v>
          </cell>
          <cell r="J1078">
            <v>70.293340000000001</v>
          </cell>
        </row>
        <row r="1079">
          <cell r="A1079" t="str">
            <v>21311(22)</v>
          </cell>
          <cell r="D1079" t="str">
            <v>AGGLOMERATED IRON ORES &amp; CONCENTRATES, OF         HAEMATITE &amp; CONCENTRATES THEREOF, OTHER THAN      ROASTED PYRITES</v>
          </cell>
          <cell r="E1079">
            <v>99.999997499999978</v>
          </cell>
          <cell r="F1079">
            <v>94.735219999999998</v>
          </cell>
          <cell r="G1079">
            <v>87.671785</v>
          </cell>
          <cell r="H1079">
            <v>69.380045833333327</v>
          </cell>
          <cell r="I1079">
            <v>70.293340000000001</v>
          </cell>
          <cell r="J1079">
            <v>70.293340000000001</v>
          </cell>
        </row>
        <row r="1080">
          <cell r="A1080" t="str">
            <v>37113(22)</v>
          </cell>
          <cell r="D1080" t="str">
            <v>WASTE AND SCRAP OF CAST  IRON</v>
          </cell>
          <cell r="E1080">
            <v>100.00017166666666</v>
          </cell>
          <cell r="F1080">
            <v>87.203282500000014</v>
          </cell>
          <cell r="G1080">
            <v>110.33511833333334</v>
          </cell>
          <cell r="H1080">
            <v>104.54563416666663</v>
          </cell>
          <cell r="I1080">
            <v>100.68742999999996</v>
          </cell>
          <cell r="J1080">
            <v>94.636963333333313</v>
          </cell>
        </row>
        <row r="1081">
          <cell r="A1081" t="str">
            <v>37113(22)</v>
          </cell>
          <cell r="D1081" t="str">
            <v>WASTE AND SCRAP OF ALLOY STEEL</v>
          </cell>
          <cell r="E1081">
            <v>100.00004333333335</v>
          </cell>
          <cell r="F1081">
            <v>99.842064166666688</v>
          </cell>
          <cell r="G1081">
            <v>125.55586166666669</v>
          </cell>
          <cell r="H1081">
            <v>178.39650416666663</v>
          </cell>
          <cell r="I1081">
            <v>317.19645000000003</v>
          </cell>
          <cell r="J1081">
            <v>328.95412916666669</v>
          </cell>
        </row>
        <row r="1082">
          <cell r="A1082" t="str">
            <v>37113(22)</v>
          </cell>
          <cell r="D1082" t="str">
            <v>WASTE AND SCRAP OF TINNEDIRON OR STEEL</v>
          </cell>
          <cell r="E1082">
            <v>100.00004333333335</v>
          </cell>
          <cell r="F1082">
            <v>99.842064166666688</v>
          </cell>
          <cell r="G1082">
            <v>125.55586166666669</v>
          </cell>
          <cell r="H1082">
            <v>178.39650416666663</v>
          </cell>
          <cell r="I1082">
            <v>317.19645000000003</v>
          </cell>
          <cell r="J1082">
            <v>328.95412916666669</v>
          </cell>
        </row>
        <row r="1083">
          <cell r="A1083" t="str">
            <v>37113(22)</v>
          </cell>
          <cell r="D1083" t="str">
            <v>OTHER WASTE &amp; SCRAP OF   OTHER THAN TINPLATE</v>
          </cell>
          <cell r="E1083">
            <v>100.00002333333333</v>
          </cell>
          <cell r="F1083">
            <v>101.87801999999998</v>
          </cell>
          <cell r="G1083">
            <v>128.00773999999998</v>
          </cell>
          <cell r="H1083">
            <v>190.29300166666673</v>
          </cell>
          <cell r="I1083">
            <v>352.07347749999997</v>
          </cell>
          <cell r="J1083">
            <v>366.69983583333328</v>
          </cell>
        </row>
        <row r="1084">
          <cell r="A1084" t="str">
            <v>35112(22)</v>
          </cell>
          <cell r="D1084" t="str">
            <v>OTHER ALUMINIUM OXIDE</v>
          </cell>
          <cell r="E1084">
            <v>100.00000249999999</v>
          </cell>
          <cell r="F1084">
            <v>95.533048333333312</v>
          </cell>
          <cell r="G1084">
            <v>134.68084416666665</v>
          </cell>
          <cell r="H1084">
            <v>150.78567083333331</v>
          </cell>
          <cell r="I1084">
            <v>162.23938500000003</v>
          </cell>
          <cell r="J1084">
            <v>179.42177583333333</v>
          </cell>
        </row>
        <row r="1085">
          <cell r="A1085" t="str">
            <v>21316(22)</v>
          </cell>
          <cell r="D1085" t="str">
            <v>TIN ORES AND CONCENTRATES</v>
          </cell>
          <cell r="E1085">
            <v>100</v>
          </cell>
          <cell r="F1085">
            <v>106.17254999999997</v>
          </cell>
          <cell r="G1085">
            <v>121.60908666666667</v>
          </cell>
          <cell r="H1085">
            <v>121.95657666666668</v>
          </cell>
          <cell r="I1085">
            <v>157.70274666666666</v>
          </cell>
          <cell r="J1085">
            <v>206.80102916666669</v>
          </cell>
        </row>
        <row r="1086">
          <cell r="A1086" t="str">
            <v>21317(22)</v>
          </cell>
          <cell r="D1086" t="str">
            <v>ILMENITE AND CONCENTRATES</v>
          </cell>
          <cell r="E1086">
            <v>100</v>
          </cell>
          <cell r="F1086">
            <v>106.17254999999997</v>
          </cell>
          <cell r="G1086">
            <v>121.60908666666667</v>
          </cell>
          <cell r="H1086">
            <v>121.95657666666668</v>
          </cell>
          <cell r="I1086">
            <v>157.70274666666666</v>
          </cell>
          <cell r="J1086">
            <v>206.80102916666669</v>
          </cell>
        </row>
        <row r="1087">
          <cell r="A1087" t="str">
            <v>21315(22)</v>
          </cell>
          <cell r="D1087" t="str">
            <v>ZIRCON AND CONCENTRATES</v>
          </cell>
          <cell r="E1087">
            <v>100</v>
          </cell>
          <cell r="F1087">
            <v>106.17254999999997</v>
          </cell>
          <cell r="G1087">
            <v>121.60908666666667</v>
          </cell>
          <cell r="H1087">
            <v>121.95657666666668</v>
          </cell>
          <cell r="I1087">
            <v>157.70274666666666</v>
          </cell>
          <cell r="J1087">
            <v>206.80102916666669</v>
          </cell>
        </row>
        <row r="1088">
          <cell r="A1088" t="str">
            <v>37211(22)</v>
          </cell>
          <cell r="D1088" t="str">
            <v>COPPER WASTE AND SCRAP</v>
          </cell>
          <cell r="E1088">
            <v>100.00002166666664</v>
          </cell>
          <cell r="F1088">
            <v>100.51344833333334</v>
          </cell>
          <cell r="G1088">
            <v>117.65243333333335</v>
          </cell>
          <cell r="H1088">
            <v>142.10749500000003</v>
          </cell>
          <cell r="I1088">
            <v>224.20133999999993</v>
          </cell>
          <cell r="J1088">
            <v>244.06448500000002</v>
          </cell>
        </row>
        <row r="1089">
          <cell r="A1089" t="str">
            <v>37217(22)</v>
          </cell>
          <cell r="D1089" t="str">
            <v>ALUMINIUM WASTE AND SCRAP</v>
          </cell>
          <cell r="E1089">
            <v>100.00002166666664</v>
          </cell>
          <cell r="F1089">
            <v>100.51344833333334</v>
          </cell>
          <cell r="G1089">
            <v>117.65243333333335</v>
          </cell>
          <cell r="H1089">
            <v>142.10749500000003</v>
          </cell>
          <cell r="I1089">
            <v>224.20133999999993</v>
          </cell>
          <cell r="J1089">
            <v>244.06448500000002</v>
          </cell>
        </row>
        <row r="1090">
          <cell r="A1090" t="str">
            <v>31115(22)</v>
          </cell>
          <cell r="D1090" t="str">
            <v>GUTS, BLADDERS AND       STOMACHS OF ANIMALS (O/T FISH), WHOLE AND PIECES  THEREOF, FRESH, CHILLED, FROZEN, SALTED OR SMOKED</v>
          </cell>
          <cell r="E1090">
            <v>99.999414166666654</v>
          </cell>
          <cell r="F1090">
            <v>106.07284999999997</v>
          </cell>
          <cell r="G1090">
            <v>91.760037499999996</v>
          </cell>
          <cell r="H1090">
            <v>66.734569999999991</v>
          </cell>
          <cell r="I1090">
            <v>107.47778000000001</v>
          </cell>
          <cell r="J1090">
            <v>107.47778000000001</v>
          </cell>
        </row>
        <row r="1091">
          <cell r="A1091" t="str">
            <v>11123(22)</v>
          </cell>
          <cell r="D1091" t="str">
            <v>GINSENG ROOTS</v>
          </cell>
          <cell r="E1091">
            <v>100.00004000000003</v>
          </cell>
          <cell r="F1091">
            <v>102.11539999999999</v>
          </cell>
          <cell r="G1091">
            <v>80.233825833333327</v>
          </cell>
          <cell r="H1091">
            <v>91.739330000000024</v>
          </cell>
          <cell r="I1091">
            <v>85.287179166666661</v>
          </cell>
          <cell r="J1091">
            <v>95.948207500000024</v>
          </cell>
        </row>
        <row r="1092">
          <cell r="A1092" t="str">
            <v>11123(22)</v>
          </cell>
          <cell r="D1092" t="str">
            <v>OTHER PLANTS &amp; PARTS OF  PLANTS USED PRIMARILY IN PERFUMERY,PHARMACY OR FORINSECTICIDAL/FUNGICIDAL  USE, W/N CUT/CRUSHED/POWD</v>
          </cell>
          <cell r="E1092">
            <v>100</v>
          </cell>
          <cell r="F1092">
            <v>90.052560000000028</v>
          </cell>
          <cell r="G1092">
            <v>59.241129166666667</v>
          </cell>
          <cell r="H1092">
            <v>67.43210666666667</v>
          </cell>
          <cell r="I1092">
            <v>73.661850833333332</v>
          </cell>
          <cell r="J1092">
            <v>69.661629999999974</v>
          </cell>
        </row>
        <row r="1093">
          <cell r="A1093" t="str">
            <v>32216(22)</v>
          </cell>
          <cell r="D1093" t="str">
            <v>AGAR-AGAR</v>
          </cell>
          <cell r="E1093">
            <v>99.999941666666658</v>
          </cell>
          <cell r="F1093">
            <v>108.04213250000001</v>
          </cell>
          <cell r="G1093">
            <v>105.52144999999999</v>
          </cell>
          <cell r="H1093">
            <v>105.03001999999999</v>
          </cell>
          <cell r="I1093">
            <v>104.62755750000001</v>
          </cell>
          <cell r="J1093">
            <v>107.32052666666667</v>
          </cell>
        </row>
        <row r="1094">
          <cell r="A1094" t="str">
            <v>21111(22)</v>
          </cell>
          <cell r="D1094" t="str">
            <v>OTHER COAL, WHETHER OR   NOT PULVERISED, BUT NOT  AGGLOMERATED</v>
          </cell>
          <cell r="E1094">
            <v>100.00002500000002</v>
          </cell>
          <cell r="F1094">
            <v>102.49815999999998</v>
          </cell>
          <cell r="G1094">
            <v>96.787588333333346</v>
          </cell>
          <cell r="H1094">
            <v>84.870699999999999</v>
          </cell>
          <cell r="I1094">
            <v>79.548873333333319</v>
          </cell>
          <cell r="J1094">
            <v>78.475480000000005</v>
          </cell>
        </row>
        <row r="1095">
          <cell r="A1095" t="str">
            <v>21211(22)</v>
          </cell>
          <cell r="D1095" t="str">
            <v>PETROLEUM OILS, CRUDE</v>
          </cell>
          <cell r="E1095">
            <v>100.00000083333335</v>
          </cell>
          <cell r="F1095">
            <v>95.65696166666666</v>
          </cell>
          <cell r="G1095">
            <v>89.373913333333334</v>
          </cell>
          <cell r="H1095">
            <v>102.40479416666668</v>
          </cell>
          <cell r="I1095">
            <v>138.31196749999998</v>
          </cell>
          <cell r="J1095">
            <v>189.99078</v>
          </cell>
        </row>
        <row r="1096">
          <cell r="A1096" t="str">
            <v>35611(22)</v>
          </cell>
          <cell r="D1096" t="str">
            <v>MOTOR SPIRIT, UNLEADED   PETROL, RON97 AND ABOVE</v>
          </cell>
          <cell r="E1096">
            <v>99.999352500000001</v>
          </cell>
          <cell r="F1096">
            <v>95.453184166666659</v>
          </cell>
          <cell r="G1096">
            <v>87.332030000000017</v>
          </cell>
          <cell r="H1096">
            <v>102.34325</v>
          </cell>
          <cell r="I1096">
            <v>110.23676999999998</v>
          </cell>
          <cell r="J1096">
            <v>161.81767583333334</v>
          </cell>
        </row>
        <row r="1097">
          <cell r="A1097" t="str">
            <v>35611(22)</v>
          </cell>
          <cell r="D1097" t="str">
            <v>MOTOR SPIRIT, UNLEADED   PETROL, BELOW RON97</v>
          </cell>
          <cell r="E1097">
            <v>99.999352500000001</v>
          </cell>
          <cell r="F1097">
            <v>95.453184166666659</v>
          </cell>
          <cell r="G1097">
            <v>87.332030000000017</v>
          </cell>
          <cell r="H1097">
            <v>102.34325</v>
          </cell>
          <cell r="I1097">
            <v>110.23676999999998</v>
          </cell>
          <cell r="J1097">
            <v>161.81767583333334</v>
          </cell>
        </row>
        <row r="1098">
          <cell r="A1098" t="str">
            <v>37115(22)</v>
          </cell>
          <cell r="D1098" t="str">
            <v>MOTOR SPIRIT, PREMIUM,   RON 97 AND ABOVE</v>
          </cell>
          <cell r="E1098">
            <v>99.999352500000001</v>
          </cell>
          <cell r="F1098">
            <v>95.453184166666659</v>
          </cell>
          <cell r="G1098">
            <v>87.332030000000017</v>
          </cell>
          <cell r="H1098">
            <v>102.34325</v>
          </cell>
          <cell r="I1098">
            <v>110.23676999999998</v>
          </cell>
          <cell r="J1098">
            <v>161.81767583333334</v>
          </cell>
        </row>
        <row r="1099">
          <cell r="A1099" t="str">
            <v>35613(22)</v>
          </cell>
          <cell r="D1099" t="str">
            <v>NAPTHA, HAVING A         FLASHPOINT BELOW 23      DEGREES CELCIUS</v>
          </cell>
          <cell r="E1099">
            <v>99.999352500000001</v>
          </cell>
          <cell r="F1099">
            <v>95.453184166666659</v>
          </cell>
          <cell r="G1099">
            <v>87.332030000000017</v>
          </cell>
          <cell r="H1099">
            <v>102.34325</v>
          </cell>
          <cell r="I1099">
            <v>110.23676999999998</v>
          </cell>
          <cell r="J1099">
            <v>161.81767583333334</v>
          </cell>
        </row>
        <row r="1100">
          <cell r="A1100" t="str">
            <v>35613(22)</v>
          </cell>
          <cell r="D1100" t="str">
            <v>HIGH SPEED DIESEL FUEL</v>
          </cell>
          <cell r="E1100">
            <v>99.999999166666655</v>
          </cell>
          <cell r="F1100">
            <v>97.496152500000008</v>
          </cell>
          <cell r="G1100">
            <v>97.654599166666685</v>
          </cell>
          <cell r="H1100">
            <v>98.966068333333311</v>
          </cell>
          <cell r="I1100">
            <v>97.911154166666662</v>
          </cell>
          <cell r="J1100">
            <v>174.70747749999998</v>
          </cell>
        </row>
        <row r="1101">
          <cell r="A1101" t="str">
            <v>35613(22)</v>
          </cell>
          <cell r="D1101" t="str">
            <v>OTHER DIESEL FUEL</v>
          </cell>
          <cell r="E1101">
            <v>99.996063333333325</v>
          </cell>
          <cell r="F1101">
            <v>96.945000833333353</v>
          </cell>
          <cell r="G1101">
            <v>72.733357499999997</v>
          </cell>
          <cell r="H1101">
            <v>102.94870416666663</v>
          </cell>
          <cell r="I1101">
            <v>100.38975000000001</v>
          </cell>
          <cell r="J1101">
            <v>98.618165000000005</v>
          </cell>
        </row>
        <row r="1102">
          <cell r="A1102" t="str">
            <v>35613(22)</v>
          </cell>
          <cell r="D1102" t="str">
            <v>RESIDUAL FUEL OILS</v>
          </cell>
          <cell r="E1102">
            <v>99.999352500000001</v>
          </cell>
          <cell r="F1102">
            <v>95.453184166666659</v>
          </cell>
          <cell r="G1102">
            <v>87.332030000000017</v>
          </cell>
          <cell r="H1102">
            <v>102.34325</v>
          </cell>
          <cell r="I1102">
            <v>110.23676999999998</v>
          </cell>
          <cell r="J1102">
            <v>161.81767583333334</v>
          </cell>
        </row>
        <row r="1103">
          <cell r="A1103" t="str">
            <v>35613(22)</v>
          </cell>
          <cell r="D1103" t="str">
            <v>FUEL OILS OTHER THAN     RESIDUAL FUEL</v>
          </cell>
          <cell r="E1103">
            <v>100</v>
          </cell>
          <cell r="F1103">
            <v>91.070795833333335</v>
          </cell>
          <cell r="G1103">
            <v>77.145953333333324</v>
          </cell>
          <cell r="H1103">
            <v>107.92858666666666</v>
          </cell>
          <cell r="I1103">
            <v>137.13386</v>
          </cell>
          <cell r="J1103">
            <v>173.38888416666668</v>
          </cell>
        </row>
        <row r="1104">
          <cell r="A1104" t="str">
            <v>35617(22)</v>
          </cell>
          <cell r="D1104" t="str">
            <v>LIQUID LUBRICANT         PREPARATION</v>
          </cell>
          <cell r="E1104">
            <v>99.999352500000001</v>
          </cell>
          <cell r="F1104">
            <v>95.453184166666659</v>
          </cell>
          <cell r="G1104">
            <v>87.332030000000017</v>
          </cell>
          <cell r="H1104">
            <v>102.34325</v>
          </cell>
          <cell r="I1104">
            <v>110.23676999999998</v>
          </cell>
          <cell r="J1104">
            <v>161.81767583333334</v>
          </cell>
        </row>
        <row r="1105">
          <cell r="A1105" t="str">
            <v>35618(22)</v>
          </cell>
          <cell r="D1105" t="str">
            <v>OTHER OILS AND OTHER     PRODUCTS OF DISTILLATION OF HIGH TEMPERATURE COAL TAR</v>
          </cell>
          <cell r="E1105">
            <v>99.999995833333344</v>
          </cell>
          <cell r="F1105">
            <v>112.40831249999999</v>
          </cell>
          <cell r="G1105">
            <v>84.5700875</v>
          </cell>
          <cell r="H1105">
            <v>89.420249999999996</v>
          </cell>
          <cell r="I1105">
            <v>97.540056666666672</v>
          </cell>
          <cell r="J1105">
            <v>97.54007</v>
          </cell>
        </row>
        <row r="1106">
          <cell r="A1106" t="str">
            <v>35615(22)</v>
          </cell>
          <cell r="D1106" t="str">
            <v>LIQUEFIED BUTANES</v>
          </cell>
          <cell r="E1106">
            <v>100.00000333333331</v>
          </cell>
          <cell r="F1106">
            <v>88.096507500000001</v>
          </cell>
          <cell r="G1106">
            <v>82.421490833333323</v>
          </cell>
          <cell r="H1106">
            <v>104.67388999999999</v>
          </cell>
          <cell r="I1106">
            <v>103.91869583333335</v>
          </cell>
          <cell r="J1106">
            <v>104.25377000000003</v>
          </cell>
        </row>
        <row r="1107">
          <cell r="A1107" t="str">
            <v>31514(22)</v>
          </cell>
          <cell r="D1107" t="str">
            <v>CRUDE SOYA-BEAN OIL,     WHETHER OR NOT DEGUMMED</v>
          </cell>
          <cell r="E1107">
            <v>99.99739000000001</v>
          </cell>
          <cell r="F1107">
            <v>84.070914999999999</v>
          </cell>
          <cell r="G1107">
            <v>88.313619166666683</v>
          </cell>
          <cell r="H1107">
            <v>101.56392833333335</v>
          </cell>
          <cell r="I1107">
            <v>112.2033375</v>
          </cell>
          <cell r="J1107">
            <v>99.475209999999976</v>
          </cell>
        </row>
        <row r="1108">
          <cell r="A1108" t="str">
            <v>31514(22)</v>
          </cell>
          <cell r="D1108" t="str">
            <v>CRUDE OIL OF SUNFLOWER-  SEED OR SAFFLOWER OIL</v>
          </cell>
          <cell r="E1108">
            <v>99.99739000000001</v>
          </cell>
          <cell r="F1108">
            <v>84.070914999999999</v>
          </cell>
          <cell r="G1108">
            <v>88.313619166666683</v>
          </cell>
          <cell r="H1108">
            <v>101.56392833333335</v>
          </cell>
          <cell r="I1108">
            <v>112.2033375</v>
          </cell>
          <cell r="J1108">
            <v>99.475209999999976</v>
          </cell>
        </row>
        <row r="1109">
          <cell r="A1109" t="str">
            <v>31511(22)</v>
          </cell>
          <cell r="D1109" t="str">
            <v>MAIZE (CORN) OIL, CRUDE</v>
          </cell>
          <cell r="E1109">
            <v>99.99739000000001</v>
          </cell>
          <cell r="F1109">
            <v>84.070914999999999</v>
          </cell>
          <cell r="G1109">
            <v>88.313619166666683</v>
          </cell>
          <cell r="H1109">
            <v>101.56392833333335</v>
          </cell>
          <cell r="I1109">
            <v>112.2033375</v>
          </cell>
          <cell r="J1109">
            <v>99.475209999999976</v>
          </cell>
        </row>
        <row r="1110">
          <cell r="A1110" t="str">
            <v>31511(22)</v>
          </cell>
          <cell r="D1110" t="str">
            <v>RAPE, COLZA OR MUSTARD   OIL, CRUDE</v>
          </cell>
          <cell r="E1110">
            <v>99.99739000000001</v>
          </cell>
          <cell r="F1110">
            <v>84.070914999999999</v>
          </cell>
          <cell r="G1110">
            <v>88.313619166666683</v>
          </cell>
          <cell r="H1110">
            <v>101.56392833333335</v>
          </cell>
          <cell r="I1110">
            <v>112.2033375</v>
          </cell>
          <cell r="J1110">
            <v>99.475209999999976</v>
          </cell>
        </row>
        <row r="1111">
          <cell r="A1111" t="str">
            <v>31519(22)</v>
          </cell>
          <cell r="D1111" t="str">
            <v>SESAME OIL FOR DOMESTIC  USE</v>
          </cell>
          <cell r="E1111">
            <v>99.99739000000001</v>
          </cell>
          <cell r="F1111">
            <v>84.070914999999999</v>
          </cell>
          <cell r="G1111">
            <v>88.313619166666683</v>
          </cell>
          <cell r="H1111">
            <v>101.56392833333335</v>
          </cell>
          <cell r="I1111">
            <v>112.2033375</v>
          </cell>
          <cell r="J1111">
            <v>99.475209999999976</v>
          </cell>
        </row>
        <row r="1112">
          <cell r="A1112" t="str">
            <v>31513(22)</v>
          </cell>
          <cell r="D1112" t="str">
            <v>PALM OIL, CRUDE</v>
          </cell>
          <cell r="E1112">
            <v>100.00000166666663</v>
          </cell>
          <cell r="F1112">
            <v>121.59030999999997</v>
          </cell>
          <cell r="G1112">
            <v>120.06133583333333</v>
          </cell>
          <cell r="H1112">
            <v>138.48533166666664</v>
          </cell>
          <cell r="I1112">
            <v>134.15094999999999</v>
          </cell>
          <cell r="J1112">
            <v>134.15094999999999</v>
          </cell>
        </row>
        <row r="1113">
          <cell r="A1113" t="str">
            <v>31514(22)</v>
          </cell>
          <cell r="D1113" t="str">
            <v>COCONUT (COPRA) OIL,     CRUDE</v>
          </cell>
          <cell r="E1113">
            <v>100.00000166666663</v>
          </cell>
          <cell r="F1113">
            <v>121.59030999999997</v>
          </cell>
          <cell r="G1113">
            <v>120.06133583333333</v>
          </cell>
          <cell r="H1113">
            <v>138.48533166666664</v>
          </cell>
          <cell r="I1113">
            <v>134.15094999999999</v>
          </cell>
          <cell r="J1113">
            <v>134.15094999999999</v>
          </cell>
        </row>
        <row r="1114">
          <cell r="A1114" t="str">
            <v>31513(22)</v>
          </cell>
          <cell r="D1114" t="str">
            <v>PALM KERNEL OIL, CRUDE</v>
          </cell>
          <cell r="E1114">
            <v>100.00000166666663</v>
          </cell>
          <cell r="F1114">
            <v>121.59030999999997</v>
          </cell>
          <cell r="G1114">
            <v>120.06133583333333</v>
          </cell>
          <cell r="H1114">
            <v>138.48533166666664</v>
          </cell>
          <cell r="I1114">
            <v>134.15094999999999</v>
          </cell>
          <cell r="J1114">
            <v>134.15094999999999</v>
          </cell>
        </row>
        <row r="1115">
          <cell r="A1115" t="str">
            <v>31522(22)</v>
          </cell>
          <cell r="D1115" t="str">
            <v>INEDIBLE MIXTURES OR     PREPARATIONS OF TUNG OIL</v>
          </cell>
          <cell r="E1115">
            <v>100</v>
          </cell>
          <cell r="F1115">
            <v>101.68608000000003</v>
          </cell>
          <cell r="G1115">
            <v>104.40285833333333</v>
          </cell>
          <cell r="H1115">
            <v>120.42826666666663</v>
          </cell>
          <cell r="I1115">
            <v>126.23718999999998</v>
          </cell>
          <cell r="J1115">
            <v>120.73595166666669</v>
          </cell>
        </row>
        <row r="1116">
          <cell r="A1116" t="str">
            <v>31513(22)</v>
          </cell>
          <cell r="D1116" t="str">
            <v>PALM STEARIN, RBD</v>
          </cell>
          <cell r="E1116">
            <v>100</v>
          </cell>
          <cell r="F1116">
            <v>101.68608000000003</v>
          </cell>
          <cell r="G1116">
            <v>104.40285833333333</v>
          </cell>
          <cell r="H1116">
            <v>120.42826666666663</v>
          </cell>
          <cell r="I1116">
            <v>126.23718999999998</v>
          </cell>
          <cell r="J1116">
            <v>120.73595166666669</v>
          </cell>
        </row>
        <row r="1117">
          <cell r="A1117" t="str">
            <v>31519(22)</v>
          </cell>
          <cell r="D1117" t="str">
            <v>OTHER INDUSTRIAL         MONOCARBOXYLIC FATTY     ACIDS</v>
          </cell>
          <cell r="E1117">
            <v>100</v>
          </cell>
          <cell r="F1117">
            <v>101.68608000000003</v>
          </cell>
          <cell r="G1117">
            <v>104.40285833333333</v>
          </cell>
          <cell r="H1117">
            <v>120.42826666666663</v>
          </cell>
          <cell r="I1117">
            <v>126.23718999999998</v>
          </cell>
          <cell r="J1117">
            <v>120.73595166666669</v>
          </cell>
        </row>
        <row r="1118">
          <cell r="A1118" t="str">
            <v>31519(22)</v>
          </cell>
          <cell r="D1118" t="str">
            <v>PALM KERNEL ACID OIL/    FATTY ACID</v>
          </cell>
          <cell r="E1118">
            <v>100</v>
          </cell>
          <cell r="F1118">
            <v>101.68608000000003</v>
          </cell>
          <cell r="G1118">
            <v>104.40285833333333</v>
          </cell>
          <cell r="H1118">
            <v>120.42826666666663</v>
          </cell>
          <cell r="I1118">
            <v>126.23718999999998</v>
          </cell>
          <cell r="J1118">
            <v>120.73595166666669</v>
          </cell>
        </row>
        <row r="1119">
          <cell r="A1119" t="str">
            <v>35111(22)</v>
          </cell>
          <cell r="D1119" t="str">
            <v>UNSATURATED ETHYLENE</v>
          </cell>
          <cell r="E1119">
            <v>99.999782499999995</v>
          </cell>
          <cell r="F1119">
            <v>83.354149166666673</v>
          </cell>
          <cell r="G1119">
            <v>93.661277500000011</v>
          </cell>
          <cell r="H1119">
            <v>104.37568250000001</v>
          </cell>
          <cell r="I1119">
            <v>117.44878583333335</v>
          </cell>
          <cell r="J1119">
            <v>123.82769249999998</v>
          </cell>
        </row>
        <row r="1120">
          <cell r="A1120" t="str">
            <v>35111(22)</v>
          </cell>
          <cell r="D1120" t="str">
            <v>UNSATURATED PROPENE      (PROPYLENE)</v>
          </cell>
          <cell r="E1120">
            <v>99.999782499999995</v>
          </cell>
          <cell r="F1120">
            <v>83.354149166666673</v>
          </cell>
          <cell r="G1120">
            <v>93.661277500000011</v>
          </cell>
          <cell r="H1120">
            <v>104.37568250000001</v>
          </cell>
          <cell r="I1120">
            <v>117.44878583333335</v>
          </cell>
          <cell r="J1120">
            <v>123.82769249999998</v>
          </cell>
        </row>
        <row r="1121">
          <cell r="A1121" t="str">
            <v>35111(22)</v>
          </cell>
          <cell r="D1121" t="str">
            <v>UNSATURATED BUTA-1,      3-DIENE AND ISOPRENE</v>
          </cell>
          <cell r="E1121">
            <v>99.999782499999995</v>
          </cell>
          <cell r="F1121">
            <v>83.354149166666673</v>
          </cell>
          <cell r="G1121">
            <v>93.661277500000011</v>
          </cell>
          <cell r="H1121">
            <v>104.37568250000001</v>
          </cell>
          <cell r="I1121">
            <v>117.44878583333335</v>
          </cell>
          <cell r="J1121">
            <v>123.82769249999998</v>
          </cell>
        </row>
        <row r="1122">
          <cell r="A1122" t="str">
            <v>35111(22)</v>
          </cell>
          <cell r="D1122" t="str">
            <v>BENZENE</v>
          </cell>
          <cell r="E1122">
            <v>99.999782499999995</v>
          </cell>
          <cell r="F1122">
            <v>83.354149166666673</v>
          </cell>
          <cell r="G1122">
            <v>93.661277500000011</v>
          </cell>
          <cell r="H1122">
            <v>104.37568250000001</v>
          </cell>
          <cell r="I1122">
            <v>117.44878583333335</v>
          </cell>
          <cell r="J1122">
            <v>123.82769249999998</v>
          </cell>
        </row>
        <row r="1123">
          <cell r="A1123" t="str">
            <v>35111(22)</v>
          </cell>
          <cell r="D1123" t="str">
            <v>TOLUENE</v>
          </cell>
          <cell r="E1123">
            <v>100.00000250000002</v>
          </cell>
          <cell r="F1123">
            <v>95.53943249999999</v>
          </cell>
          <cell r="G1123">
            <v>107.74554249999998</v>
          </cell>
          <cell r="H1123">
            <v>125.3543433333333</v>
          </cell>
          <cell r="I1123">
            <v>135.95964416666669</v>
          </cell>
          <cell r="J1123">
            <v>144.0470225</v>
          </cell>
        </row>
        <row r="1124">
          <cell r="A1124" t="str">
            <v>35111(22)</v>
          </cell>
          <cell r="D1124" t="str">
            <v>O-XYLENE</v>
          </cell>
          <cell r="E1124">
            <v>100</v>
          </cell>
          <cell r="F1124">
            <v>82.851280000000031</v>
          </cell>
          <cell r="G1124">
            <v>92.533330000000007</v>
          </cell>
          <cell r="H1124">
            <v>115.15897000000002</v>
          </cell>
          <cell r="I1124">
            <v>115.0512775</v>
          </cell>
          <cell r="J1124">
            <v>120.40854250000002</v>
          </cell>
        </row>
        <row r="1125">
          <cell r="A1125" t="str">
            <v>35111(22)</v>
          </cell>
          <cell r="D1125" t="str">
            <v>P-XYLENE</v>
          </cell>
          <cell r="E1125">
            <v>99.999782499999995</v>
          </cell>
          <cell r="F1125">
            <v>83.354149166666673</v>
          </cell>
          <cell r="G1125">
            <v>93.661277500000011</v>
          </cell>
          <cell r="H1125">
            <v>104.37568250000001</v>
          </cell>
          <cell r="I1125">
            <v>117.44878583333335</v>
          </cell>
          <cell r="J1125">
            <v>123.82769249999998</v>
          </cell>
        </row>
        <row r="1126">
          <cell r="A1126" t="str">
            <v>35111(22)</v>
          </cell>
          <cell r="D1126" t="str">
            <v>STYRENE</v>
          </cell>
          <cell r="E1126">
            <v>100</v>
          </cell>
          <cell r="F1126">
            <v>84.995443333333327</v>
          </cell>
          <cell r="G1126">
            <v>77.777779999999993</v>
          </cell>
          <cell r="H1126">
            <v>88.524590000000003</v>
          </cell>
          <cell r="I1126">
            <v>101.63934000000003</v>
          </cell>
          <cell r="J1126">
            <v>110.10928750000001</v>
          </cell>
        </row>
        <row r="1127">
          <cell r="A1127" t="str">
            <v>35111(22)</v>
          </cell>
          <cell r="D1127" t="str">
            <v>VINYL CHLORIDE           (CHLOROETHYLENE)</v>
          </cell>
          <cell r="E1127">
            <v>99.999046666666658</v>
          </cell>
          <cell r="F1127">
            <v>71.756134999999986</v>
          </cell>
          <cell r="G1127">
            <v>131.16198</v>
          </cell>
          <cell r="H1127">
            <v>141.62142833333331</v>
          </cell>
          <cell r="I1127">
            <v>158.662915</v>
          </cell>
          <cell r="J1127">
            <v>159.40488999999999</v>
          </cell>
        </row>
        <row r="1128">
          <cell r="A1128" t="str">
            <v>35111(22)</v>
          </cell>
          <cell r="D1128" t="str">
            <v>1,2-DICHLOROETHANE       (ETHYLENE DICHLORIDE)</v>
          </cell>
          <cell r="E1128">
            <v>99.999782499999995</v>
          </cell>
          <cell r="F1128">
            <v>83.354149166666673</v>
          </cell>
          <cell r="G1128">
            <v>93.661277500000011</v>
          </cell>
          <cell r="H1128">
            <v>104.37568250000001</v>
          </cell>
          <cell r="I1128">
            <v>117.44878583333335</v>
          </cell>
          <cell r="J1128">
            <v>123.82769249999998</v>
          </cell>
        </row>
        <row r="1129">
          <cell r="A1129" t="str">
            <v>35111(22)</v>
          </cell>
          <cell r="D1129" t="str">
            <v>OTHER FLOURINATED,       BROMINATED OR IODINATED  DERIVATIVES OF ACYCLIC   HYDROCARBONS</v>
          </cell>
          <cell r="E1129">
            <v>99.999999166666655</v>
          </cell>
          <cell r="F1129">
            <v>95.450231666666653</v>
          </cell>
          <cell r="G1129">
            <v>87.534194166666666</v>
          </cell>
          <cell r="H1129">
            <v>87.32763833333334</v>
          </cell>
          <cell r="I1129">
            <v>89.649974166666638</v>
          </cell>
          <cell r="J1129">
            <v>84.006029999999981</v>
          </cell>
        </row>
        <row r="1130">
          <cell r="A1130" t="str">
            <v>35111(22)</v>
          </cell>
          <cell r="D1130" t="str">
            <v>CHLORODIFLUOROMETHANE    (HCFC-22)</v>
          </cell>
          <cell r="E1130">
            <v>100.00000166666665</v>
          </cell>
          <cell r="F1130">
            <v>86.439813333333319</v>
          </cell>
          <cell r="G1130">
            <v>77.521353333333352</v>
          </cell>
          <cell r="H1130">
            <v>79.010732499999989</v>
          </cell>
          <cell r="I1130">
            <v>94.946548333333325</v>
          </cell>
          <cell r="J1130">
            <v>109.9963708333333</v>
          </cell>
        </row>
        <row r="1131">
          <cell r="A1131" t="str">
            <v>35111(22)</v>
          </cell>
          <cell r="D1131" t="str">
            <v>METHANOL (METHYL ALCOHOL)</v>
          </cell>
          <cell r="E1131">
            <v>100.00000333333332</v>
          </cell>
          <cell r="F1131">
            <v>95.447658333333322</v>
          </cell>
          <cell r="G1131">
            <v>87.529756666666657</v>
          </cell>
          <cell r="H1131">
            <v>100.95487250000001</v>
          </cell>
          <cell r="I1131">
            <v>105.0558108333333</v>
          </cell>
          <cell r="J1131">
            <v>112.69149999999999</v>
          </cell>
        </row>
        <row r="1132">
          <cell r="A1132" t="str">
            <v>35111(22)</v>
          </cell>
          <cell r="D1132" t="str">
            <v>PROPAN-1-OL (PROPYL      ALCOHOL) AND PROPAN-2-OL (ISOPROPYL ALCOHOL)</v>
          </cell>
          <cell r="E1132">
            <v>100</v>
          </cell>
          <cell r="F1132">
            <v>103.94524833333335</v>
          </cell>
          <cell r="G1132">
            <v>87.600648333333325</v>
          </cell>
          <cell r="H1132">
            <v>112.39935750000002</v>
          </cell>
          <cell r="I1132">
            <v>119.00160999999999</v>
          </cell>
          <cell r="J1132">
            <v>143.0354241666667</v>
          </cell>
        </row>
        <row r="1133">
          <cell r="A1133" t="str">
            <v>35111(22)</v>
          </cell>
          <cell r="D1133" t="str">
            <v>OTHER BUTANOLS</v>
          </cell>
          <cell r="E1133">
            <v>99.999557500000009</v>
          </cell>
          <cell r="F1133">
            <v>92.772034166666657</v>
          </cell>
          <cell r="G1133">
            <v>103.05881833333333</v>
          </cell>
          <cell r="H1133">
            <v>126.04134416666666</v>
          </cell>
          <cell r="I1133">
            <v>149.56751500000001</v>
          </cell>
          <cell r="J1133">
            <v>158.92640833333334</v>
          </cell>
        </row>
        <row r="1134">
          <cell r="A1134" t="str">
            <v>35111(22)</v>
          </cell>
          <cell r="D1134" t="str">
            <v>OCTANOL (OCTYL ALCOHOL)  AND ISOMERS THEREOF</v>
          </cell>
          <cell r="E1134">
            <v>99.999557500000009</v>
          </cell>
          <cell r="F1134">
            <v>92.772034166666657</v>
          </cell>
          <cell r="G1134">
            <v>103.05881833333333</v>
          </cell>
          <cell r="H1134">
            <v>126.04134416666666</v>
          </cell>
          <cell r="I1134">
            <v>149.56751500000001</v>
          </cell>
          <cell r="J1134">
            <v>158.92640833333334</v>
          </cell>
        </row>
        <row r="1135">
          <cell r="A1135" t="str">
            <v>31519(22)</v>
          </cell>
          <cell r="D1135" t="str">
            <v>INDUSTRIAL FATTY         ALCOHOLS, O/T IN THE     FORM OF WAX</v>
          </cell>
          <cell r="E1135">
            <v>99.999557500000009</v>
          </cell>
          <cell r="F1135">
            <v>92.772034166666657</v>
          </cell>
          <cell r="G1135">
            <v>103.05881833333333</v>
          </cell>
          <cell r="H1135">
            <v>126.04134416666666</v>
          </cell>
          <cell r="I1135">
            <v>149.56751500000001</v>
          </cell>
          <cell r="J1135">
            <v>158.92640833333334</v>
          </cell>
        </row>
        <row r="1136">
          <cell r="A1136" t="str">
            <v>35111(22)</v>
          </cell>
          <cell r="D1136" t="str">
            <v>ETHYLENE GLYCOL          (ETHANEDIOL)</v>
          </cell>
          <cell r="E1136">
            <v>99.999100833333301</v>
          </cell>
          <cell r="F1136">
            <v>83.553893333333335</v>
          </cell>
          <cell r="G1136">
            <v>105.34045083333334</v>
          </cell>
          <cell r="H1136">
            <v>136.98016083333331</v>
          </cell>
          <cell r="I1136">
            <v>178.77506333333338</v>
          </cell>
          <cell r="J1136">
            <v>189.57745000000006</v>
          </cell>
        </row>
        <row r="1137">
          <cell r="A1137" t="str">
            <v>35111(22)</v>
          </cell>
          <cell r="D1137" t="str">
            <v>PROPYLENE GLYCOL         (PROPANE-1,2-DIOL)</v>
          </cell>
          <cell r="E1137">
            <v>100</v>
          </cell>
          <cell r="F1137">
            <v>99.559170000000023</v>
          </cell>
          <cell r="G1137">
            <v>95.845399999999984</v>
          </cell>
          <cell r="H1137">
            <v>106.94059</v>
          </cell>
          <cell r="I1137">
            <v>119.13199999999999</v>
          </cell>
          <cell r="J1137">
            <v>134.01796499999998</v>
          </cell>
        </row>
        <row r="1138">
          <cell r="A1138" t="str">
            <v>35111(22)</v>
          </cell>
          <cell r="D1138" t="str">
            <v>OTHER DIOLS</v>
          </cell>
          <cell r="E1138">
            <v>100.00000166666665</v>
          </cell>
          <cell r="F1138">
            <v>92.768839166666652</v>
          </cell>
          <cell r="G1138">
            <v>86.738258333333334</v>
          </cell>
          <cell r="H1138">
            <v>121.06429416666667</v>
          </cell>
          <cell r="I1138">
            <v>132.09173666666669</v>
          </cell>
          <cell r="J1138">
            <v>135.13331583333334</v>
          </cell>
        </row>
        <row r="1139">
          <cell r="A1139" t="str">
            <v>35111(22)</v>
          </cell>
          <cell r="D1139" t="str">
            <v>OTHER POLYHYDRIC ALCOHOLS</v>
          </cell>
          <cell r="E1139">
            <v>100</v>
          </cell>
          <cell r="F1139">
            <v>128.08127999999999</v>
          </cell>
          <cell r="G1139">
            <v>164.30345000000005</v>
          </cell>
          <cell r="H1139">
            <v>157.11761083333334</v>
          </cell>
          <cell r="I1139">
            <v>159.38749000000001</v>
          </cell>
          <cell r="J1139">
            <v>159.40763999999999</v>
          </cell>
        </row>
        <row r="1140">
          <cell r="A1140" t="str">
            <v>35111(22)</v>
          </cell>
          <cell r="D1140" t="str">
            <v>OTHER CYCLANIC, CYCLENIC OR CYCLOTERPENIC</v>
          </cell>
          <cell r="E1140">
            <v>99.999557500000009</v>
          </cell>
          <cell r="F1140">
            <v>92.772034166666657</v>
          </cell>
          <cell r="G1140">
            <v>103.05881833333333</v>
          </cell>
          <cell r="H1140">
            <v>126.04134416666666</v>
          </cell>
          <cell r="I1140">
            <v>149.56751500000001</v>
          </cell>
          <cell r="J1140">
            <v>158.92640833333334</v>
          </cell>
        </row>
        <row r="1141">
          <cell r="A1141" t="str">
            <v>35111(22)</v>
          </cell>
          <cell r="D1141" t="str">
            <v>PHENOL (HYDROXYBENZENE)  AND ITS SALTS</v>
          </cell>
          <cell r="E1141">
            <v>99.999557500000009</v>
          </cell>
          <cell r="F1141">
            <v>92.772034166666657</v>
          </cell>
          <cell r="G1141">
            <v>103.05881833333333</v>
          </cell>
          <cell r="H1141">
            <v>126.04134416666666</v>
          </cell>
          <cell r="I1141">
            <v>149.56751500000001</v>
          </cell>
          <cell r="J1141">
            <v>158.92640833333334</v>
          </cell>
        </row>
        <row r="1142">
          <cell r="A1142" t="str">
            <v>35111(22)</v>
          </cell>
          <cell r="D1142" t="str">
            <v>CRESOLS AND THEIR SALTS</v>
          </cell>
          <cell r="E1142">
            <v>100</v>
          </cell>
          <cell r="F1142">
            <v>128.09917000000002</v>
          </cell>
          <cell r="G1142">
            <v>164.46280999999999</v>
          </cell>
          <cell r="H1142">
            <v>153.99449000000001</v>
          </cell>
          <cell r="I1142">
            <v>163.82001833333334</v>
          </cell>
          <cell r="J1142">
            <v>169.69697000000002</v>
          </cell>
        </row>
        <row r="1143">
          <cell r="A1143" t="str">
            <v>35111(22)</v>
          </cell>
          <cell r="D1143" t="str">
            <v>OTHER POLYPHENOLS</v>
          </cell>
          <cell r="E1143">
            <v>99.999763333333334</v>
          </cell>
          <cell r="F1143">
            <v>93.118987500000003</v>
          </cell>
          <cell r="G1143">
            <v>96.354558333333358</v>
          </cell>
          <cell r="H1143">
            <v>112.79360583333334</v>
          </cell>
          <cell r="I1143">
            <v>122.31032666666663</v>
          </cell>
          <cell r="J1143">
            <v>125.9495908333333</v>
          </cell>
        </row>
        <row r="1144">
          <cell r="A1144" t="str">
            <v>35111(22)</v>
          </cell>
          <cell r="D1144" t="str">
            <v>ACETIC ACID</v>
          </cell>
          <cell r="E1144">
            <v>99.999996666666689</v>
          </cell>
          <cell r="F1144">
            <v>115.78614</v>
          </cell>
          <cell r="G1144">
            <v>96.671983333333358</v>
          </cell>
          <cell r="H1144">
            <v>92.629046666666653</v>
          </cell>
          <cell r="I1144">
            <v>99.789072500000003</v>
          </cell>
          <cell r="J1144">
            <v>105.06627333333333</v>
          </cell>
        </row>
        <row r="1145">
          <cell r="A1145" t="str">
            <v>35111(22)</v>
          </cell>
          <cell r="D1145" t="str">
            <v>ETHYL ACETATE</v>
          </cell>
          <cell r="E1145">
            <v>99.999714166666664</v>
          </cell>
          <cell r="F1145">
            <v>96.843889166666656</v>
          </cell>
          <cell r="G1145">
            <v>89.676179999999988</v>
          </cell>
          <cell r="H1145">
            <v>107.50113999999996</v>
          </cell>
          <cell r="I1145">
            <v>112.7826075</v>
          </cell>
          <cell r="J1145">
            <v>122.81595333333334</v>
          </cell>
        </row>
        <row r="1146">
          <cell r="A1146" t="str">
            <v>35111(22)</v>
          </cell>
          <cell r="D1146" t="str">
            <v>VINYL ACETATE</v>
          </cell>
          <cell r="E1146">
            <v>100</v>
          </cell>
          <cell r="F1146">
            <v>107.85162999999997</v>
          </cell>
          <cell r="G1146">
            <v>100.36976333333332</v>
          </cell>
          <cell r="H1146">
            <v>90.696809999999999</v>
          </cell>
          <cell r="I1146">
            <v>90.696809999999999</v>
          </cell>
          <cell r="J1146">
            <v>90.721318333333329</v>
          </cell>
        </row>
        <row r="1147">
          <cell r="A1147" t="str">
            <v>35111(22)</v>
          </cell>
          <cell r="D1147" t="str">
            <v>N-BUTYL ACETATE</v>
          </cell>
          <cell r="E1147">
            <v>100</v>
          </cell>
          <cell r="F1147">
            <v>102.66864000000002</v>
          </cell>
          <cell r="G1147">
            <v>99.55522999999998</v>
          </cell>
          <cell r="H1147">
            <v>110.00741000000001</v>
          </cell>
          <cell r="I1147">
            <v>110.00741000000001</v>
          </cell>
          <cell r="J1147">
            <v>110.00741000000001</v>
          </cell>
        </row>
        <row r="1148">
          <cell r="A1148" t="str">
            <v>35111(22)</v>
          </cell>
          <cell r="D1148" t="str">
            <v>ESTERS OF METHACRYLIC    ACID</v>
          </cell>
          <cell r="E1148">
            <v>100</v>
          </cell>
          <cell r="F1148">
            <v>102.46792000000002</v>
          </cell>
          <cell r="G1148">
            <v>93.435339999999997</v>
          </cell>
          <cell r="H1148">
            <v>128.47976</v>
          </cell>
          <cell r="I1148">
            <v>128.47976</v>
          </cell>
          <cell r="J1148">
            <v>128.47976</v>
          </cell>
        </row>
        <row r="1149">
          <cell r="A1149" t="str">
            <v>35111(22)</v>
          </cell>
          <cell r="D1149" t="str">
            <v>OTHER SATURATED ACYCLIC  MANOCARBOXYLIC ACIDS AND THEIR ANHYDRIDES, HALIDESPEROXIDES AND PEROXYACIDSAND THEIR DERIVATIVES</v>
          </cell>
          <cell r="E1149">
            <v>100</v>
          </cell>
          <cell r="F1149">
            <v>118.70833333333333</v>
          </cell>
          <cell r="G1149">
            <v>117.76041666666667</v>
          </cell>
          <cell r="H1149">
            <v>124.57291666666667</v>
          </cell>
          <cell r="I1149">
            <v>132.85416666666669</v>
          </cell>
          <cell r="J1149">
            <v>138.65625</v>
          </cell>
        </row>
        <row r="1150">
          <cell r="A1150" t="str">
            <v>35111(22)</v>
          </cell>
          <cell r="D1150" t="str">
            <v>ESTERS OF ACRYLIC ACID</v>
          </cell>
          <cell r="E1150">
            <v>100.00021333333331</v>
          </cell>
          <cell r="F1150">
            <v>67.065530833333327</v>
          </cell>
          <cell r="G1150">
            <v>79.9551175</v>
          </cell>
          <cell r="H1150">
            <v>74.596522499999992</v>
          </cell>
          <cell r="I1150">
            <v>68.937551666666664</v>
          </cell>
          <cell r="J1150">
            <v>69.259389999999996</v>
          </cell>
        </row>
        <row r="1151">
          <cell r="A1151" t="str">
            <v>35111(22)</v>
          </cell>
          <cell r="D1151" t="str">
            <v>CYCLANIC, CYCLENIC OR    CYCLOTERPENIC            MONOCARBOXYLIC ACIDS &amp;   THEIR DERIVATIVES</v>
          </cell>
          <cell r="E1151">
            <v>100.00005083333332</v>
          </cell>
          <cell r="F1151">
            <v>100.81811499999999</v>
          </cell>
          <cell r="G1151">
            <v>98.357370000000003</v>
          </cell>
          <cell r="H1151">
            <v>110.26979333333334</v>
          </cell>
          <cell r="I1151">
            <v>128.31019499999999</v>
          </cell>
          <cell r="J1151">
            <v>136.58513750000003</v>
          </cell>
        </row>
        <row r="1152">
          <cell r="A1152" t="str">
            <v>35111(22)</v>
          </cell>
          <cell r="D1152" t="str">
            <v>PHTHALIC ANHYDRIDE</v>
          </cell>
          <cell r="E1152">
            <v>100.00005083333332</v>
          </cell>
          <cell r="F1152">
            <v>100.81811499999999</v>
          </cell>
          <cell r="G1152">
            <v>98.357370000000003</v>
          </cell>
          <cell r="H1152">
            <v>110.26979333333334</v>
          </cell>
          <cell r="I1152">
            <v>128.31019499999999</v>
          </cell>
          <cell r="J1152">
            <v>136.58513750000003</v>
          </cell>
        </row>
        <row r="1153">
          <cell r="A1153" t="str">
            <v>35111(22)</v>
          </cell>
          <cell r="D1153" t="str">
            <v>DIOCTYL ORTHOPHTHALATES</v>
          </cell>
          <cell r="E1153">
            <v>100.00039000000001</v>
          </cell>
          <cell r="F1153">
            <v>93.464478333333318</v>
          </cell>
          <cell r="G1153">
            <v>88.239634166666661</v>
          </cell>
          <cell r="H1153">
            <v>98.378547499999996</v>
          </cell>
          <cell r="I1153">
            <v>105.08927000000001</v>
          </cell>
          <cell r="J1153">
            <v>106.03129583333335</v>
          </cell>
        </row>
        <row r="1154">
          <cell r="A1154" t="str">
            <v>35111(22)</v>
          </cell>
          <cell r="D1154" t="str">
            <v>TEREPHTHALIC ACID &amp; ITS  SALTS</v>
          </cell>
          <cell r="E1154">
            <v>99.999998333333352</v>
          </cell>
          <cell r="F1154">
            <v>94.773040000000009</v>
          </cell>
          <cell r="G1154">
            <v>97.936726666666672</v>
          </cell>
          <cell r="H1154">
            <v>118.34021083333334</v>
          </cell>
          <cell r="I1154">
            <v>157.77166333333332</v>
          </cell>
          <cell r="J1154">
            <v>173.86520000000002</v>
          </cell>
        </row>
        <row r="1155">
          <cell r="A1155" t="str">
            <v>35111(22)</v>
          </cell>
          <cell r="D1155" t="str">
            <v>OTHER AROMATIC           POLYCARBOXYLIC ACIDS,    THEIR ANHYDRIDES, HALIDESPEROXIDES, PEROXYACIDS   &amp; THEIR DERIVATIVES</v>
          </cell>
          <cell r="E1155">
            <v>100.0000008333333</v>
          </cell>
          <cell r="F1155">
            <v>104.19354999999999</v>
          </cell>
          <cell r="G1155">
            <v>104.19354999999999</v>
          </cell>
          <cell r="H1155">
            <v>104.19354999999999</v>
          </cell>
          <cell r="I1155">
            <v>104.19354999999999</v>
          </cell>
          <cell r="J1155">
            <v>104.19354999999999</v>
          </cell>
        </row>
        <row r="1156">
          <cell r="A1156" t="str">
            <v>35111(22)</v>
          </cell>
          <cell r="D1156" t="str">
            <v>CITRIC ACID</v>
          </cell>
          <cell r="E1156">
            <v>100.00146999999998</v>
          </cell>
          <cell r="F1156">
            <v>136.22218416666666</v>
          </cell>
          <cell r="G1156">
            <v>110.53372999999996</v>
          </cell>
          <cell r="H1156">
            <v>106.12999499999998</v>
          </cell>
          <cell r="I1156">
            <v>120.84581249999997</v>
          </cell>
          <cell r="J1156">
            <v>133.61664083333332</v>
          </cell>
        </row>
        <row r="1157">
          <cell r="A1157" t="str">
            <v>35111(22)</v>
          </cell>
          <cell r="D1157" t="str">
            <v>OTHER CARBOXYLIC ACIDS   AND THIER DERIVATIVES</v>
          </cell>
          <cell r="E1157">
            <v>99.999585000000025</v>
          </cell>
          <cell r="F1157">
            <v>126.46645166666664</v>
          </cell>
          <cell r="G1157">
            <v>133.07186166666665</v>
          </cell>
          <cell r="H1157">
            <v>157.76145916666667</v>
          </cell>
          <cell r="I1157">
            <v>170.54558833333334</v>
          </cell>
          <cell r="J1157">
            <v>183.69751583333334</v>
          </cell>
        </row>
        <row r="1158">
          <cell r="A1158" t="str">
            <v>35111(22)</v>
          </cell>
          <cell r="D1158" t="str">
            <v>OTHER ACYCLIC MONOAMINES &amp; THEIR DERIVATIVES;SALTSTHEREOF</v>
          </cell>
          <cell r="E1158">
            <v>100.001015</v>
          </cell>
          <cell r="F1158">
            <v>109.69330333333332</v>
          </cell>
          <cell r="G1158">
            <v>91.47892499999999</v>
          </cell>
          <cell r="H1158">
            <v>102.49404583333333</v>
          </cell>
          <cell r="I1158">
            <v>110.27840416666666</v>
          </cell>
          <cell r="J1158">
            <v>138.66841666666667</v>
          </cell>
        </row>
        <row r="1159">
          <cell r="A1159" t="str">
            <v>35111(22)</v>
          </cell>
          <cell r="D1159" t="str">
            <v>LYSINE &amp; ITS ESTERS;     SALTS THEREOF</v>
          </cell>
          <cell r="E1159">
            <v>100</v>
          </cell>
          <cell r="F1159">
            <v>113.70656</v>
          </cell>
          <cell r="G1159">
            <v>99.034750000000003</v>
          </cell>
          <cell r="H1159">
            <v>123.71300166666667</v>
          </cell>
          <cell r="I1159">
            <v>135.71429000000003</v>
          </cell>
          <cell r="J1159">
            <v>135.71429000000003</v>
          </cell>
        </row>
        <row r="1160">
          <cell r="A1160" t="str">
            <v>35111(22)</v>
          </cell>
          <cell r="D1160" t="str">
            <v>AMINO-ALCOHOL-PHENOLS,   AMINO-ACID-PHENOLS &amp;     OTHER AMINO-COMPOUNDS    WITH OXYGEN FUNCTION</v>
          </cell>
          <cell r="E1160">
            <v>100</v>
          </cell>
          <cell r="F1160">
            <v>196.07379</v>
          </cell>
          <cell r="G1160">
            <v>129.23368000000002</v>
          </cell>
          <cell r="H1160">
            <v>218.21192000000005</v>
          </cell>
          <cell r="I1160">
            <v>218.21192000000005</v>
          </cell>
          <cell r="J1160">
            <v>218.21192000000005</v>
          </cell>
        </row>
        <row r="1161">
          <cell r="A1161" t="str">
            <v>35111(22)</v>
          </cell>
          <cell r="D1161" t="str">
            <v>ACRYLONITRILE</v>
          </cell>
          <cell r="E1161">
            <v>100.00010916666666</v>
          </cell>
          <cell r="F1161">
            <v>105.39922250000002</v>
          </cell>
          <cell r="G1161">
            <v>90.389106666666663</v>
          </cell>
          <cell r="H1161">
            <v>109.68228333333334</v>
          </cell>
          <cell r="I1161">
            <v>105.98504166666666</v>
          </cell>
          <cell r="J1161">
            <v>109.548035</v>
          </cell>
        </row>
        <row r="1162">
          <cell r="A1162" t="str">
            <v>35111(22)</v>
          </cell>
          <cell r="D1162" t="str">
            <v>ISOCYANATES</v>
          </cell>
          <cell r="E1162">
            <v>100</v>
          </cell>
          <cell r="F1162">
            <v>95.425275833333345</v>
          </cell>
          <cell r="G1162">
            <v>84.018980833333316</v>
          </cell>
          <cell r="H1162">
            <v>95.566366666666667</v>
          </cell>
          <cell r="I1162">
            <v>85.659864166666679</v>
          </cell>
          <cell r="J1162">
            <v>85.639220000000009</v>
          </cell>
        </row>
        <row r="1163">
          <cell r="A1163" t="str">
            <v>35111(22)</v>
          </cell>
          <cell r="D1163" t="str">
            <v>OTHER COMPOUNDS WITH     OTHER NITROGEN FUNCTION</v>
          </cell>
          <cell r="E1163">
            <v>100</v>
          </cell>
          <cell r="F1163">
            <v>78.460278333333321</v>
          </cell>
          <cell r="G1163">
            <v>83.573183333333333</v>
          </cell>
          <cell r="H1163">
            <v>93.892596666666662</v>
          </cell>
          <cell r="I1163">
            <v>88.896689999999992</v>
          </cell>
          <cell r="J1163">
            <v>93.178892500000018</v>
          </cell>
        </row>
        <row r="1164">
          <cell r="A1164" t="str">
            <v>35111(22)</v>
          </cell>
          <cell r="D1164" t="str">
            <v>THIOCARBAMATES &amp;         DITHIOCARBAMATES</v>
          </cell>
          <cell r="E1164">
            <v>99.999901666666659</v>
          </cell>
          <cell r="F1164">
            <v>110.28183916666667</v>
          </cell>
          <cell r="G1164">
            <v>112.62649416666663</v>
          </cell>
          <cell r="H1164">
            <v>112.01350749999999</v>
          </cell>
          <cell r="I1164">
            <v>111.0198</v>
          </cell>
          <cell r="J1164">
            <v>113.37638583333333</v>
          </cell>
        </row>
        <row r="1165">
          <cell r="A1165" t="str">
            <v>35111(22)</v>
          </cell>
          <cell r="D1165" t="str">
            <v>METHIONINE</v>
          </cell>
          <cell r="E1165">
            <v>99.999982499999987</v>
          </cell>
          <cell r="F1165">
            <v>94.895979999999994</v>
          </cell>
          <cell r="G1165">
            <v>82.594871666666677</v>
          </cell>
          <cell r="H1165">
            <v>86.732829166666676</v>
          </cell>
          <cell r="I1165">
            <v>95.992680000000036</v>
          </cell>
          <cell r="J1165">
            <v>86.021051666666665</v>
          </cell>
        </row>
        <row r="1166">
          <cell r="A1166" t="str">
            <v>35111(22)</v>
          </cell>
          <cell r="D1166" t="str">
            <v>OTHER ORGANO-SULPHUR     COMPOUNDS</v>
          </cell>
          <cell r="E1166">
            <v>99.999754166666662</v>
          </cell>
          <cell r="F1166">
            <v>122.48781749999998</v>
          </cell>
          <cell r="G1166">
            <v>110.48703583333334</v>
          </cell>
          <cell r="H1166">
            <v>124.778505</v>
          </cell>
          <cell r="I1166">
            <v>134.94804000000002</v>
          </cell>
          <cell r="J1166">
            <v>134.94804000000002</v>
          </cell>
        </row>
        <row r="1167">
          <cell r="A1167" t="str">
            <v>35111(22)</v>
          </cell>
          <cell r="D1167" t="str">
            <v>OTHER ORGANO-INORGANIC   COMPOUNDS</v>
          </cell>
          <cell r="E1167">
            <v>100.00008750000001</v>
          </cell>
          <cell r="F1167">
            <v>101.18519583333332</v>
          </cell>
          <cell r="G1167">
            <v>96.249615833333337</v>
          </cell>
          <cell r="H1167">
            <v>104.21735666666666</v>
          </cell>
          <cell r="I1167">
            <v>118.85018333333335</v>
          </cell>
          <cell r="J1167">
            <v>119.21770416666666</v>
          </cell>
        </row>
        <row r="1168">
          <cell r="A1168" t="str">
            <v>35111(22)</v>
          </cell>
          <cell r="D1168" t="str">
            <v>OTHER LACTAMS.</v>
          </cell>
          <cell r="E1168">
            <v>100</v>
          </cell>
          <cell r="F1168">
            <v>91.452990000000014</v>
          </cell>
          <cell r="G1168">
            <v>96.79487166666668</v>
          </cell>
          <cell r="H1168">
            <v>115.29914333333333</v>
          </cell>
          <cell r="I1168">
            <v>152.71367500000002</v>
          </cell>
          <cell r="J1168">
            <v>208.88888916666664</v>
          </cell>
        </row>
        <row r="1169">
          <cell r="A1169" t="str">
            <v>35111(22)</v>
          </cell>
          <cell r="D1169" t="str">
            <v>OTHER COMPOUNDS          CONTAINING AN UNFUSED    PYRIDINE RING (WHETHER ORNOT HYDROGENATED) IN THE STRUCTURE</v>
          </cell>
          <cell r="E1169">
            <v>99.999940000000009</v>
          </cell>
          <cell r="F1169">
            <v>110.9705566666667</v>
          </cell>
          <cell r="G1169">
            <v>99.179249999999996</v>
          </cell>
          <cell r="H1169">
            <v>85.955349999999996</v>
          </cell>
          <cell r="I1169">
            <v>79.343400000000003</v>
          </cell>
          <cell r="J1169">
            <v>83.776016666666663</v>
          </cell>
        </row>
        <row r="1170">
          <cell r="A1170" t="str">
            <v>35111(22)</v>
          </cell>
          <cell r="D1170" t="str">
            <v>MELAMINE</v>
          </cell>
          <cell r="E1170">
            <v>99.999495833333327</v>
          </cell>
          <cell r="F1170">
            <v>127.21127083333333</v>
          </cell>
          <cell r="G1170">
            <v>101.29255666666667</v>
          </cell>
          <cell r="H1170">
            <v>128.39452249999997</v>
          </cell>
          <cell r="I1170">
            <v>116.30639083333331</v>
          </cell>
          <cell r="J1170">
            <v>120.04032333333332</v>
          </cell>
        </row>
        <row r="1171">
          <cell r="A1171" t="str">
            <v>35111(22)</v>
          </cell>
          <cell r="D1171" t="str">
            <v>OTHER HETEROCYCLIC COMPOUNDS WITH NITROGEN  HETERO-ATOM(S) ONLY</v>
          </cell>
          <cell r="E1171">
            <v>100.00033416666666</v>
          </cell>
          <cell r="F1171">
            <v>99.909309999999977</v>
          </cell>
          <cell r="G1171">
            <v>81.340771666666697</v>
          </cell>
          <cell r="H1171">
            <v>80.430550000000025</v>
          </cell>
          <cell r="I1171">
            <v>77.037904166666664</v>
          </cell>
          <cell r="J1171">
            <v>101.68010333333334</v>
          </cell>
        </row>
        <row r="1172">
          <cell r="A1172" t="str">
            <v>35111(22)</v>
          </cell>
          <cell r="D1172" t="str">
            <v>OTHER HETEROCYCLIC       COMPOUNDS</v>
          </cell>
          <cell r="E1172">
            <v>100.00002250000001</v>
          </cell>
          <cell r="F1172">
            <v>104.65364333333335</v>
          </cell>
          <cell r="G1172">
            <v>94.963387499999982</v>
          </cell>
          <cell r="H1172">
            <v>101.43525833333334</v>
          </cell>
          <cell r="I1172">
            <v>108.9168875</v>
          </cell>
          <cell r="J1172">
            <v>116.17576583333332</v>
          </cell>
        </row>
        <row r="1173">
          <cell r="A1173" t="str">
            <v>35111(22)</v>
          </cell>
          <cell r="D1173" t="str">
            <v>OTHER ACYCLIC ETHERS &amp;   THEIR HALOGENATED,       SULPHONATED, NITRATED OR NITROSATED DERIVATIVES</v>
          </cell>
          <cell r="E1173">
            <v>100.00005</v>
          </cell>
          <cell r="F1173">
            <v>90.48619416666665</v>
          </cell>
          <cell r="G1173">
            <v>97.89779249999998</v>
          </cell>
          <cell r="H1173">
            <v>106.19024666666667</v>
          </cell>
          <cell r="I1173">
            <v>129.27800833333333</v>
          </cell>
          <cell r="J1173">
            <v>132.15643833333334</v>
          </cell>
        </row>
        <row r="1174">
          <cell r="A1174" t="str">
            <v>35111(22)</v>
          </cell>
          <cell r="D1174" t="str">
            <v>ACETONE</v>
          </cell>
          <cell r="E1174">
            <v>99.999789166666659</v>
          </cell>
          <cell r="F1174">
            <v>83.260600833333314</v>
          </cell>
          <cell r="G1174">
            <v>126.32263999999998</v>
          </cell>
          <cell r="H1174">
            <v>163.44676500000003</v>
          </cell>
          <cell r="I1174">
            <v>176.27880499999995</v>
          </cell>
          <cell r="J1174">
            <v>184.37093000000002</v>
          </cell>
        </row>
        <row r="1175">
          <cell r="A1175" t="str">
            <v>35111(22)</v>
          </cell>
          <cell r="D1175" t="str">
            <v>BUTANONE (METHYL ETHYL   KETONE)</v>
          </cell>
          <cell r="E1175">
            <v>100.00027666666666</v>
          </cell>
          <cell r="F1175">
            <v>94.373576666666679</v>
          </cell>
          <cell r="G1175">
            <v>105.05254416666666</v>
          </cell>
          <cell r="H1175">
            <v>98.373862500000001</v>
          </cell>
          <cell r="I1175">
            <v>184.81606999999997</v>
          </cell>
          <cell r="J1175">
            <v>177.53527166666669</v>
          </cell>
        </row>
        <row r="1176">
          <cell r="A1176" t="str">
            <v>35111(22)</v>
          </cell>
          <cell r="D1176" t="str">
            <v>PHOSPHORIC ESTERS &amp; THEIRSALTS, INCLUDING         LACTOPHOSPHATES &amp; THEIR  DERIVATIVES</v>
          </cell>
          <cell r="E1176">
            <v>100.00012333333333</v>
          </cell>
          <cell r="F1176">
            <v>88.709021666666658</v>
          </cell>
          <cell r="G1176">
            <v>73.825034166666654</v>
          </cell>
          <cell r="H1176">
            <v>75.28854166666666</v>
          </cell>
          <cell r="I1176">
            <v>81.574472499999985</v>
          </cell>
          <cell r="J1176">
            <v>89.732032500000003</v>
          </cell>
        </row>
        <row r="1177">
          <cell r="A1177" t="str">
            <v>35517(22)</v>
          </cell>
          <cell r="D1177" t="str">
            <v>OTHER EXZYMES, PREPARED  ENZYMES, NOT ELSEWHERE   SPECIFIED</v>
          </cell>
          <cell r="E1177">
            <v>100</v>
          </cell>
          <cell r="F1177">
            <v>100.39099000000002</v>
          </cell>
          <cell r="G1177">
            <v>94.441860000000034</v>
          </cell>
          <cell r="H1177">
            <v>91.19963333333331</v>
          </cell>
          <cell r="I1177">
            <v>84.385409999999993</v>
          </cell>
          <cell r="J1177">
            <v>81.214082499999989</v>
          </cell>
        </row>
        <row r="1178">
          <cell r="A1178" t="str">
            <v>35111(22)</v>
          </cell>
          <cell r="D1178" t="str">
            <v>CARBON BLACK</v>
          </cell>
          <cell r="E1178">
            <v>100</v>
          </cell>
          <cell r="F1178">
            <v>96.769230000000022</v>
          </cell>
          <cell r="G1178">
            <v>90.615380000000002</v>
          </cell>
          <cell r="H1178">
            <v>90.615380000000002</v>
          </cell>
          <cell r="I1178">
            <v>90.615380000000002</v>
          </cell>
          <cell r="J1178">
            <v>93.307690000000008</v>
          </cell>
        </row>
        <row r="1179">
          <cell r="A1179" t="str">
            <v>35112(22)</v>
          </cell>
          <cell r="D1179" t="str">
            <v>PHOSPHORUS</v>
          </cell>
          <cell r="E1179">
            <v>99.999913333333353</v>
          </cell>
          <cell r="F1179">
            <v>91.634903333333327</v>
          </cell>
          <cell r="G1179">
            <v>79.339444999999984</v>
          </cell>
          <cell r="H1179">
            <v>70.829181666666685</v>
          </cell>
          <cell r="I1179">
            <v>75.919534999999996</v>
          </cell>
          <cell r="J1179">
            <v>80.03795416666668</v>
          </cell>
        </row>
        <row r="1180">
          <cell r="A1180" t="str">
            <v>35112(22)</v>
          </cell>
          <cell r="D1180" t="str">
            <v>SILICON, CONTAINING BY   WEIGHT NOT LESS THAN     99.99% OF SILICON</v>
          </cell>
          <cell r="E1180">
            <v>100.00001833333334</v>
          </cell>
          <cell r="F1180">
            <v>89.396944999999974</v>
          </cell>
          <cell r="G1180">
            <v>66.860725833333362</v>
          </cell>
          <cell r="H1180">
            <v>53.514377500000002</v>
          </cell>
          <cell r="I1180">
            <v>68.18544</v>
          </cell>
          <cell r="J1180">
            <v>68.18544</v>
          </cell>
        </row>
        <row r="1181">
          <cell r="A1181" t="str">
            <v>35112(22)</v>
          </cell>
          <cell r="D1181" t="str">
            <v>OTHER SILICON</v>
          </cell>
          <cell r="E1181">
            <v>100.0000008333333</v>
          </cell>
          <cell r="F1181">
            <v>99.133110833333319</v>
          </cell>
          <cell r="G1181">
            <v>101.9854575</v>
          </cell>
          <cell r="H1181">
            <v>116.41499000000002</v>
          </cell>
          <cell r="I1181">
            <v>141.72259583333332</v>
          </cell>
          <cell r="J1181">
            <v>133.72483083333333</v>
          </cell>
        </row>
        <row r="1182">
          <cell r="A1182" t="str">
            <v>35121(22)</v>
          </cell>
          <cell r="D1182" t="str">
            <v>SILICON DIOXIDE</v>
          </cell>
          <cell r="E1182">
            <v>100</v>
          </cell>
          <cell r="F1182">
            <v>99.713560000000001</v>
          </cell>
          <cell r="G1182">
            <v>99.073481666666652</v>
          </cell>
          <cell r="H1182">
            <v>99.157040000000009</v>
          </cell>
          <cell r="I1182">
            <v>96.890860000000004</v>
          </cell>
          <cell r="J1182">
            <v>98.314850833333324</v>
          </cell>
        </row>
        <row r="1183">
          <cell r="A1183" t="str">
            <v>35112(22)</v>
          </cell>
          <cell r="D1183" t="str">
            <v>IRON OXIDES AND          HYDROXIDES</v>
          </cell>
          <cell r="E1183">
            <v>99.999999166666655</v>
          </cell>
          <cell r="F1183">
            <v>97.730653333333308</v>
          </cell>
          <cell r="G1183">
            <v>103.68501500000002</v>
          </cell>
          <cell r="H1183">
            <v>117.08827250000002</v>
          </cell>
          <cell r="I1183">
            <v>125.72774666666669</v>
          </cell>
          <cell r="J1183">
            <v>127.39874333333334</v>
          </cell>
        </row>
        <row r="1184">
          <cell r="A1184" t="str">
            <v>35112(22)</v>
          </cell>
          <cell r="D1184" t="str">
            <v>TITANIUM OXIDES</v>
          </cell>
          <cell r="E1184">
            <v>100</v>
          </cell>
          <cell r="F1184">
            <v>89.397882500000009</v>
          </cell>
          <cell r="G1184">
            <v>77.402663333333336</v>
          </cell>
          <cell r="H1184">
            <v>77.291457500000007</v>
          </cell>
          <cell r="I1184">
            <v>77.402629999999988</v>
          </cell>
          <cell r="J1184">
            <v>68.787191666666658</v>
          </cell>
        </row>
        <row r="1185">
          <cell r="A1185" t="str">
            <v>35112(22)</v>
          </cell>
          <cell r="D1185" t="str">
            <v>ANHYDROUS AMMONIA</v>
          </cell>
          <cell r="E1185">
            <v>99.999998333333309</v>
          </cell>
          <cell r="F1185">
            <v>97.020038333333332</v>
          </cell>
          <cell r="G1185">
            <v>91.69410666666667</v>
          </cell>
          <cell r="H1185">
            <v>95.278236666666686</v>
          </cell>
          <cell r="I1185">
            <v>102.60694166666664</v>
          </cell>
          <cell r="J1185">
            <v>101.11277916666667</v>
          </cell>
        </row>
        <row r="1186">
          <cell r="A1186" t="str">
            <v>35112(22)</v>
          </cell>
          <cell r="D1186" t="str">
            <v>SODIUM HYDROXIDE IN      AQUEOUS SOLUTION (SODA   LYE OR LIQUID SODA)</v>
          </cell>
          <cell r="E1186">
            <v>100.00000166666665</v>
          </cell>
          <cell r="F1186">
            <v>91.634537499999993</v>
          </cell>
          <cell r="G1186">
            <v>85.69652499999998</v>
          </cell>
          <cell r="H1186">
            <v>101.37289166666666</v>
          </cell>
          <cell r="I1186">
            <v>101.79520249999999</v>
          </cell>
          <cell r="J1186">
            <v>110.53898416666664</v>
          </cell>
        </row>
        <row r="1187">
          <cell r="A1187" t="str">
            <v>35112(22)</v>
          </cell>
          <cell r="D1187" t="str">
            <v>POTASSIUM HYDROXIDE      (CAUSTIC POTASH)</v>
          </cell>
          <cell r="E1187">
            <v>100.0000008333333</v>
          </cell>
          <cell r="F1187">
            <v>113.6140625</v>
          </cell>
          <cell r="G1187">
            <v>101.84917916666663</v>
          </cell>
          <cell r="H1187">
            <v>109.26668583333336</v>
          </cell>
          <cell r="I1187">
            <v>111.79967500000001</v>
          </cell>
          <cell r="J1187">
            <v>116.88260500000004</v>
          </cell>
        </row>
        <row r="1188">
          <cell r="A1188" t="str">
            <v>35112(22)</v>
          </cell>
          <cell r="D1188" t="str">
            <v>ALUMINIUM HYDROXIDE</v>
          </cell>
          <cell r="E1188">
            <v>100</v>
          </cell>
          <cell r="F1188">
            <v>113.45776000000004</v>
          </cell>
          <cell r="G1188">
            <v>113.45786000000003</v>
          </cell>
          <cell r="H1188">
            <v>113.45786000000003</v>
          </cell>
          <cell r="I1188">
            <v>119.13025999999998</v>
          </cell>
          <cell r="J1188">
            <v>121.24715000000003</v>
          </cell>
        </row>
        <row r="1189">
          <cell r="A1189" t="str">
            <v>35112(22)</v>
          </cell>
          <cell r="D1189" t="str">
            <v>AMMONIUM CHLORIDE</v>
          </cell>
          <cell r="E1189">
            <v>100.00000500000002</v>
          </cell>
          <cell r="F1189">
            <v>92.493186666666674</v>
          </cell>
          <cell r="G1189">
            <v>109.45943916666667</v>
          </cell>
          <cell r="H1189">
            <v>126.05159083333335</v>
          </cell>
          <cell r="I1189">
            <v>152.64467166666665</v>
          </cell>
          <cell r="J1189">
            <v>170.11699333333334</v>
          </cell>
        </row>
        <row r="1190">
          <cell r="A1190" t="str">
            <v>35112(22)</v>
          </cell>
          <cell r="D1190" t="str">
            <v>OTHER SODIUM SULPHATES</v>
          </cell>
          <cell r="E1190">
            <v>99.998720833333337</v>
          </cell>
          <cell r="F1190">
            <v>101.45776583333333</v>
          </cell>
          <cell r="G1190">
            <v>97.718812499999984</v>
          </cell>
          <cell r="H1190">
            <v>96.892855833333343</v>
          </cell>
          <cell r="I1190">
            <v>99.215771666666654</v>
          </cell>
          <cell r="J1190">
            <v>109.49428250000001</v>
          </cell>
        </row>
        <row r="1191">
          <cell r="A1191" t="str">
            <v>35112(22)</v>
          </cell>
          <cell r="D1191" t="str">
            <v>SULPHATES OF MAGNESIUM</v>
          </cell>
          <cell r="E1191">
            <v>99.999992500000005</v>
          </cell>
          <cell r="F1191">
            <v>101.34009</v>
          </cell>
          <cell r="G1191">
            <v>86.126758333333342</v>
          </cell>
          <cell r="H1191">
            <v>85.32398416666669</v>
          </cell>
          <cell r="I1191">
            <v>93.120689166666679</v>
          </cell>
          <cell r="J1191">
            <v>98.386069999999989</v>
          </cell>
        </row>
        <row r="1192">
          <cell r="A1192" t="str">
            <v>35112(22)</v>
          </cell>
          <cell r="D1192" t="str">
            <v>SULPHATES OF NICKEL</v>
          </cell>
          <cell r="E1192">
            <v>100</v>
          </cell>
          <cell r="F1192">
            <v>94.902487500000007</v>
          </cell>
          <cell r="G1192">
            <v>90.630341666666666</v>
          </cell>
          <cell r="H1192">
            <v>98.454098333333334</v>
          </cell>
          <cell r="I1192">
            <v>107.44896166666665</v>
          </cell>
          <cell r="J1192">
            <v>107.37250333333334</v>
          </cell>
        </row>
        <row r="1193">
          <cell r="A1193" t="str">
            <v>35112(22)</v>
          </cell>
          <cell r="D1193" t="str">
            <v>OTHER NITRATES</v>
          </cell>
          <cell r="E1193">
            <v>99.999226666666672</v>
          </cell>
          <cell r="F1193">
            <v>105.74927</v>
          </cell>
          <cell r="G1193">
            <v>107.65044833333334</v>
          </cell>
          <cell r="H1193">
            <v>107.609725</v>
          </cell>
          <cell r="I1193">
            <v>107.67081</v>
          </cell>
          <cell r="J1193">
            <v>109.83461999999997</v>
          </cell>
        </row>
        <row r="1194">
          <cell r="A1194" t="str">
            <v>35112(22)</v>
          </cell>
          <cell r="D1194" t="str">
            <v>PHOSPHINATES             (HYPOPHOSPHINATES) AND   PHOSPHONATES (PHOSPHITES)WHETHER OR NOT           CHEMICALLY DEFINED</v>
          </cell>
          <cell r="E1194">
            <v>100.00002249999999</v>
          </cell>
          <cell r="F1194">
            <v>95.883014166666683</v>
          </cell>
          <cell r="G1194">
            <v>91.447729166666662</v>
          </cell>
          <cell r="H1194">
            <v>93.945594999999997</v>
          </cell>
          <cell r="I1194">
            <v>85.601729999999989</v>
          </cell>
          <cell r="J1194">
            <v>101.89311166666666</v>
          </cell>
        </row>
        <row r="1195">
          <cell r="A1195" t="str">
            <v>35112(22)</v>
          </cell>
          <cell r="D1195" t="str">
            <v>CALCIUM  HYDROGENORTHOPHOSPHATE  (DICALCIUM PHOSPHATE),  WHETHER OR NOT  CHEMICALLY DEFINED</v>
          </cell>
          <cell r="E1195">
            <v>100.00434000000001</v>
          </cell>
          <cell r="F1195">
            <v>102.82442000000003</v>
          </cell>
          <cell r="G1195">
            <v>100.32973166666669</v>
          </cell>
          <cell r="H1195">
            <v>95.123430833333316</v>
          </cell>
          <cell r="I1195">
            <v>93.60492583333334</v>
          </cell>
          <cell r="J1195">
            <v>117.25020583333335</v>
          </cell>
        </row>
        <row r="1196">
          <cell r="A1196" t="str">
            <v>35112(22)</v>
          </cell>
          <cell r="D1196" t="str">
            <v>OTHER PHOSPHATES,        WHETHER OR NOT CHEMICALLYDEFINED</v>
          </cell>
          <cell r="E1196">
            <v>99.991375833333322</v>
          </cell>
          <cell r="F1196">
            <v>93.095420000000004</v>
          </cell>
          <cell r="G1196">
            <v>82.751490000000004</v>
          </cell>
          <cell r="H1196">
            <v>82.751490000000004</v>
          </cell>
          <cell r="I1196">
            <v>90.509439999999998</v>
          </cell>
          <cell r="J1196">
            <v>95.034910833333328</v>
          </cell>
        </row>
        <row r="1197">
          <cell r="A1197" t="str">
            <v>35112(22)</v>
          </cell>
          <cell r="D1197" t="str">
            <v>SODIUM TRIPHOSPHATE      (SODIUM TRIPOLYPHOSPHATE)WHETHER OR NOT CHEMICALLYDEFINED</v>
          </cell>
          <cell r="E1197">
            <v>99.998394166666657</v>
          </cell>
          <cell r="F1197">
            <v>100.49040416666666</v>
          </cell>
          <cell r="G1197">
            <v>99.096429166666667</v>
          </cell>
          <cell r="H1197">
            <v>103.50016833333332</v>
          </cell>
          <cell r="I1197">
            <v>133.32725083333335</v>
          </cell>
          <cell r="J1197">
            <v>142.25393333333332</v>
          </cell>
        </row>
        <row r="1198">
          <cell r="A1198" t="str">
            <v>35112(22)</v>
          </cell>
          <cell r="D1198" t="str">
            <v>DISODIUM CARBONATE</v>
          </cell>
          <cell r="E1198">
            <v>99.993371666666661</v>
          </cell>
          <cell r="F1198">
            <v>115.50504000000001</v>
          </cell>
          <cell r="G1198">
            <v>119.14847000000002</v>
          </cell>
          <cell r="H1198">
            <v>118.69746000000002</v>
          </cell>
          <cell r="I1198">
            <v>111.289175</v>
          </cell>
          <cell r="J1198">
            <v>124.17398416666663</v>
          </cell>
        </row>
        <row r="1199">
          <cell r="A1199" t="str">
            <v>35112(22)</v>
          </cell>
          <cell r="D1199" t="str">
            <v>POTASSIUM CARBONATES</v>
          </cell>
          <cell r="E1199">
            <v>100.00007166666668</v>
          </cell>
          <cell r="F1199">
            <v>91.731200000000001</v>
          </cell>
          <cell r="G1199">
            <v>85.712659999999971</v>
          </cell>
          <cell r="H1199">
            <v>81.434600000000003</v>
          </cell>
          <cell r="I1199">
            <v>79.178599999999989</v>
          </cell>
          <cell r="J1199">
            <v>86.590839999999986</v>
          </cell>
        </row>
        <row r="1200">
          <cell r="A1200" t="str">
            <v>35112(22)</v>
          </cell>
          <cell r="D1200" t="str">
            <v>BARIUM CARBONATE</v>
          </cell>
          <cell r="E1200">
            <v>100.00000083333333</v>
          </cell>
          <cell r="F1200">
            <v>104.07066166666668</v>
          </cell>
          <cell r="G1200">
            <v>95.449305833333341</v>
          </cell>
          <cell r="H1200">
            <v>81.57762249999999</v>
          </cell>
          <cell r="I1200">
            <v>71.346963333333349</v>
          </cell>
          <cell r="J1200">
            <v>82.220859166666656</v>
          </cell>
        </row>
        <row r="1201">
          <cell r="A1201" t="str">
            <v>35112(22)</v>
          </cell>
          <cell r="D1201" t="str">
            <v>STRONTIUM CARBONATE</v>
          </cell>
          <cell r="E1201">
            <v>99.998420833333327</v>
          </cell>
          <cell r="F1201">
            <v>98.576080833333336</v>
          </cell>
          <cell r="G1201">
            <v>85.103359166666678</v>
          </cell>
          <cell r="H1201">
            <v>81.349959999999996</v>
          </cell>
          <cell r="I1201">
            <v>78.307729999999978</v>
          </cell>
          <cell r="J1201">
            <v>78.228709999999992</v>
          </cell>
        </row>
        <row r="1202">
          <cell r="A1202" t="str">
            <v>35112(22)</v>
          </cell>
          <cell r="D1202" t="str">
            <v>OTHER CARBONATES</v>
          </cell>
          <cell r="E1202">
            <v>100.00196666666666</v>
          </cell>
          <cell r="F1202">
            <v>99.149767499999996</v>
          </cell>
          <cell r="G1202">
            <v>99.361463333333319</v>
          </cell>
          <cell r="H1202">
            <v>86.925905</v>
          </cell>
          <cell r="I1202">
            <v>87.198904999999996</v>
          </cell>
          <cell r="J1202">
            <v>127.33835083333334</v>
          </cell>
        </row>
        <row r="1203">
          <cell r="A1203" t="str">
            <v>35112(22)</v>
          </cell>
          <cell r="D1203" t="str">
            <v>OTHER COMMERCIAL ALKALI  METAL SILICATES</v>
          </cell>
          <cell r="E1203">
            <v>100</v>
          </cell>
          <cell r="F1203">
            <v>114.316565</v>
          </cell>
          <cell r="G1203">
            <v>97.20741000000001</v>
          </cell>
          <cell r="H1203">
            <v>105.57424833333337</v>
          </cell>
          <cell r="I1203">
            <v>102.99750833333333</v>
          </cell>
          <cell r="J1203">
            <v>106.37672249999999</v>
          </cell>
        </row>
        <row r="1204">
          <cell r="A1204" t="str">
            <v>35112(22)</v>
          </cell>
          <cell r="D1204" t="str">
            <v>OTHER DISODIUM           TETRABORATE</v>
          </cell>
          <cell r="E1204">
            <v>100</v>
          </cell>
          <cell r="F1204">
            <v>90.209790000000012</v>
          </cell>
          <cell r="G1204">
            <v>81.818180000000012</v>
          </cell>
          <cell r="H1204">
            <v>79.020979999999994</v>
          </cell>
          <cell r="I1204">
            <v>79.020979999999994</v>
          </cell>
          <cell r="J1204">
            <v>82.925409999999999</v>
          </cell>
        </row>
        <row r="1205">
          <cell r="A1205" t="str">
            <v>35112(22)</v>
          </cell>
          <cell r="D1205" t="str">
            <v>SILVER COMPOUNDS, OTHER  THAN SILVER NITRATE</v>
          </cell>
          <cell r="E1205">
            <v>99.994548333333299</v>
          </cell>
          <cell r="F1205">
            <v>121.01805416666664</v>
          </cell>
          <cell r="G1205">
            <v>134.62591833333329</v>
          </cell>
          <cell r="H1205">
            <v>162.30433166666668</v>
          </cell>
          <cell r="I1205">
            <v>174.88044249999996</v>
          </cell>
          <cell r="J1205">
            <v>175.29321333333328</v>
          </cell>
        </row>
        <row r="1206">
          <cell r="A1206" t="str">
            <v>35112(22)</v>
          </cell>
          <cell r="D1206" t="str">
            <v>HYDROGEN PEROXIDE,       WHETHER OR NOT SOLIDIFIEDWITH UREA</v>
          </cell>
          <cell r="E1206">
            <v>99.994548333333299</v>
          </cell>
          <cell r="F1206">
            <v>121.01805416666664</v>
          </cell>
          <cell r="G1206">
            <v>134.62591833333329</v>
          </cell>
          <cell r="H1206">
            <v>162.30433166666668</v>
          </cell>
          <cell r="I1206">
            <v>174.88044249999996</v>
          </cell>
          <cell r="J1206">
            <v>175.29321333333328</v>
          </cell>
        </row>
        <row r="1207">
          <cell r="A1207" t="str">
            <v>35112(22)</v>
          </cell>
          <cell r="D1207" t="str">
            <v>OTHER INORGANIC COMPOUNDSLIQUID AIR; COMPRESSED   AIR, AMALGAMS OTHER THAN AMALGAMS OF PRECIOUS     METALS</v>
          </cell>
          <cell r="E1207">
            <v>99.994548333333299</v>
          </cell>
          <cell r="F1207">
            <v>121.01805416666664</v>
          </cell>
          <cell r="G1207">
            <v>134.62591833333329</v>
          </cell>
          <cell r="H1207">
            <v>162.30433166666668</v>
          </cell>
          <cell r="I1207">
            <v>174.88044249999996</v>
          </cell>
          <cell r="J1207">
            <v>175.29321333333328</v>
          </cell>
        </row>
        <row r="1208">
          <cell r="A1208" t="str">
            <v>35115(22)</v>
          </cell>
          <cell r="D1208" t="str">
            <v>DIRECT DYES &amp; PREPARATIONBASED THEREON</v>
          </cell>
          <cell r="E1208">
            <v>100</v>
          </cell>
          <cell r="F1208">
            <v>83.333330000000018</v>
          </cell>
          <cell r="G1208">
            <v>82.252253333333343</v>
          </cell>
          <cell r="H1208">
            <v>84.414409999999961</v>
          </cell>
          <cell r="I1208">
            <v>90.82582499999998</v>
          </cell>
          <cell r="J1208">
            <v>89.279279999999986</v>
          </cell>
        </row>
        <row r="1209">
          <cell r="A1209" t="str">
            <v>35116(22)</v>
          </cell>
          <cell r="D1209" t="str">
            <v>PIGMENTS &amp; PREPARATIONS  BASED THEREON</v>
          </cell>
          <cell r="E1209">
            <v>100.00005166666666</v>
          </cell>
          <cell r="F1209">
            <v>85.114620833333348</v>
          </cell>
          <cell r="G1209">
            <v>89.421849999999992</v>
          </cell>
          <cell r="H1209">
            <v>104.9926375</v>
          </cell>
          <cell r="I1209">
            <v>110.6849</v>
          </cell>
          <cell r="J1209">
            <v>110.19460999999998</v>
          </cell>
        </row>
        <row r="1210">
          <cell r="A1210" t="str">
            <v>35116(22)</v>
          </cell>
          <cell r="D1210" t="str">
            <v>OTHER SYNTHETIC ORGANIC  COLOURING MATTER, WHETHEROR NOT CHEMICALLY        MODIFIED</v>
          </cell>
          <cell r="E1210">
            <v>100.00007416666666</v>
          </cell>
          <cell r="F1210">
            <v>110.67141333333336</v>
          </cell>
          <cell r="G1210">
            <v>110.37556250000004</v>
          </cell>
          <cell r="H1210">
            <v>110.69993083333335</v>
          </cell>
          <cell r="I1210">
            <v>110.5823025</v>
          </cell>
          <cell r="J1210">
            <v>102.86280833333333</v>
          </cell>
        </row>
        <row r="1211">
          <cell r="A1211" t="str">
            <v>35116(22)</v>
          </cell>
          <cell r="D1211" t="str">
            <v>PIGMENTS AND PREPARATION CONTAINING 80% OR MORE   BY WEIGHT OF TITANIUM    DIOXIDE CALCULATED ON    THE DRY MATTER</v>
          </cell>
          <cell r="E1211">
            <v>99.99986916666667</v>
          </cell>
          <cell r="F1211">
            <v>97.396716666666677</v>
          </cell>
          <cell r="G1211">
            <v>87.646396666666675</v>
          </cell>
          <cell r="H1211">
            <v>94.863794166666679</v>
          </cell>
          <cell r="I1211">
            <v>93.42864666666668</v>
          </cell>
          <cell r="J1211">
            <v>101.09405333333331</v>
          </cell>
        </row>
        <row r="1212">
          <cell r="A1212" t="str">
            <v>35115(22)</v>
          </cell>
          <cell r="D1212" t="str">
            <v>OTHER COLOURING MATTER</v>
          </cell>
          <cell r="E1212">
            <v>100.0000525</v>
          </cell>
          <cell r="F1212">
            <v>100.38312166666665</v>
          </cell>
          <cell r="G1212">
            <v>99.883637499999992</v>
          </cell>
          <cell r="H1212">
            <v>99.670659166666667</v>
          </cell>
          <cell r="I1212">
            <v>97.317099999999996</v>
          </cell>
          <cell r="J1212">
            <v>102.12738749999998</v>
          </cell>
        </row>
        <row r="1213">
          <cell r="A1213" t="str">
            <v>35115(22)</v>
          </cell>
          <cell r="D1213" t="str">
            <v>INORGANIC PRODUCTS OF A  KIND USED AS             LUMINOPHORES</v>
          </cell>
          <cell r="E1213">
            <v>100.00007083333334</v>
          </cell>
          <cell r="F1213">
            <v>97.85182833333333</v>
          </cell>
          <cell r="G1213">
            <v>91.045496666666679</v>
          </cell>
          <cell r="H1213">
            <v>95.278071666666662</v>
          </cell>
          <cell r="I1213">
            <v>98.250724166666686</v>
          </cell>
          <cell r="J1213">
            <v>98.506457499999996</v>
          </cell>
        </row>
        <row r="1214">
          <cell r="A1214" t="str">
            <v>35514(22)</v>
          </cell>
          <cell r="D1214" t="str">
            <v>PRINTING INK, OTHER THAN BLACK</v>
          </cell>
          <cell r="E1214">
            <v>100</v>
          </cell>
          <cell r="F1214">
            <v>100.58726999999999</v>
          </cell>
          <cell r="G1214">
            <v>88.790323333333333</v>
          </cell>
          <cell r="H1214">
            <v>94.310041666666663</v>
          </cell>
          <cell r="I1214">
            <v>97.889962499999996</v>
          </cell>
          <cell r="J1214">
            <v>91.951281666666645</v>
          </cell>
        </row>
        <row r="1215">
          <cell r="A1215" t="str">
            <v>35211(22)</v>
          </cell>
          <cell r="D1215" t="str">
            <v>PAINTS &amp; VARNISHES (INCL ENAMELS &amp; LACQUERS) BASEDON O/T ACRYLIC OR VINYL  POLYMERS, IN AN AQUEOUS  MEDIUM</v>
          </cell>
          <cell r="E1215">
            <v>100.00007083333334</v>
          </cell>
          <cell r="F1215">
            <v>97.85182833333333</v>
          </cell>
          <cell r="G1215">
            <v>91.045496666666679</v>
          </cell>
          <cell r="H1215">
            <v>95.278071666666662</v>
          </cell>
          <cell r="I1215">
            <v>98.250724166666686</v>
          </cell>
          <cell r="J1215">
            <v>98.506457499999996</v>
          </cell>
        </row>
        <row r="1216">
          <cell r="A1216" t="str">
            <v>35211(22)</v>
          </cell>
          <cell r="D1216" t="str">
            <v>PAINTS &amp; VARNISHES (INCL ENAMELS &amp; LACQUERS) BASEDON POLYESTERS, IN NON-   AQUEOUS MEDIUM</v>
          </cell>
          <cell r="E1216">
            <v>100.00007083333334</v>
          </cell>
          <cell r="F1216">
            <v>97.85182833333333</v>
          </cell>
          <cell r="G1216">
            <v>91.045496666666679</v>
          </cell>
          <cell r="H1216">
            <v>95.278071666666662</v>
          </cell>
          <cell r="I1216">
            <v>98.250724166666686</v>
          </cell>
          <cell r="J1216">
            <v>98.506457499999996</v>
          </cell>
        </row>
        <row r="1217">
          <cell r="A1217" t="str">
            <v>35211(22)</v>
          </cell>
          <cell r="D1217" t="str">
            <v>PAINTS &amp; VARNISHES (INCL ENAMELS &amp; LACQUERS) BASEDON ACRYLIC OR VINLY POLY-MERS, IN NON-AQUEOUS     MEDIUM</v>
          </cell>
          <cell r="E1217">
            <v>100</v>
          </cell>
          <cell r="F1217">
            <v>78.815380000000005</v>
          </cell>
          <cell r="G1217">
            <v>74.284720000000007</v>
          </cell>
          <cell r="H1217">
            <v>71.433437499999997</v>
          </cell>
          <cell r="I1217">
            <v>109.04745</v>
          </cell>
          <cell r="J1217">
            <v>109.04745</v>
          </cell>
        </row>
        <row r="1218">
          <cell r="A1218" t="str">
            <v>35211(22)</v>
          </cell>
          <cell r="D1218" t="str">
            <v>PAINTS &amp; VARNISHES (INCL ENAMELS &amp; LACQUERS) BASEDON O/T POLYESTERS,ACRYLICOR VINYL POLYMERS, IN    NON-AQUEOUS MEDIUM</v>
          </cell>
          <cell r="E1218">
            <v>100.00018166666665</v>
          </cell>
          <cell r="F1218">
            <v>92.062759166666666</v>
          </cell>
          <cell r="G1218">
            <v>95.940690000000004</v>
          </cell>
          <cell r="H1218">
            <v>109.57668416666668</v>
          </cell>
          <cell r="I1218">
            <v>120.650935</v>
          </cell>
          <cell r="J1218">
            <v>140.31234666666668</v>
          </cell>
        </row>
        <row r="1219">
          <cell r="A1219" t="str">
            <v>35212(22)</v>
          </cell>
          <cell r="D1219" t="str">
            <v>VARNISHES (INCLUDING     LACQUERS)</v>
          </cell>
          <cell r="E1219">
            <v>100.00007083333334</v>
          </cell>
          <cell r="F1219">
            <v>97.85182833333333</v>
          </cell>
          <cell r="G1219">
            <v>91.045496666666679</v>
          </cell>
          <cell r="H1219">
            <v>95.278071666666662</v>
          </cell>
          <cell r="I1219">
            <v>98.250724166666686</v>
          </cell>
          <cell r="J1219">
            <v>98.506457499999996</v>
          </cell>
        </row>
        <row r="1220">
          <cell r="A1220" t="str">
            <v>35213(22)</v>
          </cell>
          <cell r="D1220" t="str">
            <v>STAMPING FOILS</v>
          </cell>
          <cell r="E1220">
            <v>99.999982500000002</v>
          </cell>
          <cell r="F1220">
            <v>79.377525000000006</v>
          </cell>
          <cell r="G1220">
            <v>74.816848333333326</v>
          </cell>
          <cell r="H1220">
            <v>80.897386666666677</v>
          </cell>
          <cell r="I1220">
            <v>74.579674999999995</v>
          </cell>
          <cell r="J1220">
            <v>79.729221666666675</v>
          </cell>
        </row>
        <row r="1221">
          <cell r="A1221" t="str">
            <v>35213(22)</v>
          </cell>
          <cell r="D1221" t="str">
            <v>WHITE LEAD IN OIL &amp;      ALUMINIUM PASTE</v>
          </cell>
          <cell r="E1221">
            <v>100.00000249999997</v>
          </cell>
          <cell r="F1221">
            <v>98.516987500000013</v>
          </cell>
          <cell r="G1221">
            <v>138.71596083333333</v>
          </cell>
          <cell r="H1221">
            <v>145.60294833333336</v>
          </cell>
          <cell r="I1221">
            <v>163.84729499999997</v>
          </cell>
          <cell r="J1221">
            <v>162.80905000000001</v>
          </cell>
        </row>
        <row r="1222">
          <cell r="A1222" t="str">
            <v>35213(22)</v>
          </cell>
          <cell r="D1222" t="str">
            <v>OTHER PREPARED PIGMENTS  IN THE FORM OF POWDER,   GRANULES OR FLAKES</v>
          </cell>
          <cell r="E1222">
            <v>100.00007083333334</v>
          </cell>
          <cell r="F1222">
            <v>97.85182833333333</v>
          </cell>
          <cell r="G1222">
            <v>91.045496666666679</v>
          </cell>
          <cell r="H1222">
            <v>95.278071666666662</v>
          </cell>
          <cell r="I1222">
            <v>98.250724166666686</v>
          </cell>
          <cell r="J1222">
            <v>98.506457499999996</v>
          </cell>
        </row>
        <row r="1223">
          <cell r="A1223" t="str">
            <v>35213(22)</v>
          </cell>
          <cell r="D1223" t="str">
            <v>OTHER DISTEMPERS, ETC NOTELSEWHERE SPECIFIED</v>
          </cell>
          <cell r="E1223">
            <v>100.00037</v>
          </cell>
          <cell r="F1223">
            <v>131.08698166666665</v>
          </cell>
          <cell r="G1223">
            <v>107.25298083333334</v>
          </cell>
          <cell r="H1223">
            <v>134.98793499999999</v>
          </cell>
          <cell r="I1223">
            <v>116.99140666666669</v>
          </cell>
          <cell r="J1223">
            <v>103.64064249999998</v>
          </cell>
        </row>
        <row r="1224">
          <cell r="A1224" t="str">
            <v>35116(22)</v>
          </cell>
          <cell r="D1224" t="str">
            <v>PREPARED PIGMENTS,       PRODUCTS OPACIFIERS,     PREPARED COLOURS &amp;       SIMILAR PREPARATIONS</v>
          </cell>
          <cell r="E1224">
            <v>100.00007583333334</v>
          </cell>
          <cell r="F1224">
            <v>111.23241</v>
          </cell>
          <cell r="G1224">
            <v>99.336888333333349</v>
          </cell>
          <cell r="H1224">
            <v>90.503950833333334</v>
          </cell>
          <cell r="I1224">
            <v>89.97599249999999</v>
          </cell>
          <cell r="J1224">
            <v>91.420770000000005</v>
          </cell>
        </row>
        <row r="1225">
          <cell r="A1225" t="str">
            <v>35116(22)</v>
          </cell>
          <cell r="D1225" t="str">
            <v>VITRIFIABLE ENAMELS &amp;    GLAZE, ENGOBES &amp; SIMILAR PREPARATIONS</v>
          </cell>
          <cell r="E1225">
            <v>100.00006499999999</v>
          </cell>
          <cell r="F1225">
            <v>88.778950000000023</v>
          </cell>
          <cell r="G1225">
            <v>76.891881666666677</v>
          </cell>
          <cell r="H1225">
            <v>77.672400833333342</v>
          </cell>
          <cell r="I1225">
            <v>87.402348333333336</v>
          </cell>
          <cell r="J1225">
            <v>86.330221666666645</v>
          </cell>
        </row>
        <row r="1226">
          <cell r="A1226" t="str">
            <v>35116(22)</v>
          </cell>
          <cell r="D1226" t="str">
            <v>GLASS FRITS &amp; OTHER GLASSIN THE FORM OF POWDER    GRANULES OR FLAKES</v>
          </cell>
          <cell r="E1226">
            <v>99.999980000000008</v>
          </cell>
          <cell r="F1226">
            <v>102.26561416666665</v>
          </cell>
          <cell r="G1226">
            <v>81.859273333333348</v>
          </cell>
          <cell r="H1226">
            <v>71.57987</v>
          </cell>
          <cell r="I1226">
            <v>73.396640833333322</v>
          </cell>
          <cell r="J1226">
            <v>58.912674166666648</v>
          </cell>
        </row>
        <row r="1227">
          <cell r="A1227" t="str">
            <v>35213(22)</v>
          </cell>
          <cell r="D1227" t="str">
            <v>OTHER MASTICS; PAINTERS  FILLINGS</v>
          </cell>
          <cell r="E1227">
            <v>100.00055166666665</v>
          </cell>
          <cell r="F1227">
            <v>102.4395925</v>
          </cell>
          <cell r="G1227">
            <v>104.82319666666665</v>
          </cell>
          <cell r="H1227">
            <v>126.55280999999998</v>
          </cell>
          <cell r="I1227">
            <v>113.91415999999997</v>
          </cell>
          <cell r="J1227">
            <v>113.91415999999997</v>
          </cell>
        </row>
        <row r="1228">
          <cell r="A1228" t="str">
            <v>35311(22)</v>
          </cell>
          <cell r="D1228" t="str">
            <v>OTHER VITAMINS &amp; THEIR   DERIVATIVES</v>
          </cell>
          <cell r="E1228">
            <v>100</v>
          </cell>
          <cell r="F1228">
            <v>133.06470999999999</v>
          </cell>
          <cell r="G1228">
            <v>133.44393999999997</v>
          </cell>
          <cell r="H1228">
            <v>138.137</v>
          </cell>
          <cell r="I1228">
            <v>147.66532000000004</v>
          </cell>
          <cell r="J1228">
            <v>160.08532666666662</v>
          </cell>
        </row>
        <row r="1229">
          <cell r="A1229" t="str">
            <v>35311(22)</v>
          </cell>
          <cell r="D1229" t="str">
            <v>PENICILLINS &amp; THEIR      DERIVATIVES WITH         PENICILLANIC ACID        STRUCTURE; SALTS THEREOF</v>
          </cell>
          <cell r="E1229">
            <v>100.00001999999999</v>
          </cell>
          <cell r="F1229">
            <v>124.8974241666667</v>
          </cell>
          <cell r="G1229">
            <v>120.52102750000002</v>
          </cell>
          <cell r="H1229">
            <v>107.66885583333331</v>
          </cell>
          <cell r="I1229">
            <v>81.238526666666672</v>
          </cell>
          <cell r="J1229">
            <v>80.056897500000005</v>
          </cell>
        </row>
        <row r="1230">
          <cell r="A1230" t="str">
            <v>35311(22)</v>
          </cell>
          <cell r="D1230" t="str">
            <v>OTHER ANTIBIOTICS</v>
          </cell>
          <cell r="E1230">
            <v>100.00000166666668</v>
          </cell>
          <cell r="F1230">
            <v>113.43948</v>
          </cell>
          <cell r="G1230">
            <v>112.32731999999999</v>
          </cell>
          <cell r="H1230">
            <v>111.51174333333336</v>
          </cell>
          <cell r="I1230">
            <v>104.54226000000001</v>
          </cell>
          <cell r="J1230">
            <v>104.54226000000001</v>
          </cell>
        </row>
        <row r="1231">
          <cell r="A1231" t="str">
            <v>35311(22)</v>
          </cell>
          <cell r="D1231" t="str">
            <v>VACCINES FOR VETERINARY  MEDICINE</v>
          </cell>
          <cell r="E1231">
            <v>100.00000666666666</v>
          </cell>
          <cell r="F1231">
            <v>123.45250749999998</v>
          </cell>
          <cell r="G1231">
            <v>121.77192500000004</v>
          </cell>
          <cell r="H1231">
            <v>118.8633275</v>
          </cell>
          <cell r="I1231">
            <v>110.95816583333333</v>
          </cell>
          <cell r="J1231">
            <v>114.58391749999998</v>
          </cell>
        </row>
        <row r="1232">
          <cell r="A1232" t="str">
            <v>35311(22)</v>
          </cell>
          <cell r="D1232" t="str">
            <v>VACCINES FOR HUMAN       MEDICINE</v>
          </cell>
          <cell r="E1232">
            <v>100.00000666666666</v>
          </cell>
          <cell r="F1232">
            <v>123.45250749999998</v>
          </cell>
          <cell r="G1232">
            <v>121.77192500000004</v>
          </cell>
          <cell r="H1232">
            <v>118.8633275</v>
          </cell>
          <cell r="I1232">
            <v>110.95816583333333</v>
          </cell>
          <cell r="J1232">
            <v>114.58391749999998</v>
          </cell>
        </row>
        <row r="1233">
          <cell r="A1233" t="str">
            <v>39112(22)</v>
          </cell>
          <cell r="D1233" t="str">
            <v>DENTAL CEMENTS AND OTHER DENTAL FILLINGS</v>
          </cell>
          <cell r="E1233">
            <v>100.00000666666666</v>
          </cell>
          <cell r="F1233">
            <v>123.45250749999998</v>
          </cell>
          <cell r="G1233">
            <v>121.77192500000004</v>
          </cell>
          <cell r="H1233">
            <v>118.8633275</v>
          </cell>
          <cell r="I1233">
            <v>110.95816583333333</v>
          </cell>
          <cell r="J1233">
            <v>114.58391749999998</v>
          </cell>
        </row>
        <row r="1234">
          <cell r="A1234" t="str">
            <v>35311(22)</v>
          </cell>
          <cell r="D1234" t="str">
            <v>OTHER MEDICAMENTS, NOT   ELSEWHERE SPECIFIED IN   FORMS FOR RETAIL SALE</v>
          </cell>
          <cell r="E1234">
            <v>100.00000333333335</v>
          </cell>
          <cell r="F1234">
            <v>96.897981666666681</v>
          </cell>
          <cell r="G1234">
            <v>75.711633333333324</v>
          </cell>
          <cell r="H1234">
            <v>75.775409166666662</v>
          </cell>
          <cell r="I1234">
            <v>75.312114999999991</v>
          </cell>
          <cell r="J1234">
            <v>72.444018333333332</v>
          </cell>
        </row>
        <row r="1235">
          <cell r="A1235" t="str">
            <v>35311(22)</v>
          </cell>
          <cell r="D1235" t="str">
            <v>OTHER MEDICAMENTS        CONTAINING OTHER         SUBSTANCES OF TWO OR MORECONSTITUENTS NOT IN FORMSFOR RETAIL SALE</v>
          </cell>
          <cell r="E1235">
            <v>99.999970833333336</v>
          </cell>
          <cell r="F1235">
            <v>91.690322500000008</v>
          </cell>
          <cell r="G1235">
            <v>111.56235083333331</v>
          </cell>
          <cell r="H1235">
            <v>121.85648750000003</v>
          </cell>
          <cell r="I1235">
            <v>128.10718916666667</v>
          </cell>
          <cell r="J1235">
            <v>127.94929833333337</v>
          </cell>
        </row>
        <row r="1236">
          <cell r="A1236" t="str">
            <v>35311(22)</v>
          </cell>
          <cell r="D1236" t="str">
            <v>OTHER MEDICAMENTS CONT.  VITAMINS &amp; OTHER NATURAL/REPRODUCED BY SYNTHESIS  VITAMINS/PROVITAMINS     PROD. &amp; THEIR DERIVATIVES</v>
          </cell>
          <cell r="E1236">
            <v>100</v>
          </cell>
          <cell r="F1236">
            <v>104.58400999999996</v>
          </cell>
          <cell r="G1236">
            <v>108.18378249999998</v>
          </cell>
          <cell r="H1236">
            <v>93.447294166666694</v>
          </cell>
          <cell r="I1236">
            <v>94.885544999999993</v>
          </cell>
          <cell r="J1236">
            <v>99.396919999999966</v>
          </cell>
        </row>
        <row r="1237">
          <cell r="A1237" t="str">
            <v>35311(22)</v>
          </cell>
          <cell r="D1237" t="str">
            <v>VETERINARY MEDICAMENTS OFMIXED OR UNMIXED PRODUCTSAND SUBSTANCES IN FORMS  FOR RETAIL SALE</v>
          </cell>
          <cell r="E1237">
            <v>100.0000075</v>
          </cell>
          <cell r="F1237">
            <v>113.979935</v>
          </cell>
          <cell r="G1237">
            <v>100.97172333333333</v>
          </cell>
          <cell r="H1237">
            <v>96.248695833333358</v>
          </cell>
          <cell r="I1237">
            <v>128.53271000000001</v>
          </cell>
          <cell r="J1237">
            <v>128.53271000000001</v>
          </cell>
        </row>
        <row r="1238">
          <cell r="A1238" t="str">
            <v>35311(22)</v>
          </cell>
          <cell r="D1238" t="str">
            <v>OTHER MEDICAMENTS        CONTAINING OTHER         SUBSTANCES UNDER GROUP A,B OR C POISONS IN FORMS  FOR RETAIL SALE</v>
          </cell>
          <cell r="E1238">
            <v>100</v>
          </cell>
          <cell r="F1238">
            <v>100</v>
          </cell>
          <cell r="G1238">
            <v>100</v>
          </cell>
          <cell r="H1238">
            <v>98.145100000000014</v>
          </cell>
          <cell r="I1238">
            <v>98.143139999999988</v>
          </cell>
          <cell r="J1238">
            <v>89.204719999999995</v>
          </cell>
        </row>
        <row r="1239">
          <cell r="A1239" t="str">
            <v>35311(22)</v>
          </cell>
          <cell r="D1239" t="str">
            <v>CONTAINING OTHER VITAMINS&amp; MINERALS NOT ELSEWHERE SPECIFIED IN FORMS FOR   RETAIL SALE</v>
          </cell>
          <cell r="E1239">
            <v>100.00014166666665</v>
          </cell>
          <cell r="F1239">
            <v>109.76736499999997</v>
          </cell>
          <cell r="G1239">
            <v>128.10079000000002</v>
          </cell>
          <cell r="H1239">
            <v>125.15471999999997</v>
          </cell>
          <cell r="I1239">
            <v>124.7237633333333</v>
          </cell>
          <cell r="J1239">
            <v>127.16821999999998</v>
          </cell>
        </row>
        <row r="1240">
          <cell r="A1240" t="str">
            <v>35311(22)</v>
          </cell>
          <cell r="D1240" t="str">
            <v>OTHER MEDICAMENTS        CONTAINING OTHER         SUBSTANCES, NOT ELSEWHERESPECIFIED IN FORMS FOR   RETAIL SALE</v>
          </cell>
          <cell r="E1240">
            <v>100</v>
          </cell>
          <cell r="F1240">
            <v>93.578029166666695</v>
          </cell>
          <cell r="G1240">
            <v>62.846027500000005</v>
          </cell>
          <cell r="H1240">
            <v>63.851134166666654</v>
          </cell>
          <cell r="I1240">
            <v>58.177430833333332</v>
          </cell>
          <cell r="J1240">
            <v>54.522760000000005</v>
          </cell>
        </row>
        <row r="1241">
          <cell r="A1241" t="str">
            <v>35515(22)</v>
          </cell>
          <cell r="D1241" t="str">
            <v>MIXTURES OF ODORIFEROUS  SUBSTANCES USED IN THE   FOOD OR DRINKS INDUSTRY</v>
          </cell>
          <cell r="E1241">
            <v>99.999865833333345</v>
          </cell>
          <cell r="F1241">
            <v>115.83106000000001</v>
          </cell>
          <cell r="G1241">
            <v>115.32753</v>
          </cell>
          <cell r="H1241">
            <v>122.31639416666664</v>
          </cell>
          <cell r="I1241">
            <v>127.82171999999998</v>
          </cell>
          <cell r="J1241">
            <v>148.25954083333335</v>
          </cell>
        </row>
        <row r="1242">
          <cell r="A1242" t="str">
            <v>35515(22)</v>
          </cell>
          <cell r="D1242" t="str">
            <v>OTHER MIXTURES OF ODORI- FEROUS SUBSTANCES, OF A  KIND USED AS RAW         MATERIALS IN INDUSTRY</v>
          </cell>
          <cell r="E1242">
            <v>99.999995833333344</v>
          </cell>
          <cell r="F1242">
            <v>100.68245083333332</v>
          </cell>
          <cell r="G1242">
            <v>91.689578333333344</v>
          </cell>
          <cell r="H1242">
            <v>91.999300000000034</v>
          </cell>
          <cell r="I1242">
            <v>91.885930000000002</v>
          </cell>
          <cell r="J1242">
            <v>91.232800000000012</v>
          </cell>
        </row>
        <row r="1243">
          <cell r="A1243" t="str">
            <v>35414(22)</v>
          </cell>
          <cell r="D1243" t="str">
            <v>PERFUMERY CONTAINING     SPIRITS</v>
          </cell>
          <cell r="E1243">
            <v>99.999999166666669</v>
          </cell>
          <cell r="F1243">
            <v>67.739423333333335</v>
          </cell>
          <cell r="G1243">
            <v>79.167700833333328</v>
          </cell>
          <cell r="H1243">
            <v>86.851753333333335</v>
          </cell>
          <cell r="I1243">
            <v>87.324332499999997</v>
          </cell>
          <cell r="J1243">
            <v>88.737714166666649</v>
          </cell>
        </row>
        <row r="1244">
          <cell r="A1244" t="str">
            <v>35414(22)</v>
          </cell>
          <cell r="D1244" t="str">
            <v>OTHER PERFUMERY &amp; TOILET WATERS</v>
          </cell>
          <cell r="E1244">
            <v>100.00000083333333</v>
          </cell>
          <cell r="F1244">
            <v>106.5234225</v>
          </cell>
          <cell r="G1244">
            <v>93.981492500000002</v>
          </cell>
          <cell r="H1244">
            <v>117.80827833333333</v>
          </cell>
          <cell r="I1244">
            <v>116.63899749999999</v>
          </cell>
          <cell r="J1244">
            <v>92.68801666666667</v>
          </cell>
        </row>
        <row r="1245">
          <cell r="A1245" t="str">
            <v>35414(22)</v>
          </cell>
          <cell r="D1245" t="str">
            <v>OTHER COSMETICS &amp;        PRODUCTS FOR THE CARE OF THE SKIN</v>
          </cell>
          <cell r="E1245">
            <v>99.999999166666669</v>
          </cell>
          <cell r="F1245">
            <v>105.91072583333332</v>
          </cell>
          <cell r="G1245">
            <v>106.5331175</v>
          </cell>
          <cell r="H1245">
            <v>107.92459333333333</v>
          </cell>
          <cell r="I1245">
            <v>105.71212750000002</v>
          </cell>
          <cell r="J1245">
            <v>104.45381999999999</v>
          </cell>
        </row>
        <row r="1246">
          <cell r="A1246" t="str">
            <v>35414(22)</v>
          </cell>
          <cell r="D1246" t="str">
            <v>LIP MAKE-UP PREPARATIONS</v>
          </cell>
          <cell r="E1246">
            <v>100</v>
          </cell>
          <cell r="F1246">
            <v>99.427164166666671</v>
          </cell>
          <cell r="G1246">
            <v>80.978409166666651</v>
          </cell>
          <cell r="H1246">
            <v>83.813944166666658</v>
          </cell>
          <cell r="I1246">
            <v>87.068215833333369</v>
          </cell>
          <cell r="J1246">
            <v>80.358833333333322</v>
          </cell>
        </row>
        <row r="1247">
          <cell r="A1247" t="str">
            <v>35414(22)</v>
          </cell>
          <cell r="D1247" t="str">
            <v>EYE MAKE-UP PREPARATIONS</v>
          </cell>
          <cell r="E1247">
            <v>100</v>
          </cell>
          <cell r="F1247">
            <v>100</v>
          </cell>
          <cell r="G1247">
            <v>82.062060000000002</v>
          </cell>
          <cell r="H1247">
            <v>82.062060000000002</v>
          </cell>
          <cell r="I1247">
            <v>82.469386666666679</v>
          </cell>
          <cell r="J1247">
            <v>83.93183333333333</v>
          </cell>
        </row>
        <row r="1248">
          <cell r="A1248" t="str">
            <v>35411(22)</v>
          </cell>
          <cell r="D1248" t="str">
            <v>BEAUTY CREAMS, COLD      CREAMS MAKE-UP CREAMS &amp;  CLEANSING CREAMS</v>
          </cell>
          <cell r="E1248">
            <v>99.999998333333323</v>
          </cell>
          <cell r="F1248">
            <v>99.193672500000005</v>
          </cell>
          <cell r="G1248">
            <v>111.03451500000003</v>
          </cell>
          <cell r="H1248">
            <v>134.90062166666669</v>
          </cell>
          <cell r="I1248">
            <v>163.68522333333331</v>
          </cell>
          <cell r="J1248">
            <v>112.27099666666666</v>
          </cell>
        </row>
        <row r="1249">
          <cell r="A1249" t="str">
            <v>35414(22)</v>
          </cell>
          <cell r="D1249" t="str">
            <v>SKIN FOOD AND SKIN TONICSOR BODY LOTIONS</v>
          </cell>
          <cell r="E1249">
            <v>99.999998333333366</v>
          </cell>
          <cell r="F1249">
            <v>84.689848333333344</v>
          </cell>
          <cell r="G1249">
            <v>84.932760833333319</v>
          </cell>
          <cell r="H1249">
            <v>88.237642500000007</v>
          </cell>
          <cell r="I1249">
            <v>88.034750000000003</v>
          </cell>
          <cell r="J1249">
            <v>88.034750000000003</v>
          </cell>
        </row>
        <row r="1250">
          <cell r="A1250" t="str">
            <v>35414(22)</v>
          </cell>
          <cell r="D1250" t="str">
            <v>SHAMPOOS</v>
          </cell>
          <cell r="E1250">
            <v>99.999631666666701</v>
          </cell>
          <cell r="F1250">
            <v>132.96966750000004</v>
          </cell>
          <cell r="G1250">
            <v>138.02366749999999</v>
          </cell>
          <cell r="H1250">
            <v>140.77956000000003</v>
          </cell>
          <cell r="I1250">
            <v>143.08682333333334</v>
          </cell>
          <cell r="J1250">
            <v>143.37980999999999</v>
          </cell>
        </row>
        <row r="1251">
          <cell r="A1251" t="str">
            <v>35414(22)</v>
          </cell>
          <cell r="D1251" t="str">
            <v>OTHER PREPARATIONS FOR   USE ON THE HAIR</v>
          </cell>
          <cell r="E1251">
            <v>99.999989999999997</v>
          </cell>
          <cell r="F1251">
            <v>102.19559916666668</v>
          </cell>
          <cell r="G1251">
            <v>101.5278125</v>
          </cell>
          <cell r="H1251">
            <v>108.52976916666667</v>
          </cell>
          <cell r="I1251">
            <v>113.52636749999999</v>
          </cell>
          <cell r="J1251">
            <v>103.48507416666666</v>
          </cell>
        </row>
        <row r="1252">
          <cell r="A1252" t="str">
            <v>35414(22)</v>
          </cell>
          <cell r="D1252" t="str">
            <v>DENTIFRICES PASTE</v>
          </cell>
          <cell r="E1252">
            <v>100.00008583333333</v>
          </cell>
          <cell r="F1252">
            <v>103.92004666666669</v>
          </cell>
          <cell r="G1252">
            <v>104.31193</v>
          </cell>
          <cell r="H1252">
            <v>104.21192750000003</v>
          </cell>
          <cell r="I1252">
            <v>108.57413333333332</v>
          </cell>
          <cell r="J1252">
            <v>109.63359999999997</v>
          </cell>
        </row>
        <row r="1253">
          <cell r="A1253" t="str">
            <v>35414(22)</v>
          </cell>
          <cell r="D1253" t="str">
            <v>PREPARATIONS FOR         PERFUMING ROOMS</v>
          </cell>
          <cell r="E1253">
            <v>99.999884166666661</v>
          </cell>
          <cell r="F1253">
            <v>113.77697499999996</v>
          </cell>
          <cell r="G1253">
            <v>99.935711666666663</v>
          </cell>
          <cell r="H1253">
            <v>94.852316666666653</v>
          </cell>
          <cell r="I1253">
            <v>118.82206083333332</v>
          </cell>
          <cell r="J1253">
            <v>117.07863</v>
          </cell>
        </row>
        <row r="1254">
          <cell r="A1254" t="str">
            <v>35412(22)</v>
          </cell>
          <cell r="D1254" t="str">
            <v>OTHER ALKYL BENZENE      SULPHONIC ACID &amp; ALKYL   BENZENE SULPHONATED</v>
          </cell>
          <cell r="E1254">
            <v>100.00019166666667</v>
          </cell>
          <cell r="F1254">
            <v>99.262963333333332</v>
          </cell>
          <cell r="G1254">
            <v>97.853216666666668</v>
          </cell>
          <cell r="H1254">
            <v>94.455592500000009</v>
          </cell>
          <cell r="I1254">
            <v>93.368447500000016</v>
          </cell>
          <cell r="J1254">
            <v>93.161980000000028</v>
          </cell>
        </row>
        <row r="1255">
          <cell r="A1255" t="str">
            <v>35412(22)</v>
          </cell>
          <cell r="D1255" t="str">
            <v>NON-IONIC</v>
          </cell>
          <cell r="E1255">
            <v>100.0003925</v>
          </cell>
          <cell r="F1255">
            <v>103.65963499999995</v>
          </cell>
          <cell r="G1255">
            <v>108.80971833333331</v>
          </cell>
          <cell r="H1255">
            <v>128.37721583333331</v>
          </cell>
          <cell r="I1255">
            <v>135.17472666666669</v>
          </cell>
          <cell r="J1255">
            <v>132.73057</v>
          </cell>
        </row>
        <row r="1256">
          <cell r="A1256" t="str">
            <v>35412(22)</v>
          </cell>
          <cell r="D1256" t="str">
            <v>OTHER ORGANIC SURFACE    ACTIVE AGENTS</v>
          </cell>
          <cell r="E1256">
            <v>100</v>
          </cell>
          <cell r="F1256">
            <v>98.581559999999996</v>
          </cell>
          <cell r="G1256">
            <v>97.123720000000006</v>
          </cell>
          <cell r="H1256">
            <v>100.24625499999999</v>
          </cell>
          <cell r="I1256">
            <v>105.20094999999999</v>
          </cell>
          <cell r="J1256">
            <v>107.13160166666668</v>
          </cell>
        </row>
        <row r="1257">
          <cell r="A1257" t="str">
            <v>35412(22)</v>
          </cell>
          <cell r="D1257" t="str">
            <v>OTHER LIQUID BLEACHES FORRETAIL SALE</v>
          </cell>
          <cell r="E1257">
            <v>100.00004916666666</v>
          </cell>
          <cell r="F1257">
            <v>96.368233333333336</v>
          </cell>
          <cell r="G1257">
            <v>99.752482499999999</v>
          </cell>
          <cell r="H1257">
            <v>107.01862833333334</v>
          </cell>
          <cell r="I1257">
            <v>114.36109249999997</v>
          </cell>
          <cell r="J1257">
            <v>114.64958250000002</v>
          </cell>
        </row>
        <row r="1258">
          <cell r="A1258" t="str">
            <v>35412(22)</v>
          </cell>
          <cell r="D1258" t="str">
            <v>SURFACE ACTIVE           PREPARATIONS IN LIQUID   FORM NOT FOR RETAIL SALE</v>
          </cell>
          <cell r="E1258">
            <v>99.999859166666653</v>
          </cell>
          <cell r="F1258">
            <v>105.86848666666667</v>
          </cell>
          <cell r="G1258">
            <v>117.82693166666665</v>
          </cell>
          <cell r="H1258">
            <v>137.11786666666666</v>
          </cell>
          <cell r="I1258">
            <v>155.27306333333334</v>
          </cell>
          <cell r="J1258">
            <v>158.7159925</v>
          </cell>
        </row>
        <row r="1259">
          <cell r="A1259" t="str">
            <v>35412(22)</v>
          </cell>
          <cell r="D1259" t="str">
            <v>OTHER LIQUID BLEACHES NOTFOR RETAIL SALE</v>
          </cell>
          <cell r="E1259">
            <v>99.999676666666659</v>
          </cell>
          <cell r="F1259">
            <v>92.835980000000006</v>
          </cell>
          <cell r="G1259">
            <v>89.723039999999997</v>
          </cell>
          <cell r="H1259">
            <v>97.535050833333329</v>
          </cell>
          <cell r="I1259">
            <v>125.35557000000001</v>
          </cell>
          <cell r="J1259">
            <v>127.23519666666664</v>
          </cell>
        </row>
        <row r="1260">
          <cell r="A1260" t="str">
            <v>35412(22)</v>
          </cell>
          <cell r="D1260" t="str">
            <v>OTHER WASHING PREPARA-   TIONS NOT FOR RETAIL SALE</v>
          </cell>
          <cell r="E1260">
            <v>100</v>
          </cell>
          <cell r="F1260">
            <v>71.999120000000033</v>
          </cell>
          <cell r="G1260">
            <v>99.707229999999996</v>
          </cell>
          <cell r="H1260">
            <v>99.707229999999996</v>
          </cell>
          <cell r="I1260">
            <v>99.707229999999996</v>
          </cell>
          <cell r="J1260">
            <v>99.707229999999996</v>
          </cell>
        </row>
        <row r="1261">
          <cell r="A1261" t="str">
            <v>35511(22)</v>
          </cell>
          <cell r="D1261" t="str">
            <v>SCOURING PASTES &amp;        PRODUCTS FOR OTHER USE</v>
          </cell>
          <cell r="E1261">
            <v>99.999990833333328</v>
          </cell>
          <cell r="F1261">
            <v>98.339585833333331</v>
          </cell>
          <cell r="G1261">
            <v>83.854810000000015</v>
          </cell>
          <cell r="H1261">
            <v>91.033199999999994</v>
          </cell>
          <cell r="I1261">
            <v>90.797861666666691</v>
          </cell>
          <cell r="J1261">
            <v>89.652386666666672</v>
          </cell>
        </row>
        <row r="1262">
          <cell r="A1262" t="str">
            <v>35511(22)</v>
          </cell>
          <cell r="D1262" t="str">
            <v>OTHER POLISHES &amp; CREAM</v>
          </cell>
          <cell r="E1262">
            <v>100.00004916666666</v>
          </cell>
          <cell r="F1262">
            <v>96.368233333333336</v>
          </cell>
          <cell r="G1262">
            <v>99.752482499999999</v>
          </cell>
          <cell r="H1262">
            <v>107.01862833333334</v>
          </cell>
          <cell r="I1262">
            <v>114.36109249999997</v>
          </cell>
          <cell r="J1262">
            <v>114.64958250000002</v>
          </cell>
        </row>
        <row r="1263">
          <cell r="A1263" t="str">
            <v>35118(22)</v>
          </cell>
          <cell r="D1263" t="str">
            <v>AMMONIUM NITRATE, WHETHEROR NOT IN AQUEOUS        SOLUTION</v>
          </cell>
          <cell r="E1263">
            <v>99.999996666666647</v>
          </cell>
          <cell r="F1263">
            <v>107.03979</v>
          </cell>
          <cell r="G1263">
            <v>93.432963333333333</v>
          </cell>
          <cell r="H1263">
            <v>93.489520000000027</v>
          </cell>
          <cell r="I1263">
            <v>101.27018000000001</v>
          </cell>
          <cell r="J1263">
            <v>116.83150000000001</v>
          </cell>
        </row>
        <row r="1264">
          <cell r="A1264" t="str">
            <v>35118(22)</v>
          </cell>
          <cell r="D1264" t="str">
            <v>AMMONIUM SULPHATE</v>
          </cell>
          <cell r="E1264">
            <v>100.00000083333333</v>
          </cell>
          <cell r="F1264">
            <v>108.51591583333331</v>
          </cell>
          <cell r="G1264">
            <v>117.15437249999999</v>
          </cell>
          <cell r="H1264">
            <v>113.17531999999999</v>
          </cell>
          <cell r="I1264">
            <v>213.90011000000004</v>
          </cell>
          <cell r="J1264">
            <v>211.03428166666663</v>
          </cell>
        </row>
        <row r="1265">
          <cell r="A1265" t="str">
            <v>35118(22)</v>
          </cell>
          <cell r="D1265" t="str">
            <v>UREA, WHETHER OR NOT IN  AQUEOUS SOLUTION</v>
          </cell>
          <cell r="E1265">
            <v>100.00000333333334</v>
          </cell>
          <cell r="F1265">
            <v>108.90876000000003</v>
          </cell>
          <cell r="G1265">
            <v>117.4060375</v>
          </cell>
          <cell r="H1265">
            <v>115.09299000000001</v>
          </cell>
          <cell r="I1265">
            <v>136.43977666666669</v>
          </cell>
          <cell r="J1265">
            <v>128.47315666666665</v>
          </cell>
        </row>
        <row r="1266">
          <cell r="A1266" t="str">
            <v>35118(22)</v>
          </cell>
          <cell r="D1266" t="str">
            <v>OTHER MINERAL OR CHEMICALFERTILIZERS, NITROGENOUS</v>
          </cell>
          <cell r="E1266">
            <v>99.999998333333323</v>
          </cell>
          <cell r="F1266">
            <v>104.95796666666668</v>
          </cell>
          <cell r="G1266">
            <v>101.89525416666666</v>
          </cell>
          <cell r="H1266">
            <v>103.79372000000001</v>
          </cell>
          <cell r="I1266">
            <v>128.14140083333331</v>
          </cell>
          <cell r="J1266">
            <v>129.06504749999999</v>
          </cell>
        </row>
        <row r="1267">
          <cell r="A1267" t="str">
            <v>35118(22)</v>
          </cell>
          <cell r="D1267" t="str">
            <v>OTHER PHOSPHATIC, MINERALOR CHEMICAL FERTILIZERS</v>
          </cell>
          <cell r="E1267">
            <v>99.999998333333323</v>
          </cell>
          <cell r="F1267">
            <v>104.95796666666668</v>
          </cell>
          <cell r="G1267">
            <v>101.89525416666666</v>
          </cell>
          <cell r="H1267">
            <v>103.79372000000001</v>
          </cell>
          <cell r="I1267">
            <v>128.14140083333331</v>
          </cell>
          <cell r="J1267">
            <v>129.06504749999999</v>
          </cell>
        </row>
        <row r="1268">
          <cell r="A1268" t="str">
            <v>35118(22)</v>
          </cell>
          <cell r="D1268" t="str">
            <v>POTASSIUM CHLORIDE</v>
          </cell>
          <cell r="E1268">
            <v>100</v>
          </cell>
          <cell r="F1268">
            <v>102.744</v>
          </cell>
          <cell r="G1268">
            <v>97.382630000000006</v>
          </cell>
          <cell r="H1268">
            <v>99.759170000000026</v>
          </cell>
          <cell r="I1268">
            <v>99.759170000000026</v>
          </cell>
          <cell r="J1268">
            <v>99.759170000000026</v>
          </cell>
        </row>
        <row r="1269">
          <cell r="A1269" t="str">
            <v>35118(22)</v>
          </cell>
          <cell r="D1269" t="str">
            <v>OTHER POTASSIC           FERTILIZERS</v>
          </cell>
          <cell r="E1269">
            <v>99.999998333333323</v>
          </cell>
          <cell r="F1269">
            <v>104.95796666666668</v>
          </cell>
          <cell r="G1269">
            <v>101.89525416666666</v>
          </cell>
          <cell r="H1269">
            <v>103.79372000000001</v>
          </cell>
          <cell r="I1269">
            <v>128.14140083333331</v>
          </cell>
          <cell r="J1269">
            <v>129.06504749999999</v>
          </cell>
        </row>
        <row r="1270">
          <cell r="A1270" t="str">
            <v>35118(22)</v>
          </cell>
          <cell r="D1270" t="str">
            <v>MINERAL OR CHEMICAL      FERTILIZERS CONT. THE 3  FERTILISING ELEMENTS     NITROGEN, PHOSPHORUS &amp;   POTASSIUM</v>
          </cell>
          <cell r="E1270">
            <v>100</v>
          </cell>
          <cell r="F1270">
            <v>106.78039999999999</v>
          </cell>
          <cell r="G1270">
            <v>94.093996666666669</v>
          </cell>
          <cell r="H1270">
            <v>105.79219666666668</v>
          </cell>
          <cell r="I1270">
            <v>121.25493750000001</v>
          </cell>
          <cell r="J1270">
            <v>127.75755999999998</v>
          </cell>
        </row>
        <row r="1271">
          <cell r="A1271" t="str">
            <v>35118(22)</v>
          </cell>
          <cell r="D1271" t="str">
            <v>DIAMMONIUM               HYDROGENORTHOPHOSPHATE</v>
          </cell>
          <cell r="E1271">
            <v>100</v>
          </cell>
          <cell r="F1271">
            <v>85.605680000000021</v>
          </cell>
          <cell r="G1271">
            <v>77.100169999999991</v>
          </cell>
          <cell r="H1271">
            <v>83.289935</v>
          </cell>
          <cell r="I1271">
            <v>99.516120833333332</v>
          </cell>
          <cell r="J1271">
            <v>100.80365999999999</v>
          </cell>
        </row>
        <row r="1272">
          <cell r="A1272" t="str">
            <v>35118(22)</v>
          </cell>
          <cell r="D1272" t="str">
            <v>OTHER FERTILIZERS        INCLUDING FERTILIZERS IN TABLETS</v>
          </cell>
          <cell r="E1272">
            <v>99.999996666666675</v>
          </cell>
          <cell r="F1272">
            <v>106.45394416666666</v>
          </cell>
          <cell r="G1272">
            <v>98.210205833333333</v>
          </cell>
          <cell r="H1272">
            <v>104.99711750000002</v>
          </cell>
          <cell r="I1272">
            <v>111.29662333333333</v>
          </cell>
          <cell r="J1272">
            <v>118.09583000000001</v>
          </cell>
        </row>
        <row r="1273">
          <cell r="A1273" t="str">
            <v>35123(22)</v>
          </cell>
          <cell r="D1273" t="str">
            <v>POLYETHYLENE HAVING A    SPECIFIC GRAVITY OF LESS THAN 0.94 IN PRIMARY     FORMS</v>
          </cell>
          <cell r="E1273">
            <v>99.9990825</v>
          </cell>
          <cell r="F1273">
            <v>89.000328333333343</v>
          </cell>
          <cell r="G1273">
            <v>79.838528333333343</v>
          </cell>
          <cell r="H1273">
            <v>91.847607499999967</v>
          </cell>
          <cell r="I1273">
            <v>107.46169999999999</v>
          </cell>
          <cell r="J1273">
            <v>110.21713</v>
          </cell>
        </row>
        <row r="1274">
          <cell r="A1274" t="str">
            <v>35123(22)</v>
          </cell>
          <cell r="D1274" t="str">
            <v>POLYETHYLENE HAVING A    SPECIFIC GRAVITY OF MORE THAN 0.94 IN PRIMARY     FORMS</v>
          </cell>
          <cell r="E1274">
            <v>99.998990000000006</v>
          </cell>
          <cell r="F1274">
            <v>88.640644166666661</v>
          </cell>
          <cell r="G1274">
            <v>78.623034166666685</v>
          </cell>
          <cell r="H1274">
            <v>87.527569999999997</v>
          </cell>
          <cell r="I1274">
            <v>122.26033749999996</v>
          </cell>
          <cell r="J1274">
            <v>131.34195666666665</v>
          </cell>
        </row>
        <row r="1275">
          <cell r="A1275" t="str">
            <v>35123(22)</v>
          </cell>
          <cell r="D1275" t="str">
            <v>ETHYLENE-VINYL ACETATE   COPOLYMERS, IN PRIMARY   FORMS</v>
          </cell>
          <cell r="E1275">
            <v>99.999548333333323</v>
          </cell>
          <cell r="F1275">
            <v>101.43226583333332</v>
          </cell>
          <cell r="G1275">
            <v>100.82966000000002</v>
          </cell>
          <cell r="H1275">
            <v>120.11018249999999</v>
          </cell>
          <cell r="I1275">
            <v>138.16969749999998</v>
          </cell>
          <cell r="J1275">
            <v>141.10576666666665</v>
          </cell>
        </row>
        <row r="1276">
          <cell r="A1276" t="str">
            <v>35123(22)</v>
          </cell>
          <cell r="D1276" t="str">
            <v>POLYMERS OF ETHYLENE IN  OTHER FORMS</v>
          </cell>
          <cell r="E1276">
            <v>99.999997500000006</v>
          </cell>
          <cell r="F1276">
            <v>90.854824999999991</v>
          </cell>
          <cell r="G1276">
            <v>72.851000833333316</v>
          </cell>
          <cell r="H1276">
            <v>76.862465000000014</v>
          </cell>
          <cell r="I1276">
            <v>95.510981666666694</v>
          </cell>
          <cell r="J1276">
            <v>126.36103333333332</v>
          </cell>
        </row>
        <row r="1277">
          <cell r="A1277" t="str">
            <v>35123(22)</v>
          </cell>
          <cell r="D1277" t="str">
            <v>EXPANSIBLE POLYSTYRENE INPRIMARY FORMS</v>
          </cell>
          <cell r="E1277">
            <v>100</v>
          </cell>
          <cell r="F1277">
            <v>76.271190000000018</v>
          </cell>
          <cell r="G1277">
            <v>77.401129999999995</v>
          </cell>
          <cell r="H1277">
            <v>92.278720000000007</v>
          </cell>
          <cell r="I1277">
            <v>98.210920000000016</v>
          </cell>
          <cell r="J1277">
            <v>100.18832</v>
          </cell>
        </row>
        <row r="1278">
          <cell r="A1278" t="str">
            <v>35123(22)</v>
          </cell>
          <cell r="D1278" t="str">
            <v>POLYSTYRENE FOR GENERAL  PURPOSE IN PRIMARY FORMS</v>
          </cell>
          <cell r="E1278">
            <v>100.0000325</v>
          </cell>
          <cell r="F1278">
            <v>87.067725833333327</v>
          </cell>
          <cell r="G1278">
            <v>87.927226666666655</v>
          </cell>
          <cell r="H1278">
            <v>90.567315833333339</v>
          </cell>
          <cell r="I1278">
            <v>94.792854166666672</v>
          </cell>
          <cell r="J1278">
            <v>107.21948</v>
          </cell>
        </row>
        <row r="1279">
          <cell r="A1279" t="str">
            <v>35123(22)</v>
          </cell>
          <cell r="D1279" t="str">
            <v>HIGH IMPACT POLYSTYRENE</v>
          </cell>
          <cell r="E1279">
            <v>100.00014250000001</v>
          </cell>
          <cell r="F1279">
            <v>99.725890000000021</v>
          </cell>
          <cell r="G1279">
            <v>99.725890000000021</v>
          </cell>
          <cell r="H1279">
            <v>99.725890000000021</v>
          </cell>
          <cell r="I1279">
            <v>99.725890000000021</v>
          </cell>
          <cell r="J1279">
            <v>109.68549</v>
          </cell>
        </row>
        <row r="1280">
          <cell r="A1280" t="str">
            <v>35123(22)</v>
          </cell>
          <cell r="D1280" t="str">
            <v>OTHER POLYSTYRENE IN     PRIMARY FORMS</v>
          </cell>
          <cell r="E1280">
            <v>99.99964333333331</v>
          </cell>
          <cell r="F1280">
            <v>68.638352500000011</v>
          </cell>
          <cell r="G1280">
            <v>88.320643333333336</v>
          </cell>
          <cell r="H1280">
            <v>96.459625833333348</v>
          </cell>
          <cell r="I1280">
            <v>102.35158916666668</v>
          </cell>
          <cell r="J1280">
            <v>109.04207416666665</v>
          </cell>
        </row>
        <row r="1281">
          <cell r="A1281" t="str">
            <v>35123(22)</v>
          </cell>
          <cell r="D1281" t="str">
            <v>STYRENE-ACRYLONITRILE    COPOLYMERS IN OTHER FORMS</v>
          </cell>
          <cell r="E1281">
            <v>100.0001341666667</v>
          </cell>
          <cell r="F1281">
            <v>72.818409166666669</v>
          </cell>
          <cell r="G1281">
            <v>74.552353333333343</v>
          </cell>
          <cell r="H1281">
            <v>86.827574166666651</v>
          </cell>
          <cell r="I1281">
            <v>90.177239999999998</v>
          </cell>
          <cell r="J1281">
            <v>110.39906333333336</v>
          </cell>
        </row>
        <row r="1282">
          <cell r="A1282" t="str">
            <v>35123(22)</v>
          </cell>
          <cell r="D1282" t="str">
            <v>ACRYLONITRILE-BUTADIENE- STYRENE COPOLYMERS IN    OTHER FORMS</v>
          </cell>
          <cell r="E1282">
            <v>100</v>
          </cell>
          <cell r="F1282">
            <v>84.608619999999988</v>
          </cell>
          <cell r="G1282">
            <v>84.52067000000001</v>
          </cell>
          <cell r="H1282">
            <v>83.150106666666687</v>
          </cell>
          <cell r="I1282">
            <v>88.412490833333337</v>
          </cell>
          <cell r="J1282">
            <v>102.92436000000001</v>
          </cell>
        </row>
        <row r="1283">
          <cell r="A1283" t="str">
            <v>35123(22)</v>
          </cell>
          <cell r="D1283" t="str">
            <v>OTHER POLYMERS OF STYRENEIN OTHER FORMS</v>
          </cell>
          <cell r="E1283">
            <v>100.00000083333333</v>
          </cell>
          <cell r="F1283">
            <v>86.965170000000029</v>
          </cell>
          <cell r="G1283">
            <v>86.965170000000029</v>
          </cell>
          <cell r="H1283">
            <v>102.08955</v>
          </cell>
          <cell r="I1283">
            <v>113.96351333333334</v>
          </cell>
          <cell r="J1283">
            <v>137.71144000000001</v>
          </cell>
        </row>
        <row r="1284">
          <cell r="A1284" t="str">
            <v>35123(22)</v>
          </cell>
          <cell r="D1284" t="str">
            <v>POLY (VINYL CHLORIDE),   NOT MIXED WITH ANY OTHER SUBSTANCES, IN PRIMARY   FORMS</v>
          </cell>
          <cell r="E1284">
            <v>100</v>
          </cell>
          <cell r="F1284">
            <v>73.520250000000004</v>
          </cell>
          <cell r="G1284">
            <v>77.570089999999993</v>
          </cell>
          <cell r="H1284">
            <v>74.55866833333333</v>
          </cell>
          <cell r="I1284">
            <v>114.97923083333335</v>
          </cell>
          <cell r="J1284">
            <v>109.52751583333331</v>
          </cell>
        </row>
        <row r="1285">
          <cell r="A1285" t="str">
            <v>35123(22)</v>
          </cell>
          <cell r="D1285" t="str">
            <v>OTHER POLY (VINYL        CHLORIDE), PLASTICISED,  NOT  IN THE FORM OF      DISPERSION</v>
          </cell>
          <cell r="E1285">
            <v>100</v>
          </cell>
          <cell r="F1285">
            <v>77.089790000000008</v>
          </cell>
          <cell r="G1285">
            <v>79.874532500000001</v>
          </cell>
          <cell r="H1285">
            <v>76.83977583333332</v>
          </cell>
          <cell r="I1285">
            <v>112.10564166666663</v>
          </cell>
          <cell r="J1285">
            <v>108.01069166666669</v>
          </cell>
        </row>
        <row r="1286">
          <cell r="A1286" t="str">
            <v>35123(22)</v>
          </cell>
          <cell r="D1286" t="str">
            <v>POLYTETRAFLUOROETHYLENE, IN PRIMARY FORMS</v>
          </cell>
          <cell r="E1286">
            <v>100</v>
          </cell>
          <cell r="F1286">
            <v>100.10707000000001</v>
          </cell>
          <cell r="G1286">
            <v>94.734120833333321</v>
          </cell>
          <cell r="H1286">
            <v>91.54889</v>
          </cell>
          <cell r="I1286">
            <v>93.576020000000014</v>
          </cell>
          <cell r="J1286">
            <v>98.229839999999982</v>
          </cell>
        </row>
        <row r="1287">
          <cell r="A1287" t="str">
            <v>35123(22)</v>
          </cell>
          <cell r="D1287" t="str">
            <v>POLYACETALS, IN PRIMARY  FORMS</v>
          </cell>
          <cell r="E1287">
            <v>100.00000083333335</v>
          </cell>
          <cell r="F1287">
            <v>99.802200000000028</v>
          </cell>
          <cell r="G1287">
            <v>137.30808999999999</v>
          </cell>
          <cell r="H1287">
            <v>114.457945</v>
          </cell>
          <cell r="I1287">
            <v>151.38927833333327</v>
          </cell>
          <cell r="J1287">
            <v>132.63633583333333</v>
          </cell>
        </row>
        <row r="1288">
          <cell r="A1288" t="str">
            <v>35123(22)</v>
          </cell>
          <cell r="D1288" t="str">
            <v>OTHER POLYETHERS, IN     PRIMARY FORMS</v>
          </cell>
          <cell r="E1288">
            <v>100.00031083333333</v>
          </cell>
          <cell r="F1288">
            <v>104.49758</v>
          </cell>
          <cell r="G1288">
            <v>104.49758</v>
          </cell>
          <cell r="H1288">
            <v>104.49758</v>
          </cell>
          <cell r="I1288">
            <v>104.49758</v>
          </cell>
          <cell r="J1288">
            <v>107.40802999999998</v>
          </cell>
        </row>
        <row r="1289">
          <cell r="A1289" t="str">
            <v>35123(22)</v>
          </cell>
          <cell r="D1289" t="str">
            <v>EPOXIDE RESINS, IN       PRIMARY FORMS</v>
          </cell>
          <cell r="E1289">
            <v>99.999963333333341</v>
          </cell>
          <cell r="F1289">
            <v>91.18243750000002</v>
          </cell>
          <cell r="G1289">
            <v>90.164489166666684</v>
          </cell>
          <cell r="H1289">
            <v>89.15776666666666</v>
          </cell>
          <cell r="I1289">
            <v>86.24904916666668</v>
          </cell>
          <cell r="J1289">
            <v>94.609415833333316</v>
          </cell>
        </row>
        <row r="1290">
          <cell r="A1290" t="str">
            <v>35123(22)</v>
          </cell>
          <cell r="D1290" t="str">
            <v>POLYCARBONATES, IN       PRIMARY FORMS</v>
          </cell>
          <cell r="E1290">
            <v>100</v>
          </cell>
          <cell r="F1290">
            <v>104.65517583333337</v>
          </cell>
          <cell r="G1290">
            <v>248.96552000000005</v>
          </cell>
          <cell r="H1290">
            <v>259.08045833333335</v>
          </cell>
          <cell r="I1290">
            <v>273.21839083333327</v>
          </cell>
          <cell r="J1290">
            <v>307.93103000000008</v>
          </cell>
        </row>
        <row r="1291">
          <cell r="A1291" t="str">
            <v>35123(22)</v>
          </cell>
          <cell r="D1291" t="str">
            <v>POLY (ETHYLENE TEREPHTHA-LATE), IN PRIMARY FORMS</v>
          </cell>
          <cell r="E1291">
            <v>99.999999166666669</v>
          </cell>
          <cell r="F1291">
            <v>95.323582499999986</v>
          </cell>
          <cell r="G1291">
            <v>90.757978333333327</v>
          </cell>
          <cell r="H1291">
            <v>122.65070749999998</v>
          </cell>
          <cell r="I1291">
            <v>150.70922166666668</v>
          </cell>
          <cell r="J1291">
            <v>202.85904333333332</v>
          </cell>
        </row>
        <row r="1292">
          <cell r="A1292" t="str">
            <v>35123(22)</v>
          </cell>
          <cell r="D1292" t="str">
            <v>OTHER UNSATURATED        POLYESTERS, OTHER THAN INNON-RIGID CELLULAR BLOCKS</v>
          </cell>
          <cell r="E1292">
            <v>100</v>
          </cell>
          <cell r="F1292">
            <v>81.933920833333332</v>
          </cell>
          <cell r="G1292">
            <v>115.54908666666668</v>
          </cell>
          <cell r="H1292">
            <v>119.154385</v>
          </cell>
          <cell r="I1292">
            <v>120.77170499999997</v>
          </cell>
          <cell r="J1292">
            <v>136.02062333333336</v>
          </cell>
        </row>
        <row r="1293">
          <cell r="A1293" t="str">
            <v>35123(22)</v>
          </cell>
          <cell r="D1293" t="str">
            <v>OTHER POLYESTERS, O/T    UNSATURATED, IN PRIMARY  FORMS</v>
          </cell>
          <cell r="E1293">
            <v>100.00000250000002</v>
          </cell>
          <cell r="F1293">
            <v>97.41711500000001</v>
          </cell>
          <cell r="G1293">
            <v>88.550502500000007</v>
          </cell>
          <cell r="H1293">
            <v>97.571314999999998</v>
          </cell>
          <cell r="I1293">
            <v>98.663582500000018</v>
          </cell>
          <cell r="J1293">
            <v>112.18196000000003</v>
          </cell>
        </row>
        <row r="1294">
          <cell r="A1294" t="str">
            <v>35123(22)</v>
          </cell>
          <cell r="D1294" t="str">
            <v>POLYPROPYLENE IN RESINS</v>
          </cell>
          <cell r="E1294">
            <v>100.00012166666669</v>
          </cell>
          <cell r="F1294">
            <v>99.955429999999993</v>
          </cell>
          <cell r="G1294">
            <v>90.367019999999997</v>
          </cell>
          <cell r="H1294">
            <v>94.870274166666661</v>
          </cell>
          <cell r="I1294">
            <v>92.806179999999955</v>
          </cell>
          <cell r="J1294">
            <v>92.806179999999955</v>
          </cell>
        </row>
        <row r="1295">
          <cell r="A1295" t="str">
            <v>35123(22)</v>
          </cell>
          <cell r="D1295" t="str">
            <v>POLYPROPYLENE IN OTHER   FORMS</v>
          </cell>
          <cell r="E1295">
            <v>100.00005000000002</v>
          </cell>
          <cell r="F1295">
            <v>100.49169666666666</v>
          </cell>
          <cell r="G1295">
            <v>93.913618333333346</v>
          </cell>
          <cell r="H1295">
            <v>97.17054083333332</v>
          </cell>
          <cell r="I1295">
            <v>100.67631666666666</v>
          </cell>
          <cell r="J1295">
            <v>101.90399499999999</v>
          </cell>
        </row>
        <row r="1296">
          <cell r="A1296" t="str">
            <v>35123(22)</v>
          </cell>
          <cell r="D1296" t="str">
            <v>PROPYLENE COPOLYMERS IN  PRIMARY FORMS</v>
          </cell>
          <cell r="E1296">
            <v>100.000125</v>
          </cell>
          <cell r="F1296">
            <v>107.24554000000003</v>
          </cell>
          <cell r="G1296">
            <v>102.30204833333333</v>
          </cell>
          <cell r="H1296">
            <v>105.86602749999997</v>
          </cell>
          <cell r="I1296">
            <v>115.43434999999997</v>
          </cell>
          <cell r="J1296">
            <v>114.6655325</v>
          </cell>
        </row>
        <row r="1297">
          <cell r="A1297" t="str">
            <v>35123(22)</v>
          </cell>
          <cell r="D1297" t="str">
            <v>POLYMERS OF PROPYLENE OR OF OTHER OLERINS IN OTHERFORMS</v>
          </cell>
          <cell r="E1297">
            <v>99.999860833333329</v>
          </cell>
          <cell r="F1297">
            <v>100.46062583333331</v>
          </cell>
          <cell r="G1297">
            <v>99.616609166666677</v>
          </cell>
          <cell r="H1297">
            <v>99.804794166666667</v>
          </cell>
          <cell r="I1297">
            <v>100.94227666666667</v>
          </cell>
          <cell r="J1297">
            <v>97.890776666666682</v>
          </cell>
        </row>
        <row r="1298">
          <cell r="A1298" t="str">
            <v>35123(22)</v>
          </cell>
          <cell r="D1298" t="str">
            <v>OTHER POLY (METHYL       METHACRYLATE) OTHER THAN IN THE FORM OF DISPERSION</v>
          </cell>
          <cell r="E1298">
            <v>100</v>
          </cell>
          <cell r="F1298">
            <v>111.34020999999998</v>
          </cell>
          <cell r="G1298">
            <v>107.42268000000001</v>
          </cell>
          <cell r="H1298">
            <v>126.18556666666666</v>
          </cell>
          <cell r="I1298">
            <v>136.28865999999999</v>
          </cell>
          <cell r="J1298">
            <v>136.28865999999999</v>
          </cell>
        </row>
        <row r="1299">
          <cell r="A1299" t="str">
            <v>35123(22)</v>
          </cell>
          <cell r="D1299" t="str">
            <v>OTHER ACRYLIC POLYMERS   IN THE FORM OF DISPERSION</v>
          </cell>
          <cell r="E1299">
            <v>100</v>
          </cell>
          <cell r="F1299">
            <v>99.071930000000009</v>
          </cell>
          <cell r="G1299">
            <v>101.39210999999997</v>
          </cell>
          <cell r="H1299">
            <v>106.43851499999998</v>
          </cell>
          <cell r="I1299">
            <v>103.94431999999999</v>
          </cell>
          <cell r="J1299">
            <v>103.94431999999999</v>
          </cell>
        </row>
        <row r="1300">
          <cell r="A1300" t="str">
            <v>35123(22)</v>
          </cell>
          <cell r="D1300" t="str">
            <v>OTHER ACRYLIC POLYMERS   IN OTHER FORMS</v>
          </cell>
          <cell r="E1300">
            <v>100.00007500000001</v>
          </cell>
          <cell r="F1300">
            <v>99.366770000000002</v>
          </cell>
          <cell r="G1300">
            <v>97.447993333333343</v>
          </cell>
          <cell r="H1300">
            <v>92.975815833333314</v>
          </cell>
          <cell r="I1300">
            <v>96.678989999999985</v>
          </cell>
          <cell r="J1300">
            <v>99.718793333333309</v>
          </cell>
        </row>
        <row r="1301">
          <cell r="A1301" t="str">
            <v>35123(22)</v>
          </cell>
          <cell r="D1301" t="str">
            <v>POLYAMIDE -6, -11, -12,  -6,6, -6,9, -6,10 OR     -6,12, IN PRIMARY FORMS</v>
          </cell>
          <cell r="E1301">
            <v>100</v>
          </cell>
          <cell r="F1301">
            <v>115.59528250000001</v>
          </cell>
          <cell r="G1301">
            <v>95.267560000000017</v>
          </cell>
          <cell r="H1301">
            <v>102.99071999999998</v>
          </cell>
          <cell r="I1301">
            <v>104.50327</v>
          </cell>
          <cell r="J1301">
            <v>104.50327</v>
          </cell>
        </row>
        <row r="1302">
          <cell r="A1302" t="str">
            <v>35123(22)</v>
          </cell>
          <cell r="D1302" t="str">
            <v>OTHER POLYAMIDES, IN     PRIMARY FORMS</v>
          </cell>
          <cell r="E1302">
            <v>100.00028833333334</v>
          </cell>
          <cell r="F1302">
            <v>85.633351666666698</v>
          </cell>
          <cell r="G1302">
            <v>77.79419333333334</v>
          </cell>
          <cell r="H1302">
            <v>76.409959999999984</v>
          </cell>
          <cell r="I1302">
            <v>76.409959999999984</v>
          </cell>
          <cell r="J1302">
            <v>76.409959999999984</v>
          </cell>
        </row>
        <row r="1303">
          <cell r="A1303" t="str">
            <v>35123(22)</v>
          </cell>
          <cell r="D1303" t="str">
            <v>UREA RESINS; THIOUREA    RESINS, IN PRIMARY FORMS</v>
          </cell>
          <cell r="E1303">
            <v>100.00000166666668</v>
          </cell>
          <cell r="F1303">
            <v>94.730731666666685</v>
          </cell>
          <cell r="G1303">
            <v>95.427112500000007</v>
          </cell>
          <cell r="H1303">
            <v>98.212627500000025</v>
          </cell>
          <cell r="I1303">
            <v>100.64995333333336</v>
          </cell>
          <cell r="J1303">
            <v>101.62488499999999</v>
          </cell>
        </row>
        <row r="1304">
          <cell r="A1304" t="str">
            <v>35123(22)</v>
          </cell>
          <cell r="D1304" t="str">
            <v>MELAMINE RESINS, IN      PRIMARY FORMS</v>
          </cell>
          <cell r="E1304">
            <v>100</v>
          </cell>
          <cell r="F1304">
            <v>97.452800000000011</v>
          </cell>
          <cell r="G1304">
            <v>86.794528333333318</v>
          </cell>
          <cell r="H1304">
            <v>86.30506000000004</v>
          </cell>
          <cell r="I1304">
            <v>82.469280000000012</v>
          </cell>
          <cell r="J1304">
            <v>82.469280000000012</v>
          </cell>
        </row>
        <row r="1305">
          <cell r="A1305" t="str">
            <v>35123(22)</v>
          </cell>
          <cell r="D1305" t="str">
            <v>OTHER AMINO-RESINS IN    PRIMARY FORMS</v>
          </cell>
          <cell r="E1305">
            <v>99.999210833333336</v>
          </cell>
          <cell r="F1305">
            <v>92.251106666666658</v>
          </cell>
          <cell r="G1305">
            <v>92.156989999999979</v>
          </cell>
          <cell r="H1305">
            <v>95.842804999999998</v>
          </cell>
          <cell r="I1305">
            <v>101.04021083333332</v>
          </cell>
          <cell r="J1305">
            <v>102.88629999999998</v>
          </cell>
        </row>
        <row r="1306">
          <cell r="A1306" t="str">
            <v>35123(22)</v>
          </cell>
          <cell r="D1306" t="str">
            <v>PHENOL FORMALDEHYDE IN   SOLID FORM</v>
          </cell>
          <cell r="E1306">
            <v>100.00062333333335</v>
          </cell>
          <cell r="F1306">
            <v>91.948869999999999</v>
          </cell>
          <cell r="G1306">
            <v>102.27442833333335</v>
          </cell>
          <cell r="H1306">
            <v>127.36413250000003</v>
          </cell>
          <cell r="I1306">
            <v>154.47845999999998</v>
          </cell>
          <cell r="J1306">
            <v>156.42520999999999</v>
          </cell>
        </row>
        <row r="1307">
          <cell r="A1307" t="str">
            <v>35123(22)</v>
          </cell>
          <cell r="D1307" t="str">
            <v>OTHER PHENOLIC RESINS,   O/T IN SOLID OR LIQUID   FORM</v>
          </cell>
          <cell r="E1307">
            <v>99.999985833333341</v>
          </cell>
          <cell r="F1307">
            <v>97.057775000000007</v>
          </cell>
          <cell r="G1307">
            <v>93.381335833333324</v>
          </cell>
          <cell r="H1307">
            <v>95.325559166666665</v>
          </cell>
          <cell r="I1307">
            <v>106.53104583333334</v>
          </cell>
          <cell r="J1307">
            <v>108.62467083333334</v>
          </cell>
        </row>
        <row r="1308">
          <cell r="A1308" t="str">
            <v>35123(22)</v>
          </cell>
          <cell r="D1308" t="str">
            <v>POLYURETHANES, IN PRIMARYFORMS</v>
          </cell>
          <cell r="E1308">
            <v>100.00000166666669</v>
          </cell>
          <cell r="F1308">
            <v>93.826365000000024</v>
          </cell>
          <cell r="G1308">
            <v>86.505893333333333</v>
          </cell>
          <cell r="H1308">
            <v>80.278670833333337</v>
          </cell>
          <cell r="I1308">
            <v>79.555199166666654</v>
          </cell>
          <cell r="J1308">
            <v>80.225077500000012</v>
          </cell>
        </row>
        <row r="1309">
          <cell r="A1309" t="str">
            <v>35123(22)</v>
          </cell>
          <cell r="D1309" t="str">
            <v>CELLULOSE NITRATES (INCL.COLLODIONS), IN PRIMARY  FORMS</v>
          </cell>
          <cell r="E1309">
            <v>100.00000583333332</v>
          </cell>
          <cell r="F1309">
            <v>99.3164625</v>
          </cell>
          <cell r="G1309">
            <v>96.057649999999981</v>
          </cell>
          <cell r="H1309">
            <v>96.45136416666665</v>
          </cell>
          <cell r="I1309">
            <v>99.59897749999999</v>
          </cell>
          <cell r="J1309">
            <v>114.44110000000001</v>
          </cell>
        </row>
        <row r="1310">
          <cell r="A1310" t="str">
            <v>35123(22)</v>
          </cell>
          <cell r="D1310" t="str">
            <v>POLY (VINYL ALCOHOL), W/NCONTAINING UNHYDROLYSED  ACETATE GROUPS O/T IN    THE FORM OF DISPERSION</v>
          </cell>
          <cell r="E1310">
            <v>100.00011416666666</v>
          </cell>
          <cell r="F1310">
            <v>109.98977166666666</v>
          </cell>
          <cell r="G1310">
            <v>93.821617500000016</v>
          </cell>
          <cell r="H1310">
            <v>102.01031750000001</v>
          </cell>
          <cell r="I1310">
            <v>111.44390166666665</v>
          </cell>
          <cell r="J1310">
            <v>116.43113333333334</v>
          </cell>
        </row>
        <row r="1311">
          <cell r="A1311" t="str">
            <v>35123(22)</v>
          </cell>
          <cell r="D1311" t="str">
            <v>SILICONES IN PRIMARY     FORMS</v>
          </cell>
          <cell r="E1311">
            <v>100.00005000000002</v>
          </cell>
          <cell r="F1311">
            <v>100.49169666666666</v>
          </cell>
          <cell r="G1311">
            <v>93.913618333333346</v>
          </cell>
          <cell r="H1311">
            <v>97.17054083333332</v>
          </cell>
          <cell r="I1311">
            <v>100.67631666666666</v>
          </cell>
          <cell r="J1311">
            <v>101.90399499999999</v>
          </cell>
        </row>
        <row r="1312">
          <cell r="A1312" t="str">
            <v>35123(22)</v>
          </cell>
          <cell r="D1312" t="str">
            <v>PETROLEUM RESINS,        COUMARONE, INDENE OR     COUMARONE-INDENE RESINS &amp;POLYTERPENES IN PRIMARY  FORMS</v>
          </cell>
          <cell r="E1312">
            <v>100.00000083333335</v>
          </cell>
          <cell r="F1312">
            <v>101.45984999999999</v>
          </cell>
          <cell r="G1312">
            <v>93.187344999999993</v>
          </cell>
          <cell r="H1312">
            <v>98.661799999999999</v>
          </cell>
          <cell r="I1312">
            <v>103.25425916666669</v>
          </cell>
          <cell r="J1312">
            <v>112.40876000000003</v>
          </cell>
        </row>
        <row r="1313">
          <cell r="A1313" t="str">
            <v>35123(22)</v>
          </cell>
          <cell r="D1313" t="str">
            <v>POLYSULPHIDES,           POLYSULPHONES AND OTHER  PRODUCTS, NES, IN        PRIMARY FORMS</v>
          </cell>
          <cell r="E1313">
            <v>100.00005000000002</v>
          </cell>
          <cell r="F1313">
            <v>100.49169666666666</v>
          </cell>
          <cell r="G1313">
            <v>93.913618333333346</v>
          </cell>
          <cell r="H1313">
            <v>97.17054083333332</v>
          </cell>
          <cell r="I1313">
            <v>100.67631666666666</v>
          </cell>
          <cell r="J1313">
            <v>101.90399499999999</v>
          </cell>
        </row>
        <row r="1314">
          <cell r="A1314" t="str">
            <v>35123(22)</v>
          </cell>
          <cell r="D1314" t="str">
            <v>ION-EXCHANGERS BASED ON  POLYMERS OF HEADINGS     NOS. 39.01 TO 39.13, IN  PRIMARY FORMS</v>
          </cell>
          <cell r="E1314">
            <v>100.00005000000002</v>
          </cell>
          <cell r="F1314">
            <v>100.49169666666666</v>
          </cell>
          <cell r="G1314">
            <v>93.913618333333346</v>
          </cell>
          <cell r="H1314">
            <v>97.17054083333332</v>
          </cell>
          <cell r="I1314">
            <v>100.67631666666666</v>
          </cell>
          <cell r="J1314">
            <v>101.90399499999999</v>
          </cell>
        </row>
        <row r="1315">
          <cell r="A1315" t="str">
            <v>35911(22)</v>
          </cell>
          <cell r="D1315" t="str">
            <v>TUBES, PIPES &amp; HOSES,    RIGID OF AMINO-RESINS,   OTHER THAN FURTHER WORKEDTHAN MERELY SURFACE      WORKED</v>
          </cell>
          <cell r="E1315">
            <v>100.00000250000002</v>
          </cell>
          <cell r="F1315">
            <v>105.48755250000002</v>
          </cell>
          <cell r="G1315">
            <v>108.82765333333334</v>
          </cell>
          <cell r="H1315">
            <v>109.39832333333331</v>
          </cell>
          <cell r="I1315">
            <v>98.749710000000007</v>
          </cell>
          <cell r="J1315">
            <v>99.64727000000002</v>
          </cell>
        </row>
        <row r="1316">
          <cell r="A1316" t="str">
            <v>35911(22)</v>
          </cell>
          <cell r="D1316" t="str">
            <v>TUBES, PIPES &amp; HOSES,    RIGID OF POLYMERS OF     VINYL CHLORIDE</v>
          </cell>
          <cell r="E1316">
            <v>100</v>
          </cell>
          <cell r="F1316">
            <v>109.80966000000004</v>
          </cell>
          <cell r="G1316">
            <v>117.70375499999997</v>
          </cell>
          <cell r="H1316">
            <v>120.42459999999998</v>
          </cell>
          <cell r="I1316">
            <v>110.76134749999999</v>
          </cell>
          <cell r="J1316">
            <v>112.15226999999997</v>
          </cell>
        </row>
        <row r="1317">
          <cell r="A1317" t="str">
            <v>35914(22)</v>
          </cell>
          <cell r="D1317" t="str">
            <v>FITTINGS</v>
          </cell>
          <cell r="E1317">
            <v>100.00000666666666</v>
          </cell>
          <cell r="F1317">
            <v>98.282810000000012</v>
          </cell>
          <cell r="G1317">
            <v>94.031628333333316</v>
          </cell>
          <cell r="H1317">
            <v>91.018057499999998</v>
          </cell>
          <cell r="I1317">
            <v>78.726890833333329</v>
          </cell>
          <cell r="J1317">
            <v>78.802049999999994</v>
          </cell>
        </row>
        <row r="1318">
          <cell r="A1318" t="str">
            <v>35517(22)</v>
          </cell>
          <cell r="D1318" t="str">
            <v>SELF-ADHESIVE TAPE, IN   ROLLS OF A WIDTH LESS    THAN 20 CM OF OTHER      PLASTICS</v>
          </cell>
          <cell r="E1318">
            <v>100</v>
          </cell>
          <cell r="F1318">
            <v>95.131160833333325</v>
          </cell>
          <cell r="G1318">
            <v>79.94170166666666</v>
          </cell>
          <cell r="H1318">
            <v>81.319549999999992</v>
          </cell>
          <cell r="I1318">
            <v>81.319549999999992</v>
          </cell>
          <cell r="J1318">
            <v>75.152355833333331</v>
          </cell>
        </row>
        <row r="1319">
          <cell r="A1319" t="str">
            <v>35517(22)</v>
          </cell>
          <cell r="D1319" t="str">
            <v>SELF-ADHESIVE PLATES,    SHEETS,FILM,FOIL,STRIP &amp; OTHER FLAT SHAPES OF     PLASTICS, IN ROLLS</v>
          </cell>
          <cell r="E1319">
            <v>100</v>
          </cell>
          <cell r="F1319">
            <v>96.844390000000004</v>
          </cell>
          <cell r="G1319">
            <v>96.844390000000004</v>
          </cell>
          <cell r="H1319">
            <v>96.844390000000004</v>
          </cell>
          <cell r="I1319">
            <v>96.844390000000004</v>
          </cell>
          <cell r="J1319">
            <v>96.844390000000004</v>
          </cell>
        </row>
        <row r="1320">
          <cell r="A1320" t="str">
            <v>35517(22)</v>
          </cell>
          <cell r="D1320" t="str">
            <v>OTHER SELF-ADHESIVE TAPE OF OTHER PLASTICS</v>
          </cell>
          <cell r="E1320">
            <v>100</v>
          </cell>
          <cell r="F1320">
            <v>104.01283999999998</v>
          </cell>
          <cell r="G1320">
            <v>99.036919999999981</v>
          </cell>
          <cell r="H1320">
            <v>99.036919999999981</v>
          </cell>
          <cell r="I1320">
            <v>102.62172333333331</v>
          </cell>
          <cell r="J1320">
            <v>105.29694999999997</v>
          </cell>
        </row>
        <row r="1321">
          <cell r="A1321" t="str">
            <v>35517(22)</v>
          </cell>
          <cell r="D1321" t="str">
            <v>OTHER PLATES, SHEETS,    FILM, FOIL, STRIP &amp; OTHERFLAT SHAPES OF ADDITION  POLYMERISATION PRODUCTS  OF OTHER PLASTICS</v>
          </cell>
          <cell r="E1321">
            <v>100</v>
          </cell>
          <cell r="F1321">
            <v>100</v>
          </cell>
          <cell r="G1321">
            <v>98.876700000000014</v>
          </cell>
          <cell r="H1321">
            <v>103.4422675</v>
          </cell>
          <cell r="I1321">
            <v>107.93777833333334</v>
          </cell>
          <cell r="J1321">
            <v>107.21382083333333</v>
          </cell>
        </row>
        <row r="1322">
          <cell r="A1322" t="str">
            <v>35517(22)</v>
          </cell>
          <cell r="D1322" t="str">
            <v>OTHER PLATES, SHEETS,    FILM, FOIL, STRIP &amp; OTHERFLAT SHAPES OF OTHER     PLASTICS</v>
          </cell>
          <cell r="E1322">
            <v>100</v>
          </cell>
          <cell r="F1322">
            <v>100</v>
          </cell>
          <cell r="G1322">
            <v>100.17499666666666</v>
          </cell>
          <cell r="H1322">
            <v>120.82447500000001</v>
          </cell>
          <cell r="I1322">
            <v>123.05732666666665</v>
          </cell>
          <cell r="J1322">
            <v>121.5311</v>
          </cell>
        </row>
        <row r="1323">
          <cell r="A1323" t="str">
            <v>35911(22)</v>
          </cell>
          <cell r="D1323" t="str">
            <v>OTHER PROD O/T RIGID PROD&amp; TILES NON-CELLULAR OF  POLYMERS OF ETHYLENE IN  THE FORM OF PLATES AND   SHEETS</v>
          </cell>
          <cell r="E1323">
            <v>100.00009333333334</v>
          </cell>
          <cell r="F1323">
            <v>103.4842625</v>
          </cell>
          <cell r="G1323">
            <v>134.75334500000002</v>
          </cell>
          <cell r="H1323">
            <v>205.33128083333335</v>
          </cell>
          <cell r="I1323">
            <v>203.30617749999993</v>
          </cell>
          <cell r="J1323">
            <v>203.30476999999993</v>
          </cell>
        </row>
        <row r="1324">
          <cell r="A1324" t="str">
            <v>35917(22)</v>
          </cell>
          <cell r="D1324" t="str">
            <v>FOIL, STRIP &amp; OTHER FLAT SHAPE ARTICLE NON-       CELULAR OF POLYMERS OF   ETHYLENE</v>
          </cell>
          <cell r="E1324">
            <v>100</v>
          </cell>
          <cell r="F1324">
            <v>100.34921999999997</v>
          </cell>
          <cell r="G1324">
            <v>90.953051666666667</v>
          </cell>
          <cell r="H1324">
            <v>74.738935833333329</v>
          </cell>
          <cell r="I1324">
            <v>82.857362500000008</v>
          </cell>
          <cell r="J1324">
            <v>83.004550000000009</v>
          </cell>
        </row>
        <row r="1325">
          <cell r="A1325" t="str">
            <v>35911(22)</v>
          </cell>
          <cell r="D1325" t="str">
            <v>BIAXIALLY ORIENTED POLY- PROPYLENE/ORIENTED PLOY- PROPYLENE FILM OF PLOY - MERS OF PROPYLENE</v>
          </cell>
          <cell r="E1325">
            <v>99.999876666666665</v>
          </cell>
          <cell r="F1325">
            <v>98.263469999999998</v>
          </cell>
          <cell r="G1325">
            <v>91.016840000000002</v>
          </cell>
          <cell r="H1325">
            <v>94.707573333333343</v>
          </cell>
          <cell r="I1325">
            <v>97.352184999999992</v>
          </cell>
          <cell r="J1325">
            <v>97.236040000000003</v>
          </cell>
        </row>
        <row r="1326">
          <cell r="A1326" t="str">
            <v>35917(22)</v>
          </cell>
          <cell r="D1326" t="str">
            <v>FOIL, STRIP &amp; OTHER FLAT SHAPE ART, NON-CELLULAR  OF POLYMERS OF PROPYLENE</v>
          </cell>
          <cell r="E1326">
            <v>100</v>
          </cell>
          <cell r="F1326">
            <v>100</v>
          </cell>
          <cell r="G1326">
            <v>100.04849166666666</v>
          </cell>
          <cell r="H1326">
            <v>90.713101666666674</v>
          </cell>
          <cell r="I1326">
            <v>92.28509249999999</v>
          </cell>
          <cell r="J1326">
            <v>96.275684166666665</v>
          </cell>
        </row>
        <row r="1327">
          <cell r="A1327" t="str">
            <v>35911(22)</v>
          </cell>
          <cell r="D1327" t="str">
            <v>PLATES &amp; SHEETS, NON-    CELLULAR OF POLYMERS OF  STYRENE IN THE FORM OF   PLATES &amp; SHEETS</v>
          </cell>
          <cell r="E1327">
            <v>100</v>
          </cell>
          <cell r="F1327">
            <v>105.66631999999997</v>
          </cell>
          <cell r="G1327">
            <v>89.113325000000003</v>
          </cell>
          <cell r="H1327">
            <v>94.779642499999994</v>
          </cell>
          <cell r="I1327">
            <v>101.57397999999998</v>
          </cell>
          <cell r="J1327">
            <v>101.57397999999998</v>
          </cell>
        </row>
        <row r="1328">
          <cell r="A1328" t="str">
            <v>35911(22)</v>
          </cell>
          <cell r="D1328" t="str">
            <v>PLATES &amp; SHEETS, CTG BY  WT NOT LESS THAN 6% OF   PLASTICISERS OF POLYMERS OF VINYL CHLORIDE</v>
          </cell>
          <cell r="E1328">
            <v>99.999876666666665</v>
          </cell>
          <cell r="F1328">
            <v>98.263469999999998</v>
          </cell>
          <cell r="G1328">
            <v>91.016840000000002</v>
          </cell>
          <cell r="H1328">
            <v>94.707573333333343</v>
          </cell>
          <cell r="I1328">
            <v>97.352184999999992</v>
          </cell>
          <cell r="J1328">
            <v>97.236040000000003</v>
          </cell>
        </row>
        <row r="1329">
          <cell r="A1329" t="str">
            <v>35917(22)</v>
          </cell>
          <cell r="D1329" t="str">
            <v>FOIL, STRIP &amp; OTHER FLAT SHAPE ARTICLES, CTG BY WTNOT &lt; 6% OF PLASTICISERS,NON-CELULAR OF POLYMERS  OF VINYL CHLORIDE</v>
          </cell>
          <cell r="E1329">
            <v>99.999876666666665</v>
          </cell>
          <cell r="F1329">
            <v>98.263469999999998</v>
          </cell>
          <cell r="G1329">
            <v>91.016840000000002</v>
          </cell>
          <cell r="H1329">
            <v>94.707573333333343</v>
          </cell>
          <cell r="I1329">
            <v>97.352184999999992</v>
          </cell>
          <cell r="J1329">
            <v>97.236040000000003</v>
          </cell>
        </row>
        <row r="1330">
          <cell r="A1330" t="str">
            <v>35911(22)</v>
          </cell>
          <cell r="D1330" t="str">
            <v>FLEXIBLE PLATES AND      SHEETS OF POLYMERS OF    VINYL CHLORIDE</v>
          </cell>
          <cell r="E1330">
            <v>99.999876666666665</v>
          </cell>
          <cell r="F1330">
            <v>98.263469999999998</v>
          </cell>
          <cell r="G1330">
            <v>91.016840000000002</v>
          </cell>
          <cell r="H1330">
            <v>94.707573333333343</v>
          </cell>
          <cell r="I1330">
            <v>97.352184999999992</v>
          </cell>
          <cell r="J1330">
            <v>97.236040000000003</v>
          </cell>
        </row>
        <row r="1331">
          <cell r="A1331" t="str">
            <v>35917(22)</v>
          </cell>
          <cell r="D1331" t="str">
            <v>FOIL, STRIP &amp; OTHER FLAT SHAPE ART OF ACRYLIC     POLYMERS</v>
          </cell>
          <cell r="E1331">
            <v>99.999876666666665</v>
          </cell>
          <cell r="F1331">
            <v>98.263469999999998</v>
          </cell>
          <cell r="G1331">
            <v>91.016840000000002</v>
          </cell>
          <cell r="H1331">
            <v>94.707573333333343</v>
          </cell>
          <cell r="I1331">
            <v>97.352184999999992</v>
          </cell>
          <cell r="J1331">
            <v>97.236040000000003</v>
          </cell>
        </row>
        <row r="1332">
          <cell r="A1332" t="str">
            <v>35911(22)</v>
          </cell>
          <cell r="D1332" t="str">
            <v>FOIL, STRIP &amp; OTHER FLAT SHAPE ARTICLES, OF       POLYCARBONATES</v>
          </cell>
          <cell r="E1332">
            <v>99.999876666666665</v>
          </cell>
          <cell r="F1332">
            <v>98.263469999999998</v>
          </cell>
          <cell r="G1332">
            <v>91.016840000000002</v>
          </cell>
          <cell r="H1332">
            <v>94.707573333333343</v>
          </cell>
          <cell r="I1332">
            <v>97.352184999999992</v>
          </cell>
          <cell r="J1332">
            <v>97.236040000000003</v>
          </cell>
        </row>
        <row r="1333">
          <cell r="A1333" t="str">
            <v>35911(22)</v>
          </cell>
          <cell r="D1333" t="str">
            <v>FOIL, STRIP &amp; OTHER FLAT SHAPE ARTICLES OF        POLY (ETHYLENE           TEREPHTHALATE)</v>
          </cell>
          <cell r="E1333">
            <v>99.999997500000006</v>
          </cell>
          <cell r="F1333">
            <v>109.56333500000002</v>
          </cell>
          <cell r="G1333">
            <v>109.38048583333332</v>
          </cell>
          <cell r="H1333">
            <v>125.12450416666665</v>
          </cell>
          <cell r="I1333">
            <v>122.4997</v>
          </cell>
          <cell r="J1333">
            <v>144.58077750000001</v>
          </cell>
        </row>
        <row r="1334">
          <cell r="A1334" t="str">
            <v>35917(22)</v>
          </cell>
          <cell r="D1334" t="str">
            <v>FOIL, STRIP &amp; OTHER FLAT SHAPE ARTICLES OF OTHER  POLYESTERS</v>
          </cell>
          <cell r="E1334">
            <v>99.999876666666665</v>
          </cell>
          <cell r="F1334">
            <v>98.263469999999998</v>
          </cell>
          <cell r="G1334">
            <v>91.016840000000002</v>
          </cell>
          <cell r="H1334">
            <v>94.707573333333343</v>
          </cell>
          <cell r="I1334">
            <v>97.352184999999992</v>
          </cell>
          <cell r="J1334">
            <v>97.236040000000003</v>
          </cell>
        </row>
        <row r="1335">
          <cell r="A1335" t="str">
            <v>35917(22)</v>
          </cell>
          <cell r="D1335" t="str">
            <v>FOIL, STRIP AND OTHER    FLAT SHAPE ARTICLES OF   POLY (VINYL BUTYRAL)</v>
          </cell>
          <cell r="E1335">
            <v>99.999876666666665</v>
          </cell>
          <cell r="F1335">
            <v>98.263469999999998</v>
          </cell>
          <cell r="G1335">
            <v>91.016840000000002</v>
          </cell>
          <cell r="H1335">
            <v>94.707573333333343</v>
          </cell>
          <cell r="I1335">
            <v>97.352184999999992</v>
          </cell>
          <cell r="J1335">
            <v>97.236040000000003</v>
          </cell>
        </row>
        <row r="1336">
          <cell r="A1336" t="str">
            <v>35911(22)</v>
          </cell>
          <cell r="D1336" t="str">
            <v>PLATES AND SHEETS,       CELLULAR, OF POLYMERS OF STYRENE</v>
          </cell>
          <cell r="E1336">
            <v>99.998270833333351</v>
          </cell>
          <cell r="F1336">
            <v>74.695938333333316</v>
          </cell>
          <cell r="G1336">
            <v>57.265446666666662</v>
          </cell>
          <cell r="H1336">
            <v>56.746426666666665</v>
          </cell>
          <cell r="I1336">
            <v>60.595838333333347</v>
          </cell>
          <cell r="J1336">
            <v>63.320700000000009</v>
          </cell>
        </row>
        <row r="1337">
          <cell r="A1337" t="str">
            <v>35911(22)</v>
          </cell>
          <cell r="D1337" t="str">
            <v>OTHER PLATES, SHEETS,    FILM, FOIL AND STRIP OF  PLASTICS, CELLULAR, OF   POLYMERS OF VINYL        CHLORIDE</v>
          </cell>
          <cell r="E1337">
            <v>100.00013916666666</v>
          </cell>
          <cell r="F1337">
            <v>101.08641750000001</v>
          </cell>
          <cell r="G1337">
            <v>86.21421083333334</v>
          </cell>
          <cell r="H1337">
            <v>89.803380000000004</v>
          </cell>
          <cell r="I1337">
            <v>95.632768333333303</v>
          </cell>
          <cell r="J1337">
            <v>91.999852500000003</v>
          </cell>
        </row>
        <row r="1338">
          <cell r="A1338" t="str">
            <v>35911(22)</v>
          </cell>
          <cell r="D1338" t="str">
            <v>OTHER PLATES, SHEETS,    FILM, FOIL &amp; STRIP OF    OTHER PLASTICS</v>
          </cell>
          <cell r="E1338">
            <v>99.999876666666665</v>
          </cell>
          <cell r="F1338">
            <v>98.263469999999998</v>
          </cell>
          <cell r="G1338">
            <v>91.016840000000002</v>
          </cell>
          <cell r="H1338">
            <v>94.707573333333343</v>
          </cell>
          <cell r="I1338">
            <v>97.352184999999992</v>
          </cell>
          <cell r="J1338">
            <v>97.236040000000003</v>
          </cell>
        </row>
        <row r="1339">
          <cell r="A1339" t="str">
            <v>35911(22)</v>
          </cell>
          <cell r="D1339" t="str">
            <v>MONOFILAMENT, CROSS-SECTLDIM &gt; 1 MM, RODS, STICKS &amp; PROFILE SHAPES OF CON- DENSATION POLYMERISATION PROD. OF OTHER PLASTICS</v>
          </cell>
          <cell r="E1339">
            <v>99.999887499999986</v>
          </cell>
          <cell r="F1339">
            <v>98.944416666666669</v>
          </cell>
          <cell r="G1339">
            <v>92.695699999999988</v>
          </cell>
          <cell r="H1339">
            <v>96.09233416666666</v>
          </cell>
          <cell r="I1339">
            <v>97.483916666666659</v>
          </cell>
          <cell r="J1339">
            <v>97.463323333333307</v>
          </cell>
        </row>
        <row r="1340">
          <cell r="A1340" t="str">
            <v>35119(22)</v>
          </cell>
          <cell r="D1340" t="str">
            <v>OTHER INSECTICIDES,      LIQUID</v>
          </cell>
          <cell r="E1340">
            <v>99.999982500000002</v>
          </cell>
          <cell r="F1340">
            <v>121.29082000000001</v>
          </cell>
          <cell r="G1340">
            <v>120.08529000000001</v>
          </cell>
          <cell r="H1340">
            <v>99.615516666666679</v>
          </cell>
          <cell r="I1340">
            <v>85.264496666666673</v>
          </cell>
          <cell r="J1340">
            <v>79.855148333333332</v>
          </cell>
        </row>
        <row r="1341">
          <cell r="A1341" t="str">
            <v>35119(22)</v>
          </cell>
          <cell r="D1341" t="str">
            <v>FUNGICIDES, NON-LIQUID</v>
          </cell>
          <cell r="E1341">
            <v>99.999996666666675</v>
          </cell>
          <cell r="F1341">
            <v>81.945279166666666</v>
          </cell>
          <cell r="G1341">
            <v>89.553511666666651</v>
          </cell>
          <cell r="H1341">
            <v>86.399907500000012</v>
          </cell>
          <cell r="I1341">
            <v>95.981660833333322</v>
          </cell>
          <cell r="J1341">
            <v>99.609540833333341</v>
          </cell>
        </row>
        <row r="1342">
          <cell r="A1342" t="str">
            <v>35119(22)</v>
          </cell>
          <cell r="D1342" t="str">
            <v>OTHER HERBICIDES NON-    LIQUID</v>
          </cell>
          <cell r="E1342">
            <v>99.999984999999981</v>
          </cell>
          <cell r="F1342">
            <v>110.15171833333332</v>
          </cell>
          <cell r="G1342">
            <v>111.44145166666669</v>
          </cell>
          <cell r="H1342">
            <v>95.874052500000005</v>
          </cell>
          <cell r="I1342">
            <v>88.298629166666672</v>
          </cell>
          <cell r="J1342">
            <v>85.447806666666665</v>
          </cell>
        </row>
        <row r="1343">
          <cell r="A1343" t="str">
            <v>32216(22)</v>
          </cell>
          <cell r="D1343" t="str">
            <v>MAIZE (CORN) STARCH</v>
          </cell>
          <cell r="E1343">
            <v>100.00296333333333</v>
          </cell>
          <cell r="F1343">
            <v>104.94031666666665</v>
          </cell>
          <cell r="G1343">
            <v>101.78685249999998</v>
          </cell>
          <cell r="H1343">
            <v>101.5714</v>
          </cell>
          <cell r="I1343">
            <v>111.20603500000001</v>
          </cell>
          <cell r="J1343">
            <v>113.49446833333332</v>
          </cell>
        </row>
        <row r="1344">
          <cell r="A1344" t="str">
            <v>32216(22)</v>
          </cell>
          <cell r="D1344" t="str">
            <v>MANIOC (CASSAVA) STARCH</v>
          </cell>
          <cell r="E1344">
            <v>100.00063416666666</v>
          </cell>
          <cell r="F1344">
            <v>88.888293333333337</v>
          </cell>
          <cell r="G1344">
            <v>75.145698333333343</v>
          </cell>
          <cell r="H1344">
            <v>76.291351666666657</v>
          </cell>
          <cell r="I1344">
            <v>81.397655833333332</v>
          </cell>
          <cell r="J1344">
            <v>89.793155000000013</v>
          </cell>
        </row>
        <row r="1345">
          <cell r="A1345" t="str">
            <v>35511(22)</v>
          </cell>
          <cell r="D1345" t="str">
            <v>DEXTRINS &amp; OTHER MODIFIEDSTARCHES</v>
          </cell>
          <cell r="E1345">
            <v>100.00047333333333</v>
          </cell>
          <cell r="F1345">
            <v>103.2963675</v>
          </cell>
          <cell r="G1345">
            <v>97.809284166666657</v>
          </cell>
          <cell r="H1345">
            <v>100.8147075</v>
          </cell>
          <cell r="I1345">
            <v>101.22623166666666</v>
          </cell>
          <cell r="J1345">
            <v>107.35383250000002</v>
          </cell>
        </row>
        <row r="1346">
          <cell r="A1346" t="str">
            <v>35517(22)</v>
          </cell>
          <cell r="D1346" t="str">
            <v>GLUES BASED ON STARCHES, OR ON DEXTRINS OR OTHER  MODIFIED STARCHES</v>
          </cell>
          <cell r="E1346">
            <v>100.00063416666666</v>
          </cell>
          <cell r="F1346">
            <v>88.888293333333337</v>
          </cell>
          <cell r="G1346">
            <v>75.145698333333343</v>
          </cell>
          <cell r="H1346">
            <v>76.291351666666657</v>
          </cell>
          <cell r="I1346">
            <v>81.397655833333332</v>
          </cell>
          <cell r="J1346">
            <v>89.793155000000013</v>
          </cell>
        </row>
        <row r="1347">
          <cell r="A1347" t="str">
            <v>35517(22)</v>
          </cell>
          <cell r="D1347" t="str">
            <v>ADHESIVES BASED ON       POLYMERS OF HEADING 39.01TO 39.13 OR ON RUBBER</v>
          </cell>
          <cell r="E1347">
            <v>100.00027166666665</v>
          </cell>
          <cell r="F1347">
            <v>74.759625</v>
          </cell>
          <cell r="G1347">
            <v>52.632810833333338</v>
          </cell>
          <cell r="H1347">
            <v>52.667179999999995</v>
          </cell>
          <cell r="I1347">
            <v>60.352104166666663</v>
          </cell>
          <cell r="J1347">
            <v>71.714523333333332</v>
          </cell>
        </row>
        <row r="1348">
          <cell r="A1348" t="str">
            <v>35517(22)</v>
          </cell>
          <cell r="D1348" t="str">
            <v>OTHER PREPARED GLUES AND ADHESIVES, NOT ELSEWHERE SPECIFIED</v>
          </cell>
          <cell r="E1348">
            <v>100.00063416666666</v>
          </cell>
          <cell r="F1348">
            <v>88.888293333333337</v>
          </cell>
          <cell r="G1348">
            <v>75.145698333333343</v>
          </cell>
          <cell r="H1348">
            <v>76.291351666666657</v>
          </cell>
          <cell r="I1348">
            <v>81.397655833333332</v>
          </cell>
          <cell r="J1348">
            <v>89.793155000000013</v>
          </cell>
        </row>
        <row r="1349">
          <cell r="A1349" t="str">
            <v>35519(22)</v>
          </cell>
          <cell r="D1349" t="str">
            <v>ADDITIVES FOR LUBRICATINGOILS CONTAINING PETROLEUMOILS OR OILS OBTAINED    FROM BITUMINOUS MINERALS</v>
          </cell>
          <cell r="E1349">
            <v>100.00018083333335</v>
          </cell>
          <cell r="F1349">
            <v>101.17516666666668</v>
          </cell>
          <cell r="G1349">
            <v>102.72381583333333</v>
          </cell>
          <cell r="H1349">
            <v>102.08454833333334</v>
          </cell>
          <cell r="I1349">
            <v>101.13014999999997</v>
          </cell>
          <cell r="J1349">
            <v>101.13014999999997</v>
          </cell>
        </row>
        <row r="1350">
          <cell r="A1350" t="str">
            <v>35519(22)</v>
          </cell>
          <cell r="D1350" t="str">
            <v>ADDITIVES FOR LUBRICATINGOILS CONTAINING OTHER    MINERALS</v>
          </cell>
          <cell r="E1350">
            <v>100.00021000000002</v>
          </cell>
          <cell r="F1350">
            <v>101.98857000000001</v>
          </cell>
          <cell r="G1350">
            <v>100.99171416666667</v>
          </cell>
          <cell r="H1350">
            <v>99.047347500000015</v>
          </cell>
          <cell r="I1350">
            <v>100.32109999999999</v>
          </cell>
          <cell r="J1350">
            <v>102.18351999999999</v>
          </cell>
        </row>
        <row r="1351">
          <cell r="A1351" t="str">
            <v>35519(22)</v>
          </cell>
          <cell r="D1351" t="str">
            <v>OTHER ANTI-KNOCK         PREPARATIONS</v>
          </cell>
          <cell r="E1351">
            <v>100.00011250000001</v>
          </cell>
          <cell r="F1351">
            <v>128.54073666666665</v>
          </cell>
          <cell r="G1351">
            <v>95.768032499999975</v>
          </cell>
          <cell r="H1351">
            <v>89.824468333333328</v>
          </cell>
          <cell r="I1351">
            <v>90.431628333333322</v>
          </cell>
          <cell r="J1351">
            <v>92.632709999999989</v>
          </cell>
        </row>
        <row r="1352">
          <cell r="A1352" t="str">
            <v>35519(22)</v>
          </cell>
          <cell r="D1352" t="str">
            <v>PREPARATIONS FOR THE     TREATMENT OF TEXTILE     MATERIAL, LEATHER,       FURSKINS OR OTHER        MATERIAL</v>
          </cell>
          <cell r="E1352">
            <v>100.00028583333332</v>
          </cell>
          <cell r="F1352">
            <v>94.556140000000042</v>
          </cell>
          <cell r="G1352">
            <v>91.10341333333335</v>
          </cell>
          <cell r="H1352">
            <v>90.071890833333342</v>
          </cell>
          <cell r="I1352">
            <v>91.518885833333357</v>
          </cell>
          <cell r="J1352">
            <v>96.33265333333334</v>
          </cell>
        </row>
        <row r="1353">
          <cell r="A1353" t="str">
            <v>35617(22)</v>
          </cell>
          <cell r="D1353" t="str">
            <v>LUBRICATING PREPARATIONS CONTAINING PETROLEUM OIL OR OILS OBTAINED FROM    BITUMINOUS MINERALS</v>
          </cell>
          <cell r="E1353">
            <v>100.00141250000001</v>
          </cell>
          <cell r="F1353">
            <v>101.82627000000002</v>
          </cell>
          <cell r="G1353">
            <v>106.41613333333335</v>
          </cell>
          <cell r="H1353">
            <v>119.52059166666666</v>
          </cell>
          <cell r="I1353">
            <v>143.104015</v>
          </cell>
          <cell r="J1353">
            <v>144.23250999999999</v>
          </cell>
        </row>
        <row r="1354">
          <cell r="A1354" t="str">
            <v>35617(22)</v>
          </cell>
          <cell r="D1354" t="str">
            <v>OTHER LUBRICATING        PREPARATIONS CONTAINING  PETROLEUM OILS OR OILS   OBTAINED FROM BITUMINUOUSMINERALS</v>
          </cell>
          <cell r="E1354">
            <v>99.999388333333314</v>
          </cell>
          <cell r="F1354">
            <v>91.400910833333356</v>
          </cell>
          <cell r="G1354">
            <v>95.363555833333336</v>
          </cell>
          <cell r="H1354">
            <v>115.20737333333332</v>
          </cell>
          <cell r="I1354">
            <v>136.42817250000002</v>
          </cell>
          <cell r="J1354">
            <v>150.53457416666663</v>
          </cell>
        </row>
        <row r="1355">
          <cell r="A1355" t="str">
            <v>35519(22)</v>
          </cell>
          <cell r="D1355" t="str">
            <v>OTHER PREPARATIONS OF    TEXTILE, LEATHER,        FURSKINS &amp; OTHER         MATERIAL</v>
          </cell>
          <cell r="E1355">
            <v>100.00010916666666</v>
          </cell>
          <cell r="F1355">
            <v>102.73387916666668</v>
          </cell>
          <cell r="G1355">
            <v>99.139372500000022</v>
          </cell>
          <cell r="H1355">
            <v>103.31503166666664</v>
          </cell>
          <cell r="I1355">
            <v>110.39575750000002</v>
          </cell>
          <cell r="J1355">
            <v>114.83658750000002</v>
          </cell>
        </row>
        <row r="1356">
          <cell r="A1356" t="str">
            <v>35617(22)</v>
          </cell>
          <cell r="D1356" t="str">
            <v>OTHER LUBRICATING OIL    PREPARATIONS</v>
          </cell>
          <cell r="E1356">
            <v>100.00000083333335</v>
          </cell>
          <cell r="F1356">
            <v>98.082292499999994</v>
          </cell>
          <cell r="G1356">
            <v>101.90529333333333</v>
          </cell>
          <cell r="H1356">
            <v>118.11581000000001</v>
          </cell>
          <cell r="I1356">
            <v>137.15633166666666</v>
          </cell>
          <cell r="J1356">
            <v>145.93185666666665</v>
          </cell>
        </row>
        <row r="1357">
          <cell r="A1357" t="str">
            <v>35519(22)</v>
          </cell>
          <cell r="D1357" t="str">
            <v>OTHER PREPARATIONS FOR   OTHER MATERIALS</v>
          </cell>
          <cell r="E1357">
            <v>100.00010916666666</v>
          </cell>
          <cell r="F1357">
            <v>102.73387916666668</v>
          </cell>
          <cell r="G1357">
            <v>99.139372500000022</v>
          </cell>
          <cell r="H1357">
            <v>103.31503166666664</v>
          </cell>
          <cell r="I1357">
            <v>110.39575750000002</v>
          </cell>
          <cell r="J1357">
            <v>114.83658750000002</v>
          </cell>
        </row>
        <row r="1358">
          <cell r="A1358" t="str">
            <v>35511(22)</v>
          </cell>
          <cell r="D1358" t="str">
            <v>OTHER ARTIFICIAL WAXES &amp; PREPARED WAXES</v>
          </cell>
          <cell r="E1358">
            <v>100.00000166666663</v>
          </cell>
          <cell r="F1358">
            <v>87.187265833333356</v>
          </cell>
          <cell r="G1358">
            <v>94.320836666666665</v>
          </cell>
          <cell r="H1358">
            <v>100.05660750000001</v>
          </cell>
          <cell r="I1358">
            <v>99.663923333333315</v>
          </cell>
          <cell r="J1358">
            <v>103.53098250000002</v>
          </cell>
        </row>
        <row r="1359">
          <cell r="A1359" t="str">
            <v>35617(22)</v>
          </cell>
          <cell r="D1359" t="str">
            <v>MIXED ALKYLBENZENES</v>
          </cell>
          <cell r="E1359">
            <v>99.999855833333328</v>
          </cell>
          <cell r="F1359">
            <v>90.287611666666663</v>
          </cell>
          <cell r="G1359">
            <v>97.372264166666668</v>
          </cell>
          <cell r="H1359">
            <v>104.88600249999999</v>
          </cell>
          <cell r="I1359">
            <v>109.47143499999997</v>
          </cell>
          <cell r="J1359">
            <v>111.66488499999998</v>
          </cell>
        </row>
        <row r="1360">
          <cell r="A1360" t="str">
            <v>35519(22)</v>
          </cell>
          <cell r="D1360" t="str">
            <v>CHEMICAL ELEMENTS DOPED  FOR USE IN ELECTRONICS,  IN THE FORM OF DISCS,    WAFERS OR SIMILAR FORMS</v>
          </cell>
          <cell r="E1360">
            <v>99.999885833333337</v>
          </cell>
          <cell r="F1360">
            <v>87.212441666666663</v>
          </cell>
          <cell r="G1360">
            <v>96.183270833333339</v>
          </cell>
          <cell r="H1360">
            <v>100.44834416666667</v>
          </cell>
          <cell r="I1360">
            <v>107.47643916666667</v>
          </cell>
          <cell r="J1360">
            <v>105.65567583333336</v>
          </cell>
        </row>
        <row r="1361">
          <cell r="A1361" t="str">
            <v>35519(22)</v>
          </cell>
          <cell r="D1361" t="str">
            <v>PREPARED RUBBER          ACCELERATORS</v>
          </cell>
          <cell r="E1361">
            <v>100</v>
          </cell>
          <cell r="F1361">
            <v>96.813310833333347</v>
          </cell>
          <cell r="G1361">
            <v>99.63152833333335</v>
          </cell>
          <cell r="H1361">
            <v>104.16916583333332</v>
          </cell>
          <cell r="I1361">
            <v>93.250659166666665</v>
          </cell>
          <cell r="J1361">
            <v>84.763459999999995</v>
          </cell>
        </row>
        <row r="1362">
          <cell r="A1362" t="str">
            <v>35519(22)</v>
          </cell>
          <cell r="D1362" t="str">
            <v>COMPOSITE DIAGNOSTIC OR  LABORATORY REAGENTS, O/T THOSE OF HEADING NO.30.02OR 30.06; CERTIFIED      REFERENCE MATERIALS</v>
          </cell>
          <cell r="E1362">
            <v>100</v>
          </cell>
          <cell r="F1362">
            <v>98.637200000000036</v>
          </cell>
          <cell r="G1362">
            <v>60.062926666666669</v>
          </cell>
          <cell r="H1362">
            <v>75.554923333333349</v>
          </cell>
          <cell r="I1362">
            <v>70.966134999999994</v>
          </cell>
          <cell r="J1362">
            <v>65.541408333333322</v>
          </cell>
        </row>
        <row r="1363">
          <cell r="A1363" t="str">
            <v>35519(22)</v>
          </cell>
          <cell r="D1363" t="str">
            <v>SUPPORTED CATALYSTS, WITHNICKLE OR NICKLE         COMPOUNDS AS THE ACTIVE  SUBSTANCE</v>
          </cell>
          <cell r="E1363">
            <v>99.999855833333328</v>
          </cell>
          <cell r="F1363">
            <v>90.287611666666663</v>
          </cell>
          <cell r="G1363">
            <v>97.372264166666668</v>
          </cell>
          <cell r="H1363">
            <v>104.88600249999999</v>
          </cell>
          <cell r="I1363">
            <v>109.47143499999997</v>
          </cell>
          <cell r="J1363">
            <v>111.66488499999998</v>
          </cell>
        </row>
        <row r="1364">
          <cell r="A1364" t="str">
            <v>35519(22)</v>
          </cell>
          <cell r="D1364" t="str">
            <v>OTHER SUPPORTED CATALYSTS</v>
          </cell>
          <cell r="E1364">
            <v>100</v>
          </cell>
          <cell r="F1364">
            <v>97.590099999999993</v>
          </cell>
          <cell r="G1364">
            <v>157.99543</v>
          </cell>
          <cell r="H1364">
            <v>159.29018333333332</v>
          </cell>
          <cell r="I1364">
            <v>147.65316833333335</v>
          </cell>
          <cell r="J1364">
            <v>146.22994</v>
          </cell>
        </row>
        <row r="1365">
          <cell r="A1365" t="str">
            <v>35519(22)</v>
          </cell>
          <cell r="D1365" t="str">
            <v>OTHER REACTION INITIATORSAND OTHER PREPARATIONS   NOT ELSEWHERE SPECIFIED</v>
          </cell>
          <cell r="E1365">
            <v>100.00000333333332</v>
          </cell>
          <cell r="F1365">
            <v>93.07987</v>
          </cell>
          <cell r="G1365">
            <v>93.743582500000016</v>
          </cell>
          <cell r="H1365">
            <v>94.05915916666666</v>
          </cell>
          <cell r="I1365">
            <v>97.588095000000024</v>
          </cell>
          <cell r="J1365">
            <v>96.385900000000021</v>
          </cell>
        </row>
        <row r="1366">
          <cell r="A1366" t="str">
            <v>35519(22)</v>
          </cell>
          <cell r="D1366" t="str">
            <v>FINISHING AGENTS, DYE    CARRIERS &amp; OTHER PRODUCTS&amp; PREP. OF A KIND USED INTHE TEXTILE OR LIKE      INDUSTRIES</v>
          </cell>
          <cell r="E1366">
            <v>99.999935833333353</v>
          </cell>
          <cell r="F1366">
            <v>97.644804999999991</v>
          </cell>
          <cell r="G1366">
            <v>98.105755833333333</v>
          </cell>
          <cell r="H1366">
            <v>105.61422249999998</v>
          </cell>
          <cell r="I1366">
            <v>115.48756499999998</v>
          </cell>
          <cell r="J1366">
            <v>122.64931500000003</v>
          </cell>
        </row>
        <row r="1367">
          <cell r="A1367" t="str">
            <v>35519(22)</v>
          </cell>
          <cell r="D1367" t="str">
            <v>ANTI-OXIDISING           PREPARATIONS &amp; OTHER     COMPOUND STABILISERS FOR RUBBER OR PLASTICS</v>
          </cell>
          <cell r="E1367">
            <v>99.999954166666669</v>
          </cell>
          <cell r="F1367">
            <v>94.425332499999982</v>
          </cell>
          <cell r="G1367">
            <v>87.128994999999989</v>
          </cell>
          <cell r="H1367">
            <v>94.496328333333338</v>
          </cell>
          <cell r="I1367">
            <v>99.000135833333303</v>
          </cell>
          <cell r="J1367">
            <v>98.13039666666667</v>
          </cell>
        </row>
        <row r="1368">
          <cell r="A1368" t="str">
            <v>35519(22)</v>
          </cell>
          <cell r="D1368" t="str">
            <v>PICKLING PREPARATIONS FORMETAL SURFACES,SOLDERING,BRAZING/WELDING POWDERS &amp;PASTERS CONSISTING OF    METAL AND OTHER MATERIALS</v>
          </cell>
          <cell r="E1368">
            <v>99.999999166666669</v>
          </cell>
          <cell r="F1368">
            <v>86.758704166666675</v>
          </cell>
          <cell r="G1368">
            <v>76.669245000000004</v>
          </cell>
          <cell r="H1368">
            <v>84.517320833333329</v>
          </cell>
          <cell r="I1368">
            <v>106.81123333333332</v>
          </cell>
          <cell r="J1368">
            <v>135.58463750000001</v>
          </cell>
        </row>
        <row r="1369">
          <cell r="A1369" t="str">
            <v>35519(22)</v>
          </cell>
          <cell r="D1369" t="str">
            <v>OTHER PICKLING           PREPARATIONS SOLDERING,  FLUKES ETC</v>
          </cell>
          <cell r="E1369">
            <v>99.999390833333308</v>
          </cell>
          <cell r="F1369">
            <v>87.0245258333333</v>
          </cell>
          <cell r="G1369">
            <v>87.795519999999996</v>
          </cell>
          <cell r="H1369">
            <v>99.298752499999992</v>
          </cell>
          <cell r="I1369">
            <v>114.82896916666667</v>
          </cell>
          <cell r="J1369">
            <v>111.47398749999998</v>
          </cell>
        </row>
        <row r="1370">
          <cell r="A1370" t="str">
            <v>35519(22)</v>
          </cell>
          <cell r="D1370" t="str">
            <v>PREPARED ADDITIVES FOR   CEMENTS, MORTARS OR      CONCRETES</v>
          </cell>
          <cell r="E1370">
            <v>99.996510833333332</v>
          </cell>
          <cell r="F1370">
            <v>111.18049000000001</v>
          </cell>
          <cell r="G1370">
            <v>109.61211</v>
          </cell>
          <cell r="H1370">
            <v>116.36190250000001</v>
          </cell>
          <cell r="I1370">
            <v>117.40756666666668</v>
          </cell>
          <cell r="J1370">
            <v>117.50262000000001</v>
          </cell>
        </row>
        <row r="1371">
          <cell r="A1371" t="str">
            <v>35517(22)</v>
          </cell>
          <cell r="D1371" t="str">
            <v>COPYING PASTES WITH A    BASIS OF GELATIN</v>
          </cell>
          <cell r="E1371">
            <v>100.00150666666667</v>
          </cell>
          <cell r="F1371">
            <v>91.868853333333362</v>
          </cell>
          <cell r="G1371">
            <v>101.35694666666664</v>
          </cell>
          <cell r="H1371">
            <v>105.8750866666667</v>
          </cell>
          <cell r="I1371">
            <v>106.74106750000001</v>
          </cell>
          <cell r="J1371">
            <v>107.07993000000002</v>
          </cell>
        </row>
        <row r="1372">
          <cell r="A1372" t="str">
            <v>35517(22)</v>
          </cell>
          <cell r="D1372" t="str">
            <v>OTHER CHEMICAL PRODUCTS  AND PREPARATIONS OF THE  CHEMICAL OR ALLIED       INDUSTRIES, NES</v>
          </cell>
          <cell r="E1372">
            <v>99.999968333333314</v>
          </cell>
          <cell r="F1372">
            <v>86.033504166666674</v>
          </cell>
          <cell r="G1372">
            <v>87.702159166666661</v>
          </cell>
          <cell r="H1372">
            <v>100.42256083333334</v>
          </cell>
          <cell r="I1372">
            <v>101.88729000000002</v>
          </cell>
          <cell r="J1372">
            <v>101.88729000000002</v>
          </cell>
        </row>
        <row r="1373">
          <cell r="A1373" t="str">
            <v>31114(22)</v>
          </cell>
          <cell r="D1373" t="str">
            <v>WHOLE BOVINE SKIN        LEATHER, OF A UNIT       SURFACE AREA NOT EXD     28 SQUARE FEET (2.6 M2)</v>
          </cell>
          <cell r="E1373">
            <v>99.999925833333336</v>
          </cell>
          <cell r="F1373">
            <v>96.482458333333341</v>
          </cell>
          <cell r="G1373">
            <v>95.264114166666687</v>
          </cell>
          <cell r="H1373">
            <v>98.757882500000008</v>
          </cell>
          <cell r="I1373">
            <v>108.744165</v>
          </cell>
          <cell r="J1373">
            <v>119.70100500000001</v>
          </cell>
        </row>
        <row r="1374">
          <cell r="A1374" t="str">
            <v>33511(22)</v>
          </cell>
          <cell r="D1374" t="str">
            <v>OTHER BOVINE OR EQUINE   LEATHER</v>
          </cell>
          <cell r="E1374">
            <v>99.999925833333336</v>
          </cell>
          <cell r="F1374">
            <v>96.482458333333341</v>
          </cell>
          <cell r="G1374">
            <v>95.264114166666687</v>
          </cell>
          <cell r="H1374">
            <v>98.757882500000008</v>
          </cell>
          <cell r="I1374">
            <v>108.744165</v>
          </cell>
          <cell r="J1374">
            <v>119.70100500000001</v>
          </cell>
        </row>
        <row r="1375">
          <cell r="A1375" t="str">
            <v>33511(22)</v>
          </cell>
          <cell r="D1375" t="str">
            <v>BOVINE LEATHER FULL      GRAINS &amp; GRAIN SPLITS</v>
          </cell>
          <cell r="E1375">
            <v>99.999925833333336</v>
          </cell>
          <cell r="F1375">
            <v>96.482458333333341</v>
          </cell>
          <cell r="G1375">
            <v>95.264114166666687</v>
          </cell>
          <cell r="H1375">
            <v>98.757882500000008</v>
          </cell>
          <cell r="I1375">
            <v>108.744165</v>
          </cell>
          <cell r="J1375">
            <v>119.70100500000001</v>
          </cell>
        </row>
        <row r="1376">
          <cell r="A1376" t="str">
            <v>33511(22)</v>
          </cell>
          <cell r="D1376" t="str">
            <v>BOVINE &amp; EQUINE LEATHER, OTHER THAN FULL GRAINS &amp; GRAIN SPLITS</v>
          </cell>
          <cell r="E1376">
            <v>99.999925833333336</v>
          </cell>
          <cell r="F1376">
            <v>96.482458333333341</v>
          </cell>
          <cell r="G1376">
            <v>95.264114166666687</v>
          </cell>
          <cell r="H1376">
            <v>98.757882500000008</v>
          </cell>
          <cell r="I1376">
            <v>108.744165</v>
          </cell>
          <cell r="J1376">
            <v>119.70100500000001</v>
          </cell>
        </row>
        <row r="1377">
          <cell r="A1377" t="str">
            <v>35815(22)</v>
          </cell>
          <cell r="D1377" t="str">
            <v>OTHER PLATES, SHEETS &amp;   STRIP OF NON-CELLULAR    RUBBER</v>
          </cell>
          <cell r="E1377">
            <v>100</v>
          </cell>
          <cell r="F1377">
            <v>104.59087999999997</v>
          </cell>
          <cell r="G1377">
            <v>99.77630000000002</v>
          </cell>
          <cell r="H1377">
            <v>76.25854249999999</v>
          </cell>
          <cell r="I1377">
            <v>90.524757499999993</v>
          </cell>
          <cell r="J1377">
            <v>71.744789166666664</v>
          </cell>
        </row>
        <row r="1378">
          <cell r="A1378" t="str">
            <v>35815(22)</v>
          </cell>
          <cell r="D1378" t="str">
            <v>PIPING AND TUBING OF     UNHARDENED VULCANISED    RUBBER WITH FITTINGS</v>
          </cell>
          <cell r="E1378">
            <v>100</v>
          </cell>
          <cell r="F1378">
            <v>104.59087999999997</v>
          </cell>
          <cell r="G1378">
            <v>99.77630000000002</v>
          </cell>
          <cell r="H1378">
            <v>76.25854249999999</v>
          </cell>
          <cell r="I1378">
            <v>90.524757499999993</v>
          </cell>
          <cell r="J1378">
            <v>71.744789166666664</v>
          </cell>
        </row>
        <row r="1379">
          <cell r="A1379" t="str">
            <v>35816(22)</v>
          </cell>
          <cell r="D1379" t="str">
            <v>NEW PNEUMATIC TYRES, OF  RUBBER, OF A KIND USED ONMOTOR CARS (INCL. STATIONWAGONS AND RACING CARS)</v>
          </cell>
          <cell r="E1379">
            <v>100.00002083333334</v>
          </cell>
          <cell r="F1379">
            <v>100.63902166666666</v>
          </cell>
          <cell r="G1379">
            <v>102.53439083333333</v>
          </cell>
          <cell r="H1379">
            <v>92.491937499999977</v>
          </cell>
          <cell r="I1379">
            <v>97.333533333333307</v>
          </cell>
          <cell r="J1379">
            <v>97.422509999999974</v>
          </cell>
        </row>
        <row r="1380">
          <cell r="A1380" t="str">
            <v>35816(22)</v>
          </cell>
          <cell r="D1380" t="str">
            <v>NEW PNEUMATIC TYRES, OF  RUBBER, OF A KIND USED ONBUSES OR LORRIES</v>
          </cell>
          <cell r="E1380">
            <v>100</v>
          </cell>
          <cell r="F1380">
            <v>80.058173333333315</v>
          </cell>
          <cell r="G1380">
            <v>78.234889999999993</v>
          </cell>
          <cell r="H1380">
            <v>64.019983333333329</v>
          </cell>
          <cell r="I1380">
            <v>66.01903333333334</v>
          </cell>
          <cell r="J1380">
            <v>71.734964166666671</v>
          </cell>
        </row>
        <row r="1381">
          <cell r="A1381" t="str">
            <v>35816(22)</v>
          </cell>
          <cell r="D1381" t="str">
            <v>OTHER CONVEYOR BELTS OR  BELTINGS</v>
          </cell>
          <cell r="E1381">
            <v>100</v>
          </cell>
          <cell r="F1381">
            <v>98.107820000000004</v>
          </cell>
          <cell r="G1381">
            <v>84.632423333333321</v>
          </cell>
          <cell r="H1381">
            <v>107.37686666666669</v>
          </cell>
          <cell r="I1381">
            <v>110.42438999999997</v>
          </cell>
          <cell r="J1381">
            <v>108.5176533333333</v>
          </cell>
        </row>
        <row r="1382">
          <cell r="A1382" t="str">
            <v>35816(22)</v>
          </cell>
          <cell r="D1382" t="str">
            <v>OTHER TRANSMISSION BELTS OF BELTING</v>
          </cell>
          <cell r="E1382">
            <v>100</v>
          </cell>
          <cell r="F1382">
            <v>104.83953083333333</v>
          </cell>
          <cell r="G1382">
            <v>119.50296250000004</v>
          </cell>
          <cell r="H1382">
            <v>110.69688416666668</v>
          </cell>
          <cell r="I1382">
            <v>100.63065333333336</v>
          </cell>
          <cell r="J1382">
            <v>106.1972191666667</v>
          </cell>
        </row>
        <row r="1383">
          <cell r="A1383" t="str">
            <v>35821(22)</v>
          </cell>
          <cell r="D1383" t="str">
            <v>ARTICLES OF HARD RUBBER</v>
          </cell>
          <cell r="E1383">
            <v>100</v>
          </cell>
          <cell r="F1383">
            <v>100</v>
          </cell>
          <cell r="G1383">
            <v>131.13214333333332</v>
          </cell>
          <cell r="H1383">
            <v>111.36539499999999</v>
          </cell>
          <cell r="I1383">
            <v>93.722515000000016</v>
          </cell>
          <cell r="J1383">
            <v>91.130969999999991</v>
          </cell>
        </row>
        <row r="1384">
          <cell r="A1384" t="str">
            <v>35819(22)</v>
          </cell>
          <cell r="D1384" t="str">
            <v>OTHER ARTICLES OF        CELLULAR RUBBER</v>
          </cell>
          <cell r="E1384">
            <v>100</v>
          </cell>
          <cell r="F1384">
            <v>104.83953083333333</v>
          </cell>
          <cell r="G1384">
            <v>119.50296250000004</v>
          </cell>
          <cell r="H1384">
            <v>110.69688416666668</v>
          </cell>
          <cell r="I1384">
            <v>100.63065333333336</v>
          </cell>
          <cell r="J1384">
            <v>106.1972191666667</v>
          </cell>
        </row>
        <row r="1385">
          <cell r="A1385" t="str">
            <v>35815(22)</v>
          </cell>
          <cell r="D1385" t="str">
            <v>OTHER THAN PIPE SEAL     RINGS</v>
          </cell>
          <cell r="E1385">
            <v>100</v>
          </cell>
          <cell r="F1385">
            <v>104.83953083333333</v>
          </cell>
          <cell r="G1385">
            <v>119.50296250000004</v>
          </cell>
          <cell r="H1385">
            <v>110.69688416666668</v>
          </cell>
          <cell r="I1385">
            <v>100.63065333333336</v>
          </cell>
          <cell r="J1385">
            <v>106.1972191666667</v>
          </cell>
        </row>
        <row r="1386">
          <cell r="A1386" t="str">
            <v>35819(22)</v>
          </cell>
          <cell r="D1386" t="str">
            <v>OTHER ARTICLES OF        UNHARDENED VULCANISED    RUBBER</v>
          </cell>
          <cell r="E1386">
            <v>100</v>
          </cell>
          <cell r="F1386">
            <v>106.20290166666669</v>
          </cell>
          <cell r="G1386">
            <v>123.57339166666665</v>
          </cell>
          <cell r="H1386">
            <v>111.120195</v>
          </cell>
          <cell r="I1386">
            <v>99.784349999999989</v>
          </cell>
          <cell r="J1386">
            <v>107.09156833333334</v>
          </cell>
        </row>
        <row r="1387">
          <cell r="A1387" t="str">
            <v>34115(22)</v>
          </cell>
          <cell r="D1387" t="str">
            <v>FACE VENEER SHEETS,      CONIFEROUS, OF A THICK-  NESS NOT &gt; 6 MM</v>
          </cell>
          <cell r="E1387">
            <v>100</v>
          </cell>
          <cell r="F1387">
            <v>102.78227999999999</v>
          </cell>
          <cell r="G1387">
            <v>137.10570000000004</v>
          </cell>
          <cell r="H1387">
            <v>132.85053083333335</v>
          </cell>
          <cell r="I1387">
            <v>126.89764416666669</v>
          </cell>
          <cell r="J1387">
            <v>131.11532000000003</v>
          </cell>
        </row>
        <row r="1388">
          <cell r="A1388" t="str">
            <v>34115(22)</v>
          </cell>
          <cell r="D1388" t="str">
            <v>FACE VENEER SHEETS, OF   OTHER WOOD, OF A THICK-  NESS NOT &gt; 6 MM</v>
          </cell>
          <cell r="E1388">
            <v>99.999999166666669</v>
          </cell>
          <cell r="F1388">
            <v>101.73386416666668</v>
          </cell>
          <cell r="G1388">
            <v>108.60107000000002</v>
          </cell>
          <cell r="H1388">
            <v>108.60107000000002</v>
          </cell>
          <cell r="I1388">
            <v>108.60107000000002</v>
          </cell>
          <cell r="J1388">
            <v>108.60107000000002</v>
          </cell>
        </row>
        <row r="1389">
          <cell r="A1389" t="str">
            <v>34323(22)</v>
          </cell>
          <cell r="D1389" t="str">
            <v>PARQUET PANELS, OF WOOD</v>
          </cell>
          <cell r="E1389">
            <v>100.00088833333334</v>
          </cell>
          <cell r="F1389">
            <v>103.60863833333333</v>
          </cell>
          <cell r="G1389">
            <v>81.314159166666684</v>
          </cell>
          <cell r="H1389">
            <v>82.795772499999984</v>
          </cell>
          <cell r="I1389">
            <v>80.73312416666667</v>
          </cell>
          <cell r="J1389">
            <v>86.158710000000013</v>
          </cell>
        </row>
        <row r="1390">
          <cell r="A1390" t="str">
            <v>35513(22)</v>
          </cell>
          <cell r="D1390" t="str">
            <v>JOSS STICKS.</v>
          </cell>
          <cell r="E1390">
            <v>100.00088833333334</v>
          </cell>
          <cell r="F1390">
            <v>103.60863833333333</v>
          </cell>
          <cell r="G1390">
            <v>81.314159166666684</v>
          </cell>
          <cell r="H1390">
            <v>82.795772499999984</v>
          </cell>
          <cell r="I1390">
            <v>80.73312416666667</v>
          </cell>
          <cell r="J1390">
            <v>86.158710000000013</v>
          </cell>
        </row>
        <row r="1391">
          <cell r="A1391" t="str">
            <v>34512(22)</v>
          </cell>
          <cell r="D1391" t="str">
            <v>NEWSPRINT IN ROLLS.</v>
          </cell>
          <cell r="E1391">
            <v>100</v>
          </cell>
          <cell r="F1391">
            <v>109.80391999999998</v>
          </cell>
          <cell r="G1391">
            <v>77.328427499999989</v>
          </cell>
          <cell r="H1391">
            <v>81.249997500000021</v>
          </cell>
          <cell r="I1391">
            <v>93.954250000000002</v>
          </cell>
          <cell r="J1391">
            <v>97.549020000000013</v>
          </cell>
        </row>
        <row r="1392">
          <cell r="A1392" t="str">
            <v>34513(22)</v>
          </cell>
          <cell r="D1392" t="str">
            <v>CARBONISING BASE PAPER</v>
          </cell>
          <cell r="E1392">
            <v>99.999921666666651</v>
          </cell>
          <cell r="F1392">
            <v>98.708723333333324</v>
          </cell>
          <cell r="G1392">
            <v>88.386655000000005</v>
          </cell>
          <cell r="H1392">
            <v>91.847165833333335</v>
          </cell>
          <cell r="I1392">
            <v>96.985121666666686</v>
          </cell>
          <cell r="J1392">
            <v>97.861351666666678</v>
          </cell>
        </row>
        <row r="1393">
          <cell r="A1393" t="str">
            <v>34513(22)</v>
          </cell>
          <cell r="D1393" t="str">
            <v>UNCOATED PRINTING PAPER  IN ROLLS, WT &gt; 40G/M2 BUTNE 150G/M2 OF WHICH NOT &gt;10% BY WT OF TOTAL FIBRE CONT. IS BY MECH PROCESS</v>
          </cell>
          <cell r="E1393">
            <v>99.999921666666651</v>
          </cell>
          <cell r="F1393">
            <v>98.708723333333324</v>
          </cell>
          <cell r="G1393">
            <v>88.386655000000005</v>
          </cell>
          <cell r="H1393">
            <v>91.847165833333335</v>
          </cell>
          <cell r="I1393">
            <v>96.985121666666686</v>
          </cell>
          <cell r="J1393">
            <v>97.861351666666678</v>
          </cell>
        </row>
        <row r="1394">
          <cell r="A1394" t="str">
            <v>34513(22)</v>
          </cell>
          <cell r="D1394" t="str">
            <v>UNCOATED PRINT. PAPER IN SHEETS, WT &gt;40G/M2 BUT NE150G/M2 OF WHICH NOT &gt;10%BY WT OF TOTAL FIBRE CON-TENT IS BY MECH PROCESS</v>
          </cell>
          <cell r="E1394">
            <v>99.999921666666651</v>
          </cell>
          <cell r="F1394">
            <v>98.708723333333324</v>
          </cell>
          <cell r="G1394">
            <v>88.386655000000005</v>
          </cell>
          <cell r="H1394">
            <v>91.847165833333335</v>
          </cell>
          <cell r="I1394">
            <v>96.985121666666686</v>
          </cell>
          <cell r="J1394">
            <v>97.861351666666678</v>
          </cell>
        </row>
        <row r="1395">
          <cell r="A1395" t="str">
            <v>34513(22)</v>
          </cell>
          <cell r="D1395" t="str">
            <v>UNCOATED WRITING PAPER,  WEIGHING 40 G/M2 OR MORE BUT NOT &gt; 150 G/M2</v>
          </cell>
          <cell r="E1395">
            <v>99.999921666666651</v>
          </cell>
          <cell r="F1395">
            <v>98.708723333333324</v>
          </cell>
          <cell r="G1395">
            <v>88.386655000000005</v>
          </cell>
          <cell r="H1395">
            <v>91.847165833333335</v>
          </cell>
          <cell r="I1395">
            <v>96.985121666666686</v>
          </cell>
          <cell r="J1395">
            <v>97.861351666666678</v>
          </cell>
        </row>
        <row r="1396">
          <cell r="A1396" t="str">
            <v>34513(22)</v>
          </cell>
          <cell r="D1396" t="str">
            <v>OTHER PAPER &amp; PAPERBOARD WEIGHING 40 G/M2 OR MORE BUT NOT &gt; 150 G/M2</v>
          </cell>
          <cell r="E1396">
            <v>99.999921666666651</v>
          </cell>
          <cell r="F1396">
            <v>98.708723333333324</v>
          </cell>
          <cell r="G1396">
            <v>88.386655000000005</v>
          </cell>
          <cell r="H1396">
            <v>91.847165833333335</v>
          </cell>
          <cell r="I1396">
            <v>96.985121666666686</v>
          </cell>
          <cell r="J1396">
            <v>97.861351666666678</v>
          </cell>
        </row>
        <row r="1397">
          <cell r="A1397" t="str">
            <v>34514(22)</v>
          </cell>
          <cell r="D1397" t="str">
            <v>PAPER AND PAPERBOARD,    WEIGHING MORE THAN       150 G/M2</v>
          </cell>
          <cell r="E1397">
            <v>99.999921666666651</v>
          </cell>
          <cell r="F1397">
            <v>98.708723333333324</v>
          </cell>
          <cell r="G1397">
            <v>88.386655000000005</v>
          </cell>
          <cell r="H1397">
            <v>91.847165833333335</v>
          </cell>
          <cell r="I1397">
            <v>96.985121666666686</v>
          </cell>
          <cell r="J1397">
            <v>97.861351666666678</v>
          </cell>
        </row>
        <row r="1398">
          <cell r="A1398" t="str">
            <v>34513(22)</v>
          </cell>
          <cell r="D1398" t="str">
            <v>UNCOATED PRINTING PAPER: IN ROLLS</v>
          </cell>
          <cell r="E1398">
            <v>99.999921666666651</v>
          </cell>
          <cell r="F1398">
            <v>98.708723333333324</v>
          </cell>
          <cell r="G1398">
            <v>88.386655000000005</v>
          </cell>
          <cell r="H1398">
            <v>91.847165833333335</v>
          </cell>
          <cell r="I1398">
            <v>96.985121666666686</v>
          </cell>
          <cell r="J1398">
            <v>97.861351666666678</v>
          </cell>
        </row>
        <row r="1399">
          <cell r="A1399" t="str">
            <v>39251(22)</v>
          </cell>
          <cell r="D1399" t="str">
            <v>SELF-COPY PAPER</v>
          </cell>
          <cell r="E1399">
            <v>99.999384166666687</v>
          </cell>
          <cell r="F1399">
            <v>99.059193333333326</v>
          </cell>
          <cell r="G1399">
            <v>94.959342500000005</v>
          </cell>
          <cell r="H1399">
            <v>88.038912500000009</v>
          </cell>
          <cell r="I1399">
            <v>86.451377499999992</v>
          </cell>
          <cell r="J1399">
            <v>78.791129999999981</v>
          </cell>
        </row>
        <row r="1400">
          <cell r="A1400" t="str">
            <v>39251(22)</v>
          </cell>
          <cell r="D1400" t="str">
            <v>OTHER COPYING OR TRANSFERPAPERS</v>
          </cell>
          <cell r="E1400">
            <v>99.999921666666651</v>
          </cell>
          <cell r="F1400">
            <v>98.708723333333324</v>
          </cell>
          <cell r="G1400">
            <v>88.386655000000005</v>
          </cell>
          <cell r="H1400">
            <v>91.847165833333335</v>
          </cell>
          <cell r="I1400">
            <v>96.985121666666686</v>
          </cell>
          <cell r="J1400">
            <v>97.861351666666678</v>
          </cell>
        </row>
        <row r="1401">
          <cell r="A1401" t="str">
            <v>34516(22)</v>
          </cell>
          <cell r="D1401" t="str">
            <v>COATED PRINTING PAPER    WEIGHING NOT &gt; 150 G/M2</v>
          </cell>
          <cell r="E1401">
            <v>99.999921666666651</v>
          </cell>
          <cell r="F1401">
            <v>98.708723333333324</v>
          </cell>
          <cell r="G1401">
            <v>88.386655000000005</v>
          </cell>
          <cell r="H1401">
            <v>91.847165833333335</v>
          </cell>
          <cell r="I1401">
            <v>96.985121666666686</v>
          </cell>
          <cell r="J1401">
            <v>97.861351666666678</v>
          </cell>
        </row>
        <row r="1402">
          <cell r="A1402" t="str">
            <v>34516(22)</v>
          </cell>
          <cell r="D1402" t="str">
            <v>COATED PRINTING PAPER    WEIGHING &gt; 150 G/M2</v>
          </cell>
          <cell r="E1402">
            <v>99.999921666666651</v>
          </cell>
          <cell r="F1402">
            <v>98.708723333333324</v>
          </cell>
          <cell r="G1402">
            <v>88.386655000000005</v>
          </cell>
          <cell r="H1402">
            <v>91.847165833333335</v>
          </cell>
          <cell r="I1402">
            <v>96.985121666666686</v>
          </cell>
          <cell r="J1402">
            <v>97.861351666666678</v>
          </cell>
        </row>
        <row r="1403">
          <cell r="A1403" t="str">
            <v>34516(22)</v>
          </cell>
          <cell r="D1403" t="str">
            <v>OTHER PRINTING OR WRITINGPAPERS RULED, LINED OR   SQUARED</v>
          </cell>
          <cell r="E1403">
            <v>99.999921666666651</v>
          </cell>
          <cell r="F1403">
            <v>98.708723333333324</v>
          </cell>
          <cell r="G1403">
            <v>88.386655000000005</v>
          </cell>
          <cell r="H1403">
            <v>91.847165833333335</v>
          </cell>
          <cell r="I1403">
            <v>96.985121666666686</v>
          </cell>
          <cell r="J1403">
            <v>97.861351666666678</v>
          </cell>
        </row>
        <row r="1404">
          <cell r="A1404" t="str">
            <v>34514(22)</v>
          </cell>
          <cell r="D1404" t="str">
            <v>KRAFTLINER, UNBLEACHED</v>
          </cell>
          <cell r="E1404">
            <v>100</v>
          </cell>
          <cell r="F1404">
            <v>90.557940000000002</v>
          </cell>
          <cell r="G1404">
            <v>88.412019999999998</v>
          </cell>
          <cell r="H1404">
            <v>86.874105</v>
          </cell>
          <cell r="I1404">
            <v>89.091559999999987</v>
          </cell>
          <cell r="J1404">
            <v>91.452075833333353</v>
          </cell>
        </row>
        <row r="1405">
          <cell r="A1405" t="str">
            <v>34514(22)</v>
          </cell>
          <cell r="D1405" t="str">
            <v>KRAFTLINER, BLEACHED</v>
          </cell>
          <cell r="E1405">
            <v>100.00001083333332</v>
          </cell>
          <cell r="F1405">
            <v>86.435040833333332</v>
          </cell>
          <cell r="G1405">
            <v>84.671502500000003</v>
          </cell>
          <cell r="H1405">
            <v>95.002567499999998</v>
          </cell>
          <cell r="I1405">
            <v>92.03682000000002</v>
          </cell>
          <cell r="J1405">
            <v>92.03682000000002</v>
          </cell>
        </row>
        <row r="1406">
          <cell r="A1406" t="str">
            <v>34514(22)</v>
          </cell>
          <cell r="D1406" t="str">
            <v>SACK KRAFT PAPER,        UNBLEACHED</v>
          </cell>
          <cell r="E1406">
            <v>99.999998333333309</v>
          </cell>
          <cell r="F1406">
            <v>94.825964999999997</v>
          </cell>
          <cell r="G1406">
            <v>93.82251416666665</v>
          </cell>
          <cell r="H1406">
            <v>83.662590833333326</v>
          </cell>
          <cell r="I1406">
            <v>91.470679166666656</v>
          </cell>
          <cell r="J1406">
            <v>95.202259999999981</v>
          </cell>
        </row>
        <row r="1407">
          <cell r="A1407" t="str">
            <v>34514(22)</v>
          </cell>
          <cell r="D1407" t="str">
            <v>SACK KRAFT PAPER,BLEACHED</v>
          </cell>
          <cell r="E1407">
            <v>99.999921666666651</v>
          </cell>
          <cell r="F1407">
            <v>98.708723333333324</v>
          </cell>
          <cell r="G1407">
            <v>88.386655000000005</v>
          </cell>
          <cell r="H1407">
            <v>91.847165833333335</v>
          </cell>
          <cell r="I1407">
            <v>96.985121666666686</v>
          </cell>
          <cell r="J1407">
            <v>97.861351666666678</v>
          </cell>
        </row>
        <row r="1408">
          <cell r="A1408" t="str">
            <v>34514(22)</v>
          </cell>
          <cell r="D1408" t="str">
            <v>OTHER KRAFT PAPER AND    PAPERBOARD WEIGHING 150  G/M2 OR LESS, UNBLEACHED</v>
          </cell>
          <cell r="E1408">
            <v>99.999271666666701</v>
          </cell>
          <cell r="F1408">
            <v>113.88603000000001</v>
          </cell>
          <cell r="G1408">
            <v>111.02108666666668</v>
          </cell>
          <cell r="H1408">
            <v>108.92256499999996</v>
          </cell>
          <cell r="I1408">
            <v>110.29116666666667</v>
          </cell>
          <cell r="J1408">
            <v>111.25831083333335</v>
          </cell>
        </row>
        <row r="1409">
          <cell r="A1409" t="str">
            <v>34514(22)</v>
          </cell>
          <cell r="D1409" t="str">
            <v>OTHER KRAFT PAPER AND    PAPERBOARD, O/T SPECIAL  KRAFT FOODBOARD, WEIGHING150 G/M2 OR LESS</v>
          </cell>
          <cell r="E1409">
            <v>99.999375000000001</v>
          </cell>
          <cell r="F1409">
            <v>112.39339999999997</v>
          </cell>
          <cell r="G1409">
            <v>92.970864166666658</v>
          </cell>
          <cell r="H1409">
            <v>86.397327500000031</v>
          </cell>
          <cell r="I1409">
            <v>89.895888333333332</v>
          </cell>
          <cell r="J1409">
            <v>90.63325416666666</v>
          </cell>
        </row>
        <row r="1410">
          <cell r="A1410" t="str">
            <v>34514(22)</v>
          </cell>
          <cell r="D1410" t="str">
            <v>OTHER KRAFT PAPER AND    PAPERBOARD WEIGHING MORE THAN 150 G/M2 BUT LESS   THAN 225 G/M2, UNBLEACHED</v>
          </cell>
          <cell r="E1410">
            <v>99.99942333333334</v>
          </cell>
          <cell r="F1410">
            <v>116.98560750000001</v>
          </cell>
          <cell r="G1410">
            <v>157.9102608333333</v>
          </cell>
          <cell r="H1410">
            <v>155.03307916666665</v>
          </cell>
          <cell r="I1410">
            <v>167.18640000000002</v>
          </cell>
          <cell r="J1410">
            <v>175.66917999999995</v>
          </cell>
        </row>
        <row r="1411">
          <cell r="A1411" t="str">
            <v>34514(22)</v>
          </cell>
          <cell r="D1411" t="str">
            <v>OTHER KRAFT PAPER/PAPER- BOARD, O/T SPECIAL KRAFT FOODBOARD, O/T BLEACHED  UNIFORMLY, &gt; 95% OF WOOD FIBRES</v>
          </cell>
          <cell r="E1411">
            <v>100</v>
          </cell>
          <cell r="F1411">
            <v>83.022999999999996</v>
          </cell>
          <cell r="G1411">
            <v>68.784225000000006</v>
          </cell>
          <cell r="H1411">
            <v>103.17634000000001</v>
          </cell>
          <cell r="I1411">
            <v>112.90616749999997</v>
          </cell>
          <cell r="J1411">
            <v>119.82474999999999</v>
          </cell>
        </row>
        <row r="1412">
          <cell r="A1412" t="str">
            <v>34514(22)</v>
          </cell>
          <cell r="D1412" t="str">
            <v>OTHER KRAFT PAPER AND    PAPERBOARD WEIGHING 225  G/M2, O/T SPECIAL KRAFT  FOODBOARD</v>
          </cell>
          <cell r="E1412">
            <v>99.999921666666651</v>
          </cell>
          <cell r="F1412">
            <v>98.708723333333324</v>
          </cell>
          <cell r="G1412">
            <v>88.386655000000005</v>
          </cell>
          <cell r="H1412">
            <v>91.847165833333335</v>
          </cell>
          <cell r="I1412">
            <v>96.985121666666686</v>
          </cell>
          <cell r="J1412">
            <v>97.861351666666678</v>
          </cell>
        </row>
        <row r="1413">
          <cell r="A1413" t="str">
            <v>34514(22)</v>
          </cell>
          <cell r="D1413" t="str">
            <v>SEMI-CHEMICAL FLUTING    PAPER(CORRUGATING MEDIUM)</v>
          </cell>
          <cell r="E1413">
            <v>100</v>
          </cell>
          <cell r="F1413">
            <v>100</v>
          </cell>
          <cell r="G1413">
            <v>100</v>
          </cell>
          <cell r="H1413">
            <v>100</v>
          </cell>
          <cell r="I1413">
            <v>100</v>
          </cell>
          <cell r="J1413">
            <v>91.316991666666681</v>
          </cell>
        </row>
        <row r="1414">
          <cell r="A1414" t="str">
            <v>34514(22)</v>
          </cell>
          <cell r="D1414" t="str">
            <v>GLASSINE &amp; OTHER GLAZED  TRANSPARENT OR TRANSLU-  CENT PAPERS IN ROLLS OR  SHEETS</v>
          </cell>
          <cell r="E1414">
            <v>99.999996666666689</v>
          </cell>
          <cell r="F1414">
            <v>120.13937000000003</v>
          </cell>
          <cell r="G1414">
            <v>120.69686500000005</v>
          </cell>
          <cell r="H1414">
            <v>116.86411499999997</v>
          </cell>
          <cell r="I1414">
            <v>118.04878000000001</v>
          </cell>
          <cell r="J1414">
            <v>117.6771191666667</v>
          </cell>
        </row>
        <row r="1415">
          <cell r="A1415" t="str">
            <v>34514(22)</v>
          </cell>
          <cell r="D1415" t="str">
            <v>OTHER MULTI-PLY PAPER ANDPAPERBOARD</v>
          </cell>
          <cell r="E1415">
            <v>99.999921666666651</v>
          </cell>
          <cell r="F1415">
            <v>98.708723333333324</v>
          </cell>
          <cell r="G1415">
            <v>88.386655000000005</v>
          </cell>
          <cell r="H1415">
            <v>91.847165833333335</v>
          </cell>
          <cell r="I1415">
            <v>96.985121666666686</v>
          </cell>
          <cell r="J1415">
            <v>97.861351666666678</v>
          </cell>
        </row>
        <row r="1416">
          <cell r="A1416" t="str">
            <v>34514(22)</v>
          </cell>
          <cell r="D1416" t="str">
            <v>OTHER PAPER &amp; PAPERBOARD,WEIGHING 150 G/M2 OR LESSIN ROLLS OR SHEETS</v>
          </cell>
          <cell r="E1416">
            <v>99.999921666666651</v>
          </cell>
          <cell r="F1416">
            <v>98.708723333333324</v>
          </cell>
          <cell r="G1416">
            <v>88.386655000000005</v>
          </cell>
          <cell r="H1416">
            <v>91.847165833333335</v>
          </cell>
          <cell r="I1416">
            <v>96.985121666666686</v>
          </cell>
          <cell r="J1416">
            <v>97.861351666666678</v>
          </cell>
        </row>
        <row r="1417">
          <cell r="A1417" t="str">
            <v>34514(22)</v>
          </cell>
          <cell r="D1417" t="str">
            <v>OTHER PAPER &amp; PAPERBOARD,WEIGHING 225 G/M2 OR MOREIN ROLLS OR SHEETS</v>
          </cell>
          <cell r="E1417">
            <v>99.999921666666651</v>
          </cell>
          <cell r="F1417">
            <v>98.708723333333324</v>
          </cell>
          <cell r="G1417">
            <v>88.386655000000005</v>
          </cell>
          <cell r="H1417">
            <v>91.847165833333335</v>
          </cell>
          <cell r="I1417">
            <v>96.985121666666686</v>
          </cell>
          <cell r="J1417">
            <v>97.861351666666678</v>
          </cell>
        </row>
        <row r="1418">
          <cell r="A1418" t="str">
            <v>34515(22)</v>
          </cell>
          <cell r="D1418" t="str">
            <v>OTHER PAPER &amp; PAPERBOARD,CORRUGATED, O/T CREPED,  W/N EMBOSSED/PERFORATED, O/T KRAFT &amp; NOT FOR H/H  OR SANITARY PURPOSES</v>
          </cell>
          <cell r="E1418">
            <v>99.999954166666669</v>
          </cell>
          <cell r="F1418">
            <v>107.17854999999997</v>
          </cell>
          <cell r="G1418">
            <v>96.169504999999987</v>
          </cell>
          <cell r="H1418">
            <v>84.113595833333321</v>
          </cell>
          <cell r="I1418">
            <v>97.697290833333327</v>
          </cell>
          <cell r="J1418">
            <v>97.419197499999981</v>
          </cell>
        </row>
        <row r="1419">
          <cell r="A1419" t="str">
            <v>34514(22)</v>
          </cell>
          <cell r="D1419" t="str">
            <v>BLEACHED, PAPER &amp; PAPER- BOARD COATED, IMPREGNATEDOR COVERED WITH PLASTIC  WEIGHING &gt; 150 G/M2</v>
          </cell>
          <cell r="E1419">
            <v>99.999921666666651</v>
          </cell>
          <cell r="F1419">
            <v>98.708723333333324</v>
          </cell>
          <cell r="G1419">
            <v>88.386655000000005</v>
          </cell>
          <cell r="H1419">
            <v>91.847165833333335</v>
          </cell>
          <cell r="I1419">
            <v>96.985121666666686</v>
          </cell>
          <cell r="J1419">
            <v>97.861351666666678</v>
          </cell>
        </row>
        <row r="1420">
          <cell r="A1420" t="str">
            <v>34514(22)</v>
          </cell>
          <cell r="D1420" t="str">
            <v>UNBLEACHED, PAPER &amp; PAPER-BOARD COATED, IMPREGNA- TED OR COVERED WITH      PLASTIC</v>
          </cell>
          <cell r="E1420">
            <v>99.999921666666651</v>
          </cell>
          <cell r="F1420">
            <v>98.708723333333324</v>
          </cell>
          <cell r="G1420">
            <v>88.386655000000005</v>
          </cell>
          <cell r="H1420">
            <v>91.847165833333335</v>
          </cell>
          <cell r="I1420">
            <v>96.985121666666686</v>
          </cell>
          <cell r="J1420">
            <v>97.861351666666678</v>
          </cell>
        </row>
        <row r="1421">
          <cell r="A1421" t="str">
            <v>34514(22)</v>
          </cell>
          <cell r="D1421" t="str">
            <v>BLEACHED, KRAFT PAPER ANDPAPERBOARD WEIGHING 150  G/M2 OR &lt; &amp; CONTAIN &gt; 95%WOOD FIBRE OBTAINED BY   CHEMICAL PROCESS</v>
          </cell>
          <cell r="E1421">
            <v>99.999921666666651</v>
          </cell>
          <cell r="F1421">
            <v>98.708723333333324</v>
          </cell>
          <cell r="G1421">
            <v>88.386655000000005</v>
          </cell>
          <cell r="H1421">
            <v>91.847165833333335</v>
          </cell>
          <cell r="I1421">
            <v>96.985121666666686</v>
          </cell>
          <cell r="J1421">
            <v>97.861351666666678</v>
          </cell>
        </row>
        <row r="1422">
          <cell r="A1422" t="str">
            <v>34514(22)</v>
          </cell>
          <cell r="D1422" t="str">
            <v>OTHER KRAFT PAPER &amp; PAPER-BOARD, OTHER THAN USED  FOR WRITING, PRINTING OR OTHER GRAPHIC PURPOSES</v>
          </cell>
          <cell r="E1422">
            <v>99.999921666666651</v>
          </cell>
          <cell r="F1422">
            <v>98.708723333333324</v>
          </cell>
          <cell r="G1422">
            <v>88.386655000000005</v>
          </cell>
          <cell r="H1422">
            <v>91.847165833333335</v>
          </cell>
          <cell r="I1422">
            <v>96.985121666666686</v>
          </cell>
          <cell r="J1422">
            <v>97.861351666666678</v>
          </cell>
        </row>
        <row r="1423">
          <cell r="A1423" t="str">
            <v>34514(22)</v>
          </cell>
          <cell r="D1423" t="str">
            <v>OTHER PAPER &amp; PAPERBOARD,MULTI-PLY</v>
          </cell>
          <cell r="E1423">
            <v>99.999921666666651</v>
          </cell>
          <cell r="F1423">
            <v>98.708723333333324</v>
          </cell>
          <cell r="G1423">
            <v>88.386655000000005</v>
          </cell>
          <cell r="H1423">
            <v>91.847165833333335</v>
          </cell>
          <cell r="I1423">
            <v>96.985121666666686</v>
          </cell>
          <cell r="J1423">
            <v>97.861351666666678</v>
          </cell>
        </row>
        <row r="1424">
          <cell r="A1424" t="str">
            <v>34514(22)</v>
          </cell>
          <cell r="D1424" t="str">
            <v>OTHER PAPER &amp; PAPERBOARD,OTHER THAN MULTI-PLY</v>
          </cell>
          <cell r="E1424">
            <v>99.999921666666651</v>
          </cell>
          <cell r="F1424">
            <v>98.708723333333324</v>
          </cell>
          <cell r="G1424">
            <v>88.386655000000005</v>
          </cell>
          <cell r="H1424">
            <v>91.847165833333335</v>
          </cell>
          <cell r="I1424">
            <v>96.985121666666686</v>
          </cell>
          <cell r="J1424">
            <v>97.861351666666678</v>
          </cell>
        </row>
        <row r="1425">
          <cell r="A1425" t="str">
            <v>34515(22)</v>
          </cell>
          <cell r="D1425" t="str">
            <v>SELF-ADHESIVE PAPER AND  PAPERBOARD</v>
          </cell>
          <cell r="E1425">
            <v>99.999921666666651</v>
          </cell>
          <cell r="F1425">
            <v>98.708723333333324</v>
          </cell>
          <cell r="G1425">
            <v>88.386655000000005</v>
          </cell>
          <cell r="H1425">
            <v>91.847165833333335</v>
          </cell>
          <cell r="I1425">
            <v>96.985121666666686</v>
          </cell>
          <cell r="J1425">
            <v>97.861351666666678</v>
          </cell>
        </row>
        <row r="1426">
          <cell r="A1426" t="str">
            <v>34514(22)</v>
          </cell>
          <cell r="D1426" t="str">
            <v>PAPER &amp; PAPERBOARD,      COATED, IMPREGNATED OR   COVERED WITH WAX,        PARAFFIN WAX, STEARIN,   OIL OR GLYCEROL</v>
          </cell>
          <cell r="E1426">
            <v>99.999921666666651</v>
          </cell>
          <cell r="F1426">
            <v>98.708723333333324</v>
          </cell>
          <cell r="G1426">
            <v>88.386655000000005</v>
          </cell>
          <cell r="H1426">
            <v>91.847165833333335</v>
          </cell>
          <cell r="I1426">
            <v>96.985121666666686</v>
          </cell>
          <cell r="J1426">
            <v>97.861351666666678</v>
          </cell>
        </row>
        <row r="1427">
          <cell r="A1427" t="str">
            <v>34514(22)</v>
          </cell>
          <cell r="D1427" t="str">
            <v>OTHER PAPER, PAPERBOARD, CELLULOSE WADDING &amp; WEBS OF CELLULOSE FIBRES</v>
          </cell>
          <cell r="E1427">
            <v>99.999921666666651</v>
          </cell>
          <cell r="F1427">
            <v>98.708723333333324</v>
          </cell>
          <cell r="G1427">
            <v>88.386655000000005</v>
          </cell>
          <cell r="H1427">
            <v>91.847165833333335</v>
          </cell>
          <cell r="I1427">
            <v>96.985121666666686</v>
          </cell>
          <cell r="J1427">
            <v>97.861351666666678</v>
          </cell>
        </row>
        <row r="1428">
          <cell r="A1428" t="str">
            <v>34514(22)</v>
          </cell>
          <cell r="D1428" t="str">
            <v>OTHER COMPOSITE PAPER    AND PAPERBOARD, O/T LAMI-NATED INT. WITH BITUMEN, TAR OR ASPHALT</v>
          </cell>
          <cell r="E1428">
            <v>99.999921666666651</v>
          </cell>
          <cell r="F1428">
            <v>98.708723333333324</v>
          </cell>
          <cell r="G1428">
            <v>88.386655000000005</v>
          </cell>
          <cell r="H1428">
            <v>91.847165833333335</v>
          </cell>
          <cell r="I1428">
            <v>96.985121666666686</v>
          </cell>
          <cell r="J1428">
            <v>97.861351666666678</v>
          </cell>
        </row>
        <row r="1429">
          <cell r="A1429" t="str">
            <v>34513(22)</v>
          </cell>
          <cell r="D1429" t="str">
            <v>CARTONS, BOXES &amp; CASES,  OF CORRUGATED PAPER OR   PAPERBOARD</v>
          </cell>
          <cell r="E1429">
            <v>100.00007166666666</v>
          </cell>
          <cell r="F1429">
            <v>105.67207999999998</v>
          </cell>
          <cell r="G1429">
            <v>110.19930083333331</v>
          </cell>
          <cell r="H1429">
            <v>107.0791541666667</v>
          </cell>
          <cell r="I1429">
            <v>93.376097500000014</v>
          </cell>
          <cell r="J1429">
            <v>85.129634999999993</v>
          </cell>
        </row>
        <row r="1430">
          <cell r="A1430" t="str">
            <v>34514(22)</v>
          </cell>
          <cell r="D1430" t="str">
            <v>FOLDING CARTONS, BOXES &amp; CASES, OF NON-CORRUGATED PAPER OR PAPERBOARD</v>
          </cell>
          <cell r="E1430">
            <v>100.00008666666668</v>
          </cell>
          <cell r="F1430">
            <v>105.13455249999997</v>
          </cell>
          <cell r="G1430">
            <v>99.228111666666649</v>
          </cell>
          <cell r="H1430">
            <v>96.262555833333323</v>
          </cell>
          <cell r="I1430">
            <v>92.599984166666658</v>
          </cell>
          <cell r="J1430">
            <v>97.065326666666664</v>
          </cell>
        </row>
        <row r="1431">
          <cell r="A1431" t="str">
            <v>34515(22)</v>
          </cell>
          <cell r="D1431" t="str">
            <v>CIGARETTE PAPER, IN ROLLSOF A WIDTH NOT EXCEEDING 5 CM</v>
          </cell>
          <cell r="E1431">
            <v>100</v>
          </cell>
          <cell r="F1431">
            <v>105.15463999999997</v>
          </cell>
          <cell r="G1431">
            <v>128.15005666666667</v>
          </cell>
          <cell r="H1431">
            <v>159.56471833333336</v>
          </cell>
          <cell r="I1431">
            <v>170.08877249999998</v>
          </cell>
          <cell r="J1431">
            <v>174.2268</v>
          </cell>
        </row>
        <row r="1432">
          <cell r="A1432" t="str">
            <v>34519(22)</v>
          </cell>
          <cell r="D1432" t="str">
            <v>SELF-ADHESIVE PAPER IN   STRIPS OR ROLLS</v>
          </cell>
          <cell r="E1432">
            <v>100.00008666666668</v>
          </cell>
          <cell r="F1432">
            <v>105.13455249999997</v>
          </cell>
          <cell r="G1432">
            <v>99.228111666666649</v>
          </cell>
          <cell r="H1432">
            <v>96.262555833333323</v>
          </cell>
          <cell r="I1432">
            <v>92.599984166666658</v>
          </cell>
          <cell r="J1432">
            <v>97.065326666666664</v>
          </cell>
        </row>
        <row r="1433">
          <cell r="A1433" t="str">
            <v>34519(22)</v>
          </cell>
          <cell r="D1433" t="str">
            <v>OTHER FILTER PAPER AND   PAPERBOARD</v>
          </cell>
          <cell r="E1433">
            <v>100</v>
          </cell>
          <cell r="F1433">
            <v>94.466400000000007</v>
          </cell>
          <cell r="G1433">
            <v>73.616600833333351</v>
          </cell>
          <cell r="H1433">
            <v>70.849803333333327</v>
          </cell>
          <cell r="I1433">
            <v>81.818180000000012</v>
          </cell>
          <cell r="J1433">
            <v>81.818180000000012</v>
          </cell>
        </row>
        <row r="1434">
          <cell r="A1434" t="str">
            <v>34519(22)</v>
          </cell>
          <cell r="D1434" t="str">
            <v>BOBBINS, SPOOLS, COPS &amp;  SIMILAR SUPPORTS, OF A   KIND USED FOR WINDING    TEXTILE YARN</v>
          </cell>
          <cell r="E1434">
            <v>100.00008666666668</v>
          </cell>
          <cell r="F1434">
            <v>105.13455249999997</v>
          </cell>
          <cell r="G1434">
            <v>99.228111666666649</v>
          </cell>
          <cell r="H1434">
            <v>96.262555833333323</v>
          </cell>
          <cell r="I1434">
            <v>92.599984166666658</v>
          </cell>
          <cell r="J1434">
            <v>97.065326666666664</v>
          </cell>
        </row>
        <row r="1435">
          <cell r="A1435" t="str">
            <v>34517(22)</v>
          </cell>
          <cell r="D1435" t="str">
            <v>SANITARY TOWELS &amp; TAMPONS</v>
          </cell>
          <cell r="E1435">
            <v>100.00000333333332</v>
          </cell>
          <cell r="F1435">
            <v>108.04772833333334</v>
          </cell>
          <cell r="G1435">
            <v>103.54064333333334</v>
          </cell>
          <cell r="H1435">
            <v>104.65357083333333</v>
          </cell>
          <cell r="I1435">
            <v>100.95504749999999</v>
          </cell>
          <cell r="J1435">
            <v>106.43346250000002</v>
          </cell>
        </row>
        <row r="1436">
          <cell r="A1436" t="str">
            <v>34517(22)</v>
          </cell>
          <cell r="D1436" t="str">
            <v>BABY NAPKINS</v>
          </cell>
          <cell r="E1436">
            <v>100.00007833333333</v>
          </cell>
          <cell r="F1436">
            <v>103.97033083333335</v>
          </cell>
          <cell r="G1436">
            <v>92.336838333333347</v>
          </cell>
          <cell r="H1436">
            <v>86.83499333333333</v>
          </cell>
          <cell r="I1436">
            <v>85.063164999999998</v>
          </cell>
          <cell r="J1436">
            <v>95.487305000000006</v>
          </cell>
        </row>
        <row r="1437">
          <cell r="A1437" t="str">
            <v>34519(22)</v>
          </cell>
          <cell r="D1437" t="str">
            <v>JOSS PAPER</v>
          </cell>
          <cell r="E1437">
            <v>100.0003475</v>
          </cell>
          <cell r="F1437">
            <v>111.48776583333336</v>
          </cell>
          <cell r="G1437">
            <v>117.12721416666666</v>
          </cell>
          <cell r="H1437">
            <v>97.604601666666653</v>
          </cell>
          <cell r="I1437">
            <v>108.05977</v>
          </cell>
          <cell r="J1437">
            <v>111.32357916666668</v>
          </cell>
        </row>
        <row r="1438">
          <cell r="A1438" t="str">
            <v>34519(22)</v>
          </cell>
          <cell r="D1438" t="str">
            <v>OTHER PAPER &amp; PAPERBOARD CUT TO SIZE OR SHAPE IN  STRIPS, ROLLS OR SHEETS</v>
          </cell>
          <cell r="E1438">
            <v>100</v>
          </cell>
          <cell r="F1438">
            <v>98.577239999999989</v>
          </cell>
          <cell r="G1438">
            <v>106.62262916666666</v>
          </cell>
          <cell r="H1438">
            <v>139.71883250000002</v>
          </cell>
          <cell r="I1438">
            <v>156.04674916666664</v>
          </cell>
          <cell r="J1438">
            <v>166.66667000000004</v>
          </cell>
        </row>
        <row r="1439">
          <cell r="A1439" t="str">
            <v>34519(22)</v>
          </cell>
          <cell r="D1439" t="str">
            <v>OTHER ARTICLES OF PAPER  PULP, PAPER, PAPERBOARD  OR CELLULOSE WADDING</v>
          </cell>
          <cell r="E1439">
            <v>100.00054333333331</v>
          </cell>
          <cell r="F1439">
            <v>112.82185250000005</v>
          </cell>
          <cell r="G1439">
            <v>98.644615833333333</v>
          </cell>
          <cell r="H1439">
            <v>96.85922916666668</v>
          </cell>
          <cell r="I1439">
            <v>102.24738583333337</v>
          </cell>
          <cell r="J1439">
            <v>101.21118000000001</v>
          </cell>
        </row>
        <row r="1440">
          <cell r="A1440" t="str">
            <v>33119(22)</v>
          </cell>
          <cell r="D1440" t="str">
            <v>COT YARN &gt; 85% COTTON NOTFOR RETAIL SALE, SINGLE  YARN, OF UNCOMBED FIBRE, &gt; 714.29 DECITEX         (&lt; 14 METRIC NUMBER)</v>
          </cell>
          <cell r="E1440">
            <v>100</v>
          </cell>
          <cell r="F1440">
            <v>94.924569999999989</v>
          </cell>
          <cell r="G1440">
            <v>87.002939999999995</v>
          </cell>
          <cell r="H1440">
            <v>94.044919999999962</v>
          </cell>
          <cell r="I1440">
            <v>106.70204750000002</v>
          </cell>
          <cell r="J1440">
            <v>99.643386666666686</v>
          </cell>
        </row>
        <row r="1441">
          <cell r="A1441" t="str">
            <v>33119(22)</v>
          </cell>
          <cell r="D1441" t="str">
            <v>COT YARN &gt;85% COT NOT FORRET SALE, SINGLE YARN, OFCOMBED FIB &gt; 714.29 DEC. (&lt; 14 METRIC NUMBER)</v>
          </cell>
          <cell r="E1441">
            <v>100.00011666666666</v>
          </cell>
          <cell r="F1441">
            <v>92.010529166666672</v>
          </cell>
          <cell r="G1441">
            <v>89.869775833333335</v>
          </cell>
          <cell r="H1441">
            <v>101.30308666666666</v>
          </cell>
          <cell r="I1441">
            <v>113.88511916666668</v>
          </cell>
          <cell r="J1441">
            <v>122.81363416666666</v>
          </cell>
        </row>
        <row r="1442">
          <cell r="A1442" t="str">
            <v>33119(22)</v>
          </cell>
          <cell r="D1442" t="str">
            <v>COT YARN &gt;85% COT NOT FORRET SALE, SINGLE YARN, OFUNCOMBED FIB &lt;714.29 BUT &gt;232.56 DEC. (&gt;14 BUT    &lt; 43 METRIC NUMBER)</v>
          </cell>
          <cell r="E1442">
            <v>100.00011666666666</v>
          </cell>
          <cell r="F1442">
            <v>92.010529166666672</v>
          </cell>
          <cell r="G1442">
            <v>89.869775833333335</v>
          </cell>
          <cell r="H1442">
            <v>101.30308666666666</v>
          </cell>
          <cell r="I1442">
            <v>113.88511916666668</v>
          </cell>
          <cell r="J1442">
            <v>122.81363416666666</v>
          </cell>
        </row>
        <row r="1443">
          <cell r="A1443" t="str">
            <v>33119(22)</v>
          </cell>
          <cell r="D1443" t="str">
            <v>COT YARN &gt;85% COT NOT FORRET SALE, SINGLE YARN, OFCOMBED FIB &lt; 714.29 BUT  &gt;232.56 DECITEX (&gt;14 BUT &lt; 43 METRIC NUMBER)</v>
          </cell>
          <cell r="E1443">
            <v>100.00011666666666</v>
          </cell>
          <cell r="F1443">
            <v>92.010529166666672</v>
          </cell>
          <cell r="G1443">
            <v>89.869775833333335</v>
          </cell>
          <cell r="H1443">
            <v>101.30308666666666</v>
          </cell>
          <cell r="I1443">
            <v>113.88511916666668</v>
          </cell>
          <cell r="J1443">
            <v>122.81363416666666</v>
          </cell>
        </row>
        <row r="1444">
          <cell r="A1444" t="str">
            <v>33119(22)</v>
          </cell>
          <cell r="D1444" t="str">
            <v>COT YARN &lt;85% COT NOT FORRET SALE, SINGLE YARN,   OF UNCOMBED FIB, &gt; 714.29DECITEX (&lt; 14 METRIC     NUMBER)</v>
          </cell>
          <cell r="E1444">
            <v>100.00011666666666</v>
          </cell>
          <cell r="F1444">
            <v>92.010529166666672</v>
          </cell>
          <cell r="G1444">
            <v>89.869775833333335</v>
          </cell>
          <cell r="H1444">
            <v>101.30308666666666</v>
          </cell>
          <cell r="I1444">
            <v>113.88511916666668</v>
          </cell>
          <cell r="J1444">
            <v>122.81363416666666</v>
          </cell>
        </row>
        <row r="1445">
          <cell r="A1445" t="str">
            <v>33119(22)</v>
          </cell>
          <cell r="D1445" t="str">
            <v>COT YARN &lt;85% COT NOT FORRET SALE, SINGLE YARN,   OF UNCOMBED FIB, &lt; 714.29BUT &gt; 232.56 DEC.(&gt; 14   BUT &lt; 43 METRIC NUMBER)</v>
          </cell>
          <cell r="E1445">
            <v>100.00011666666666</v>
          </cell>
          <cell r="F1445">
            <v>92.010529166666672</v>
          </cell>
          <cell r="G1445">
            <v>89.869775833333335</v>
          </cell>
          <cell r="H1445">
            <v>101.30308666666666</v>
          </cell>
          <cell r="I1445">
            <v>113.88511916666668</v>
          </cell>
          <cell r="J1445">
            <v>122.81363416666666</v>
          </cell>
        </row>
        <row r="1446">
          <cell r="A1446" t="str">
            <v>33122(22)</v>
          </cell>
          <cell r="D1446" t="str">
            <v>TEXTURED YARN OF NYLON OROTHER POLYAMIDES, MEASUR-ING &lt; 50 TEX PER SINGLE  YARN</v>
          </cell>
          <cell r="E1446">
            <v>100</v>
          </cell>
          <cell r="F1446">
            <v>55.127670000000009</v>
          </cell>
          <cell r="G1446">
            <v>51.151109999999996</v>
          </cell>
          <cell r="H1446">
            <v>88.363329999999962</v>
          </cell>
          <cell r="I1446">
            <v>88.363329999999962</v>
          </cell>
          <cell r="J1446">
            <v>88.363329999999962</v>
          </cell>
        </row>
        <row r="1447">
          <cell r="A1447" t="str">
            <v>33122(22)</v>
          </cell>
          <cell r="D1447" t="str">
            <v>TEXTURED YARN,POLYESTERS</v>
          </cell>
          <cell r="E1447">
            <v>100.00000083333335</v>
          </cell>
          <cell r="F1447">
            <v>88.57176250000002</v>
          </cell>
          <cell r="G1447">
            <v>75.275554999999997</v>
          </cell>
          <cell r="H1447">
            <v>83.420348333333322</v>
          </cell>
          <cell r="I1447">
            <v>90.312098333333338</v>
          </cell>
          <cell r="J1447">
            <v>91.901609166666645</v>
          </cell>
        </row>
        <row r="1448">
          <cell r="A1448" t="str">
            <v>33122(22)</v>
          </cell>
          <cell r="D1448" t="str">
            <v>YARN, SINGLE, UNTWISTED  OR WITH A TWIST &lt; 50 TURNPER METRE OF NYLON OR    OTHER POLYAMIDES</v>
          </cell>
          <cell r="E1448">
            <v>100.00059916666669</v>
          </cell>
          <cell r="F1448">
            <v>102.68307000000001</v>
          </cell>
          <cell r="G1448">
            <v>117.30925999999997</v>
          </cell>
          <cell r="H1448">
            <v>131.90548083333334</v>
          </cell>
          <cell r="I1448">
            <v>159.44948166666666</v>
          </cell>
          <cell r="J1448">
            <v>201.91938833333333</v>
          </cell>
        </row>
        <row r="1449">
          <cell r="A1449" t="str">
            <v>33122(22)</v>
          </cell>
          <cell r="D1449" t="str">
            <v>OTHER YARN CONTAINING 85%OR MORE BY WEIGHT OF     SYNTHETIC STAPLE FIBRE,  FOR RETAIL SALE</v>
          </cell>
          <cell r="E1449">
            <v>100.00011666666666</v>
          </cell>
          <cell r="F1449">
            <v>92.010529166666672</v>
          </cell>
          <cell r="G1449">
            <v>89.869775833333335</v>
          </cell>
          <cell r="H1449">
            <v>101.30308666666666</v>
          </cell>
          <cell r="I1449">
            <v>113.88511916666668</v>
          </cell>
          <cell r="J1449">
            <v>122.81363416666666</v>
          </cell>
        </row>
        <row r="1450">
          <cell r="A1450" t="str">
            <v>33122(22)</v>
          </cell>
          <cell r="D1450" t="str">
            <v>OTHER YARN, OF POLYESTER STAPLE FIBRES, MIXED     MAINLY OR SOLELY WITH AR-TIFICIAL STAPLE FIBRES,  NOT PUT UP FOR RET. SALE</v>
          </cell>
          <cell r="E1450">
            <v>100.00011666666666</v>
          </cell>
          <cell r="F1450">
            <v>92.010529166666672</v>
          </cell>
          <cell r="G1450">
            <v>89.869775833333335</v>
          </cell>
          <cell r="H1450">
            <v>101.30308666666666</v>
          </cell>
          <cell r="I1450">
            <v>113.88511916666668</v>
          </cell>
          <cell r="J1450">
            <v>122.81363416666666</v>
          </cell>
        </row>
        <row r="1451">
          <cell r="A1451" t="str">
            <v>33122(22)</v>
          </cell>
          <cell r="D1451" t="str">
            <v>OTHER YARN, OF POLYESTER STAPLE FIBRES, MIXED     MAINLY OR SOLELY WITH    COTTON, NOT PUT UP FOR   RETAIL SALE</v>
          </cell>
          <cell r="E1451">
            <v>100.00011666666666</v>
          </cell>
          <cell r="F1451">
            <v>92.010529166666672</v>
          </cell>
          <cell r="G1451">
            <v>89.869775833333335</v>
          </cell>
          <cell r="H1451">
            <v>101.30308666666666</v>
          </cell>
          <cell r="I1451">
            <v>113.88511916666668</v>
          </cell>
          <cell r="J1451">
            <v>122.81363416666666</v>
          </cell>
        </row>
        <row r="1452">
          <cell r="A1452" t="str">
            <v>33122(22)</v>
          </cell>
          <cell r="D1452" t="str">
            <v>OTHER YARN, OF ARTIFICIALSTAPLE FIBRES, NOT PUT UPFOR RETAIL SALE</v>
          </cell>
          <cell r="E1452">
            <v>100.00011666666666</v>
          </cell>
          <cell r="F1452">
            <v>92.010529166666672</v>
          </cell>
          <cell r="G1452">
            <v>89.869775833333335</v>
          </cell>
          <cell r="H1452">
            <v>101.30308666666666</v>
          </cell>
          <cell r="I1452">
            <v>113.88511916666668</v>
          </cell>
          <cell r="J1452">
            <v>122.81363416666666</v>
          </cell>
        </row>
        <row r="1453">
          <cell r="A1453" t="str">
            <v>36123(22)</v>
          </cell>
          <cell r="D1453" t="str">
            <v>CHOPPED STRANDS, OF GLASSFIBRES, OF A LENGTH OF   NOT &gt; 50 MM</v>
          </cell>
          <cell r="E1453">
            <v>99.999531666666655</v>
          </cell>
          <cell r="F1453">
            <v>102.46074000000003</v>
          </cell>
          <cell r="G1453">
            <v>102.04082000000002</v>
          </cell>
          <cell r="H1453">
            <v>97.654975000000007</v>
          </cell>
          <cell r="I1453">
            <v>95.04213</v>
          </cell>
          <cell r="J1453">
            <v>90.189710000000019</v>
          </cell>
        </row>
        <row r="1454">
          <cell r="A1454" t="str">
            <v>33127(22)</v>
          </cell>
          <cell r="D1454" t="str">
            <v>WV FABRICS OF COTTON, CTG85% OR MORE BY WEIGHT OF COTTON, UNBLEACHED, PLAINWEAVE, WEIGHING NOT &gt;    100 G/M2</v>
          </cell>
          <cell r="E1454">
            <v>99.996196666666691</v>
          </cell>
          <cell r="F1454">
            <v>84.027224999999987</v>
          </cell>
          <cell r="G1454">
            <v>120.52773666666667</v>
          </cell>
          <cell r="H1454">
            <v>118.34151</v>
          </cell>
          <cell r="I1454">
            <v>140.29884999999996</v>
          </cell>
          <cell r="J1454">
            <v>140.29884999999996</v>
          </cell>
        </row>
        <row r="1455">
          <cell r="A1455" t="str">
            <v>33127(22)</v>
          </cell>
          <cell r="D1455" t="str">
            <v>OTHER WOVEN FABRICS OF   COTTON, UNBLEACHED, CTG  85% OR MORE BY WEIGHT OF COTTON, WEIGHING NOT &gt;   200 G/M2</v>
          </cell>
          <cell r="E1455">
            <v>99.996196666666691</v>
          </cell>
          <cell r="F1455">
            <v>84.027224999999987</v>
          </cell>
          <cell r="G1455">
            <v>120.52773666666667</v>
          </cell>
          <cell r="H1455">
            <v>118.34151</v>
          </cell>
          <cell r="I1455">
            <v>140.29884999999996</v>
          </cell>
          <cell r="J1455">
            <v>140.29884999999996</v>
          </cell>
        </row>
        <row r="1456">
          <cell r="A1456" t="str">
            <v>33127(22)</v>
          </cell>
          <cell r="D1456" t="str">
            <v>OTHER WOVEN FABRICS OF &gt; 85% COTTON, UNBLEACHED,  PLAIN WEAVE, WEIGHING &gt;  200 G/M2</v>
          </cell>
          <cell r="E1456">
            <v>99.996196666666691</v>
          </cell>
          <cell r="F1456">
            <v>84.027224999999987</v>
          </cell>
          <cell r="G1456">
            <v>120.52773666666667</v>
          </cell>
          <cell r="H1456">
            <v>118.34151</v>
          </cell>
          <cell r="I1456">
            <v>140.29884999999996</v>
          </cell>
          <cell r="J1456">
            <v>140.29884999999996</v>
          </cell>
        </row>
        <row r="1457">
          <cell r="A1457" t="str">
            <v>33127(22)</v>
          </cell>
          <cell r="D1457" t="str">
            <v>WV FABRICS OF COTTON, CTG85% OR MORE BY WEIGHT OF COTTON, BLEACHED, PLAIN  WEAVE, WEIGHING NOT &gt;    100 G/M2</v>
          </cell>
          <cell r="E1457">
            <v>99.996196666666691</v>
          </cell>
          <cell r="F1457">
            <v>84.027224999999987</v>
          </cell>
          <cell r="G1457">
            <v>120.52773666666667</v>
          </cell>
          <cell r="H1457">
            <v>118.34151</v>
          </cell>
          <cell r="I1457">
            <v>140.29884999999996</v>
          </cell>
          <cell r="J1457">
            <v>140.29884999999996</v>
          </cell>
        </row>
        <row r="1458">
          <cell r="A1458" t="str">
            <v>33127(22)</v>
          </cell>
          <cell r="D1458" t="str">
            <v>WV FABRICS OF COTTON, CTG85% OR MORE BY WEIGHT OF COTTON, DYED, PLAIN WEAVEWEIGHING &gt; 100 G/M2</v>
          </cell>
          <cell r="E1458">
            <v>99.996196666666691</v>
          </cell>
          <cell r="F1458">
            <v>84.027224999999987</v>
          </cell>
          <cell r="G1458">
            <v>120.52773666666667</v>
          </cell>
          <cell r="H1458">
            <v>118.34151</v>
          </cell>
          <cell r="I1458">
            <v>140.29884999999996</v>
          </cell>
          <cell r="J1458">
            <v>140.29884999999996</v>
          </cell>
        </row>
        <row r="1459">
          <cell r="A1459" t="str">
            <v>33127(22)</v>
          </cell>
          <cell r="D1459" t="str">
            <v>WOVEN FABRICS, CTG 85% ORMORE OF COTTON, OF YARN  OF DIFF. COLOURS, PLAIN  WEAVE, WEIGHING &gt;100 G/M2</v>
          </cell>
          <cell r="E1459">
            <v>99.996196666666691</v>
          </cell>
          <cell r="F1459">
            <v>84.027224999999987</v>
          </cell>
          <cell r="G1459">
            <v>120.52773666666667</v>
          </cell>
          <cell r="H1459">
            <v>118.34151</v>
          </cell>
          <cell r="I1459">
            <v>140.29884999999996</v>
          </cell>
          <cell r="J1459">
            <v>140.29884999999996</v>
          </cell>
        </row>
        <row r="1460">
          <cell r="A1460" t="str">
            <v>33127(22)</v>
          </cell>
          <cell r="D1460" t="str">
            <v>WOVEN FABRICS OF COTTON, CTG 85% OR MORE OF       COTTON, PRINTED, PLAIN   WEAVE, WEIGHING NOT      &gt; 100 G/M2</v>
          </cell>
          <cell r="E1460">
            <v>99.996196666666691</v>
          </cell>
          <cell r="F1460">
            <v>84.027224999999987</v>
          </cell>
          <cell r="G1460">
            <v>120.52773666666667</v>
          </cell>
          <cell r="H1460">
            <v>118.34151</v>
          </cell>
          <cell r="I1460">
            <v>140.29884999999996</v>
          </cell>
          <cell r="J1460">
            <v>140.29884999999996</v>
          </cell>
        </row>
        <row r="1461">
          <cell r="A1461" t="str">
            <v>33127(22)</v>
          </cell>
          <cell r="D1461" t="str">
            <v>OTHER WV FABRICS OF COT.,CTG 85% OR MORE OF COTTONPRINTED,WEIGHING NOT MORETHAN 200 G/M2</v>
          </cell>
          <cell r="E1461">
            <v>99.996196666666691</v>
          </cell>
          <cell r="F1461">
            <v>84.027224999999987</v>
          </cell>
          <cell r="G1461">
            <v>120.52773666666667</v>
          </cell>
          <cell r="H1461">
            <v>118.34151</v>
          </cell>
          <cell r="I1461">
            <v>140.29884999999996</v>
          </cell>
          <cell r="J1461">
            <v>140.29884999999996</v>
          </cell>
        </row>
        <row r="1462">
          <cell r="A1462" t="str">
            <v>33127(22)</v>
          </cell>
          <cell r="D1462" t="str">
            <v>WV FABRICS OF COTTON, CTG85% OR MORE OF COTTON,   DYED, PLAIN WEAVE, WEIGH-ING &gt; 200 G/M2</v>
          </cell>
          <cell r="E1462">
            <v>99.996196666666691</v>
          </cell>
          <cell r="F1462">
            <v>84.027224999999987</v>
          </cell>
          <cell r="G1462">
            <v>120.52773666666667</v>
          </cell>
          <cell r="H1462">
            <v>118.34151</v>
          </cell>
          <cell r="I1462">
            <v>140.29884999999996</v>
          </cell>
          <cell r="J1462">
            <v>140.29884999999996</v>
          </cell>
        </row>
        <row r="1463">
          <cell r="A1463" t="str">
            <v>33127(22)</v>
          </cell>
          <cell r="D1463" t="str">
            <v>WV FABRICS OF COTTON, CTG85% OR MORE COTTON       DYED, 3-THREAD OR 4-     THREAD TWILL, INCL CROSS TWILL WT&gt;200 G/M2</v>
          </cell>
          <cell r="E1463">
            <v>99.996196666666691</v>
          </cell>
          <cell r="F1463">
            <v>84.027224999999987</v>
          </cell>
          <cell r="G1463">
            <v>120.52773666666667</v>
          </cell>
          <cell r="H1463">
            <v>118.34151</v>
          </cell>
          <cell r="I1463">
            <v>140.29884999999996</v>
          </cell>
          <cell r="J1463">
            <v>140.29884999999996</v>
          </cell>
        </row>
        <row r="1464">
          <cell r="A1464" t="str">
            <v>33127(22)</v>
          </cell>
          <cell r="D1464" t="str">
            <v>OTHER WOVEN FABRICS OF   COTTON,CTG 85% OR MORE   OF COTTON, DYED, WEIGHING&gt; 200 G/M2</v>
          </cell>
          <cell r="E1464">
            <v>99.996196666666691</v>
          </cell>
          <cell r="F1464">
            <v>84.027224999999987</v>
          </cell>
          <cell r="G1464">
            <v>120.52773666666667</v>
          </cell>
          <cell r="H1464">
            <v>118.34151</v>
          </cell>
          <cell r="I1464">
            <v>140.29884999999996</v>
          </cell>
          <cell r="J1464">
            <v>140.29884999999996</v>
          </cell>
        </row>
        <row r="1465">
          <cell r="A1465" t="str">
            <v>33127(22)</v>
          </cell>
          <cell r="D1465" t="str">
            <v>DENIM OF &gt; 85% COTTON OF YARNS OF DIFFERENT       COLOURS WEIGHING &gt; 200   G/M2</v>
          </cell>
          <cell r="E1465">
            <v>99.996196666666691</v>
          </cell>
          <cell r="F1465">
            <v>84.027224999999987</v>
          </cell>
          <cell r="G1465">
            <v>120.52773666666667</v>
          </cell>
          <cell r="H1465">
            <v>118.34151</v>
          </cell>
          <cell r="I1465">
            <v>140.29884999999996</v>
          </cell>
          <cell r="J1465">
            <v>140.29884999999996</v>
          </cell>
        </row>
        <row r="1466">
          <cell r="A1466" t="str">
            <v>33122(22)</v>
          </cell>
          <cell r="D1466" t="str">
            <v>OTHER WOVEN FABRICS FROM HIGH TENACITY YARN OF    NYLON OR OTHER POLYAMIDESOR OF POLYESTERS</v>
          </cell>
          <cell r="E1466">
            <v>99.996953333333323</v>
          </cell>
          <cell r="F1466">
            <v>114.89482333333331</v>
          </cell>
          <cell r="G1466">
            <v>104.10179833333333</v>
          </cell>
          <cell r="H1466">
            <v>79.465063333333333</v>
          </cell>
          <cell r="I1466">
            <v>85.562249999999992</v>
          </cell>
          <cell r="J1466">
            <v>95.385110833333343</v>
          </cell>
        </row>
        <row r="1467">
          <cell r="A1467" t="str">
            <v>33122(22)</v>
          </cell>
          <cell r="D1467" t="str">
            <v>TYRE CORD FABRICS OBTAIN-ED FROM STRIP OR THE LIKEOF SYNTHETIC FILAMENT    YARN</v>
          </cell>
          <cell r="E1467">
            <v>100.00005833333333</v>
          </cell>
          <cell r="F1467">
            <v>100.19824666666668</v>
          </cell>
          <cell r="G1467">
            <v>86.11204166666667</v>
          </cell>
          <cell r="H1467">
            <v>80.801296666666673</v>
          </cell>
          <cell r="I1467">
            <v>81.171409166666677</v>
          </cell>
          <cell r="J1467">
            <v>109.33053166666664</v>
          </cell>
        </row>
        <row r="1468">
          <cell r="A1468" t="str">
            <v>33122(22)</v>
          </cell>
          <cell r="D1468" t="str">
            <v>OTHER WOVEN FABRICS OF   SYNTHETIC FILAMENT YARN  OBTAINED FROM STRIP OR   THE LIKE</v>
          </cell>
          <cell r="E1468">
            <v>99.999611666666681</v>
          </cell>
          <cell r="F1468">
            <v>100.58563083333334</v>
          </cell>
          <cell r="G1468">
            <v>96.851148333333327</v>
          </cell>
          <cell r="H1468">
            <v>86.426139166666658</v>
          </cell>
          <cell r="I1468">
            <v>88.007658333333339</v>
          </cell>
          <cell r="J1468">
            <v>92.498880000000014</v>
          </cell>
        </row>
        <row r="1469">
          <cell r="A1469" t="str">
            <v>33129(22)</v>
          </cell>
          <cell r="D1469" t="str">
            <v>WV. FAB. CONT. &gt; 85% BY  WT. OF FILAMENT OF NYLON/OTHER POLYAMIDES O/T     ELASTIC FAB. &amp; TRIM.     UNBLEACHED/BLEACHED.</v>
          </cell>
          <cell r="E1469">
            <v>100</v>
          </cell>
          <cell r="F1469">
            <v>99.599599999999981</v>
          </cell>
          <cell r="G1469">
            <v>95.562229166666697</v>
          </cell>
          <cell r="H1469">
            <v>88.688690833333339</v>
          </cell>
          <cell r="I1469">
            <v>99.457791666666651</v>
          </cell>
          <cell r="J1469">
            <v>112.40406749999997</v>
          </cell>
        </row>
        <row r="1470">
          <cell r="A1470" t="str">
            <v>33129(22)</v>
          </cell>
          <cell r="D1470" t="str">
            <v>WV. FAB. CONT. &gt; 85% BY  WT. OF FILAMENT OF NYLON/OTHER POLYAMIDES O/T     ELASTIC FAB. &amp; TRIM.     DYED</v>
          </cell>
          <cell r="E1470">
            <v>100.00063833333334</v>
          </cell>
          <cell r="F1470">
            <v>104.62956083333333</v>
          </cell>
          <cell r="G1470">
            <v>98.915237500000018</v>
          </cell>
          <cell r="H1470">
            <v>93.424379999999985</v>
          </cell>
          <cell r="I1470">
            <v>98.069262500000008</v>
          </cell>
          <cell r="J1470">
            <v>97.542519166666665</v>
          </cell>
        </row>
        <row r="1471">
          <cell r="A1471" t="str">
            <v>33129(22)</v>
          </cell>
          <cell r="D1471" t="str">
            <v>OTHER WV FABRICS OF SYN  FILAMENT YARN, CTG 85% ORMORE BY WT OF TEXTURED   POLYESTER FILAMENTS, DYED</v>
          </cell>
          <cell r="E1471">
            <v>100.000815</v>
          </cell>
          <cell r="F1471">
            <v>88.939504999999997</v>
          </cell>
          <cell r="G1471">
            <v>88.163984999999997</v>
          </cell>
          <cell r="H1471">
            <v>102.89879833333335</v>
          </cell>
          <cell r="I1471">
            <v>96.531396666666666</v>
          </cell>
          <cell r="J1471">
            <v>102.1028725</v>
          </cell>
        </row>
        <row r="1472">
          <cell r="A1472" t="str">
            <v>33129(22)</v>
          </cell>
          <cell r="D1472" t="str">
            <v>WV FAB, &gt;85% BY WT. OF   TEXTURED  POLYESTER      FILAMENTS, PTD, FOR O/T  BATIK OR SUITING</v>
          </cell>
          <cell r="E1472">
            <v>100</v>
          </cell>
          <cell r="F1472">
            <v>107.35293999999996</v>
          </cell>
          <cell r="G1472">
            <v>116.17646999999999</v>
          </cell>
          <cell r="H1472">
            <v>95.588240000000027</v>
          </cell>
          <cell r="I1472">
            <v>95.588240000000027</v>
          </cell>
          <cell r="J1472">
            <v>95.588240000000027</v>
          </cell>
        </row>
        <row r="1473">
          <cell r="A1473" t="str">
            <v>33129(22)</v>
          </cell>
          <cell r="D1473" t="str">
            <v>OTHER WOVEN FABRICS, CTG 85% OR MORE BY WEIGHT OF NON-TEXTURED POLYESTER   FILAMENTS</v>
          </cell>
          <cell r="E1473">
            <v>99.999611666666681</v>
          </cell>
          <cell r="F1473">
            <v>100.58563083333334</v>
          </cell>
          <cell r="G1473">
            <v>96.851148333333327</v>
          </cell>
          <cell r="H1473">
            <v>86.426139166666658</v>
          </cell>
          <cell r="I1473">
            <v>88.007658333333339</v>
          </cell>
          <cell r="J1473">
            <v>92.498880000000014</v>
          </cell>
        </row>
        <row r="1474">
          <cell r="A1474" t="str">
            <v>33129(22)</v>
          </cell>
          <cell r="D1474" t="str">
            <v>WOVEN FABRICS, &gt; 85% BY  WEIGHT OF SYNTHETIC      FILAMENTS, PRINTED, FOR  OTHER THAN BATIK OR      SUITING</v>
          </cell>
          <cell r="E1474">
            <v>99.999611666666681</v>
          </cell>
          <cell r="F1474">
            <v>100.58563083333334</v>
          </cell>
          <cell r="G1474">
            <v>96.851148333333327</v>
          </cell>
          <cell r="H1474">
            <v>86.426139166666658</v>
          </cell>
          <cell r="I1474">
            <v>88.007658333333339</v>
          </cell>
          <cell r="J1474">
            <v>92.498880000000014</v>
          </cell>
        </row>
        <row r="1475">
          <cell r="A1475" t="str">
            <v>33129(22)</v>
          </cell>
          <cell r="D1475" t="str">
            <v>WOVEN FABRICS CONTAINING 85% OR MORE BY WEIGHT OF POLYESTER STAPLE FIBRES, OTHER THAN UNBLEACHED OR BLEACHED</v>
          </cell>
          <cell r="E1475">
            <v>100</v>
          </cell>
          <cell r="F1475">
            <v>90.736340000000013</v>
          </cell>
          <cell r="G1475">
            <v>96.912110000000013</v>
          </cell>
          <cell r="H1475">
            <v>75.732385000000008</v>
          </cell>
          <cell r="I1475">
            <v>71.496439999999993</v>
          </cell>
          <cell r="J1475">
            <v>63.776720833333357</v>
          </cell>
        </row>
        <row r="1476">
          <cell r="A1476" t="str">
            <v>33129(22)</v>
          </cell>
          <cell r="D1476" t="str">
            <v>OTHER WOVEN FABRICS OF   SYNTHETIC STAPLE FIBRES, UNBLEACHED OR BLEACHED</v>
          </cell>
          <cell r="E1476">
            <v>99.999611666666681</v>
          </cell>
          <cell r="F1476">
            <v>100.58563083333334</v>
          </cell>
          <cell r="G1476">
            <v>96.851148333333327</v>
          </cell>
          <cell r="H1476">
            <v>86.426139166666658</v>
          </cell>
          <cell r="I1476">
            <v>88.007658333333339</v>
          </cell>
          <cell r="J1476">
            <v>92.498880000000014</v>
          </cell>
        </row>
        <row r="1477">
          <cell r="A1477" t="str">
            <v>33129(22)</v>
          </cell>
          <cell r="D1477" t="str">
            <v>WOVEN FABRICS, &lt;85% BY WTOF POLYESTER STAPLE FIBREPLAIN WEAVE MIXED WITH   COTTON OF WT &lt; 170 G/M2, UNBLEACHED OR BLEACHED</v>
          </cell>
          <cell r="E1477">
            <v>100</v>
          </cell>
          <cell r="F1477">
            <v>96.36363999999999</v>
          </cell>
          <cell r="G1477">
            <v>82.727269999999962</v>
          </cell>
          <cell r="H1477">
            <v>82.727269999999962</v>
          </cell>
          <cell r="I1477">
            <v>82.727269999999962</v>
          </cell>
          <cell r="J1477">
            <v>82.727269999999962</v>
          </cell>
        </row>
        <row r="1478">
          <cell r="A1478" t="str">
            <v>33129(22)</v>
          </cell>
          <cell r="D1478" t="str">
            <v>WOVEN FABRICS, &lt;85% BY WTOF POLY. STAPLE FIBRES   PLAIN WEAVE MIXED WITH   COTTON OF WEIGHT &lt; 170   G/M2, DYED</v>
          </cell>
          <cell r="E1478">
            <v>99.999611666666681</v>
          </cell>
          <cell r="F1478">
            <v>100.58563083333334</v>
          </cell>
          <cell r="G1478">
            <v>96.851148333333327</v>
          </cell>
          <cell r="H1478">
            <v>86.426139166666658</v>
          </cell>
          <cell r="I1478">
            <v>88.007658333333339</v>
          </cell>
          <cell r="J1478">
            <v>92.498880000000014</v>
          </cell>
        </row>
        <row r="1479">
          <cell r="A1479" t="str">
            <v>33129(22)</v>
          </cell>
          <cell r="D1479" t="str">
            <v>OTHER WOVEN FABRICS OF   POLYESTER STAPLE FIBRES  MIXED MAINLY OR SOLELY   WITH VISCOSE RAYON STAPLEFIBRES</v>
          </cell>
          <cell r="E1479">
            <v>99.999611666666681</v>
          </cell>
          <cell r="F1479">
            <v>100.58563083333334</v>
          </cell>
          <cell r="G1479">
            <v>96.851148333333327</v>
          </cell>
          <cell r="H1479">
            <v>86.426139166666658</v>
          </cell>
          <cell r="I1479">
            <v>88.007658333333339</v>
          </cell>
          <cell r="J1479">
            <v>92.498880000000014</v>
          </cell>
        </row>
        <row r="1480">
          <cell r="A1480" t="str">
            <v>33129(22)</v>
          </cell>
          <cell r="D1480" t="str">
            <v>WOVEN FABRICS OF POLY.   STAPLE FIBRES MIXED WITH OTHERS,O/T VISCOSE RAYON MAN-MADE FILAMENTS OR    WOOL OR FINE ANIMAL HA</v>
          </cell>
          <cell r="E1480">
            <v>100.00000166666669</v>
          </cell>
          <cell r="F1480">
            <v>93.028184166666648</v>
          </cell>
          <cell r="G1480">
            <v>103.07974666666667</v>
          </cell>
          <cell r="H1480">
            <v>79.374159999999989</v>
          </cell>
          <cell r="I1480">
            <v>78.491209999999995</v>
          </cell>
          <cell r="J1480">
            <v>73.334743333333321</v>
          </cell>
        </row>
        <row r="1481">
          <cell r="A1481" t="str">
            <v>33129(22)</v>
          </cell>
          <cell r="D1481" t="str">
            <v>OTHER WOVEN FABRICS      CONTAINING 85% OR MORE BYWEIGHT OF ARTIFICIAL     FILAMENT OR STRIP OR THE LIKE, UNBLEACHED/BLEACHED</v>
          </cell>
          <cell r="E1481">
            <v>99.999611666666681</v>
          </cell>
          <cell r="F1481">
            <v>100.58563083333334</v>
          </cell>
          <cell r="G1481">
            <v>96.851148333333327</v>
          </cell>
          <cell r="H1481">
            <v>86.426139166666658</v>
          </cell>
          <cell r="I1481">
            <v>88.007658333333339</v>
          </cell>
          <cell r="J1481">
            <v>92.498880000000014</v>
          </cell>
        </row>
        <row r="1482">
          <cell r="A1482" t="str">
            <v>33129(22)</v>
          </cell>
          <cell r="D1482" t="str">
            <v>WOVEN FABRICS CONTAINING &gt; 85% BY WEIGHT OF       ARTIFICIAL STAPLE FIBRES,DYED</v>
          </cell>
          <cell r="E1482">
            <v>99.999611666666681</v>
          </cell>
          <cell r="F1482">
            <v>100.58563083333334</v>
          </cell>
          <cell r="G1482">
            <v>96.851148333333327</v>
          </cell>
          <cell r="H1482">
            <v>86.426139166666658</v>
          </cell>
          <cell r="I1482">
            <v>88.007658333333339</v>
          </cell>
          <cell r="J1482">
            <v>92.498880000000014</v>
          </cell>
        </row>
        <row r="1483">
          <cell r="A1483" t="str">
            <v>33129(22)</v>
          </cell>
          <cell r="D1483" t="str">
            <v>WOVEN FABRICS CONTAINING &gt; 85% BY WEIGHT OF       ARTIFICIAL STAPLE FIBRES,PRINTED</v>
          </cell>
          <cell r="E1483">
            <v>100</v>
          </cell>
          <cell r="F1483">
            <v>93.115320000000011</v>
          </cell>
          <cell r="G1483">
            <v>103.09811000000002</v>
          </cell>
          <cell r="H1483">
            <v>105.40017416666667</v>
          </cell>
          <cell r="I1483">
            <v>111.85455999999999</v>
          </cell>
          <cell r="J1483">
            <v>120.82616</v>
          </cell>
        </row>
        <row r="1484">
          <cell r="A1484" t="str">
            <v>33126(22)</v>
          </cell>
          <cell r="D1484" t="str">
            <v>OTHER FABRICS, CONTAINING85% OR MORE BY WEIGHT OF SILK OR OF SILK WASTE    OTHER THAN NOIL SILK</v>
          </cell>
          <cell r="E1484">
            <v>99.99965916666666</v>
          </cell>
          <cell r="F1484">
            <v>97.60255833333332</v>
          </cell>
          <cell r="G1484">
            <v>96.810675000000003</v>
          </cell>
          <cell r="H1484">
            <v>92.62223666666668</v>
          </cell>
          <cell r="I1484">
            <v>97.38028749999998</v>
          </cell>
          <cell r="J1484">
            <v>101.40431333333335</v>
          </cell>
        </row>
        <row r="1485">
          <cell r="A1485" t="str">
            <v>33213(22)</v>
          </cell>
          <cell r="D1485" t="str">
            <v>PILE FABRICS INCLUDING   LONG PILE FABRICS</v>
          </cell>
          <cell r="E1485">
            <v>100</v>
          </cell>
          <cell r="F1485">
            <v>100</v>
          </cell>
          <cell r="G1485">
            <v>99.85275</v>
          </cell>
          <cell r="H1485">
            <v>90.371255000000005</v>
          </cell>
          <cell r="I1485">
            <v>91.654577500000002</v>
          </cell>
          <cell r="J1485">
            <v>89.701718333333332</v>
          </cell>
        </row>
        <row r="1486">
          <cell r="A1486" t="str">
            <v>33213(22)</v>
          </cell>
          <cell r="D1486" t="str">
            <v>LOOPED PILE FABRICS OF   COTTON</v>
          </cell>
          <cell r="E1486">
            <v>100</v>
          </cell>
          <cell r="F1486">
            <v>100</v>
          </cell>
          <cell r="G1486">
            <v>99.85275</v>
          </cell>
          <cell r="H1486">
            <v>90.371255000000005</v>
          </cell>
          <cell r="I1486">
            <v>91.654577500000002</v>
          </cell>
          <cell r="J1486">
            <v>89.701718333333332</v>
          </cell>
        </row>
        <row r="1487">
          <cell r="A1487" t="str">
            <v>33215(22)</v>
          </cell>
          <cell r="D1487" t="str">
            <v>LOOPED PILE FABRICS OF   MAN-MADE FIBRES</v>
          </cell>
          <cell r="E1487">
            <v>100</v>
          </cell>
          <cell r="F1487">
            <v>100</v>
          </cell>
          <cell r="G1487">
            <v>99.85275</v>
          </cell>
          <cell r="H1487">
            <v>90.371255000000005</v>
          </cell>
          <cell r="I1487">
            <v>91.654577500000002</v>
          </cell>
          <cell r="J1487">
            <v>89.701718333333332</v>
          </cell>
        </row>
        <row r="1488">
          <cell r="A1488" t="str">
            <v>33215(22)</v>
          </cell>
          <cell r="D1488" t="str">
            <v>LOOPED PILE FABRICS OF   OTHER TEXTILE MATERIALS</v>
          </cell>
          <cell r="E1488">
            <v>100</v>
          </cell>
          <cell r="F1488">
            <v>100</v>
          </cell>
          <cell r="G1488">
            <v>99.85275</v>
          </cell>
          <cell r="H1488">
            <v>90.371255000000005</v>
          </cell>
          <cell r="I1488">
            <v>91.654577500000002</v>
          </cell>
          <cell r="J1488">
            <v>89.701718333333332</v>
          </cell>
        </row>
        <row r="1489">
          <cell r="A1489" t="str">
            <v>33211(22)</v>
          </cell>
          <cell r="D1489" t="str">
            <v>OTHER PILE FABRICS OF    COTTON</v>
          </cell>
          <cell r="E1489">
            <v>100</v>
          </cell>
          <cell r="F1489">
            <v>100</v>
          </cell>
          <cell r="G1489">
            <v>99.85275</v>
          </cell>
          <cell r="H1489">
            <v>90.371255000000005</v>
          </cell>
          <cell r="I1489">
            <v>91.654577500000002</v>
          </cell>
          <cell r="J1489">
            <v>89.701718333333332</v>
          </cell>
        </row>
        <row r="1490">
          <cell r="A1490" t="str">
            <v>33215(22)</v>
          </cell>
          <cell r="D1490" t="str">
            <v>OTHER PILE FABRICS OF    MAN-MADE FIBRES</v>
          </cell>
          <cell r="E1490">
            <v>100</v>
          </cell>
          <cell r="F1490">
            <v>100</v>
          </cell>
          <cell r="G1490">
            <v>99.85275</v>
          </cell>
          <cell r="H1490">
            <v>90.371255000000005</v>
          </cell>
          <cell r="I1490">
            <v>91.654577500000002</v>
          </cell>
          <cell r="J1490">
            <v>89.701718333333332</v>
          </cell>
        </row>
        <row r="1491">
          <cell r="A1491" t="str">
            <v>33215(22)</v>
          </cell>
          <cell r="D1491" t="str">
            <v>OTHER PILE FABRICS OF    OTHER TEXTILE MATERIALS</v>
          </cell>
          <cell r="E1491">
            <v>100</v>
          </cell>
          <cell r="F1491">
            <v>100</v>
          </cell>
          <cell r="G1491">
            <v>99.85275</v>
          </cell>
          <cell r="H1491">
            <v>90.371255000000005</v>
          </cell>
          <cell r="I1491">
            <v>91.654577500000002</v>
          </cell>
          <cell r="J1491">
            <v>89.701718333333332</v>
          </cell>
        </row>
        <row r="1492">
          <cell r="A1492" t="str">
            <v>33215(22)</v>
          </cell>
          <cell r="D1492" t="str">
            <v>OTHER KNITTED OR         CROCHETED FABRICS OF A   WIDTH N.E. 30 CM, CONT   BY WT &gt; 5% OF ELASTOMERICYARN OR RUBBER THREAD</v>
          </cell>
          <cell r="E1492">
            <v>100</v>
          </cell>
          <cell r="F1492">
            <v>100</v>
          </cell>
          <cell r="G1492">
            <v>99.85275</v>
          </cell>
          <cell r="H1492">
            <v>90.371255000000005</v>
          </cell>
          <cell r="I1492">
            <v>91.654577500000002</v>
          </cell>
          <cell r="J1492">
            <v>89.701718333333332</v>
          </cell>
        </row>
        <row r="1493">
          <cell r="A1493" t="str">
            <v>33213(22)</v>
          </cell>
          <cell r="D1493" t="str">
            <v>WARP KNIT FABRICS        (INCLUDING THOSE MADE ON GALLOON KNITTING         MACHINES) OF COTTON</v>
          </cell>
          <cell r="E1493">
            <v>100</v>
          </cell>
          <cell r="F1493">
            <v>100</v>
          </cell>
          <cell r="G1493">
            <v>99.85275</v>
          </cell>
          <cell r="H1493">
            <v>90.371255000000005</v>
          </cell>
          <cell r="I1493">
            <v>91.654577500000002</v>
          </cell>
          <cell r="J1493">
            <v>89.701718333333332</v>
          </cell>
        </row>
        <row r="1494">
          <cell r="A1494" t="str">
            <v>33215(22)</v>
          </cell>
          <cell r="D1494" t="str">
            <v>WARP KNIT FABRICS        (INCLUDING THOSE MADE ON GALLOON KNITTING         MACHINES) OF MAN-MADE    FIBRES</v>
          </cell>
          <cell r="E1494">
            <v>100</v>
          </cell>
          <cell r="F1494">
            <v>100</v>
          </cell>
          <cell r="G1494">
            <v>99.85275</v>
          </cell>
          <cell r="H1494">
            <v>90.371255000000005</v>
          </cell>
          <cell r="I1494">
            <v>91.654577500000002</v>
          </cell>
          <cell r="J1494">
            <v>89.701718333333332</v>
          </cell>
        </row>
        <row r="1495">
          <cell r="A1495" t="str">
            <v>33127(22)</v>
          </cell>
          <cell r="D1495" t="str">
            <v>OTHER KNITTED OR         CROCHETED FABRICS OF     COTTON</v>
          </cell>
          <cell r="E1495">
            <v>100</v>
          </cell>
          <cell r="F1495">
            <v>100</v>
          </cell>
          <cell r="G1495">
            <v>99.85275</v>
          </cell>
          <cell r="H1495">
            <v>90.371255000000005</v>
          </cell>
          <cell r="I1495">
            <v>91.654577500000002</v>
          </cell>
          <cell r="J1495">
            <v>89.701718333333332</v>
          </cell>
        </row>
        <row r="1496">
          <cell r="A1496" t="str">
            <v>33129(22)</v>
          </cell>
          <cell r="D1496" t="str">
            <v>OTHER KNITTED OR         CROCHETED FABRICS OF     MAN-MADE FIBRES</v>
          </cell>
          <cell r="E1496">
            <v>100</v>
          </cell>
          <cell r="F1496">
            <v>100</v>
          </cell>
          <cell r="G1496">
            <v>99.85275</v>
          </cell>
          <cell r="H1496">
            <v>90.371255000000005</v>
          </cell>
          <cell r="I1496">
            <v>91.654577500000002</v>
          </cell>
          <cell r="J1496">
            <v>89.701718333333332</v>
          </cell>
        </row>
        <row r="1497">
          <cell r="A1497" t="str">
            <v>33129(22)</v>
          </cell>
          <cell r="D1497" t="str">
            <v>OTHER FABRICS, OTHER     THAN KNITTED OR CROCHETED</v>
          </cell>
          <cell r="E1497">
            <v>100</v>
          </cell>
          <cell r="F1497">
            <v>100</v>
          </cell>
          <cell r="G1497">
            <v>99.85275</v>
          </cell>
          <cell r="H1497">
            <v>90.371255000000005</v>
          </cell>
          <cell r="I1497">
            <v>91.654577500000002</v>
          </cell>
          <cell r="J1497">
            <v>89.701718333333332</v>
          </cell>
        </row>
        <row r="1498">
          <cell r="A1498" t="str">
            <v>33129(22)</v>
          </cell>
          <cell r="D1498" t="str">
            <v>OTHER WOVEN FABRICS OF   MAN-MADE FIBRES</v>
          </cell>
          <cell r="E1498">
            <v>99.999047499999975</v>
          </cell>
          <cell r="F1498">
            <v>95.28235500000001</v>
          </cell>
          <cell r="G1498">
            <v>73.685485833333331</v>
          </cell>
          <cell r="H1498">
            <v>82.110512499999999</v>
          </cell>
          <cell r="I1498">
            <v>66.753871666666669</v>
          </cell>
          <cell r="J1498">
            <v>74.560981666666663</v>
          </cell>
        </row>
        <row r="1499">
          <cell r="A1499" t="str">
            <v>33132(22)</v>
          </cell>
          <cell r="D1499" t="str">
            <v>WOVEN LABELS, BADGES AND SIMILAR ARTICLES OF      TEXTILE MATERIALS, IN THEPIECE/STRIPS/CUT TO SHAPEOR SIZE, NOT EMBROIDED</v>
          </cell>
          <cell r="E1499">
            <v>100</v>
          </cell>
          <cell r="F1499">
            <v>83.193280000000044</v>
          </cell>
          <cell r="G1499">
            <v>87.394959999999998</v>
          </cell>
          <cell r="H1499">
            <v>87.394959999999998</v>
          </cell>
          <cell r="I1499">
            <v>87.394959999999998</v>
          </cell>
          <cell r="J1499">
            <v>87.394959999999998</v>
          </cell>
        </row>
        <row r="1500">
          <cell r="A1500" t="str">
            <v>33338(22)</v>
          </cell>
          <cell r="D1500" t="str">
            <v>NON-WOVENS, WHETHER OR   NOT IMPREGNATED, COATED, COVERED OR LAMINATED, OF MAN-MADE FILAMENTS,      WEIGHING NOT &gt; 25 G/M2</v>
          </cell>
          <cell r="E1500">
            <v>99.999999166666655</v>
          </cell>
          <cell r="F1500">
            <v>107.10498083333334</v>
          </cell>
          <cell r="G1500">
            <v>111.48088249999998</v>
          </cell>
          <cell r="H1500">
            <v>119.03138499999997</v>
          </cell>
          <cell r="I1500">
            <v>113.91775</v>
          </cell>
          <cell r="J1500">
            <v>128.9213575</v>
          </cell>
        </row>
        <row r="1501">
          <cell r="A1501" t="str">
            <v>33335(22)</v>
          </cell>
          <cell r="D1501" t="str">
            <v>NON-WOVENS, OTHER THAN   OF MAN-MADE FILAMENTS,   WEIGHING &gt; 150 G/M2</v>
          </cell>
          <cell r="E1501">
            <v>100.00002333333333</v>
          </cell>
          <cell r="F1501">
            <v>102.31632583333334</v>
          </cell>
          <cell r="G1501">
            <v>89.211948333333339</v>
          </cell>
          <cell r="H1501">
            <v>95.723312500000006</v>
          </cell>
          <cell r="I1501">
            <v>93.304176666666677</v>
          </cell>
          <cell r="J1501">
            <v>109.286895</v>
          </cell>
        </row>
        <row r="1502">
          <cell r="A1502" t="str">
            <v>33333(22)</v>
          </cell>
          <cell r="D1502" t="str">
            <v>TEXTILE FABRICS,         IMPREGNATED, COATED,     COVERED OR LAMINATED WITHOTHER MATERIALS</v>
          </cell>
          <cell r="E1502">
            <v>100.00002333333333</v>
          </cell>
          <cell r="F1502">
            <v>102.31632583333334</v>
          </cell>
          <cell r="G1502">
            <v>89.211948333333339</v>
          </cell>
          <cell r="H1502">
            <v>95.723312500000006</v>
          </cell>
          <cell r="I1502">
            <v>93.304176666666677</v>
          </cell>
          <cell r="J1502">
            <v>109.286895</v>
          </cell>
        </row>
        <row r="1503">
          <cell r="A1503" t="str">
            <v>33336(22)</v>
          </cell>
          <cell r="D1503" t="str">
            <v>WADDING OF MAN-MADE      FIBRES</v>
          </cell>
          <cell r="E1503">
            <v>100.00014583333333</v>
          </cell>
          <cell r="F1503">
            <v>100.38497000000001</v>
          </cell>
          <cell r="G1503">
            <v>107.62108666666666</v>
          </cell>
          <cell r="H1503">
            <v>110.16739500000001</v>
          </cell>
          <cell r="I1503">
            <v>110.95862</v>
          </cell>
          <cell r="J1503">
            <v>110.95862</v>
          </cell>
        </row>
        <row r="1504">
          <cell r="A1504" t="str">
            <v>33317(22)</v>
          </cell>
          <cell r="D1504" t="str">
            <v>BOLTING CLOTH, WHETHER ORNOT MADE UP</v>
          </cell>
          <cell r="E1504">
            <v>100.00002333333333</v>
          </cell>
          <cell r="F1504">
            <v>102.31632583333334</v>
          </cell>
          <cell r="G1504">
            <v>89.211948333333339</v>
          </cell>
          <cell r="H1504">
            <v>95.723312500000006</v>
          </cell>
          <cell r="I1504">
            <v>93.304176666666677</v>
          </cell>
          <cell r="J1504">
            <v>109.286895</v>
          </cell>
        </row>
        <row r="1505">
          <cell r="A1505" t="str">
            <v>33317(22)</v>
          </cell>
          <cell r="D1505" t="str">
            <v>OTHER TEX FAB &amp;  ATL FOR M/C.</v>
          </cell>
          <cell r="E1505">
            <v>100</v>
          </cell>
          <cell r="F1505">
            <v>93.981600000000014</v>
          </cell>
          <cell r="G1505">
            <v>73.765358333333339</v>
          </cell>
          <cell r="H1505">
            <v>83.598725000000002</v>
          </cell>
          <cell r="I1505">
            <v>81.039424166666649</v>
          </cell>
          <cell r="J1505">
            <v>88.902930833333343</v>
          </cell>
        </row>
        <row r="1506">
          <cell r="A1506" t="str">
            <v>33334(22)</v>
          </cell>
          <cell r="D1506" t="str">
            <v>TYRE CORD FABRICS OF HIGHTENACITY YARN OF NYLON OROTHER POLYAMIDES</v>
          </cell>
          <cell r="E1506">
            <v>99.999999166666669</v>
          </cell>
          <cell r="F1506">
            <v>102.14081249999998</v>
          </cell>
          <cell r="G1506">
            <v>76.97120249999999</v>
          </cell>
          <cell r="H1506">
            <v>83.800694166666659</v>
          </cell>
          <cell r="I1506">
            <v>81.509121666666658</v>
          </cell>
          <cell r="J1506">
            <v>103.79164833333334</v>
          </cell>
        </row>
        <row r="1507">
          <cell r="A1507" t="str">
            <v>33334(22)</v>
          </cell>
          <cell r="D1507" t="str">
            <v>TYRE CORD FABRICS OF HIGHTENACITY YARN OF         POLYESTERS</v>
          </cell>
          <cell r="E1507">
            <v>100.00002333333333</v>
          </cell>
          <cell r="F1507">
            <v>102.31632583333334</v>
          </cell>
          <cell r="G1507">
            <v>89.211948333333339</v>
          </cell>
          <cell r="H1507">
            <v>95.723312500000006</v>
          </cell>
          <cell r="I1507">
            <v>93.304176666666677</v>
          </cell>
          <cell r="J1507">
            <v>109.286895</v>
          </cell>
        </row>
        <row r="1508">
          <cell r="A1508" t="str">
            <v>33321(22)</v>
          </cell>
          <cell r="D1508" t="str">
            <v>CARPETS AND OTHER TEXTILEFLOOR COVERINGS, OF OTHERMAN-MADE TEXTILE         MATERIALS, TUFTED,       WHETHER OR NOT MADE UP</v>
          </cell>
          <cell r="E1508">
            <v>99.99965916666666</v>
          </cell>
          <cell r="F1508">
            <v>97.60255833333332</v>
          </cell>
          <cell r="G1508">
            <v>96.810675000000003</v>
          </cell>
          <cell r="H1508">
            <v>92.62223666666668</v>
          </cell>
          <cell r="I1508">
            <v>97.38028749999998</v>
          </cell>
          <cell r="J1508">
            <v>101.40431333333335</v>
          </cell>
        </row>
        <row r="1509">
          <cell r="A1509" t="str">
            <v>36311(22)</v>
          </cell>
          <cell r="D1509" t="str">
            <v>CEMENT CLINKERS</v>
          </cell>
          <cell r="E1509">
            <v>99.999958333333339</v>
          </cell>
          <cell r="F1509">
            <v>121.06033666666667</v>
          </cell>
          <cell r="G1509">
            <v>120.63936499999997</v>
          </cell>
          <cell r="H1509">
            <v>120.98740333333333</v>
          </cell>
          <cell r="I1509">
            <v>123.69376666666665</v>
          </cell>
          <cell r="J1509">
            <v>145.93087999999997</v>
          </cell>
        </row>
        <row r="1510">
          <cell r="A1510" t="str">
            <v>36211(22)</v>
          </cell>
          <cell r="D1510" t="str">
            <v>REFRACTORY BRICKS,BLOCKS,TILE, BY WT,SINGLY OR TO-GETHER,&gt;50% OF THE ELEME-NTS MG,CA OR CR EXPRESSEDAS MGO, CAO OR CR203</v>
          </cell>
          <cell r="E1510">
            <v>99.999997500000006</v>
          </cell>
          <cell r="F1510">
            <v>101.47896999999999</v>
          </cell>
          <cell r="G1510">
            <v>98.765817499999997</v>
          </cell>
          <cell r="H1510">
            <v>94.883582500000017</v>
          </cell>
          <cell r="I1510">
            <v>99.700602500000031</v>
          </cell>
          <cell r="J1510">
            <v>102.59264083333332</v>
          </cell>
        </row>
        <row r="1511">
          <cell r="A1511" t="str">
            <v>36211(22)</v>
          </cell>
          <cell r="D1511" t="str">
            <v>OTHER REFRACTORY BRICKS, BLOCKS, TILE &amp; SIMILAR   REFRACTORY CERAMIC       CONSTRUCTIONAL GOODS</v>
          </cell>
          <cell r="E1511">
            <v>100</v>
          </cell>
          <cell r="F1511">
            <v>100</v>
          </cell>
          <cell r="G1511">
            <v>98.644337499999978</v>
          </cell>
          <cell r="H1511">
            <v>92.942581666666655</v>
          </cell>
          <cell r="I1511">
            <v>89.673044166666671</v>
          </cell>
          <cell r="J1511">
            <v>86.283891666666662</v>
          </cell>
        </row>
        <row r="1512">
          <cell r="A1512" t="str">
            <v>36211(22)</v>
          </cell>
          <cell r="D1512" t="str">
            <v>REFRACTORY CEMENTS,      MORTARS, CONCRETE AND    SIMILAR COMPOSITIONS</v>
          </cell>
          <cell r="E1512">
            <v>100</v>
          </cell>
          <cell r="F1512">
            <v>104.08163000000002</v>
          </cell>
          <cell r="G1512">
            <v>98.979590000000002</v>
          </cell>
          <cell r="H1512">
            <v>98.299319166666663</v>
          </cell>
          <cell r="I1512">
            <v>117.34693999999998</v>
          </cell>
          <cell r="J1512">
            <v>131.29251666666667</v>
          </cell>
        </row>
        <row r="1513">
          <cell r="A1513" t="str">
            <v>36415(22)</v>
          </cell>
          <cell r="D1513" t="str">
            <v>MILLSTONES AND GRIND-    STONES FOR MILLING,GRIND-ING OR PULPING</v>
          </cell>
          <cell r="E1513">
            <v>100.00012333333333</v>
          </cell>
          <cell r="F1513">
            <v>105.0385708333333</v>
          </cell>
          <cell r="G1513">
            <v>121.04827583333334</v>
          </cell>
          <cell r="H1513">
            <v>103.39224666666669</v>
          </cell>
          <cell r="I1513">
            <v>100.28734000000003</v>
          </cell>
          <cell r="J1513">
            <v>100.28734000000003</v>
          </cell>
        </row>
        <row r="1514">
          <cell r="A1514" t="str">
            <v>36415(22)</v>
          </cell>
          <cell r="D1514" t="str">
            <v>OTHER MILLSTONES &amp; GRIND-STONES, GRINDING WHEELS  AND THE LIKE, OF AGGLOME-RATED SYNTHETIC/NATURAL  DIAMOND</v>
          </cell>
          <cell r="E1514">
            <v>100</v>
          </cell>
          <cell r="F1514">
            <v>100</v>
          </cell>
          <cell r="G1514">
            <v>100</v>
          </cell>
          <cell r="H1514">
            <v>99.03216333333333</v>
          </cell>
          <cell r="I1514">
            <v>98.019004166666662</v>
          </cell>
          <cell r="J1514">
            <v>89.916664166666664</v>
          </cell>
        </row>
        <row r="1515">
          <cell r="A1515" t="str">
            <v>36415(22)</v>
          </cell>
          <cell r="D1515" t="str">
            <v>HAND SHARPENING OR       POLISHING STONES</v>
          </cell>
          <cell r="E1515">
            <v>99.998828333333321</v>
          </cell>
          <cell r="F1515">
            <v>137.99604333333329</v>
          </cell>
          <cell r="G1515">
            <v>161.59061</v>
          </cell>
          <cell r="H1515">
            <v>127.22333166666662</v>
          </cell>
          <cell r="I1515">
            <v>149.29568</v>
          </cell>
          <cell r="J1515">
            <v>183.80932249999995</v>
          </cell>
        </row>
        <row r="1516">
          <cell r="A1516" t="str">
            <v>36415(22)</v>
          </cell>
          <cell r="D1516" t="str">
            <v>NATURAL OR ARTIFICIAL    ABRASIVE POWDER OR GRAIN,ON A BASE OF WOVEN       TEXTILE FABRICS ONLY</v>
          </cell>
          <cell r="E1516">
            <v>100.0001525</v>
          </cell>
          <cell r="F1516">
            <v>113.65289250000001</v>
          </cell>
          <cell r="G1516">
            <v>97.37460999999999</v>
          </cell>
          <cell r="H1516">
            <v>104.25526666666664</v>
          </cell>
          <cell r="I1516">
            <v>114.63973166666669</v>
          </cell>
          <cell r="J1516">
            <v>115.62633000000002</v>
          </cell>
        </row>
        <row r="1517">
          <cell r="A1517" t="str">
            <v>36415(22)</v>
          </cell>
          <cell r="D1517" t="str">
            <v>NATURAL OR ARTIFICIAL    ABRASIVE POWDER OR GRAIN,ON A BASE OF PAPER OR    PAPERBOARD ONLY</v>
          </cell>
          <cell r="E1517">
            <v>99.999936666666684</v>
          </cell>
          <cell r="F1517">
            <v>101.10493833333334</v>
          </cell>
          <cell r="G1517">
            <v>82.183909999999997</v>
          </cell>
          <cell r="H1517">
            <v>94.622493333333338</v>
          </cell>
          <cell r="I1517">
            <v>100.70510499999997</v>
          </cell>
          <cell r="J1517">
            <v>107.2794875</v>
          </cell>
        </row>
        <row r="1518">
          <cell r="A1518" t="str">
            <v>36417(22)</v>
          </cell>
          <cell r="D1518" t="str">
            <v>NATURAL OR ARTIFICIAL    ABRASIVE POWDER OR GRAIN,ON A BASE OF OTHER       MATERIALS</v>
          </cell>
          <cell r="E1518">
            <v>99.999949999999984</v>
          </cell>
          <cell r="F1518">
            <v>106.26303</v>
          </cell>
          <cell r="G1518">
            <v>108.99139916666665</v>
          </cell>
          <cell r="H1518">
            <v>110.35658249999999</v>
          </cell>
          <cell r="I1518">
            <v>111.62101916666668</v>
          </cell>
          <cell r="J1518">
            <v>115.89143750000001</v>
          </cell>
        </row>
        <row r="1519">
          <cell r="A1519" t="str">
            <v>36418(22)</v>
          </cell>
          <cell r="D1519" t="str">
            <v>OTHER WORKED MICA AND    ARTICLES OF MICA, WHETHEROR NOT ON A SUPPORT OF   PAPER, APPERBOARD OR     OTHER MATERIALS</v>
          </cell>
          <cell r="E1519">
            <v>99.999926666666681</v>
          </cell>
          <cell r="F1519">
            <v>105.10298666666665</v>
          </cell>
          <cell r="G1519">
            <v>121.05294666666666</v>
          </cell>
          <cell r="H1519">
            <v>116.81647583333333</v>
          </cell>
          <cell r="I1519">
            <v>111.96625083333336</v>
          </cell>
          <cell r="J1519">
            <v>111.95853000000002</v>
          </cell>
        </row>
        <row r="1520">
          <cell r="A1520" t="str">
            <v>36418(22)</v>
          </cell>
          <cell r="D1520" t="str">
            <v>NON-ELECTRICAL ARTICLES  OF GRAPHITE OR OTHER     CARBON</v>
          </cell>
          <cell r="E1520">
            <v>100.0000008333333</v>
          </cell>
          <cell r="F1520">
            <v>78.386935833333325</v>
          </cell>
          <cell r="G1520">
            <v>102.43233833333332</v>
          </cell>
          <cell r="H1520">
            <v>108.55050583333332</v>
          </cell>
          <cell r="I1520">
            <v>108.53763666666666</v>
          </cell>
          <cell r="J1520">
            <v>112.91970499999995</v>
          </cell>
        </row>
        <row r="1521">
          <cell r="A1521" t="str">
            <v>36418(22)</v>
          </cell>
          <cell r="D1521" t="str">
            <v>OTHER MIXTURES &amp; ARTICLESOF HEAT-INSULATING,      SOUND-INSULATING OR      SOUND-ABSORBING MINERAL  MATERIALS</v>
          </cell>
          <cell r="E1521">
            <v>99.999997500000006</v>
          </cell>
          <cell r="F1521">
            <v>99.572190833333337</v>
          </cell>
          <cell r="G1521">
            <v>104.27807666666669</v>
          </cell>
          <cell r="H1521">
            <v>124.420675</v>
          </cell>
          <cell r="I1521">
            <v>118.50267000000001</v>
          </cell>
          <cell r="J1521">
            <v>118.50267000000001</v>
          </cell>
        </row>
        <row r="1522">
          <cell r="A1522" t="str">
            <v>36211(22)</v>
          </cell>
          <cell r="D1522" t="str">
            <v>OTHER REFRACTORY CERAMIC GOODS &amp; SIM PDT, O/T     THOSE OF SILICEOUS FOSSILMEALS OR SIM SILICEOUS EARTHS</v>
          </cell>
          <cell r="E1522">
            <v>100.0001225</v>
          </cell>
          <cell r="F1522">
            <v>120.96932999999997</v>
          </cell>
          <cell r="G1522">
            <v>127.70580333333335</v>
          </cell>
          <cell r="H1522">
            <v>147.12251999999998</v>
          </cell>
          <cell r="I1522">
            <v>127.77460833333335</v>
          </cell>
          <cell r="J1522">
            <v>134.09528749999998</v>
          </cell>
        </row>
        <row r="1523">
          <cell r="A1523" t="str">
            <v>36114(22)</v>
          </cell>
          <cell r="D1523" t="str">
            <v>CERAMIC WARES FOR LABORA-TORY CHEMICAL OR OTHER   TECHNICAL USES OF        PORCELAIN OR CHINA</v>
          </cell>
          <cell r="E1523">
            <v>99.999974166666647</v>
          </cell>
          <cell r="F1523">
            <v>105.48990833333337</v>
          </cell>
          <cell r="G1523">
            <v>121.50763416666669</v>
          </cell>
          <cell r="H1523">
            <v>120.49099166666664</v>
          </cell>
          <cell r="I1523">
            <v>127.00235833333333</v>
          </cell>
          <cell r="J1523">
            <v>122.51903916666667</v>
          </cell>
        </row>
        <row r="1524">
          <cell r="A1524" t="str">
            <v>36115(22)</v>
          </cell>
          <cell r="D1524" t="str">
            <v>OTHER CERAMIC ARTICLE OF O/T PORCELAIN OR CHINA</v>
          </cell>
          <cell r="E1524">
            <v>99.999975833333323</v>
          </cell>
          <cell r="F1524">
            <v>100.47741250000003</v>
          </cell>
          <cell r="G1524">
            <v>79.583276666666677</v>
          </cell>
          <cell r="H1524">
            <v>82.414845</v>
          </cell>
          <cell r="I1524">
            <v>93.930391666666679</v>
          </cell>
          <cell r="J1524">
            <v>99.594470000000001</v>
          </cell>
        </row>
        <row r="1525">
          <cell r="A1525" t="str">
            <v>36116(22)</v>
          </cell>
          <cell r="D1525" t="str">
            <v>OTHER WASTE GLASS &amp; GLASSIN THE MASS</v>
          </cell>
          <cell r="E1525">
            <v>100</v>
          </cell>
          <cell r="F1525">
            <v>100.64443500000002</v>
          </cell>
          <cell r="G1525">
            <v>105.35336499999998</v>
          </cell>
          <cell r="H1525">
            <v>96.902415833333322</v>
          </cell>
          <cell r="I1525">
            <v>94.666268333333306</v>
          </cell>
          <cell r="J1525">
            <v>94.603199999999987</v>
          </cell>
        </row>
        <row r="1526">
          <cell r="A1526" t="str">
            <v>36122(22)</v>
          </cell>
          <cell r="D1526" t="str">
            <v>TUBES OF GLASS, O/T FUSEDQUARTZ, FUSED SILICA OR  GLASS HAVING A LINEAR CO-EFFICIENT OF EXPANSION</v>
          </cell>
          <cell r="E1526">
            <v>100</v>
          </cell>
          <cell r="F1526">
            <v>91.310280000000006</v>
          </cell>
          <cell r="G1526">
            <v>104.04914000000004</v>
          </cell>
          <cell r="H1526">
            <v>104.04914000000004</v>
          </cell>
          <cell r="I1526">
            <v>96.542309166666683</v>
          </cell>
          <cell r="J1526">
            <v>95.859870000000029</v>
          </cell>
        </row>
        <row r="1527">
          <cell r="A1527" t="str">
            <v>36116(22)</v>
          </cell>
          <cell r="D1527" t="str">
            <v>FLOAT GLASS, NON-WIRED,  HAVING AN ABSORBENT OR   REFLECTING LAYER CUT TO  SHAPE IN RECTANGULAR     SHAPE</v>
          </cell>
          <cell r="E1527">
            <v>100</v>
          </cell>
          <cell r="F1527">
            <v>100.64443500000002</v>
          </cell>
          <cell r="G1527">
            <v>105.35336499999998</v>
          </cell>
          <cell r="H1527">
            <v>96.902415833333322</v>
          </cell>
          <cell r="I1527">
            <v>94.666268333333306</v>
          </cell>
          <cell r="J1527">
            <v>94.603199999999987</v>
          </cell>
        </row>
        <row r="1528">
          <cell r="A1528" t="str">
            <v>36116(22)</v>
          </cell>
          <cell r="D1528" t="str">
            <v>OTHER FLOAT GLASS,       NON-WIRED, NON COLOURED  THROUGHOUT THE MASS, CUT TO SHAPE IN RECTANGULAR  SHAPE</v>
          </cell>
          <cell r="E1528">
            <v>100</v>
          </cell>
          <cell r="F1528">
            <v>100.64443500000002</v>
          </cell>
          <cell r="G1528">
            <v>105.35336499999998</v>
          </cell>
          <cell r="H1528">
            <v>96.902415833333322</v>
          </cell>
          <cell r="I1528">
            <v>94.666268333333306</v>
          </cell>
          <cell r="J1528">
            <v>94.603199999999987</v>
          </cell>
        </row>
        <row r="1529">
          <cell r="A1529" t="str">
            <v>36122(22)</v>
          </cell>
          <cell r="D1529" t="str">
            <v>OTHER CAST GLASS, NON-   WIRED SHEETS, OF OPTICAL GLASS</v>
          </cell>
          <cell r="E1529">
            <v>100</v>
          </cell>
          <cell r="F1529">
            <v>100.64443500000002</v>
          </cell>
          <cell r="G1529">
            <v>105.35336499999998</v>
          </cell>
          <cell r="H1529">
            <v>96.902415833333322</v>
          </cell>
          <cell r="I1529">
            <v>94.666268333333306</v>
          </cell>
          <cell r="J1529">
            <v>94.603199999999987</v>
          </cell>
        </row>
        <row r="1530">
          <cell r="A1530" t="str">
            <v>36117(22)</v>
          </cell>
          <cell r="D1530" t="str">
            <v>GLASS ENVELOPES FOR      CATHODE-RAY TUBES</v>
          </cell>
          <cell r="E1530">
            <v>100</v>
          </cell>
          <cell r="F1530">
            <v>100.64443500000002</v>
          </cell>
          <cell r="G1530">
            <v>105.35336499999998</v>
          </cell>
          <cell r="H1530">
            <v>96.902415833333322</v>
          </cell>
          <cell r="I1530">
            <v>94.666268333333306</v>
          </cell>
          <cell r="J1530">
            <v>94.603199999999987</v>
          </cell>
        </row>
        <row r="1531">
          <cell r="A1531" t="str">
            <v>36117(22)</v>
          </cell>
          <cell r="D1531" t="str">
            <v>GLASS ENVELOPES (INCL.   BULBS &amp; TUBES), OPEN, ANDGLASS PARTS THEREOF, W/O FITTINGS, FOR O/T ELECT. LIGHTING/CATHODE-RAY TUBE</v>
          </cell>
          <cell r="E1531">
            <v>100</v>
          </cell>
          <cell r="F1531">
            <v>100.64443500000002</v>
          </cell>
          <cell r="G1531">
            <v>105.35336499999998</v>
          </cell>
          <cell r="H1531">
            <v>96.902415833333322</v>
          </cell>
          <cell r="I1531">
            <v>94.666268333333306</v>
          </cell>
          <cell r="J1531">
            <v>94.603199999999987</v>
          </cell>
        </row>
        <row r="1532">
          <cell r="A1532" t="str">
            <v>36117(22)</v>
          </cell>
          <cell r="D1532" t="str">
            <v>OTHER GLASS FOR CLOCKS   AND WATCHES</v>
          </cell>
          <cell r="E1532">
            <v>100</v>
          </cell>
          <cell r="F1532">
            <v>104.58963000000001</v>
          </cell>
          <cell r="G1532">
            <v>96.62550499999999</v>
          </cell>
          <cell r="H1532">
            <v>76.763630000000006</v>
          </cell>
          <cell r="I1532">
            <v>74.339379999999991</v>
          </cell>
          <cell r="J1532">
            <v>74.339379999999991</v>
          </cell>
        </row>
        <row r="1533">
          <cell r="A1533" t="str">
            <v>36123(22)</v>
          </cell>
          <cell r="D1533" t="str">
            <v>MATS, OF GLASS FIBRES</v>
          </cell>
          <cell r="E1533">
            <v>100</v>
          </cell>
          <cell r="F1533">
            <v>109.27819000000002</v>
          </cell>
          <cell r="G1533">
            <v>99.550807500000005</v>
          </cell>
          <cell r="H1533">
            <v>92.978110000000001</v>
          </cell>
          <cell r="I1533">
            <v>96.447749999999999</v>
          </cell>
          <cell r="J1533">
            <v>97.149940000000015</v>
          </cell>
        </row>
        <row r="1534">
          <cell r="A1534" t="str">
            <v>36123(22)</v>
          </cell>
          <cell r="D1534" t="str">
            <v>FIBRE (INCLUDING WOOL),  OF GLASS FIBRES</v>
          </cell>
          <cell r="E1534">
            <v>100</v>
          </cell>
          <cell r="F1534">
            <v>101.01010000000001</v>
          </cell>
          <cell r="G1534">
            <v>123.73737000000001</v>
          </cell>
          <cell r="H1534">
            <v>114.30976000000003</v>
          </cell>
          <cell r="I1534">
            <v>114.30976000000003</v>
          </cell>
          <cell r="J1534">
            <v>114.30976000000003</v>
          </cell>
        </row>
        <row r="1535">
          <cell r="A1535" t="str">
            <v>36123(22)</v>
          </cell>
          <cell r="D1535" t="str">
            <v>OTHER ARTICLES OF GLASS  FIBRE (INCLUDING WOOL)</v>
          </cell>
          <cell r="E1535">
            <v>100</v>
          </cell>
          <cell r="F1535">
            <v>100.64443500000002</v>
          </cell>
          <cell r="G1535">
            <v>105.35336499999998</v>
          </cell>
          <cell r="H1535">
            <v>96.902415833333322</v>
          </cell>
          <cell r="I1535">
            <v>94.666268333333306</v>
          </cell>
          <cell r="J1535">
            <v>94.603199999999987</v>
          </cell>
        </row>
        <row r="1536">
          <cell r="A1536" t="str">
            <v>36118(22)</v>
          </cell>
          <cell r="D1536" t="str">
            <v>GLASSWARE USED FOR TABLE,KITCHEN, TOILET, OFFICE  OR SIMILAR PURPOSE OF    GLASS-CERAMICS</v>
          </cell>
          <cell r="E1536">
            <v>99.999999166666655</v>
          </cell>
          <cell r="F1536">
            <v>107.33493666666666</v>
          </cell>
          <cell r="G1536">
            <v>106.35095916666664</v>
          </cell>
          <cell r="H1536">
            <v>106.92770999999998</v>
          </cell>
          <cell r="I1536">
            <v>106.92770999999998</v>
          </cell>
          <cell r="J1536">
            <v>106.92770999999998</v>
          </cell>
        </row>
        <row r="1537">
          <cell r="A1537" t="str">
            <v>36118(22)</v>
          </cell>
          <cell r="D1537" t="str">
            <v>GLASSWARE USED FOR TABLE OR KITCHEN PURPOSES (O/T DRINKING GLASSES) OF     OTHER MATERIALS</v>
          </cell>
          <cell r="E1537">
            <v>99.999999166666655</v>
          </cell>
          <cell r="F1537">
            <v>107.33493666666666</v>
          </cell>
          <cell r="G1537">
            <v>106.35095916666664</v>
          </cell>
          <cell r="H1537">
            <v>106.92770999999998</v>
          </cell>
          <cell r="I1537">
            <v>106.92770999999998</v>
          </cell>
          <cell r="J1537">
            <v>106.92770999999998</v>
          </cell>
        </row>
        <row r="1538">
          <cell r="A1538" t="str">
            <v>36118(22)</v>
          </cell>
          <cell r="D1538" t="str">
            <v>OTHER GLASSWARE NOT FOR  TABLE OR KITCHEN PURPOSESOF OTHER MATERIALS</v>
          </cell>
          <cell r="E1538">
            <v>99.999999166666655</v>
          </cell>
          <cell r="F1538">
            <v>107.33493666666666</v>
          </cell>
          <cell r="G1538">
            <v>106.35095916666664</v>
          </cell>
          <cell r="H1538">
            <v>106.92770999999998</v>
          </cell>
          <cell r="I1538">
            <v>106.92770999999998</v>
          </cell>
          <cell r="J1538">
            <v>106.92770999999998</v>
          </cell>
        </row>
        <row r="1539">
          <cell r="A1539" t="str">
            <v>36122(22)</v>
          </cell>
          <cell r="D1539" t="str">
            <v>SIGNALLING GLASSWARE AND OPTICAL ELEMENTS OF GLASS(OTHER THAN THOSE OF     HEADING NO. 70.15),      NOT OPTICALLY WORKED</v>
          </cell>
          <cell r="E1539">
            <v>100.00000583333335</v>
          </cell>
          <cell r="F1539">
            <v>92.34281666666665</v>
          </cell>
          <cell r="G1539">
            <v>81.837061666666671</v>
          </cell>
          <cell r="H1539">
            <v>87.994960000000006</v>
          </cell>
          <cell r="I1539">
            <v>87.994960000000006</v>
          </cell>
          <cell r="J1539">
            <v>87.994960000000006</v>
          </cell>
        </row>
        <row r="1540">
          <cell r="A1540" t="str">
            <v>36117(22)</v>
          </cell>
          <cell r="D1540" t="str">
            <v>OTHER ARTICLES OF GLASS</v>
          </cell>
          <cell r="E1540">
            <v>100</v>
          </cell>
          <cell r="F1540">
            <v>108.88421000000001</v>
          </cell>
          <cell r="G1540">
            <v>108.88421000000001</v>
          </cell>
          <cell r="H1540">
            <v>108.88421000000001</v>
          </cell>
          <cell r="I1540">
            <v>108.88421000000001</v>
          </cell>
          <cell r="J1540">
            <v>108.88421000000001</v>
          </cell>
        </row>
        <row r="1541">
          <cell r="A1541" t="str">
            <v>36111(22)</v>
          </cell>
          <cell r="D1541" t="str">
            <v>TABLEWARE &amp; KITCHENWARE  OF PORCELAIN OR CHINA</v>
          </cell>
          <cell r="E1541">
            <v>100</v>
          </cell>
          <cell r="F1541">
            <v>76.418570000000003</v>
          </cell>
          <cell r="G1541">
            <v>93.465979999999988</v>
          </cell>
          <cell r="H1541">
            <v>93.447555000000023</v>
          </cell>
          <cell r="I1541">
            <v>92.496725833333343</v>
          </cell>
          <cell r="J1541">
            <v>90.899039999999999</v>
          </cell>
        </row>
        <row r="1542">
          <cell r="A1542" t="str">
            <v>39235(22)</v>
          </cell>
          <cell r="D1542" t="str">
            <v>DIAMONDS, UNSORTED</v>
          </cell>
          <cell r="E1542">
            <v>99.999986666666672</v>
          </cell>
          <cell r="F1542">
            <v>104.09920916666667</v>
          </cell>
          <cell r="G1542">
            <v>106.38938166666669</v>
          </cell>
          <cell r="H1542">
            <v>103.39128583333334</v>
          </cell>
          <cell r="I1542">
            <v>103.40007833333331</v>
          </cell>
          <cell r="J1542">
            <v>105.75349333333334</v>
          </cell>
        </row>
        <row r="1543">
          <cell r="A1543" t="str">
            <v>39235(22)</v>
          </cell>
          <cell r="D1543" t="str">
            <v>NON-INDUSTRIAL DIAMONDS, WORKED, BUT NOT MOUNTED  OR SET</v>
          </cell>
          <cell r="E1543">
            <v>99.999986666666672</v>
          </cell>
          <cell r="F1543">
            <v>104.09920916666667</v>
          </cell>
          <cell r="G1543">
            <v>106.38938166666669</v>
          </cell>
          <cell r="H1543">
            <v>103.39128583333334</v>
          </cell>
          <cell r="I1543">
            <v>103.40007833333331</v>
          </cell>
          <cell r="J1543">
            <v>105.75349333333334</v>
          </cell>
        </row>
        <row r="1544">
          <cell r="A1544" t="str">
            <v>37112(22)</v>
          </cell>
          <cell r="D1544" t="str">
            <v>NON-ALLOY PIG IRON       CONTAINING BY WEIGHT 0.5%OR LESS OF PHOSPHORUS</v>
          </cell>
          <cell r="E1544">
            <v>100</v>
          </cell>
          <cell r="F1544">
            <v>91.711743333333317</v>
          </cell>
          <cell r="G1544">
            <v>93.549093333333317</v>
          </cell>
          <cell r="H1544">
            <v>123.24504333333337</v>
          </cell>
          <cell r="I1544">
            <v>142.51072500000006</v>
          </cell>
          <cell r="J1544">
            <v>147.09942000000004</v>
          </cell>
        </row>
        <row r="1545">
          <cell r="A1545" t="str">
            <v>37112(22)</v>
          </cell>
          <cell r="D1545" t="str">
            <v>POWDERS OF ALLOY-STEEL</v>
          </cell>
          <cell r="E1545">
            <v>100</v>
          </cell>
          <cell r="F1545">
            <v>84.048699999999968</v>
          </cell>
          <cell r="G1545">
            <v>64.814729999999983</v>
          </cell>
          <cell r="H1545">
            <v>61.48378000000001</v>
          </cell>
          <cell r="I1545">
            <v>73.242971666666648</v>
          </cell>
          <cell r="J1545">
            <v>74.847926666666666</v>
          </cell>
        </row>
        <row r="1546">
          <cell r="A1546" t="str">
            <v>37112(22)</v>
          </cell>
          <cell r="D1546" t="str">
            <v>POWDERS OF UN-ALLOY STEEL</v>
          </cell>
          <cell r="E1546">
            <v>100</v>
          </cell>
          <cell r="F1546">
            <v>101.96826</v>
          </cell>
          <cell r="G1546">
            <v>101.17908083333333</v>
          </cell>
          <cell r="H1546">
            <v>101.56323499999999</v>
          </cell>
          <cell r="I1546">
            <v>106.31059499999999</v>
          </cell>
          <cell r="J1546">
            <v>109.79089583333334</v>
          </cell>
        </row>
        <row r="1547">
          <cell r="A1547" t="str">
            <v>37111(22)</v>
          </cell>
          <cell r="D1547" t="str">
            <v>FERRO-MANGANESE          CONTAINING BY WEIGHT 2%  OR LESS OF CARBON</v>
          </cell>
          <cell r="E1547">
            <v>100</v>
          </cell>
          <cell r="F1547">
            <v>103.5617125</v>
          </cell>
          <cell r="G1547">
            <v>103.42125333333335</v>
          </cell>
          <cell r="H1547">
            <v>114.72276249999997</v>
          </cell>
          <cell r="I1547">
            <v>117.84442999999999</v>
          </cell>
          <cell r="J1547">
            <v>214.6154975</v>
          </cell>
        </row>
        <row r="1548">
          <cell r="A1548" t="str">
            <v>37111(22)</v>
          </cell>
          <cell r="D1548" t="str">
            <v>FERRO-SILICON CONTAINING BY WEIGHT 55% OR LESS OF SILICON</v>
          </cell>
          <cell r="E1548">
            <v>99.999998333333323</v>
          </cell>
          <cell r="F1548">
            <v>92.560399999999987</v>
          </cell>
          <cell r="G1548">
            <v>86.627166666666653</v>
          </cell>
          <cell r="H1548">
            <v>98.256313333333338</v>
          </cell>
          <cell r="I1548">
            <v>104.66421000000003</v>
          </cell>
          <cell r="J1548">
            <v>104.66421000000003</v>
          </cell>
        </row>
        <row r="1549">
          <cell r="A1549" t="str">
            <v>37111(22)</v>
          </cell>
          <cell r="D1549" t="str">
            <v>FERRO-SILICON-MANGANESE</v>
          </cell>
          <cell r="E1549">
            <v>100.00000333333331</v>
          </cell>
          <cell r="F1549">
            <v>95.824577500000004</v>
          </cell>
          <cell r="G1549">
            <v>103.08205416666665</v>
          </cell>
          <cell r="H1549">
            <v>137.16708416666668</v>
          </cell>
          <cell r="I1549">
            <v>144.38485999999995</v>
          </cell>
          <cell r="J1549">
            <v>144.38485999999995</v>
          </cell>
        </row>
        <row r="1550">
          <cell r="A1550" t="str">
            <v>37114(22)</v>
          </cell>
          <cell r="D1550" t="str">
            <v>OTHER SEMI-FINISHED PROD.OF IRON OR NON-ALLOY     STEEL OF RECTANGULAR OR  SQUARE CROSS-SECTION BY  WT &lt; 0.25% OF CARBON</v>
          </cell>
          <cell r="E1550">
            <v>100.00000333333334</v>
          </cell>
          <cell r="F1550">
            <v>126.80280999999998</v>
          </cell>
          <cell r="G1550">
            <v>114.66440999999998</v>
          </cell>
          <cell r="H1550">
            <v>109.67308666666668</v>
          </cell>
          <cell r="I1550">
            <v>128.39191333333332</v>
          </cell>
          <cell r="J1550">
            <v>130.45694999999998</v>
          </cell>
        </row>
        <row r="1551">
          <cell r="A1551" t="str">
            <v>37114(22)</v>
          </cell>
          <cell r="D1551" t="str">
            <v>OTHER SEMI-FINISHED PROD.OF IRON OR NON-ALLOY     STEEL OF RECTANGULAR O/T SQUARE CROSS-SECTION BY  WT &lt; 0.25% OF CARBON</v>
          </cell>
          <cell r="E1551">
            <v>100.00000333333334</v>
          </cell>
          <cell r="F1551">
            <v>126.80280999999998</v>
          </cell>
          <cell r="G1551">
            <v>114.66440999999998</v>
          </cell>
          <cell r="H1551">
            <v>109.67308666666668</v>
          </cell>
          <cell r="I1551">
            <v>128.39191333333332</v>
          </cell>
          <cell r="J1551">
            <v>130.45694999999998</v>
          </cell>
        </row>
        <row r="1552">
          <cell r="A1552" t="str">
            <v>37115(22)</v>
          </cell>
          <cell r="D1552" t="str">
            <v>FLAT-ROLLED PDT OF IRON  OR NON-ALLOY STEEL, IN   COILS, NOT FURTHER WORKEDTHAN HOT-ROLLED, WITH    PATTERNS IN RELIEF</v>
          </cell>
          <cell r="E1552">
            <v>100.00000166666665</v>
          </cell>
          <cell r="F1552">
            <v>88.788094999999984</v>
          </cell>
          <cell r="G1552">
            <v>95.08406916666668</v>
          </cell>
          <cell r="H1552">
            <v>115.86203</v>
          </cell>
          <cell r="I1552">
            <v>130.4475658333333</v>
          </cell>
          <cell r="J1552">
            <v>188.4422366666667</v>
          </cell>
        </row>
        <row r="1553">
          <cell r="A1553" t="str">
            <v>37115(22)</v>
          </cell>
          <cell r="D1553" t="str">
            <v>FLAT-ROLLED PDT OF IRON  OR NON-ALLOY STEEL, IN   COILS, NOT FURTHER WORKEDTHAN HOT-ROLLED, 4.75 MM OR MORE BUT &gt; 10 MM</v>
          </cell>
          <cell r="E1553">
            <v>100.00000166666665</v>
          </cell>
          <cell r="F1553">
            <v>88.788094999999984</v>
          </cell>
          <cell r="G1553">
            <v>95.08406916666668</v>
          </cell>
          <cell r="H1553">
            <v>115.86203</v>
          </cell>
          <cell r="I1553">
            <v>130.4475658333333</v>
          </cell>
          <cell r="J1553">
            <v>188.4422366666667</v>
          </cell>
        </row>
        <row r="1554">
          <cell r="A1554" t="str">
            <v>37115(22)</v>
          </cell>
          <cell r="D1554" t="str">
            <v>FLAT-ROLLED PDT OF IRON  OR NON-ALLOY STEEL, IN   COILS, NOT FURTHER WORKEDTHAN HOT-ROLLED, 3 MM OR MORE BUT &lt; 4.75 MM</v>
          </cell>
          <cell r="E1554">
            <v>100.00000166666665</v>
          </cell>
          <cell r="F1554">
            <v>88.788094999999984</v>
          </cell>
          <cell r="G1554">
            <v>95.08406916666668</v>
          </cell>
          <cell r="H1554">
            <v>115.86203</v>
          </cell>
          <cell r="I1554">
            <v>130.4475658333333</v>
          </cell>
          <cell r="J1554">
            <v>188.4422366666667</v>
          </cell>
        </row>
        <row r="1555">
          <cell r="A1555" t="str">
            <v>37115(22)</v>
          </cell>
          <cell r="D1555" t="str">
            <v>OTHER FLAT-ROLLED PDT OF IRON OR NON-ALLOY STEEL, IN COILS, HOT-ROLLED, OF A THICKNESS &lt; 3 MM</v>
          </cell>
          <cell r="E1555">
            <v>100.00000166666665</v>
          </cell>
          <cell r="F1555">
            <v>88.788094999999984</v>
          </cell>
          <cell r="G1555">
            <v>95.08406916666668</v>
          </cell>
          <cell r="H1555">
            <v>115.86203</v>
          </cell>
          <cell r="I1555">
            <v>130.4475658333333</v>
          </cell>
          <cell r="J1555">
            <v>188.4422366666667</v>
          </cell>
        </row>
        <row r="1556">
          <cell r="A1556" t="str">
            <v>37115(22)</v>
          </cell>
          <cell r="D1556" t="str">
            <v>FLAT-ROLLED PDT OF IRON OR NON-ALLOY STEEL, IN COILS, NOT FURTHER WORKED THAN HOT-ROLLED, PICKLED,OF THICK 4.75 MM OR MORE</v>
          </cell>
          <cell r="E1556">
            <v>99.999997500000021</v>
          </cell>
          <cell r="F1556">
            <v>91.625457500000024</v>
          </cell>
          <cell r="G1556">
            <v>111.68071166666668</v>
          </cell>
          <cell r="H1556">
            <v>145.22618416666671</v>
          </cell>
          <cell r="I1556">
            <v>176.38080833333333</v>
          </cell>
          <cell r="J1556">
            <v>254.42683416666674</v>
          </cell>
        </row>
        <row r="1557">
          <cell r="A1557" t="str">
            <v>37115(22)</v>
          </cell>
          <cell r="D1557" t="str">
            <v>FLAT-ROLLED PDT OF IRON OR NON-ALLOY STEEL,IN COILS, NOT FURTHER WORKEDTHAN HOT-ROLLED, PICKLED,THICKNESS &gt; 3MM &lt; 4.75 MM</v>
          </cell>
          <cell r="E1557">
            <v>100</v>
          </cell>
          <cell r="F1557">
            <v>91.656474999999986</v>
          </cell>
          <cell r="G1557">
            <v>88.357267499999992</v>
          </cell>
          <cell r="H1557">
            <v>109.43015083333333</v>
          </cell>
          <cell r="I1557">
            <v>121.94033249999998</v>
          </cell>
          <cell r="J1557">
            <v>187.37320083333333</v>
          </cell>
        </row>
        <row r="1558">
          <cell r="A1558" t="str">
            <v>37115(22)</v>
          </cell>
          <cell r="D1558" t="str">
            <v>FLAT-ROLLED PDT OF IRON OR NON-ALLOY STEEL, IN COILS, NOT FURTHER WORKEDTHAN HOT-ROLLED, PICKLED,OF THICKNESS &lt; 3 MM</v>
          </cell>
          <cell r="E1558">
            <v>100.00000166666668</v>
          </cell>
          <cell r="F1558">
            <v>86.53056416666665</v>
          </cell>
          <cell r="G1558">
            <v>91.361717499999983</v>
          </cell>
          <cell r="H1558">
            <v>110.15589916666666</v>
          </cell>
          <cell r="I1558">
            <v>121.01845999999998</v>
          </cell>
          <cell r="J1558">
            <v>186.59115</v>
          </cell>
        </row>
        <row r="1559">
          <cell r="A1559" t="str">
            <v>37115(22)</v>
          </cell>
          <cell r="D1559" t="str">
            <v>FLAT-ROLLED PDT OF IRON  OR NON-ALLOY STEEL, NOT  IN COILS, NOT FURTHER    WORKED THAN HOT-ROLLED,  OF A THICKNESS EXD 10 MM</v>
          </cell>
          <cell r="E1559">
            <v>100.00000166666665</v>
          </cell>
          <cell r="F1559">
            <v>88.788094999999984</v>
          </cell>
          <cell r="G1559">
            <v>95.08406916666668</v>
          </cell>
          <cell r="H1559">
            <v>115.86203</v>
          </cell>
          <cell r="I1559">
            <v>130.4475658333333</v>
          </cell>
          <cell r="J1559">
            <v>188.4422366666667</v>
          </cell>
        </row>
        <row r="1560">
          <cell r="A1560" t="str">
            <v>37115(22)</v>
          </cell>
          <cell r="D1560" t="str">
            <v>FLAT-ROLLED PDT OF IRON  OR NON-ALLOY STEEL,NOT INCOILS, NOT FURTHER WORKEDTHAN HOT-ROLLED, 4.75 MM OR MORE BUT &lt; 10 MM</v>
          </cell>
          <cell r="E1560">
            <v>100</v>
          </cell>
          <cell r="F1560">
            <v>86.53073999999998</v>
          </cell>
          <cell r="G1560">
            <v>89.387839999999969</v>
          </cell>
          <cell r="H1560">
            <v>96.496606666666679</v>
          </cell>
          <cell r="I1560">
            <v>99.356469999999973</v>
          </cell>
          <cell r="J1560">
            <v>100.65730999999997</v>
          </cell>
        </row>
        <row r="1561">
          <cell r="A1561" t="str">
            <v>37115(22)</v>
          </cell>
          <cell r="D1561" t="str">
            <v>OTHER FLAT-ROLLED PDT, OFIRON OR NON-ALLOY STEEL, COLD-ROLLED, CTG BY WT   &lt; 0.25% OF CARBON, OF A  THICKNESS &lt; 0.170 MM</v>
          </cell>
          <cell r="E1561">
            <v>100.00000166666665</v>
          </cell>
          <cell r="F1561">
            <v>88.788094999999984</v>
          </cell>
          <cell r="G1561">
            <v>95.08406916666668</v>
          </cell>
          <cell r="H1561">
            <v>115.86203</v>
          </cell>
          <cell r="I1561">
            <v>130.4475658333333</v>
          </cell>
          <cell r="J1561">
            <v>188.4422366666667</v>
          </cell>
        </row>
        <row r="1562">
          <cell r="A1562" t="str">
            <v>37115(22)</v>
          </cell>
          <cell r="D1562" t="str">
            <v>FLAT-ROLLED PDT OF IRON  OR STEEL, IN COILS, NOT  FURTHER WORKED THAN COLD-ROLLED, OF A THICKNESS   EXD 1 MM BUT &lt; 3 MM</v>
          </cell>
          <cell r="E1562">
            <v>100.00000166666665</v>
          </cell>
          <cell r="F1562">
            <v>88.788094999999984</v>
          </cell>
          <cell r="G1562">
            <v>95.08406916666668</v>
          </cell>
          <cell r="H1562">
            <v>115.86203</v>
          </cell>
          <cell r="I1562">
            <v>130.4475658333333</v>
          </cell>
          <cell r="J1562">
            <v>188.4422366666667</v>
          </cell>
        </row>
        <row r="1563">
          <cell r="A1563" t="str">
            <v>37115(22)</v>
          </cell>
          <cell r="D1563" t="str">
            <v>FLAT-ROLLED PDT OF IRON  OR STEEL, IN COILS, NOT  FURTHER WORKED THAN COLD-ROLLED, OF A THICKNESS OF0.5 MM OR MORE BUT &lt; 1 MM</v>
          </cell>
          <cell r="E1563">
            <v>100.00000166666665</v>
          </cell>
          <cell r="F1563">
            <v>88.788094999999984</v>
          </cell>
          <cell r="G1563">
            <v>95.08406916666668</v>
          </cell>
          <cell r="H1563">
            <v>115.86203</v>
          </cell>
          <cell r="I1563">
            <v>130.4475658333333</v>
          </cell>
          <cell r="J1563">
            <v>188.4422366666667</v>
          </cell>
        </row>
        <row r="1564">
          <cell r="A1564" t="str">
            <v>37115(22)</v>
          </cell>
          <cell r="D1564" t="str">
            <v>FLAT-ROLLED PDT OF IRON  OR STEEL, IN COILS, OF A THICKNESS &lt; 0.5 MM, CTG  BY WT 0.6% OR MORE OF    CARBON</v>
          </cell>
          <cell r="E1564">
            <v>100.00000166666665</v>
          </cell>
          <cell r="F1564">
            <v>88.788094999999984</v>
          </cell>
          <cell r="G1564">
            <v>95.08406916666668</v>
          </cell>
          <cell r="H1564">
            <v>115.86203</v>
          </cell>
          <cell r="I1564">
            <v>130.4475658333333</v>
          </cell>
          <cell r="J1564">
            <v>188.4422366666667</v>
          </cell>
        </row>
        <row r="1565">
          <cell r="A1565" t="str">
            <v>37115(22)</v>
          </cell>
          <cell r="D1565" t="str">
            <v>FLAT-ROLLED PDT OF IRON  OR STEEL, IN COILS, COLD-ROLLED, OF A THICKNESS OF0.170 MM OR LESS</v>
          </cell>
          <cell r="E1565">
            <v>100.00000166666665</v>
          </cell>
          <cell r="F1565">
            <v>88.788094999999984</v>
          </cell>
          <cell r="G1565">
            <v>95.08406916666668</v>
          </cell>
          <cell r="H1565">
            <v>115.86203</v>
          </cell>
          <cell r="I1565">
            <v>130.4475658333333</v>
          </cell>
          <cell r="J1565">
            <v>188.4422366666667</v>
          </cell>
        </row>
        <row r="1566">
          <cell r="A1566" t="str">
            <v>37115(22)</v>
          </cell>
          <cell r="D1566" t="str">
            <v>OTHER FLAT-ROLLED PDT OF IRON OR NON-ALLOY STEEL, IN COILS, COLD-ROLLED,   OF A THICKNESS LESS THAN 0.5 MM</v>
          </cell>
          <cell r="E1566">
            <v>100.00000166666665</v>
          </cell>
          <cell r="F1566">
            <v>88.788094999999984</v>
          </cell>
          <cell r="G1566">
            <v>95.08406916666668</v>
          </cell>
          <cell r="H1566">
            <v>115.86203</v>
          </cell>
          <cell r="I1566">
            <v>130.4475658333333</v>
          </cell>
          <cell r="J1566">
            <v>188.4422366666667</v>
          </cell>
        </row>
        <row r="1567">
          <cell r="A1567" t="str">
            <v>37115(22)</v>
          </cell>
          <cell r="D1567" t="str">
            <v>FLAT-ROLLED PDT OF IRON  OR NON-ALLOY STEEL,      ELECTROLYTICALLY PLATED  WITH ZINC, 1.5 MM OR LESSIN THICKNESS</v>
          </cell>
          <cell r="E1567">
            <v>100.00000166666668</v>
          </cell>
          <cell r="F1567">
            <v>90.396255833333328</v>
          </cell>
          <cell r="G1567">
            <v>86.382540000000006</v>
          </cell>
          <cell r="H1567">
            <v>103.39105666666667</v>
          </cell>
          <cell r="I1567">
            <v>117.5067608333333</v>
          </cell>
          <cell r="J1567">
            <v>131.54540583333335</v>
          </cell>
        </row>
        <row r="1568">
          <cell r="A1568" t="str">
            <v>37115(22)</v>
          </cell>
          <cell r="D1568" t="str">
            <v>FLAT-ROLLED PDT OF IRON  OR NON-ALLOY STEEL,      ELECTROLYTICALLY PLATED  WITH ZINC, THICKNESS     &gt; 1.5 MM BUT &lt; 3 MM</v>
          </cell>
          <cell r="E1568">
            <v>99.999999166666655</v>
          </cell>
          <cell r="F1568">
            <v>90.106564166666672</v>
          </cell>
          <cell r="G1568">
            <v>85.253736666666654</v>
          </cell>
          <cell r="H1568">
            <v>115.00867000000001</v>
          </cell>
          <cell r="I1568">
            <v>127.01374000000003</v>
          </cell>
          <cell r="J1568">
            <v>129.38633000000002</v>
          </cell>
        </row>
        <row r="1569">
          <cell r="A1569" t="str">
            <v>37115(22)</v>
          </cell>
          <cell r="D1569" t="str">
            <v>OTHER FLAT-ROLLED PDT OF IRON OR NON-ALLOY STEEL, ELECTROLYTICALLY PLATED  OR COATED WITH ZINC, OF  A THICKNESS &gt; 3 MM</v>
          </cell>
          <cell r="E1569">
            <v>100</v>
          </cell>
          <cell r="F1569">
            <v>77.157740000000004</v>
          </cell>
          <cell r="G1569">
            <v>72.981210000000004</v>
          </cell>
          <cell r="H1569">
            <v>94.266359999999992</v>
          </cell>
          <cell r="I1569">
            <v>101.82472500000003</v>
          </cell>
          <cell r="J1569">
            <v>110.01887916666665</v>
          </cell>
        </row>
        <row r="1570">
          <cell r="A1570" t="str">
            <v>37115(22)</v>
          </cell>
          <cell r="D1570" t="str">
            <v>OTHER FLAT-ROLLED PDT OF IRON OR NON-ALLOY STEEL, ELECTRO PLATED WITH ZINC,CTG &gt; 0.6% CARBON, THICK 1.5 MM OR LESS</v>
          </cell>
          <cell r="E1570">
            <v>100</v>
          </cell>
          <cell r="F1570">
            <v>86.448149999999998</v>
          </cell>
          <cell r="G1570">
            <v>68.670790000000025</v>
          </cell>
          <cell r="H1570">
            <v>88.775870000000026</v>
          </cell>
          <cell r="I1570">
            <v>114.44749833333336</v>
          </cell>
          <cell r="J1570">
            <v>117.12852000000001</v>
          </cell>
        </row>
        <row r="1571">
          <cell r="A1571" t="str">
            <v>37115(22)</v>
          </cell>
          <cell r="D1571" t="str">
            <v>CORRUGATED PDT OF IRON ORNON-ALLOY STEEL O/W      PLATED WITH ZINC, &lt;1.5MM IN THICKNESS,WIDTH &gt;600MM</v>
          </cell>
          <cell r="E1571">
            <v>100.00000166666668</v>
          </cell>
          <cell r="F1571">
            <v>90.396255833333328</v>
          </cell>
          <cell r="G1571">
            <v>86.382540000000006</v>
          </cell>
          <cell r="H1571">
            <v>103.39105666666667</v>
          </cell>
          <cell r="I1571">
            <v>117.5067608333333</v>
          </cell>
          <cell r="J1571">
            <v>131.54540583333335</v>
          </cell>
        </row>
        <row r="1572">
          <cell r="A1572" t="str">
            <v>37115(22)</v>
          </cell>
          <cell r="D1572" t="str">
            <v>OTHER FLAT-ROLLED PDT OF IRON/NON-ALLOY STEEL O/W PLATED WITH ZINC OF O/T  CORRUGATED OF A THICKNESS&lt;1.5MM, WIDTH &gt; 600 MM</v>
          </cell>
          <cell r="E1572">
            <v>100.00000166666668</v>
          </cell>
          <cell r="F1572">
            <v>90.851557499999984</v>
          </cell>
          <cell r="G1572">
            <v>79.963043333333331</v>
          </cell>
          <cell r="H1572">
            <v>96.490380833333319</v>
          </cell>
          <cell r="I1572">
            <v>118.55660249999998</v>
          </cell>
          <cell r="J1572">
            <v>142.59614833333333</v>
          </cell>
        </row>
        <row r="1573">
          <cell r="A1573" t="str">
            <v>37115(22)</v>
          </cell>
          <cell r="D1573" t="str">
            <v>OTHER FLAT-ROLLED PDT OF IRON/NON-ALLOY STEEL O/W PLATED WITH ZINC OF O/T  CORRUGATED OF A THICKNESS&gt;1.5MM, WIDTH &gt; 600 MM</v>
          </cell>
          <cell r="E1573">
            <v>100.00000166666668</v>
          </cell>
          <cell r="F1573">
            <v>90.396255833333328</v>
          </cell>
          <cell r="G1573">
            <v>86.382540000000006</v>
          </cell>
          <cell r="H1573">
            <v>103.39105666666667</v>
          </cell>
          <cell r="I1573">
            <v>117.5067608333333</v>
          </cell>
          <cell r="J1573">
            <v>131.54540583333335</v>
          </cell>
        </row>
        <row r="1574">
          <cell r="A1574" t="str">
            <v>37115(22)</v>
          </cell>
          <cell r="D1574" t="str">
            <v>FLAT-ROLLED PDT OF IRON/ NON-ALLOY STEEL, PLATED  WITH TIN OF A THICKNESS  OF &lt;0.5MM CTG BY WT &lt;0.6%OF CARBON,WIDTH &gt;600 MM</v>
          </cell>
          <cell r="E1574">
            <v>100</v>
          </cell>
          <cell r="F1574">
            <v>89.182240000000007</v>
          </cell>
          <cell r="G1574">
            <v>91.411659999999983</v>
          </cell>
          <cell r="H1574">
            <v>101.35097999999999</v>
          </cell>
          <cell r="I1574">
            <v>101.35097999999999</v>
          </cell>
          <cell r="J1574">
            <v>101.35097999999999</v>
          </cell>
        </row>
        <row r="1575">
          <cell r="A1575" t="str">
            <v>37115(22)</v>
          </cell>
          <cell r="D1575" t="str">
            <v>FLAT-ROLLED PRODUCT OF   IRON OR NON-ALLOY STEEL, PLATED WITH TIN CONT BY  WEIGHT &lt; 0.6% OF CARBON</v>
          </cell>
          <cell r="E1575">
            <v>99.999997500000006</v>
          </cell>
          <cell r="F1575">
            <v>93.733239999999995</v>
          </cell>
          <cell r="G1575">
            <v>89.28376750000001</v>
          </cell>
          <cell r="H1575">
            <v>111.12789666666666</v>
          </cell>
          <cell r="I1575">
            <v>118.87457083333334</v>
          </cell>
          <cell r="J1575">
            <v>173.57411833333333</v>
          </cell>
        </row>
        <row r="1576">
          <cell r="A1576" t="str">
            <v>37115(22)</v>
          </cell>
          <cell r="D1576" t="str">
            <v>FLAT-ROLLED PDT OF IRON/ NON-ALLOY STEEL PAINTED, VARNISHED OR PLASTIC     COATED IN THICK. &lt; 1.5MM,WIDTH &gt; 600 MM</v>
          </cell>
          <cell r="E1576">
            <v>100.00000166666668</v>
          </cell>
          <cell r="F1576">
            <v>90.396255833333328</v>
          </cell>
          <cell r="G1576">
            <v>86.382540000000006</v>
          </cell>
          <cell r="H1576">
            <v>103.39105666666667</v>
          </cell>
          <cell r="I1576">
            <v>117.5067608333333</v>
          </cell>
          <cell r="J1576">
            <v>131.54540583333335</v>
          </cell>
        </row>
        <row r="1577">
          <cell r="A1577" t="str">
            <v>37115(22)</v>
          </cell>
          <cell r="D1577" t="str">
            <v>FLAT-ROLLED PDT OF IRON/ NON-ALLOY ST., PLATED    WITH LEAD INC TERNE-PLATECTG BY WT &gt;0.6% OF CARBONTHICK.&lt;1.5MM,WD. &gt; 600 MM</v>
          </cell>
          <cell r="E1577">
            <v>100</v>
          </cell>
          <cell r="F1577">
            <v>87.972719999999995</v>
          </cell>
          <cell r="G1577">
            <v>92.537404999999978</v>
          </cell>
          <cell r="H1577">
            <v>94.776982500000017</v>
          </cell>
          <cell r="I1577">
            <v>99.253294166666677</v>
          </cell>
          <cell r="J1577">
            <v>111.01616083333332</v>
          </cell>
        </row>
        <row r="1578">
          <cell r="A1578" t="str">
            <v>37115(22)</v>
          </cell>
          <cell r="D1578" t="str">
            <v>FLAT-ROLLED PDT OF IRON  OR NON-ALLOY STEEL,      PLATED/COATED WITH CHRO- MIUM OXIDES/WITH CHROMIUM&amp; CHROMIUM OXIDES</v>
          </cell>
          <cell r="E1578">
            <v>100.00000083333335</v>
          </cell>
          <cell r="F1578">
            <v>103.77419000000002</v>
          </cell>
          <cell r="G1578">
            <v>103.77419000000002</v>
          </cell>
          <cell r="H1578">
            <v>116.23342333333332</v>
          </cell>
          <cell r="I1578">
            <v>155.37902000000003</v>
          </cell>
          <cell r="J1578">
            <v>215.21742000000009</v>
          </cell>
        </row>
        <row r="1579">
          <cell r="A1579" t="str">
            <v>37115(22)</v>
          </cell>
          <cell r="D1579" t="str">
            <v>FLAT-ROLLED PDT OF IRON  OR NON-ALLOY STEEL,PLATEDOR COATED WITH ALUMINIUM-ZINC ALLOY,O/T CORRUGATED1.5 MM OR LESS IN THICK</v>
          </cell>
          <cell r="E1579">
            <v>100.00000166666668</v>
          </cell>
          <cell r="F1579">
            <v>90.396255833333328</v>
          </cell>
          <cell r="G1579">
            <v>86.382540000000006</v>
          </cell>
          <cell r="H1579">
            <v>103.39105666666667</v>
          </cell>
          <cell r="I1579">
            <v>117.5067608333333</v>
          </cell>
          <cell r="J1579">
            <v>131.54540583333335</v>
          </cell>
        </row>
        <row r="1580">
          <cell r="A1580" t="str">
            <v>37115(22)</v>
          </cell>
          <cell r="D1580" t="str">
            <v>OTHER FLAT-ROLLED PDT OF IRON OR NON-ALLOY STEEL, PLATED OR COATED WITH    ALUMINIUM, CTG BY WT 0.6%OR MORE OF CARBON</v>
          </cell>
          <cell r="E1580">
            <v>99.999998333333323</v>
          </cell>
          <cell r="F1580">
            <v>102.53110250000002</v>
          </cell>
          <cell r="G1580">
            <v>126.57748000000004</v>
          </cell>
          <cell r="H1580">
            <v>139.11035333333336</v>
          </cell>
          <cell r="I1580">
            <v>163.82047666666665</v>
          </cell>
          <cell r="J1580">
            <v>186.54569999999995</v>
          </cell>
        </row>
        <row r="1581">
          <cell r="A1581" t="str">
            <v>37115(22)</v>
          </cell>
          <cell r="D1581" t="str">
            <v>FLAT-ROLLED PDT OF OTHER ALLOY STEEL, WIDTH &gt; 600 MM, GRAIN-ORIENTED, OF   SILICON-ELECTRICAL STEEL</v>
          </cell>
          <cell r="E1581">
            <v>99.999997500000006</v>
          </cell>
          <cell r="F1581">
            <v>126.22661333333335</v>
          </cell>
          <cell r="G1581">
            <v>105.04466749999999</v>
          </cell>
          <cell r="H1581">
            <v>121.41574833333334</v>
          </cell>
          <cell r="I1581">
            <v>127.07926166666668</v>
          </cell>
          <cell r="J1581">
            <v>140.09546000000003</v>
          </cell>
        </row>
        <row r="1582">
          <cell r="A1582" t="str">
            <v>37115(22)</v>
          </cell>
          <cell r="D1582" t="str">
            <v>FLAT-ROLLED PDT OF OTHER ALLOY STEEL, WIDTH &gt; 600 MM, O/T GRAIN-ORIENTED,  OF SILICON ELECTRICAL    STEEL</v>
          </cell>
          <cell r="E1582">
            <v>99.999996666666675</v>
          </cell>
          <cell r="F1582">
            <v>95.876166666666663</v>
          </cell>
          <cell r="G1582">
            <v>85.858792499999993</v>
          </cell>
          <cell r="H1582">
            <v>95.535558333333341</v>
          </cell>
          <cell r="I1582">
            <v>123.87294833333333</v>
          </cell>
          <cell r="J1582">
            <v>154.58643999999998</v>
          </cell>
        </row>
        <row r="1583">
          <cell r="A1583" t="str">
            <v>37114(22)</v>
          </cell>
          <cell r="D1583" t="str">
            <v>HOOP AND STRIP, OF       SILICON ELECTRICAL STEEL,GRAIN-ORIENTED, N.E.     400 MM IN WIDTH</v>
          </cell>
          <cell r="E1583">
            <v>100</v>
          </cell>
          <cell r="F1583">
            <v>99.491400000000013</v>
          </cell>
          <cell r="G1583">
            <v>100.81460166666665</v>
          </cell>
          <cell r="H1583">
            <v>104.21374666666668</v>
          </cell>
          <cell r="I1583">
            <v>107.34258583333333</v>
          </cell>
          <cell r="J1583">
            <v>107.34267999999997</v>
          </cell>
        </row>
        <row r="1584">
          <cell r="A1584" t="str">
            <v>37115(22)</v>
          </cell>
          <cell r="D1584" t="str">
            <v>FLAT-ROLLED PDT OF STAIN-LESS STEEL, NOT FURTHER  WORKED, IN COILS, OF A   THICKNESS 4.75 MM OR MOREBUT N.E. 10 MM</v>
          </cell>
          <cell r="E1584">
            <v>100.00000083333335</v>
          </cell>
          <cell r="F1584">
            <v>99.3657166666667</v>
          </cell>
          <cell r="G1584">
            <v>101.5067425</v>
          </cell>
          <cell r="H1584">
            <v>125.60566666666666</v>
          </cell>
          <cell r="I1584">
            <v>181.61918583333335</v>
          </cell>
          <cell r="J1584">
            <v>202.8989675</v>
          </cell>
        </row>
        <row r="1585">
          <cell r="A1585" t="str">
            <v>37115(22)</v>
          </cell>
          <cell r="D1585" t="str">
            <v>FLAT-ROLLED PRODUCT OF   STAINLESS STEEL,         HOT-ROLLED, IN COILS,    WIDTH &gt; 600 MM AND       THICKNESS &gt; 3 MM, &lt;4.75MM</v>
          </cell>
          <cell r="E1585">
            <v>99.999997499999978</v>
          </cell>
          <cell r="F1585">
            <v>91.912831666666676</v>
          </cell>
          <cell r="G1585">
            <v>89.212532500000009</v>
          </cell>
          <cell r="H1585">
            <v>109.46014333333335</v>
          </cell>
          <cell r="I1585">
            <v>130.94541833333329</v>
          </cell>
          <cell r="J1585">
            <v>152.33211166666666</v>
          </cell>
        </row>
        <row r="1586">
          <cell r="A1586" t="str">
            <v>37115(22)</v>
          </cell>
          <cell r="D1586" t="str">
            <v>FLAT-ROLLED PRODUCT OF   STAINLESS STEEL,         HOT-ROLLED, IN COILS,    WIDTH &gt; 600 MM AND       THICKNESS &lt; 3 MM</v>
          </cell>
          <cell r="E1586">
            <v>99.999999166666669</v>
          </cell>
          <cell r="F1586">
            <v>88.200820000000007</v>
          </cell>
          <cell r="G1586">
            <v>98.818830833333351</v>
          </cell>
          <cell r="H1586">
            <v>126.66779166666666</v>
          </cell>
          <cell r="I1586">
            <v>147.58912666666666</v>
          </cell>
          <cell r="J1586">
            <v>177.43919583333337</v>
          </cell>
        </row>
        <row r="1587">
          <cell r="A1587" t="str">
            <v>37115(22)</v>
          </cell>
          <cell r="D1587" t="str">
            <v>FLAT-ROLLED PDT OF STAIN-LESS STEEL, HOT-ROLLED,  NOT IN COILS, OF A       THICKNESS 4.75 MM OR MOREBUT N.E. 10 MM</v>
          </cell>
          <cell r="E1587">
            <v>99.999998333333323</v>
          </cell>
          <cell r="F1587">
            <v>94.477360000000033</v>
          </cell>
          <cell r="G1587">
            <v>99.088045000000022</v>
          </cell>
          <cell r="H1587">
            <v>108.05956000000003</v>
          </cell>
          <cell r="I1587">
            <v>121.17977333333332</v>
          </cell>
          <cell r="J1587">
            <v>139.56582999999998</v>
          </cell>
        </row>
        <row r="1588">
          <cell r="A1588" t="str">
            <v>37115(22)</v>
          </cell>
          <cell r="D1588" t="str">
            <v>FLAT-ROLLED PRODUCT OF   STAINLESS STEEL,         HOT-ROLLED, NOT IN COILS,WIDTH MORE THAN 600 MM,  THICKNESS LESS THAN 3 MM</v>
          </cell>
          <cell r="E1588">
            <v>100</v>
          </cell>
          <cell r="F1588">
            <v>93.365305000000006</v>
          </cell>
          <cell r="G1588">
            <v>89.040798333333342</v>
          </cell>
          <cell r="H1588">
            <v>100.16591916666667</v>
          </cell>
          <cell r="I1588">
            <v>120.61873666666668</v>
          </cell>
          <cell r="J1588">
            <v>142.21686333333335</v>
          </cell>
        </row>
        <row r="1589">
          <cell r="A1589" t="str">
            <v>37115(22)</v>
          </cell>
          <cell r="D1589" t="str">
            <v>HOOP AND STRIP OF        STAINLESS STEEL,         HOT-ROLLED, OF A         THICKNESS &lt; 4.75 MM,     WIDTH &gt; 25 MM BUT &lt; 400MM</v>
          </cell>
          <cell r="E1589">
            <v>100</v>
          </cell>
          <cell r="F1589">
            <v>107.40279000000002</v>
          </cell>
          <cell r="G1589">
            <v>107.40279000000002</v>
          </cell>
          <cell r="H1589">
            <v>88.913894999999997</v>
          </cell>
          <cell r="I1589">
            <v>82.750929999999983</v>
          </cell>
          <cell r="J1589">
            <v>82.750929999999983</v>
          </cell>
        </row>
        <row r="1590">
          <cell r="A1590" t="str">
            <v>37115(22)</v>
          </cell>
          <cell r="D1590" t="str">
            <v>FLAT-ROLLED PRODUCT OF   STAINLESS STEEL,         COLD-ROLLED, WIDTH       &gt; 600 MM, THICKNESS      &gt; 1 MM BUT &lt; 3 MM</v>
          </cell>
          <cell r="E1590">
            <v>100</v>
          </cell>
          <cell r="F1590">
            <v>93.365305000000006</v>
          </cell>
          <cell r="G1590">
            <v>89.040798333333342</v>
          </cell>
          <cell r="H1590">
            <v>100.16591916666667</v>
          </cell>
          <cell r="I1590">
            <v>120.61873666666668</v>
          </cell>
          <cell r="J1590">
            <v>142.21686333333335</v>
          </cell>
        </row>
        <row r="1591">
          <cell r="A1591" t="str">
            <v>37115(22)</v>
          </cell>
          <cell r="D1591" t="str">
            <v>FLAT-ROLLED PRODUCT OF   STAINLESS STEEL,         COLD-ROLLED, WIDTH       &gt; 600 MM, THICKNESS      &gt; 0.5 MM, BUT &lt; 1 MM</v>
          </cell>
          <cell r="E1591">
            <v>100</v>
          </cell>
          <cell r="F1591">
            <v>75.798585000000003</v>
          </cell>
          <cell r="G1591">
            <v>80.203029166666681</v>
          </cell>
          <cell r="H1591">
            <v>83.84452499999999</v>
          </cell>
          <cell r="I1591">
            <v>88.203920000000011</v>
          </cell>
          <cell r="J1591">
            <v>97.622869166666661</v>
          </cell>
        </row>
        <row r="1592">
          <cell r="A1592" t="str">
            <v>37115(22)</v>
          </cell>
          <cell r="D1592" t="str">
            <v>FLAT-ROLLED PRODUCT OF   STAINLESS STEEL,         COLD-ROLLED, WIDTH MORE  THAN 600 MM, THICKNESS   LESS THAN 0.5 MM</v>
          </cell>
          <cell r="E1592">
            <v>100.00000083333335</v>
          </cell>
          <cell r="F1592">
            <v>83.072174166666656</v>
          </cell>
          <cell r="G1592">
            <v>76.03806166666665</v>
          </cell>
          <cell r="H1592">
            <v>76.899100833333335</v>
          </cell>
          <cell r="I1592">
            <v>76.920665833333345</v>
          </cell>
          <cell r="J1592">
            <v>76.92125999999999</v>
          </cell>
        </row>
        <row r="1593">
          <cell r="A1593" t="str">
            <v>37115(22)</v>
          </cell>
          <cell r="D1593" t="str">
            <v>HOOP AND STRIP OF        STAINLESS STEEL,         COLD-ROLLED, OF A WIDTH  MORE THAN 25 MM BUT LESS THAN 400 MM</v>
          </cell>
          <cell r="E1593">
            <v>100</v>
          </cell>
          <cell r="F1593">
            <v>91.894096666666655</v>
          </cell>
          <cell r="G1593">
            <v>72.821370000000016</v>
          </cell>
          <cell r="H1593">
            <v>72.827890000000011</v>
          </cell>
          <cell r="I1593">
            <v>73.267496666666688</v>
          </cell>
          <cell r="J1593">
            <v>77.503029166666664</v>
          </cell>
        </row>
        <row r="1594">
          <cell r="A1594" t="str">
            <v>37115(22)</v>
          </cell>
          <cell r="D1594" t="str">
            <v>OTHER FLAT-ROLLED PRODUCTOF STAINLESS STEEL,      COLD-ROLLED, WIDTH MORE  THAN 600 MM</v>
          </cell>
          <cell r="E1594">
            <v>99.999996666666675</v>
          </cell>
          <cell r="F1594">
            <v>81.315664999999996</v>
          </cell>
          <cell r="G1594">
            <v>75.087512500000003</v>
          </cell>
          <cell r="H1594">
            <v>80.139485833333339</v>
          </cell>
          <cell r="I1594">
            <v>93.801075833333329</v>
          </cell>
          <cell r="J1594">
            <v>104.72659999999999</v>
          </cell>
        </row>
        <row r="1595">
          <cell r="A1595" t="str">
            <v>37115(22)</v>
          </cell>
          <cell r="D1595" t="str">
            <v>OTHER HOOP AND STRIP OF  STAINLESS STEEL, WIDTH   MORE THAN 25 MM BUT LESS THAN 400 MM</v>
          </cell>
          <cell r="E1595">
            <v>100</v>
          </cell>
          <cell r="F1595">
            <v>93.365305000000006</v>
          </cell>
          <cell r="G1595">
            <v>89.040798333333342</v>
          </cell>
          <cell r="H1595">
            <v>100.16591916666667</v>
          </cell>
          <cell r="I1595">
            <v>120.61873666666668</v>
          </cell>
          <cell r="J1595">
            <v>142.21686333333335</v>
          </cell>
        </row>
        <row r="1596">
          <cell r="A1596" t="str">
            <v>37115(22)</v>
          </cell>
          <cell r="D1596" t="str">
            <v>OTHER FLAT-ROLLED PRODUCTOF STAINLESS STEEL, OF A WIDTH LESS THAN 600 MM</v>
          </cell>
          <cell r="E1596">
            <v>100</v>
          </cell>
          <cell r="F1596">
            <v>93.365305000000006</v>
          </cell>
          <cell r="G1596">
            <v>89.040798333333342</v>
          </cell>
          <cell r="H1596">
            <v>100.16591916666667</v>
          </cell>
          <cell r="I1596">
            <v>120.61873666666668</v>
          </cell>
          <cell r="J1596">
            <v>142.21686333333335</v>
          </cell>
        </row>
        <row r="1597">
          <cell r="A1597" t="str">
            <v>37114(22)</v>
          </cell>
          <cell r="D1597" t="str">
            <v>FLAT-ROLLED PDT OF OTHER ALLOY STEEL, WIDTH &gt; 600 MM, PLATED OR COATED WITHOTHER METALS O/T ZINC</v>
          </cell>
          <cell r="E1597">
            <v>100</v>
          </cell>
          <cell r="F1597">
            <v>93.365305000000006</v>
          </cell>
          <cell r="G1597">
            <v>89.040798333333342</v>
          </cell>
          <cell r="H1597">
            <v>100.16591916666667</v>
          </cell>
          <cell r="I1597">
            <v>120.61873666666668</v>
          </cell>
          <cell r="J1597">
            <v>142.21686333333335</v>
          </cell>
        </row>
        <row r="1598">
          <cell r="A1598" t="str">
            <v>37115(22)</v>
          </cell>
          <cell r="D1598" t="str">
            <v>BARS&amp;RODS,HOT-ROLLED,IN  IRRGL WOUND COILS-IRON/  NON-ALLOY STEEL OF FREE- CUTTING STEEL</v>
          </cell>
          <cell r="E1598">
            <v>100.00000083333333</v>
          </cell>
          <cell r="F1598">
            <v>89.024400833333345</v>
          </cell>
          <cell r="G1598">
            <v>86.452962499999998</v>
          </cell>
          <cell r="H1598">
            <v>99.879062500000003</v>
          </cell>
          <cell r="I1598">
            <v>118.31271916666667</v>
          </cell>
          <cell r="J1598">
            <v>135.33998833333334</v>
          </cell>
        </row>
        <row r="1599">
          <cell r="A1599" t="str">
            <v>37115(22)</v>
          </cell>
          <cell r="D1599" t="str">
            <v>OTHER BARS &amp; RODS, HOT-  ROLLED, IN WOUND COILS,  OF IRON OR NON-ALLOY     STEEL, OF CIRCULAR CROSS-SEC MEAS &lt; 14 MM IN DIA</v>
          </cell>
          <cell r="E1599">
            <v>99.999999166666669</v>
          </cell>
          <cell r="F1599">
            <v>91.679275833333335</v>
          </cell>
          <cell r="G1599">
            <v>87.331070833333342</v>
          </cell>
          <cell r="H1599">
            <v>101.06749583333334</v>
          </cell>
          <cell r="I1599">
            <v>147.52385416666667</v>
          </cell>
          <cell r="J1599">
            <v>189.49853749999994</v>
          </cell>
        </row>
        <row r="1600">
          <cell r="A1600" t="str">
            <v>37115(22)</v>
          </cell>
          <cell r="D1600" t="str">
            <v>OTHER BARS &amp; RODS, HOT-  ROLLED, IN WOUND COILS,  OF IRON OR NON-ALLOY     STEEL, OF CIRCULAR CROSS-SEC MEAS &gt; 14 MM IN DIA</v>
          </cell>
          <cell r="E1600">
            <v>99.999999166666669</v>
          </cell>
          <cell r="F1600">
            <v>89.4226125</v>
          </cell>
          <cell r="G1600">
            <v>87.865915000000001</v>
          </cell>
          <cell r="H1600">
            <v>104.54467583333333</v>
          </cell>
          <cell r="I1600">
            <v>117.9346</v>
          </cell>
          <cell r="J1600">
            <v>129.95152000000002</v>
          </cell>
        </row>
        <row r="1601">
          <cell r="A1601" t="str">
            <v>37115(22)</v>
          </cell>
          <cell r="D1601" t="str">
            <v>BARS AND RODS, HOT-ROLLEDIN IRREGULARLY WOUND     COILS, OF STAINLESS STEEL</v>
          </cell>
          <cell r="E1601">
            <v>100.00000083333333</v>
          </cell>
          <cell r="F1601">
            <v>89.024400833333345</v>
          </cell>
          <cell r="G1601">
            <v>86.452962499999998</v>
          </cell>
          <cell r="H1601">
            <v>99.879062500000003</v>
          </cell>
          <cell r="I1601">
            <v>118.31271916666667</v>
          </cell>
          <cell r="J1601">
            <v>135.33998833333334</v>
          </cell>
        </row>
        <row r="1602">
          <cell r="A1602" t="str">
            <v>37115(22)</v>
          </cell>
          <cell r="D1602" t="str">
            <v>BARS AND RODS, HOT-ROLLEDIN IRREGULARLY WOUND     COILS, OF OTHER ALLOY    STEEL</v>
          </cell>
          <cell r="E1602">
            <v>100.00000083333333</v>
          </cell>
          <cell r="F1602">
            <v>89.024400833333345</v>
          </cell>
          <cell r="G1602">
            <v>86.452962499999998</v>
          </cell>
          <cell r="H1602">
            <v>99.879062500000003</v>
          </cell>
          <cell r="I1602">
            <v>118.31271916666667</v>
          </cell>
          <cell r="J1602">
            <v>135.33998833333334</v>
          </cell>
        </row>
        <row r="1603">
          <cell r="A1603" t="str">
            <v>37115(22)</v>
          </cell>
          <cell r="D1603" t="str">
            <v>OTHER BARS &amp; RODS, OF    IRON OR NON-ALLOY STEEL, CTG BY WT &lt; 0.6% OR MORE OF CARBON, ROUND</v>
          </cell>
          <cell r="E1603">
            <v>100.00000083333333</v>
          </cell>
          <cell r="F1603">
            <v>89.024400833333345</v>
          </cell>
          <cell r="G1603">
            <v>86.452962499999998</v>
          </cell>
          <cell r="H1603">
            <v>99.879062500000003</v>
          </cell>
          <cell r="I1603">
            <v>118.31271916666667</v>
          </cell>
          <cell r="J1603">
            <v>135.33998833333334</v>
          </cell>
        </row>
        <row r="1604">
          <cell r="A1604" t="str">
            <v>37115(22)</v>
          </cell>
          <cell r="D1604" t="str">
            <v>BARS AND RODS OTHER THAN ROUND OF OTHER ALLOY     STEEL, HOT-ROLLED OR     EXTRUDED</v>
          </cell>
          <cell r="E1604">
            <v>100.00000083333333</v>
          </cell>
          <cell r="F1604">
            <v>89.024400833333345</v>
          </cell>
          <cell r="G1604">
            <v>86.452962499999998</v>
          </cell>
          <cell r="H1604">
            <v>99.879062500000003</v>
          </cell>
          <cell r="I1604">
            <v>118.31271916666667</v>
          </cell>
          <cell r="J1604">
            <v>135.33998833333334</v>
          </cell>
        </row>
        <row r="1605">
          <cell r="A1605" t="str">
            <v>37115(22)</v>
          </cell>
          <cell r="D1605" t="str">
            <v>ROUND BARS &amp;RODS OF IRON/NON-ALLOY STEEL OF FREE- CUTTING STEEL,NOT FURTHERWORKED THAN COLD-FORMED  OR COLD-FINISHED</v>
          </cell>
          <cell r="E1605">
            <v>100.00000166666668</v>
          </cell>
          <cell r="F1605">
            <v>89.42259</v>
          </cell>
          <cell r="G1605">
            <v>87.865856666666645</v>
          </cell>
          <cell r="H1605">
            <v>89.010925833333346</v>
          </cell>
          <cell r="I1605">
            <v>89.71193833333335</v>
          </cell>
          <cell r="J1605">
            <v>89.711570000000023</v>
          </cell>
        </row>
        <row r="1606">
          <cell r="A1606" t="str">
            <v>37115(22)</v>
          </cell>
          <cell r="D1606" t="str">
            <v>ROUND BARS AND RODS OF   STAINLESS STEEL,         COLD-FORMED OR           COLD-FINISHED</v>
          </cell>
          <cell r="E1606">
            <v>100</v>
          </cell>
          <cell r="F1606">
            <v>89.422609999999992</v>
          </cell>
          <cell r="G1606">
            <v>87.865899999999982</v>
          </cell>
          <cell r="H1606">
            <v>104.54470999999998</v>
          </cell>
          <cell r="I1606">
            <v>104.54470999999998</v>
          </cell>
          <cell r="J1606">
            <v>104.54470999999998</v>
          </cell>
        </row>
        <row r="1607">
          <cell r="A1607" t="str">
            <v>37114(22)</v>
          </cell>
          <cell r="D1607" t="str">
            <v>BARS AND RODS OTHER THAN ROUND OF HIGH SPEED STEEL</v>
          </cell>
          <cell r="E1607">
            <v>99.999998333333366</v>
          </cell>
          <cell r="F1607">
            <v>89.422614166666662</v>
          </cell>
          <cell r="G1607">
            <v>87.865859166666667</v>
          </cell>
          <cell r="H1607">
            <v>104.54468749999999</v>
          </cell>
          <cell r="I1607">
            <v>113.13056499999998</v>
          </cell>
          <cell r="J1607">
            <v>118.10478999999998</v>
          </cell>
        </row>
        <row r="1608">
          <cell r="A1608" t="str">
            <v>37115(22)</v>
          </cell>
          <cell r="D1608" t="str">
            <v>FORGED BARS/RODS OF IRON OR NON-ALLOY STEEL, HOT- ROLLED, CONT BY WT 0.6%  LESS OF CARBON, ROUND</v>
          </cell>
          <cell r="E1608">
            <v>100.00000083333333</v>
          </cell>
          <cell r="F1608">
            <v>89.024400833333345</v>
          </cell>
          <cell r="G1608">
            <v>86.452962499999998</v>
          </cell>
          <cell r="H1608">
            <v>99.879062500000003</v>
          </cell>
          <cell r="I1608">
            <v>118.31271916666667</v>
          </cell>
          <cell r="J1608">
            <v>135.33998833333334</v>
          </cell>
        </row>
        <row r="1609">
          <cell r="A1609" t="str">
            <v>37115(22)</v>
          </cell>
          <cell r="D1609" t="str">
            <v>U SECTIONS OF IRON/NON-  ALLOY STEEL, HOT-ROLLED  OR EXTRUDED OF A HEIGHT  &gt;80MM &amp; A THICKNESS &gt;5MM</v>
          </cell>
          <cell r="E1609">
            <v>100.00000083333333</v>
          </cell>
          <cell r="F1609">
            <v>89.024400833333345</v>
          </cell>
          <cell r="G1609">
            <v>86.452962499999998</v>
          </cell>
          <cell r="H1609">
            <v>99.879062500000003</v>
          </cell>
          <cell r="I1609">
            <v>118.31271916666667</v>
          </cell>
          <cell r="J1609">
            <v>135.33998833333334</v>
          </cell>
        </row>
        <row r="1610">
          <cell r="A1610" t="str">
            <v>37115(22)</v>
          </cell>
          <cell r="D1610" t="str">
            <v>I SECTIONS OF IRON/NON-  ALLOY STEEL, HOT ROLLED  OR EXTRUDED OF A HEIGHT  &gt;80MM &amp; A THICKNESS &gt; 5M</v>
          </cell>
          <cell r="E1610">
            <v>100.00000083333333</v>
          </cell>
          <cell r="F1610">
            <v>89.024400833333345</v>
          </cell>
          <cell r="G1610">
            <v>86.452962499999998</v>
          </cell>
          <cell r="H1610">
            <v>99.879062500000003</v>
          </cell>
          <cell r="I1610">
            <v>118.31271916666667</v>
          </cell>
          <cell r="J1610">
            <v>135.33998833333334</v>
          </cell>
        </row>
        <row r="1611">
          <cell r="A1611" t="str">
            <v>37115(22)</v>
          </cell>
          <cell r="D1611" t="str">
            <v>STEEL H SECTIONS WITH    THICKNESS OF FLANGE NOT  LESS THAN THICKNESS OF   WEB OF 9 MM OR ABOVE</v>
          </cell>
          <cell r="E1611">
            <v>100.00000083333333</v>
          </cell>
          <cell r="F1611">
            <v>89.024400833333345</v>
          </cell>
          <cell r="G1611">
            <v>86.452962499999998</v>
          </cell>
          <cell r="H1611">
            <v>99.879062500000003</v>
          </cell>
          <cell r="I1611">
            <v>118.31271916666667</v>
          </cell>
          <cell r="J1611">
            <v>135.33998833333334</v>
          </cell>
        </row>
        <row r="1612">
          <cell r="A1612" t="str">
            <v>37115(22)</v>
          </cell>
          <cell r="D1612" t="str">
            <v>STEEL H SECTIONS WITH    THICKNESS OF FLANGE NOT  LESS THAN THICKNESS OF   WEB OF 9 MM OR BELOW</v>
          </cell>
          <cell r="E1612">
            <v>100.00000083333333</v>
          </cell>
          <cell r="F1612">
            <v>89.024400833333345</v>
          </cell>
          <cell r="G1612">
            <v>86.452962499999998</v>
          </cell>
          <cell r="H1612">
            <v>99.879062500000003</v>
          </cell>
          <cell r="I1612">
            <v>118.31271916666667</v>
          </cell>
          <cell r="J1612">
            <v>135.33998833333334</v>
          </cell>
        </row>
        <row r="1613">
          <cell r="A1613" t="str">
            <v>37115(22)</v>
          </cell>
          <cell r="D1613" t="str">
            <v>L SECTION, NOT FURTHER   WORKED THAN HOT-ROLLED</v>
          </cell>
          <cell r="E1613">
            <v>100.00000083333333</v>
          </cell>
          <cell r="F1613">
            <v>89.024400833333345</v>
          </cell>
          <cell r="G1613">
            <v>86.452962499999998</v>
          </cell>
          <cell r="H1613">
            <v>99.879062500000003</v>
          </cell>
          <cell r="I1613">
            <v>118.31271916666667</v>
          </cell>
          <cell r="J1613">
            <v>135.33998833333334</v>
          </cell>
        </row>
        <row r="1614">
          <cell r="A1614" t="str">
            <v>37115(22)</v>
          </cell>
          <cell r="D1614" t="str">
            <v>SHEET PILING OF IRON OR  STEEL, WHETHER OR NOT    DRILLED, PUNCHED OR MADE FROM ASSEMBLED ELEMENTS</v>
          </cell>
          <cell r="E1614">
            <v>100.00000166666665</v>
          </cell>
          <cell r="F1614">
            <v>76.577055000000016</v>
          </cell>
          <cell r="G1614">
            <v>75.339609999999993</v>
          </cell>
          <cell r="H1614">
            <v>96.33550666666666</v>
          </cell>
          <cell r="I1614">
            <v>106.70975749999998</v>
          </cell>
          <cell r="J1614">
            <v>108.45967999999998</v>
          </cell>
        </row>
        <row r="1615">
          <cell r="A1615" t="str">
            <v>37115(22)</v>
          </cell>
          <cell r="D1615" t="str">
            <v>WELDED ANGLES, SHAPES &amp;  SECTIONS OF IRON OR STEEL</v>
          </cell>
          <cell r="E1615">
            <v>100.00000083333333</v>
          </cell>
          <cell r="F1615">
            <v>89.024400833333345</v>
          </cell>
          <cell r="G1615">
            <v>86.452962499999998</v>
          </cell>
          <cell r="H1615">
            <v>99.879062500000003</v>
          </cell>
          <cell r="I1615">
            <v>118.31271916666667</v>
          </cell>
          <cell r="J1615">
            <v>135.33998833333334</v>
          </cell>
        </row>
        <row r="1616">
          <cell r="A1616" t="str">
            <v>37114(22)</v>
          </cell>
          <cell r="D1616" t="str">
            <v>SHAPES &amp; SECTIONS OF     STAINLESS STEEL OF A     HEIGHT &lt;80MM &amp; THICKNESS &gt; 5MM</v>
          </cell>
          <cell r="E1616">
            <v>100</v>
          </cell>
          <cell r="F1616">
            <v>89.422609999999992</v>
          </cell>
          <cell r="G1616">
            <v>87.865904999999984</v>
          </cell>
          <cell r="H1616">
            <v>104.54470499999999</v>
          </cell>
          <cell r="I1616">
            <v>92.590849999999961</v>
          </cell>
          <cell r="J1616">
            <v>92.590849999999961</v>
          </cell>
        </row>
        <row r="1617">
          <cell r="A1617" t="str">
            <v>37118(22)</v>
          </cell>
          <cell r="D1617" t="str">
            <v>RAILS OF IRON OR STEEL   FOR RAILWAY OR TRAMWAY   TRACK CONSTRUCTION</v>
          </cell>
          <cell r="E1617">
            <v>100</v>
          </cell>
          <cell r="F1617">
            <v>101.35824</v>
          </cell>
          <cell r="G1617">
            <v>93.069210000000012</v>
          </cell>
          <cell r="H1617">
            <v>93.270460000000043</v>
          </cell>
          <cell r="I1617">
            <v>107.88578833333334</v>
          </cell>
          <cell r="J1617">
            <v>136.3936333333333</v>
          </cell>
        </row>
        <row r="1618">
          <cell r="A1618" t="str">
            <v>37117(22)</v>
          </cell>
          <cell r="D1618" t="str">
            <v>WIRE OF IRON OR NON-ALLOYSTEEL, NOT PLATED OR     COATED, WHETHER OR NOT   POLISHED</v>
          </cell>
          <cell r="E1618">
            <v>99.999999166666669</v>
          </cell>
          <cell r="F1618">
            <v>92.849830000000011</v>
          </cell>
          <cell r="G1618">
            <v>91.116020833333337</v>
          </cell>
          <cell r="H1618">
            <v>106.02519416666667</v>
          </cell>
          <cell r="I1618">
            <v>120.55851166666665</v>
          </cell>
          <cell r="J1618">
            <v>148.05940000000001</v>
          </cell>
        </row>
        <row r="1619">
          <cell r="A1619" t="str">
            <v>37117(22)</v>
          </cell>
          <cell r="D1619" t="str">
            <v>WIRE OF IRON OR NON-ALLOYSTEEL, PLATED OR COATED  WITH OTHER BASE METALS</v>
          </cell>
          <cell r="E1619">
            <v>99.999999166666669</v>
          </cell>
          <cell r="F1619">
            <v>92.849830000000011</v>
          </cell>
          <cell r="G1619">
            <v>91.116020833333337</v>
          </cell>
          <cell r="H1619">
            <v>106.02519416666667</v>
          </cell>
          <cell r="I1619">
            <v>120.55851166666665</v>
          </cell>
          <cell r="J1619">
            <v>148.05940000000001</v>
          </cell>
        </row>
        <row r="1620">
          <cell r="A1620" t="str">
            <v>37117(22)</v>
          </cell>
          <cell r="D1620" t="str">
            <v>WIRE OF IRON OR NON-ALLOYSTEEL, W/N PLATED OR     COATED WITH OTHER BASE   METALS</v>
          </cell>
          <cell r="E1620">
            <v>99.999999166666669</v>
          </cell>
          <cell r="F1620">
            <v>92.849830000000011</v>
          </cell>
          <cell r="G1620">
            <v>91.116020833333337</v>
          </cell>
          <cell r="H1620">
            <v>106.02519416666667</v>
          </cell>
          <cell r="I1620">
            <v>120.55851166666665</v>
          </cell>
          <cell r="J1620">
            <v>148.05940000000001</v>
          </cell>
        </row>
        <row r="1621">
          <cell r="A1621" t="str">
            <v>37117(22)</v>
          </cell>
          <cell r="D1621" t="str">
            <v>WIRE OF STAINLESS STEEL</v>
          </cell>
          <cell r="E1621">
            <v>99.999999166666669</v>
          </cell>
          <cell r="F1621">
            <v>92.849830000000011</v>
          </cell>
          <cell r="G1621">
            <v>91.116020833333337</v>
          </cell>
          <cell r="H1621">
            <v>106.02519416666667</v>
          </cell>
          <cell r="I1621">
            <v>120.55851166666665</v>
          </cell>
          <cell r="J1621">
            <v>148.05940000000001</v>
          </cell>
        </row>
        <row r="1622">
          <cell r="A1622" t="str">
            <v>37116(22)</v>
          </cell>
          <cell r="D1622" t="str">
            <v>LINE PIPE OF A KIND USED FOR OIL OR GAS PIPELINES,SEAMLESS, OF IRON (OTHER THAN CAST IRON) OR STEEL</v>
          </cell>
          <cell r="E1622">
            <v>99.999998333333323</v>
          </cell>
          <cell r="F1622">
            <v>109.04631916666665</v>
          </cell>
          <cell r="G1622">
            <v>96.122334166666647</v>
          </cell>
          <cell r="H1622">
            <v>98.713986666666671</v>
          </cell>
          <cell r="I1622">
            <v>108.8416441666667</v>
          </cell>
          <cell r="J1622">
            <v>113.69356916666668</v>
          </cell>
        </row>
        <row r="1623">
          <cell r="A1623" t="str">
            <v>37116(22)</v>
          </cell>
          <cell r="D1623" t="str">
            <v>DRILL PIPE, OF A KIND    USED IN DRILLING FOR OIL OR GAS</v>
          </cell>
          <cell r="E1623">
            <v>99.999998333333323</v>
          </cell>
          <cell r="F1623">
            <v>109.04631916666665</v>
          </cell>
          <cell r="G1623">
            <v>96.122334166666647</v>
          </cell>
          <cell r="H1623">
            <v>98.713986666666671</v>
          </cell>
          <cell r="I1623">
            <v>108.8416441666667</v>
          </cell>
          <cell r="J1623">
            <v>113.69356916666668</v>
          </cell>
        </row>
        <row r="1624">
          <cell r="A1624" t="str">
            <v>37116(22)</v>
          </cell>
          <cell r="D1624" t="str">
            <v>CASING AND TUBING, OF A  KIND USED IN DRILLING    FOR OIL OR GAS</v>
          </cell>
          <cell r="E1624">
            <v>99.999998333333323</v>
          </cell>
          <cell r="F1624">
            <v>109.04631916666665</v>
          </cell>
          <cell r="G1624">
            <v>96.122334166666647</v>
          </cell>
          <cell r="H1624">
            <v>98.713986666666671</v>
          </cell>
          <cell r="I1624">
            <v>108.8416441666667</v>
          </cell>
          <cell r="J1624">
            <v>113.69356916666668</v>
          </cell>
        </row>
        <row r="1625">
          <cell r="A1625" t="str">
            <v>37116(22)</v>
          </cell>
          <cell r="D1625" t="str">
            <v>TUBES, PIPES &amp; HOLLOW    PROFILES, SEAMLESS, OF   CIRCULAR CROSS-SECTION,OFIRON OR NON-ALLOY ST.,O/TCOLD-DRAWN OR COLD-ROLLED</v>
          </cell>
          <cell r="E1625">
            <v>99.999998333333323</v>
          </cell>
          <cell r="F1625">
            <v>109.04631916666665</v>
          </cell>
          <cell r="G1625">
            <v>96.122334166666647</v>
          </cell>
          <cell r="H1625">
            <v>98.713986666666671</v>
          </cell>
          <cell r="I1625">
            <v>108.8416441666667</v>
          </cell>
          <cell r="J1625">
            <v>113.69356916666668</v>
          </cell>
        </row>
        <row r="1626">
          <cell r="A1626" t="str">
            <v>37116(22)</v>
          </cell>
          <cell r="D1626" t="str">
            <v>TUBES, PIPES &amp; HOLLOW    PROFILES, SEAMLESS, OF   CIRCULAR CROSS-SECTION,  OF STAINLESS STEEL, O/T  COLD-DRAWN OR COLD-ROLLED</v>
          </cell>
          <cell r="E1626">
            <v>100</v>
          </cell>
          <cell r="F1626">
            <v>77.857890000000012</v>
          </cell>
          <cell r="G1626">
            <v>140.23624000000001</v>
          </cell>
          <cell r="H1626">
            <v>140.23624000000001</v>
          </cell>
          <cell r="I1626">
            <v>140.23624000000001</v>
          </cell>
          <cell r="J1626">
            <v>140.23624000000001</v>
          </cell>
        </row>
        <row r="1627">
          <cell r="A1627" t="str">
            <v>37116(22)</v>
          </cell>
          <cell r="D1627" t="str">
            <v>OTHER TUBES, PIPES &amp;     HOLLOW PROFILES,         SEAMLESS, OF IRON (OTHER THAN CAST IRON) OR STEEL</v>
          </cell>
          <cell r="E1627">
            <v>99.999998333333323</v>
          </cell>
          <cell r="F1627">
            <v>109.04631916666665</v>
          </cell>
          <cell r="G1627">
            <v>96.122334166666647</v>
          </cell>
          <cell r="H1627">
            <v>98.713986666666671</v>
          </cell>
          <cell r="I1627">
            <v>108.8416441666667</v>
          </cell>
          <cell r="J1627">
            <v>113.69356916666668</v>
          </cell>
        </row>
        <row r="1628">
          <cell r="A1628" t="str">
            <v>37116(22)</v>
          </cell>
          <cell r="D1628" t="str">
            <v>LINE PIPE OF A KIND USED FOR OIL OR GAS PIPELINES,LONGITUDINALLY SUBMERGED ARC WELDED, OF IRON OR   STEEL</v>
          </cell>
          <cell r="E1628">
            <v>99.999998333333323</v>
          </cell>
          <cell r="F1628">
            <v>109.04631916666665</v>
          </cell>
          <cell r="G1628">
            <v>96.122334166666647</v>
          </cell>
          <cell r="H1628">
            <v>98.713986666666671</v>
          </cell>
          <cell r="I1628">
            <v>108.8416441666667</v>
          </cell>
          <cell r="J1628">
            <v>113.69356916666668</v>
          </cell>
        </row>
        <row r="1629">
          <cell r="A1629" t="str">
            <v>37116(22)</v>
          </cell>
          <cell r="D1629" t="str">
            <v>OTHER LINE PIPE OF A KINDUSED FOR OIL OR GAS      PIPELINES, O/W WELDED, OFIRON OR STEEL</v>
          </cell>
          <cell r="E1629">
            <v>99.999998333333323</v>
          </cell>
          <cell r="F1629">
            <v>109.04631916666665</v>
          </cell>
          <cell r="G1629">
            <v>96.122334166666647</v>
          </cell>
          <cell r="H1629">
            <v>98.713986666666671</v>
          </cell>
          <cell r="I1629">
            <v>108.8416441666667</v>
          </cell>
          <cell r="J1629">
            <v>113.69356916666668</v>
          </cell>
        </row>
        <row r="1630">
          <cell r="A1630" t="str">
            <v>37116(22)</v>
          </cell>
          <cell r="D1630" t="str">
            <v>CASING OF A KIND USED IN DRILLING FOR OIL OR GAS, OF IRON OR STEEL</v>
          </cell>
          <cell r="E1630">
            <v>99.999998333333323</v>
          </cell>
          <cell r="F1630">
            <v>109.04631916666665</v>
          </cell>
          <cell r="G1630">
            <v>96.122334166666647</v>
          </cell>
          <cell r="H1630">
            <v>98.713986666666671</v>
          </cell>
          <cell r="I1630">
            <v>108.8416441666667</v>
          </cell>
          <cell r="J1630">
            <v>113.69356916666668</v>
          </cell>
        </row>
        <row r="1631">
          <cell r="A1631" t="str">
            <v>37116(22)</v>
          </cell>
          <cell r="D1631" t="str">
            <v>OTHER TUBES AND PIPES,   O/W WELDED OR RIVETED,   CIRCULAR CROSS-SEC, EXT  DIA &gt; 406.4 MM, OF IRON  OR STEEL</v>
          </cell>
          <cell r="E1631">
            <v>99.999998333333323</v>
          </cell>
          <cell r="F1631">
            <v>109.04631916666665</v>
          </cell>
          <cell r="G1631">
            <v>96.122334166666647</v>
          </cell>
          <cell r="H1631">
            <v>98.713986666666671</v>
          </cell>
          <cell r="I1631">
            <v>108.8416441666667</v>
          </cell>
          <cell r="J1631">
            <v>113.69356916666668</v>
          </cell>
        </row>
        <row r="1632">
          <cell r="A1632" t="str">
            <v>37116(22)</v>
          </cell>
          <cell r="D1632" t="str">
            <v>LINE PIPE OF A KIND USED FOR OIL OR GAS PIPELINES,OF IRON OR STEEL</v>
          </cell>
          <cell r="E1632">
            <v>99.999998333333323</v>
          </cell>
          <cell r="F1632">
            <v>109.04631916666665</v>
          </cell>
          <cell r="G1632">
            <v>96.122334166666647</v>
          </cell>
          <cell r="H1632">
            <v>98.713986666666671</v>
          </cell>
          <cell r="I1632">
            <v>108.8416441666667</v>
          </cell>
          <cell r="J1632">
            <v>113.69356916666668</v>
          </cell>
        </row>
        <row r="1633">
          <cell r="A1633" t="str">
            <v>37116(22)</v>
          </cell>
          <cell r="D1633" t="str">
            <v>OTHER TUBES, PIPES AND   HOLLOW PROFILES, WELDED, OF CIRCULAR CROSS-SECTIONOF IRON OR NON-ALLOY     STEEL</v>
          </cell>
          <cell r="E1633">
            <v>99.999998333333323</v>
          </cell>
          <cell r="F1633">
            <v>109.04631916666665</v>
          </cell>
          <cell r="G1633">
            <v>96.122334166666647</v>
          </cell>
          <cell r="H1633">
            <v>98.713986666666671</v>
          </cell>
          <cell r="I1633">
            <v>108.8416441666667</v>
          </cell>
          <cell r="J1633">
            <v>113.69356916666668</v>
          </cell>
        </row>
        <row r="1634">
          <cell r="A1634" t="str">
            <v>37116(22)</v>
          </cell>
          <cell r="D1634" t="str">
            <v>OTHER TUBES, PIPES AND   HOLLOW PROFILES, WELDED, OF CIRCULAR CROSS-SECTIONOF STAINLESS STEEL</v>
          </cell>
          <cell r="E1634">
            <v>100.00000333333331</v>
          </cell>
          <cell r="F1634">
            <v>114.88478500000004</v>
          </cell>
          <cell r="G1634">
            <v>77.362371666666647</v>
          </cell>
          <cell r="H1634">
            <v>74.223382500000014</v>
          </cell>
          <cell r="I1634">
            <v>93.741371666666652</v>
          </cell>
          <cell r="J1634">
            <v>110.52260000000001</v>
          </cell>
        </row>
        <row r="1635">
          <cell r="A1635" t="str">
            <v>37116(22)</v>
          </cell>
          <cell r="D1635" t="str">
            <v>OTHER TUBES, PIPES AND   HOLLOW PROFILES, OF IRON OR STEEL</v>
          </cell>
          <cell r="E1635">
            <v>99.999998333333323</v>
          </cell>
          <cell r="F1635">
            <v>109.04631916666665</v>
          </cell>
          <cell r="G1635">
            <v>96.122334166666647</v>
          </cell>
          <cell r="H1635">
            <v>98.713986666666671</v>
          </cell>
          <cell r="I1635">
            <v>108.8416441666667</v>
          </cell>
          <cell r="J1635">
            <v>113.69356916666668</v>
          </cell>
        </row>
        <row r="1636">
          <cell r="A1636" t="str">
            <v>37116(22)</v>
          </cell>
          <cell r="D1636" t="str">
            <v>CAST FITTINGS OF OTHER   THAN NON- MALLEABLE CAST IRON</v>
          </cell>
          <cell r="E1636">
            <v>100.00000249999999</v>
          </cell>
          <cell r="F1636">
            <v>98.911478333333335</v>
          </cell>
          <cell r="G1636">
            <v>85.91586416666668</v>
          </cell>
          <cell r="H1636">
            <v>89.665681666666671</v>
          </cell>
          <cell r="I1636">
            <v>106.45133333333334</v>
          </cell>
          <cell r="J1636">
            <v>112.75613916666669</v>
          </cell>
        </row>
        <row r="1637">
          <cell r="A1637" t="str">
            <v>37119(22)</v>
          </cell>
          <cell r="D1637" t="str">
            <v>THREADED ELBOWS, BENDS &amp; SLEEVES OF STAINLESS     STEEL, ID &gt; 15CM</v>
          </cell>
          <cell r="E1637">
            <v>99.999998333333323</v>
          </cell>
          <cell r="F1637">
            <v>109.04631916666665</v>
          </cell>
          <cell r="G1637">
            <v>96.122334166666647</v>
          </cell>
          <cell r="H1637">
            <v>98.713986666666671</v>
          </cell>
          <cell r="I1637">
            <v>108.8416441666667</v>
          </cell>
          <cell r="J1637">
            <v>113.69356916666668</v>
          </cell>
        </row>
        <row r="1638">
          <cell r="A1638" t="str">
            <v>37119(22)</v>
          </cell>
          <cell r="D1638" t="str">
            <v>FLANGES OF IRON OR STEEL,ID &gt; 15CM</v>
          </cell>
          <cell r="E1638">
            <v>99.999998333333323</v>
          </cell>
          <cell r="F1638">
            <v>109.04631916666665</v>
          </cell>
          <cell r="G1638">
            <v>96.122334166666647</v>
          </cell>
          <cell r="H1638">
            <v>98.713986666666671</v>
          </cell>
          <cell r="I1638">
            <v>108.8416441666667</v>
          </cell>
          <cell r="J1638">
            <v>113.69356916666668</v>
          </cell>
        </row>
        <row r="1639">
          <cell r="A1639" t="str">
            <v>37119(22)</v>
          </cell>
          <cell r="D1639" t="str">
            <v>THREADED ELBOWS, BENDS &amp; SLEEVES OF IRON OR STEEL,ID &gt; 15CM</v>
          </cell>
          <cell r="E1639">
            <v>99.999998333333323</v>
          </cell>
          <cell r="F1639">
            <v>109.04631916666665</v>
          </cell>
          <cell r="G1639">
            <v>96.122334166666647</v>
          </cell>
          <cell r="H1639">
            <v>98.713986666666671</v>
          </cell>
          <cell r="I1639">
            <v>108.8416441666667</v>
          </cell>
          <cell r="J1639">
            <v>113.69356916666668</v>
          </cell>
        </row>
        <row r="1640">
          <cell r="A1640" t="str">
            <v>37119(22)</v>
          </cell>
          <cell r="D1640" t="str">
            <v>OTHER TUBE OR PIPE       FITTINGS, OF IRON/STEEL, ID &lt; 15CM</v>
          </cell>
          <cell r="E1640">
            <v>100.00000249999999</v>
          </cell>
          <cell r="F1640">
            <v>125.55472999999999</v>
          </cell>
          <cell r="G1640">
            <v>141.00414749999999</v>
          </cell>
          <cell r="H1640">
            <v>128.73498333333333</v>
          </cell>
          <cell r="I1640">
            <v>115.18975499999996</v>
          </cell>
          <cell r="J1640">
            <v>105.19291749999999</v>
          </cell>
        </row>
        <row r="1641">
          <cell r="A1641" t="str">
            <v>37119(22)</v>
          </cell>
          <cell r="D1641" t="str">
            <v>OTHER TUBE OR PIPE       FITTINGS, OF IRON/STEEL, ID &gt; 15CM</v>
          </cell>
          <cell r="E1641">
            <v>100</v>
          </cell>
          <cell r="F1641">
            <v>109.72527000000002</v>
          </cell>
          <cell r="G1641">
            <v>85.71429000000002</v>
          </cell>
          <cell r="H1641">
            <v>99.592489999999998</v>
          </cell>
          <cell r="I1641">
            <v>111.56593083333334</v>
          </cell>
          <cell r="J1641">
            <v>113.07692000000002</v>
          </cell>
        </row>
        <row r="1642">
          <cell r="A1642" t="str">
            <v>37228(22)</v>
          </cell>
          <cell r="D1642" t="str">
            <v>BASE METALS CLAD WITH    SILVER, NOT FURTHER      WORKED THAN SEMI-        MANUFACTURED</v>
          </cell>
          <cell r="E1642">
            <v>100.0000275</v>
          </cell>
          <cell r="F1642">
            <v>86.813835000000012</v>
          </cell>
          <cell r="G1642">
            <v>92.516904166666691</v>
          </cell>
          <cell r="H1642">
            <v>96.320933333333357</v>
          </cell>
          <cell r="I1642">
            <v>107.54560999999998</v>
          </cell>
          <cell r="J1642">
            <v>107.54560999999998</v>
          </cell>
        </row>
        <row r="1643">
          <cell r="A1643" t="str">
            <v>37228(22)</v>
          </cell>
          <cell r="D1643" t="str">
            <v>SILVER, UNWROUGHT</v>
          </cell>
          <cell r="E1643">
            <v>100.0000125</v>
          </cell>
          <cell r="F1643">
            <v>76.083692499999998</v>
          </cell>
          <cell r="G1643">
            <v>83.203906666666668</v>
          </cell>
          <cell r="H1643">
            <v>85.849093333333315</v>
          </cell>
          <cell r="I1643">
            <v>98.698797499999984</v>
          </cell>
          <cell r="J1643">
            <v>102.65625999999997</v>
          </cell>
        </row>
        <row r="1644">
          <cell r="A1644" t="str">
            <v>37228(22)</v>
          </cell>
          <cell r="D1644" t="str">
            <v>SILVER SEMI-MANUFACTURED</v>
          </cell>
          <cell r="E1644">
            <v>99.999996666666675</v>
          </cell>
          <cell r="F1644">
            <v>64.438851666666665</v>
          </cell>
          <cell r="G1644">
            <v>73.097018333333338</v>
          </cell>
          <cell r="H1644">
            <v>74.48457416666669</v>
          </cell>
          <cell r="I1644">
            <v>89.09782749999998</v>
          </cell>
          <cell r="J1644">
            <v>97.350109999999958</v>
          </cell>
        </row>
        <row r="1645">
          <cell r="A1645" t="str">
            <v>37228(22)</v>
          </cell>
          <cell r="D1645" t="str">
            <v>BASE METALS, SILVER OR   GOLD, CLAD WITH PLATINUM,NOT FURTHER WORKED THAN  SEMI-MANUFACTURED</v>
          </cell>
          <cell r="E1645">
            <v>100.0000125</v>
          </cell>
          <cell r="F1645">
            <v>76.083692499999998</v>
          </cell>
          <cell r="G1645">
            <v>83.203906666666668</v>
          </cell>
          <cell r="H1645">
            <v>85.849093333333315</v>
          </cell>
          <cell r="I1645">
            <v>98.698797499999984</v>
          </cell>
          <cell r="J1645">
            <v>102.65625999999997</v>
          </cell>
        </row>
        <row r="1646">
          <cell r="A1646" t="str">
            <v>37211(22)</v>
          </cell>
          <cell r="D1646" t="str">
            <v>CATHODES AND SECTIONS OF CATHODES OF REFINED      COPPER</v>
          </cell>
          <cell r="E1646">
            <v>99.999998333333352</v>
          </cell>
          <cell r="F1646">
            <v>94.785529166666677</v>
          </cell>
          <cell r="G1646">
            <v>90.933228333333318</v>
          </cell>
          <cell r="H1646">
            <v>97.789069166666664</v>
          </cell>
          <cell r="I1646">
            <v>159.72467583333335</v>
          </cell>
          <cell r="J1646">
            <v>179.99686666666668</v>
          </cell>
        </row>
        <row r="1647">
          <cell r="A1647" t="str">
            <v>37212(22)</v>
          </cell>
          <cell r="D1647" t="str">
            <v>COPPER-ZINC BASE ALLOYS  (BRASS)</v>
          </cell>
          <cell r="E1647">
            <v>99.999998333333323</v>
          </cell>
          <cell r="F1647">
            <v>97.045707499999978</v>
          </cell>
          <cell r="G1647">
            <v>91.736324999999994</v>
          </cell>
          <cell r="H1647">
            <v>95.135495000000006</v>
          </cell>
          <cell r="I1647">
            <v>136.09265249999999</v>
          </cell>
          <cell r="J1647">
            <v>154.06853083333334</v>
          </cell>
        </row>
        <row r="1648">
          <cell r="A1648" t="str">
            <v>37212(22)</v>
          </cell>
          <cell r="D1648" t="str">
            <v>OTHER COPPER ALLOYS</v>
          </cell>
          <cell r="E1648">
            <v>99.999997500000021</v>
          </cell>
          <cell r="F1648">
            <v>99.998869999999997</v>
          </cell>
          <cell r="G1648">
            <v>99.337107500000002</v>
          </cell>
          <cell r="H1648">
            <v>104.08379083333332</v>
          </cell>
          <cell r="I1648">
            <v>137.670005</v>
          </cell>
          <cell r="J1648">
            <v>169.81602666666669</v>
          </cell>
        </row>
        <row r="1649">
          <cell r="A1649" t="str">
            <v>37212(22)</v>
          </cell>
          <cell r="D1649" t="str">
            <v>BARS AND RODS OF REFINED COPPER</v>
          </cell>
          <cell r="E1649">
            <v>99.999998333333323</v>
          </cell>
          <cell r="F1649">
            <v>97.045707499999978</v>
          </cell>
          <cell r="G1649">
            <v>91.736324999999994</v>
          </cell>
          <cell r="H1649">
            <v>95.135495000000006</v>
          </cell>
          <cell r="I1649">
            <v>136.09265249999999</v>
          </cell>
          <cell r="J1649">
            <v>154.06853083333334</v>
          </cell>
        </row>
        <row r="1650">
          <cell r="A1650" t="str">
            <v>37212(22)</v>
          </cell>
          <cell r="D1650" t="str">
            <v>BARS, RODS &amp; PROFILES, OFCOPPER-ZINC BASE ALLOYS  (BRASS)</v>
          </cell>
          <cell r="E1650">
            <v>99.999998333333323</v>
          </cell>
          <cell r="F1650">
            <v>97.045707499999978</v>
          </cell>
          <cell r="G1650">
            <v>91.736324999999994</v>
          </cell>
          <cell r="H1650">
            <v>95.135495000000006</v>
          </cell>
          <cell r="I1650">
            <v>136.09265249999999</v>
          </cell>
          <cell r="J1650">
            <v>154.06853083333334</v>
          </cell>
        </row>
        <row r="1651">
          <cell r="A1651" t="str">
            <v>37213(22)</v>
          </cell>
          <cell r="D1651" t="str">
            <v>COPPER WIRE OF REFINED   COPPER OF WHICH THE      MAXIMUM CROSS-SECTIONAL  DIMENSION EXCEEDING 6 MM</v>
          </cell>
          <cell r="E1651">
            <v>100.00000249999998</v>
          </cell>
          <cell r="F1651">
            <v>95.209724999999992</v>
          </cell>
          <cell r="G1651">
            <v>89.745262499999995</v>
          </cell>
          <cell r="H1651">
            <v>92.378614999999996</v>
          </cell>
          <cell r="I1651">
            <v>98.807419999999965</v>
          </cell>
          <cell r="J1651">
            <v>98.807419999999965</v>
          </cell>
        </row>
        <row r="1652">
          <cell r="A1652" t="str">
            <v>37213(22)</v>
          </cell>
          <cell r="D1652" t="str">
            <v>OTHER COPPER WIRE OF     REFINED COPPER</v>
          </cell>
          <cell r="E1652">
            <v>100</v>
          </cell>
          <cell r="F1652">
            <v>98.006150833333308</v>
          </cell>
          <cell r="G1652">
            <v>93.44665333333333</v>
          </cell>
          <cell r="H1652">
            <v>102.91464583333334</v>
          </cell>
          <cell r="I1652">
            <v>155.36231333333333</v>
          </cell>
          <cell r="J1652">
            <v>185.53762083333331</v>
          </cell>
        </row>
        <row r="1653">
          <cell r="A1653" t="str">
            <v>37213(22)</v>
          </cell>
          <cell r="D1653" t="str">
            <v>COPPER WIRE OF COPPER-   ZINC BASE ALLOYS (BRASS)</v>
          </cell>
          <cell r="E1653">
            <v>100</v>
          </cell>
          <cell r="F1653">
            <v>97.697339999999997</v>
          </cell>
          <cell r="G1653">
            <v>97.588529999999992</v>
          </cell>
          <cell r="H1653">
            <v>97.904826666666665</v>
          </cell>
          <cell r="I1653">
            <v>114.16585750000002</v>
          </cell>
          <cell r="J1653">
            <v>129.18919083333333</v>
          </cell>
        </row>
        <row r="1654">
          <cell r="A1654" t="str">
            <v>37213(22)</v>
          </cell>
          <cell r="D1654" t="str">
            <v>COPPER WIRE OF OTHER     COPPER ALLOYS</v>
          </cell>
          <cell r="E1654">
            <v>99.999998333333323</v>
          </cell>
          <cell r="F1654">
            <v>97.045707499999978</v>
          </cell>
          <cell r="G1654">
            <v>91.736324999999994</v>
          </cell>
          <cell r="H1654">
            <v>95.135495000000006</v>
          </cell>
          <cell r="I1654">
            <v>136.09265249999999</v>
          </cell>
          <cell r="J1654">
            <v>154.06853083333334</v>
          </cell>
        </row>
        <row r="1655">
          <cell r="A1655" t="str">
            <v>37212(22)</v>
          </cell>
          <cell r="D1655" t="str">
            <v>COPPER PLATES, SHEETS &amp;  STRIP, OF A THICKNESS &gt;  0.15 MM OF REFINED COPPERIN COILS</v>
          </cell>
          <cell r="E1655">
            <v>99.999999166666669</v>
          </cell>
          <cell r="F1655">
            <v>90.71478083333335</v>
          </cell>
          <cell r="G1655">
            <v>84.178642499999995</v>
          </cell>
          <cell r="H1655">
            <v>81.439789999999988</v>
          </cell>
          <cell r="I1655">
            <v>117.12054000000001</v>
          </cell>
          <cell r="J1655">
            <v>122.64527000000001</v>
          </cell>
        </row>
        <row r="1656">
          <cell r="A1656" t="str">
            <v>37212(22)</v>
          </cell>
          <cell r="D1656" t="str">
            <v>COPPER PLATES, SHEETS &amp;  STRIP, OF A THICKNESS &gt;  0.15 MM OF REFINED COPPERO/T IN COILS</v>
          </cell>
          <cell r="E1656">
            <v>100</v>
          </cell>
          <cell r="F1656">
            <v>101.09560333333334</v>
          </cell>
          <cell r="G1656">
            <v>95.769946666666698</v>
          </cell>
          <cell r="H1656">
            <v>95.856710000000021</v>
          </cell>
          <cell r="I1656">
            <v>118.70663000000002</v>
          </cell>
          <cell r="J1656">
            <v>118.70663000000002</v>
          </cell>
        </row>
        <row r="1657">
          <cell r="A1657" t="str">
            <v>37212(22)</v>
          </cell>
          <cell r="D1657" t="str">
            <v>COPPER PLATES, SHEETS &amp;  STRIP, OF A THICKNESS &gt;  0.15 MM OF COPPER-ZINC   BASE ALLOYS IN COILS</v>
          </cell>
          <cell r="E1657">
            <v>99.999998333333323</v>
          </cell>
          <cell r="F1657">
            <v>97.045707499999978</v>
          </cell>
          <cell r="G1657">
            <v>91.736324999999994</v>
          </cell>
          <cell r="H1657">
            <v>95.135495000000006</v>
          </cell>
          <cell r="I1657">
            <v>136.09265249999999</v>
          </cell>
          <cell r="J1657">
            <v>154.06853083333334</v>
          </cell>
        </row>
        <row r="1658">
          <cell r="A1658" t="str">
            <v>37212(22)</v>
          </cell>
          <cell r="D1658" t="str">
            <v>COPPER PLATES, SHEETS &amp;  STRIP, OF A THICKNESS &gt;  0.15 MM OF COPPER-ZINC   BASE ALLOYS O/T IN COILS</v>
          </cell>
          <cell r="E1658">
            <v>99.999998333333323</v>
          </cell>
          <cell r="F1658">
            <v>97.045707499999978</v>
          </cell>
          <cell r="G1658">
            <v>91.736324999999994</v>
          </cell>
          <cell r="H1658">
            <v>95.135495000000006</v>
          </cell>
          <cell r="I1658">
            <v>136.09265249999999</v>
          </cell>
          <cell r="J1658">
            <v>154.06853083333334</v>
          </cell>
        </row>
        <row r="1659">
          <cell r="A1659" t="str">
            <v>37212(22)</v>
          </cell>
          <cell r="D1659" t="str">
            <v>COPPER PLATES, SHEETS &amp;  STRIP, OF A THICKNESS &gt;  0.15 MM OF COPPER-TIN    BASE ALLOYS IN COILS</v>
          </cell>
          <cell r="E1659">
            <v>100</v>
          </cell>
          <cell r="F1659">
            <v>93.286269999999973</v>
          </cell>
          <cell r="G1659">
            <v>94.505100000000041</v>
          </cell>
          <cell r="H1659">
            <v>74.713193333333322</v>
          </cell>
          <cell r="I1659">
            <v>81.95950666666667</v>
          </cell>
          <cell r="J1659">
            <v>97.092799999999997</v>
          </cell>
        </row>
        <row r="1660">
          <cell r="A1660" t="str">
            <v>37212(22)</v>
          </cell>
          <cell r="D1660" t="str">
            <v>COPPER PLATES, SHEETS &amp;  STRIP, OF A THICKNESS &gt;  0.15 MM OF COPPER-TIN    BASE ALLOYS O/T IN COILS</v>
          </cell>
          <cell r="E1660">
            <v>99.999998333333323</v>
          </cell>
          <cell r="F1660">
            <v>97.045707499999978</v>
          </cell>
          <cell r="G1660">
            <v>91.736324999999994</v>
          </cell>
          <cell r="H1660">
            <v>95.135495000000006</v>
          </cell>
          <cell r="I1660">
            <v>136.09265249999999</v>
          </cell>
          <cell r="J1660">
            <v>154.06853083333334</v>
          </cell>
        </row>
        <row r="1661">
          <cell r="A1661" t="str">
            <v>37212(22)</v>
          </cell>
          <cell r="D1661" t="str">
            <v>COPPER PLATES, SHEETS &amp;  STRIP, OF A THICKNESS &gt;  0.15 MM OF COPPER-NICKEL BASE ALLOYS OR COPPER-   NICKEL-ZINC BASE ALLOYS</v>
          </cell>
          <cell r="E1661">
            <v>99.999998333333323</v>
          </cell>
          <cell r="F1661">
            <v>97.045707499999978</v>
          </cell>
          <cell r="G1661">
            <v>91.736324999999994</v>
          </cell>
          <cell r="H1661">
            <v>95.135495000000006</v>
          </cell>
          <cell r="I1661">
            <v>136.09265249999999</v>
          </cell>
          <cell r="J1661">
            <v>154.06853083333334</v>
          </cell>
        </row>
        <row r="1662">
          <cell r="A1662" t="str">
            <v>37212(22)</v>
          </cell>
          <cell r="D1662" t="str">
            <v>COPPER PLATES, SHEETS &amp;  STRIP, OF A THICKNESS &gt;  0.15 MM OF OTHER COPPER  ALLOYS</v>
          </cell>
          <cell r="E1662">
            <v>99.999998333333323</v>
          </cell>
          <cell r="F1662">
            <v>97.045707499999978</v>
          </cell>
          <cell r="G1662">
            <v>91.736324999999994</v>
          </cell>
          <cell r="H1662">
            <v>95.135495000000006</v>
          </cell>
          <cell r="I1662">
            <v>136.09265249999999</v>
          </cell>
          <cell r="J1662">
            <v>154.06853083333334</v>
          </cell>
        </row>
        <row r="1663">
          <cell r="A1663" t="str">
            <v>37216(22)</v>
          </cell>
          <cell r="D1663" t="str">
            <v>COPPER FOIL, NOT-BACKED, OF A THICKNESS &lt; 0.15 MM,OF COPPER ALLOYS</v>
          </cell>
          <cell r="E1663">
            <v>100</v>
          </cell>
          <cell r="F1663">
            <v>101.80930250000002</v>
          </cell>
          <cell r="G1663">
            <v>63.210669999999993</v>
          </cell>
          <cell r="H1663">
            <v>96.53616416666668</v>
          </cell>
          <cell r="I1663">
            <v>82.140628333333325</v>
          </cell>
          <cell r="J1663">
            <v>83.392699999999977</v>
          </cell>
        </row>
        <row r="1664">
          <cell r="A1664" t="str">
            <v>37216(22)</v>
          </cell>
          <cell r="D1664" t="str">
            <v>COPPER FOIL, NOT BACKED  OF A THICKNESS &lt; 0.15 MM OF REFINED COPPER</v>
          </cell>
          <cell r="E1664">
            <v>100.00000083333333</v>
          </cell>
          <cell r="F1664">
            <v>102.68363500000002</v>
          </cell>
          <cell r="G1664">
            <v>96.399674166666699</v>
          </cell>
          <cell r="H1664">
            <v>102.01774333333334</v>
          </cell>
          <cell r="I1664">
            <v>133.44692000000003</v>
          </cell>
          <cell r="J1664">
            <v>188.95757166666664</v>
          </cell>
        </row>
        <row r="1665">
          <cell r="A1665" t="str">
            <v>37216(22)</v>
          </cell>
          <cell r="D1665" t="str">
            <v>COPPER FOIL, BACKED, OF ATHICKNESS &lt; 0.15 MM, OF  COPPER ALLOYS</v>
          </cell>
          <cell r="E1665">
            <v>99.999997500000021</v>
          </cell>
          <cell r="F1665">
            <v>98.653049999999993</v>
          </cell>
          <cell r="G1665">
            <v>124.09136000000001</v>
          </cell>
          <cell r="H1665">
            <v>119.29705333333334</v>
          </cell>
          <cell r="I1665">
            <v>119.43516833333331</v>
          </cell>
          <cell r="J1665">
            <v>119.79568999999996</v>
          </cell>
        </row>
        <row r="1666">
          <cell r="A1666" t="str">
            <v>37216(22)</v>
          </cell>
          <cell r="D1666" t="str">
            <v>COPPER FOIL, BACKED OF A THICKNESS &lt; 0.15 MM OF   REFINED COPPER</v>
          </cell>
          <cell r="E1666">
            <v>99.999999166666669</v>
          </cell>
          <cell r="F1666">
            <v>97.470739999999978</v>
          </cell>
          <cell r="G1666">
            <v>83.17191333333335</v>
          </cell>
          <cell r="H1666">
            <v>70.65406333333334</v>
          </cell>
          <cell r="I1666">
            <v>77.204280000000011</v>
          </cell>
          <cell r="J1666">
            <v>79.426680000000005</v>
          </cell>
        </row>
        <row r="1667">
          <cell r="A1667" t="str">
            <v>37214(22)</v>
          </cell>
          <cell r="D1667" t="str">
            <v>COPPER TUBES &amp; PIPES OF  REFINED COPPER</v>
          </cell>
          <cell r="E1667">
            <v>100.00000083333335</v>
          </cell>
          <cell r="F1667">
            <v>103.34126166666665</v>
          </cell>
          <cell r="G1667">
            <v>88.453700833333329</v>
          </cell>
          <cell r="H1667">
            <v>83.067646666666661</v>
          </cell>
          <cell r="I1667">
            <v>85.834076666666661</v>
          </cell>
          <cell r="J1667">
            <v>87.204750000000004</v>
          </cell>
        </row>
        <row r="1668">
          <cell r="A1668" t="str">
            <v>37214(22)</v>
          </cell>
          <cell r="D1668" t="str">
            <v>COPPER TUBES &amp; PIPES OF  OTHER COPPER ALLOYS</v>
          </cell>
          <cell r="E1668">
            <v>99.999998333333323</v>
          </cell>
          <cell r="F1668">
            <v>97.045707499999978</v>
          </cell>
          <cell r="G1668">
            <v>91.736324999999994</v>
          </cell>
          <cell r="H1668">
            <v>95.135495000000006</v>
          </cell>
          <cell r="I1668">
            <v>136.09265249999999</v>
          </cell>
          <cell r="J1668">
            <v>154.06853083333334</v>
          </cell>
        </row>
        <row r="1669">
          <cell r="A1669" t="str">
            <v>37214(22)</v>
          </cell>
          <cell r="D1669" t="str">
            <v>COPPER TUBES &amp; PIPES     FITTINGS OF COPPER-ZINC  BASE ALLOYS</v>
          </cell>
          <cell r="E1669">
            <v>99.999999166666655</v>
          </cell>
          <cell r="F1669">
            <v>102.10187000000001</v>
          </cell>
          <cell r="G1669">
            <v>102.10187000000001</v>
          </cell>
          <cell r="H1669">
            <v>97.594794999999991</v>
          </cell>
          <cell r="I1669">
            <v>104.83696833333333</v>
          </cell>
          <cell r="J1669">
            <v>105.93101999999999</v>
          </cell>
        </row>
        <row r="1670">
          <cell r="A1670" t="str">
            <v>37226(22)</v>
          </cell>
          <cell r="D1670" t="str">
            <v>NICKEL PLATES, SHEETS,   STRIP AND FOIL OF NICKEL ALLOYS</v>
          </cell>
          <cell r="E1670">
            <v>99.999998333333323</v>
          </cell>
          <cell r="F1670">
            <v>72.29748166666667</v>
          </cell>
          <cell r="G1670">
            <v>61.429356666666671</v>
          </cell>
          <cell r="H1670">
            <v>64.420280000000005</v>
          </cell>
          <cell r="I1670">
            <v>64.420280000000005</v>
          </cell>
          <cell r="J1670">
            <v>64.420280000000005</v>
          </cell>
        </row>
        <row r="1671">
          <cell r="A1671" t="str">
            <v>37217(22)</v>
          </cell>
          <cell r="D1671" t="str">
            <v>ALUMINIUM, NOT ALLOYED</v>
          </cell>
          <cell r="E1671">
            <v>99.999998333333323</v>
          </cell>
          <cell r="F1671">
            <v>94.951194999999998</v>
          </cell>
          <cell r="G1671">
            <v>88.465708333333311</v>
          </cell>
          <cell r="H1671">
            <v>93.482136666666662</v>
          </cell>
          <cell r="I1671">
            <v>102.77853999999998</v>
          </cell>
          <cell r="J1671">
            <v>102.80879999999999</v>
          </cell>
        </row>
        <row r="1672">
          <cell r="A1672" t="str">
            <v>37217(22)</v>
          </cell>
          <cell r="D1672" t="str">
            <v>ALUMINIUM ALLOYS</v>
          </cell>
          <cell r="E1672">
            <v>99.999998333333352</v>
          </cell>
          <cell r="F1672">
            <v>87.48946916666668</v>
          </cell>
          <cell r="G1672">
            <v>62.250130833333323</v>
          </cell>
          <cell r="H1672">
            <v>66.642968333333343</v>
          </cell>
          <cell r="I1672">
            <v>69.935765000000004</v>
          </cell>
          <cell r="J1672">
            <v>72.199454166666655</v>
          </cell>
        </row>
        <row r="1673">
          <cell r="A1673" t="str">
            <v>37218(22)</v>
          </cell>
          <cell r="D1673" t="str">
            <v>BARS, RODS &amp; PROFILES OF ALUMINIUM, UNALLOYED</v>
          </cell>
          <cell r="E1673">
            <v>99.999972500000013</v>
          </cell>
          <cell r="F1673">
            <v>94.597474166666643</v>
          </cell>
          <cell r="G1673">
            <v>84.618360833333327</v>
          </cell>
          <cell r="H1673">
            <v>86.889532500000001</v>
          </cell>
          <cell r="I1673">
            <v>90.829239166666667</v>
          </cell>
          <cell r="J1673">
            <v>91.86450583333334</v>
          </cell>
        </row>
        <row r="1674">
          <cell r="A1674" t="str">
            <v>37218(22)</v>
          </cell>
          <cell r="D1674" t="str">
            <v>HOLLOW PROFILES OF       ALUMINIUM ALLOYS</v>
          </cell>
          <cell r="E1674">
            <v>100.00000166666669</v>
          </cell>
          <cell r="F1674">
            <v>93.996932500000014</v>
          </cell>
          <cell r="G1674">
            <v>86.801803333333339</v>
          </cell>
          <cell r="H1674">
            <v>93.722100833333343</v>
          </cell>
          <cell r="I1674">
            <v>87.414353333333338</v>
          </cell>
          <cell r="J1674">
            <v>86.548789999999997</v>
          </cell>
        </row>
        <row r="1675">
          <cell r="A1675" t="str">
            <v>37218(22)</v>
          </cell>
          <cell r="D1675" t="str">
            <v>OTHER BARS, RODS &amp;       PROFILES OF ALUMINIUM    ALLOY</v>
          </cell>
          <cell r="E1675">
            <v>99.999972500000013</v>
          </cell>
          <cell r="F1675">
            <v>94.597474166666643</v>
          </cell>
          <cell r="G1675">
            <v>84.618360833333327</v>
          </cell>
          <cell r="H1675">
            <v>86.889532500000001</v>
          </cell>
          <cell r="I1675">
            <v>90.829239166666667</v>
          </cell>
          <cell r="J1675">
            <v>91.86450583333334</v>
          </cell>
        </row>
        <row r="1676">
          <cell r="A1676" t="str">
            <v>37218(22)</v>
          </cell>
          <cell r="D1676" t="str">
            <v>OTHER ALUMINIUM WIRE,    UNALLOYED</v>
          </cell>
          <cell r="E1676">
            <v>99.999972500000013</v>
          </cell>
          <cell r="F1676">
            <v>94.597474166666643</v>
          </cell>
          <cell r="G1676">
            <v>84.618360833333327</v>
          </cell>
          <cell r="H1676">
            <v>86.889532500000001</v>
          </cell>
          <cell r="I1676">
            <v>90.829239166666667</v>
          </cell>
          <cell r="J1676">
            <v>91.86450583333334</v>
          </cell>
        </row>
        <row r="1677">
          <cell r="A1677" t="str">
            <v>37218(22)</v>
          </cell>
          <cell r="D1677" t="str">
            <v>OTHER ALUMINIUM WIRE,    ALLOYED</v>
          </cell>
          <cell r="E1677">
            <v>99.999998333333323</v>
          </cell>
          <cell r="F1677">
            <v>100.25269583333333</v>
          </cell>
          <cell r="G1677">
            <v>98.625498333333326</v>
          </cell>
          <cell r="H1677">
            <v>97.833796666666657</v>
          </cell>
          <cell r="I1677">
            <v>100.83626833333336</v>
          </cell>
          <cell r="J1677">
            <v>105.23267000000003</v>
          </cell>
        </row>
        <row r="1678">
          <cell r="A1678" t="str">
            <v>37218(22)</v>
          </cell>
          <cell r="D1678" t="str">
            <v>ALUMINIUM PLATES, SHEETS &amp; STRIP; THICKNESS EXD   0.2 MM, RECIANANGULAR    (INCL SQUARE), UNALLOYED</v>
          </cell>
          <cell r="E1678">
            <v>99.999972500000013</v>
          </cell>
          <cell r="F1678">
            <v>94.597474166666643</v>
          </cell>
          <cell r="G1678">
            <v>84.618360833333327</v>
          </cell>
          <cell r="H1678">
            <v>86.889532500000001</v>
          </cell>
          <cell r="I1678">
            <v>90.829239166666667</v>
          </cell>
          <cell r="J1678">
            <v>91.86450583333334</v>
          </cell>
        </row>
        <row r="1679">
          <cell r="A1679" t="str">
            <v>37218(22)</v>
          </cell>
          <cell r="D1679" t="str">
            <v>ALUMINIUM PLATES, SHEETS &amp; STRIP; THICKNESS EXD   0.2 MM, RECTANGULAR      (INCL SQUARE), ALLOYED</v>
          </cell>
          <cell r="E1679">
            <v>100</v>
          </cell>
          <cell r="F1679">
            <v>90.110319999999973</v>
          </cell>
          <cell r="G1679">
            <v>90.110319999999973</v>
          </cell>
          <cell r="H1679">
            <v>83.884950000000018</v>
          </cell>
          <cell r="I1679">
            <v>83.231547500000005</v>
          </cell>
          <cell r="J1679">
            <v>81.809824166666658</v>
          </cell>
        </row>
        <row r="1680">
          <cell r="A1680" t="str">
            <v>37218(22)</v>
          </cell>
          <cell r="D1680" t="str">
            <v>OTHER ALUMINIUM PLATES,  SHEETS &amp; STRIP; THICKNESSEXD 0.2 MM, UNALLOYED</v>
          </cell>
          <cell r="E1680">
            <v>100</v>
          </cell>
          <cell r="F1680">
            <v>100</v>
          </cell>
          <cell r="G1680">
            <v>101.9664975</v>
          </cell>
          <cell r="H1680">
            <v>98.999429166666658</v>
          </cell>
          <cell r="I1680">
            <v>107.78719750000002</v>
          </cell>
          <cell r="J1680">
            <v>107.45843000000002</v>
          </cell>
        </row>
        <row r="1681">
          <cell r="A1681" t="str">
            <v>37218(22)</v>
          </cell>
          <cell r="D1681" t="str">
            <v>OTHER ALUMINIUM PLATES,  SHEETS &amp; STRIP; THICKNESSEXD 0.2 MM, ALLOYED</v>
          </cell>
          <cell r="E1681">
            <v>99.999678333333335</v>
          </cell>
          <cell r="F1681">
            <v>104.18284833333334</v>
          </cell>
          <cell r="G1681">
            <v>101.33472999999999</v>
          </cell>
          <cell r="H1681">
            <v>101.33473166666667</v>
          </cell>
          <cell r="I1681">
            <v>105.80109999999998</v>
          </cell>
          <cell r="J1681">
            <v>106.12474999999999</v>
          </cell>
        </row>
        <row r="1682">
          <cell r="A1682" t="str">
            <v>37218(22)</v>
          </cell>
          <cell r="D1682" t="str">
            <v>ALUMINIUM FOIL, THICKNESSNOT EXCEEDING 0.2 MM, NOTBACKED, ROLLED BUT NOT   FURTHER WORKED</v>
          </cell>
          <cell r="E1682">
            <v>100.00000083333333</v>
          </cell>
          <cell r="F1682">
            <v>91.472131666666655</v>
          </cell>
          <cell r="G1682">
            <v>96.547526666666684</v>
          </cell>
          <cell r="H1682">
            <v>96.238689166666646</v>
          </cell>
          <cell r="I1682">
            <v>98.139231666666674</v>
          </cell>
          <cell r="J1682">
            <v>104.29223416666666</v>
          </cell>
        </row>
        <row r="1683">
          <cell r="A1683" t="str">
            <v>37218(22)</v>
          </cell>
          <cell r="D1683" t="str">
            <v>OTHER ALUMINIUM FOIL,    THICKNESS NOT EXCEEDING  0.2 MM, NOT BACKED</v>
          </cell>
          <cell r="E1683">
            <v>100</v>
          </cell>
          <cell r="F1683">
            <v>110.86729083333333</v>
          </cell>
          <cell r="G1683">
            <v>102.30927999999999</v>
          </cell>
          <cell r="H1683">
            <v>100.14166749999998</v>
          </cell>
          <cell r="I1683">
            <v>83.758668333333361</v>
          </cell>
          <cell r="J1683">
            <v>78.952940833333372</v>
          </cell>
        </row>
        <row r="1684">
          <cell r="A1684" t="str">
            <v>37218(22)</v>
          </cell>
          <cell r="D1684" t="str">
            <v>ALIMINIUM FOIL, THICKNESSNOT EXCEEDING 0.2 MM,    BACKED BY O/T THERMAL    INSULATION FOIL</v>
          </cell>
          <cell r="E1684">
            <v>100</v>
          </cell>
          <cell r="F1684">
            <v>92.564036666666652</v>
          </cell>
          <cell r="G1684">
            <v>74.672329166666657</v>
          </cell>
          <cell r="H1684">
            <v>72.500245833333324</v>
          </cell>
          <cell r="I1684">
            <v>67.254629999999992</v>
          </cell>
          <cell r="J1684">
            <v>67.254629999999992</v>
          </cell>
        </row>
        <row r="1685">
          <cell r="A1685" t="str">
            <v>37218(22)</v>
          </cell>
          <cell r="D1685" t="str">
            <v>ALUMINIUM TUBES &amp; PIPES, ALLOYED</v>
          </cell>
          <cell r="E1685">
            <v>100</v>
          </cell>
          <cell r="F1685">
            <v>92.564060000000012</v>
          </cell>
          <cell r="G1685">
            <v>74.672329999999974</v>
          </cell>
          <cell r="H1685">
            <v>72.500259999999997</v>
          </cell>
          <cell r="I1685">
            <v>74.257139999999993</v>
          </cell>
          <cell r="J1685">
            <v>74.257139999999993</v>
          </cell>
        </row>
        <row r="1686">
          <cell r="A1686" t="str">
            <v>37218(22)</v>
          </cell>
          <cell r="D1686" t="str">
            <v>ALUMINIUM TUBE OR PIPE   FITTINGS</v>
          </cell>
          <cell r="E1686">
            <v>100</v>
          </cell>
          <cell r="F1686">
            <v>97.049940000000021</v>
          </cell>
          <cell r="G1686">
            <v>93.612566666666666</v>
          </cell>
          <cell r="H1686">
            <v>104.92506</v>
          </cell>
          <cell r="I1686">
            <v>94.065313333333336</v>
          </cell>
          <cell r="J1686">
            <v>122.87904416666667</v>
          </cell>
        </row>
        <row r="1687">
          <cell r="A1687" t="str">
            <v>37219(22)</v>
          </cell>
          <cell r="D1687" t="str">
            <v>UNWROUGHT LEAD CONTAININGBY WEIGHT ANTIMONY AS THEPRINCIPAL OTHER ELEMENTS</v>
          </cell>
          <cell r="E1687">
            <v>100.00089000000001</v>
          </cell>
          <cell r="F1687">
            <v>107.80101999999999</v>
          </cell>
          <cell r="G1687">
            <v>103.60869500000001</v>
          </cell>
          <cell r="H1687">
            <v>108.22483250000001</v>
          </cell>
          <cell r="I1687">
            <v>156.37161166666664</v>
          </cell>
          <cell r="J1687">
            <v>176.18855666666667</v>
          </cell>
        </row>
        <row r="1688">
          <cell r="A1688" t="str">
            <v>37219(22)</v>
          </cell>
          <cell r="D1688" t="str">
            <v>REFINED LEAD, UNWROUGHT</v>
          </cell>
          <cell r="E1688">
            <v>100.00089000000001</v>
          </cell>
          <cell r="F1688">
            <v>107.80101999999999</v>
          </cell>
          <cell r="G1688">
            <v>103.60869500000001</v>
          </cell>
          <cell r="H1688">
            <v>108.22483250000001</v>
          </cell>
          <cell r="I1688">
            <v>156.37161166666664</v>
          </cell>
          <cell r="J1688">
            <v>176.18855666666667</v>
          </cell>
        </row>
        <row r="1689">
          <cell r="A1689" t="str">
            <v>37221(22)</v>
          </cell>
          <cell r="D1689" t="str">
            <v>LEAD BARS, RODS,PROFILES AND WIRE</v>
          </cell>
          <cell r="E1689">
            <v>100.00089000000001</v>
          </cell>
          <cell r="F1689">
            <v>107.80101999999999</v>
          </cell>
          <cell r="G1689">
            <v>103.60869500000001</v>
          </cell>
          <cell r="H1689">
            <v>108.22483250000001</v>
          </cell>
          <cell r="I1689">
            <v>156.37161166666664</v>
          </cell>
          <cell r="J1689">
            <v>176.18855666666667</v>
          </cell>
        </row>
        <row r="1690">
          <cell r="A1690" t="str">
            <v>37221(22)</v>
          </cell>
          <cell r="D1690" t="str">
            <v>SHEETS AND STRIP OF A    THICKNESS EXCEEDING 0.2MM</v>
          </cell>
          <cell r="E1690">
            <v>100.00089000000001</v>
          </cell>
          <cell r="F1690">
            <v>107.80101999999999</v>
          </cell>
          <cell r="G1690">
            <v>103.60869500000001</v>
          </cell>
          <cell r="H1690">
            <v>108.22483250000001</v>
          </cell>
          <cell r="I1690">
            <v>156.37161166666664</v>
          </cell>
          <cell r="J1690">
            <v>176.18855666666667</v>
          </cell>
        </row>
        <row r="1691">
          <cell r="A1691" t="str">
            <v>37223(22)</v>
          </cell>
          <cell r="D1691" t="str">
            <v>OTHER ZINC, CONTAINING BYWEIGHT 99.99% OR MORE OF ZINC UNWROUGHT, NOT      ALLOYED</v>
          </cell>
          <cell r="E1691">
            <v>100.00000333333331</v>
          </cell>
          <cell r="F1691">
            <v>91.884070000000008</v>
          </cell>
          <cell r="G1691">
            <v>91.640509999999992</v>
          </cell>
          <cell r="H1691">
            <v>91.445739166666669</v>
          </cell>
          <cell r="I1691">
            <v>108.10232750000003</v>
          </cell>
          <cell r="J1691">
            <v>115.46671000000001</v>
          </cell>
        </row>
        <row r="1692">
          <cell r="A1692" t="str">
            <v>37223(22)</v>
          </cell>
          <cell r="D1692" t="str">
            <v>OTHER ZINC, UNWROUGHT,   NOT ALLOYED, CONTAINING  BY WEIGHT &lt; 99.99% OF    ZINC</v>
          </cell>
          <cell r="E1692">
            <v>100.00000083333335</v>
          </cell>
          <cell r="F1692">
            <v>80.183904999999996</v>
          </cell>
          <cell r="G1692">
            <v>70.743913333333339</v>
          </cell>
          <cell r="H1692">
            <v>74.8474875</v>
          </cell>
          <cell r="I1692">
            <v>100.87701750000001</v>
          </cell>
          <cell r="J1692">
            <v>101.71427000000003</v>
          </cell>
        </row>
        <row r="1693">
          <cell r="A1693" t="str">
            <v>37223(22)</v>
          </cell>
          <cell r="D1693" t="str">
            <v>OTHER ZINC ALLOYS</v>
          </cell>
          <cell r="E1693">
            <v>100.00000250000002</v>
          </cell>
          <cell r="F1693">
            <v>92.213817500000019</v>
          </cell>
          <cell r="G1693">
            <v>78.072569999999999</v>
          </cell>
          <cell r="H1693">
            <v>73.204721666666686</v>
          </cell>
          <cell r="I1693">
            <v>72.719189999999998</v>
          </cell>
          <cell r="J1693">
            <v>121.74363166666664</v>
          </cell>
        </row>
        <row r="1694">
          <cell r="A1694" t="str">
            <v>37223(22)</v>
          </cell>
          <cell r="D1694" t="str">
            <v>ZINC BARS, RODS, PROFILESAND WIRE</v>
          </cell>
          <cell r="E1694">
            <v>100.00000249999999</v>
          </cell>
          <cell r="F1694">
            <v>84.501261666666679</v>
          </cell>
          <cell r="G1694">
            <v>76.11497</v>
          </cell>
          <cell r="H1694">
            <v>77.880134999999981</v>
          </cell>
          <cell r="I1694">
            <v>97.661545000000018</v>
          </cell>
          <cell r="J1694">
            <v>107.76227333333334</v>
          </cell>
        </row>
        <row r="1695">
          <cell r="A1695" t="str">
            <v>37224(22)</v>
          </cell>
          <cell r="D1695" t="str">
            <v>UNWROUGHT TIN, NOT       ALLOYED</v>
          </cell>
          <cell r="E1695">
            <v>99.999998333333323</v>
          </cell>
          <cell r="F1695">
            <v>100.5591575</v>
          </cell>
          <cell r="G1695">
            <v>124.45474083333332</v>
          </cell>
          <cell r="H1695">
            <v>100.77250916666667</v>
          </cell>
          <cell r="I1695">
            <v>100.27380833333333</v>
          </cell>
          <cell r="J1695">
            <v>97.961351666666673</v>
          </cell>
        </row>
        <row r="1696">
          <cell r="A1696" t="str">
            <v>37224(22)</v>
          </cell>
          <cell r="D1696" t="str">
            <v>SOLDER, OF TIN ALLOYS,   UNWROUGHT</v>
          </cell>
          <cell r="E1696">
            <v>99.999998333333323</v>
          </cell>
          <cell r="F1696">
            <v>100.5591575</v>
          </cell>
          <cell r="G1696">
            <v>124.45474083333332</v>
          </cell>
          <cell r="H1696">
            <v>100.77250916666667</v>
          </cell>
          <cell r="I1696">
            <v>100.27380833333333</v>
          </cell>
          <cell r="J1696">
            <v>97.961351666666673</v>
          </cell>
        </row>
        <row r="1697">
          <cell r="A1697" t="str">
            <v>37224(22)</v>
          </cell>
          <cell r="D1697" t="str">
            <v>OTHER TIN ALLOYS,        UNWROUGHT</v>
          </cell>
          <cell r="E1697">
            <v>99.999998333333323</v>
          </cell>
          <cell r="F1697">
            <v>100.5591575</v>
          </cell>
          <cell r="G1697">
            <v>124.45474083333332</v>
          </cell>
          <cell r="H1697">
            <v>100.77250916666667</v>
          </cell>
          <cell r="I1697">
            <v>100.27380833333333</v>
          </cell>
          <cell r="J1697">
            <v>97.961351666666673</v>
          </cell>
        </row>
        <row r="1698">
          <cell r="A1698" t="str">
            <v>37225(22)</v>
          </cell>
          <cell r="D1698" t="str">
            <v>TIN BARS, RODS, PROFILES AND WIRE</v>
          </cell>
          <cell r="E1698">
            <v>99.999998333333323</v>
          </cell>
          <cell r="F1698">
            <v>100.5591575</v>
          </cell>
          <cell r="G1698">
            <v>124.45474083333332</v>
          </cell>
          <cell r="H1698">
            <v>100.77250916666667</v>
          </cell>
          <cell r="I1698">
            <v>100.27380833333333</v>
          </cell>
          <cell r="J1698">
            <v>97.961351666666673</v>
          </cell>
        </row>
        <row r="1699">
          <cell r="A1699" t="str">
            <v>37229(22)</v>
          </cell>
          <cell r="D1699" t="str">
            <v>COBALT POWDERS</v>
          </cell>
          <cell r="E1699">
            <v>100.00001833333336</v>
          </cell>
          <cell r="F1699">
            <v>94.48090333333333</v>
          </cell>
          <cell r="G1699">
            <v>88.650244999999998</v>
          </cell>
          <cell r="H1699">
            <v>91.00249749999999</v>
          </cell>
          <cell r="I1699">
            <v>115.56724416666664</v>
          </cell>
          <cell r="J1699">
            <v>126.03909999999999</v>
          </cell>
        </row>
        <row r="1700">
          <cell r="A1700" t="str">
            <v>37412(22)</v>
          </cell>
          <cell r="D1700" t="str">
            <v>EQUIP. FOR SCAFFOLDING,  SHUTTERING,PROPPING, PIT-PROPPING,OF IRON OR STEEL</v>
          </cell>
          <cell r="E1700">
            <v>99.99999916666664</v>
          </cell>
          <cell r="F1700">
            <v>37.326234166666659</v>
          </cell>
          <cell r="G1700">
            <v>32.682743333333335</v>
          </cell>
          <cell r="H1700">
            <v>60.144466666666673</v>
          </cell>
          <cell r="I1700">
            <v>67.865043333333318</v>
          </cell>
          <cell r="J1700">
            <v>67.902509999999992</v>
          </cell>
        </row>
        <row r="1701">
          <cell r="A1701" t="str">
            <v>37412(22)</v>
          </cell>
          <cell r="D1701" t="str">
            <v>OTHER EG. PLATES, RODS,  ANGLES, SHAPES, SECTIONS,TUBES &amp; THE LIKE FOR USE IN STRUCTURES, OF IRON ORSTEEL</v>
          </cell>
          <cell r="E1701">
            <v>100</v>
          </cell>
          <cell r="F1701">
            <v>104.04907999999998</v>
          </cell>
          <cell r="G1701">
            <v>136.85382999999999</v>
          </cell>
          <cell r="H1701">
            <v>137.52178583333335</v>
          </cell>
          <cell r="I1701">
            <v>147.5216241666667</v>
          </cell>
          <cell r="J1701">
            <v>125.34645</v>
          </cell>
        </row>
        <row r="1702">
          <cell r="A1702" t="str">
            <v>37218(22)</v>
          </cell>
          <cell r="D1702" t="str">
            <v>OTHER STRUCTURES AND     PARTS OF ALUMINIUM</v>
          </cell>
          <cell r="E1702">
            <v>100</v>
          </cell>
          <cell r="F1702">
            <v>90.95384</v>
          </cell>
          <cell r="G1702">
            <v>63.468729999999994</v>
          </cell>
          <cell r="H1702">
            <v>44.40140000000001</v>
          </cell>
          <cell r="I1702">
            <v>47.002119166666667</v>
          </cell>
          <cell r="J1702">
            <v>48.92678999999999</v>
          </cell>
        </row>
        <row r="1703">
          <cell r="A1703" t="str">
            <v>37411(22)</v>
          </cell>
          <cell r="D1703" t="str">
            <v>RESERVOIRS, TANKS,&amp; SIM  CONTAINERS FOR ANY MAT,OFIRON/STEEL,OF CAPACITY   EXD 300 L, O/T FOR CONVE-YANCE/PACKING OF GOODS</v>
          </cell>
          <cell r="E1703">
            <v>99.999973333333315</v>
          </cell>
          <cell r="F1703">
            <v>101.69422750000004</v>
          </cell>
          <cell r="G1703">
            <v>92.968746666666689</v>
          </cell>
          <cell r="H1703">
            <v>78.313909166666676</v>
          </cell>
          <cell r="I1703">
            <v>73.838202499999994</v>
          </cell>
          <cell r="J1703">
            <v>78.944056666666683</v>
          </cell>
        </row>
        <row r="1704">
          <cell r="A1704" t="str">
            <v>37511(22)</v>
          </cell>
          <cell r="D1704" t="str">
            <v>TANKS, CASKS, DRUMS,CANS,BOXES, ETC. FOR ANY MAT.,EXCL. LIQUEFIED GAS, O/T OF TINPLATES, CAPACITY &lt; 50 L, O/T MADE BY CASTING</v>
          </cell>
          <cell r="E1704">
            <v>100</v>
          </cell>
          <cell r="F1704">
            <v>104.54984999999999</v>
          </cell>
          <cell r="G1704">
            <v>104.66279499999999</v>
          </cell>
          <cell r="H1704">
            <v>77.767021666666679</v>
          </cell>
          <cell r="I1704">
            <v>61.26169583333332</v>
          </cell>
          <cell r="J1704">
            <v>71.740881666666652</v>
          </cell>
        </row>
        <row r="1705">
          <cell r="A1705" t="str">
            <v>37511(22)</v>
          </cell>
          <cell r="D1705" t="str">
            <v>COLLAPSIBLE TUBULAR      CONTAINERS FOR FOOD OR   PHARMACEUTICAL PRODUCTS  OF A CAPACITY NOT &gt; 2    LITRES</v>
          </cell>
          <cell r="E1705">
            <v>99.999973333333315</v>
          </cell>
          <cell r="F1705">
            <v>101.69422750000004</v>
          </cell>
          <cell r="G1705">
            <v>92.968746666666689</v>
          </cell>
          <cell r="H1705">
            <v>78.313909166666676</v>
          </cell>
          <cell r="I1705">
            <v>73.838202499999994</v>
          </cell>
          <cell r="J1705">
            <v>78.944056666666683</v>
          </cell>
        </row>
        <row r="1706">
          <cell r="A1706" t="str">
            <v>37413(22)</v>
          </cell>
          <cell r="D1706" t="str">
            <v>SEAMLESS CYLINDERS FOR   COMPRESSED OR LIQUEFIED  GAS, OF IRON OR STEEL</v>
          </cell>
          <cell r="E1706">
            <v>99.999934166666662</v>
          </cell>
          <cell r="F1706">
            <v>100.53680666666665</v>
          </cell>
          <cell r="G1706">
            <v>76.199787499999999</v>
          </cell>
          <cell r="H1706">
            <v>64.848177500000006</v>
          </cell>
          <cell r="I1706">
            <v>70.551056666666653</v>
          </cell>
          <cell r="J1706">
            <v>73.373099999999994</v>
          </cell>
        </row>
        <row r="1707">
          <cell r="A1707" t="str">
            <v>37413(22)</v>
          </cell>
          <cell r="D1707" t="str">
            <v>OTHER CONT.FOR COMPRESSEDOR LIQUEFIED GAS, OF IRONOR STEEL</v>
          </cell>
          <cell r="E1707">
            <v>99.999995833333344</v>
          </cell>
          <cell r="F1707">
            <v>98.897349999999989</v>
          </cell>
          <cell r="G1707">
            <v>99.231604999999988</v>
          </cell>
          <cell r="H1707">
            <v>99.008003333333349</v>
          </cell>
          <cell r="I1707">
            <v>98.504550000000009</v>
          </cell>
          <cell r="J1707">
            <v>98.503629999999987</v>
          </cell>
        </row>
        <row r="1708">
          <cell r="A1708" t="str">
            <v>37518(22)</v>
          </cell>
          <cell r="D1708" t="str">
            <v>STRANDED WIRE, ROPES &amp;   CABLES OF IRON OR STEEL, NOT ELECTRICALLY         INSULATED</v>
          </cell>
          <cell r="E1708">
            <v>100</v>
          </cell>
          <cell r="F1708">
            <v>97.887294999999995</v>
          </cell>
          <cell r="G1708">
            <v>115.46732583333335</v>
          </cell>
          <cell r="H1708">
            <v>111.23040499999999</v>
          </cell>
          <cell r="I1708">
            <v>112.52351000000002</v>
          </cell>
          <cell r="J1708">
            <v>112.9161416666667</v>
          </cell>
        </row>
        <row r="1709">
          <cell r="A1709" t="str">
            <v>37518(22)</v>
          </cell>
          <cell r="D1709" t="str">
            <v>PLAITED BANDS, SLINGS &amp;  THE LIKE OF IRON OR STEELNOT ELECTRICALLY         INSULATED</v>
          </cell>
          <cell r="E1709">
            <v>100</v>
          </cell>
          <cell r="F1709">
            <v>97.887294999999995</v>
          </cell>
          <cell r="G1709">
            <v>115.46732583333335</v>
          </cell>
          <cell r="H1709">
            <v>111.23040499999999</v>
          </cell>
          <cell r="I1709">
            <v>112.52351000000002</v>
          </cell>
          <cell r="J1709">
            <v>112.9161416666667</v>
          </cell>
        </row>
        <row r="1710">
          <cell r="A1710" t="str">
            <v>37522(22)</v>
          </cell>
          <cell r="D1710" t="str">
            <v>CLOTH, GRILL, &amp; NETTING  OF EXPANDED METAL OF     COPPER</v>
          </cell>
          <cell r="E1710">
            <v>100</v>
          </cell>
          <cell r="F1710">
            <v>97.887294999999995</v>
          </cell>
          <cell r="G1710">
            <v>115.46732583333335</v>
          </cell>
          <cell r="H1710">
            <v>111.23040499999999</v>
          </cell>
          <cell r="I1710">
            <v>112.52351000000002</v>
          </cell>
          <cell r="J1710">
            <v>112.9161416666667</v>
          </cell>
        </row>
        <row r="1711">
          <cell r="A1711" t="str">
            <v>37513(22)</v>
          </cell>
          <cell r="D1711" t="str">
            <v>SELF-TAPPING SCREWS, OF  IRON OR STEEL</v>
          </cell>
          <cell r="E1711">
            <v>99.999996666666661</v>
          </cell>
          <cell r="F1711">
            <v>80.38384916666665</v>
          </cell>
          <cell r="G1711">
            <v>81.852624999999989</v>
          </cell>
          <cell r="H1711">
            <v>80.898406666666673</v>
          </cell>
          <cell r="I1711">
            <v>86.735001666666662</v>
          </cell>
          <cell r="J1711">
            <v>101.59140833333335</v>
          </cell>
        </row>
        <row r="1712">
          <cell r="A1712" t="str">
            <v>37513(22)</v>
          </cell>
          <cell r="D1712" t="str">
            <v>OTHER SCREWS AND BOLTS,  WHETHER OR NOT WITH      THEIR NUTS OR WASHERS,   WITH IRON OR STEEL</v>
          </cell>
          <cell r="E1712">
            <v>100</v>
          </cell>
          <cell r="F1712">
            <v>71.486980000000031</v>
          </cell>
          <cell r="G1712">
            <v>71.431040000000024</v>
          </cell>
          <cell r="H1712">
            <v>77.927740833333331</v>
          </cell>
          <cell r="I1712">
            <v>88.987950833333315</v>
          </cell>
          <cell r="J1712">
            <v>114.31366583333333</v>
          </cell>
        </row>
        <row r="1713">
          <cell r="A1713" t="str">
            <v>37513(22)</v>
          </cell>
          <cell r="D1713" t="str">
            <v>NUTS, THREADED OF IRON ORSTEEL</v>
          </cell>
          <cell r="E1713">
            <v>100</v>
          </cell>
          <cell r="F1713">
            <v>100</v>
          </cell>
          <cell r="G1713">
            <v>133.93548000000004</v>
          </cell>
          <cell r="H1713">
            <v>113.93548000000003</v>
          </cell>
          <cell r="I1713">
            <v>108.25805999999997</v>
          </cell>
          <cell r="J1713">
            <v>108.25805999999997</v>
          </cell>
        </row>
        <row r="1714">
          <cell r="A1714" t="str">
            <v>37513(22)</v>
          </cell>
          <cell r="D1714" t="str">
            <v>OTHER THREADED ARTICLES  OF IRON OR STEEL</v>
          </cell>
          <cell r="E1714">
            <v>99.999970833333322</v>
          </cell>
          <cell r="F1714">
            <v>78.299855833333339</v>
          </cell>
          <cell r="G1714">
            <v>57.374420000000008</v>
          </cell>
          <cell r="H1714">
            <v>59.0428</v>
          </cell>
          <cell r="I1714">
            <v>59.0428</v>
          </cell>
          <cell r="J1714">
            <v>59.0428</v>
          </cell>
        </row>
        <row r="1715">
          <cell r="A1715" t="str">
            <v>37513(22)</v>
          </cell>
          <cell r="D1715" t="str">
            <v>SPRING WASHERS AND OTHER LOCK WASHERS, NON-       THREADED OF IRON OR STEEL</v>
          </cell>
          <cell r="E1715">
            <v>99.999996666666661</v>
          </cell>
          <cell r="F1715">
            <v>80.38384916666665</v>
          </cell>
          <cell r="G1715">
            <v>81.852624999999989</v>
          </cell>
          <cell r="H1715">
            <v>80.898406666666673</v>
          </cell>
          <cell r="I1715">
            <v>86.735001666666662</v>
          </cell>
          <cell r="J1715">
            <v>101.59140833333335</v>
          </cell>
        </row>
        <row r="1716">
          <cell r="A1716" t="str">
            <v>37513(22)</v>
          </cell>
          <cell r="D1716" t="str">
            <v>OTHER WASHERS,           NON-THREADED, OF IRON OR STEEL</v>
          </cell>
          <cell r="E1716">
            <v>99.999996666666661</v>
          </cell>
          <cell r="F1716">
            <v>80.38384916666665</v>
          </cell>
          <cell r="G1716">
            <v>81.852624999999989</v>
          </cell>
          <cell r="H1716">
            <v>80.898406666666673</v>
          </cell>
          <cell r="I1716">
            <v>86.735001666666662</v>
          </cell>
          <cell r="J1716">
            <v>101.59140833333335</v>
          </cell>
        </row>
        <row r="1717">
          <cell r="A1717" t="str">
            <v>37513(22)</v>
          </cell>
          <cell r="D1717" t="str">
            <v>RIVETS, NON-THREADED, OF IRON OR STEEL</v>
          </cell>
          <cell r="E1717">
            <v>100</v>
          </cell>
          <cell r="F1717">
            <v>104.91537666666666</v>
          </cell>
          <cell r="G1717">
            <v>106.35407000000001</v>
          </cell>
          <cell r="H1717">
            <v>83.549545833333326</v>
          </cell>
          <cell r="I1717">
            <v>88.249930833333352</v>
          </cell>
          <cell r="J1717">
            <v>92.491149999999976</v>
          </cell>
        </row>
        <row r="1718">
          <cell r="A1718" t="str">
            <v>37513(22)</v>
          </cell>
          <cell r="D1718" t="str">
            <v>COTTERS AND COTTER-PINS, NON-THREADED, OF IRON OR STEEL</v>
          </cell>
          <cell r="E1718">
            <v>100.00000166666668</v>
          </cell>
          <cell r="F1718">
            <v>89.681875833333322</v>
          </cell>
          <cell r="G1718">
            <v>88.176376666666656</v>
          </cell>
          <cell r="H1718">
            <v>67.872415000000004</v>
          </cell>
          <cell r="I1718">
            <v>82.490716666666657</v>
          </cell>
          <cell r="J1718">
            <v>82.228683333333322</v>
          </cell>
        </row>
        <row r="1719">
          <cell r="A1719" t="str">
            <v>37513(22)</v>
          </cell>
          <cell r="D1719" t="str">
            <v>OTHER NON-THREADED       ARTICLE OF IRON OR STEEL</v>
          </cell>
          <cell r="E1719">
            <v>99.999996666666661</v>
          </cell>
          <cell r="F1719">
            <v>80.38384916666665</v>
          </cell>
          <cell r="G1719">
            <v>81.852624999999989</v>
          </cell>
          <cell r="H1719">
            <v>80.898406666666673</v>
          </cell>
          <cell r="I1719">
            <v>86.735001666666662</v>
          </cell>
          <cell r="J1719">
            <v>101.59140833333335</v>
          </cell>
        </row>
        <row r="1720">
          <cell r="A1720" t="str">
            <v>37513(22)</v>
          </cell>
          <cell r="D1720" t="str">
            <v>OTHER THREADED ARTICLES</v>
          </cell>
          <cell r="E1720">
            <v>99.999996666666661</v>
          </cell>
          <cell r="F1720">
            <v>91.915450833333338</v>
          </cell>
          <cell r="G1720">
            <v>82.584550833333324</v>
          </cell>
          <cell r="H1720">
            <v>82.657707500000001</v>
          </cell>
          <cell r="I1720">
            <v>85.414695833333312</v>
          </cell>
          <cell r="J1720">
            <v>83.998519999999971</v>
          </cell>
        </row>
        <row r="1721">
          <cell r="A1721" t="str">
            <v>37513(22)</v>
          </cell>
          <cell r="D1721" t="str">
            <v>NAILS, TACKS, STAPLES,   SCREWS, BOLTS, NUTS AND  SIMILAR ARTICLES OF      ALUMINIUM</v>
          </cell>
          <cell r="E1721">
            <v>100</v>
          </cell>
          <cell r="F1721">
            <v>100</v>
          </cell>
          <cell r="G1721">
            <v>108.0744283333333</v>
          </cell>
          <cell r="H1721">
            <v>91.342824999999991</v>
          </cell>
          <cell r="I1721">
            <v>75.163710000000009</v>
          </cell>
          <cell r="J1721">
            <v>75.163710000000009</v>
          </cell>
        </row>
        <row r="1722">
          <cell r="A1722" t="str">
            <v>37311(22)</v>
          </cell>
          <cell r="D1722" t="str">
            <v>OTHER HOUSEHOLD AND      KITCHEN HAND TOOLS</v>
          </cell>
          <cell r="E1722">
            <v>100.00041749999997</v>
          </cell>
          <cell r="F1722">
            <v>111.531645</v>
          </cell>
          <cell r="G1722">
            <v>83.997321666666664</v>
          </cell>
          <cell r="H1722">
            <v>96.143148333333315</v>
          </cell>
          <cell r="I1722">
            <v>103.71173666666668</v>
          </cell>
          <cell r="J1722">
            <v>111.50925999999997</v>
          </cell>
        </row>
        <row r="1723">
          <cell r="A1723" t="str">
            <v>37315(22)</v>
          </cell>
          <cell r="D1723" t="str">
            <v>SETS OF ARTICLES OF TWO  OR MORE OF HAND TOOLS,ETC</v>
          </cell>
          <cell r="E1723">
            <v>100.00041749999997</v>
          </cell>
          <cell r="F1723">
            <v>111.531645</v>
          </cell>
          <cell r="G1723">
            <v>83.997321666666664</v>
          </cell>
          <cell r="H1723">
            <v>96.143148333333315</v>
          </cell>
          <cell r="I1723">
            <v>103.71173666666668</v>
          </cell>
          <cell r="J1723">
            <v>111.50925999999997</v>
          </cell>
        </row>
        <row r="1724">
          <cell r="A1724" t="str">
            <v>37312(22)</v>
          </cell>
          <cell r="D1724" t="str">
            <v>KNIVES AND CUTTING BLADESFOR WOOD WORKING</v>
          </cell>
          <cell r="E1724">
            <v>100</v>
          </cell>
          <cell r="F1724">
            <v>78.98842999999998</v>
          </cell>
          <cell r="G1724">
            <v>84.42231000000001</v>
          </cell>
          <cell r="H1724">
            <v>96.959959999999967</v>
          </cell>
          <cell r="I1724">
            <v>95.051588333333342</v>
          </cell>
          <cell r="J1724">
            <v>97.598249999999993</v>
          </cell>
        </row>
        <row r="1725">
          <cell r="A1725" t="str">
            <v>37312(22)</v>
          </cell>
          <cell r="D1725" t="str">
            <v>OTHER KNIVES AND CUTTING BLADES, FOR MACHINES OR  FOR MECHANICAL APPLIANCES</v>
          </cell>
          <cell r="E1725">
            <v>99.998635833333324</v>
          </cell>
          <cell r="F1725">
            <v>87.056029999999978</v>
          </cell>
          <cell r="G1725">
            <v>92.47148833333334</v>
          </cell>
          <cell r="H1725">
            <v>120.53650500000001</v>
          </cell>
          <cell r="I1725">
            <v>127.65493666666664</v>
          </cell>
          <cell r="J1725">
            <v>118.93570999999997</v>
          </cell>
        </row>
        <row r="1726">
          <cell r="A1726" t="str">
            <v>37313(22)</v>
          </cell>
          <cell r="D1726" t="str">
            <v>PLATES, STICKS, TIPS AND THE LIKE, FOR TOOLS, UN- MOUNTED,OF SINTERED METALCARBIDES OR CERMETS</v>
          </cell>
          <cell r="E1726">
            <v>100</v>
          </cell>
          <cell r="F1726">
            <v>103.80166166666667</v>
          </cell>
          <cell r="G1726">
            <v>133.87241750000001</v>
          </cell>
          <cell r="H1726">
            <v>126.68744166666667</v>
          </cell>
          <cell r="I1726">
            <v>148.62702000000002</v>
          </cell>
          <cell r="J1726">
            <v>154.21720583333337</v>
          </cell>
        </row>
        <row r="1727">
          <cell r="A1727" t="str">
            <v>37315(22)</v>
          </cell>
          <cell r="D1727" t="str">
            <v>DIES FOR DRAWING OR      EXTRUDING METAL</v>
          </cell>
          <cell r="E1727">
            <v>100.00041749999997</v>
          </cell>
          <cell r="F1727">
            <v>111.531645</v>
          </cell>
          <cell r="G1727">
            <v>83.997321666666664</v>
          </cell>
          <cell r="H1727">
            <v>96.143148333333315</v>
          </cell>
          <cell r="I1727">
            <v>103.71173666666668</v>
          </cell>
          <cell r="J1727">
            <v>111.50925999999997</v>
          </cell>
        </row>
        <row r="1728">
          <cell r="A1728" t="str">
            <v>37315(22)</v>
          </cell>
          <cell r="D1728" t="str">
            <v>TOOLS FOR PRESSING,      STAMPING OR PUNCHING</v>
          </cell>
          <cell r="E1728">
            <v>100.00041749999997</v>
          </cell>
          <cell r="F1728">
            <v>111.531645</v>
          </cell>
          <cell r="G1728">
            <v>83.997321666666664</v>
          </cell>
          <cell r="H1728">
            <v>96.143148333333315</v>
          </cell>
          <cell r="I1728">
            <v>103.71173666666668</v>
          </cell>
          <cell r="J1728">
            <v>111.50925999999997</v>
          </cell>
        </row>
        <row r="1729">
          <cell r="A1729" t="str">
            <v>37315(22)</v>
          </cell>
          <cell r="D1729" t="str">
            <v>TOOLS FOR DRILLING, OTHERTHAN FOR ROCK DRILLING</v>
          </cell>
          <cell r="E1729">
            <v>100</v>
          </cell>
          <cell r="F1729">
            <v>79.870129999999989</v>
          </cell>
          <cell r="G1729">
            <v>96.10390000000001</v>
          </cell>
          <cell r="H1729">
            <v>103.46320666666665</v>
          </cell>
          <cell r="I1729">
            <v>148.70129999999997</v>
          </cell>
          <cell r="J1729">
            <v>148.70129999999997</v>
          </cell>
        </row>
        <row r="1730">
          <cell r="A1730" t="str">
            <v>37315(22)</v>
          </cell>
          <cell r="D1730" t="str">
            <v>OTHER INTERCHANGEABLE    TOOLS</v>
          </cell>
          <cell r="E1730">
            <v>100.00090333333333</v>
          </cell>
          <cell r="F1730">
            <v>124.47400999999998</v>
          </cell>
          <cell r="G1730">
            <v>76.678809999999984</v>
          </cell>
          <cell r="H1730">
            <v>87.761433333333343</v>
          </cell>
          <cell r="I1730">
            <v>89.253321666666665</v>
          </cell>
          <cell r="J1730">
            <v>102.16042500000002</v>
          </cell>
        </row>
        <row r="1731">
          <cell r="A1731" t="str">
            <v>37311(22)</v>
          </cell>
          <cell r="D1731" t="str">
            <v>OTHER RAZOR PARTS</v>
          </cell>
          <cell r="E1731">
            <v>99.99981916666664</v>
          </cell>
          <cell r="F1731">
            <v>96.384935833333344</v>
          </cell>
          <cell r="G1731">
            <v>104.15307416666667</v>
          </cell>
          <cell r="H1731">
            <v>104.34564499999999</v>
          </cell>
          <cell r="I1731">
            <v>105.31522083333331</v>
          </cell>
          <cell r="J1731">
            <v>110.74869583333331</v>
          </cell>
        </row>
        <row r="1732">
          <cell r="A1732" t="str">
            <v>37311(22)</v>
          </cell>
          <cell r="D1732" t="str">
            <v>TABLE, KITCHEN OR OTHER  HOUSEHOLD ARTICLES AND   PARTS THEREOF, OF STAIN- LESS STEEL</v>
          </cell>
          <cell r="E1732">
            <v>99.99981916666664</v>
          </cell>
          <cell r="F1732">
            <v>96.384935833333344</v>
          </cell>
          <cell r="G1732">
            <v>104.15307416666667</v>
          </cell>
          <cell r="H1732">
            <v>104.34564499999999</v>
          </cell>
          <cell r="I1732">
            <v>105.31522083333331</v>
          </cell>
          <cell r="J1732">
            <v>110.74869583333331</v>
          </cell>
        </row>
        <row r="1733">
          <cell r="A1733" t="str">
            <v>37316(22)</v>
          </cell>
          <cell r="D1733" t="str">
            <v>PARTS FOR LOCKS AND      PADLOCKS</v>
          </cell>
          <cell r="E1733">
            <v>99.960413333333335</v>
          </cell>
          <cell r="F1733">
            <v>89.073634999999996</v>
          </cell>
          <cell r="G1733">
            <v>76.207443333333316</v>
          </cell>
          <cell r="H1733">
            <v>71.25891</v>
          </cell>
          <cell r="I1733">
            <v>75.217736666666667</v>
          </cell>
          <cell r="J1733">
            <v>80.166269999999983</v>
          </cell>
        </row>
        <row r="1734">
          <cell r="A1734" t="str">
            <v>37316(22)</v>
          </cell>
          <cell r="D1734" t="str">
            <v>HINGES OF BASE METAL</v>
          </cell>
          <cell r="E1734">
            <v>99.999447500000002</v>
          </cell>
          <cell r="F1734">
            <v>93.639879166666645</v>
          </cell>
          <cell r="G1734">
            <v>120.35185416666666</v>
          </cell>
          <cell r="H1734">
            <v>116.67472750000002</v>
          </cell>
          <cell r="I1734">
            <v>112.9815425</v>
          </cell>
          <cell r="J1734">
            <v>116.37939333333331</v>
          </cell>
        </row>
        <row r="1735">
          <cell r="A1735" t="str">
            <v>37316(22)</v>
          </cell>
          <cell r="D1735" t="str">
            <v>OTHER MOUNTINGS,FITTINGS,ETC., FOR FURNITURE</v>
          </cell>
          <cell r="E1735">
            <v>99.999447500000002</v>
          </cell>
          <cell r="F1735">
            <v>93.639879166666645</v>
          </cell>
          <cell r="G1735">
            <v>120.35185416666666</v>
          </cell>
          <cell r="H1735">
            <v>116.67472750000002</v>
          </cell>
          <cell r="I1735">
            <v>112.9815425</v>
          </cell>
          <cell r="J1735">
            <v>116.37939333333331</v>
          </cell>
        </row>
        <row r="1736">
          <cell r="A1736" t="str">
            <v>37316(22)</v>
          </cell>
          <cell r="D1736" t="str">
            <v>OTHER MOUNTINGS,         FITTINGS, ETC.</v>
          </cell>
          <cell r="E1736">
            <v>99.999447500000002</v>
          </cell>
          <cell r="F1736">
            <v>93.639879166666645</v>
          </cell>
          <cell r="G1736">
            <v>120.35185416666666</v>
          </cell>
          <cell r="H1736">
            <v>116.67472750000002</v>
          </cell>
          <cell r="I1736">
            <v>112.9815425</v>
          </cell>
          <cell r="J1736">
            <v>116.37939333333331</v>
          </cell>
        </row>
        <row r="1737">
          <cell r="A1737" t="str">
            <v>37316(22)</v>
          </cell>
          <cell r="D1737" t="str">
            <v>HAT-RACKS, HAT-PEGS,     BRACKETS AND SIMILAR     FIXTURES</v>
          </cell>
          <cell r="E1737">
            <v>99.999447500000002</v>
          </cell>
          <cell r="F1737">
            <v>93.639879166666645</v>
          </cell>
          <cell r="G1737">
            <v>120.35185416666666</v>
          </cell>
          <cell r="H1737">
            <v>116.67472750000002</v>
          </cell>
          <cell r="I1737">
            <v>112.9815425</v>
          </cell>
          <cell r="J1737">
            <v>116.37939333333331</v>
          </cell>
        </row>
        <row r="1738">
          <cell r="A1738" t="str">
            <v>39252(22)</v>
          </cell>
          <cell r="D1738" t="str">
            <v>OTHER NEEDLES FOR KNIT-  TING, BODKINS, CROCHET   HOOKS, EMBROIDERY STILET-TOS &amp; SIM. ARTICLES FORHAND USE OF IRON OR STEEL</v>
          </cell>
          <cell r="E1738">
            <v>99.999999166666669</v>
          </cell>
          <cell r="F1738">
            <v>100.78597000000003</v>
          </cell>
          <cell r="G1738">
            <v>112.17251083333333</v>
          </cell>
          <cell r="H1738">
            <v>117.49798666666666</v>
          </cell>
          <cell r="I1738">
            <v>109.73397750000001</v>
          </cell>
          <cell r="J1738">
            <v>99.365173333333331</v>
          </cell>
        </row>
        <row r="1739">
          <cell r="A1739" t="str">
            <v>39252(22)</v>
          </cell>
          <cell r="D1739" t="str">
            <v>OTHER PINS OF IRON OR    STEEL</v>
          </cell>
          <cell r="E1739">
            <v>99.999946666666702</v>
          </cell>
          <cell r="F1739">
            <v>111.22399666666665</v>
          </cell>
          <cell r="G1739">
            <v>94.708122499999988</v>
          </cell>
          <cell r="H1739">
            <v>91.125529999999998</v>
          </cell>
          <cell r="I1739">
            <v>81.841818333333322</v>
          </cell>
          <cell r="J1739">
            <v>88.234802499999986</v>
          </cell>
        </row>
        <row r="1740">
          <cell r="A1740" t="str">
            <v>39252(22)</v>
          </cell>
          <cell r="D1740" t="str">
            <v>HOOKS, EYES AND EYELETS  OF BASE METAL</v>
          </cell>
          <cell r="E1740">
            <v>99.999980000000022</v>
          </cell>
          <cell r="F1740">
            <v>88.762156666666669</v>
          </cell>
          <cell r="G1740">
            <v>83.916889166666678</v>
          </cell>
          <cell r="H1740">
            <v>84.567651666666649</v>
          </cell>
          <cell r="I1740">
            <v>84.962312499999967</v>
          </cell>
          <cell r="J1740">
            <v>87.563310000000001</v>
          </cell>
        </row>
        <row r="1741">
          <cell r="A1741" t="str">
            <v>39252(22)</v>
          </cell>
          <cell r="D1741" t="str">
            <v>OTHER MADE UP ARTICLES,  OF BASE METAL, INCLUDING PARTS</v>
          </cell>
          <cell r="E1741">
            <v>100</v>
          </cell>
          <cell r="F1741">
            <v>100</v>
          </cell>
          <cell r="G1741">
            <v>93.703859999999992</v>
          </cell>
          <cell r="H1741">
            <v>98.472757499999986</v>
          </cell>
          <cell r="I1741">
            <v>107.99548583333333</v>
          </cell>
          <cell r="J1741">
            <v>155.45277666666669</v>
          </cell>
        </row>
        <row r="1742">
          <cell r="A1742" t="str">
            <v>37521(22)</v>
          </cell>
          <cell r="D1742" t="str">
            <v>HELICAL SPRING OF IRON ORSTEEL</v>
          </cell>
          <cell r="E1742">
            <v>99.999447500000002</v>
          </cell>
          <cell r="F1742">
            <v>93.639879166666645</v>
          </cell>
          <cell r="G1742">
            <v>120.35185416666666</v>
          </cell>
          <cell r="H1742">
            <v>116.67472750000002</v>
          </cell>
          <cell r="I1742">
            <v>112.9815425</v>
          </cell>
          <cell r="J1742">
            <v>116.37939333333331</v>
          </cell>
        </row>
        <row r="1743">
          <cell r="A1743" t="str">
            <v>37523(22)</v>
          </cell>
          <cell r="D1743" t="str">
            <v>OTHER SPRINGS &amp; LEAVES   FOR SPRINGS, OF IRON OR  STEEL</v>
          </cell>
          <cell r="E1743">
            <v>100</v>
          </cell>
          <cell r="F1743">
            <v>124.79306</v>
          </cell>
          <cell r="G1743">
            <v>155.69570000000002</v>
          </cell>
          <cell r="H1743">
            <v>146.47220999999996</v>
          </cell>
          <cell r="I1743">
            <v>136.30272000000002</v>
          </cell>
          <cell r="J1743">
            <v>136.30272000000002</v>
          </cell>
        </row>
        <row r="1744">
          <cell r="A1744" t="str">
            <v>37516(22)</v>
          </cell>
          <cell r="D1744" t="str">
            <v>OTHER PACKING ACCESSORIESOF BASE METAL</v>
          </cell>
          <cell r="E1744">
            <v>99.999816666666661</v>
          </cell>
          <cell r="F1744">
            <v>82.094363333333348</v>
          </cell>
          <cell r="G1744">
            <v>86.067193333333364</v>
          </cell>
          <cell r="H1744">
            <v>85.050889166666678</v>
          </cell>
          <cell r="I1744">
            <v>85.258769999999998</v>
          </cell>
          <cell r="J1744">
            <v>85.258769999999998</v>
          </cell>
        </row>
        <row r="1745">
          <cell r="A1745" t="str">
            <v>39259(22)</v>
          </cell>
          <cell r="D1745" t="str">
            <v>SIGN-PLATES, NAME-PLATES,ADDRESS-PLATES &amp; SIMILAR PLATES, NUMBERS, LETTERS &amp; OTHER SYMBOLS OF BASE  METAL</v>
          </cell>
          <cell r="E1745">
            <v>100</v>
          </cell>
          <cell r="F1745">
            <v>100</v>
          </cell>
          <cell r="G1745">
            <v>100</v>
          </cell>
          <cell r="H1745">
            <v>112.73521750000002</v>
          </cell>
          <cell r="I1745">
            <v>78.698374166666653</v>
          </cell>
          <cell r="J1745">
            <v>82.580439999999996</v>
          </cell>
        </row>
        <row r="1746">
          <cell r="A1746" t="str">
            <v>38518(22)</v>
          </cell>
          <cell r="D1746" t="str">
            <v>OTHER RODS OR SIMILAR    PRODUCTS, USED FOR METAL SPRAYING, INCLUDING PARTS</v>
          </cell>
          <cell r="E1746">
            <v>99.999447500000002</v>
          </cell>
          <cell r="F1746">
            <v>93.639879166666645</v>
          </cell>
          <cell r="G1746">
            <v>120.35185416666666</v>
          </cell>
          <cell r="H1746">
            <v>116.67472750000002</v>
          </cell>
          <cell r="I1746">
            <v>112.9815425</v>
          </cell>
          <cell r="J1746">
            <v>116.37939333333331</v>
          </cell>
        </row>
        <row r="1747">
          <cell r="A1747" t="str">
            <v>37119(22)</v>
          </cell>
          <cell r="D1747" t="str">
            <v>OTHER CAST ARTICLES OF   IRON OR STEEL</v>
          </cell>
          <cell r="E1747">
            <v>100</v>
          </cell>
          <cell r="F1747">
            <v>96.779750833333338</v>
          </cell>
          <cell r="G1747">
            <v>81.997465833333337</v>
          </cell>
          <cell r="H1747">
            <v>76.795269999999988</v>
          </cell>
          <cell r="I1747">
            <v>91.291378333333313</v>
          </cell>
          <cell r="J1747">
            <v>111.05550583333336</v>
          </cell>
        </row>
        <row r="1748">
          <cell r="A1748" t="str">
            <v>37119(22)</v>
          </cell>
          <cell r="D1748" t="str">
            <v>OTHER ARTICLES OF IRON ORSTEEL, FORGED OR STAMPED,BUT NOT FURTHER WORKED</v>
          </cell>
          <cell r="E1748">
            <v>100</v>
          </cell>
          <cell r="F1748">
            <v>94.832776666666646</v>
          </cell>
          <cell r="G1748">
            <v>101.66349833333334</v>
          </cell>
          <cell r="H1748">
            <v>106.46471999999999</v>
          </cell>
          <cell r="I1748">
            <v>106.46471999999999</v>
          </cell>
          <cell r="J1748">
            <v>106.46471999999999</v>
          </cell>
        </row>
        <row r="1749">
          <cell r="A1749" t="str">
            <v>37522(22)</v>
          </cell>
          <cell r="D1749" t="str">
            <v>OTHER ARTICLES OF IRON ORSTEEL WIRE</v>
          </cell>
          <cell r="E1749">
            <v>99.999447500000002</v>
          </cell>
          <cell r="F1749">
            <v>93.639879166666645</v>
          </cell>
          <cell r="G1749">
            <v>120.35185416666666</v>
          </cell>
          <cell r="H1749">
            <v>116.67472750000002</v>
          </cell>
          <cell r="I1749">
            <v>112.9815425</v>
          </cell>
          <cell r="J1749">
            <v>116.37939333333331</v>
          </cell>
        </row>
        <row r="1750">
          <cell r="A1750" t="str">
            <v>37511(22)</v>
          </cell>
          <cell r="D1750" t="str">
            <v>OTHER PARTS OF GOODS     FALLING WITHIN HEADING   NO: 7310</v>
          </cell>
          <cell r="E1750">
            <v>100</v>
          </cell>
          <cell r="F1750">
            <v>85.908209999999968</v>
          </cell>
          <cell r="G1750">
            <v>81.907650000000004</v>
          </cell>
          <cell r="H1750">
            <v>80.973549999999989</v>
          </cell>
          <cell r="I1750">
            <v>86.264450000000025</v>
          </cell>
          <cell r="J1750">
            <v>86.264450000000025</v>
          </cell>
        </row>
        <row r="1751">
          <cell r="A1751" t="str">
            <v>37516(22)</v>
          </cell>
          <cell r="D1751" t="str">
            <v>OTHER ARTICLES OF IRON ORSTEEL</v>
          </cell>
          <cell r="E1751">
            <v>100.00000083333335</v>
          </cell>
          <cell r="F1751">
            <v>81.586005000000014</v>
          </cell>
          <cell r="G1751">
            <v>140.80603916666666</v>
          </cell>
          <cell r="H1751">
            <v>134.56550916666666</v>
          </cell>
          <cell r="I1751">
            <v>132.27858583333335</v>
          </cell>
          <cell r="J1751">
            <v>133.63070500000001</v>
          </cell>
        </row>
        <row r="1752">
          <cell r="A1752" t="str">
            <v>37515(22)</v>
          </cell>
          <cell r="D1752" t="str">
            <v>OTHER ARTICLES OR COPPER</v>
          </cell>
          <cell r="E1752">
            <v>99.999447500000002</v>
          </cell>
          <cell r="F1752">
            <v>93.639879166666645</v>
          </cell>
          <cell r="G1752">
            <v>120.35185416666666</v>
          </cell>
          <cell r="H1752">
            <v>116.67472750000002</v>
          </cell>
          <cell r="I1752">
            <v>112.9815425</v>
          </cell>
          <cell r="J1752">
            <v>116.37939333333331</v>
          </cell>
        </row>
        <row r="1753">
          <cell r="A1753" t="str">
            <v>37226(22)</v>
          </cell>
          <cell r="D1753" t="str">
            <v>OTHER ARTICLES OF NICKEL</v>
          </cell>
          <cell r="E1753">
            <v>99.999447500000002</v>
          </cell>
          <cell r="F1753">
            <v>93.639879166666645</v>
          </cell>
          <cell r="G1753">
            <v>120.35185416666666</v>
          </cell>
          <cell r="H1753">
            <v>116.67472750000002</v>
          </cell>
          <cell r="I1753">
            <v>112.9815425</v>
          </cell>
          <cell r="J1753">
            <v>116.37939333333331</v>
          </cell>
        </row>
        <row r="1754">
          <cell r="A1754" t="str">
            <v>37221(22)</v>
          </cell>
          <cell r="D1754" t="str">
            <v>OTHER ARTICLES OF LEAD</v>
          </cell>
          <cell r="E1754">
            <v>100.00000250000002</v>
          </cell>
          <cell r="F1754">
            <v>83.665120833333333</v>
          </cell>
          <cell r="G1754">
            <v>76.405263333333338</v>
          </cell>
          <cell r="H1754">
            <v>77.060821666666669</v>
          </cell>
          <cell r="I1754">
            <v>89.215434166666668</v>
          </cell>
          <cell r="J1754">
            <v>100.45269916666665</v>
          </cell>
        </row>
        <row r="1755">
          <cell r="A1755" t="str">
            <v>37225(22)</v>
          </cell>
          <cell r="D1755" t="str">
            <v>OTHER ARTICLES OF TIN</v>
          </cell>
          <cell r="E1755">
            <v>99.999447500000002</v>
          </cell>
          <cell r="F1755">
            <v>93.639879166666645</v>
          </cell>
          <cell r="G1755">
            <v>120.35185416666666</v>
          </cell>
          <cell r="H1755">
            <v>116.67472750000002</v>
          </cell>
          <cell r="I1755">
            <v>112.9815425</v>
          </cell>
          <cell r="J1755">
            <v>116.37939333333331</v>
          </cell>
        </row>
        <row r="1756">
          <cell r="A1756" t="str">
            <v>37218(22)</v>
          </cell>
          <cell r="D1756" t="str">
            <v>EXPANDED METAL, OF       ALUMINIUM</v>
          </cell>
          <cell r="E1756">
            <v>99.999447500000002</v>
          </cell>
          <cell r="F1756">
            <v>93.639879166666645</v>
          </cell>
          <cell r="G1756">
            <v>120.35185416666666</v>
          </cell>
          <cell r="H1756">
            <v>116.67472750000002</v>
          </cell>
          <cell r="I1756">
            <v>112.9815425</v>
          </cell>
          <cell r="J1756">
            <v>116.37939333333331</v>
          </cell>
        </row>
        <row r="1757">
          <cell r="A1757" t="str">
            <v>37218(22)</v>
          </cell>
          <cell r="D1757" t="str">
            <v>OTHER ARTICLES OF        ALUMINIUM</v>
          </cell>
          <cell r="E1757">
            <v>100</v>
          </cell>
          <cell r="F1757">
            <v>100</v>
          </cell>
          <cell r="G1757">
            <v>100</v>
          </cell>
          <cell r="H1757">
            <v>92.425120000000021</v>
          </cell>
          <cell r="I1757">
            <v>86.018631666666664</v>
          </cell>
          <cell r="J1757">
            <v>98.757854999999978</v>
          </cell>
        </row>
        <row r="1758">
          <cell r="A1758" t="str">
            <v>38921(22)</v>
          </cell>
          <cell r="D1758" t="str">
            <v>AIRCRAFT ENGINES</v>
          </cell>
          <cell r="E1758">
            <v>100</v>
          </cell>
          <cell r="F1758">
            <v>115.61034999999997</v>
          </cell>
          <cell r="G1758">
            <v>113.98503416666669</v>
          </cell>
          <cell r="H1758">
            <v>112.52628583333335</v>
          </cell>
          <cell r="I1758">
            <v>112.3174425</v>
          </cell>
          <cell r="J1758">
            <v>112.24478083333334</v>
          </cell>
        </row>
        <row r="1759">
          <cell r="A1759" t="str">
            <v>38112(22)</v>
          </cell>
          <cell r="D1759" t="str">
            <v>IC PISTON ENGINES FOR    MOTOR VEHICLES OF A      CYLINDER CAPACITY EXD.   1000 CC</v>
          </cell>
          <cell r="E1759">
            <v>100</v>
          </cell>
          <cell r="F1759">
            <v>115.61034999999997</v>
          </cell>
          <cell r="G1759">
            <v>113.98503416666669</v>
          </cell>
          <cell r="H1759">
            <v>112.52628583333335</v>
          </cell>
          <cell r="I1759">
            <v>112.3174425</v>
          </cell>
          <cell r="J1759">
            <v>112.24478083333334</v>
          </cell>
        </row>
        <row r="1760">
          <cell r="A1760" t="str">
            <v>38811(22)</v>
          </cell>
          <cell r="D1760" t="str">
            <v>OTHER PARTS FOR INTERNAL COMBUSTION PISTON ENGINESO/T FOR MOTORCYCLES</v>
          </cell>
          <cell r="E1760">
            <v>100</v>
          </cell>
          <cell r="F1760">
            <v>133.68644</v>
          </cell>
          <cell r="G1760">
            <v>114.30673333333334</v>
          </cell>
          <cell r="H1760">
            <v>100.95338916666665</v>
          </cell>
          <cell r="I1760">
            <v>95.627355833333326</v>
          </cell>
          <cell r="J1760">
            <v>85.593220000000017</v>
          </cell>
        </row>
        <row r="1761">
          <cell r="A1761" t="str">
            <v>38723(22)</v>
          </cell>
          <cell r="D1761" t="str">
            <v>OTHER CYLINDER, CYLINDER BLOCKS, LINERS FOR       ENGINES</v>
          </cell>
          <cell r="E1761">
            <v>100</v>
          </cell>
          <cell r="F1761">
            <v>102.27297999999998</v>
          </cell>
          <cell r="G1761">
            <v>113.74766999999997</v>
          </cell>
          <cell r="H1761">
            <v>121.06529916666666</v>
          </cell>
          <cell r="I1761">
            <v>124.63215000000002</v>
          </cell>
          <cell r="J1761">
            <v>131.90951916666671</v>
          </cell>
        </row>
        <row r="1762">
          <cell r="A1762" t="str">
            <v>38113(22)</v>
          </cell>
          <cell r="D1762" t="str">
            <v>TURBO-JETS OF A THRUST   EXCEEDING 25 KW</v>
          </cell>
          <cell r="E1762">
            <v>99.999925833333322</v>
          </cell>
          <cell r="F1762">
            <v>105.97771416666667</v>
          </cell>
          <cell r="G1762">
            <v>100.32480749999996</v>
          </cell>
          <cell r="H1762">
            <v>102.15325499999999</v>
          </cell>
          <cell r="I1762">
            <v>102.92798250000001</v>
          </cell>
          <cell r="J1762">
            <v>105.90692166666665</v>
          </cell>
        </row>
        <row r="1763">
          <cell r="A1763" t="str">
            <v>38113(22)</v>
          </cell>
          <cell r="D1763" t="str">
            <v>OTHER GAS TURBINES, OF A POWER EXCEEDING 5,000 KW</v>
          </cell>
          <cell r="E1763">
            <v>99.999925833333322</v>
          </cell>
          <cell r="F1763">
            <v>105.97771416666667</v>
          </cell>
          <cell r="G1763">
            <v>100.32480749999996</v>
          </cell>
          <cell r="H1763">
            <v>102.15325499999999</v>
          </cell>
          <cell r="I1763">
            <v>102.92798250000001</v>
          </cell>
          <cell r="J1763">
            <v>105.90692166666665</v>
          </cell>
        </row>
        <row r="1764">
          <cell r="A1764" t="str">
            <v>38113(22)</v>
          </cell>
          <cell r="D1764" t="str">
            <v>PARTS OF TURBO-JETS OR   TURBO-PROPELLERS</v>
          </cell>
          <cell r="E1764">
            <v>99.999925833333322</v>
          </cell>
          <cell r="F1764">
            <v>105.97771416666667</v>
          </cell>
          <cell r="G1764">
            <v>100.32480749999996</v>
          </cell>
          <cell r="H1764">
            <v>102.15325499999999</v>
          </cell>
          <cell r="I1764">
            <v>102.92798250000001</v>
          </cell>
          <cell r="J1764">
            <v>105.90692166666665</v>
          </cell>
        </row>
        <row r="1765">
          <cell r="A1765" t="str">
            <v>38113(22)</v>
          </cell>
          <cell r="D1765" t="str">
            <v>PARTS FOR OTHER GAS      TURBINES AND MOTORS</v>
          </cell>
          <cell r="E1765">
            <v>99.999925833333322</v>
          </cell>
          <cell r="F1765">
            <v>105.97771416666667</v>
          </cell>
          <cell r="G1765">
            <v>100.32480749999996</v>
          </cell>
          <cell r="H1765">
            <v>102.15325499999999</v>
          </cell>
          <cell r="I1765">
            <v>102.92798250000001</v>
          </cell>
          <cell r="J1765">
            <v>105.90692166666665</v>
          </cell>
        </row>
        <row r="1766">
          <cell r="A1766" t="str">
            <v>38513(22)</v>
          </cell>
          <cell r="D1766" t="str">
            <v>MOTORS OF AN OUTPUT N.E. 37.5 W, O/T FOR TOYS</v>
          </cell>
          <cell r="E1766">
            <v>99.999800000000008</v>
          </cell>
          <cell r="F1766">
            <v>93.280136666666664</v>
          </cell>
          <cell r="G1766">
            <v>85.109173333333317</v>
          </cell>
          <cell r="H1766">
            <v>91.371589999999983</v>
          </cell>
          <cell r="I1766">
            <v>91.371589999999983</v>
          </cell>
          <cell r="J1766">
            <v>91.371589999999983</v>
          </cell>
        </row>
        <row r="1767">
          <cell r="A1767" t="str">
            <v>38513(22)</v>
          </cell>
          <cell r="D1767" t="str">
            <v>UNIVERSAL AC/DC MOTORS OFAN OUTPUT EXD 37.5 W</v>
          </cell>
          <cell r="E1767">
            <v>99.999974166666661</v>
          </cell>
          <cell r="F1767">
            <v>89.076389166666658</v>
          </cell>
          <cell r="G1767">
            <v>83.600945833333327</v>
          </cell>
          <cell r="H1767">
            <v>86.916946666666689</v>
          </cell>
          <cell r="I1767">
            <v>94.55015499999999</v>
          </cell>
          <cell r="J1767">
            <v>95.323454999999981</v>
          </cell>
        </row>
        <row r="1768">
          <cell r="A1768" t="str">
            <v>38513(22)</v>
          </cell>
          <cell r="D1768" t="str">
            <v>AC MOTORS, SINGLE-PHASE, UNDER 185 WATTS</v>
          </cell>
          <cell r="E1768">
            <v>99.999849999999967</v>
          </cell>
          <cell r="F1768">
            <v>96.132734999999997</v>
          </cell>
          <cell r="G1768">
            <v>86.363444166666653</v>
          </cell>
          <cell r="H1768">
            <v>91.551551666666683</v>
          </cell>
          <cell r="I1768">
            <v>93.33153750000001</v>
          </cell>
          <cell r="J1768">
            <v>99.429349166666668</v>
          </cell>
        </row>
        <row r="1769">
          <cell r="A1769" t="str">
            <v>38513(22)</v>
          </cell>
          <cell r="D1769" t="str">
            <v>OTHER PARTS FOR MOTORS</v>
          </cell>
          <cell r="E1769">
            <v>100</v>
          </cell>
          <cell r="F1769">
            <v>111.82241916666665</v>
          </cell>
          <cell r="G1769">
            <v>93.081347499999993</v>
          </cell>
          <cell r="H1769">
            <v>94.767937500000002</v>
          </cell>
          <cell r="I1769">
            <v>100.88715250000001</v>
          </cell>
          <cell r="J1769">
            <v>135.33694500000001</v>
          </cell>
        </row>
        <row r="1770">
          <cell r="A1770" t="str">
            <v>38138(22)</v>
          </cell>
          <cell r="D1770" t="str">
            <v>MACHINERY WITH A 360     DEGREE REVOLVING SUPER   STRUCTURE</v>
          </cell>
          <cell r="E1770">
            <v>99.999999166666655</v>
          </cell>
          <cell r="F1770">
            <v>96.040985000000006</v>
          </cell>
          <cell r="G1770">
            <v>105.52073916666666</v>
          </cell>
          <cell r="H1770">
            <v>118.32288750000001</v>
          </cell>
          <cell r="I1770">
            <v>136.77509333333336</v>
          </cell>
          <cell r="J1770">
            <v>154.47130166666668</v>
          </cell>
        </row>
        <row r="1771">
          <cell r="A1771" t="str">
            <v>38137(22)</v>
          </cell>
          <cell r="D1771" t="str">
            <v>OTHER PARTS OF MACHINERY</v>
          </cell>
          <cell r="E1771">
            <v>99.999999166666655</v>
          </cell>
          <cell r="F1771">
            <v>96.040985000000006</v>
          </cell>
          <cell r="G1771">
            <v>105.52073916666666</v>
          </cell>
          <cell r="H1771">
            <v>118.32288750000001</v>
          </cell>
          <cell r="I1771">
            <v>136.77509333333336</v>
          </cell>
          <cell r="J1771">
            <v>154.47130166666668</v>
          </cell>
        </row>
        <row r="1772">
          <cell r="A1772" t="str">
            <v>38132(22)</v>
          </cell>
          <cell r="D1772" t="str">
            <v>MACHINES FOR MAKING      CARTONS, BOXES, CASES,   TUBES, DRUMS OR SIMILAR  CONTAINERS, OTHER THAN   BY MOULDING</v>
          </cell>
          <cell r="E1772">
            <v>100</v>
          </cell>
          <cell r="F1772">
            <v>108.53223</v>
          </cell>
          <cell r="G1772">
            <v>96.506769999999975</v>
          </cell>
          <cell r="H1772">
            <v>83.055350000000004</v>
          </cell>
          <cell r="I1772">
            <v>83.220964999999978</v>
          </cell>
          <cell r="J1772">
            <v>83.219789999999975</v>
          </cell>
        </row>
        <row r="1773">
          <cell r="A1773" t="str">
            <v>38133(22)</v>
          </cell>
          <cell r="D1773" t="str">
            <v>OTHER PRINTING MACHINES, O/T INK-JET</v>
          </cell>
          <cell r="E1773">
            <v>100</v>
          </cell>
          <cell r="F1773">
            <v>99.612141666666673</v>
          </cell>
          <cell r="G1773">
            <v>92.620719166666703</v>
          </cell>
          <cell r="H1773">
            <v>136.12066916666666</v>
          </cell>
          <cell r="I1773">
            <v>130.86276749999996</v>
          </cell>
          <cell r="J1773">
            <v>151.99665499999998</v>
          </cell>
        </row>
        <row r="1774">
          <cell r="A1774" t="str">
            <v>38133(22)</v>
          </cell>
          <cell r="D1774" t="str">
            <v>PARTS FOR PRINTING       MACHINERY</v>
          </cell>
          <cell r="E1774">
            <v>100</v>
          </cell>
          <cell r="F1774">
            <v>99.612141666666673</v>
          </cell>
          <cell r="G1774">
            <v>92.620719166666703</v>
          </cell>
          <cell r="H1774">
            <v>136.12066916666666</v>
          </cell>
          <cell r="I1774">
            <v>130.86276749999996</v>
          </cell>
          <cell r="J1774">
            <v>151.99665499999998</v>
          </cell>
        </row>
        <row r="1775">
          <cell r="A1775" t="str">
            <v>38139(22)</v>
          </cell>
          <cell r="D1775" t="str">
            <v>OTHER MACHINE-TOOLS FOR  WORKING WOOD, CORK, BONE,HARD RUBBER, PLASTICS OR SIMILAR HARD MATERIALS</v>
          </cell>
          <cell r="E1775">
            <v>100.00000500000002</v>
          </cell>
          <cell r="F1775">
            <v>101.41241833333332</v>
          </cell>
          <cell r="G1775">
            <v>98.365018333333325</v>
          </cell>
          <cell r="H1775">
            <v>120.10292749999999</v>
          </cell>
          <cell r="I1775">
            <v>119.55934166666668</v>
          </cell>
          <cell r="J1775">
            <v>118.75203416666666</v>
          </cell>
        </row>
        <row r="1776">
          <cell r="A1776" t="str">
            <v>38127(22)</v>
          </cell>
          <cell r="D1776" t="str">
            <v>PARTS &amp; ACCESSORIES FOR  WORKING WOOD, CORK, BONE,HARD RUBBER, ETC.</v>
          </cell>
          <cell r="E1776">
            <v>100</v>
          </cell>
          <cell r="F1776">
            <v>101.39618333333333</v>
          </cell>
          <cell r="G1776">
            <v>87.743369999999999</v>
          </cell>
          <cell r="H1776">
            <v>86.562180833333329</v>
          </cell>
          <cell r="I1776">
            <v>92.816105000000022</v>
          </cell>
          <cell r="J1776">
            <v>83.801338333333348</v>
          </cell>
        </row>
        <row r="1777">
          <cell r="A1777" t="str">
            <v>38134(22)</v>
          </cell>
          <cell r="D1777" t="str">
            <v>INJECTION-MOULDING       MACHINES</v>
          </cell>
          <cell r="E1777">
            <v>100.00000500000002</v>
          </cell>
          <cell r="F1777">
            <v>101.41241833333332</v>
          </cell>
          <cell r="G1777">
            <v>98.365018333333325</v>
          </cell>
          <cell r="H1777">
            <v>120.10292749999999</v>
          </cell>
          <cell r="I1777">
            <v>119.55934166666668</v>
          </cell>
          <cell r="J1777">
            <v>118.75203416666666</v>
          </cell>
        </row>
        <row r="1778">
          <cell r="A1778" t="str">
            <v>38134(22)</v>
          </cell>
          <cell r="D1778" t="str">
            <v>OTHER MACHINERY FOR WORK-ING RUBBER OR PLASTICS   OR FOR THE MANUFACTURE OFPRODUCTS FROM THESE      MATERIALS, N.E.S.</v>
          </cell>
          <cell r="E1778">
            <v>100.00000500000002</v>
          </cell>
          <cell r="F1778">
            <v>101.41241833333332</v>
          </cell>
          <cell r="G1778">
            <v>98.365018333333325</v>
          </cell>
          <cell r="H1778">
            <v>120.10292749999999</v>
          </cell>
          <cell r="I1778">
            <v>119.55934166666668</v>
          </cell>
          <cell r="J1778">
            <v>118.75203416666666</v>
          </cell>
        </row>
        <row r="1779">
          <cell r="A1779" t="str">
            <v>38141(22)</v>
          </cell>
          <cell r="D1779" t="str">
            <v>OTHER MACHINES &amp; MECHANI-CAL APPLIANCES HAVING    INDIVIDUAL FUNCTIONS,    NOT ELSEWHERE SPECIFIED</v>
          </cell>
          <cell r="E1779">
            <v>100</v>
          </cell>
          <cell r="F1779">
            <v>100</v>
          </cell>
          <cell r="G1779">
            <v>100</v>
          </cell>
          <cell r="H1779">
            <v>125.91087833333336</v>
          </cell>
          <cell r="I1779">
            <v>125.91172000000002</v>
          </cell>
          <cell r="J1779">
            <v>125.91172000000002</v>
          </cell>
        </row>
        <row r="1780">
          <cell r="A1780" t="str">
            <v>38141(22)</v>
          </cell>
          <cell r="D1780" t="str">
            <v>INDUSTRIAL ROBOTS, NOT   ELSEWHERE SPECIFIED OR   INCLUDED</v>
          </cell>
          <cell r="E1780">
            <v>100</v>
          </cell>
          <cell r="F1780">
            <v>100</v>
          </cell>
          <cell r="G1780">
            <v>95.970076666666685</v>
          </cell>
          <cell r="H1780">
            <v>95.086570000000023</v>
          </cell>
          <cell r="I1780">
            <v>88.622058333333342</v>
          </cell>
          <cell r="J1780">
            <v>87.908410000000003</v>
          </cell>
        </row>
        <row r="1781">
          <cell r="A1781" t="str">
            <v>38134(22)</v>
          </cell>
          <cell r="D1781" t="str">
            <v>PARTS FOR OTHER MACHINERYFOR MOULDING OR OTHERWISEFORMING</v>
          </cell>
          <cell r="E1781">
            <v>100.00015250000001</v>
          </cell>
          <cell r="F1781">
            <v>130.93696249999999</v>
          </cell>
          <cell r="G1781">
            <v>89.022944999999979</v>
          </cell>
          <cell r="H1781">
            <v>88.416489999999982</v>
          </cell>
          <cell r="I1781">
            <v>66.275180000000006</v>
          </cell>
          <cell r="J1781">
            <v>66.275180000000006</v>
          </cell>
        </row>
        <row r="1782">
          <cell r="A1782" t="str">
            <v>38141(22)</v>
          </cell>
          <cell r="D1782" t="str">
            <v>PARTS FOR MACHINES AND   MECHANICAL APPLIANCES</v>
          </cell>
          <cell r="E1782">
            <v>100.00000500000002</v>
          </cell>
          <cell r="F1782">
            <v>101.41241833333332</v>
          </cell>
          <cell r="G1782">
            <v>98.365018333333325</v>
          </cell>
          <cell r="H1782">
            <v>120.10292749999999</v>
          </cell>
          <cell r="I1782">
            <v>119.55934166666668</v>
          </cell>
          <cell r="J1782">
            <v>118.75203416666666</v>
          </cell>
        </row>
        <row r="1783">
          <cell r="A1783" t="str">
            <v>38119(22)</v>
          </cell>
          <cell r="D1783" t="str">
            <v>OTHER MACHINE-TOOLS FOR  WORKING METAL, METAL     CARBIDES, ETC.</v>
          </cell>
          <cell r="E1783">
            <v>99.999996666666647</v>
          </cell>
          <cell r="F1783">
            <v>96.53419333333332</v>
          </cell>
          <cell r="G1783">
            <v>107.26994499999998</v>
          </cell>
          <cell r="H1783">
            <v>106.22311749999999</v>
          </cell>
          <cell r="I1783">
            <v>107.88228499999998</v>
          </cell>
          <cell r="J1783">
            <v>110.35856916666667</v>
          </cell>
        </row>
        <row r="1784">
          <cell r="A1784" t="str">
            <v>38119(22)</v>
          </cell>
          <cell r="D1784" t="str">
            <v>FORGING OR DIE-STAMPING  MACHINES (INCL. PRESSES) AND HAMMERS</v>
          </cell>
          <cell r="E1784">
            <v>99.999996666666647</v>
          </cell>
          <cell r="F1784">
            <v>96.53419333333332</v>
          </cell>
          <cell r="G1784">
            <v>107.26994499999998</v>
          </cell>
          <cell r="H1784">
            <v>106.22311749999999</v>
          </cell>
          <cell r="I1784">
            <v>107.88228499999998</v>
          </cell>
          <cell r="J1784">
            <v>110.35856916666667</v>
          </cell>
        </row>
        <row r="1785">
          <cell r="A1785" t="str">
            <v>38119(22)</v>
          </cell>
          <cell r="D1785" t="str">
            <v>BENDING, FOLDING,        STRAIGHTENING OR FLATTEN-ING MACHINES (INCLUDING  PRESSES), O/T NUMERICALLYCONTROLLED</v>
          </cell>
          <cell r="E1785">
            <v>99.999996666666647</v>
          </cell>
          <cell r="F1785">
            <v>96.53419333333332</v>
          </cell>
          <cell r="G1785">
            <v>107.26994499999998</v>
          </cell>
          <cell r="H1785">
            <v>106.22311749999999</v>
          </cell>
          <cell r="I1785">
            <v>107.88228499999998</v>
          </cell>
          <cell r="J1785">
            <v>110.35856916666667</v>
          </cell>
        </row>
        <row r="1786">
          <cell r="A1786" t="str">
            <v>38119(22)</v>
          </cell>
          <cell r="D1786" t="str">
            <v>OTHER MACHINE-TOOLS, NOT ELSEWHERE SPECIFIED</v>
          </cell>
          <cell r="E1786">
            <v>99.999996666666647</v>
          </cell>
          <cell r="F1786">
            <v>96.53419333333332</v>
          </cell>
          <cell r="G1786">
            <v>107.26994499999998</v>
          </cell>
          <cell r="H1786">
            <v>106.22311749999999</v>
          </cell>
          <cell r="I1786">
            <v>107.88228499999998</v>
          </cell>
          <cell r="J1786">
            <v>110.35856916666667</v>
          </cell>
        </row>
        <row r="1787">
          <cell r="A1787" t="str">
            <v>38119(22)</v>
          </cell>
          <cell r="D1787" t="str">
            <v>PARTS &amp; ACCESSORIES OF   MACHINE-TOOLS FOR WORKINGMETAL OR METAL CARBIDES</v>
          </cell>
          <cell r="E1787">
            <v>100</v>
          </cell>
          <cell r="F1787">
            <v>100</v>
          </cell>
          <cell r="G1787">
            <v>112.06700999999998</v>
          </cell>
          <cell r="H1787">
            <v>109.5766366666667</v>
          </cell>
          <cell r="I1787">
            <v>110.25583250000003</v>
          </cell>
          <cell r="J1787">
            <v>113.31031583333331</v>
          </cell>
        </row>
        <row r="1788">
          <cell r="A1788" t="str">
            <v>38119(22)</v>
          </cell>
          <cell r="D1788" t="str">
            <v>PARTS &amp; ACCESSORIES OF   MACHINE-TOOLS FOR FORGINGOR DIE-STAMPING, BENDING,FOLDING, SINTERED METAL  OR METAL CARBIDES, ETC.</v>
          </cell>
          <cell r="E1788">
            <v>100</v>
          </cell>
          <cell r="F1788">
            <v>100</v>
          </cell>
          <cell r="G1788">
            <v>112.06700999999998</v>
          </cell>
          <cell r="H1788">
            <v>109.5766366666667</v>
          </cell>
          <cell r="I1788">
            <v>110.25583250000003</v>
          </cell>
          <cell r="J1788">
            <v>113.31031583333331</v>
          </cell>
        </row>
        <row r="1789">
          <cell r="A1789" t="str">
            <v>38518(22)</v>
          </cell>
          <cell r="D1789" t="str">
            <v>OTHER MACHINES AND       APPARATUS</v>
          </cell>
          <cell r="E1789">
            <v>99.999998333333366</v>
          </cell>
          <cell r="F1789">
            <v>84.452378333333343</v>
          </cell>
          <cell r="G1789">
            <v>90.547356666666673</v>
          </cell>
          <cell r="H1789">
            <v>94.532741666666652</v>
          </cell>
          <cell r="I1789">
            <v>99.608084166666657</v>
          </cell>
          <cell r="J1789">
            <v>100.06875999999998</v>
          </cell>
        </row>
        <row r="1790">
          <cell r="A1790" t="str">
            <v>38242(22)</v>
          </cell>
          <cell r="D1790" t="str">
            <v>OTHER FURNACES AND OVENS</v>
          </cell>
          <cell r="E1790">
            <v>100.00000166666665</v>
          </cell>
          <cell r="F1790">
            <v>69.769463333333334</v>
          </cell>
          <cell r="G1790">
            <v>81.031979166666673</v>
          </cell>
          <cell r="H1790">
            <v>130.30888416666664</v>
          </cell>
          <cell r="I1790">
            <v>130.44596083333334</v>
          </cell>
          <cell r="J1790">
            <v>131.01988583333335</v>
          </cell>
        </row>
        <row r="1791">
          <cell r="A1791" t="str">
            <v>38223(22)</v>
          </cell>
          <cell r="D1791" t="str">
            <v>PARTS FOR OTHER AIR      CONDITIONERS</v>
          </cell>
          <cell r="E1791">
            <v>100.00000083333335</v>
          </cell>
          <cell r="F1791">
            <v>72.198883333333328</v>
          </cell>
          <cell r="G1791">
            <v>100.89500166666667</v>
          </cell>
          <cell r="H1791">
            <v>88.967075833333325</v>
          </cell>
          <cell r="I1791">
            <v>96.256230833333319</v>
          </cell>
          <cell r="J1791">
            <v>97.718555833333326</v>
          </cell>
        </row>
        <row r="1792">
          <cell r="A1792" t="str">
            <v>38224(22)</v>
          </cell>
          <cell r="D1792" t="str">
            <v>OTHER MACHINERY, PLANT &amp; EQUIPMENT FOR OTHER USES</v>
          </cell>
          <cell r="E1792">
            <v>100.00000166666665</v>
          </cell>
          <cell r="F1792">
            <v>69.769463333333334</v>
          </cell>
          <cell r="G1792">
            <v>81.031979166666673</v>
          </cell>
          <cell r="H1792">
            <v>130.30888416666664</v>
          </cell>
          <cell r="I1792">
            <v>130.44596083333334</v>
          </cell>
          <cell r="J1792">
            <v>131.01988583333335</v>
          </cell>
        </row>
        <row r="1793">
          <cell r="A1793" t="str">
            <v>38224(22)</v>
          </cell>
          <cell r="D1793" t="str">
            <v>PARTS FOR MACHINERY,PLANTAND EQUIPMENT</v>
          </cell>
          <cell r="E1793">
            <v>100</v>
          </cell>
          <cell r="F1793">
            <v>68.2</v>
          </cell>
          <cell r="G1793">
            <v>68.2</v>
          </cell>
          <cell r="H1793">
            <v>157.01666833333337</v>
          </cell>
          <cell r="I1793">
            <v>152.53333000000001</v>
          </cell>
          <cell r="J1793">
            <v>152.53333000000001</v>
          </cell>
        </row>
        <row r="1794">
          <cell r="A1794" t="str">
            <v>38223(22)</v>
          </cell>
          <cell r="D1794" t="str">
            <v>SEALED UNITS FOR AIR     CONDITIONING UNIT</v>
          </cell>
          <cell r="E1794">
            <v>100</v>
          </cell>
          <cell r="F1794">
            <v>87.211060000000003</v>
          </cell>
          <cell r="G1794">
            <v>66.720820000000003</v>
          </cell>
          <cell r="H1794">
            <v>66.784830000000014</v>
          </cell>
          <cell r="I1794">
            <v>62.828520000000012</v>
          </cell>
          <cell r="J1794">
            <v>62.847255833333328</v>
          </cell>
        </row>
        <row r="1795">
          <cell r="A1795" t="str">
            <v>38221(22)</v>
          </cell>
          <cell r="D1795" t="str">
            <v>OTHER AIR OR GAS         COMPRESSORS</v>
          </cell>
          <cell r="E1795">
            <v>100</v>
          </cell>
          <cell r="F1795">
            <v>87.211060000000003</v>
          </cell>
          <cell r="G1795">
            <v>66.720820000000003</v>
          </cell>
          <cell r="H1795">
            <v>66.784830000000014</v>
          </cell>
          <cell r="I1795">
            <v>62.828520000000012</v>
          </cell>
          <cell r="J1795">
            <v>62.847255833333328</v>
          </cell>
        </row>
        <row r="1796">
          <cell r="A1796" t="str">
            <v>38414(22)</v>
          </cell>
          <cell r="D1796" t="str">
            <v>OTHER FANS, O/T PEDESTAL &amp; WALL BRACKET, O/T WITH PROTECTIVE SCREEN</v>
          </cell>
          <cell r="E1796">
            <v>100</v>
          </cell>
          <cell r="F1796">
            <v>87.211060000000003</v>
          </cell>
          <cell r="G1796">
            <v>66.720820000000003</v>
          </cell>
          <cell r="H1796">
            <v>66.784830000000014</v>
          </cell>
          <cell r="I1796">
            <v>62.828520000000012</v>
          </cell>
          <cell r="J1796">
            <v>62.847255833333328</v>
          </cell>
        </row>
        <row r="1797">
          <cell r="A1797" t="str">
            <v>38129(22)</v>
          </cell>
          <cell r="D1797" t="str">
            <v>OTHER CENTRIFUGES, NOT   ELSEWHERE SPECIFIED</v>
          </cell>
          <cell r="E1797">
            <v>100</v>
          </cell>
          <cell r="F1797">
            <v>87.211060000000003</v>
          </cell>
          <cell r="G1797">
            <v>66.720820000000003</v>
          </cell>
          <cell r="H1797">
            <v>66.784830000000014</v>
          </cell>
          <cell r="I1797">
            <v>62.828520000000012</v>
          </cell>
          <cell r="J1797">
            <v>62.847255833333328</v>
          </cell>
        </row>
        <row r="1798">
          <cell r="A1798" t="str">
            <v>38229(22)</v>
          </cell>
          <cell r="D1798" t="str">
            <v>FILTERING OR PURIFYING   MACHINERY AND APPARATUS, FOR FILTERING OR PURIFY- ING WATER</v>
          </cell>
          <cell r="E1798">
            <v>100</v>
          </cell>
          <cell r="F1798">
            <v>87.211060000000003</v>
          </cell>
          <cell r="G1798">
            <v>66.720820000000003</v>
          </cell>
          <cell r="H1798">
            <v>66.784830000000014</v>
          </cell>
          <cell r="I1798">
            <v>62.828520000000012</v>
          </cell>
          <cell r="J1798">
            <v>62.847255833333328</v>
          </cell>
        </row>
        <row r="1799">
          <cell r="A1799" t="str">
            <v>38221(22)</v>
          </cell>
          <cell r="D1799" t="str">
            <v>PARTS FOR PUMPS OR       COMPRESSORS</v>
          </cell>
          <cell r="E1799">
            <v>100</v>
          </cell>
          <cell r="F1799">
            <v>87.211060000000003</v>
          </cell>
          <cell r="G1799">
            <v>66.720820000000003</v>
          </cell>
          <cell r="H1799">
            <v>66.784830000000014</v>
          </cell>
          <cell r="I1799">
            <v>62.828520000000012</v>
          </cell>
          <cell r="J1799">
            <v>62.847255833333328</v>
          </cell>
        </row>
        <row r="1800">
          <cell r="A1800" t="str">
            <v>38235(22)</v>
          </cell>
          <cell r="D1800" t="str">
            <v>OTHER SELF-PROPELLED     TRUCKS</v>
          </cell>
          <cell r="E1800">
            <v>100.00000916666667</v>
          </cell>
          <cell r="F1800">
            <v>90.411144166666659</v>
          </cell>
          <cell r="G1800">
            <v>83.802141666666657</v>
          </cell>
          <cell r="H1800">
            <v>96.184017499999982</v>
          </cell>
          <cell r="I1800">
            <v>102.68909166666667</v>
          </cell>
          <cell r="J1800">
            <v>104.18881416666666</v>
          </cell>
        </row>
        <row r="1801">
          <cell r="A1801" t="str">
            <v>38129(22)</v>
          </cell>
          <cell r="D1801" t="str">
            <v>OTHER PACKING OR WRAPPINGMACHINERY</v>
          </cell>
          <cell r="E1801">
            <v>100.00000916666667</v>
          </cell>
          <cell r="F1801">
            <v>90.411144166666659</v>
          </cell>
          <cell r="G1801">
            <v>83.802141666666657</v>
          </cell>
          <cell r="H1801">
            <v>96.184017499999982</v>
          </cell>
          <cell r="I1801">
            <v>102.68909166666667</v>
          </cell>
          <cell r="J1801">
            <v>104.18881416666666</v>
          </cell>
        </row>
        <row r="1802">
          <cell r="A1802" t="str">
            <v>38254(22)</v>
          </cell>
          <cell r="D1802" t="str">
            <v>BALL BEARINGS</v>
          </cell>
          <cell r="E1802">
            <v>100</v>
          </cell>
          <cell r="F1802">
            <v>85.170069999999996</v>
          </cell>
          <cell r="G1802">
            <v>80.680270000000007</v>
          </cell>
          <cell r="H1802">
            <v>74.693880000000007</v>
          </cell>
          <cell r="I1802">
            <v>74.693880000000007</v>
          </cell>
          <cell r="J1802">
            <v>74.693880000000007</v>
          </cell>
        </row>
        <row r="1803">
          <cell r="A1803" t="str">
            <v>37524(22)</v>
          </cell>
          <cell r="D1803" t="str">
            <v>OTHER TAPS, COCKS, OF    IRON OR STEEL</v>
          </cell>
          <cell r="E1803">
            <v>100.00001000000002</v>
          </cell>
          <cell r="F1803">
            <v>90.989890000000003</v>
          </cell>
          <cell r="G1803">
            <v>89.76268166666668</v>
          </cell>
          <cell r="H1803">
            <v>86.307270000000003</v>
          </cell>
          <cell r="I1803">
            <v>105.34410833333331</v>
          </cell>
          <cell r="J1803">
            <v>119.261495</v>
          </cell>
        </row>
        <row r="1804">
          <cell r="A1804" t="str">
            <v>38239(22)</v>
          </cell>
          <cell r="D1804" t="str">
            <v>TRANSMISSION SHAFTS (INCLCAM SHAFTS &amp; CRANK SHAFTS) AND CRANKS</v>
          </cell>
          <cell r="E1804">
            <v>100</v>
          </cell>
          <cell r="F1804">
            <v>100</v>
          </cell>
          <cell r="G1804">
            <v>100.0951025</v>
          </cell>
          <cell r="H1804">
            <v>101.29577</v>
          </cell>
          <cell r="I1804">
            <v>110.46124666666667</v>
          </cell>
          <cell r="J1804">
            <v>106.20542000000003</v>
          </cell>
        </row>
        <row r="1805">
          <cell r="A1805" t="str">
            <v>38239(22)</v>
          </cell>
          <cell r="D1805" t="str">
            <v>GEARS AND GEARING, O/T   TOOTHED WHEELS, CHAINS,  SPROCKETS &amp; OTHER TRANS- MISSION ELEMENTS, INCL   TORQUE CONVERTERS</v>
          </cell>
          <cell r="E1805">
            <v>100.00000083333335</v>
          </cell>
          <cell r="F1805">
            <v>96.139419999999987</v>
          </cell>
          <cell r="G1805">
            <v>105.30237333333332</v>
          </cell>
          <cell r="H1805">
            <v>112.88563416666666</v>
          </cell>
          <cell r="I1805">
            <v>126.73632333333333</v>
          </cell>
          <cell r="J1805">
            <v>129.72505666666669</v>
          </cell>
        </row>
        <row r="1806">
          <cell r="A1806" t="str">
            <v>38239(22)</v>
          </cell>
          <cell r="D1806" t="str">
            <v>PARTS FOR TRANSMISSION   SHAFT, CRANKS, BEARING-  HOUSINGS,GEARS,FLYWHEELS,PULLEYS, CLUTCHES, ETC.</v>
          </cell>
          <cell r="E1806">
            <v>100.00000166666665</v>
          </cell>
          <cell r="F1806">
            <v>98.239482499999994</v>
          </cell>
          <cell r="G1806">
            <v>102.46974166666669</v>
          </cell>
          <cell r="H1806">
            <v>106.58102333333333</v>
          </cell>
          <cell r="I1806">
            <v>117.88306666666665</v>
          </cell>
          <cell r="J1806">
            <v>116.93092999999996</v>
          </cell>
        </row>
        <row r="1807">
          <cell r="A1807" t="str">
            <v>38119(22)</v>
          </cell>
          <cell r="D1807" t="str">
            <v>MOULDS FOR METAL OR METALCARBIDES, O/T INJECTION  OR COMPRESSION TYPE</v>
          </cell>
          <cell r="E1807">
            <v>100</v>
          </cell>
          <cell r="F1807">
            <v>104.6622175</v>
          </cell>
          <cell r="G1807">
            <v>91.514345000000006</v>
          </cell>
          <cell r="H1807">
            <v>92.856555833333317</v>
          </cell>
          <cell r="I1807">
            <v>107.62087499999998</v>
          </cell>
          <cell r="J1807">
            <v>108.35298999999998</v>
          </cell>
        </row>
        <row r="1808">
          <cell r="A1808" t="str">
            <v>38119(22)</v>
          </cell>
          <cell r="D1808" t="str">
            <v>MOULDS FOR RUBBER OR     PLASTIC, INJECTION OR    COMPRESSION TYPES</v>
          </cell>
          <cell r="E1808">
            <v>100.0000441666667</v>
          </cell>
          <cell r="F1808">
            <v>122.66599416666665</v>
          </cell>
          <cell r="G1808">
            <v>94.331234999999978</v>
          </cell>
          <cell r="H1808">
            <v>99.123801666666651</v>
          </cell>
          <cell r="I1808">
            <v>125.82155999999998</v>
          </cell>
          <cell r="J1808">
            <v>128.71041666666667</v>
          </cell>
        </row>
        <row r="1809">
          <cell r="A1809" t="str">
            <v>38119(22)</v>
          </cell>
          <cell r="D1809" t="str">
            <v>MOULDS FOR RUBBER OR PLASTIC, O/T INJECTION ORCOMPRESSION TYPES</v>
          </cell>
          <cell r="E1809">
            <v>100</v>
          </cell>
          <cell r="F1809">
            <v>143.88520750000001</v>
          </cell>
          <cell r="G1809">
            <v>80.367680000000007</v>
          </cell>
          <cell r="H1809">
            <v>74.876305833333305</v>
          </cell>
          <cell r="I1809">
            <v>81.019911666666673</v>
          </cell>
          <cell r="J1809">
            <v>87.538320000000013</v>
          </cell>
        </row>
        <row r="1810">
          <cell r="A1810" t="str">
            <v>38254(22)</v>
          </cell>
          <cell r="D1810" t="str">
            <v>OTHER MACHINERY PARTS,   NON-ELECTRIC</v>
          </cell>
          <cell r="E1810">
            <v>100.00013333333331</v>
          </cell>
          <cell r="F1810">
            <v>93.689780000000013</v>
          </cell>
          <cell r="G1810">
            <v>119.03265666666664</v>
          </cell>
          <cell r="H1810">
            <v>142.54592916666667</v>
          </cell>
          <cell r="I1810">
            <v>208.59517749999995</v>
          </cell>
          <cell r="J1810">
            <v>206.17315333333332</v>
          </cell>
        </row>
        <row r="1811">
          <cell r="A1811" t="str">
            <v>38215(22)</v>
          </cell>
          <cell r="D1811" t="str">
            <v>ANALOGUE OR HYBRID       AUTOMATIC DATA           PROCESSING MACHINES</v>
          </cell>
          <cell r="E1811">
            <v>100</v>
          </cell>
          <cell r="F1811">
            <v>98.133640000000014</v>
          </cell>
          <cell r="G1811">
            <v>97.969030833333349</v>
          </cell>
          <cell r="H1811">
            <v>98.232010000000031</v>
          </cell>
          <cell r="I1811">
            <v>98.232010000000031</v>
          </cell>
          <cell r="J1811">
            <v>98.761013333333324</v>
          </cell>
        </row>
        <row r="1812">
          <cell r="A1812" t="str">
            <v>38215(22)</v>
          </cell>
          <cell r="D1812" t="str">
            <v>PORTABLE DIGITAL         AUTOMATIC DATA PROCESSINGMACHINE WT N.E. 10 KG,   CONSISTING OF A CPU, A   KEYBOARD &amp; A DISPLAY</v>
          </cell>
          <cell r="E1812">
            <v>100</v>
          </cell>
          <cell r="F1812">
            <v>100</v>
          </cell>
          <cell r="G1812">
            <v>100.35236</v>
          </cell>
          <cell r="H1812">
            <v>101.83228</v>
          </cell>
          <cell r="I1812">
            <v>101.83228</v>
          </cell>
          <cell r="J1812">
            <v>102.77190833333334</v>
          </cell>
        </row>
        <row r="1813">
          <cell r="A1813" t="str">
            <v>38215(22)</v>
          </cell>
          <cell r="D1813" t="str">
            <v>DIGITAL PROCESSING UNITS W/N CTG IN THE SAME      HOUSING 1 OR 2 TYPES OF  UNITS OF THE FOLL TYPES: STORAGE, INPUT, OUTPUT</v>
          </cell>
          <cell r="E1813">
            <v>100</v>
          </cell>
          <cell r="F1813">
            <v>88.52515333333335</v>
          </cell>
          <cell r="G1813">
            <v>84.935829999999982</v>
          </cell>
          <cell r="H1813">
            <v>82.787729999999996</v>
          </cell>
          <cell r="I1813">
            <v>82.787729999999996</v>
          </cell>
          <cell r="J1813">
            <v>82.787729999999996</v>
          </cell>
        </row>
        <row r="1814">
          <cell r="A1814" t="str">
            <v>38215(22)</v>
          </cell>
          <cell r="D1814" t="str">
            <v>OTHER DIGITAL AUTOMATIC  DATA PROCESSING MACHINES,PRESENTED IN THE FORM OF SYSTEMS</v>
          </cell>
          <cell r="E1814">
            <v>100</v>
          </cell>
          <cell r="F1814">
            <v>100</v>
          </cell>
          <cell r="G1814">
            <v>100.80482833333335</v>
          </cell>
          <cell r="H1814">
            <v>100</v>
          </cell>
          <cell r="I1814">
            <v>100</v>
          </cell>
          <cell r="J1814">
            <v>100</v>
          </cell>
        </row>
        <row r="1815">
          <cell r="A1815" t="str">
            <v>38215(22)</v>
          </cell>
          <cell r="D1815" t="str">
            <v>INPUT OR OUTPUT UNITS,   WHETHER OR NOT CONTAININGSTORAGE UNITS IN THE SAMEHOUSING</v>
          </cell>
          <cell r="E1815">
            <v>100</v>
          </cell>
          <cell r="F1815">
            <v>98.133640000000014</v>
          </cell>
          <cell r="G1815">
            <v>97.969030833333349</v>
          </cell>
          <cell r="H1815">
            <v>98.232010000000031</v>
          </cell>
          <cell r="I1815">
            <v>98.232010000000031</v>
          </cell>
          <cell r="J1815">
            <v>98.761013333333324</v>
          </cell>
        </row>
        <row r="1816">
          <cell r="A1816" t="str">
            <v>38215(22)</v>
          </cell>
          <cell r="D1816" t="str">
            <v>STORAGE UNITS</v>
          </cell>
          <cell r="E1816">
            <v>100</v>
          </cell>
          <cell r="F1816">
            <v>98.133640000000014</v>
          </cell>
          <cell r="G1816">
            <v>97.969030833333349</v>
          </cell>
          <cell r="H1816">
            <v>98.232010000000031</v>
          </cell>
          <cell r="I1816">
            <v>98.232010000000031</v>
          </cell>
          <cell r="J1816">
            <v>98.761013333333324</v>
          </cell>
        </row>
        <row r="1817">
          <cell r="A1817" t="str">
            <v>38215(22)</v>
          </cell>
          <cell r="D1817" t="str">
            <v>OTHER UNITS OF AUTOMATIC DATA PROCESSING MACHINES</v>
          </cell>
          <cell r="E1817">
            <v>100</v>
          </cell>
          <cell r="F1817">
            <v>98.133640000000014</v>
          </cell>
          <cell r="G1817">
            <v>97.969030833333349</v>
          </cell>
          <cell r="H1817">
            <v>98.232010000000031</v>
          </cell>
          <cell r="I1817">
            <v>98.232010000000031</v>
          </cell>
          <cell r="J1817">
            <v>98.761013333333324</v>
          </cell>
        </row>
        <row r="1818">
          <cell r="A1818" t="str">
            <v>38215(22)</v>
          </cell>
          <cell r="D1818" t="str">
            <v>OTHER AUTOMATIC DATA     PROCESSING MACHINES, NES</v>
          </cell>
          <cell r="E1818">
            <v>100</v>
          </cell>
          <cell r="F1818">
            <v>98.133640000000014</v>
          </cell>
          <cell r="G1818">
            <v>97.969030833333349</v>
          </cell>
          <cell r="H1818">
            <v>98.232010000000031</v>
          </cell>
          <cell r="I1818">
            <v>98.232010000000031</v>
          </cell>
          <cell r="J1818">
            <v>98.761013333333324</v>
          </cell>
        </row>
        <row r="1819">
          <cell r="A1819" t="str">
            <v>38214(22)</v>
          </cell>
          <cell r="D1819" t="str">
            <v>PARTS &amp; ACCESSORIES FOR  ELECTRONIC CALCULATING   MACHINES</v>
          </cell>
          <cell r="E1819">
            <v>100</v>
          </cell>
          <cell r="F1819">
            <v>93.422290000000004</v>
          </cell>
          <cell r="G1819">
            <v>77.710319999999996</v>
          </cell>
          <cell r="H1819">
            <v>67.744918333333345</v>
          </cell>
          <cell r="I1819">
            <v>64.419667499999974</v>
          </cell>
          <cell r="J1819">
            <v>64.303963333333328</v>
          </cell>
        </row>
        <row r="1820">
          <cell r="A1820" t="str">
            <v>38215(22)</v>
          </cell>
          <cell r="D1820" t="str">
            <v>PARTS &amp; ACCESSORIES FOR  AUTOMATIC DATA PROCESSINGMACHINES</v>
          </cell>
          <cell r="E1820">
            <v>100.00000083333335</v>
          </cell>
          <cell r="F1820">
            <v>93.452870000000019</v>
          </cell>
          <cell r="G1820">
            <v>82.480479999999986</v>
          </cell>
          <cell r="H1820">
            <v>96.55687416666666</v>
          </cell>
          <cell r="I1820">
            <v>104.00495749999997</v>
          </cell>
          <cell r="J1820">
            <v>104.4447425</v>
          </cell>
        </row>
        <row r="1821">
          <cell r="A1821" t="str">
            <v>38311(22)</v>
          </cell>
          <cell r="D1821" t="str">
            <v>RECEPTION APPARATUS FOR  TELEVISION, W/N INCORP   RADIO-BROADCAST RECEIVERSOR SOUND/VIDEO RECORDING PROJECTORS</v>
          </cell>
          <cell r="E1821">
            <v>100</v>
          </cell>
          <cell r="F1821">
            <v>114.84796583333335</v>
          </cell>
          <cell r="G1821">
            <v>106.12279833333329</v>
          </cell>
          <cell r="H1821">
            <v>99.485293333333345</v>
          </cell>
          <cell r="I1821">
            <v>107.88065749999998</v>
          </cell>
          <cell r="J1821">
            <v>114.48954666666666</v>
          </cell>
        </row>
        <row r="1822">
          <cell r="A1822" t="str">
            <v>38319(22)</v>
          </cell>
          <cell r="D1822" t="str">
            <v>TELEPHONIC SWITCHING     APPARATUS</v>
          </cell>
          <cell r="E1822">
            <v>100</v>
          </cell>
          <cell r="F1822">
            <v>114.84796583333335</v>
          </cell>
          <cell r="G1822">
            <v>106.12279833333329</v>
          </cell>
          <cell r="H1822">
            <v>99.485293333333345</v>
          </cell>
          <cell r="I1822">
            <v>107.88065749999998</v>
          </cell>
          <cell r="J1822">
            <v>114.48954666666666</v>
          </cell>
        </row>
        <row r="1823">
          <cell r="A1823" t="str">
            <v>38319(22)</v>
          </cell>
          <cell r="D1823" t="str">
            <v>OTHER APPARATUS, FOR     CARRIER-CURRENT LINE     SYSTEMS OR FOR DIGITAL   LINE SYSTEMS</v>
          </cell>
          <cell r="E1823">
            <v>99.99986416666664</v>
          </cell>
          <cell r="F1823">
            <v>98.09184666666664</v>
          </cell>
          <cell r="G1823">
            <v>82.454901666666686</v>
          </cell>
          <cell r="H1823">
            <v>88.92793083333332</v>
          </cell>
          <cell r="I1823">
            <v>93.333660000000009</v>
          </cell>
          <cell r="J1823">
            <v>93.333660000000009</v>
          </cell>
        </row>
        <row r="1824">
          <cell r="A1824" t="str">
            <v>38316(22)</v>
          </cell>
          <cell r="D1824" t="str">
            <v>LOUDSPEAKERS, OTHER, W/N MOUNTED IN THEIR         ENCLOSURES</v>
          </cell>
          <cell r="E1824">
            <v>100.00000083333333</v>
          </cell>
          <cell r="F1824">
            <v>141.27592999999999</v>
          </cell>
          <cell r="G1824">
            <v>97.357200000000006</v>
          </cell>
          <cell r="H1824">
            <v>91.034382499999992</v>
          </cell>
          <cell r="I1824">
            <v>86.061377499999992</v>
          </cell>
          <cell r="J1824">
            <v>100.28417333333333</v>
          </cell>
        </row>
        <row r="1825">
          <cell r="A1825" t="str">
            <v>38313(22)</v>
          </cell>
          <cell r="D1825" t="str">
            <v>OTHER TRANSMISSION       APPARATUS INCORPORATING  RECEPTION APPARATUS</v>
          </cell>
          <cell r="E1825">
            <v>100</v>
          </cell>
          <cell r="F1825">
            <v>109.15287000000004</v>
          </cell>
          <cell r="G1825">
            <v>105.47829999999996</v>
          </cell>
          <cell r="H1825">
            <v>97.122299999999996</v>
          </cell>
          <cell r="I1825">
            <v>112.24226666666667</v>
          </cell>
          <cell r="J1825">
            <v>115.26625999999999</v>
          </cell>
        </row>
        <row r="1826">
          <cell r="A1826" t="str">
            <v>38319(22)</v>
          </cell>
          <cell r="D1826" t="str">
            <v>PARTS FOR ELECTRICAL     APPARATUS FOR LINE TELE- PHONIC/LINE TELEGRAPHIC</v>
          </cell>
          <cell r="E1826">
            <v>100.00002583333334</v>
          </cell>
          <cell r="F1826">
            <v>124.81298000000001</v>
          </cell>
          <cell r="G1826">
            <v>109.64285666666669</v>
          </cell>
          <cell r="H1826">
            <v>106.37477250000003</v>
          </cell>
          <cell r="I1826">
            <v>111.40589999999997</v>
          </cell>
          <cell r="J1826">
            <v>120.61607333333333</v>
          </cell>
        </row>
        <row r="1827">
          <cell r="A1827" t="str">
            <v>38316(22)</v>
          </cell>
          <cell r="D1827" t="str">
            <v>PARTS FOR MICROPHONES,   LOUDSPEAKERS, HEADPHONES,EARPHONES, AUDIO OR SOUNDELECTRIC AMPLIFIER SETS</v>
          </cell>
          <cell r="E1827">
            <v>100</v>
          </cell>
          <cell r="F1827">
            <v>114.84796583333335</v>
          </cell>
          <cell r="G1827">
            <v>106.12279833333329</v>
          </cell>
          <cell r="H1827">
            <v>99.485293333333345</v>
          </cell>
          <cell r="I1827">
            <v>107.88065749999998</v>
          </cell>
          <cell r="J1827">
            <v>114.48954666666666</v>
          </cell>
        </row>
        <row r="1828">
          <cell r="A1828" t="str">
            <v>38311(22)</v>
          </cell>
          <cell r="D1828" t="str">
            <v>PARTS O/T AERIALS AND    AERIAL REFLECTORS, FOR   TELEVISION</v>
          </cell>
          <cell r="E1828">
            <v>100.00000083333333</v>
          </cell>
          <cell r="F1828">
            <v>101.14388999999997</v>
          </cell>
          <cell r="G1828">
            <v>120.48297416666665</v>
          </cell>
          <cell r="H1828">
            <v>107.79316333333334</v>
          </cell>
          <cell r="I1828">
            <v>106.70278916666666</v>
          </cell>
          <cell r="J1828">
            <v>120.0883</v>
          </cell>
        </row>
        <row r="1829">
          <cell r="A1829" t="str">
            <v>38311(22)</v>
          </cell>
          <cell r="D1829" t="str">
            <v>PARTS O/T AERIALS AND    AERIAL REFLECTORS, FOR   RADIO</v>
          </cell>
          <cell r="E1829">
            <v>100</v>
          </cell>
          <cell r="F1829">
            <v>114.84796583333335</v>
          </cell>
          <cell r="G1829">
            <v>106.12279833333329</v>
          </cell>
          <cell r="H1829">
            <v>99.485293333333345</v>
          </cell>
          <cell r="I1829">
            <v>107.88065749999998</v>
          </cell>
          <cell r="J1829">
            <v>114.48954666666666</v>
          </cell>
        </row>
        <row r="1830">
          <cell r="A1830" t="str">
            <v>38319(22)</v>
          </cell>
          <cell r="D1830" t="str">
            <v>PARTS O/T AERIALS AND    AERIAL REFLECTORS, O/T   FOR TELEVISION AND RADIO</v>
          </cell>
          <cell r="E1830">
            <v>100</v>
          </cell>
          <cell r="F1830">
            <v>114.84796583333335</v>
          </cell>
          <cell r="G1830">
            <v>106.12279833333329</v>
          </cell>
          <cell r="H1830">
            <v>99.485293333333345</v>
          </cell>
          <cell r="I1830">
            <v>107.88065749999998</v>
          </cell>
          <cell r="J1830">
            <v>114.48954666666666</v>
          </cell>
        </row>
        <row r="1831">
          <cell r="A1831" t="str">
            <v>38311(22)</v>
          </cell>
          <cell r="D1831" t="str">
            <v>OTHER PARTS AND ACC      SUITABLE FOR USE SOLELY  OR PRINCIPALLY WITH THE  APPARATUS OF HEADINGS    NOS. 85.19 TO 85.21</v>
          </cell>
          <cell r="E1831">
            <v>100</v>
          </cell>
          <cell r="F1831">
            <v>114.84796583333335</v>
          </cell>
          <cell r="G1831">
            <v>106.12279833333329</v>
          </cell>
          <cell r="H1831">
            <v>99.485293333333345</v>
          </cell>
          <cell r="I1831">
            <v>107.88065749999998</v>
          </cell>
          <cell r="J1831">
            <v>114.48954666666666</v>
          </cell>
        </row>
        <row r="1832">
          <cell r="A1832" t="str">
            <v>38514(22)</v>
          </cell>
          <cell r="D1832" t="str">
            <v>TRANSFORMERS, OTHER THAN MATCHING TRANSFORMERS,   HAVING A POWER CAPACITY  N.E. 1 KVA</v>
          </cell>
          <cell r="E1832">
            <v>99.999875000000003</v>
          </cell>
          <cell r="F1832">
            <v>100.02149333333332</v>
          </cell>
          <cell r="G1832">
            <v>110.38966000000001</v>
          </cell>
          <cell r="H1832">
            <v>121.27598833333334</v>
          </cell>
          <cell r="I1832">
            <v>113.47419083333332</v>
          </cell>
          <cell r="J1832">
            <v>112.90613416666667</v>
          </cell>
        </row>
        <row r="1833">
          <cell r="A1833" t="str">
            <v>38514(22)</v>
          </cell>
          <cell r="D1833" t="str">
            <v>OTHER STATIC CONVERTERS</v>
          </cell>
          <cell r="E1833">
            <v>100</v>
          </cell>
          <cell r="F1833">
            <v>100</v>
          </cell>
          <cell r="G1833">
            <v>98.862710000000007</v>
          </cell>
          <cell r="H1833">
            <v>146.14953166666663</v>
          </cell>
          <cell r="I1833">
            <v>127.93247666666666</v>
          </cell>
          <cell r="J1833">
            <v>131.48714999999999</v>
          </cell>
        </row>
        <row r="1834">
          <cell r="A1834" t="str">
            <v>38316(22)</v>
          </cell>
          <cell r="D1834" t="str">
            <v>OTHER INDUCTORS</v>
          </cell>
          <cell r="E1834">
            <v>99.999634999999998</v>
          </cell>
          <cell r="F1834">
            <v>100.06340500000002</v>
          </cell>
          <cell r="G1834">
            <v>127.97057750000002</v>
          </cell>
          <cell r="H1834">
            <v>137.60812749999997</v>
          </cell>
          <cell r="I1834">
            <v>124.509535</v>
          </cell>
          <cell r="J1834">
            <v>121.72988749999998</v>
          </cell>
        </row>
        <row r="1835">
          <cell r="A1835" t="str">
            <v>38316(22)</v>
          </cell>
          <cell r="D1835" t="str">
            <v>OTHER INDUCTOR PARTS</v>
          </cell>
          <cell r="E1835">
            <v>100</v>
          </cell>
          <cell r="F1835">
            <v>100</v>
          </cell>
          <cell r="G1835">
            <v>102.64916333333333</v>
          </cell>
          <cell r="H1835">
            <v>95.998222500000026</v>
          </cell>
          <cell r="I1835">
            <v>97.588159166666671</v>
          </cell>
          <cell r="J1835">
            <v>96.635215833333319</v>
          </cell>
        </row>
        <row r="1836">
          <cell r="A1836" t="str">
            <v>38533(22)</v>
          </cell>
          <cell r="D1836" t="str">
            <v>PRINTED CIRCUITS</v>
          </cell>
          <cell r="E1836">
            <v>100</v>
          </cell>
          <cell r="F1836">
            <v>105.75539499999999</v>
          </cell>
          <cell r="G1836">
            <v>79.424460833333328</v>
          </cell>
          <cell r="H1836">
            <v>77.721822500000002</v>
          </cell>
          <cell r="I1836">
            <v>84.028779999999998</v>
          </cell>
          <cell r="J1836">
            <v>85.107915000000006</v>
          </cell>
        </row>
        <row r="1837">
          <cell r="A1837" t="str">
            <v>38316(22)</v>
          </cell>
          <cell r="D1837" t="str">
            <v>FIXED CARBON RESISTORS,  COMPOSITION OR FILM TYPES</v>
          </cell>
          <cell r="E1837">
            <v>99.999994999999998</v>
          </cell>
          <cell r="F1837">
            <v>113.40698916666665</v>
          </cell>
          <cell r="G1837">
            <v>96.099994999999993</v>
          </cell>
          <cell r="H1837">
            <v>89.660969166666661</v>
          </cell>
          <cell r="I1837">
            <v>100.01979166666666</v>
          </cell>
          <cell r="J1837">
            <v>100.76057833333334</v>
          </cell>
        </row>
        <row r="1838">
          <cell r="A1838" t="str">
            <v>38316(22)</v>
          </cell>
          <cell r="D1838" t="str">
            <v>OTHER FIXED RESISTORS,FORA POWER HANDLING CAPACITYNOT EXCEEDING 20 W</v>
          </cell>
          <cell r="E1838">
            <v>100</v>
          </cell>
          <cell r="F1838">
            <v>86.666669999999982</v>
          </cell>
          <cell r="G1838">
            <v>166.66667000000004</v>
          </cell>
          <cell r="H1838">
            <v>126.66667</v>
          </cell>
          <cell r="I1838">
            <v>126.66667</v>
          </cell>
          <cell r="J1838">
            <v>126.66667</v>
          </cell>
        </row>
        <row r="1839">
          <cell r="A1839" t="str">
            <v>38316(22)</v>
          </cell>
          <cell r="D1839" t="str">
            <v>OTHER FIXED RESISTORS,FORA POWER HANDLING CAPACITYEXCEEDING 20 W</v>
          </cell>
          <cell r="E1839">
            <v>100</v>
          </cell>
          <cell r="F1839">
            <v>185.71428999999998</v>
          </cell>
          <cell r="G1839">
            <v>115.14285999999997</v>
          </cell>
          <cell r="H1839">
            <v>115.14285999999997</v>
          </cell>
          <cell r="I1839">
            <v>115.14285999999997</v>
          </cell>
          <cell r="J1839">
            <v>115.14285999999997</v>
          </cell>
        </row>
        <row r="1840">
          <cell r="A1840" t="str">
            <v>38316(22)</v>
          </cell>
          <cell r="D1840" t="str">
            <v>OTHER VARIABLE RESISTORS,INCLUDING RHEOSTATS AND  POTENTIOMETERS</v>
          </cell>
          <cell r="E1840">
            <v>100</v>
          </cell>
          <cell r="F1840">
            <v>196.875</v>
          </cell>
          <cell r="G1840">
            <v>216.14583333333334</v>
          </cell>
          <cell r="H1840">
            <v>230.72916666666666</v>
          </cell>
          <cell r="I1840">
            <v>179.16666666666669</v>
          </cell>
          <cell r="J1840">
            <v>175</v>
          </cell>
        </row>
        <row r="1841">
          <cell r="A1841" t="str">
            <v>38316(22)</v>
          </cell>
          <cell r="D1841" t="str">
            <v>PARTS OF RESISTORS</v>
          </cell>
          <cell r="E1841">
            <v>99.999994999999998</v>
          </cell>
          <cell r="F1841">
            <v>113.40698916666665</v>
          </cell>
          <cell r="G1841">
            <v>96.099994999999993</v>
          </cell>
          <cell r="H1841">
            <v>89.660969166666661</v>
          </cell>
          <cell r="I1841">
            <v>100.01979166666666</v>
          </cell>
          <cell r="J1841">
            <v>100.76057833333334</v>
          </cell>
        </row>
        <row r="1842">
          <cell r="A1842" t="str">
            <v>38516(22)</v>
          </cell>
          <cell r="D1842" t="str">
            <v>OTHER APPARATUS</v>
          </cell>
          <cell r="E1842">
            <v>99.999907500000006</v>
          </cell>
          <cell r="F1842">
            <v>110.12198666666669</v>
          </cell>
          <cell r="G1842">
            <v>104.32621833333334</v>
          </cell>
          <cell r="H1842">
            <v>93.868744166666687</v>
          </cell>
          <cell r="I1842">
            <v>99.165044166666661</v>
          </cell>
          <cell r="J1842">
            <v>98.301230000000018</v>
          </cell>
        </row>
        <row r="1843">
          <cell r="A1843" t="str">
            <v>38516(22)</v>
          </cell>
          <cell r="D1843" t="str">
            <v>OTHER APPARATUS FOR PROTECTING ELECTRICAL CIRCUITS, FOR OTHER USES</v>
          </cell>
          <cell r="E1843">
            <v>99.999994999999998</v>
          </cell>
          <cell r="F1843">
            <v>113.40698916666665</v>
          </cell>
          <cell r="G1843">
            <v>96.099994999999993</v>
          </cell>
          <cell r="H1843">
            <v>89.660969166666661</v>
          </cell>
          <cell r="I1843">
            <v>100.01979166666666</v>
          </cell>
          <cell r="J1843">
            <v>100.76057833333334</v>
          </cell>
        </row>
        <row r="1844">
          <cell r="A1844" t="str">
            <v>38516(22)</v>
          </cell>
          <cell r="D1844" t="str">
            <v>RELAYS,FOR A VOLTAGE N.E.60 V, FOR OTHER USES</v>
          </cell>
          <cell r="E1844">
            <v>99.99963249999999</v>
          </cell>
          <cell r="F1844">
            <v>100.76651500000001</v>
          </cell>
          <cell r="G1844">
            <v>97.190807499999977</v>
          </cell>
          <cell r="H1844">
            <v>105.80206583333332</v>
          </cell>
          <cell r="I1844">
            <v>113.13826583333332</v>
          </cell>
          <cell r="J1844">
            <v>108.46305500000001</v>
          </cell>
        </row>
        <row r="1845">
          <cell r="A1845" t="str">
            <v>38516(22)</v>
          </cell>
          <cell r="D1845" t="str">
            <v>RELAYS,FOR A VOLTAGE EXD 60 V, FOR OTHER USES</v>
          </cell>
          <cell r="E1845">
            <v>99.999999166666655</v>
          </cell>
          <cell r="F1845">
            <v>124.26290000000002</v>
          </cell>
          <cell r="G1845">
            <v>117.80302999999999</v>
          </cell>
          <cell r="H1845">
            <v>109.31101833333335</v>
          </cell>
          <cell r="I1845">
            <v>129.43284500000001</v>
          </cell>
          <cell r="J1845">
            <v>132.00246000000001</v>
          </cell>
        </row>
        <row r="1846">
          <cell r="A1846" t="str">
            <v>38516(22)</v>
          </cell>
          <cell r="D1846" t="str">
            <v>OTHER SWITCHES, FOR OTHERUSE</v>
          </cell>
          <cell r="E1846">
            <v>99.999994999999998</v>
          </cell>
          <cell r="F1846">
            <v>113.40698916666665</v>
          </cell>
          <cell r="G1846">
            <v>96.099994999999993</v>
          </cell>
          <cell r="H1846">
            <v>89.660969166666661</v>
          </cell>
          <cell r="I1846">
            <v>100.01979166666666</v>
          </cell>
          <cell r="J1846">
            <v>100.76057833333334</v>
          </cell>
        </row>
        <row r="1847">
          <cell r="A1847" t="str">
            <v>38516(22)</v>
          </cell>
          <cell r="D1847" t="str">
            <v>OTHER APPARATUS FOR USE  IN RADIO EQUIPMENT</v>
          </cell>
          <cell r="E1847">
            <v>99.999994999999998</v>
          </cell>
          <cell r="F1847">
            <v>113.40698916666665</v>
          </cell>
          <cell r="G1847">
            <v>96.099994999999993</v>
          </cell>
          <cell r="H1847">
            <v>89.660969166666661</v>
          </cell>
          <cell r="I1847">
            <v>100.01979166666666</v>
          </cell>
          <cell r="J1847">
            <v>100.76057833333334</v>
          </cell>
        </row>
        <row r="1848">
          <cell r="A1848" t="str">
            <v>38516(22)</v>
          </cell>
          <cell r="D1848" t="str">
            <v>OTHER APPARATUS FOR      OTHER USES</v>
          </cell>
          <cell r="E1848">
            <v>100</v>
          </cell>
          <cell r="F1848">
            <v>126.7139466666667</v>
          </cell>
          <cell r="G1848">
            <v>140.42553249999997</v>
          </cell>
          <cell r="H1848">
            <v>108.74704499999996</v>
          </cell>
          <cell r="I1848">
            <v>155.20094666666665</v>
          </cell>
          <cell r="J1848">
            <v>156.02837</v>
          </cell>
        </row>
        <row r="1849">
          <cell r="A1849" t="str">
            <v>38516(22)</v>
          </cell>
          <cell r="D1849" t="str">
            <v>BOARDS, PANELS, CONSOLES &amp; OTHER BASES,FOR A VOLT-AGE N.E. 1000 V, FOR     OTHER USES</v>
          </cell>
          <cell r="E1849">
            <v>99.999994999999998</v>
          </cell>
          <cell r="F1849">
            <v>113.40698916666665</v>
          </cell>
          <cell r="G1849">
            <v>96.099994999999993</v>
          </cell>
          <cell r="H1849">
            <v>89.660969166666661</v>
          </cell>
          <cell r="I1849">
            <v>100.01979166666666</v>
          </cell>
          <cell r="J1849">
            <v>100.76057833333334</v>
          </cell>
        </row>
        <row r="1850">
          <cell r="A1850" t="str">
            <v>38516(22)</v>
          </cell>
          <cell r="D1850" t="str">
            <v>BOARDS, PANELS, CONSOLES,DESKS, CABINETS &amp; OTHER  BASES, FOR USE IN O/T IN RADIO EQUIPMENT</v>
          </cell>
          <cell r="E1850">
            <v>99.999994999999998</v>
          </cell>
          <cell r="F1850">
            <v>113.40698916666665</v>
          </cell>
          <cell r="G1850">
            <v>96.099994999999993</v>
          </cell>
          <cell r="H1850">
            <v>89.660969166666661</v>
          </cell>
          <cell r="I1850">
            <v>100.01979166666666</v>
          </cell>
          <cell r="J1850">
            <v>100.76057833333334</v>
          </cell>
        </row>
        <row r="1851">
          <cell r="A1851" t="str">
            <v>38516(22)</v>
          </cell>
          <cell r="D1851" t="str">
            <v>PARTS FOR SWITCHES AND   OTHER ELECTRICAL         APPARATUS, FOR OTHER USES</v>
          </cell>
          <cell r="E1851">
            <v>99.999994999999998</v>
          </cell>
          <cell r="F1851">
            <v>113.40698916666665</v>
          </cell>
          <cell r="G1851">
            <v>96.099994999999993</v>
          </cell>
          <cell r="H1851">
            <v>89.660969166666661</v>
          </cell>
          <cell r="I1851">
            <v>100.01979166666666</v>
          </cell>
          <cell r="J1851">
            <v>100.76057833333334</v>
          </cell>
        </row>
        <row r="1852">
          <cell r="A1852" t="str">
            <v>38525(22)</v>
          </cell>
          <cell r="D1852" t="str">
            <v>CO-AXIAL CABLE AND OTHER CO-AXIAL ELECTRIC CONDUC-TORS, PLASTIC INSULATED</v>
          </cell>
          <cell r="E1852">
            <v>99.999997500000021</v>
          </cell>
          <cell r="F1852">
            <v>97.162738333333309</v>
          </cell>
          <cell r="G1852">
            <v>115.17271083333333</v>
          </cell>
          <cell r="H1852">
            <v>107.5720066666667</v>
          </cell>
          <cell r="I1852">
            <v>99.268265833333317</v>
          </cell>
          <cell r="J1852">
            <v>118.31486166666666</v>
          </cell>
        </row>
        <row r="1853">
          <cell r="A1853" t="str">
            <v>38414(22)</v>
          </cell>
          <cell r="D1853" t="str">
            <v>PARTS FOR OTHER ELECTRICAL APPLIANCES O/T FOR INSTANTANEOUS OR STORAGE WATER HEATERS AND IMMERSION HEATERS</v>
          </cell>
          <cell r="E1853">
            <v>100</v>
          </cell>
          <cell r="F1853">
            <v>100</v>
          </cell>
          <cell r="G1853">
            <v>103.04255083333332</v>
          </cell>
          <cell r="H1853">
            <v>107.33816833333333</v>
          </cell>
          <cell r="I1853">
            <v>98.969647500000008</v>
          </cell>
          <cell r="J1853">
            <v>98.978700000000018</v>
          </cell>
        </row>
        <row r="1854">
          <cell r="A1854" t="str">
            <v>38316(22)</v>
          </cell>
          <cell r="D1854" t="str">
            <v>CATHODE-RAY TELEVISION   PICTURE TUBES, COLOUR</v>
          </cell>
          <cell r="E1854">
            <v>100.00000833333334</v>
          </cell>
          <cell r="F1854">
            <v>85.400120833333318</v>
          </cell>
          <cell r="G1854">
            <v>78.751931666666678</v>
          </cell>
          <cell r="H1854">
            <v>75.008985833333327</v>
          </cell>
          <cell r="I1854">
            <v>79.905767499999996</v>
          </cell>
          <cell r="J1854">
            <v>80.100319999999996</v>
          </cell>
        </row>
        <row r="1855">
          <cell r="A1855" t="str">
            <v>38316(22)</v>
          </cell>
          <cell r="D1855" t="str">
            <v>OTHER CATHODE-RAY TUBES</v>
          </cell>
          <cell r="E1855">
            <v>99.999997500000006</v>
          </cell>
          <cell r="F1855">
            <v>103.23013083333333</v>
          </cell>
          <cell r="G1855">
            <v>102.92382583333335</v>
          </cell>
          <cell r="H1855">
            <v>111.67934499999998</v>
          </cell>
          <cell r="I1855">
            <v>117.38447666666669</v>
          </cell>
          <cell r="J1855">
            <v>136.0525608333333</v>
          </cell>
        </row>
        <row r="1856">
          <cell r="A1856" t="str">
            <v>38316(22)</v>
          </cell>
          <cell r="D1856" t="str">
            <v>PARTS FOR CATHODE-RAY    TUBES</v>
          </cell>
          <cell r="E1856">
            <v>99.999997500000006</v>
          </cell>
          <cell r="F1856">
            <v>103.23013083333333</v>
          </cell>
          <cell r="G1856">
            <v>102.92382583333335</v>
          </cell>
          <cell r="H1856">
            <v>111.67934499999998</v>
          </cell>
          <cell r="I1856">
            <v>117.38447666666669</v>
          </cell>
          <cell r="J1856">
            <v>136.0525608333333</v>
          </cell>
        </row>
        <row r="1857">
          <cell r="A1857" t="str">
            <v>38316(22)</v>
          </cell>
          <cell r="D1857" t="str">
            <v>PARTS FOR THERMIONIC     VALVES AND TUBES, O/T    CATHODE-RAY TUBES</v>
          </cell>
          <cell r="E1857">
            <v>100</v>
          </cell>
          <cell r="F1857">
            <v>100</v>
          </cell>
          <cell r="G1857">
            <v>100</v>
          </cell>
          <cell r="H1857">
            <v>79.129651666666661</v>
          </cell>
          <cell r="I1857">
            <v>85.231601666666677</v>
          </cell>
          <cell r="J1857">
            <v>85.522420833333314</v>
          </cell>
        </row>
        <row r="1858">
          <cell r="A1858" t="str">
            <v>38316(22)</v>
          </cell>
          <cell r="D1858" t="str">
            <v>DIODES, O/T PHOTOSENSI-  TIVE OR LIGHT EMITTING   DIODES</v>
          </cell>
          <cell r="E1858">
            <v>100</v>
          </cell>
          <cell r="F1858">
            <v>100</v>
          </cell>
          <cell r="G1858">
            <v>100</v>
          </cell>
          <cell r="H1858">
            <v>100</v>
          </cell>
          <cell r="I1858">
            <v>112.5</v>
          </cell>
          <cell r="J1858">
            <v>118.75</v>
          </cell>
        </row>
        <row r="1859">
          <cell r="A1859" t="str">
            <v>38316(22)</v>
          </cell>
          <cell r="D1859" t="str">
            <v>TRANSISTORS, O/T PHOTO-  SENSITIVE TRANSISTORS    WITH A DISSIPATION RATE  OF LESS THAN 1 W</v>
          </cell>
          <cell r="E1859">
            <v>99.999997500000006</v>
          </cell>
          <cell r="F1859">
            <v>103.23013083333333</v>
          </cell>
          <cell r="G1859">
            <v>102.92382583333335</v>
          </cell>
          <cell r="H1859">
            <v>111.67934499999998</v>
          </cell>
          <cell r="I1859">
            <v>117.38447666666669</v>
          </cell>
          <cell r="J1859">
            <v>136.0525608333333</v>
          </cell>
        </row>
        <row r="1860">
          <cell r="A1860" t="str">
            <v>38316(22)</v>
          </cell>
          <cell r="D1860" t="str">
            <v>OTHER TRANSISTORS</v>
          </cell>
          <cell r="E1860">
            <v>100</v>
          </cell>
          <cell r="F1860">
            <v>133.73493999999999</v>
          </cell>
          <cell r="G1860">
            <v>108.43372999999997</v>
          </cell>
          <cell r="H1860">
            <v>108.43372999999997</v>
          </cell>
          <cell r="I1860">
            <v>105.07028166666665</v>
          </cell>
          <cell r="J1860">
            <v>105.47189083333335</v>
          </cell>
        </row>
        <row r="1861">
          <cell r="A1861" t="str">
            <v>38316(22)</v>
          </cell>
          <cell r="D1861" t="str">
            <v>PHOTOSENSITIVE SEMICON-  DUCTOR DEVICES, INCL.    PHOTOVOLTAIC CELLS, W/N  ASSEMBLED IN MODULES;    LIGHT EMITTING DIODES</v>
          </cell>
          <cell r="E1861">
            <v>100</v>
          </cell>
          <cell r="F1861">
            <v>100.77867833333333</v>
          </cell>
          <cell r="G1861">
            <v>100.55929500000001</v>
          </cell>
          <cell r="H1861">
            <v>122.53187666666665</v>
          </cell>
          <cell r="I1861">
            <v>131.73390333333336</v>
          </cell>
          <cell r="J1861">
            <v>125.01087916666668</v>
          </cell>
        </row>
        <row r="1862">
          <cell r="A1862" t="str">
            <v>38316(22)</v>
          </cell>
          <cell r="D1862" t="str">
            <v>OTHER SEMICONDUCTOR      DEVICES</v>
          </cell>
          <cell r="E1862">
            <v>99.999997500000006</v>
          </cell>
          <cell r="F1862">
            <v>103.23013083333333</v>
          </cell>
          <cell r="G1862">
            <v>102.92382583333335</v>
          </cell>
          <cell r="H1862">
            <v>111.67934499999998</v>
          </cell>
          <cell r="I1862">
            <v>117.38447666666669</v>
          </cell>
          <cell r="J1862">
            <v>136.0525608333333</v>
          </cell>
        </row>
        <row r="1863">
          <cell r="A1863" t="str">
            <v>38316(22)</v>
          </cell>
          <cell r="D1863" t="str">
            <v>OTHER, INCL. CIRCUITS    OBTAINED BY A COMBINATIONOF BIPOLAR AND MOS       TECHNOLOGIES (BIMOS      TECHNOLOGY)</v>
          </cell>
          <cell r="E1863">
            <v>99.999997500000006</v>
          </cell>
          <cell r="F1863">
            <v>103.23013083333333</v>
          </cell>
          <cell r="G1863">
            <v>102.92382583333335</v>
          </cell>
          <cell r="H1863">
            <v>111.67934499999998</v>
          </cell>
          <cell r="I1863">
            <v>117.38447666666669</v>
          </cell>
          <cell r="J1863">
            <v>136.0525608333333</v>
          </cell>
        </row>
        <row r="1864">
          <cell r="A1864" t="str">
            <v>38316(22)</v>
          </cell>
          <cell r="D1864" t="str">
            <v>CARDS INCORPORATING AN   ELECTRONIC INTEGRATED    CIRCUIT ( 'SMART' CARDS )</v>
          </cell>
          <cell r="E1864">
            <v>99.999997500000006</v>
          </cell>
          <cell r="F1864">
            <v>103.23013083333333</v>
          </cell>
          <cell r="G1864">
            <v>102.92382583333335</v>
          </cell>
          <cell r="H1864">
            <v>111.67934499999998</v>
          </cell>
          <cell r="I1864">
            <v>117.38447666666669</v>
          </cell>
          <cell r="J1864">
            <v>136.0525608333333</v>
          </cell>
        </row>
        <row r="1865">
          <cell r="A1865" t="str">
            <v>38316(22)</v>
          </cell>
          <cell r="D1865" t="str">
            <v>METAL OXIDE              SEMICONDUCTORS (MOS      TECHNOLOGY)</v>
          </cell>
          <cell r="E1865">
            <v>99.999997500000006</v>
          </cell>
          <cell r="F1865">
            <v>103.23013083333333</v>
          </cell>
          <cell r="G1865">
            <v>102.92382583333335</v>
          </cell>
          <cell r="H1865">
            <v>111.67934499999998</v>
          </cell>
          <cell r="I1865">
            <v>117.38447666666669</v>
          </cell>
          <cell r="J1865">
            <v>136.0525608333333</v>
          </cell>
        </row>
        <row r="1866">
          <cell r="A1866" t="str">
            <v>38316(22)</v>
          </cell>
          <cell r="D1866" t="str">
            <v>OTHER MONOLITHIC         INTEGRATED CIRCUITS</v>
          </cell>
          <cell r="E1866">
            <v>99.999997500000006</v>
          </cell>
          <cell r="F1866">
            <v>103.23013083333333</v>
          </cell>
          <cell r="G1866">
            <v>102.92382583333335</v>
          </cell>
          <cell r="H1866">
            <v>111.67934499999998</v>
          </cell>
          <cell r="I1866">
            <v>117.38447666666669</v>
          </cell>
          <cell r="J1866">
            <v>136.0525608333333</v>
          </cell>
        </row>
        <row r="1867">
          <cell r="A1867" t="str">
            <v>38316(22)</v>
          </cell>
          <cell r="D1867" t="str">
            <v>HYBRID INTEGRATED        CIRCUITS</v>
          </cell>
          <cell r="E1867">
            <v>99.999997500000006</v>
          </cell>
          <cell r="F1867">
            <v>103.23013083333333</v>
          </cell>
          <cell r="G1867">
            <v>102.92382583333335</v>
          </cell>
          <cell r="H1867">
            <v>111.67934499999998</v>
          </cell>
          <cell r="I1867">
            <v>117.38447666666669</v>
          </cell>
          <cell r="J1867">
            <v>136.0525608333333</v>
          </cell>
        </row>
        <row r="1868">
          <cell r="A1868" t="str">
            <v>38316(22)</v>
          </cell>
          <cell r="D1868" t="str">
            <v>ELECTRONIC MICRO-        ASSEMBLIES</v>
          </cell>
          <cell r="E1868">
            <v>99.999997500000006</v>
          </cell>
          <cell r="F1868">
            <v>103.23013083333333</v>
          </cell>
          <cell r="G1868">
            <v>102.92382583333335</v>
          </cell>
          <cell r="H1868">
            <v>111.67934499999998</v>
          </cell>
          <cell r="I1868">
            <v>117.38447666666669</v>
          </cell>
          <cell r="J1868">
            <v>136.0525608333333</v>
          </cell>
        </row>
        <row r="1869">
          <cell r="A1869" t="str">
            <v>38316(22)</v>
          </cell>
          <cell r="D1869" t="str">
            <v>MOUNTED PIEZO-ELECTRIC   CRYSTALS</v>
          </cell>
          <cell r="E1869">
            <v>100</v>
          </cell>
          <cell r="F1869">
            <v>100</v>
          </cell>
          <cell r="G1869">
            <v>100.08865249999999</v>
          </cell>
          <cell r="H1869">
            <v>105.23049499999999</v>
          </cell>
          <cell r="I1869">
            <v>111.52482000000002</v>
          </cell>
          <cell r="J1869">
            <v>111.17021000000003</v>
          </cell>
        </row>
        <row r="1870">
          <cell r="A1870" t="str">
            <v>38316(22)</v>
          </cell>
          <cell r="D1870" t="str">
            <v>PARTS FOR DIODES,TRANSIS-TORS &amp; SIM. SEMICONDUCTORDEVICES; PHOTOSENSITIVE  DEVICES; LIGHT EMITTING  DIODES,PIEZO-ELECT. CRYST</v>
          </cell>
          <cell r="E1870">
            <v>100.00000666666666</v>
          </cell>
          <cell r="F1870">
            <v>102.56711333333332</v>
          </cell>
          <cell r="G1870">
            <v>112.24598666666665</v>
          </cell>
          <cell r="H1870">
            <v>121.01769083333336</v>
          </cell>
          <cell r="I1870">
            <v>129.04023166666664</v>
          </cell>
          <cell r="J1870">
            <v>128.33558499999998</v>
          </cell>
        </row>
        <row r="1871">
          <cell r="A1871" t="str">
            <v>38316(22)</v>
          </cell>
          <cell r="D1871" t="str">
            <v>PARTS FOR ELECTRONIC     INTEGRATED CIRCUITS AND  MICROASSEMBLIES</v>
          </cell>
          <cell r="E1871">
            <v>99.99999333333335</v>
          </cell>
          <cell r="F1871">
            <v>105.94364166666666</v>
          </cell>
          <cell r="G1871">
            <v>107.45371166666669</v>
          </cell>
          <cell r="H1871">
            <v>119.52006750000002</v>
          </cell>
          <cell r="I1871">
            <v>125.32589000000003</v>
          </cell>
          <cell r="J1871">
            <v>150.12655583333333</v>
          </cell>
        </row>
        <row r="1872">
          <cell r="A1872" t="str">
            <v>38528(22)</v>
          </cell>
          <cell r="D1872" t="str">
            <v>OTHER PRIMARY CELLS  AND PRIMARY BATTERIES</v>
          </cell>
          <cell r="E1872">
            <v>99.992223333333328</v>
          </cell>
          <cell r="F1872">
            <v>100.8588175</v>
          </cell>
          <cell r="G1872">
            <v>148.94708750000001</v>
          </cell>
          <cell r="H1872">
            <v>158.25269750000001</v>
          </cell>
          <cell r="I1872">
            <v>177.59032166666668</v>
          </cell>
          <cell r="J1872">
            <v>178.40453750000003</v>
          </cell>
        </row>
        <row r="1873">
          <cell r="A1873" t="str">
            <v>38527(22)</v>
          </cell>
          <cell r="D1873" t="str">
            <v>OTHER NICKEL-CADMIUM     ACCUMULATORS</v>
          </cell>
          <cell r="E1873">
            <v>99.992223333333328</v>
          </cell>
          <cell r="F1873">
            <v>100.8588175</v>
          </cell>
          <cell r="G1873">
            <v>148.94708750000001</v>
          </cell>
          <cell r="H1873">
            <v>158.25269750000001</v>
          </cell>
          <cell r="I1873">
            <v>177.59032166666668</v>
          </cell>
          <cell r="J1873">
            <v>178.40453750000003</v>
          </cell>
        </row>
        <row r="1874">
          <cell r="A1874" t="str">
            <v>38527(22)</v>
          </cell>
          <cell r="D1874" t="str">
            <v>OTHER ACCUMULATORS</v>
          </cell>
          <cell r="E1874">
            <v>99.992223333333328</v>
          </cell>
          <cell r="F1874">
            <v>100.8588175</v>
          </cell>
          <cell r="G1874">
            <v>148.94708750000001</v>
          </cell>
          <cell r="H1874">
            <v>158.25269750000001</v>
          </cell>
          <cell r="I1874">
            <v>177.59032166666668</v>
          </cell>
          <cell r="J1874">
            <v>178.40453750000003</v>
          </cell>
        </row>
        <row r="1875">
          <cell r="A1875" t="str">
            <v>38522(22)</v>
          </cell>
          <cell r="D1875" t="str">
            <v>PARTS FOR ELECTRIC-      IGNITION OR STARTING     EQUIPMENT</v>
          </cell>
          <cell r="E1875">
            <v>99.992223333333328</v>
          </cell>
          <cell r="F1875">
            <v>100.8588175</v>
          </cell>
          <cell r="G1875">
            <v>148.94708750000001</v>
          </cell>
          <cell r="H1875">
            <v>158.25269750000001</v>
          </cell>
          <cell r="I1875">
            <v>177.59032166666668</v>
          </cell>
          <cell r="J1875">
            <v>178.40453750000003</v>
          </cell>
        </row>
        <row r="1876">
          <cell r="A1876" t="str">
            <v>38521(22)</v>
          </cell>
          <cell r="D1876" t="str">
            <v>FIXED CAPACITORS FOR USE IN 50/60 HZ CIRCUITS AND HAVING A REACTIVE POWER  CAPACITY OF &gt; 0.5 KVAR   (POWER CAPACITORS)</v>
          </cell>
          <cell r="E1876">
            <v>99.963650000000015</v>
          </cell>
          <cell r="F1876">
            <v>99.963650000000015</v>
          </cell>
          <cell r="G1876">
            <v>267.17557333333338</v>
          </cell>
          <cell r="H1876">
            <v>302.61723333333339</v>
          </cell>
          <cell r="I1876">
            <v>392.58450999999991</v>
          </cell>
          <cell r="J1876">
            <v>392.58450999999991</v>
          </cell>
        </row>
        <row r="1877">
          <cell r="A1877" t="str">
            <v>38521(22)</v>
          </cell>
          <cell r="D1877" t="str">
            <v>ALUMINIUM ELECTROLYTIC   FIXED CAPACITORS</v>
          </cell>
          <cell r="E1877">
            <v>100.00001999999999</v>
          </cell>
          <cell r="F1877">
            <v>79.698065</v>
          </cell>
          <cell r="G1877">
            <v>116.90851000000001</v>
          </cell>
          <cell r="H1877">
            <v>114.58684916666668</v>
          </cell>
          <cell r="I1877">
            <v>133.65325749999997</v>
          </cell>
          <cell r="J1877">
            <v>148.03321</v>
          </cell>
        </row>
        <row r="1878">
          <cell r="A1878" t="str">
            <v>38521(22)</v>
          </cell>
          <cell r="D1878" t="str">
            <v>CERAMIC DIELECTRIC MULTI-LAYER FIXED CAPACITORS</v>
          </cell>
          <cell r="E1878">
            <v>99.992223333333328</v>
          </cell>
          <cell r="F1878">
            <v>100.8588175</v>
          </cell>
          <cell r="G1878">
            <v>148.94708750000001</v>
          </cell>
          <cell r="H1878">
            <v>158.25269750000001</v>
          </cell>
          <cell r="I1878">
            <v>177.59032166666668</v>
          </cell>
          <cell r="J1878">
            <v>178.40453750000003</v>
          </cell>
        </row>
        <row r="1879">
          <cell r="A1879" t="str">
            <v>38521(22)</v>
          </cell>
          <cell r="D1879" t="str">
            <v>FIXED CAPACITORS OF OTHERMATERIALS</v>
          </cell>
          <cell r="E1879">
            <v>100</v>
          </cell>
          <cell r="F1879">
            <v>106.82701666666665</v>
          </cell>
          <cell r="G1879">
            <v>100</v>
          </cell>
          <cell r="H1879">
            <v>101.28765749999999</v>
          </cell>
          <cell r="I1879">
            <v>109.03790000000001</v>
          </cell>
          <cell r="J1879">
            <v>109.03790000000001</v>
          </cell>
        </row>
        <row r="1880">
          <cell r="A1880" t="str">
            <v>38521(22)</v>
          </cell>
          <cell r="D1880" t="str">
            <v>VARIABLE OR ADJUSTABLE   (PRE-SET) CAPACITORS</v>
          </cell>
          <cell r="E1880">
            <v>99.992223333333328</v>
          </cell>
          <cell r="F1880">
            <v>100.8588175</v>
          </cell>
          <cell r="G1880">
            <v>148.94708750000001</v>
          </cell>
          <cell r="H1880">
            <v>158.25269750000001</v>
          </cell>
          <cell r="I1880">
            <v>177.59032166666668</v>
          </cell>
          <cell r="J1880">
            <v>178.40453750000003</v>
          </cell>
        </row>
        <row r="1881">
          <cell r="A1881" t="str">
            <v>38521(22)</v>
          </cell>
          <cell r="D1881" t="str">
            <v>PARTS FOR ELECTRIC       CAPACITORS</v>
          </cell>
          <cell r="E1881">
            <v>100.00003666666667</v>
          </cell>
          <cell r="F1881">
            <v>98.19639416666665</v>
          </cell>
          <cell r="G1881">
            <v>118.33168749999997</v>
          </cell>
          <cell r="H1881">
            <v>128.21633333333332</v>
          </cell>
          <cell r="I1881">
            <v>118.81381916666666</v>
          </cell>
          <cell r="J1881">
            <v>118.59285</v>
          </cell>
        </row>
        <row r="1882">
          <cell r="A1882" t="str">
            <v>38521(22)</v>
          </cell>
          <cell r="D1882" t="str">
            <v>OTHER MACHINES AND       APPARATUS, HAVING        INDIVIDUAL FUNCTIONS, NES</v>
          </cell>
          <cell r="E1882">
            <v>100.00087583333331</v>
          </cell>
          <cell r="F1882">
            <v>101.33655416666667</v>
          </cell>
          <cell r="G1882">
            <v>84.147879166666641</v>
          </cell>
          <cell r="H1882">
            <v>79.221188333333345</v>
          </cell>
          <cell r="I1882">
            <v>34.005118333333336</v>
          </cell>
          <cell r="J1882">
            <v>32.844610000000003</v>
          </cell>
        </row>
        <row r="1883">
          <cell r="A1883" t="str">
            <v>38316(22)</v>
          </cell>
          <cell r="D1883" t="str">
            <v>PERMANENT MAGNETS AND    ARTICLES OF METAL</v>
          </cell>
          <cell r="E1883">
            <v>100.00387083333331</v>
          </cell>
          <cell r="F1883">
            <v>94.603101666666674</v>
          </cell>
          <cell r="G1883">
            <v>154.95634666666666</v>
          </cell>
          <cell r="H1883">
            <v>142.56255916666669</v>
          </cell>
          <cell r="I1883">
            <v>161.23973083333334</v>
          </cell>
          <cell r="J1883">
            <v>171.93443250000001</v>
          </cell>
        </row>
        <row r="1884">
          <cell r="A1884" t="str">
            <v>38316(22)</v>
          </cell>
          <cell r="D1884" t="str">
            <v>OTHER PERMANENT MAGNETS</v>
          </cell>
          <cell r="E1884">
            <v>99.992223333333328</v>
          </cell>
          <cell r="F1884">
            <v>100.8588175</v>
          </cell>
          <cell r="G1884">
            <v>148.94708750000001</v>
          </cell>
          <cell r="H1884">
            <v>158.25269750000001</v>
          </cell>
          <cell r="I1884">
            <v>177.59032166666668</v>
          </cell>
          <cell r="J1884">
            <v>178.40453750000003</v>
          </cell>
        </row>
        <row r="1885">
          <cell r="A1885" t="str">
            <v>38535(22)</v>
          </cell>
          <cell r="D1885" t="str">
            <v>INDICATOR PANELS INCORP  LIQUID CRYSTAL DEVICES   OR LIGHT EMITTING DIODES</v>
          </cell>
          <cell r="E1885">
            <v>100</v>
          </cell>
          <cell r="F1885">
            <v>94.58865999999999</v>
          </cell>
          <cell r="G1885">
            <v>155.01322499999998</v>
          </cell>
          <cell r="H1885">
            <v>170.35966250000001</v>
          </cell>
          <cell r="I1885">
            <v>131.62362833333333</v>
          </cell>
          <cell r="J1885">
            <v>127.65795</v>
          </cell>
        </row>
        <row r="1886">
          <cell r="A1886" t="str">
            <v>38535(22)</v>
          </cell>
          <cell r="D1886" t="str">
            <v>PARTS FOR ELECTRIC SOUND AND VISUAL SIGNALLING    APPARATUS</v>
          </cell>
          <cell r="E1886">
            <v>100</v>
          </cell>
          <cell r="F1886">
            <v>94.596949999999978</v>
          </cell>
          <cell r="G1886">
            <v>155.03268</v>
          </cell>
          <cell r="H1886">
            <v>141.91721000000001</v>
          </cell>
          <cell r="I1886">
            <v>141.91721000000001</v>
          </cell>
          <cell r="J1886">
            <v>141.91721000000001</v>
          </cell>
        </row>
        <row r="1887">
          <cell r="A1887" t="str">
            <v>38731(22)</v>
          </cell>
          <cell r="D1887" t="str">
            <v>MOTOR CARS, INCLUDING    STATION WAGONS, SPORTS &amp; RACING CARS, OF A CYL. CP&gt; 1500 CC BUT N.E 2000 CCCKD</v>
          </cell>
          <cell r="E1887">
            <v>99.999999166666669</v>
          </cell>
          <cell r="F1887">
            <v>122.04959083333333</v>
          </cell>
          <cell r="G1887">
            <v>102.31160333333335</v>
          </cell>
          <cell r="H1887">
            <v>86.305413333333348</v>
          </cell>
          <cell r="I1887">
            <v>84.086190000000002</v>
          </cell>
          <cell r="J1887">
            <v>84.123379999999997</v>
          </cell>
        </row>
        <row r="1888">
          <cell r="A1888" t="str">
            <v>38731(22)</v>
          </cell>
          <cell r="D1888" t="str">
            <v>MOTOR CARS, INCLUDING    STATION WAGONS, SPORTS &amp; RACING CARS, OF A CYL. CP2000 CC BUT N.E 2500 CC, CKD</v>
          </cell>
          <cell r="E1888">
            <v>99.999998333333323</v>
          </cell>
          <cell r="F1888">
            <v>122.04958166666665</v>
          </cell>
          <cell r="G1888">
            <v>102.31159916666667</v>
          </cell>
          <cell r="H1888">
            <v>110.77468666666668</v>
          </cell>
          <cell r="I1888">
            <v>110.2009433333333</v>
          </cell>
          <cell r="J1888">
            <v>108.27708416666667</v>
          </cell>
        </row>
        <row r="1889">
          <cell r="A1889" t="str">
            <v>38731(22)</v>
          </cell>
          <cell r="D1889" t="str">
            <v>MOTOR CARS, INCLUDING    STATION WAGONS, SPORTS &amp; RACING CARS, OF A CYL. CP2500 CC BUT N.E 3000 CC, CKD</v>
          </cell>
          <cell r="E1889">
            <v>100.00000249999999</v>
          </cell>
          <cell r="F1889">
            <v>114.40934</v>
          </cell>
          <cell r="G1889">
            <v>98.209357499999996</v>
          </cell>
          <cell r="H1889">
            <v>86.299060000000011</v>
          </cell>
          <cell r="I1889">
            <v>87.398801666666685</v>
          </cell>
          <cell r="J1889">
            <v>83.855850000000004</v>
          </cell>
        </row>
        <row r="1890">
          <cell r="A1890" t="str">
            <v>38731(22)</v>
          </cell>
          <cell r="D1890" t="str">
            <v>MOTOR CARS, INCLUDING    STATION WAGONS, SPORTS &amp; RACING CARS,             N.E 1000 CC., CKD.</v>
          </cell>
          <cell r="E1890">
            <v>100.00000250000002</v>
          </cell>
          <cell r="F1890">
            <v>109.44249916666668</v>
          </cell>
          <cell r="G1890">
            <v>92.006366666666651</v>
          </cell>
          <cell r="H1890">
            <v>68.461911666666666</v>
          </cell>
          <cell r="I1890">
            <v>72.279508333333325</v>
          </cell>
          <cell r="J1890">
            <v>64.950706666666662</v>
          </cell>
        </row>
        <row r="1891">
          <cell r="A1891" t="str">
            <v>38731(22)</v>
          </cell>
          <cell r="D1891" t="str">
            <v>MOTOR VEHICLES, INCLUDINGSTATION WAGONS AND RACINGCARS, SPARK-IGNITION     ENGINE, &gt; 1000 CC BUT    &lt; 1500 CC, CKD</v>
          </cell>
          <cell r="E1891">
            <v>100.00000249999999</v>
          </cell>
          <cell r="F1891">
            <v>114.40934</v>
          </cell>
          <cell r="G1891">
            <v>98.209357499999996</v>
          </cell>
          <cell r="H1891">
            <v>86.299060000000011</v>
          </cell>
          <cell r="I1891">
            <v>87.398801666666685</v>
          </cell>
          <cell r="J1891">
            <v>83.855850000000004</v>
          </cell>
        </row>
        <row r="1892">
          <cell r="A1892" t="str">
            <v>38732(22)</v>
          </cell>
          <cell r="D1892" t="str">
            <v>4 WD VEHICLES, O/T MOTOR  CARS, STATION  WAGONS,  SPORTS &amp; RACING CARS     EXC. 1000 CC.,  BUT N.E. 1500 CC., CKD</v>
          </cell>
          <cell r="E1892">
            <v>99.999999166666669</v>
          </cell>
          <cell r="F1892">
            <v>100.17471416666667</v>
          </cell>
          <cell r="G1892">
            <v>92.965690000000009</v>
          </cell>
          <cell r="H1892">
            <v>105.54857999999999</v>
          </cell>
          <cell r="I1892">
            <v>113.18743500000002</v>
          </cell>
          <cell r="J1892">
            <v>103.93383416666663</v>
          </cell>
        </row>
        <row r="1893">
          <cell r="A1893" t="str">
            <v>38731(22)</v>
          </cell>
          <cell r="D1893" t="str">
            <v>MOTOR CARS, INCLUDING    STATION WAGONS, SPORTS &amp; RACING CARS,             EXC. 1000 CC.,  BUT N. E. 1500 CC, CKD</v>
          </cell>
          <cell r="E1893">
            <v>100.00000249999999</v>
          </cell>
          <cell r="F1893">
            <v>114.40934</v>
          </cell>
          <cell r="G1893">
            <v>98.209357499999996</v>
          </cell>
          <cell r="H1893">
            <v>86.299060000000011</v>
          </cell>
          <cell r="I1893">
            <v>87.398801666666685</v>
          </cell>
          <cell r="J1893">
            <v>83.855850000000004</v>
          </cell>
        </row>
        <row r="1894">
          <cell r="A1894" t="str">
            <v>38731(22)</v>
          </cell>
          <cell r="D1894" t="str">
            <v>OTHER VEHICLES, O/T 4 WD &amp; MOTOR CARS,  OF A      CYLINDER CAPACITY        EXC. 1500 CC., BUT N.E   1800 CC., CKD</v>
          </cell>
          <cell r="E1894">
            <v>100.00000083333335</v>
          </cell>
          <cell r="F1894">
            <v>97.851984999999999</v>
          </cell>
          <cell r="G1894">
            <v>106.22080749999998</v>
          </cell>
          <cell r="H1894">
            <v>103.61379333333335</v>
          </cell>
          <cell r="I1894">
            <v>104.14358333333337</v>
          </cell>
          <cell r="J1894">
            <v>104.145</v>
          </cell>
        </row>
        <row r="1895">
          <cell r="A1895" t="str">
            <v>38732(22)</v>
          </cell>
          <cell r="D1895" t="str">
            <v>OTHER VEHICLES, WITH     COMPRESSION-IGNITION     ENGINE, G.V.W. NOT EXD   5 TONNES, CKD</v>
          </cell>
          <cell r="E1895">
            <v>99.999999166666669</v>
          </cell>
          <cell r="F1895">
            <v>83.852855000000005</v>
          </cell>
          <cell r="G1895">
            <v>75.450363333333328</v>
          </cell>
          <cell r="H1895">
            <v>99.025000833333337</v>
          </cell>
          <cell r="I1895">
            <v>101.54325166666669</v>
          </cell>
          <cell r="J1895">
            <v>101.00395000000002</v>
          </cell>
        </row>
        <row r="1896">
          <cell r="A1896" t="str">
            <v>38735(22)</v>
          </cell>
          <cell r="D1896" t="str">
            <v>ROAD TRACTORS FOR SEMI-  TRAILERS, COMPLETELY     KNOCKED DOWN</v>
          </cell>
          <cell r="E1896">
            <v>100</v>
          </cell>
          <cell r="F1896">
            <v>101.9732983333333</v>
          </cell>
          <cell r="G1896">
            <v>101.97678166666668</v>
          </cell>
          <cell r="H1896">
            <v>133.91566416666666</v>
          </cell>
          <cell r="I1896">
            <v>133.71205083333334</v>
          </cell>
          <cell r="J1896">
            <v>134.38422916666667</v>
          </cell>
        </row>
        <row r="1897">
          <cell r="A1897" t="str">
            <v>38723(22)</v>
          </cell>
          <cell r="D1897" t="str">
            <v>OTHER PARTS &amp; ACCESSORIESFOR MOTOR VEHICLES FALL- ING WITHIN HEADINGS NOS. 8702, 8703, 8704 &amp; 8705</v>
          </cell>
          <cell r="E1897">
            <v>100</v>
          </cell>
          <cell r="F1897">
            <v>109.80345416666667</v>
          </cell>
          <cell r="G1897">
            <v>95.393121666666673</v>
          </cell>
          <cell r="H1897">
            <v>90.590540000000004</v>
          </cell>
          <cell r="I1897">
            <v>95.785673333333349</v>
          </cell>
          <cell r="J1897">
            <v>101.97501250000002</v>
          </cell>
        </row>
        <row r="1898">
          <cell r="A1898" t="str">
            <v>38814(22)</v>
          </cell>
          <cell r="D1898" t="str">
            <v>OTHER PARTS &amp; ACCESSORIESOF MOTORCYCLES</v>
          </cell>
          <cell r="E1898">
            <v>100.00000249999998</v>
          </cell>
          <cell r="F1898">
            <v>112.81923999999999</v>
          </cell>
          <cell r="G1898">
            <v>101.60223083333331</v>
          </cell>
          <cell r="H1898">
            <v>108.87485999999998</v>
          </cell>
          <cell r="I1898">
            <v>184.0560583333334</v>
          </cell>
          <cell r="J1898">
            <v>353.58749166666661</v>
          </cell>
        </row>
        <row r="1899">
          <cell r="A1899" t="str">
            <v>38918(22)</v>
          </cell>
          <cell r="D1899" t="str">
            <v>AEROPLANES AND OTHER     AIRCRAFT, OF AN UNLADEN  WEIGHT EXCEEDING 15000 KG</v>
          </cell>
          <cell r="E1899">
            <v>99.999424166666671</v>
          </cell>
          <cell r="F1899">
            <v>103.69376</v>
          </cell>
          <cell r="G1899">
            <v>102.99778166666667</v>
          </cell>
          <cell r="H1899">
            <v>108.83041249999999</v>
          </cell>
          <cell r="I1899">
            <v>115.45714916666665</v>
          </cell>
          <cell r="J1899">
            <v>124.92116333333335</v>
          </cell>
        </row>
        <row r="1900">
          <cell r="A1900" t="str">
            <v>38921(22)</v>
          </cell>
          <cell r="D1900" t="str">
            <v>OTHER PARTS OF AEROPLANESOR HELICOPTERS</v>
          </cell>
          <cell r="E1900">
            <v>99.999424166666671</v>
          </cell>
          <cell r="F1900">
            <v>103.69376</v>
          </cell>
          <cell r="G1900">
            <v>102.99778166666667</v>
          </cell>
          <cell r="H1900">
            <v>108.83041249999999</v>
          </cell>
          <cell r="I1900">
            <v>115.45714916666665</v>
          </cell>
          <cell r="J1900">
            <v>124.92116333333335</v>
          </cell>
        </row>
        <row r="1901">
          <cell r="A1901" t="str">
            <v>38921(22)</v>
          </cell>
          <cell r="D1901" t="str">
            <v>PARTS FOR AIRCRAFT AND   ASSOCIATED EQUIPMENT</v>
          </cell>
          <cell r="E1901">
            <v>99.999424166666671</v>
          </cell>
          <cell r="F1901">
            <v>103.69376</v>
          </cell>
          <cell r="G1901">
            <v>102.99778166666667</v>
          </cell>
          <cell r="H1901">
            <v>108.83041249999999</v>
          </cell>
          <cell r="I1901">
            <v>115.45714916666665</v>
          </cell>
          <cell r="J1901">
            <v>124.92116333333335</v>
          </cell>
        </row>
        <row r="1902">
          <cell r="A1902" t="str">
            <v>38611(22)</v>
          </cell>
          <cell r="D1902" t="str">
            <v>TANKERS, MORE THAN 4,000 GROSS TONNAGE</v>
          </cell>
          <cell r="E1902">
            <v>99.999424166666671</v>
          </cell>
          <cell r="F1902">
            <v>103.69376</v>
          </cell>
          <cell r="G1902">
            <v>102.99778166666667</v>
          </cell>
          <cell r="H1902">
            <v>108.83041249999999</v>
          </cell>
          <cell r="I1902">
            <v>115.45714916666665</v>
          </cell>
          <cell r="J1902">
            <v>124.92116333333335</v>
          </cell>
        </row>
        <row r="1903">
          <cell r="A1903" t="str">
            <v>38611(22)</v>
          </cell>
          <cell r="D1903" t="str">
            <v>TANKERS, MORE THAN 26    GROSS TONNAGE BUT NOT    MORE THAN 4,000 GROSS    TONNAGE</v>
          </cell>
          <cell r="E1903">
            <v>99.999424166666671</v>
          </cell>
          <cell r="F1903">
            <v>103.69376</v>
          </cell>
          <cell r="G1903">
            <v>102.99778166666667</v>
          </cell>
          <cell r="H1903">
            <v>108.83041249999999</v>
          </cell>
          <cell r="I1903">
            <v>115.45714916666665</v>
          </cell>
          <cell r="J1903">
            <v>124.92116333333335</v>
          </cell>
        </row>
        <row r="1904">
          <cell r="A1904" t="str">
            <v>35917(22)</v>
          </cell>
          <cell r="D1904" t="str">
            <v>CHANDELIERS AND OTHER    ELECTRIC CEILING OR WALL LIGHTING OTHER THAN      FLUORESCENT LAMP</v>
          </cell>
          <cell r="E1904">
            <v>99.999934999999994</v>
          </cell>
          <cell r="F1904">
            <v>98.417459999999977</v>
          </cell>
          <cell r="G1904">
            <v>83.36344166666666</v>
          </cell>
          <cell r="H1904">
            <v>94.951014166666681</v>
          </cell>
          <cell r="I1904">
            <v>88.666559166666687</v>
          </cell>
          <cell r="J1904">
            <v>85.238960000000034</v>
          </cell>
        </row>
        <row r="1905">
          <cell r="A1905" t="str">
            <v>38535(22)</v>
          </cell>
          <cell r="D1905" t="str">
            <v>ELECTRIC LAMPS</v>
          </cell>
          <cell r="E1905">
            <v>99.999966666666666</v>
          </cell>
          <cell r="F1905">
            <v>93.188155000000023</v>
          </cell>
          <cell r="G1905">
            <v>79.21590999999998</v>
          </cell>
          <cell r="H1905">
            <v>93.165764999999993</v>
          </cell>
          <cell r="I1905">
            <v>90.322234999999992</v>
          </cell>
          <cell r="J1905">
            <v>87.80724166666667</v>
          </cell>
        </row>
        <row r="1906">
          <cell r="A1906" t="str">
            <v>36113(22)</v>
          </cell>
          <cell r="D1906" t="str">
            <v>OTHER EXTERIOR LIGHTING</v>
          </cell>
          <cell r="E1906">
            <v>100</v>
          </cell>
          <cell r="F1906">
            <v>87.741339999999994</v>
          </cell>
          <cell r="G1906">
            <v>74.895870000000002</v>
          </cell>
          <cell r="H1906">
            <v>91.306262500000031</v>
          </cell>
          <cell r="I1906">
            <v>92.046771666666672</v>
          </cell>
          <cell r="J1906">
            <v>90.482347500000003</v>
          </cell>
        </row>
        <row r="1907">
          <cell r="A1907" t="str">
            <v>36115(22)</v>
          </cell>
          <cell r="D1907" t="str">
            <v>ILLUMINATED SIGNS,       ILLUMINATED NAME-PLATES  AND THE LIKE</v>
          </cell>
          <cell r="E1907">
            <v>99.999966666666666</v>
          </cell>
          <cell r="F1907">
            <v>93.188155000000023</v>
          </cell>
          <cell r="G1907">
            <v>79.21590999999998</v>
          </cell>
          <cell r="H1907">
            <v>93.165764999999993</v>
          </cell>
          <cell r="I1907">
            <v>90.322234999999992</v>
          </cell>
          <cell r="J1907">
            <v>87.80724166666667</v>
          </cell>
        </row>
        <row r="1908">
          <cell r="A1908" t="str">
            <v>35823(22)</v>
          </cell>
          <cell r="D1908" t="str">
            <v>SEATS OF A KIND USED FOR MOTOR VEHICLES</v>
          </cell>
          <cell r="E1908">
            <v>100</v>
          </cell>
          <cell r="F1908">
            <v>100</v>
          </cell>
          <cell r="G1908">
            <v>100</v>
          </cell>
          <cell r="H1908">
            <v>100</v>
          </cell>
          <cell r="I1908">
            <v>114.23176666666666</v>
          </cell>
          <cell r="J1908">
            <v>120.62284</v>
          </cell>
        </row>
        <row r="1909">
          <cell r="A1909" t="str">
            <v>34413(22)</v>
          </cell>
          <cell r="D1909" t="str">
            <v>PARTS FOR SEATS</v>
          </cell>
          <cell r="E1909">
            <v>99.999973333333315</v>
          </cell>
          <cell r="F1909">
            <v>97.477483333333339</v>
          </cell>
          <cell r="G1909">
            <v>94.927944166666691</v>
          </cell>
          <cell r="H1909">
            <v>91.671321666666685</v>
          </cell>
          <cell r="I1909">
            <v>106.93630083333335</v>
          </cell>
          <cell r="J1909">
            <v>110.02271916666666</v>
          </cell>
        </row>
        <row r="1910">
          <cell r="A1910" t="str">
            <v>34413(22)</v>
          </cell>
          <cell r="D1910" t="str">
            <v>OTHER WOODEN FURNITURE</v>
          </cell>
          <cell r="E1910">
            <v>99.999984999999981</v>
          </cell>
          <cell r="F1910">
            <v>112.41034750000001</v>
          </cell>
          <cell r="G1910">
            <v>103.11779000000001</v>
          </cell>
          <cell r="H1910">
            <v>98.77915666666668</v>
          </cell>
          <cell r="I1910">
            <v>93.960940000000022</v>
          </cell>
          <cell r="J1910">
            <v>93.431160000000034</v>
          </cell>
        </row>
        <row r="1911">
          <cell r="A1911" t="str">
            <v>34413(22)</v>
          </cell>
          <cell r="D1911" t="str">
            <v>PARTS FOR OTHER FURNITURE</v>
          </cell>
          <cell r="E1911">
            <v>99.99995250000002</v>
          </cell>
          <cell r="F1911">
            <v>87.205850833333315</v>
          </cell>
          <cell r="G1911">
            <v>87.728664166666661</v>
          </cell>
          <cell r="H1911">
            <v>83.756235833333363</v>
          </cell>
          <cell r="I1911">
            <v>111.83395666666668</v>
          </cell>
          <cell r="J1911">
            <v>115.74559916666665</v>
          </cell>
        </row>
        <row r="1912">
          <cell r="A1912" t="str">
            <v>33518(22)</v>
          </cell>
          <cell r="D1912" t="str">
            <v>HANDBAGS, WITH OUTER     SPACE OF PLASTIC SHEETINGOR OF TEXTILE  MATERIAL</v>
          </cell>
          <cell r="E1912">
            <v>100</v>
          </cell>
          <cell r="F1912">
            <v>112.18698999999999</v>
          </cell>
          <cell r="G1912">
            <v>74.323880000000003</v>
          </cell>
          <cell r="H1912">
            <v>75.509199999999993</v>
          </cell>
          <cell r="I1912">
            <v>88.201853333333332</v>
          </cell>
          <cell r="J1912">
            <v>93.657409999999999</v>
          </cell>
        </row>
        <row r="1913">
          <cell r="A1913" t="str">
            <v>33518(22)</v>
          </cell>
          <cell r="D1913" t="str">
            <v>TRAVEL GOODS EG TRUNKS,  SUIT-CASES, ETC WITH     OUTER SURFACE OF PLASTICSOR OF TEXTILE MATERIALS</v>
          </cell>
          <cell r="E1913">
            <v>100</v>
          </cell>
          <cell r="F1913">
            <v>112.18698999999999</v>
          </cell>
          <cell r="G1913">
            <v>74.323880000000003</v>
          </cell>
          <cell r="H1913">
            <v>75.509199999999993</v>
          </cell>
          <cell r="I1913">
            <v>88.201853333333332</v>
          </cell>
          <cell r="J1913">
            <v>93.657409999999999</v>
          </cell>
        </row>
        <row r="1914">
          <cell r="A1914" t="str">
            <v>33416(22)</v>
          </cell>
          <cell r="D1914" t="str">
            <v>TROUSERS, BIB &amp; BRACE    OVERALLS, BREECHES &amp;     SHORTS OF COTTON FOR MEN OR BOYS</v>
          </cell>
          <cell r="E1914">
            <v>100</v>
          </cell>
          <cell r="F1914">
            <v>131.04257000000001</v>
          </cell>
          <cell r="G1914">
            <v>120.99539999999999</v>
          </cell>
          <cell r="H1914">
            <v>121.89077999999998</v>
          </cell>
          <cell r="I1914">
            <v>130.87131249999999</v>
          </cell>
          <cell r="J1914">
            <v>137.69688666666664</v>
          </cell>
        </row>
        <row r="1915">
          <cell r="A1915" t="str">
            <v>33416(22)</v>
          </cell>
          <cell r="D1915" t="str">
            <v>TROUSERS, BIB &amp; BRACE    OVERALLS, BREECHES &amp;     SHORTS OF SYNTHETIC      FIBRES FOR MEN OR BOYS</v>
          </cell>
          <cell r="E1915">
            <v>100</v>
          </cell>
          <cell r="F1915">
            <v>131.04257000000001</v>
          </cell>
          <cell r="G1915">
            <v>120.99539999999999</v>
          </cell>
          <cell r="H1915">
            <v>121.89077999999998</v>
          </cell>
          <cell r="I1915">
            <v>130.87131249999999</v>
          </cell>
          <cell r="J1915">
            <v>137.69688666666664</v>
          </cell>
        </row>
        <row r="1916">
          <cell r="A1916" t="str">
            <v>33416(22)</v>
          </cell>
          <cell r="D1916" t="str">
            <v>TROUSERS, BIB &amp; BRACE    OVERALLS, BREECHES &amp;     SHORTS OF OTHER TEXTILE  MATERIALS FOR MEN OR BOYS</v>
          </cell>
          <cell r="E1916">
            <v>100</v>
          </cell>
          <cell r="F1916">
            <v>105.40540999999999</v>
          </cell>
          <cell r="G1916">
            <v>123.42342000000004</v>
          </cell>
          <cell r="H1916">
            <v>110.81080999999998</v>
          </cell>
          <cell r="I1916">
            <v>117.71771999999996</v>
          </cell>
          <cell r="J1916">
            <v>135.13513999999998</v>
          </cell>
        </row>
        <row r="1917">
          <cell r="A1917" t="str">
            <v>33416(22)</v>
          </cell>
          <cell r="D1917" t="str">
            <v>MEN'S OR BOYS' SHIRTS OF COTTON</v>
          </cell>
          <cell r="E1917">
            <v>100</v>
          </cell>
          <cell r="F1917">
            <v>157.17633000000004</v>
          </cell>
          <cell r="G1917">
            <v>118.52034999999998</v>
          </cell>
          <cell r="H1917">
            <v>133.18536999999998</v>
          </cell>
          <cell r="I1917">
            <v>144.27969583333331</v>
          </cell>
          <cell r="J1917">
            <v>140.30825999999996</v>
          </cell>
        </row>
        <row r="1918">
          <cell r="A1918" t="str">
            <v>33217(22)</v>
          </cell>
          <cell r="D1918" t="str">
            <v>T-SHIRTS, SINGLETS &amp;     OTHER VESTS, KNITTED OR  CROCHETED OF COTTON</v>
          </cell>
          <cell r="E1918">
            <v>99.998464166666679</v>
          </cell>
          <cell r="F1918">
            <v>102.87510999999998</v>
          </cell>
          <cell r="G1918">
            <v>76.196646666666638</v>
          </cell>
          <cell r="H1918">
            <v>80.906607499999978</v>
          </cell>
          <cell r="I1918">
            <v>80.949830000000006</v>
          </cell>
          <cell r="J1918">
            <v>80.949830000000006</v>
          </cell>
        </row>
        <row r="1919">
          <cell r="A1919" t="str">
            <v>33217(22)</v>
          </cell>
          <cell r="D1919" t="str">
            <v>T-SHIRTS, SINGLETS &amp;     OTHER VESTS, KNITTED OR  CROCHETED OF OTHER       TEXTILE MATERIALS</v>
          </cell>
          <cell r="E1919">
            <v>99.998464166666679</v>
          </cell>
          <cell r="F1919">
            <v>102.87510999999998</v>
          </cell>
          <cell r="G1919">
            <v>76.196646666666638</v>
          </cell>
          <cell r="H1919">
            <v>80.906607499999978</v>
          </cell>
          <cell r="I1919">
            <v>80.949830000000006</v>
          </cell>
          <cell r="J1919">
            <v>80.949830000000006</v>
          </cell>
        </row>
        <row r="1920">
          <cell r="A1920" t="str">
            <v>33416(22)</v>
          </cell>
          <cell r="D1920" t="str">
            <v>OTHER GARMENTS, MEN'S OR BOYS' OF OTHER TEXTILE   MATERIALS</v>
          </cell>
          <cell r="E1920">
            <v>99.998464166666679</v>
          </cell>
          <cell r="F1920">
            <v>102.87510999999998</v>
          </cell>
          <cell r="G1920">
            <v>76.196646666666638</v>
          </cell>
          <cell r="H1920">
            <v>80.906607499999978</v>
          </cell>
          <cell r="I1920">
            <v>80.949830000000006</v>
          </cell>
          <cell r="J1920">
            <v>80.949830000000006</v>
          </cell>
        </row>
        <row r="1921">
          <cell r="A1921" t="str">
            <v>33416(22)</v>
          </cell>
          <cell r="D1921" t="str">
            <v>PARTS OF GARMENTS OR OF  CLOTHING ACCESSORIES</v>
          </cell>
          <cell r="E1921">
            <v>100</v>
          </cell>
          <cell r="F1921">
            <v>100</v>
          </cell>
          <cell r="G1921">
            <v>86.206899999999962</v>
          </cell>
          <cell r="H1921">
            <v>72.413789999999977</v>
          </cell>
          <cell r="I1921">
            <v>72.413789999999977</v>
          </cell>
          <cell r="J1921">
            <v>72.413789999999977</v>
          </cell>
        </row>
        <row r="1922">
          <cell r="A1922" t="str">
            <v>33222(22)</v>
          </cell>
          <cell r="D1922" t="str">
            <v>MITTENS AND MITTS,       KNITTED OR CROCHETED OF  COTTON</v>
          </cell>
          <cell r="E1922">
            <v>100</v>
          </cell>
          <cell r="F1922">
            <v>101.25</v>
          </cell>
          <cell r="G1922">
            <v>142.5</v>
          </cell>
          <cell r="H1922">
            <v>142.5</v>
          </cell>
          <cell r="I1922">
            <v>187.1875</v>
          </cell>
          <cell r="J1922">
            <v>191.25</v>
          </cell>
        </row>
        <row r="1923">
          <cell r="A1923" t="str">
            <v>33217(22)</v>
          </cell>
          <cell r="D1923" t="str">
            <v>KNITTED OR CROCHETED     PARTS OF GARMENTS OR OF  CLOTHING ACCESSORIES</v>
          </cell>
          <cell r="E1923">
            <v>100.00136583333332</v>
          </cell>
          <cell r="F1923">
            <v>85.180980833333336</v>
          </cell>
          <cell r="G1923">
            <v>105.54418583333333</v>
          </cell>
          <cell r="H1923">
            <v>93.808112500000007</v>
          </cell>
          <cell r="I1923">
            <v>100.24920416666669</v>
          </cell>
          <cell r="J1923">
            <v>157.60698249999999</v>
          </cell>
        </row>
        <row r="1924">
          <cell r="A1924" t="str">
            <v>35819(22)</v>
          </cell>
          <cell r="D1924" t="str">
            <v>GLOVES, OTHER THAN       SURGICAL GLOVES</v>
          </cell>
          <cell r="E1924">
            <v>99.999814999999984</v>
          </cell>
          <cell r="F1924">
            <v>116.85102166666668</v>
          </cell>
          <cell r="G1924">
            <v>108.10890666666668</v>
          </cell>
          <cell r="H1924">
            <v>106.93836083333333</v>
          </cell>
          <cell r="I1924">
            <v>114.69480916666666</v>
          </cell>
          <cell r="J1924">
            <v>123.26656499999997</v>
          </cell>
        </row>
        <row r="1925">
          <cell r="A1925" t="str">
            <v>35817(22)</v>
          </cell>
          <cell r="D1925" t="str">
            <v>OTHER SPORTS FOOTWEAR    WITH OUTER SOLES AND     UPPERS OF RUBBER OR      PLASTICS</v>
          </cell>
          <cell r="E1925">
            <v>100</v>
          </cell>
          <cell r="F1925">
            <v>105.53182666666669</v>
          </cell>
          <cell r="G1925">
            <v>133.52825083333335</v>
          </cell>
          <cell r="H1925">
            <v>140.09846916666666</v>
          </cell>
          <cell r="I1925">
            <v>151.50377250000003</v>
          </cell>
          <cell r="J1925">
            <v>153.13159666666664</v>
          </cell>
        </row>
        <row r="1926">
          <cell r="A1926" t="str">
            <v>33612(22)</v>
          </cell>
          <cell r="D1926" t="str">
            <v>OTHER SPORTS FOOTWEAR,   O/T RIDING BOOTS AND     BOWLING SHOES FITTED WITHSPIKES, STUDS, BARS &amp; THELIKE (E.G.FOOTBALL BOOTS)</v>
          </cell>
          <cell r="E1926">
            <v>100</v>
          </cell>
          <cell r="F1926">
            <v>105.53182666666669</v>
          </cell>
          <cell r="G1926">
            <v>133.52825083333335</v>
          </cell>
          <cell r="H1926">
            <v>140.09846916666666</v>
          </cell>
          <cell r="I1926">
            <v>151.50377250000003</v>
          </cell>
          <cell r="J1926">
            <v>153.13159666666664</v>
          </cell>
        </row>
        <row r="1927">
          <cell r="A1927" t="str">
            <v>33612(22)</v>
          </cell>
          <cell r="D1927" t="str">
            <v>OTHER SPORTS FOOTWEAR,   O/T RIDING BOOTS</v>
          </cell>
          <cell r="E1927">
            <v>100</v>
          </cell>
          <cell r="F1927">
            <v>105.53182666666669</v>
          </cell>
          <cell r="G1927">
            <v>133.52825083333335</v>
          </cell>
          <cell r="H1927">
            <v>140.09846916666666</v>
          </cell>
          <cell r="I1927">
            <v>151.50377250000003</v>
          </cell>
          <cell r="J1927">
            <v>153.13159666666664</v>
          </cell>
        </row>
        <row r="1928">
          <cell r="A1928" t="str">
            <v>33612(22)</v>
          </cell>
          <cell r="D1928" t="str">
            <v>SPORTS FOOTWEAR, TENNIS  SHOES, BASKETBALL SHOES, GYM SHOES, TRAINING      SHOES AND THE LIKE</v>
          </cell>
          <cell r="E1928">
            <v>100</v>
          </cell>
          <cell r="F1928">
            <v>100</v>
          </cell>
          <cell r="G1928">
            <v>121.21211999999998</v>
          </cell>
          <cell r="H1928">
            <v>127.60942666666665</v>
          </cell>
          <cell r="I1928">
            <v>159.76430916666666</v>
          </cell>
          <cell r="J1928">
            <v>166.16161749999998</v>
          </cell>
        </row>
        <row r="1929">
          <cell r="A1929" t="str">
            <v>35918(22)</v>
          </cell>
          <cell r="D1929" t="str">
            <v>OTHER FOOTWEAR, OTHER    THAN COVERING THE ANKLE</v>
          </cell>
          <cell r="E1929">
            <v>100</v>
          </cell>
          <cell r="F1929">
            <v>105.53182666666669</v>
          </cell>
          <cell r="G1929">
            <v>133.52825083333335</v>
          </cell>
          <cell r="H1929">
            <v>140.09846916666666</v>
          </cell>
          <cell r="I1929">
            <v>151.50377250000003</v>
          </cell>
          <cell r="J1929">
            <v>153.13159666666664</v>
          </cell>
        </row>
        <row r="1930">
          <cell r="A1930" t="str">
            <v>33612(22)</v>
          </cell>
          <cell r="D1930" t="str">
            <v>OTHER FOOTWEAR WITH OUTERSOLES OF RUBBER OR       PLASTICS</v>
          </cell>
          <cell r="E1930">
            <v>100</v>
          </cell>
          <cell r="F1930">
            <v>111.12975750000001</v>
          </cell>
          <cell r="G1930">
            <v>145.9915608333333</v>
          </cell>
          <cell r="H1930">
            <v>152.73675416666669</v>
          </cell>
          <cell r="I1930">
            <v>143.14452499999999</v>
          </cell>
          <cell r="J1930">
            <v>139.94586999999996</v>
          </cell>
        </row>
        <row r="1931">
          <cell r="A1931" t="str">
            <v>33612(22)</v>
          </cell>
          <cell r="D1931" t="str">
            <v>OTHER FOOTWEAR, WITH     UPPERS OF O/T LEATHER OR TEXTILE MATERIAL</v>
          </cell>
          <cell r="E1931">
            <v>100</v>
          </cell>
          <cell r="F1931">
            <v>105.53182666666669</v>
          </cell>
          <cell r="G1931">
            <v>133.52825083333335</v>
          </cell>
          <cell r="H1931">
            <v>140.09846916666666</v>
          </cell>
          <cell r="I1931">
            <v>151.50377250000003</v>
          </cell>
          <cell r="J1931">
            <v>153.13159666666664</v>
          </cell>
        </row>
        <row r="1932">
          <cell r="A1932" t="str">
            <v>39128(22)</v>
          </cell>
          <cell r="D1932" t="str">
            <v>MICROSCOPES, O/T OPTICAL;DIFFRACTION APPARATUS</v>
          </cell>
          <cell r="E1932">
            <v>99.999998333333352</v>
          </cell>
          <cell r="F1932">
            <v>96.709962500000017</v>
          </cell>
          <cell r="G1932">
            <v>99.485253333333333</v>
          </cell>
          <cell r="H1932">
            <v>96.570659166666644</v>
          </cell>
          <cell r="I1932">
            <v>99.881555833333351</v>
          </cell>
          <cell r="J1932">
            <v>100.81341250000001</v>
          </cell>
        </row>
        <row r="1933">
          <cell r="A1933" t="str">
            <v>39128(22)</v>
          </cell>
          <cell r="D1933" t="str">
            <v>OTHER MICROSCOPES</v>
          </cell>
          <cell r="E1933">
            <v>99.999998333333352</v>
          </cell>
          <cell r="F1933">
            <v>96.709962500000017</v>
          </cell>
          <cell r="G1933">
            <v>99.485253333333333</v>
          </cell>
          <cell r="H1933">
            <v>96.570659166666644</v>
          </cell>
          <cell r="I1933">
            <v>99.881555833333351</v>
          </cell>
          <cell r="J1933">
            <v>100.81341250000001</v>
          </cell>
        </row>
        <row r="1934">
          <cell r="A1934" t="str">
            <v>39129(22)</v>
          </cell>
          <cell r="D1934" t="str">
            <v>OTHER DEVICES, APPLIANCESAND INSTRUMENTS</v>
          </cell>
          <cell r="E1934">
            <v>99.999998333333352</v>
          </cell>
          <cell r="F1934">
            <v>96.709962500000017</v>
          </cell>
          <cell r="G1934">
            <v>99.485253333333333</v>
          </cell>
          <cell r="H1934">
            <v>96.570659166666644</v>
          </cell>
          <cell r="I1934">
            <v>99.881555833333351</v>
          </cell>
          <cell r="J1934">
            <v>100.81341250000001</v>
          </cell>
        </row>
        <row r="1935">
          <cell r="A1935" t="str">
            <v>39129(22)</v>
          </cell>
          <cell r="D1935" t="str">
            <v>PARTS AND ACCESSORIES FORLIQUID CRYSTAL DEVICES,  LASERS &amp; OTHER OPTICAL   APPLIANCES &amp; INSTRUMENTS</v>
          </cell>
          <cell r="E1935">
            <v>99.999998333333352</v>
          </cell>
          <cell r="F1935">
            <v>96.709962500000017</v>
          </cell>
          <cell r="G1935">
            <v>99.485253333333333</v>
          </cell>
          <cell r="H1935">
            <v>96.570659166666644</v>
          </cell>
          <cell r="I1935">
            <v>99.881555833333351</v>
          </cell>
          <cell r="J1935">
            <v>100.81341250000001</v>
          </cell>
        </row>
        <row r="1936">
          <cell r="A1936" t="str">
            <v>39111(22)</v>
          </cell>
          <cell r="D1936" t="str">
            <v>OTHER DENTAL INSTRUMENTS &amp; APPLIANCES</v>
          </cell>
          <cell r="E1936">
            <v>100</v>
          </cell>
          <cell r="F1936">
            <v>77.475589999999997</v>
          </cell>
          <cell r="G1936">
            <v>137.48256999999995</v>
          </cell>
          <cell r="H1936">
            <v>138.6448166666666</v>
          </cell>
          <cell r="I1936">
            <v>141.69572333333335</v>
          </cell>
          <cell r="J1936">
            <v>148.91039250000003</v>
          </cell>
        </row>
        <row r="1937">
          <cell r="A1937" t="str">
            <v>39111(22)</v>
          </cell>
          <cell r="D1937" t="str">
            <v>SYRINGES WITH OR WITHOUT NEEDLES USED IN MEDICAL, SURGICAL, DENTAL OR      VETERINARY SCIENCES</v>
          </cell>
          <cell r="E1937">
            <v>100</v>
          </cell>
          <cell r="F1937">
            <v>86.588245833333332</v>
          </cell>
          <cell r="G1937">
            <v>93.910948333333351</v>
          </cell>
          <cell r="H1937">
            <v>94.558442499999998</v>
          </cell>
          <cell r="I1937">
            <v>97.52649333333332</v>
          </cell>
          <cell r="J1937">
            <v>99.310347500000006</v>
          </cell>
        </row>
        <row r="1938">
          <cell r="A1938" t="str">
            <v>39112(22)</v>
          </cell>
          <cell r="D1938" t="str">
            <v>TUBULAR METAL NEEDLES ANDNEEDLES FOR SUTURES USED IN MEDICAL, SURGICAL,    DENTAL OR VETERINARY     SCIENCES</v>
          </cell>
          <cell r="E1938">
            <v>100</v>
          </cell>
          <cell r="F1938">
            <v>86.588245833333332</v>
          </cell>
          <cell r="G1938">
            <v>93.910948333333351</v>
          </cell>
          <cell r="H1938">
            <v>94.558442499999998</v>
          </cell>
          <cell r="I1938">
            <v>97.52649333333332</v>
          </cell>
          <cell r="J1938">
            <v>99.310347500000006</v>
          </cell>
        </row>
        <row r="1939">
          <cell r="A1939" t="str">
            <v>39111(22)</v>
          </cell>
          <cell r="D1939" t="str">
            <v>CATHETERS, CANNULAE AND  THE LIKE USED IN MEDICAL,SURGICAL, DENTAL OR      VETERINARY SCIENCES</v>
          </cell>
          <cell r="E1939">
            <v>100</v>
          </cell>
          <cell r="F1939">
            <v>77.486710000000002</v>
          </cell>
          <cell r="G1939">
            <v>85.060740000000024</v>
          </cell>
          <cell r="H1939">
            <v>85.060740000000024</v>
          </cell>
          <cell r="I1939">
            <v>85.63970999999998</v>
          </cell>
          <cell r="J1939">
            <v>86.218679999999964</v>
          </cell>
        </row>
        <row r="1940">
          <cell r="A1940" t="str">
            <v>39129(22)</v>
          </cell>
          <cell r="D1940" t="str">
            <v>OTHER OPHTHALMIC         INSTRUMENTS AND          APPLIANCES</v>
          </cell>
          <cell r="E1940">
            <v>100</v>
          </cell>
          <cell r="F1940">
            <v>86.588245833333332</v>
          </cell>
          <cell r="G1940">
            <v>93.910948333333351</v>
          </cell>
          <cell r="H1940">
            <v>94.558442499999998</v>
          </cell>
          <cell r="I1940">
            <v>97.52649333333332</v>
          </cell>
          <cell r="J1940">
            <v>99.310347500000006</v>
          </cell>
        </row>
        <row r="1941">
          <cell r="A1941" t="str">
            <v>39111(22)</v>
          </cell>
          <cell r="D1941" t="str">
            <v>OTHER INSTRUMENTS AND    APPLIANCES FOR OTHER THANVETERINARY SCIENCES</v>
          </cell>
          <cell r="E1941">
            <v>100</v>
          </cell>
          <cell r="F1941">
            <v>86.588245833333332</v>
          </cell>
          <cell r="G1941">
            <v>93.910948333333351</v>
          </cell>
          <cell r="H1941">
            <v>94.558442499999998</v>
          </cell>
          <cell r="I1941">
            <v>97.52649333333332</v>
          </cell>
          <cell r="J1941">
            <v>99.310347500000006</v>
          </cell>
        </row>
        <row r="1942">
          <cell r="A1942" t="str">
            <v>39112(22)</v>
          </cell>
          <cell r="D1942" t="str">
            <v>MECHANO-THERAPY          APPLIANCES; MASSAGE      APPARATUS, PSYCHOLOGICAL APTITUDE-TESTING         APPARATUS</v>
          </cell>
          <cell r="E1942">
            <v>100</v>
          </cell>
          <cell r="F1942">
            <v>103.60585666666665</v>
          </cell>
          <cell r="G1942">
            <v>83.731923333333313</v>
          </cell>
          <cell r="H1942">
            <v>84.997221666666661</v>
          </cell>
          <cell r="I1942">
            <v>91.170745000000025</v>
          </cell>
          <cell r="J1942">
            <v>91.824249999999992</v>
          </cell>
        </row>
        <row r="1943">
          <cell r="A1943" t="str">
            <v>39111(22)</v>
          </cell>
          <cell r="D1943" t="str">
            <v>OTHER MEDICAL, SURGICAL, DENTAL OR VETERINARY     FURNITURE</v>
          </cell>
          <cell r="E1943">
            <v>100</v>
          </cell>
          <cell r="F1943">
            <v>86.588245833333332</v>
          </cell>
          <cell r="G1943">
            <v>93.910948333333351</v>
          </cell>
          <cell r="H1943">
            <v>94.558442499999998</v>
          </cell>
          <cell r="I1943">
            <v>97.52649333333332</v>
          </cell>
          <cell r="J1943">
            <v>99.310347500000006</v>
          </cell>
        </row>
        <row r="1944">
          <cell r="A1944" t="str">
            <v>39115(22)</v>
          </cell>
          <cell r="D1944" t="str">
            <v>ELECTRICITY METERS</v>
          </cell>
          <cell r="E1944">
            <v>100</v>
          </cell>
          <cell r="F1944">
            <v>100</v>
          </cell>
          <cell r="G1944">
            <v>100</v>
          </cell>
          <cell r="H1944">
            <v>100</v>
          </cell>
          <cell r="I1944">
            <v>97.402594999999991</v>
          </cell>
          <cell r="J1944">
            <v>95.76994333333333</v>
          </cell>
        </row>
        <row r="1945">
          <cell r="A1945" t="str">
            <v>39117(22)</v>
          </cell>
          <cell r="D1945" t="str">
            <v>METER PARTS AND          ACCESSORIES</v>
          </cell>
          <cell r="E1945">
            <v>100</v>
          </cell>
          <cell r="F1945">
            <v>100</v>
          </cell>
          <cell r="G1945">
            <v>100</v>
          </cell>
          <cell r="H1945">
            <v>100</v>
          </cell>
          <cell r="I1945">
            <v>97.402594999999991</v>
          </cell>
          <cell r="J1945">
            <v>95.76994333333333</v>
          </cell>
        </row>
        <row r="1946">
          <cell r="A1946" t="str">
            <v>39117(22)</v>
          </cell>
          <cell r="D1946" t="str">
            <v>PARTS AND ACCESSORIES FORREVOLUTION COUNTERS,     TAXIMETERS AND OTHER     SIMILAR METERS AND SPEED INDICATORS</v>
          </cell>
          <cell r="E1946">
            <v>100</v>
          </cell>
          <cell r="F1946">
            <v>100</v>
          </cell>
          <cell r="G1946">
            <v>100</v>
          </cell>
          <cell r="H1946">
            <v>100</v>
          </cell>
          <cell r="I1946">
            <v>97.402594999999991</v>
          </cell>
          <cell r="J1946">
            <v>95.76994333333333</v>
          </cell>
        </row>
        <row r="1947">
          <cell r="A1947" t="str">
            <v>39116(22)</v>
          </cell>
          <cell r="D1947" t="str">
            <v>INSTRUMENTS &amp; APPLIANCES FOR AERONAUTICAL OR SPACENAVIGATION</v>
          </cell>
          <cell r="E1947">
            <v>99.999997500000006</v>
          </cell>
          <cell r="F1947">
            <v>100.66896083333333</v>
          </cell>
          <cell r="G1947">
            <v>101.68694166666668</v>
          </cell>
          <cell r="H1947">
            <v>97.312014999999988</v>
          </cell>
          <cell r="I1947">
            <v>100.85613916666667</v>
          </cell>
          <cell r="J1947">
            <v>101.4924175</v>
          </cell>
        </row>
        <row r="1948">
          <cell r="A1948" t="str">
            <v>39115(22)</v>
          </cell>
          <cell r="D1948" t="str">
            <v>OTHER INSTRUMENTS AND    APPLIANCES FOR USE IN    SURVEYING, HYDROGRAPHIC, OCEANGRAPHIC AND OTHER   USES</v>
          </cell>
          <cell r="E1948">
            <v>99.999997500000006</v>
          </cell>
          <cell r="F1948">
            <v>100.66896083333333</v>
          </cell>
          <cell r="G1948">
            <v>101.68694166666668</v>
          </cell>
          <cell r="H1948">
            <v>97.312014999999988</v>
          </cell>
          <cell r="I1948">
            <v>100.85613916666667</v>
          </cell>
          <cell r="J1948">
            <v>101.4924175</v>
          </cell>
        </row>
        <row r="1949">
          <cell r="A1949" t="str">
            <v>39115(22)</v>
          </cell>
          <cell r="D1949" t="str">
            <v>PARTS AND ACCESSORIES FORSURVEYING AND OTHER      METEOROLOGICAL OR GEO-   PHYSICAL INSTRUMENTS AND APPLIANCES</v>
          </cell>
          <cell r="E1949">
            <v>99.999997500000006</v>
          </cell>
          <cell r="F1949">
            <v>100.66896083333333</v>
          </cell>
          <cell r="G1949">
            <v>101.68694166666668</v>
          </cell>
          <cell r="H1949">
            <v>97.312014999999988</v>
          </cell>
          <cell r="I1949">
            <v>100.85613916666667</v>
          </cell>
          <cell r="J1949">
            <v>101.4924175</v>
          </cell>
        </row>
        <row r="1950">
          <cell r="A1950" t="str">
            <v>39115(22)</v>
          </cell>
          <cell r="D1950" t="str">
            <v>MACHINES FOR BALANCING   MECHANICAL PARTS</v>
          </cell>
          <cell r="E1950">
            <v>99.999997500000006</v>
          </cell>
          <cell r="F1950">
            <v>100.66896083333333</v>
          </cell>
          <cell r="G1950">
            <v>101.68694166666668</v>
          </cell>
          <cell r="H1950">
            <v>97.312014999999988</v>
          </cell>
          <cell r="I1950">
            <v>100.85613916666667</v>
          </cell>
          <cell r="J1950">
            <v>101.4924175</v>
          </cell>
        </row>
        <row r="1951">
          <cell r="A1951" t="str">
            <v>39115(22)</v>
          </cell>
          <cell r="D1951" t="str">
            <v>TEST BENCHES</v>
          </cell>
          <cell r="E1951">
            <v>99.999997500000006</v>
          </cell>
          <cell r="F1951">
            <v>100.66896083333333</v>
          </cell>
          <cell r="G1951">
            <v>101.68694166666668</v>
          </cell>
          <cell r="H1951">
            <v>97.312014999999988</v>
          </cell>
          <cell r="I1951">
            <v>100.85613916666667</v>
          </cell>
          <cell r="J1951">
            <v>101.4924175</v>
          </cell>
        </row>
        <row r="1952">
          <cell r="A1952" t="str">
            <v>39129(22)</v>
          </cell>
          <cell r="D1952" t="str">
            <v>OTHER OPTICAL INST &amp; APPLFOR INSPECTING SEMI-COND WAFERS/DEVICES OR FOR    POTOMASKS/RETICLES USED  IN SEMI-COND DEVICE MFG</v>
          </cell>
          <cell r="E1952">
            <v>100</v>
          </cell>
          <cell r="F1952">
            <v>98.739499999999992</v>
          </cell>
          <cell r="G1952">
            <v>102.94118</v>
          </cell>
          <cell r="H1952">
            <v>101.89075499999998</v>
          </cell>
          <cell r="I1952">
            <v>102.94118</v>
          </cell>
          <cell r="J1952">
            <v>102.94118</v>
          </cell>
        </row>
        <row r="1953">
          <cell r="A1953" t="str">
            <v>39129(22)</v>
          </cell>
          <cell r="D1953" t="str">
            <v>OTHER OPTICAL INSTRUMENTSAND APPLIANCES</v>
          </cell>
          <cell r="E1953">
            <v>99.999997500000006</v>
          </cell>
          <cell r="F1953">
            <v>100.66896083333333</v>
          </cell>
          <cell r="G1953">
            <v>101.68694166666668</v>
          </cell>
          <cell r="H1953">
            <v>97.312014999999988</v>
          </cell>
          <cell r="I1953">
            <v>100.85613916666667</v>
          </cell>
          <cell r="J1953">
            <v>101.4924175</v>
          </cell>
        </row>
        <row r="1954">
          <cell r="A1954" t="str">
            <v>39129(22)</v>
          </cell>
          <cell r="D1954" t="str">
            <v>OTHER MEASURING OR       CHECKING INSTRUMENTS,    APPLIANCES AND MACHINES</v>
          </cell>
          <cell r="E1954">
            <v>99.999997500000006</v>
          </cell>
          <cell r="F1954">
            <v>100.66896083333333</v>
          </cell>
          <cell r="G1954">
            <v>101.68694166666668</v>
          </cell>
          <cell r="H1954">
            <v>97.312014999999988</v>
          </cell>
          <cell r="I1954">
            <v>100.85613916666667</v>
          </cell>
          <cell r="J1954">
            <v>101.4924175</v>
          </cell>
        </row>
        <row r="1955">
          <cell r="A1955" t="str">
            <v>39129(22)</v>
          </cell>
          <cell r="D1955" t="str">
            <v>PARTS AND ACCESSORIES FORMEASURING OR CHECKING    INSTRUMENTS, APPLIANCES  AND MACHINES</v>
          </cell>
          <cell r="E1955">
            <v>100</v>
          </cell>
          <cell r="F1955">
            <v>100.41725</v>
          </cell>
          <cell r="G1955">
            <v>98.898255833333351</v>
          </cell>
          <cell r="H1955">
            <v>80.645095833333329</v>
          </cell>
          <cell r="I1955">
            <v>85.747500000000002</v>
          </cell>
          <cell r="J1955">
            <v>83.27743000000001</v>
          </cell>
        </row>
        <row r="1956">
          <cell r="A1956" t="str">
            <v>39117(22)</v>
          </cell>
          <cell r="D1956" t="str">
            <v>INSTRUMENTS AND APPARATUSFOR MEASURING OR CHECKINGTHE FLOW OR LEVEL OF     LIQUIDS</v>
          </cell>
          <cell r="E1956">
            <v>100</v>
          </cell>
          <cell r="F1956">
            <v>112.12006</v>
          </cell>
          <cell r="G1956">
            <v>108.85678</v>
          </cell>
          <cell r="H1956">
            <v>113.23993833333336</v>
          </cell>
          <cell r="I1956">
            <v>149.44341666666668</v>
          </cell>
          <cell r="J1956">
            <v>176.68804083333336</v>
          </cell>
        </row>
        <row r="1957">
          <cell r="A1957" t="str">
            <v>39117(22)</v>
          </cell>
          <cell r="D1957" t="str">
            <v>INSTRUMENTS AND APPARATUSFOR MEASURING OR CHECKINGPRESSURE</v>
          </cell>
          <cell r="E1957">
            <v>100</v>
          </cell>
          <cell r="F1957">
            <v>100</v>
          </cell>
          <cell r="G1957">
            <v>100</v>
          </cell>
          <cell r="H1957">
            <v>100</v>
          </cell>
          <cell r="I1957">
            <v>100</v>
          </cell>
          <cell r="J1957">
            <v>100</v>
          </cell>
        </row>
        <row r="1958">
          <cell r="A1958" t="str">
            <v>39117(22)</v>
          </cell>
          <cell r="D1958" t="str">
            <v>OTHER INSTRUMENTS OR     APPARATUS</v>
          </cell>
          <cell r="E1958">
            <v>100</v>
          </cell>
          <cell r="F1958">
            <v>100.21431583333333</v>
          </cell>
          <cell r="G1958">
            <v>128.07208166666666</v>
          </cell>
          <cell r="H1958">
            <v>110.73983250000001</v>
          </cell>
          <cell r="I1958">
            <v>129.40324000000001</v>
          </cell>
          <cell r="J1958">
            <v>129.40324000000001</v>
          </cell>
        </row>
        <row r="1959">
          <cell r="A1959" t="str">
            <v>39117(22)</v>
          </cell>
          <cell r="D1959" t="str">
            <v>PARTS &amp; ACC FOR INST &amp;   APP FOR MEAS OR CHECKING FLOW, LEVEL, PRESSURE OR OTHER VARIABLES OF LIQUIDOR GASES</v>
          </cell>
          <cell r="E1959">
            <v>99.999972500000027</v>
          </cell>
          <cell r="F1959">
            <v>107.01226166666667</v>
          </cell>
          <cell r="G1959">
            <v>111.48501833333333</v>
          </cell>
          <cell r="H1959">
            <v>105.52359500000003</v>
          </cell>
          <cell r="I1959">
            <v>73.640320000000003</v>
          </cell>
          <cell r="J1959">
            <v>62.716435833333307</v>
          </cell>
        </row>
        <row r="1960">
          <cell r="A1960" t="str">
            <v>39118(22)</v>
          </cell>
          <cell r="D1960" t="str">
            <v>GAS OR SMOKE ANALYSIS    APPARATUS</v>
          </cell>
          <cell r="E1960">
            <v>100</v>
          </cell>
          <cell r="F1960">
            <v>98.764090000000024</v>
          </cell>
          <cell r="G1960">
            <v>102.84042000000002</v>
          </cell>
          <cell r="H1960">
            <v>107.11188</v>
          </cell>
          <cell r="I1960">
            <v>102.992195</v>
          </cell>
          <cell r="J1960">
            <v>98.872509999999977</v>
          </cell>
        </row>
        <row r="1961">
          <cell r="A1961" t="str">
            <v>39118(22)</v>
          </cell>
          <cell r="D1961" t="str">
            <v>CHROMATOGRAPHS AND       ELECTROPHORESIS          INSTRUMENTS</v>
          </cell>
          <cell r="E1961">
            <v>100</v>
          </cell>
          <cell r="F1961">
            <v>100</v>
          </cell>
          <cell r="G1961">
            <v>100</v>
          </cell>
          <cell r="H1961">
            <v>113.69402666666664</v>
          </cell>
          <cell r="I1961">
            <v>121.9582025</v>
          </cell>
          <cell r="J1961">
            <v>129.04672583333334</v>
          </cell>
        </row>
        <row r="1962">
          <cell r="A1962" t="str">
            <v>39118(22)</v>
          </cell>
          <cell r="D1962" t="str">
            <v>SPECTROMETERS,           SPECTROPHOTOMETERS AND   SPECTROGRAPHS USING      OPTICAL RADIATIONS       (UV, VISIBLE, IR)</v>
          </cell>
          <cell r="E1962">
            <v>99.999997500000006</v>
          </cell>
          <cell r="F1962">
            <v>100.66896083333333</v>
          </cell>
          <cell r="G1962">
            <v>101.68694166666668</v>
          </cell>
          <cell r="H1962">
            <v>97.312014999999988</v>
          </cell>
          <cell r="I1962">
            <v>100.85613916666667</v>
          </cell>
          <cell r="J1962">
            <v>101.4924175</v>
          </cell>
        </row>
        <row r="1963">
          <cell r="A1963" t="str">
            <v>39118(22)</v>
          </cell>
          <cell r="D1963" t="str">
            <v>OTHER INSTRUMENTS AND APPARATUS FOR PHYSICAL ORCHEMICAL ANALYSIS</v>
          </cell>
          <cell r="E1963">
            <v>100</v>
          </cell>
          <cell r="F1963">
            <v>98.791714999999982</v>
          </cell>
          <cell r="G1963">
            <v>102.87687000000001</v>
          </cell>
          <cell r="H1963">
            <v>107.13464000000002</v>
          </cell>
          <cell r="I1963">
            <v>102.76180000000002</v>
          </cell>
          <cell r="J1963">
            <v>102.76180000000002</v>
          </cell>
        </row>
        <row r="1964">
          <cell r="A1964" t="str">
            <v>39118(22)</v>
          </cell>
          <cell r="D1964" t="str">
            <v>MICROTOMES; PARTS AND    ACCESSORIES</v>
          </cell>
          <cell r="E1964">
            <v>99.999997500000006</v>
          </cell>
          <cell r="F1964">
            <v>100.66896083333333</v>
          </cell>
          <cell r="G1964">
            <v>101.68694166666668</v>
          </cell>
          <cell r="H1964">
            <v>97.312014999999988</v>
          </cell>
          <cell r="I1964">
            <v>100.85613916666667</v>
          </cell>
          <cell r="J1964">
            <v>101.4924175</v>
          </cell>
        </row>
        <row r="1965">
          <cell r="A1965" t="str">
            <v>39115(22)</v>
          </cell>
          <cell r="D1965" t="str">
            <v>INSTRUMENTS, APPARATUS   AND MODELS DESIGNED FOR  DEMONSTRATIONAL PURPOSES,UNSUITABLE FOR OTHER USES</v>
          </cell>
          <cell r="E1965">
            <v>99.999997500000006</v>
          </cell>
          <cell r="F1965">
            <v>100.66896083333333</v>
          </cell>
          <cell r="G1965">
            <v>101.68694166666668</v>
          </cell>
          <cell r="H1965">
            <v>97.312014999999988</v>
          </cell>
          <cell r="I1965">
            <v>100.85613916666667</v>
          </cell>
          <cell r="J1965">
            <v>101.4924175</v>
          </cell>
        </row>
        <row r="1966">
          <cell r="A1966" t="str">
            <v>39115(22)</v>
          </cell>
          <cell r="D1966" t="str">
            <v>OTHER MACHINES AND       APPLIANCES,              NON-ELECTRICALLY OR      ELECTRONICALLY OPERATED</v>
          </cell>
          <cell r="E1966">
            <v>99.999997500000006</v>
          </cell>
          <cell r="F1966">
            <v>100.66896083333333</v>
          </cell>
          <cell r="G1966">
            <v>101.68694166666668</v>
          </cell>
          <cell r="H1966">
            <v>97.312014999999988</v>
          </cell>
          <cell r="I1966">
            <v>100.85613916666667</v>
          </cell>
          <cell r="J1966">
            <v>101.4924175</v>
          </cell>
        </row>
        <row r="1967">
          <cell r="A1967" t="str">
            <v>39115(22)</v>
          </cell>
          <cell r="D1967" t="str">
            <v>PARTS AND ACCESSORIES FORELECTRICALLY OR          ELECTRONICALLY OPERATED  MACHINES AND APPLIANCES</v>
          </cell>
          <cell r="E1967">
            <v>99.999997500000006</v>
          </cell>
          <cell r="F1967">
            <v>100.66896083333333</v>
          </cell>
          <cell r="G1967">
            <v>101.68694166666668</v>
          </cell>
          <cell r="H1967">
            <v>97.312014999999988</v>
          </cell>
          <cell r="I1967">
            <v>100.85613916666667</v>
          </cell>
          <cell r="J1967">
            <v>101.4924175</v>
          </cell>
        </row>
        <row r="1968">
          <cell r="A1968" t="str">
            <v>39117(22)</v>
          </cell>
          <cell r="D1968" t="str">
            <v>THERMOSTATS, ELECTRICALLYOR ELECTRONICALLY        OPERATED</v>
          </cell>
          <cell r="E1968">
            <v>100.00002333333332</v>
          </cell>
          <cell r="F1968">
            <v>71.337979166666656</v>
          </cell>
          <cell r="G1968">
            <v>92.109823333333324</v>
          </cell>
          <cell r="H1968">
            <v>91.914989166666658</v>
          </cell>
          <cell r="I1968">
            <v>93.221823333333305</v>
          </cell>
          <cell r="J1968">
            <v>94.45792999999999</v>
          </cell>
        </row>
        <row r="1969">
          <cell r="A1969" t="str">
            <v>39118(22)</v>
          </cell>
          <cell r="D1969" t="str">
            <v>OTHER INSTRUMENTS AND    APPARATUS, OTHER THAN    HYDRAULIC OR PNEUMATIC,  ELECTRICALLY OR          ELECTRONICALLY OPERATED</v>
          </cell>
          <cell r="E1969">
            <v>100.00000833333333</v>
          </cell>
          <cell r="F1969">
            <v>135.71988583333331</v>
          </cell>
          <cell r="G1969">
            <v>136.96003833333333</v>
          </cell>
          <cell r="H1969">
            <v>137.41352500000002</v>
          </cell>
          <cell r="I1969">
            <v>138.07472999999999</v>
          </cell>
          <cell r="J1969">
            <v>140.993405</v>
          </cell>
        </row>
        <row r="1970">
          <cell r="A1970" t="str">
            <v>39118(22)</v>
          </cell>
          <cell r="D1970" t="str">
            <v>OTHER INSTRUMENTS AND    APPARATUS, OTHER THAN    HYDRAULIC OR PNEUMATIC,  OTHER THAN ELECTRICALLY  OR ELECTRONICALLY OPERATE</v>
          </cell>
          <cell r="E1970">
            <v>99.999928333333344</v>
          </cell>
          <cell r="F1970">
            <v>98.759060833333336</v>
          </cell>
          <cell r="G1970">
            <v>102.83941666666666</v>
          </cell>
          <cell r="H1970">
            <v>101.83957000000001</v>
          </cell>
          <cell r="I1970">
            <v>111.45581666666665</v>
          </cell>
          <cell r="J1970">
            <v>111.35036999999997</v>
          </cell>
        </row>
        <row r="1971">
          <cell r="A1971" t="str">
            <v>39117(22)</v>
          </cell>
          <cell r="D1971" t="str">
            <v>PARTS AND ACCESSORIES FORAUTOMATIC REGULATING OR  CONTROLLING INSTRUMENTS  AND APPARATUS</v>
          </cell>
          <cell r="E1971">
            <v>100.00000083333335</v>
          </cell>
          <cell r="F1971">
            <v>99.171420000000026</v>
          </cell>
          <cell r="G1971">
            <v>110.20915833333336</v>
          </cell>
          <cell r="H1971">
            <v>113.99227750000003</v>
          </cell>
          <cell r="I1971">
            <v>119.95136083333337</v>
          </cell>
          <cell r="J1971">
            <v>121.67585000000001</v>
          </cell>
        </row>
        <row r="1972">
          <cell r="A1972" t="str">
            <v>39115(22)</v>
          </cell>
          <cell r="D1972" t="str">
            <v>CATHODE-RAY OSCILLOSCOPESAND CATHODE-RAY          OSCILLOGRAPHS</v>
          </cell>
          <cell r="E1972">
            <v>99.999997500000006</v>
          </cell>
          <cell r="F1972">
            <v>100.66896083333333</v>
          </cell>
          <cell r="G1972">
            <v>101.68694166666668</v>
          </cell>
          <cell r="H1972">
            <v>97.312014999999988</v>
          </cell>
          <cell r="I1972">
            <v>100.85613916666667</v>
          </cell>
          <cell r="J1972">
            <v>101.4924175</v>
          </cell>
        </row>
        <row r="1973">
          <cell r="A1973" t="str">
            <v>39115(22)</v>
          </cell>
          <cell r="D1973" t="str">
            <v>OTHER INST &amp; APP FOR     MEASURING OR CHECKING    VOLTAGE, CURRENT,        RESISTANCE OR POWER, W/O A RECORDING DEVICE</v>
          </cell>
          <cell r="E1973">
            <v>100</v>
          </cell>
          <cell r="F1973">
            <v>98.887554999999992</v>
          </cell>
          <cell r="G1973">
            <v>88.319303333333337</v>
          </cell>
          <cell r="H1973">
            <v>98.707155833333346</v>
          </cell>
          <cell r="I1973">
            <v>123.29124166666668</v>
          </cell>
          <cell r="J1973">
            <v>157.42634000000001</v>
          </cell>
        </row>
        <row r="1974">
          <cell r="A1974" t="str">
            <v>39115(22)</v>
          </cell>
          <cell r="D1974" t="str">
            <v>OTHER INSTRUMENTS AND    APPARATUS, SPECIALLY     DESIGNED FOR             TELECOMMUNICATIONS</v>
          </cell>
          <cell r="E1974">
            <v>99.999997500000006</v>
          </cell>
          <cell r="F1974">
            <v>100.66896083333333</v>
          </cell>
          <cell r="G1974">
            <v>101.68694166666668</v>
          </cell>
          <cell r="H1974">
            <v>97.312014999999988</v>
          </cell>
          <cell r="I1974">
            <v>100.85613916666667</v>
          </cell>
          <cell r="J1974">
            <v>101.4924175</v>
          </cell>
        </row>
        <row r="1975">
          <cell r="A1975" t="str">
            <v>39117(22)</v>
          </cell>
          <cell r="D1975" t="str">
            <v>OTHER INSTRUMENTS AND    APPARATUS, FOR MEASURING OR CHECKING SEMICONDUCTORWAFERS OR DEVICES</v>
          </cell>
          <cell r="E1975">
            <v>99.999997500000006</v>
          </cell>
          <cell r="F1975">
            <v>100.66896083333333</v>
          </cell>
          <cell r="G1975">
            <v>101.68694166666668</v>
          </cell>
          <cell r="H1975">
            <v>97.312014999999988</v>
          </cell>
          <cell r="I1975">
            <v>100.85613916666667</v>
          </cell>
          <cell r="J1975">
            <v>101.4924175</v>
          </cell>
        </row>
        <row r="1976">
          <cell r="A1976" t="str">
            <v>39118(22)</v>
          </cell>
          <cell r="D1976" t="str">
            <v>OTHER INSTRUMENTS AND    APPARATUS WITHOUT A      RECORDING DEVICE</v>
          </cell>
          <cell r="E1976">
            <v>99.999997500000021</v>
          </cell>
          <cell r="F1976">
            <v>95.389671666666658</v>
          </cell>
          <cell r="G1976">
            <v>73.937480833333339</v>
          </cell>
          <cell r="H1976">
            <v>81.392626666666644</v>
          </cell>
          <cell r="I1976">
            <v>91.171244999999985</v>
          </cell>
          <cell r="J1976">
            <v>93.087344999999971</v>
          </cell>
        </row>
        <row r="1977">
          <cell r="A1977" t="str">
            <v>39115(22)</v>
          </cell>
          <cell r="D1977" t="str">
            <v>PARTS &amp; ACC FOR INST &amp;   APP FOR OSCILLOSCOPE,    SPECTRUM ANALYSERS &amp;     OTHER INST &amp; APP FOR MEAS-URING ELECT QUANTITIES</v>
          </cell>
          <cell r="E1977">
            <v>100</v>
          </cell>
          <cell r="F1977">
            <v>100</v>
          </cell>
          <cell r="G1977">
            <v>101.15889000000001</v>
          </cell>
          <cell r="H1977">
            <v>101.15889000000001</v>
          </cell>
          <cell r="I1977">
            <v>101.15889000000001</v>
          </cell>
          <cell r="J1977">
            <v>101.15889000000001</v>
          </cell>
        </row>
        <row r="1978">
          <cell r="A1978" t="str">
            <v>39118(22)</v>
          </cell>
          <cell r="D1978" t="str">
            <v>PARTS AND ACCESSORIES FOROPTICAL, PHOTOGRAPHIC,   CINEMATOGRAPHIC,         MEASURING AND CHECKING   INSTRUMENTS AND APPARATUS</v>
          </cell>
          <cell r="E1978">
            <v>99.999997500000006</v>
          </cell>
          <cell r="F1978">
            <v>100.66896083333333</v>
          </cell>
          <cell r="G1978">
            <v>101.68694166666668</v>
          </cell>
          <cell r="H1978">
            <v>97.312014999999988</v>
          </cell>
          <cell r="I1978">
            <v>100.85613916666667</v>
          </cell>
          <cell r="J1978">
            <v>101.4924175</v>
          </cell>
        </row>
        <row r="1979">
          <cell r="A1979" t="str">
            <v>39121(22)</v>
          </cell>
          <cell r="D1979" t="str">
            <v>OTHER CAMERAS, FOR ROLL  FILM OF A WIDTH OF 35 MM</v>
          </cell>
          <cell r="E1979">
            <v>99.999904166666681</v>
          </cell>
          <cell r="F1979">
            <v>102.7995783333333</v>
          </cell>
          <cell r="G1979">
            <v>95.713051666666658</v>
          </cell>
          <cell r="H1979">
            <v>95.138072500000007</v>
          </cell>
          <cell r="I1979">
            <v>97.911066666666699</v>
          </cell>
          <cell r="J1979">
            <v>98.168230000000023</v>
          </cell>
        </row>
        <row r="1980">
          <cell r="A1980" t="str">
            <v>39123(22)</v>
          </cell>
          <cell r="D1980" t="str">
            <v>OTHER CAMERAS</v>
          </cell>
          <cell r="E1980">
            <v>99.999987499999989</v>
          </cell>
          <cell r="F1980">
            <v>112.54843083333328</v>
          </cell>
          <cell r="G1980">
            <v>116.65883833333332</v>
          </cell>
          <cell r="H1980">
            <v>112.83321583333334</v>
          </cell>
          <cell r="I1980">
            <v>104.3082125</v>
          </cell>
          <cell r="J1980">
            <v>101.19026500000001</v>
          </cell>
        </row>
        <row r="1981">
          <cell r="A1981" t="str">
            <v>39123(22)</v>
          </cell>
          <cell r="D1981" t="str">
            <v>PARTS AND ACCESSORIES FORCAMERAS</v>
          </cell>
          <cell r="E1981">
            <v>100</v>
          </cell>
          <cell r="F1981">
            <v>116.06298999999999</v>
          </cell>
          <cell r="G1981">
            <v>120.26246666666665</v>
          </cell>
          <cell r="H1981">
            <v>115.17060666666669</v>
          </cell>
          <cell r="I1981">
            <v>104.29133999999999</v>
          </cell>
          <cell r="J1981">
            <v>100.15747999999998</v>
          </cell>
        </row>
        <row r="1982">
          <cell r="A1982" t="str">
            <v>39123(22)</v>
          </cell>
          <cell r="D1982" t="str">
            <v>PARTS AND ACCESSORIES FORPHOTOGRAPHIC FLASHLIGHT  APPARATUS AND FLASHBULBS</v>
          </cell>
          <cell r="E1982">
            <v>99.999987499999989</v>
          </cell>
          <cell r="F1982">
            <v>112.54843083333328</v>
          </cell>
          <cell r="G1982">
            <v>116.65883833333332</v>
          </cell>
          <cell r="H1982">
            <v>112.83321583333334</v>
          </cell>
          <cell r="I1982">
            <v>104.3082125</v>
          </cell>
          <cell r="J1982">
            <v>101.19026500000001</v>
          </cell>
        </row>
        <row r="1983">
          <cell r="A1983" t="str">
            <v>39126(22)</v>
          </cell>
          <cell r="D1983" t="str">
            <v>APPARATUS AND EQUIPMENT  FOR AUTOMATICALLY        DEVELOPING PHOTOGRAPHIC  AND CINEMATOGRAPHIC FILM OR PAPER IN ROLLS</v>
          </cell>
          <cell r="E1983">
            <v>100</v>
          </cell>
          <cell r="F1983">
            <v>87.72650999999999</v>
          </cell>
          <cell r="G1983">
            <v>111.83021000000004</v>
          </cell>
          <cell r="H1983">
            <v>117.44032000000001</v>
          </cell>
          <cell r="I1983">
            <v>116.56345666666668</v>
          </cell>
          <cell r="J1983">
            <v>119.57123000000004</v>
          </cell>
        </row>
        <row r="1984">
          <cell r="A1984" t="str">
            <v>39125(22)</v>
          </cell>
          <cell r="D1984" t="str">
            <v>OTHER APPARATUS FOR      PROJECTION OR DRAWING    OF CIRCUIT PATTERNS ON   SENSITISED SEMICONDUCTOR MATERIALS</v>
          </cell>
          <cell r="E1984">
            <v>99.999987499999989</v>
          </cell>
          <cell r="F1984">
            <v>112.54843083333328</v>
          </cell>
          <cell r="G1984">
            <v>116.65883833333332</v>
          </cell>
          <cell r="H1984">
            <v>112.83321583333334</v>
          </cell>
          <cell r="I1984">
            <v>104.3082125</v>
          </cell>
          <cell r="J1984">
            <v>101.19026500000001</v>
          </cell>
        </row>
        <row r="1985">
          <cell r="A1985" t="str">
            <v>35514(22)</v>
          </cell>
          <cell r="D1985" t="str">
            <v>OTHER CHEMICAL PREPARA-  TIONS FOR PHOTOGRAPHIC   USES, PUT UP IN MEASURED PORTION/PUT UP FOR RETAILSALE, READY FOR USE</v>
          </cell>
          <cell r="E1985">
            <v>99.999999166666669</v>
          </cell>
          <cell r="F1985">
            <v>102.24948666666666</v>
          </cell>
          <cell r="G1985">
            <v>96.395497499999962</v>
          </cell>
          <cell r="H1985">
            <v>101.76567416666667</v>
          </cell>
          <cell r="I1985">
            <v>115.38730333333335</v>
          </cell>
          <cell r="J1985">
            <v>121.68188000000002</v>
          </cell>
        </row>
        <row r="1986">
          <cell r="A1986" t="str">
            <v>35516(22)</v>
          </cell>
          <cell r="D1986" t="str">
            <v>ALUMINIUM PLATE, WITH ANYSIDE EXCEEDING 225 MM FORUSE IN THE PRINTING      INDUSTRY</v>
          </cell>
          <cell r="E1986">
            <v>100</v>
          </cell>
          <cell r="F1986">
            <v>109.70148999999999</v>
          </cell>
          <cell r="G1986">
            <v>115.29851000000001</v>
          </cell>
          <cell r="H1986">
            <v>127.61193999999998</v>
          </cell>
          <cell r="I1986">
            <v>126.11939999999997</v>
          </cell>
          <cell r="J1986">
            <v>126.11939999999997</v>
          </cell>
        </row>
        <row r="1987">
          <cell r="A1987" t="str">
            <v>35516(22)</v>
          </cell>
          <cell r="D1987" t="str">
            <v>INSTANT PRINT FILM OF ANYOTHER MATERIALS</v>
          </cell>
          <cell r="E1987">
            <v>100</v>
          </cell>
          <cell r="F1987">
            <v>100</v>
          </cell>
          <cell r="G1987">
            <v>99.998616666666692</v>
          </cell>
          <cell r="H1987">
            <v>100.00207166666668</v>
          </cell>
          <cell r="I1987">
            <v>100.00345499999999</v>
          </cell>
          <cell r="J1987">
            <v>100.56820250000001</v>
          </cell>
        </row>
        <row r="1988">
          <cell r="A1988" t="str">
            <v>35516(22)</v>
          </cell>
          <cell r="D1988" t="str">
            <v>OTHER FILM WITHOUT       SPROCKET HOLES, OF A     WIDTH N.E. 105 MM, FOR   COLOUR PHOTOGRAPHY       (POLYCHROME)</v>
          </cell>
          <cell r="E1988">
            <v>100.00003166666667</v>
          </cell>
          <cell r="F1988">
            <v>102.84663916666666</v>
          </cell>
          <cell r="G1988">
            <v>100.58168000000001</v>
          </cell>
          <cell r="H1988">
            <v>105.20329583333334</v>
          </cell>
          <cell r="I1988">
            <v>108.4413625</v>
          </cell>
          <cell r="J1988">
            <v>110.30331416666665</v>
          </cell>
        </row>
        <row r="1989">
          <cell r="A1989" t="str">
            <v>35516(22)</v>
          </cell>
          <cell r="D1989" t="str">
            <v>OTHER FILM OF A WIDTH    EXD 16 MM BUT N.E. 35 MM &amp; OF A LENGTH N.E. 30 M, O/T SLIDES</v>
          </cell>
          <cell r="E1989">
            <v>100.00003166666667</v>
          </cell>
          <cell r="F1989">
            <v>102.84663916666666</v>
          </cell>
          <cell r="G1989">
            <v>100.58168000000001</v>
          </cell>
          <cell r="H1989">
            <v>105.20329583333334</v>
          </cell>
          <cell r="I1989">
            <v>108.4413625</v>
          </cell>
          <cell r="J1989">
            <v>110.30331416666665</v>
          </cell>
        </row>
        <row r="1990">
          <cell r="A1990" t="str">
            <v>35516(22)</v>
          </cell>
          <cell r="D1990" t="str">
            <v>FILM OF A WIDTH EXCEEDING105 MM BUT NOT EXCEEDING 610 MM</v>
          </cell>
          <cell r="E1990">
            <v>100.00005250000001</v>
          </cell>
          <cell r="F1990">
            <v>107.01757333333333</v>
          </cell>
          <cell r="G1990">
            <v>105.27404666666666</v>
          </cell>
          <cell r="H1990">
            <v>104.46469333333334</v>
          </cell>
          <cell r="I1990">
            <v>100.63972916666668</v>
          </cell>
          <cell r="J1990">
            <v>98.361267500000025</v>
          </cell>
        </row>
        <row r="1991">
          <cell r="A1991" t="str">
            <v>35516(22)</v>
          </cell>
          <cell r="D1991" t="str">
            <v>OTHER FILM OF A WIDTH    EXCEEDING 35 M</v>
          </cell>
          <cell r="E1991">
            <v>100.00016833333333</v>
          </cell>
          <cell r="F1991">
            <v>114.12961333333331</v>
          </cell>
          <cell r="G1991">
            <v>102.19746333333333</v>
          </cell>
          <cell r="H1991">
            <v>112.68375499999999</v>
          </cell>
          <cell r="I1991">
            <v>105.75905999999998</v>
          </cell>
          <cell r="J1991">
            <v>105.75905999999998</v>
          </cell>
        </row>
        <row r="1992">
          <cell r="A1992" t="str">
            <v>35516(22)</v>
          </cell>
          <cell r="D1992" t="str">
            <v>OTHER FILM FOR COLOUR    PHOTOGRAPHY OF PAPER &amp;   PAPERBOARD</v>
          </cell>
          <cell r="E1992">
            <v>99.999998333333323</v>
          </cell>
          <cell r="F1992">
            <v>90.130778333333325</v>
          </cell>
          <cell r="G1992">
            <v>87.226066666666696</v>
          </cell>
          <cell r="H1992">
            <v>84.697649999999982</v>
          </cell>
          <cell r="I1992">
            <v>81.592079166666679</v>
          </cell>
          <cell r="J1992">
            <v>81.200093333333356</v>
          </cell>
        </row>
        <row r="1993">
          <cell r="A1993" t="str">
            <v>35516(22)</v>
          </cell>
          <cell r="D1993" t="str">
            <v>OTHER PHOTOGRAPHIC PLATESAND FILMS, EXPOSED AND   DEVELOPED, OTHER THAN    CINEMATOGRAPHIC FILM</v>
          </cell>
          <cell r="E1993">
            <v>100.00004666666665</v>
          </cell>
          <cell r="F1993">
            <v>91.644269999999977</v>
          </cell>
          <cell r="G1993">
            <v>91.644269999999977</v>
          </cell>
          <cell r="H1993">
            <v>92.49929666666668</v>
          </cell>
          <cell r="I1993">
            <v>121.93408749999999</v>
          </cell>
          <cell r="J1993">
            <v>131.67022</v>
          </cell>
        </row>
        <row r="1994">
          <cell r="A1994" t="str">
            <v>39119(22)</v>
          </cell>
          <cell r="D1994" t="str">
            <v>CONTACT LENSES</v>
          </cell>
          <cell r="E1994">
            <v>99.999969166666688</v>
          </cell>
          <cell r="F1994">
            <v>71.28581916666667</v>
          </cell>
          <cell r="G1994">
            <v>62.664320833333349</v>
          </cell>
          <cell r="H1994">
            <v>100.50970499999998</v>
          </cell>
          <cell r="I1994">
            <v>81.707310833333338</v>
          </cell>
          <cell r="J1994">
            <v>78.579560000000001</v>
          </cell>
        </row>
        <row r="1995">
          <cell r="A1995" t="str">
            <v>39119(22)</v>
          </cell>
          <cell r="D1995" t="str">
            <v>SPECTACLE LENSES OF OTHERMATERIAL</v>
          </cell>
          <cell r="E1995">
            <v>99.999969166666688</v>
          </cell>
          <cell r="F1995">
            <v>71.28581916666667</v>
          </cell>
          <cell r="G1995">
            <v>62.664320833333349</v>
          </cell>
          <cell r="H1995">
            <v>100.50970499999998</v>
          </cell>
          <cell r="I1995">
            <v>81.707310833333338</v>
          </cell>
          <cell r="J1995">
            <v>78.579560000000001</v>
          </cell>
        </row>
        <row r="1996">
          <cell r="A1996" t="str">
            <v>39119(22)</v>
          </cell>
          <cell r="D1996" t="str">
            <v>OPTICAL FIBRES, OPTICAL  FIBRE BUNDLES AND CABLES</v>
          </cell>
          <cell r="E1996">
            <v>99.999969166666688</v>
          </cell>
          <cell r="F1996">
            <v>71.28581916666667</v>
          </cell>
          <cell r="G1996">
            <v>62.664320833333349</v>
          </cell>
          <cell r="H1996">
            <v>100.50970499999998</v>
          </cell>
          <cell r="I1996">
            <v>81.707310833333338</v>
          </cell>
          <cell r="J1996">
            <v>78.579560000000001</v>
          </cell>
        </row>
        <row r="1997">
          <cell r="A1997" t="str">
            <v>39119(22)</v>
          </cell>
          <cell r="D1997" t="str">
            <v>LENSES, PRISMS, MIRRORS &amp;OTHER OPTICAL ELEMENTS   FOR OTHER USES</v>
          </cell>
          <cell r="E1997">
            <v>99.999969166666688</v>
          </cell>
          <cell r="F1997">
            <v>71.28581916666667</v>
          </cell>
          <cell r="G1997">
            <v>62.664320833333349</v>
          </cell>
          <cell r="H1997">
            <v>100.50970499999998</v>
          </cell>
          <cell r="I1997">
            <v>81.707310833333338</v>
          </cell>
          <cell r="J1997">
            <v>78.579560000000001</v>
          </cell>
        </row>
        <row r="1998">
          <cell r="A1998" t="str">
            <v>39119(22)</v>
          </cell>
          <cell r="D1998" t="str">
            <v>FRAMES AND MOUNTINGS FOR SPECTACLES, GOGGLES OR   THE LIKE, OF OTHER       MATERIALS</v>
          </cell>
          <cell r="E1998">
            <v>99.999969166666688</v>
          </cell>
          <cell r="F1998">
            <v>71.28581916666667</v>
          </cell>
          <cell r="G1998">
            <v>62.664320833333349</v>
          </cell>
          <cell r="H1998">
            <v>100.50970499999998</v>
          </cell>
          <cell r="I1998">
            <v>81.707310833333338</v>
          </cell>
          <cell r="J1998">
            <v>78.579560000000001</v>
          </cell>
        </row>
        <row r="1999">
          <cell r="A1999" t="str">
            <v>39119(22)</v>
          </cell>
          <cell r="D1999" t="str">
            <v>SUNGLASSES</v>
          </cell>
          <cell r="E1999">
            <v>99.999969166666688</v>
          </cell>
          <cell r="F1999">
            <v>71.28581916666667</v>
          </cell>
          <cell r="G1999">
            <v>62.664320833333349</v>
          </cell>
          <cell r="H1999">
            <v>100.50970499999998</v>
          </cell>
          <cell r="I1999">
            <v>81.707310833333338</v>
          </cell>
          <cell r="J1999">
            <v>78.579560000000001</v>
          </cell>
        </row>
        <row r="2000">
          <cell r="A2000" t="str">
            <v>39119(22)</v>
          </cell>
          <cell r="D2000" t="str">
            <v>OBJECTIVE LENSES FOR     CAMERAS</v>
          </cell>
          <cell r="E2000">
            <v>99.999969166666688</v>
          </cell>
          <cell r="F2000">
            <v>71.28581916666667</v>
          </cell>
          <cell r="G2000">
            <v>62.664320833333349</v>
          </cell>
          <cell r="H2000">
            <v>100.50970499999998</v>
          </cell>
          <cell r="I2000">
            <v>81.707310833333338</v>
          </cell>
          <cell r="J2000">
            <v>78.579560000000001</v>
          </cell>
        </row>
        <row r="2001">
          <cell r="A2001" t="str">
            <v>39119(22)</v>
          </cell>
          <cell r="D2001" t="str">
            <v>OBJECTIVE LENSES FOR     PROJECTORS OR PHOTO-     GRAPHIC ENLARGERS OR     REDUCERS</v>
          </cell>
          <cell r="E2001">
            <v>99.999969166666688</v>
          </cell>
          <cell r="F2001">
            <v>71.28581916666667</v>
          </cell>
          <cell r="G2001">
            <v>62.664320833333349</v>
          </cell>
          <cell r="H2001">
            <v>100.50970499999998</v>
          </cell>
          <cell r="I2001">
            <v>81.707310833333338</v>
          </cell>
          <cell r="J2001">
            <v>78.579560000000001</v>
          </cell>
        </row>
        <row r="2002">
          <cell r="A2002" t="str">
            <v>39119(22)</v>
          </cell>
          <cell r="D2002" t="str">
            <v>OBJECTIVE LENSES FOR     OTHER USE</v>
          </cell>
          <cell r="E2002">
            <v>99.999969166666688</v>
          </cell>
          <cell r="F2002">
            <v>71.28581916666667</v>
          </cell>
          <cell r="G2002">
            <v>62.664320833333349</v>
          </cell>
          <cell r="H2002">
            <v>100.50970499999998</v>
          </cell>
          <cell r="I2002">
            <v>81.707310833333338</v>
          </cell>
          <cell r="J2002">
            <v>78.579560000000001</v>
          </cell>
        </row>
        <row r="2003">
          <cell r="A2003" t="str">
            <v>39119(22)</v>
          </cell>
          <cell r="D2003" t="str">
            <v>OTHER OPTICAL ELEMENTS,  FOR OTHER USE</v>
          </cell>
          <cell r="E2003">
            <v>99.999969166666688</v>
          </cell>
          <cell r="F2003">
            <v>71.28581916666667</v>
          </cell>
          <cell r="G2003">
            <v>62.664320833333349</v>
          </cell>
          <cell r="H2003">
            <v>100.50970499999998</v>
          </cell>
          <cell r="I2003">
            <v>81.707310833333338</v>
          </cell>
          <cell r="J2003">
            <v>78.579560000000001</v>
          </cell>
        </row>
        <row r="2004">
          <cell r="A2004" t="str">
            <v>39131(22)</v>
          </cell>
          <cell r="D2004" t="str">
            <v>OTHER WRIST-WATCHES,BATT/ACCU POWERED, W/N INCORP STOP-WATCH FACILITY,WITH CASE OF/CLAD WITH PREC   METAL</v>
          </cell>
          <cell r="E2004">
            <v>99.999634166666652</v>
          </cell>
          <cell r="F2004">
            <v>78.329717500000001</v>
          </cell>
          <cell r="G2004">
            <v>77.939023333333338</v>
          </cell>
          <cell r="H2004">
            <v>71.615222500000016</v>
          </cell>
          <cell r="I2004">
            <v>89.305505833333328</v>
          </cell>
          <cell r="J2004">
            <v>107.72266999999997</v>
          </cell>
        </row>
        <row r="2005">
          <cell r="A2005" t="str">
            <v>39131(22)</v>
          </cell>
          <cell r="D2005" t="str">
            <v>POCKET-WATCHES AND OTHER WATCHES, OTHER THAN      BATTERY OR ACCUMULATOR   POWERED, WITH CASE OF OR CLAD WITH PRECIOUS METAL</v>
          </cell>
          <cell r="E2005">
            <v>100.00075583333332</v>
          </cell>
          <cell r="F2005">
            <v>110.81419833333337</v>
          </cell>
          <cell r="G2005">
            <v>99.510090000000019</v>
          </cell>
          <cell r="H2005">
            <v>96.79257833333331</v>
          </cell>
          <cell r="I2005">
            <v>106.39823666666669</v>
          </cell>
          <cell r="J2005">
            <v>98.434410833333317</v>
          </cell>
        </row>
        <row r="2006">
          <cell r="A2006" t="str">
            <v>39131(22)</v>
          </cell>
          <cell r="D2006" t="str">
            <v>OTHER WRIST-WATCHES,BATT/ACCU POWERED W/N INCORP  A STOP-WATCH FACILITY,O/TWITH CASE OF/CLAD WITH   PRECIOUS METAL</v>
          </cell>
          <cell r="E2006">
            <v>100</v>
          </cell>
          <cell r="F2006">
            <v>105.07901</v>
          </cell>
          <cell r="G2006">
            <v>105.19187666666664</v>
          </cell>
          <cell r="H2006">
            <v>105.13544333333334</v>
          </cell>
          <cell r="I2006">
            <v>105.07901</v>
          </cell>
          <cell r="J2006">
            <v>105.13544333333331</v>
          </cell>
        </row>
        <row r="2007">
          <cell r="A2007" t="str">
            <v>39131(22)</v>
          </cell>
          <cell r="D2007" t="str">
            <v>POCKET-WATCHES AND OTHER WATCHES, OTHER THAN BATT OR ACCU POWERED, OTHER   THAN WITH CASE OF OR CLADWITH PRECIOUS METAL</v>
          </cell>
          <cell r="E2007">
            <v>99.999430833333321</v>
          </cell>
          <cell r="F2007">
            <v>103.30472583333332</v>
          </cell>
          <cell r="G2007">
            <v>109.2457125</v>
          </cell>
          <cell r="H2007">
            <v>127.58155083333334</v>
          </cell>
          <cell r="I2007">
            <v>127.25387083333337</v>
          </cell>
          <cell r="J2007">
            <v>127.02592000000001</v>
          </cell>
        </row>
        <row r="2008">
          <cell r="A2008" t="str">
            <v>39134(22)</v>
          </cell>
          <cell r="D2008" t="str">
            <v>PARTS OF WATCH CASES</v>
          </cell>
          <cell r="E2008">
            <v>100.00009583333335</v>
          </cell>
          <cell r="F2008">
            <v>83.64372583333332</v>
          </cell>
          <cell r="G2008">
            <v>78.218238333333346</v>
          </cell>
          <cell r="H2008">
            <v>79.54569833333332</v>
          </cell>
          <cell r="I2008">
            <v>87.299900000000008</v>
          </cell>
          <cell r="J2008">
            <v>91.511429166666687</v>
          </cell>
        </row>
        <row r="2009">
          <cell r="A2009" t="str">
            <v>39133(22)</v>
          </cell>
          <cell r="D2009" t="str">
            <v>TIME SWITCHES WITH CLOCK OR WATCH MOVEMENT OR WITHSYNCHRONOUS MOTOR</v>
          </cell>
          <cell r="E2009">
            <v>100</v>
          </cell>
          <cell r="F2009">
            <v>102.41509000000003</v>
          </cell>
          <cell r="G2009">
            <v>109.55975000000001</v>
          </cell>
          <cell r="H2009">
            <v>116.81341749999999</v>
          </cell>
          <cell r="I2009">
            <v>139.83228666666668</v>
          </cell>
          <cell r="J2009">
            <v>142.63312416666668</v>
          </cell>
        </row>
        <row r="2010">
          <cell r="A2010" t="str">
            <v>39134(22)</v>
          </cell>
          <cell r="D2010" t="str">
            <v>COMPLETE MOVEMENTS,      UNASSEMBLED OR PARTLY    ASSEMBLED, OF WATCHES</v>
          </cell>
          <cell r="E2010">
            <v>100.00009583333335</v>
          </cell>
          <cell r="F2010">
            <v>83.64372583333332</v>
          </cell>
          <cell r="G2010">
            <v>78.218238333333346</v>
          </cell>
          <cell r="H2010">
            <v>79.54569833333332</v>
          </cell>
          <cell r="I2010">
            <v>87.299900000000008</v>
          </cell>
          <cell r="J2010">
            <v>91.511429166666687</v>
          </cell>
        </row>
        <row r="2011">
          <cell r="A2011" t="str">
            <v>39134(22)</v>
          </cell>
          <cell r="D2011" t="str">
            <v>OTHER CLOCK AND WATCH    PARTS</v>
          </cell>
          <cell r="E2011">
            <v>100</v>
          </cell>
          <cell r="F2011">
            <v>57.227720000000012</v>
          </cell>
          <cell r="G2011">
            <v>49.306930000000008</v>
          </cell>
          <cell r="H2011">
            <v>55.643559999999994</v>
          </cell>
          <cell r="I2011">
            <v>56.963693333333353</v>
          </cell>
          <cell r="J2011">
            <v>63.234323333333315</v>
          </cell>
        </row>
        <row r="2012">
          <cell r="A2012" t="str">
            <v>34612(22)</v>
          </cell>
          <cell r="D2012" t="str">
            <v>PRINTED BOOKS BROCHURES, LEAFLETS &amp; SIMILAR PRINTED MATTER IN SINGLE SHEETS, WHETHER OR NOT FOLDED</v>
          </cell>
          <cell r="E2012">
            <v>99.999996666666689</v>
          </cell>
          <cell r="F2012">
            <v>79.748650833333343</v>
          </cell>
          <cell r="G2012">
            <v>75.109650000000002</v>
          </cell>
          <cell r="H2012">
            <v>97.781715833333337</v>
          </cell>
          <cell r="I2012">
            <v>106.45243166666667</v>
          </cell>
          <cell r="J2012">
            <v>101.72065000000001</v>
          </cell>
        </row>
        <row r="2013">
          <cell r="A2013" t="str">
            <v>34612(22)</v>
          </cell>
          <cell r="D2013" t="str">
            <v>OTHER PRINTED MATTER</v>
          </cell>
          <cell r="E2013">
            <v>99.999775000000014</v>
          </cell>
          <cell r="F2013">
            <v>94.966469999999987</v>
          </cell>
          <cell r="G2013">
            <v>78.685227499999982</v>
          </cell>
          <cell r="H2013">
            <v>96.965237499999972</v>
          </cell>
          <cell r="I2013">
            <v>106.1360366666667</v>
          </cell>
          <cell r="J2013">
            <v>100.54285666666665</v>
          </cell>
        </row>
        <row r="2014">
          <cell r="A2014" t="str">
            <v>34611(22)</v>
          </cell>
          <cell r="D2014" t="str">
            <v>OTHER NEWSPAPERS, JOURNALS AND PERIODICALS, W/N ILLUSTRATED OR CTG ADVERTISING MATERIALS</v>
          </cell>
          <cell r="E2014">
            <v>100.00000166666665</v>
          </cell>
          <cell r="F2014">
            <v>105.1593791666667</v>
          </cell>
          <cell r="G2014">
            <v>119.87945583333332</v>
          </cell>
          <cell r="H2014">
            <v>115.40249416666666</v>
          </cell>
          <cell r="I2014">
            <v>113.96714916666664</v>
          </cell>
          <cell r="J2014">
            <v>110.88170583333333</v>
          </cell>
        </row>
        <row r="2015">
          <cell r="A2015" t="str">
            <v>34516(22)</v>
          </cell>
          <cell r="D2015" t="str">
            <v>PRINTED PAPER OR PAPER-  BOARD LABELS OF ALL KIND</v>
          </cell>
          <cell r="E2015">
            <v>99.999996666666661</v>
          </cell>
          <cell r="F2015">
            <v>106.46216083333336</v>
          </cell>
          <cell r="G2015">
            <v>121.44805833333331</v>
          </cell>
          <cell r="H2015">
            <v>159.94528500000004</v>
          </cell>
          <cell r="I2015">
            <v>162.35704583333333</v>
          </cell>
          <cell r="J2015">
            <v>163.91680250000002</v>
          </cell>
        </row>
        <row r="2016">
          <cell r="A2016" t="str">
            <v>34516(22)</v>
          </cell>
          <cell r="D2016" t="str">
            <v>OTHER PRINTED PAPER OR   PAPERBOARD LABELS OF ALL KIND, OTHER THAN PRINTED</v>
          </cell>
          <cell r="E2016">
            <v>99.999860833333344</v>
          </cell>
          <cell r="F2016">
            <v>94.223478333333347</v>
          </cell>
          <cell r="G2016">
            <v>86.330961666666653</v>
          </cell>
          <cell r="H2016">
            <v>104.26050750000002</v>
          </cell>
          <cell r="I2016">
            <v>111.52588333333335</v>
          </cell>
          <cell r="J2016">
            <v>106.95648166666668</v>
          </cell>
        </row>
        <row r="2017">
          <cell r="A2017" t="str">
            <v>34616(22)</v>
          </cell>
          <cell r="D2017" t="str">
            <v>BANKNOTES (CURRENCY)</v>
          </cell>
          <cell r="E2017">
            <v>99.999860833333344</v>
          </cell>
          <cell r="F2017">
            <v>94.223478333333347</v>
          </cell>
          <cell r="G2017">
            <v>86.330961666666653</v>
          </cell>
          <cell r="H2017">
            <v>104.26050750000002</v>
          </cell>
          <cell r="I2017">
            <v>111.52588333333335</v>
          </cell>
          <cell r="J2017">
            <v>106.95648166666668</v>
          </cell>
        </row>
        <row r="2018">
          <cell r="A2018" t="str">
            <v>34516(22)</v>
          </cell>
          <cell r="D2018" t="str">
            <v>TRADE ADVERTISING MATERIAL, COMMERCIAL CATALOGUES AND THE LIKE</v>
          </cell>
          <cell r="E2018">
            <v>99.999860833333344</v>
          </cell>
          <cell r="F2018">
            <v>94.223478333333347</v>
          </cell>
          <cell r="G2018">
            <v>86.330961666666653</v>
          </cell>
          <cell r="H2018">
            <v>104.26050750000002</v>
          </cell>
          <cell r="I2018">
            <v>111.52588333333335</v>
          </cell>
          <cell r="J2018">
            <v>106.95648166666668</v>
          </cell>
        </row>
        <row r="2019">
          <cell r="A2019" t="str">
            <v>35914(22)</v>
          </cell>
          <cell r="D2019" t="str">
            <v>SACKS &amp; BAGS (INCLUDING  CONES) OF POLYMERS OF    ETHYLENE</v>
          </cell>
          <cell r="E2019">
            <v>100.00001166666667</v>
          </cell>
          <cell r="F2019">
            <v>100.08214333333332</v>
          </cell>
          <cell r="G2019">
            <v>92.673990833333335</v>
          </cell>
          <cell r="H2019">
            <v>95.45998583333332</v>
          </cell>
          <cell r="I2019">
            <v>95.491339166666663</v>
          </cell>
          <cell r="J2019">
            <v>96.840519166666667</v>
          </cell>
        </row>
        <row r="2020">
          <cell r="A2020" t="str">
            <v>35914(22)</v>
          </cell>
          <cell r="D2020" t="str">
            <v>SACKS &amp; BAGS (INCLUDING  CONES), OF OTHER PLASTICS</v>
          </cell>
          <cell r="E2020">
            <v>100.00025083333334</v>
          </cell>
          <cell r="F2020">
            <v>101.79955000000004</v>
          </cell>
          <cell r="G2020">
            <v>101.79955000000004</v>
          </cell>
          <cell r="H2020">
            <v>100.34237416666669</v>
          </cell>
          <cell r="I2020">
            <v>101.12798166666667</v>
          </cell>
          <cell r="J2020">
            <v>101.79955000000004</v>
          </cell>
        </row>
        <row r="2021">
          <cell r="A2021" t="str">
            <v>35914(22)</v>
          </cell>
          <cell r="D2021" t="str">
            <v>BOXES, CASES, CRATES     AND SIMILAR ARTICLES OF  PLASTICS</v>
          </cell>
          <cell r="E2021">
            <v>100.00001166666667</v>
          </cell>
          <cell r="F2021">
            <v>100.08214333333332</v>
          </cell>
          <cell r="G2021">
            <v>92.673990833333335</v>
          </cell>
          <cell r="H2021">
            <v>95.45998583333332</v>
          </cell>
          <cell r="I2021">
            <v>95.491339166666663</v>
          </cell>
          <cell r="J2021">
            <v>96.840519166666667</v>
          </cell>
        </row>
        <row r="2022">
          <cell r="A2022" t="str">
            <v>35914(22)</v>
          </cell>
          <cell r="D2022" t="str">
            <v>OTHER SPOOLS, COPS,      BOBBINS AND SIMILAR      SUPPORTS OF PLASTICS</v>
          </cell>
          <cell r="E2022">
            <v>100.00010583333334</v>
          </cell>
          <cell r="F2022">
            <v>99.348351666666659</v>
          </cell>
          <cell r="G2022">
            <v>111.72906666666665</v>
          </cell>
          <cell r="H2022">
            <v>111.86097249999997</v>
          </cell>
          <cell r="I2022">
            <v>99.987173333333331</v>
          </cell>
          <cell r="J2022">
            <v>99.387143333333327</v>
          </cell>
        </row>
        <row r="2023">
          <cell r="A2023" t="str">
            <v>35914(22)</v>
          </cell>
          <cell r="D2023" t="str">
            <v>STOPPERS, LIDS, CAPS     AND OTHER CLOSURES OF    PLASTICS</v>
          </cell>
          <cell r="E2023">
            <v>100</v>
          </cell>
          <cell r="F2023">
            <v>111.13505083333334</v>
          </cell>
          <cell r="G2023">
            <v>108.34500499999999</v>
          </cell>
          <cell r="H2023">
            <v>108.67715166666665</v>
          </cell>
          <cell r="I2023">
            <v>107.68609416666666</v>
          </cell>
          <cell r="J2023">
            <v>117.74211</v>
          </cell>
        </row>
        <row r="2024">
          <cell r="A2024" t="str">
            <v>35914(22)</v>
          </cell>
          <cell r="D2024" t="str">
            <v>OTHER ARTICLES FOR       CONVEYANCE OR PACKING OF GOODS, OF PLASTICS</v>
          </cell>
          <cell r="E2024">
            <v>99.999995833333344</v>
          </cell>
          <cell r="F2024">
            <v>70.638821666666658</v>
          </cell>
          <cell r="G2024">
            <v>63.97059666666668</v>
          </cell>
          <cell r="H2024">
            <v>76.231828333333354</v>
          </cell>
          <cell r="I2024">
            <v>74.635348333333326</v>
          </cell>
          <cell r="J2024">
            <v>83.635984999999977</v>
          </cell>
        </row>
        <row r="2025">
          <cell r="A2025" t="str">
            <v>35916(22)</v>
          </cell>
          <cell r="D2025" t="str">
            <v>TABLEWARE AND KITCHENWAREOF PLASTICS</v>
          </cell>
          <cell r="E2025">
            <v>100.00001166666667</v>
          </cell>
          <cell r="F2025">
            <v>100.08214333333332</v>
          </cell>
          <cell r="G2025">
            <v>92.673990833333335</v>
          </cell>
          <cell r="H2025">
            <v>95.45998583333332</v>
          </cell>
          <cell r="I2025">
            <v>95.491339166666663</v>
          </cell>
          <cell r="J2025">
            <v>96.840519166666667</v>
          </cell>
        </row>
        <row r="2026">
          <cell r="A2026" t="str">
            <v>35915(22)</v>
          </cell>
          <cell r="D2026" t="str">
            <v>STATUETTES AND OTHER     ORNAMENTAL ARTICLES OTHERTHAN PRAYER BEADS</v>
          </cell>
          <cell r="E2026">
            <v>100</v>
          </cell>
          <cell r="F2026">
            <v>105.01465833333334</v>
          </cell>
          <cell r="G2026">
            <v>94.037476666666663</v>
          </cell>
          <cell r="H2026">
            <v>107.83085333333334</v>
          </cell>
          <cell r="I2026">
            <v>101.05318416666668</v>
          </cell>
          <cell r="J2026">
            <v>90.814880000000031</v>
          </cell>
        </row>
        <row r="2027">
          <cell r="A2027" t="str">
            <v>35916(22)</v>
          </cell>
          <cell r="D2027" t="str">
            <v>OTHER ARTICLES OF        NON-RIGID CELLULAR       PRODUCTS, OF PLASTICS</v>
          </cell>
          <cell r="E2027">
            <v>99.999999166666669</v>
          </cell>
          <cell r="F2027">
            <v>123.78268916666666</v>
          </cell>
          <cell r="G2027">
            <v>76.478399166666676</v>
          </cell>
          <cell r="H2027">
            <v>67.495680833333324</v>
          </cell>
          <cell r="I2027">
            <v>70.073719999999994</v>
          </cell>
          <cell r="J2027">
            <v>70.073719999999994</v>
          </cell>
        </row>
        <row r="2028">
          <cell r="A2028" t="str">
            <v>35917(22)</v>
          </cell>
          <cell r="D2028" t="str">
            <v>OTHER ARTICLES OF        PLASTICS AND ARTICLES OF OTHER MATERIALS OF       HEADING NOS. 39.01 TO    39.14</v>
          </cell>
          <cell r="E2028">
            <v>100</v>
          </cell>
          <cell r="F2028">
            <v>103</v>
          </cell>
          <cell r="G2028">
            <v>97.647773333333333</v>
          </cell>
          <cell r="H2028">
            <v>99.889773333333309</v>
          </cell>
          <cell r="I2028">
            <v>100.48658833333333</v>
          </cell>
          <cell r="J2028">
            <v>100.67998000000001</v>
          </cell>
        </row>
        <row r="2029">
          <cell r="A2029" t="str">
            <v>39249(22)</v>
          </cell>
          <cell r="D2029" t="str">
            <v>OTHER WHEELED TOYS</v>
          </cell>
          <cell r="E2029">
            <v>100</v>
          </cell>
          <cell r="F2029">
            <v>97.853910000000013</v>
          </cell>
          <cell r="G2029">
            <v>86.971982499999996</v>
          </cell>
          <cell r="H2029">
            <v>94.81756</v>
          </cell>
          <cell r="I2029">
            <v>92.316055000000006</v>
          </cell>
          <cell r="J2029">
            <v>92.692610000000016</v>
          </cell>
        </row>
        <row r="2030">
          <cell r="A2030" t="str">
            <v>39249(22)</v>
          </cell>
          <cell r="D2030" t="str">
            <v>REDUCED-SIZE MODEL       ASSEMBLY KITS, WHETHER ORNOT WORKING MODELS,      EXCLUDING ELECTRIC TRAINS</v>
          </cell>
          <cell r="E2030">
            <v>100</v>
          </cell>
          <cell r="F2030">
            <v>91.868532499999986</v>
          </cell>
          <cell r="G2030">
            <v>89.792195000000007</v>
          </cell>
          <cell r="H2030">
            <v>92.667619166666654</v>
          </cell>
          <cell r="I2030">
            <v>95.891043333333343</v>
          </cell>
          <cell r="J2030">
            <v>96.925032500000015</v>
          </cell>
        </row>
        <row r="2031">
          <cell r="A2031" t="str">
            <v>39249(22)</v>
          </cell>
          <cell r="D2031" t="str">
            <v>OTHER TOYS REPRESENTING  ANIMALS OR NON-HUMAN     CREATURES, O/T STUFFED</v>
          </cell>
          <cell r="E2031">
            <v>100</v>
          </cell>
          <cell r="F2031">
            <v>91.868532499999986</v>
          </cell>
          <cell r="G2031">
            <v>89.792195000000007</v>
          </cell>
          <cell r="H2031">
            <v>92.667619166666654</v>
          </cell>
          <cell r="I2031">
            <v>95.891043333333343</v>
          </cell>
          <cell r="J2031">
            <v>96.925032500000015</v>
          </cell>
        </row>
        <row r="2032">
          <cell r="A2032" t="str">
            <v>39249(22)</v>
          </cell>
          <cell r="D2032" t="str">
            <v>OTHER TOYS OF OTHER      MATERIALS</v>
          </cell>
          <cell r="E2032">
            <v>100</v>
          </cell>
          <cell r="F2032">
            <v>68.646315833333333</v>
          </cell>
          <cell r="G2032">
            <v>70.094606666666678</v>
          </cell>
          <cell r="H2032">
            <v>75.194401666666664</v>
          </cell>
          <cell r="I2032">
            <v>73.457750833333336</v>
          </cell>
          <cell r="J2032">
            <v>73.30222999999998</v>
          </cell>
        </row>
        <row r="2033">
          <cell r="A2033" t="str">
            <v>39249(22)</v>
          </cell>
          <cell r="D2033" t="str">
            <v>PINTABLE, SLOT MACHINE &amp; THE LIKE</v>
          </cell>
          <cell r="E2033">
            <v>100</v>
          </cell>
          <cell r="F2033">
            <v>91.868532499999986</v>
          </cell>
          <cell r="G2033">
            <v>89.792195000000007</v>
          </cell>
          <cell r="H2033">
            <v>92.667619166666654</v>
          </cell>
          <cell r="I2033">
            <v>95.891043333333343</v>
          </cell>
          <cell r="J2033">
            <v>96.925032500000015</v>
          </cell>
        </row>
        <row r="2034">
          <cell r="A2034" t="str">
            <v>39246(22)</v>
          </cell>
          <cell r="D2034" t="str">
            <v>FISHING REELS</v>
          </cell>
          <cell r="E2034">
            <v>100</v>
          </cell>
          <cell r="F2034">
            <v>91.868532499999986</v>
          </cell>
          <cell r="G2034">
            <v>89.792195000000007</v>
          </cell>
          <cell r="H2034">
            <v>92.667619166666654</v>
          </cell>
          <cell r="I2034">
            <v>95.891043333333343</v>
          </cell>
          <cell r="J2034">
            <v>96.925032500000015</v>
          </cell>
        </row>
        <row r="2035">
          <cell r="A2035" t="str">
            <v>39246(22)</v>
          </cell>
          <cell r="D2035" t="str">
            <v>GOLF CLUBS, COMPLETE</v>
          </cell>
          <cell r="E2035">
            <v>100</v>
          </cell>
          <cell r="F2035">
            <v>91.868532499999986</v>
          </cell>
          <cell r="G2035">
            <v>89.792195000000007</v>
          </cell>
          <cell r="H2035">
            <v>92.667619166666654</v>
          </cell>
          <cell r="I2035">
            <v>95.891043333333343</v>
          </cell>
          <cell r="J2035">
            <v>96.925032500000015</v>
          </cell>
        </row>
        <row r="2036">
          <cell r="A2036" t="str">
            <v>39246(22)</v>
          </cell>
          <cell r="D2036" t="str">
            <v>BADMINTON OR SIMILAR     RACKETS WHETHER OR NOT   STRUNG</v>
          </cell>
          <cell r="E2036">
            <v>100</v>
          </cell>
          <cell r="F2036">
            <v>99.703164999999984</v>
          </cell>
          <cell r="G2036">
            <v>80.828119999999998</v>
          </cell>
          <cell r="H2036">
            <v>79.304107500000001</v>
          </cell>
          <cell r="I2036">
            <v>90.868327500000021</v>
          </cell>
          <cell r="J2036">
            <v>92.127382499999982</v>
          </cell>
        </row>
        <row r="2037">
          <cell r="A2037" t="str">
            <v>39246(22)</v>
          </cell>
          <cell r="D2037" t="str">
            <v>ARTICLES AND EQUIPMENT   FOR GENERAL PHYSICAL     EXERCISE, GYMNASTICS OR  ATHLETICS</v>
          </cell>
          <cell r="E2037">
            <v>100</v>
          </cell>
          <cell r="F2037">
            <v>91.868532499999986</v>
          </cell>
          <cell r="G2037">
            <v>89.792195000000007</v>
          </cell>
          <cell r="H2037">
            <v>92.667619166666654</v>
          </cell>
          <cell r="I2037">
            <v>95.891043333333343</v>
          </cell>
          <cell r="J2037">
            <v>96.925032500000015</v>
          </cell>
        </row>
        <row r="2038">
          <cell r="A2038" t="str">
            <v>39246(22)</v>
          </cell>
          <cell r="D2038" t="str">
            <v>OTHER ARTICLES AND       EQUIPMENT FOR GYMNASTICS ATHLETICS, OTHER SPORTS/ OUTDOOR GAMES, SWIMMING  POOLS AND PADDLING POOLS</v>
          </cell>
          <cell r="E2038">
            <v>100</v>
          </cell>
          <cell r="F2038">
            <v>107.99222416666665</v>
          </cell>
          <cell r="G2038">
            <v>112.37505999999999</v>
          </cell>
          <cell r="H2038">
            <v>112.51388333333333</v>
          </cell>
          <cell r="I2038">
            <v>119.9746141666667</v>
          </cell>
          <cell r="J2038">
            <v>122.32270000000003</v>
          </cell>
        </row>
        <row r="2039">
          <cell r="A2039" t="str">
            <v>37522(22)</v>
          </cell>
          <cell r="D2039" t="str">
            <v>OTHER THAN CLIPS EG.     LETTER CLIPS, LETTER     CORNERS, INDEXING TAGS   AND PARTS</v>
          </cell>
          <cell r="E2039">
            <v>100</v>
          </cell>
          <cell r="F2039">
            <v>76.37363000000002</v>
          </cell>
          <cell r="G2039">
            <v>85.274730000000005</v>
          </cell>
          <cell r="H2039">
            <v>107.85714000000003</v>
          </cell>
          <cell r="I2039">
            <v>105.09157333333334</v>
          </cell>
          <cell r="J2039">
            <v>99.56044</v>
          </cell>
        </row>
        <row r="2040">
          <cell r="A2040" t="str">
            <v>35917(22)</v>
          </cell>
          <cell r="D2040" t="str">
            <v>BALL POINT PENS, OF      PLASTICS</v>
          </cell>
          <cell r="E2040">
            <v>100</v>
          </cell>
          <cell r="F2040">
            <v>100</v>
          </cell>
          <cell r="G2040">
            <v>60.975609999999982</v>
          </cell>
          <cell r="H2040">
            <v>54.878049999999995</v>
          </cell>
          <cell r="I2040">
            <v>54.878049999999995</v>
          </cell>
          <cell r="J2040">
            <v>52.743902500000004</v>
          </cell>
        </row>
        <row r="2041">
          <cell r="A2041" t="str">
            <v>39251(22)</v>
          </cell>
          <cell r="D2041" t="str">
            <v>BALL POINT PENS, OF      OTHER MATERIAL</v>
          </cell>
          <cell r="E2041">
            <v>100.00146500000001</v>
          </cell>
          <cell r="F2041">
            <v>96.590187499999999</v>
          </cell>
          <cell r="G2041">
            <v>98.451300000000003</v>
          </cell>
          <cell r="H2041">
            <v>103.61542833333333</v>
          </cell>
          <cell r="I2041">
            <v>107.63064916666667</v>
          </cell>
          <cell r="J2041">
            <v>108.62421416666666</v>
          </cell>
        </row>
        <row r="2042">
          <cell r="A2042" t="str">
            <v>39251(22)</v>
          </cell>
          <cell r="D2042" t="str">
            <v>PARTS AND FITTINGS, OF   BALL POINT PENS, OTHER   THAN REFILLS, OF OTHER   MATERIALS</v>
          </cell>
          <cell r="E2042">
            <v>99.999994999999984</v>
          </cell>
          <cell r="F2042">
            <v>99.946732499999996</v>
          </cell>
          <cell r="G2042">
            <v>77.281938333333329</v>
          </cell>
          <cell r="H2042">
            <v>80.884980000000013</v>
          </cell>
          <cell r="I2042">
            <v>96.211734166666673</v>
          </cell>
          <cell r="J2042">
            <v>96.221930000000015</v>
          </cell>
        </row>
        <row r="2043">
          <cell r="A2043" t="str">
            <v>39251(22)</v>
          </cell>
          <cell r="D2043" t="str">
            <v>PENCILS AND CRAYONS, WITHLEADS ENCASED IN A RIGID SHEATH</v>
          </cell>
          <cell r="E2043">
            <v>100.00146500000001</v>
          </cell>
          <cell r="F2043">
            <v>96.590187499999999</v>
          </cell>
          <cell r="G2043">
            <v>98.451300000000003</v>
          </cell>
          <cell r="H2043">
            <v>103.61542833333333</v>
          </cell>
          <cell r="I2043">
            <v>107.63064916666667</v>
          </cell>
          <cell r="J2043">
            <v>108.62421416666666</v>
          </cell>
        </row>
        <row r="2044">
          <cell r="A2044" t="str">
            <v>35514(22)</v>
          </cell>
          <cell r="D2044" t="str">
            <v>OTHER INKS</v>
          </cell>
          <cell r="E2044">
            <v>100.00778249999999</v>
          </cell>
          <cell r="F2044">
            <v>99.034943333333331</v>
          </cell>
          <cell r="G2044">
            <v>112.460115</v>
          </cell>
          <cell r="H2044">
            <v>88.139155833333334</v>
          </cell>
          <cell r="I2044">
            <v>72.573740000000001</v>
          </cell>
          <cell r="J2044">
            <v>70.044359999999969</v>
          </cell>
        </row>
        <row r="2045">
          <cell r="A2045" t="str">
            <v>39251(22)</v>
          </cell>
          <cell r="D2045" t="str">
            <v>TYPEWRITER OR SIMILAR    RIBBONS OF TEXTILE FABRIC</v>
          </cell>
          <cell r="E2045">
            <v>100</v>
          </cell>
          <cell r="F2045">
            <v>98.652510000000021</v>
          </cell>
          <cell r="G2045">
            <v>110.10616999999999</v>
          </cell>
          <cell r="H2045">
            <v>139.28133999999997</v>
          </cell>
          <cell r="I2045">
            <v>139.28133999999997</v>
          </cell>
          <cell r="J2045">
            <v>139.28133999999997</v>
          </cell>
        </row>
        <row r="2046">
          <cell r="A2046" t="str">
            <v>39251(22)</v>
          </cell>
          <cell r="D2046" t="str">
            <v>TYPEWRITER OR SIMILAR    RIBBONS, OTHER THAN OF   TEXTILE FABRIC</v>
          </cell>
          <cell r="E2046">
            <v>100.00000333333331</v>
          </cell>
          <cell r="F2046">
            <v>102.39069999999998</v>
          </cell>
          <cell r="G2046">
            <v>102.37044</v>
          </cell>
          <cell r="H2046">
            <v>111.56281750000001</v>
          </cell>
          <cell r="I2046">
            <v>123.92085166666666</v>
          </cell>
          <cell r="J2046">
            <v>127.13494166666669</v>
          </cell>
        </row>
        <row r="2047">
          <cell r="A2047" t="str">
            <v>39251(22)</v>
          </cell>
          <cell r="D2047" t="str">
            <v>INK-PADS</v>
          </cell>
          <cell r="E2047">
            <v>100</v>
          </cell>
          <cell r="F2047">
            <v>76.411959999999993</v>
          </cell>
          <cell r="G2047">
            <v>85.382059999999996</v>
          </cell>
          <cell r="H2047">
            <v>107.97342000000003</v>
          </cell>
          <cell r="I2047">
            <v>108.80398666666663</v>
          </cell>
          <cell r="J2047">
            <v>109.96677999999997</v>
          </cell>
        </row>
        <row r="2048">
          <cell r="A2048" t="str">
            <v>39247(22)</v>
          </cell>
          <cell r="D2048" t="str">
            <v>OTHER IMITATION JEWELLERYOF BASE METAL W/N PLATED WITH PRECIOUS METAL</v>
          </cell>
          <cell r="E2048">
            <v>100</v>
          </cell>
          <cell r="F2048">
            <v>88.983309999999989</v>
          </cell>
          <cell r="G2048">
            <v>81.559629999999999</v>
          </cell>
          <cell r="H2048">
            <v>81.559629999999999</v>
          </cell>
          <cell r="I2048">
            <v>93.189984999999993</v>
          </cell>
          <cell r="J2048">
            <v>97.066769999999991</v>
          </cell>
        </row>
        <row r="2049">
          <cell r="A2049" t="str">
            <v>39235(22)</v>
          </cell>
          <cell r="D2049" t="str">
            <v>ART. OF JEWELLERY &amp; PARTSOF OTHER PRECIOUS METAL, W/N PLATED OR CLAD WITH  PRECIOUS METALS</v>
          </cell>
          <cell r="E2049">
            <v>100</v>
          </cell>
          <cell r="F2049">
            <v>88.983309999999989</v>
          </cell>
          <cell r="G2049">
            <v>81.559629999999999</v>
          </cell>
          <cell r="H2049">
            <v>81.559629999999999</v>
          </cell>
          <cell r="I2049">
            <v>93.189984999999993</v>
          </cell>
          <cell r="J2049">
            <v>97.066769999999991</v>
          </cell>
        </row>
        <row r="2050">
          <cell r="A2050" t="str">
            <v>39235(22)</v>
          </cell>
          <cell r="D2050" t="str">
            <v>OTHER PLATINUM OF        PRECIOUS METAL OR METAL  CLAD WITH PRECIOUS METAL</v>
          </cell>
          <cell r="E2050">
            <v>100</v>
          </cell>
          <cell r="F2050">
            <v>88.983309999999989</v>
          </cell>
          <cell r="G2050">
            <v>81.559629999999999</v>
          </cell>
          <cell r="H2050">
            <v>81.559629999999999</v>
          </cell>
          <cell r="I2050">
            <v>93.189984999999993</v>
          </cell>
          <cell r="J2050">
            <v>97.066769999999991</v>
          </cell>
        </row>
        <row r="2051">
          <cell r="A2051" t="str">
            <v>39241(22)</v>
          </cell>
          <cell r="D2051" t="str">
            <v>UPRIGHT PIANOS</v>
          </cell>
          <cell r="E2051">
            <v>100.00000499999997</v>
          </cell>
          <cell r="F2051">
            <v>83.987543333333349</v>
          </cell>
          <cell r="G2051">
            <v>92.258226666666644</v>
          </cell>
          <cell r="H2051">
            <v>88.048801666666677</v>
          </cell>
          <cell r="I2051">
            <v>87.603719166666664</v>
          </cell>
          <cell r="J2051">
            <v>87.56223</v>
          </cell>
        </row>
        <row r="2052">
          <cell r="A2052" t="str">
            <v>39241(22)</v>
          </cell>
          <cell r="D2052" t="str">
            <v>OTHER PIANOS INCLUDING   AUTOMATIC PIANOS;        HARPSICHORDS AND OTHER   KEYBOARD STRINGED        INSTRUMENTS</v>
          </cell>
          <cell r="E2052">
            <v>100.00000499999997</v>
          </cell>
          <cell r="F2052">
            <v>83.987543333333349</v>
          </cell>
          <cell r="G2052">
            <v>92.258226666666644</v>
          </cell>
          <cell r="H2052">
            <v>88.048801666666677</v>
          </cell>
          <cell r="I2052">
            <v>87.603719166666664</v>
          </cell>
          <cell r="J2052">
            <v>87.56223</v>
          </cell>
        </row>
        <row r="2053">
          <cell r="A2053" t="str">
            <v>39244(22)</v>
          </cell>
          <cell r="D2053" t="str">
            <v>KEYBOARD INSTRUMENTS,    OTHER THAN ACCORDIONS,   THE SOUND OF WHICH IS    PRODUCED OR MUST BE      AMPLIFIED ELECTRICALLY</v>
          </cell>
          <cell r="E2053">
            <v>100.00000499999997</v>
          </cell>
          <cell r="F2053">
            <v>83.987543333333349</v>
          </cell>
          <cell r="G2053">
            <v>92.258226666666644</v>
          </cell>
          <cell r="H2053">
            <v>88.048801666666677</v>
          </cell>
          <cell r="I2053">
            <v>87.603719166666664</v>
          </cell>
          <cell r="J2053">
            <v>87.56223</v>
          </cell>
        </row>
        <row r="2054">
          <cell r="A2054" t="str">
            <v>38322(22)</v>
          </cell>
          <cell r="D2054" t="str">
            <v>MAGNETIC DISCS FOR USE INCOMPUTERS</v>
          </cell>
          <cell r="E2054">
            <v>100.00000499999997</v>
          </cell>
          <cell r="F2054">
            <v>83.987543333333349</v>
          </cell>
          <cell r="G2054">
            <v>92.258226666666644</v>
          </cell>
          <cell r="H2054">
            <v>88.048801666666677</v>
          </cell>
          <cell r="I2054">
            <v>87.603719166666664</v>
          </cell>
          <cell r="J2054">
            <v>87.56223</v>
          </cell>
        </row>
        <row r="2055">
          <cell r="A2055" t="str">
            <v>38322(22)</v>
          </cell>
          <cell r="D2055" t="str">
            <v>MAGNETIC DISCS FOR USE INO/T COMPUTERS</v>
          </cell>
          <cell r="E2055">
            <v>100.00000499999997</v>
          </cell>
          <cell r="F2055">
            <v>83.987543333333349</v>
          </cell>
          <cell r="G2055">
            <v>92.258226666666644</v>
          </cell>
          <cell r="H2055">
            <v>88.048801666666677</v>
          </cell>
          <cell r="I2055">
            <v>87.603719166666664</v>
          </cell>
          <cell r="J2055">
            <v>87.56223</v>
          </cell>
        </row>
        <row r="2056">
          <cell r="A2056" t="str">
            <v>38322(22)</v>
          </cell>
          <cell r="D2056" t="str">
            <v>PREPARED UNRECORDED MEDIAFOR RECORDING, FOR USE   IN COMPUTERS</v>
          </cell>
          <cell r="E2056">
            <v>100.00000499999997</v>
          </cell>
          <cell r="F2056">
            <v>83.987543333333349</v>
          </cell>
          <cell r="G2056">
            <v>92.258226666666644</v>
          </cell>
          <cell r="H2056">
            <v>88.048801666666677</v>
          </cell>
          <cell r="I2056">
            <v>87.603719166666664</v>
          </cell>
          <cell r="J2056">
            <v>87.56223</v>
          </cell>
        </row>
        <row r="2057">
          <cell r="A2057" t="str">
            <v>38322(22)</v>
          </cell>
          <cell r="D2057" t="str">
            <v>PREPARED UNRECORDED MEDIAFOR SOUND RECORDING IN   THE FORM OF COMPACT DISC</v>
          </cell>
          <cell r="E2057">
            <v>100.00000499999997</v>
          </cell>
          <cell r="F2057">
            <v>83.987543333333349</v>
          </cell>
          <cell r="G2057">
            <v>92.258226666666644</v>
          </cell>
          <cell r="H2057">
            <v>88.048801666666677</v>
          </cell>
          <cell r="I2057">
            <v>87.603719166666664</v>
          </cell>
          <cell r="J2057">
            <v>87.56223</v>
          </cell>
        </row>
        <row r="2058">
          <cell r="A2058" t="str">
            <v>38322(22)</v>
          </cell>
          <cell r="D2058" t="str">
            <v>PREPARED UNRECORDED MEDIAFOR RECORDING, O/T FOR   USE IN COMPUTERS</v>
          </cell>
          <cell r="E2058">
            <v>100.00000499999997</v>
          </cell>
          <cell r="F2058">
            <v>83.987543333333349</v>
          </cell>
          <cell r="G2058">
            <v>92.258226666666644</v>
          </cell>
          <cell r="H2058">
            <v>88.048801666666677</v>
          </cell>
          <cell r="I2058">
            <v>87.603719166666664</v>
          </cell>
          <cell r="J2058">
            <v>87.56223</v>
          </cell>
        </row>
        <row r="2059">
          <cell r="A2059" t="str">
            <v>39112(22)</v>
          </cell>
          <cell r="D2059" t="str">
            <v>HEARING AIDS, EXCLUDING  PARTS AND ACCESSORIES</v>
          </cell>
          <cell r="E2059">
            <v>100.00001833333334</v>
          </cell>
          <cell r="F2059">
            <v>95.371749999999992</v>
          </cell>
          <cell r="G2059">
            <v>97.597594166666653</v>
          </cell>
          <cell r="H2059">
            <v>107.91510083333336</v>
          </cell>
          <cell r="I2059">
            <v>96.448419166666682</v>
          </cell>
          <cell r="J2059">
            <v>95.453999999999994</v>
          </cell>
        </row>
        <row r="2060">
          <cell r="A2060" t="str">
            <v>39112(22)</v>
          </cell>
          <cell r="D2060" t="str">
            <v>OTHER ORTHOPAEDIC APPL   INCL APPL WHICH ARE WORN OR CARRIED OR IMPLANTED  IN THE BODY,TO COMPENSATEFOR A DEFECT/DISABILITY</v>
          </cell>
          <cell r="E2060">
            <v>100.00000249999999</v>
          </cell>
          <cell r="F2060">
            <v>102.00983416666664</v>
          </cell>
          <cell r="G2060">
            <v>83.506410000000002</v>
          </cell>
          <cell r="H2060">
            <v>97.167603333333318</v>
          </cell>
          <cell r="I2060">
            <v>77.37583916666668</v>
          </cell>
          <cell r="J2060">
            <v>76.087700000000012</v>
          </cell>
        </row>
        <row r="2061">
          <cell r="A2061" t="str">
            <v>35917(22)</v>
          </cell>
          <cell r="D2061" t="str">
            <v>BUTTONS, OF PLASTICS, NOTCOVERED WITH TEXTILE     MATERIAL</v>
          </cell>
          <cell r="E2061">
            <v>100.00008250000005</v>
          </cell>
          <cell r="F2061">
            <v>85.917240000000007</v>
          </cell>
          <cell r="G2061">
            <v>137.60354000000004</v>
          </cell>
          <cell r="H2061">
            <v>136.95007666666669</v>
          </cell>
          <cell r="I2061">
            <v>123.49845250000001</v>
          </cell>
          <cell r="J2061">
            <v>121.53199000000002</v>
          </cell>
        </row>
        <row r="2062">
          <cell r="A2062" t="str">
            <v>39252(22)</v>
          </cell>
          <cell r="D2062" t="str">
            <v>OTHER SLIDE FASTENERS</v>
          </cell>
          <cell r="E2062">
            <v>99.999997500000006</v>
          </cell>
          <cell r="F2062">
            <v>92.335253333333327</v>
          </cell>
          <cell r="G2062">
            <v>91.711300000000023</v>
          </cell>
          <cell r="H2062">
            <v>104.33981166666668</v>
          </cell>
          <cell r="I2062">
            <v>105.24383999999998</v>
          </cell>
          <cell r="J2062">
            <v>105.24383999999998</v>
          </cell>
        </row>
        <row r="2063">
          <cell r="A2063" t="str">
            <v>39252(22)</v>
          </cell>
          <cell r="D2063" t="str">
            <v>OTHER PARTS OF SLIDE     FASTENERS</v>
          </cell>
          <cell r="E2063">
            <v>100.00001833333334</v>
          </cell>
          <cell r="F2063">
            <v>95.371749999999992</v>
          </cell>
          <cell r="G2063">
            <v>97.597594166666653</v>
          </cell>
          <cell r="H2063">
            <v>107.91510083333336</v>
          </cell>
          <cell r="I2063">
            <v>96.448419166666682</v>
          </cell>
          <cell r="J2063">
            <v>95.453999999999994</v>
          </cell>
        </row>
        <row r="2064">
          <cell r="A2064" t="str">
            <v>37228(22)</v>
          </cell>
          <cell r="D2064" t="str">
            <v>GOLD (INCL. GOLD PLATED  WITH PLATINUM) IN SEMI-  MANUFACTURED FORMS</v>
          </cell>
          <cell r="E2064">
            <v>100</v>
          </cell>
          <cell r="F2064">
            <v>97.123034999999987</v>
          </cell>
          <cell r="G2064">
            <v>103.54729500000001</v>
          </cell>
          <cell r="H2064">
            <v>112.09064583333331</v>
          </cell>
          <cell r="I2064">
            <v>117.85628583333335</v>
          </cell>
          <cell r="J2064">
            <v>119.69499999999999</v>
          </cell>
        </row>
        <row r="2065">
          <cell r="A2065" t="str">
            <v>TOTAL (22)</v>
          </cell>
          <cell r="E2065">
            <v>100</v>
          </cell>
          <cell r="F2065">
            <v>101.2</v>
          </cell>
          <cell r="G2065">
            <v>100.2</v>
          </cell>
          <cell r="H2065">
            <v>106.1</v>
          </cell>
          <cell r="I2065">
            <v>114.1</v>
          </cell>
          <cell r="J2065">
            <v>124</v>
          </cell>
        </row>
        <row r="2067">
          <cell r="A2067" t="str">
            <v>11611(D)</v>
          </cell>
          <cell r="D2067" t="str">
            <v>Cattle, Pure-Bred</v>
          </cell>
          <cell r="E2067">
            <v>100.000005</v>
          </cell>
          <cell r="F2067">
            <v>99.365359999999995</v>
          </cell>
          <cell r="G2067">
            <v>106.61369333333333</v>
          </cell>
          <cell r="H2067">
            <v>104.66400666666665</v>
          </cell>
          <cell r="I2067">
            <v>116.83534000000002</v>
          </cell>
          <cell r="J2067">
            <v>116.83534000000002</v>
          </cell>
          <cell r="K2067">
            <v>9.7362783333333329</v>
          </cell>
        </row>
        <row r="2068">
          <cell r="A2068" t="str">
            <v>11611(D)</v>
          </cell>
          <cell r="D2068" t="str">
            <v>Oxen (Lembu), O/T Pure-Bred, For Slaughter</v>
          </cell>
          <cell r="E2068">
            <v>100.000005</v>
          </cell>
          <cell r="F2068">
            <v>99.365359999999995</v>
          </cell>
          <cell r="G2068">
            <v>106.61369333333333</v>
          </cell>
          <cell r="H2068">
            <v>104.66400666666665</v>
          </cell>
          <cell r="I2068">
            <v>116.83534000000002</v>
          </cell>
          <cell r="J2068">
            <v>116.83534000000002</v>
          </cell>
          <cell r="K2068">
            <v>9.7362783333333329</v>
          </cell>
        </row>
        <row r="2069">
          <cell r="A2069" t="str">
            <v>11612(D)</v>
          </cell>
          <cell r="D2069" t="str">
            <v>Live Swine, Pure-Bred Breeding Animals</v>
          </cell>
          <cell r="E2069">
            <v>100.000005</v>
          </cell>
          <cell r="F2069">
            <v>99.365359999999995</v>
          </cell>
          <cell r="G2069">
            <v>106.61369333333333</v>
          </cell>
          <cell r="H2069">
            <v>104.66400666666665</v>
          </cell>
          <cell r="I2069">
            <v>116.83534000000002</v>
          </cell>
          <cell r="J2069">
            <v>116.83534000000002</v>
          </cell>
          <cell r="K2069">
            <v>9.7362783333333329</v>
          </cell>
        </row>
        <row r="2070">
          <cell r="A2070" t="str">
            <v>11615(D)</v>
          </cell>
          <cell r="D2070" t="str">
            <v>Day Old Chicks Of The Species Gallus Domesticus Weighing Not More Than 185 Gram</v>
          </cell>
          <cell r="E2070">
            <v>100.000005</v>
          </cell>
          <cell r="F2070">
            <v>99.365359999999995</v>
          </cell>
          <cell r="G2070">
            <v>106.61369333333333</v>
          </cell>
          <cell r="H2070">
            <v>104.66400666666665</v>
          </cell>
          <cell r="I2070">
            <v>116.83534000000002</v>
          </cell>
          <cell r="J2070">
            <v>116.83534000000002</v>
          </cell>
          <cell r="K2070">
            <v>9.7362783333333329</v>
          </cell>
        </row>
        <row r="2071">
          <cell r="A2071" t="str">
            <v>11615(D)</v>
          </cell>
          <cell r="D2071" t="str">
            <v>Fowls Of The Species Gallus Domesticus, Weighing Not More Than 2000g</v>
          </cell>
          <cell r="E2071">
            <v>100.000005</v>
          </cell>
          <cell r="F2071">
            <v>99.365359999999995</v>
          </cell>
          <cell r="G2071">
            <v>106.61369333333333</v>
          </cell>
          <cell r="H2071">
            <v>104.66400666666665</v>
          </cell>
          <cell r="I2071">
            <v>116.83534000000002</v>
          </cell>
          <cell r="J2071">
            <v>116.83534000000002</v>
          </cell>
          <cell r="K2071">
            <v>9.7362783333333329</v>
          </cell>
        </row>
        <row r="2072">
          <cell r="A2072" t="str">
            <v>31111(D)</v>
          </cell>
          <cell r="D2072" t="str">
            <v>Meat Of Bovine Animals,  Boneless, Fresh Or       Chilled</v>
          </cell>
          <cell r="E2072">
            <v>100</v>
          </cell>
          <cell r="F2072">
            <v>105.74303999999999</v>
          </cell>
          <cell r="G2072">
            <v>105.36806499999999</v>
          </cell>
          <cell r="H2072">
            <v>130.58515499999999</v>
          </cell>
          <cell r="I2072">
            <v>152.61495500000001</v>
          </cell>
          <cell r="J2072">
            <v>152.98993000000002</v>
          </cell>
          <cell r="K2072">
            <v>12.749160833333335</v>
          </cell>
        </row>
        <row r="2073">
          <cell r="A2073" t="str">
            <v>31111(D)</v>
          </cell>
          <cell r="D2073" t="str">
            <v>Other Cuts Of Bovine     Animals, With Bone In,   Frozen</v>
          </cell>
          <cell r="E2073">
            <v>100</v>
          </cell>
          <cell r="F2073">
            <v>101.57368000000001</v>
          </cell>
          <cell r="G2073">
            <v>103.00429000000001</v>
          </cell>
          <cell r="H2073">
            <v>112.75631833333334</v>
          </cell>
          <cell r="I2073">
            <v>108.72675000000001</v>
          </cell>
          <cell r="J2073">
            <v>101.28755</v>
          </cell>
          <cell r="K2073">
            <v>8.4406291666666657</v>
          </cell>
        </row>
        <row r="2074">
          <cell r="A2074" t="str">
            <v>31111(D)</v>
          </cell>
          <cell r="D2074" t="str">
            <v>Meat Of Bovine Animals,  Boneless, Frozen</v>
          </cell>
          <cell r="E2074">
            <v>99.999228333333349</v>
          </cell>
          <cell r="F2074">
            <v>102.21800166666667</v>
          </cell>
          <cell r="G2074">
            <v>96.989411666666669</v>
          </cell>
          <cell r="H2074">
            <v>89.54204416666667</v>
          </cell>
          <cell r="I2074">
            <v>99.883464166666656</v>
          </cell>
          <cell r="J2074">
            <v>120.46983999999998</v>
          </cell>
          <cell r="K2074">
            <v>11.171050000000001</v>
          </cell>
        </row>
        <row r="2075">
          <cell r="A2075" t="str">
            <v>31112(D)</v>
          </cell>
          <cell r="D2075" t="str">
            <v>Carcasses And Half-      Carcasses Of Sheep,      Frozen</v>
          </cell>
          <cell r="E2075">
            <v>99.999247499999996</v>
          </cell>
          <cell r="F2075">
            <v>102.74152666666669</v>
          </cell>
          <cell r="G2075">
            <v>127.83525500000002</v>
          </cell>
          <cell r="H2075">
            <v>132.39945499999999</v>
          </cell>
          <cell r="I2075">
            <v>176.80182666666667</v>
          </cell>
          <cell r="J2075">
            <v>177.72218000000001</v>
          </cell>
          <cell r="K2075">
            <v>14.988617499999998</v>
          </cell>
        </row>
        <row r="2076">
          <cell r="A2076" t="str">
            <v>31112(D)</v>
          </cell>
          <cell r="D2076" t="str">
            <v>Other Cuts Of Sheep, Withbone In, Frozen</v>
          </cell>
          <cell r="E2076">
            <v>100.00007833333335</v>
          </cell>
          <cell r="F2076">
            <v>117.21951833333334</v>
          </cell>
          <cell r="G2076">
            <v>113.35644250000001</v>
          </cell>
          <cell r="H2076">
            <v>130.77714499999999</v>
          </cell>
          <cell r="I2076">
            <v>161.7656925</v>
          </cell>
          <cell r="J2076">
            <v>149.46953083333332</v>
          </cell>
          <cell r="K2076">
            <v>12.453655833333334</v>
          </cell>
        </row>
        <row r="2077">
          <cell r="A2077" t="str">
            <v>31112(D)</v>
          </cell>
          <cell r="D2077" t="str">
            <v>Other Meat Of Sheep,     Boneless, Frozen</v>
          </cell>
          <cell r="E2077">
            <v>100.00027166666666</v>
          </cell>
          <cell r="F2077">
            <v>119.50553666666669</v>
          </cell>
          <cell r="G2077">
            <v>124.99533833333334</v>
          </cell>
          <cell r="H2077">
            <v>135.38026416666668</v>
          </cell>
          <cell r="I2077">
            <v>163.00201083333334</v>
          </cell>
          <cell r="J2077">
            <v>167.92873833333334</v>
          </cell>
          <cell r="K2077">
            <v>14.689514166666667</v>
          </cell>
        </row>
        <row r="2078">
          <cell r="A2078" t="str">
            <v>31113(D)</v>
          </cell>
          <cell r="D2078" t="str">
            <v>Other Meat Of Swine</v>
          </cell>
          <cell r="E2078">
            <v>100.00007833333335</v>
          </cell>
          <cell r="F2078">
            <v>117.21951833333334</v>
          </cell>
          <cell r="G2078">
            <v>113.35644250000001</v>
          </cell>
          <cell r="H2078">
            <v>130.77714499999999</v>
          </cell>
          <cell r="I2078">
            <v>161.7656925</v>
          </cell>
          <cell r="J2078">
            <v>149.46953083333332</v>
          </cell>
          <cell r="K2078">
            <v>12.453655833333334</v>
          </cell>
        </row>
        <row r="2079">
          <cell r="A2079" t="str">
            <v>31119(D)</v>
          </cell>
          <cell r="D2079" t="str">
            <v>Poultry, Dressed</v>
          </cell>
          <cell r="E2079">
            <v>100.00007833333335</v>
          </cell>
          <cell r="F2079">
            <v>117.21951833333334</v>
          </cell>
          <cell r="G2079">
            <v>113.35644250000001</v>
          </cell>
          <cell r="H2079">
            <v>130.77714499999999</v>
          </cell>
          <cell r="I2079">
            <v>161.7656925</v>
          </cell>
          <cell r="J2079">
            <v>149.46953083333332</v>
          </cell>
          <cell r="K2079">
            <v>12.453655833333334</v>
          </cell>
        </row>
        <row r="2080">
          <cell r="A2080" t="str">
            <v>31119(D)</v>
          </cell>
          <cell r="D2080" t="str">
            <v>Edible Cuts And Offal,   Of The Species Gallus    Domesticus, Frozen</v>
          </cell>
          <cell r="E2080">
            <v>100.00007833333335</v>
          </cell>
          <cell r="F2080">
            <v>117.21951833333334</v>
          </cell>
          <cell r="G2080">
            <v>113.35644250000001</v>
          </cell>
          <cell r="H2080">
            <v>130.77714499999999</v>
          </cell>
          <cell r="I2080">
            <v>161.7656925</v>
          </cell>
          <cell r="J2080">
            <v>149.46953083333332</v>
          </cell>
          <cell r="K2080">
            <v>12.453655833333334</v>
          </cell>
        </row>
        <row r="2081">
          <cell r="A2081" t="str">
            <v>31111(D)</v>
          </cell>
          <cell r="D2081" t="str">
            <v>Other Edible Offals Of   Bovine Animals, Frozen</v>
          </cell>
          <cell r="E2081">
            <v>100.00028833333333</v>
          </cell>
          <cell r="F2081">
            <v>121.42222083333331</v>
          </cell>
          <cell r="G2081">
            <v>102.30992916666665</v>
          </cell>
          <cell r="H2081">
            <v>127.91808750000001</v>
          </cell>
          <cell r="I2081">
            <v>155.62657666666669</v>
          </cell>
          <cell r="J2081">
            <v>130.00398000000001</v>
          </cell>
          <cell r="K2081">
            <v>10.42226</v>
          </cell>
        </row>
        <row r="2082">
          <cell r="A2082" t="str">
            <v>31117(D)</v>
          </cell>
          <cell r="D2082" t="str">
            <v>Meat, Other Prep (New)</v>
          </cell>
          <cell r="E2082">
            <v>99.99973</v>
          </cell>
          <cell r="F2082">
            <v>110.599805</v>
          </cell>
          <cell r="G2082">
            <v>106.34908166666665</v>
          </cell>
          <cell r="H2082">
            <v>113.53578</v>
          </cell>
          <cell r="I2082">
            <v>135.15253083333334</v>
          </cell>
          <cell r="J2082">
            <v>136.503635</v>
          </cell>
          <cell r="K2082">
            <v>11.835074166666667</v>
          </cell>
        </row>
        <row r="2083">
          <cell r="A2083" t="str">
            <v>31118(D)</v>
          </cell>
          <cell r="D2083" t="str">
            <v>Burgers &amp; Sausages (New)</v>
          </cell>
          <cell r="E2083">
            <v>99.99973</v>
          </cell>
          <cell r="F2083">
            <v>110.599805</v>
          </cell>
          <cell r="G2083">
            <v>106.34908166666665</v>
          </cell>
          <cell r="H2083">
            <v>113.53578</v>
          </cell>
          <cell r="I2083">
            <v>135.15253083333334</v>
          </cell>
          <cell r="J2083">
            <v>136.503635</v>
          </cell>
          <cell r="K2083">
            <v>11.835074166666667</v>
          </cell>
        </row>
        <row r="2084">
          <cell r="A2084" t="str">
            <v>31118(D)</v>
          </cell>
          <cell r="D2084" t="str">
            <v>Meat, Canned (New)</v>
          </cell>
          <cell r="E2084">
            <v>99.99973</v>
          </cell>
          <cell r="F2084">
            <v>110.599805</v>
          </cell>
          <cell r="G2084">
            <v>106.34908166666665</v>
          </cell>
          <cell r="H2084">
            <v>113.53578</v>
          </cell>
          <cell r="I2084">
            <v>135.15253083333334</v>
          </cell>
          <cell r="J2084">
            <v>136.503635</v>
          </cell>
          <cell r="K2084">
            <v>11.835074166666667</v>
          </cell>
        </row>
        <row r="2085">
          <cell r="A2085" t="str">
            <v>31218(D)</v>
          </cell>
          <cell r="D2085" t="str">
            <v>Milk &amp; Cream, Conc., Or  Sweetened, In Powder,    Granules Or Other Solid  Forms, Of A Fat Content, By Wt., Not Exd. 1.5%</v>
          </cell>
          <cell r="E2085">
            <v>100.0005475</v>
          </cell>
          <cell r="F2085">
            <v>132.400285</v>
          </cell>
          <cell r="G2085">
            <v>86.649829999999994</v>
          </cell>
          <cell r="H2085">
            <v>96.980579166666672</v>
          </cell>
          <cell r="I2085">
            <v>111.12386166666668</v>
          </cell>
          <cell r="J2085">
            <v>110.85056000000002</v>
          </cell>
          <cell r="K2085">
            <v>9.2375466666666668</v>
          </cell>
        </row>
        <row r="2086">
          <cell r="A2086" t="str">
            <v>31218(D)</v>
          </cell>
          <cell r="D2086" t="str">
            <v>Milk &amp; Cream, In Powder/ Granules,Not Ctg. Added  Sugar Or Other Sweeteningmatter, Of A Fat Content,By Wt., Not Exd. 1.5%</v>
          </cell>
          <cell r="E2086">
            <v>100.00002666666667</v>
          </cell>
          <cell r="F2086">
            <v>117.31038583333333</v>
          </cell>
          <cell r="G2086">
            <v>94.161848333333339</v>
          </cell>
          <cell r="H2086">
            <v>96.865634999999997</v>
          </cell>
          <cell r="I2086">
            <v>107.39498416666666</v>
          </cell>
          <cell r="J2086">
            <v>110.13052916666665</v>
          </cell>
          <cell r="K2086">
            <v>9.4371999999999989</v>
          </cell>
        </row>
        <row r="2087">
          <cell r="A2087" t="str">
            <v>31218(D)</v>
          </cell>
          <cell r="D2087" t="str">
            <v>Milk &amp; Cream, In Powder/ Granules, Sweetened, Of Afat Content N.E. 1.5%</v>
          </cell>
          <cell r="E2087">
            <v>99.999549166666668</v>
          </cell>
          <cell r="F2087">
            <v>124.05678666666667</v>
          </cell>
          <cell r="G2087">
            <v>109.65179583333332</v>
          </cell>
          <cell r="H2087">
            <v>101.16233333333334</v>
          </cell>
          <cell r="I2087">
            <v>113.54656583333333</v>
          </cell>
          <cell r="J2087">
            <v>114.47228</v>
          </cell>
          <cell r="K2087">
            <v>9.5393566666666665</v>
          </cell>
        </row>
        <row r="2088">
          <cell r="A2088" t="str">
            <v>31213(D)</v>
          </cell>
          <cell r="D2088" t="str">
            <v>Milk &amp; Cream, O/T In     Powder/Granules, Sweeten-Ed, Of A Fat Content, By Wt., Not Exceeding 1.5%</v>
          </cell>
          <cell r="E2088">
            <v>100.00000083333333</v>
          </cell>
          <cell r="F2088">
            <v>106.21159333333334</v>
          </cell>
          <cell r="G2088">
            <v>93.673992499999997</v>
          </cell>
          <cell r="H2088">
            <v>91.762428333333332</v>
          </cell>
          <cell r="I2088">
            <v>102.60745250000001</v>
          </cell>
          <cell r="J2088">
            <v>103.03949</v>
          </cell>
          <cell r="K2088">
            <v>8.5866241666666667</v>
          </cell>
        </row>
        <row r="2089">
          <cell r="A2089" t="str">
            <v>31212(D)</v>
          </cell>
          <cell r="D2089" t="str">
            <v>Other Buttermilk, Curdredmilk And Cream,          O/T Flavoured Or Ctg     Added Fruit On Nuts Or   Cocoa</v>
          </cell>
          <cell r="E2089">
            <v>100.00002666666667</v>
          </cell>
          <cell r="F2089">
            <v>117.31038583333333</v>
          </cell>
          <cell r="G2089">
            <v>94.161848333333339</v>
          </cell>
          <cell r="H2089">
            <v>96.865634999999997</v>
          </cell>
          <cell r="I2089">
            <v>107.39498416666666</v>
          </cell>
          <cell r="J2089">
            <v>110.13052916666665</v>
          </cell>
          <cell r="K2089">
            <v>9.4371999999999989</v>
          </cell>
        </row>
        <row r="2090">
          <cell r="A2090" t="str">
            <v>31213(D)</v>
          </cell>
          <cell r="D2090" t="str">
            <v>Other Buttermilk, Curdredmilk And Cream, Other    Than Fresh, O/T Flavouredor Ctg Added Fruit On    Nuts Or Cocoa</v>
          </cell>
          <cell r="E2090">
            <v>100</v>
          </cell>
          <cell r="F2090">
            <v>100</v>
          </cell>
          <cell r="G2090">
            <v>100</v>
          </cell>
          <cell r="H2090">
            <v>92.619929999999997</v>
          </cell>
          <cell r="I2090">
            <v>107.19557000000002</v>
          </cell>
          <cell r="J2090">
            <v>107.19557000000002</v>
          </cell>
          <cell r="K2090">
            <v>8.9329641666666664</v>
          </cell>
        </row>
        <row r="2091">
          <cell r="A2091" t="str">
            <v>31221(D)</v>
          </cell>
          <cell r="D2091" t="str">
            <v>Ice Cream, And Other     Edible Ice, Whether Or   Not Containing Cocoa</v>
          </cell>
          <cell r="E2091">
            <v>100.00038333333333</v>
          </cell>
          <cell r="F2091">
            <v>87.876790833333331</v>
          </cell>
          <cell r="G2091">
            <v>89.810796666666661</v>
          </cell>
          <cell r="H2091">
            <v>94.737204999999989</v>
          </cell>
          <cell r="I2091">
            <v>99.124793333333329</v>
          </cell>
          <cell r="J2091">
            <v>101.36669583333332</v>
          </cell>
          <cell r="K2091">
            <v>8.7270616666666658</v>
          </cell>
        </row>
        <row r="2092">
          <cell r="A2092" t="str">
            <v>31218(D)</v>
          </cell>
          <cell r="D2092" t="str">
            <v>Other Whey, W/N Conc. Or Cont. Added Sugar Or     Other Sweetening Matter, In Powder Form</v>
          </cell>
          <cell r="E2092">
            <v>99.998718333333329</v>
          </cell>
          <cell r="F2092">
            <v>102.52668999999999</v>
          </cell>
          <cell r="G2092">
            <v>98.110744999999994</v>
          </cell>
          <cell r="H2092">
            <v>97.150760000000005</v>
          </cell>
          <cell r="I2092">
            <v>98.590740833333342</v>
          </cell>
          <cell r="J2092">
            <v>117.21449916666668</v>
          </cell>
          <cell r="K2092">
            <v>11.551852500000001</v>
          </cell>
        </row>
        <row r="2093">
          <cell r="A2093" t="str">
            <v>31215(D)</v>
          </cell>
          <cell r="D2093" t="str">
            <v>Butter</v>
          </cell>
          <cell r="E2093">
            <v>99.999503333333337</v>
          </cell>
          <cell r="F2093">
            <v>101.13924333333333</v>
          </cell>
          <cell r="G2093">
            <v>112.52422083333335</v>
          </cell>
          <cell r="H2093">
            <v>129.1990625</v>
          </cell>
          <cell r="I2093">
            <v>145.29164666666665</v>
          </cell>
          <cell r="J2093">
            <v>179.4465841666667</v>
          </cell>
          <cell r="K2093">
            <v>15.002403333333334</v>
          </cell>
        </row>
        <row r="2094">
          <cell r="A2094" t="str">
            <v>31215(D)</v>
          </cell>
          <cell r="D2094" t="str">
            <v>Ghee</v>
          </cell>
          <cell r="E2094">
            <v>100</v>
          </cell>
          <cell r="F2094">
            <v>95.842449999999999</v>
          </cell>
          <cell r="G2094">
            <v>108.31509999999999</v>
          </cell>
          <cell r="H2094">
            <v>128.9752008333333</v>
          </cell>
          <cell r="I2094">
            <v>131.07220999999998</v>
          </cell>
          <cell r="J2094">
            <v>131.07220999999998</v>
          </cell>
          <cell r="K2094">
            <v>10.922684166666665</v>
          </cell>
        </row>
        <row r="2095">
          <cell r="A2095" t="str">
            <v>31216(D)</v>
          </cell>
          <cell r="D2095" t="str">
            <v>Other Cheese</v>
          </cell>
          <cell r="E2095">
            <v>100.00036583333333</v>
          </cell>
          <cell r="F2095">
            <v>100.67927</v>
          </cell>
          <cell r="G2095">
            <v>101.51413749999999</v>
          </cell>
          <cell r="H2095">
            <v>87.082889999999978</v>
          </cell>
          <cell r="I2095">
            <v>105.96369250000001</v>
          </cell>
          <cell r="J2095">
            <v>128.62432666666666</v>
          </cell>
          <cell r="K2095">
            <v>13.119314166666667</v>
          </cell>
        </row>
        <row r="2096">
          <cell r="A2096" t="str">
            <v>32225(D)</v>
          </cell>
          <cell r="D2096" t="str">
            <v>Fresh Hen's Eggs, In Shell, For Hatching</v>
          </cell>
          <cell r="E2096">
            <v>100.00001999999999</v>
          </cell>
          <cell r="F2096">
            <v>115.07057666666667</v>
          </cell>
          <cell r="G2096">
            <v>95.818513333333328</v>
          </cell>
          <cell r="H2096">
            <v>98.81326833333334</v>
          </cell>
          <cell r="I2096">
            <v>109.7988725</v>
          </cell>
          <cell r="J2096">
            <v>114.98146416666668</v>
          </cell>
          <cell r="K2096">
            <v>9.9345949999999998</v>
          </cell>
        </row>
        <row r="2097">
          <cell r="A2097" t="str">
            <v>13022(D)</v>
          </cell>
          <cell r="D2097" t="str">
            <v>Other Ornamental Fish,   Other Than Fry, Alive</v>
          </cell>
          <cell r="E2097">
            <v>100.00031666666666</v>
          </cell>
          <cell r="F2097">
            <v>102.66527916666666</v>
          </cell>
          <cell r="G2097">
            <v>98.462822499999987</v>
          </cell>
          <cell r="H2097">
            <v>98.650166666666664</v>
          </cell>
          <cell r="I2097">
            <v>102.220615</v>
          </cell>
          <cell r="J2097">
            <v>103.94090249999998</v>
          </cell>
          <cell r="K2097">
            <v>8.6671458333333327</v>
          </cell>
        </row>
        <row r="2098">
          <cell r="A2098" t="str">
            <v>13022(D)</v>
          </cell>
          <cell r="D2098" t="str">
            <v>Other Live Fish, Other   Than Trout, Eels Or Carp</v>
          </cell>
          <cell r="E2098">
            <v>100.00031666666666</v>
          </cell>
          <cell r="F2098">
            <v>102.66527916666666</v>
          </cell>
          <cell r="G2098">
            <v>98.462822499999987</v>
          </cell>
          <cell r="H2098">
            <v>98.650166666666664</v>
          </cell>
          <cell r="I2098">
            <v>102.220615</v>
          </cell>
          <cell r="J2098">
            <v>103.94090249999998</v>
          </cell>
          <cell r="K2098">
            <v>8.6671458333333327</v>
          </cell>
        </row>
        <row r="2099">
          <cell r="A2099" t="str">
            <v>31411(D)</v>
          </cell>
          <cell r="D2099" t="str">
            <v>Other Fish, Excluding Livers And Roes, Fresh Or Chilled</v>
          </cell>
          <cell r="E2099">
            <v>100.00031666666666</v>
          </cell>
          <cell r="F2099">
            <v>102.66527916666666</v>
          </cell>
          <cell r="G2099">
            <v>98.462822499999987</v>
          </cell>
          <cell r="H2099">
            <v>98.650166666666664</v>
          </cell>
          <cell r="I2099">
            <v>102.220615</v>
          </cell>
          <cell r="J2099">
            <v>103.94090249999998</v>
          </cell>
          <cell r="K2099">
            <v>8.6671458333333327</v>
          </cell>
        </row>
        <row r="2100">
          <cell r="A2100" t="str">
            <v>31411(D)</v>
          </cell>
          <cell r="D2100" t="str">
            <v>Other Fish, Excluding    Livers And Roes, Fresh,  Or Chilled</v>
          </cell>
          <cell r="E2100">
            <v>100</v>
          </cell>
          <cell r="F2100">
            <v>98.92328000000002</v>
          </cell>
          <cell r="G2100">
            <v>94.212649999999996</v>
          </cell>
          <cell r="H2100">
            <v>94.212649999999996</v>
          </cell>
          <cell r="I2100">
            <v>94.212649999999996</v>
          </cell>
          <cell r="J2100">
            <v>94.212649999999996</v>
          </cell>
          <cell r="K2100">
            <v>7.8510541666666667</v>
          </cell>
        </row>
        <row r="2101">
          <cell r="A2101" t="str">
            <v>31412(D)</v>
          </cell>
          <cell r="D2101" t="str">
            <v>Other Salmonidae, Excl.  Livers And Roes, Frozen</v>
          </cell>
          <cell r="E2101">
            <v>100.00031666666666</v>
          </cell>
          <cell r="F2101">
            <v>102.66527916666666</v>
          </cell>
          <cell r="G2101">
            <v>98.462822499999987</v>
          </cell>
          <cell r="H2101">
            <v>98.650166666666664</v>
          </cell>
          <cell r="I2101">
            <v>102.220615</v>
          </cell>
          <cell r="J2101">
            <v>103.94090249999998</v>
          </cell>
          <cell r="K2101">
            <v>8.6671458333333327</v>
          </cell>
        </row>
        <row r="2102">
          <cell r="A2102" t="str">
            <v>31412(D)</v>
          </cell>
          <cell r="D2102" t="str">
            <v>Sardines, Excluding      Livers And Roes, Frozen</v>
          </cell>
          <cell r="E2102">
            <v>100</v>
          </cell>
          <cell r="F2102">
            <v>103.48494000000001</v>
          </cell>
          <cell r="G2102">
            <v>96.042529999999999</v>
          </cell>
          <cell r="H2102">
            <v>106.85173999999999</v>
          </cell>
          <cell r="I2102">
            <v>106.85173999999999</v>
          </cell>
          <cell r="J2102">
            <v>106.85173999999999</v>
          </cell>
          <cell r="K2102">
            <v>8.9043116666666666</v>
          </cell>
        </row>
        <row r="2103">
          <cell r="A2103" t="str">
            <v>31412(D)</v>
          </cell>
          <cell r="D2103" t="str">
            <v>Mackerel, Excluding      Livers And Roes, Frozen</v>
          </cell>
          <cell r="E2103">
            <v>100.00130666666666</v>
          </cell>
          <cell r="F2103">
            <v>113.15422249999999</v>
          </cell>
          <cell r="G2103">
            <v>112.40356000000001</v>
          </cell>
          <cell r="H2103">
            <v>107.80167166666668</v>
          </cell>
          <cell r="I2103">
            <v>125.13218500000001</v>
          </cell>
          <cell r="J2103">
            <v>130.745835</v>
          </cell>
          <cell r="K2103">
            <v>11.357850833333332</v>
          </cell>
        </row>
        <row r="2104">
          <cell r="A2104" t="str">
            <v>31412(D)</v>
          </cell>
          <cell r="D2104" t="str">
            <v>Other Fish, Excluding    Livers And Roes, Frozen</v>
          </cell>
          <cell r="E2104">
            <v>100.00031666666666</v>
          </cell>
          <cell r="F2104">
            <v>102.66527916666666</v>
          </cell>
          <cell r="G2104">
            <v>98.462822499999987</v>
          </cell>
          <cell r="H2104">
            <v>98.650166666666664</v>
          </cell>
          <cell r="I2104">
            <v>102.220615</v>
          </cell>
          <cell r="J2104">
            <v>103.94090249999998</v>
          </cell>
          <cell r="K2104">
            <v>8.6671458333333327</v>
          </cell>
        </row>
        <row r="2105">
          <cell r="A2105" t="str">
            <v>31414(D)</v>
          </cell>
          <cell r="D2105" t="str">
            <v>Frozen Fillets</v>
          </cell>
          <cell r="E2105">
            <v>100.00024416666666</v>
          </cell>
          <cell r="F2105">
            <v>100.01861000000001</v>
          </cell>
          <cell r="G2105">
            <v>95.218504166666662</v>
          </cell>
          <cell r="H2105">
            <v>94.508282499999993</v>
          </cell>
          <cell r="I2105">
            <v>93.681730833333333</v>
          </cell>
          <cell r="J2105">
            <v>97.104259999999996</v>
          </cell>
          <cell r="K2105">
            <v>7.4818033333333345</v>
          </cell>
        </row>
        <row r="2106">
          <cell r="A2106" t="str">
            <v>31414(D)</v>
          </cell>
          <cell r="D2106" t="str">
            <v>Other Fish Meat (Whether Or Not Minced), Fresh,   Chilled Or Frozen</v>
          </cell>
          <cell r="E2106">
            <v>100.00031666666666</v>
          </cell>
          <cell r="F2106">
            <v>102.66527916666666</v>
          </cell>
          <cell r="G2106">
            <v>98.462822499999987</v>
          </cell>
          <cell r="H2106">
            <v>98.650166666666664</v>
          </cell>
          <cell r="I2106">
            <v>102.220615</v>
          </cell>
          <cell r="J2106">
            <v>103.94090249999998</v>
          </cell>
          <cell r="K2106">
            <v>8.6671458333333327</v>
          </cell>
        </row>
        <row r="2107">
          <cell r="A2107" t="str">
            <v>31421(D)</v>
          </cell>
          <cell r="D2107" t="str">
            <v>Ikan Bilis, Dried,       Whether Or Not Salted Butnot Smoked</v>
          </cell>
          <cell r="E2107">
            <v>100.00000250000001</v>
          </cell>
          <cell r="F2107">
            <v>99.071209999999994</v>
          </cell>
          <cell r="G2107">
            <v>94.840044166666658</v>
          </cell>
          <cell r="H2107">
            <v>83.59133416666667</v>
          </cell>
          <cell r="I2107">
            <v>99.071209999999994</v>
          </cell>
          <cell r="J2107">
            <v>99.071209999999994</v>
          </cell>
          <cell r="K2107">
            <v>8.2559341666666661</v>
          </cell>
        </row>
        <row r="2108">
          <cell r="A2108" t="str">
            <v>31419(D)</v>
          </cell>
          <cell r="D2108" t="str">
            <v>Fish, Salted, Dried But Not Smoked</v>
          </cell>
          <cell r="E2108">
            <v>100.00000250000001</v>
          </cell>
          <cell r="F2108">
            <v>99.071209999999994</v>
          </cell>
          <cell r="G2108">
            <v>94.840044166666658</v>
          </cell>
          <cell r="H2108">
            <v>83.59133416666667</v>
          </cell>
          <cell r="I2108">
            <v>99.071209999999994</v>
          </cell>
          <cell r="J2108">
            <v>99.071209999999994</v>
          </cell>
          <cell r="K2108">
            <v>8.2559341666666661</v>
          </cell>
        </row>
        <row r="2109">
          <cell r="A2109" t="str">
            <v>31417(D)</v>
          </cell>
          <cell r="D2109" t="str">
            <v>Shrimps And Prawns, Fit  For Human Consumption,   Frozen</v>
          </cell>
          <cell r="E2109">
            <v>100</v>
          </cell>
          <cell r="F2109">
            <v>87.868110000000001</v>
          </cell>
          <cell r="G2109">
            <v>72.202640000000002</v>
          </cell>
          <cell r="H2109">
            <v>71.873502500000001</v>
          </cell>
          <cell r="I2109">
            <v>72.202640000000002</v>
          </cell>
          <cell r="J2109">
            <v>72.202640000000002</v>
          </cell>
          <cell r="K2109">
            <v>6.0168866666666672</v>
          </cell>
        </row>
        <row r="2110">
          <cell r="A2110" t="str">
            <v>31417(D)</v>
          </cell>
          <cell r="D2110" t="str">
            <v>Crabs, Frozen</v>
          </cell>
          <cell r="E2110">
            <v>100</v>
          </cell>
          <cell r="F2110">
            <v>87.868110000000001</v>
          </cell>
          <cell r="G2110">
            <v>72.202640000000002</v>
          </cell>
          <cell r="H2110">
            <v>71.873502500000001</v>
          </cell>
          <cell r="I2110">
            <v>72.202640000000002</v>
          </cell>
          <cell r="J2110">
            <v>72.202640000000002</v>
          </cell>
          <cell r="K2110">
            <v>6.0168866666666672</v>
          </cell>
        </row>
        <row r="2111">
          <cell r="A2111" t="str">
            <v>13015(D)</v>
          </cell>
          <cell r="D2111" t="str">
            <v>Shrimps And Prawn,Other Than In Shell Fresh Or Chilled</v>
          </cell>
          <cell r="E2111">
            <v>100</v>
          </cell>
          <cell r="F2111">
            <v>87.868110000000001</v>
          </cell>
          <cell r="G2111">
            <v>72.202640000000002</v>
          </cell>
          <cell r="H2111">
            <v>71.873502500000001</v>
          </cell>
          <cell r="I2111">
            <v>72.202640000000002</v>
          </cell>
          <cell r="J2111">
            <v>72.202640000000002</v>
          </cell>
          <cell r="K2111">
            <v>6.0168866666666672</v>
          </cell>
        </row>
        <row r="2112">
          <cell r="A2112" t="str">
            <v>13015(D)</v>
          </cell>
          <cell r="D2112" t="str">
            <v>Shrimps And Prawn, O/T   In Shell Fresh Or   Fruitchilled</v>
          </cell>
          <cell r="E2112">
            <v>100</v>
          </cell>
          <cell r="F2112">
            <v>87.868110000000001</v>
          </cell>
          <cell r="G2112">
            <v>72.202640000000002</v>
          </cell>
          <cell r="H2112">
            <v>71.873502500000001</v>
          </cell>
          <cell r="I2112">
            <v>72.202640000000002</v>
          </cell>
          <cell r="J2112">
            <v>72.202640000000002</v>
          </cell>
          <cell r="K2112">
            <v>6.0168866666666672</v>
          </cell>
        </row>
        <row r="2113">
          <cell r="A2113" t="str">
            <v>13015(D)</v>
          </cell>
          <cell r="D2113" t="str">
            <v>Crabs, O/T In Shell, Not Frozen</v>
          </cell>
          <cell r="E2113">
            <v>100</v>
          </cell>
          <cell r="F2113">
            <v>87.868110000000001</v>
          </cell>
          <cell r="G2113">
            <v>72.202640000000002</v>
          </cell>
          <cell r="H2113">
            <v>71.873502500000001</v>
          </cell>
          <cell r="I2113">
            <v>72.202640000000002</v>
          </cell>
          <cell r="J2113">
            <v>72.202640000000002</v>
          </cell>
          <cell r="K2113">
            <v>6.0168866666666672</v>
          </cell>
        </row>
        <row r="2114">
          <cell r="A2114" t="str">
            <v>31417(D)</v>
          </cell>
          <cell r="D2114" t="str">
            <v>Cuttle Fish And Squid, Live, Fresh Or Chilled</v>
          </cell>
          <cell r="E2114">
            <v>100</v>
          </cell>
          <cell r="F2114">
            <v>87.868110000000001</v>
          </cell>
          <cell r="G2114">
            <v>72.202640000000002</v>
          </cell>
          <cell r="H2114">
            <v>71.873502500000001</v>
          </cell>
          <cell r="I2114">
            <v>72.202640000000002</v>
          </cell>
          <cell r="J2114">
            <v>72.202640000000002</v>
          </cell>
          <cell r="K2114">
            <v>6.0168866666666672</v>
          </cell>
        </row>
        <row r="2115">
          <cell r="A2115" t="str">
            <v>31417(D)</v>
          </cell>
          <cell r="D2115" t="str">
            <v>Mollusces (Clams, Cuttlefish, Etc.) Frozen</v>
          </cell>
          <cell r="E2115">
            <v>100</v>
          </cell>
          <cell r="F2115">
            <v>87.868110000000001</v>
          </cell>
          <cell r="G2115">
            <v>72.202640000000002</v>
          </cell>
          <cell r="H2115">
            <v>71.873502500000001</v>
          </cell>
          <cell r="I2115">
            <v>72.202640000000002</v>
          </cell>
          <cell r="J2115">
            <v>72.202640000000002</v>
          </cell>
          <cell r="K2115">
            <v>6.0168866666666672</v>
          </cell>
        </row>
        <row r="2116">
          <cell r="A2116" t="str">
            <v>31423(D)</v>
          </cell>
          <cell r="D2116" t="str">
            <v>Sardines, Whole Or In    Pieces, But Not Minced,  In Airtight Containers</v>
          </cell>
          <cell r="E2116">
            <v>100</v>
          </cell>
          <cell r="F2116">
            <v>103.88514000000002</v>
          </cell>
          <cell r="G2116">
            <v>114.35811000000001</v>
          </cell>
          <cell r="H2116">
            <v>114.35811000000001</v>
          </cell>
          <cell r="I2116">
            <v>114.35811000000001</v>
          </cell>
          <cell r="J2116">
            <v>114.35811000000001</v>
          </cell>
          <cell r="K2116">
            <v>9.5298425000000009</v>
          </cell>
        </row>
        <row r="2117">
          <cell r="A2117" t="str">
            <v>31423(D)</v>
          </cell>
          <cell r="D2117" t="str">
            <v>Fish Canned</v>
          </cell>
          <cell r="E2117">
            <v>100</v>
          </cell>
          <cell r="F2117">
            <v>103.88514000000002</v>
          </cell>
          <cell r="G2117">
            <v>114.35811000000001</v>
          </cell>
          <cell r="H2117">
            <v>114.35811000000001</v>
          </cell>
          <cell r="I2117">
            <v>114.35811000000001</v>
          </cell>
          <cell r="J2117">
            <v>114.35811000000001</v>
          </cell>
          <cell r="K2117">
            <v>9.5298425000000009</v>
          </cell>
        </row>
        <row r="2118">
          <cell r="A2118" t="str">
            <v>31425(D)</v>
          </cell>
          <cell r="D2118" t="str">
            <v>Fish, Crustacea And Similar Foods N.E.C. Other Than In Air Tight Containers, Preserved And  Processed</v>
          </cell>
          <cell r="E2118">
            <v>100</v>
          </cell>
          <cell r="F2118">
            <v>103.88514000000002</v>
          </cell>
          <cell r="G2118">
            <v>114.35811000000001</v>
          </cell>
          <cell r="H2118">
            <v>114.35811000000001</v>
          </cell>
          <cell r="I2118">
            <v>114.35811000000001</v>
          </cell>
          <cell r="J2118">
            <v>114.35811000000001</v>
          </cell>
          <cell r="K2118">
            <v>9.5298425000000009</v>
          </cell>
        </row>
        <row r="2119">
          <cell r="A2119" t="str">
            <v>31422(D)</v>
          </cell>
          <cell r="D2119" t="str">
            <v>Crustacea (Lobsters), In Air Tight Containers, Prepared Or Preserved</v>
          </cell>
          <cell r="E2119">
            <v>100</v>
          </cell>
          <cell r="F2119">
            <v>103.88514000000002</v>
          </cell>
          <cell r="G2119">
            <v>114.35811000000001</v>
          </cell>
          <cell r="H2119">
            <v>114.35811000000001</v>
          </cell>
          <cell r="I2119">
            <v>114.35811000000001</v>
          </cell>
          <cell r="J2119">
            <v>114.35811000000001</v>
          </cell>
          <cell r="K2119">
            <v>9.5298425000000009</v>
          </cell>
        </row>
        <row r="2120">
          <cell r="A2120" t="str">
            <v>31424(D)</v>
          </cell>
          <cell r="D2120" t="str">
            <v>Mollusces (Clams, Cuttlefish, Etc.) In Airtight Containers</v>
          </cell>
          <cell r="E2120">
            <v>100</v>
          </cell>
          <cell r="F2120">
            <v>103.88514000000002</v>
          </cell>
          <cell r="G2120">
            <v>114.35811000000001</v>
          </cell>
          <cell r="H2120">
            <v>114.35811000000001</v>
          </cell>
          <cell r="I2120">
            <v>114.35811000000001</v>
          </cell>
          <cell r="J2120">
            <v>114.35811000000001</v>
          </cell>
          <cell r="K2120">
            <v>9.5298425000000009</v>
          </cell>
        </row>
        <row r="2121">
          <cell r="A2121" t="str">
            <v>11112(D)</v>
          </cell>
          <cell r="D2121" t="str">
            <v>Other Wheat And Meslin</v>
          </cell>
          <cell r="E2121">
            <v>100.00000333333334</v>
          </cell>
          <cell r="F2121">
            <v>103.85753166666667</v>
          </cell>
          <cell r="G2121">
            <v>100.02302750000001</v>
          </cell>
          <cell r="H2121">
            <v>111.093075</v>
          </cell>
          <cell r="I2121">
            <v>115.28674416666668</v>
          </cell>
          <cell r="J2121">
            <v>113.91192166666667</v>
          </cell>
          <cell r="K2121">
            <v>9.3100874999999998</v>
          </cell>
        </row>
        <row r="2122">
          <cell r="A2122" t="str">
            <v>11111(D)</v>
          </cell>
          <cell r="D2122" t="str">
            <v>Other Rice In The Husk</v>
          </cell>
          <cell r="E2122">
            <v>99.999998333333338</v>
          </cell>
          <cell r="F2122">
            <v>86.594611666666665</v>
          </cell>
          <cell r="G2122">
            <v>86.116253333333333</v>
          </cell>
          <cell r="H2122">
            <v>86.667486666666662</v>
          </cell>
          <cell r="I2122">
            <v>86.518129999999999</v>
          </cell>
          <cell r="J2122">
            <v>86.485852500000007</v>
          </cell>
          <cell r="K2122">
            <v>7.1990850000000002</v>
          </cell>
        </row>
        <row r="2123">
          <cell r="A2123" t="str">
            <v>31614(D)</v>
          </cell>
          <cell r="D2123" t="str">
            <v>Pulut (Glutinous Rice),  Semi-Milled Or Wholly    Milled, Whether Or Not   Polished Or Glazed</v>
          </cell>
          <cell r="E2123">
            <v>100</v>
          </cell>
          <cell r="F2123">
            <v>100</v>
          </cell>
          <cell r="G2123">
            <v>100</v>
          </cell>
          <cell r="H2123">
            <v>100</v>
          </cell>
          <cell r="I2123">
            <v>100</v>
          </cell>
          <cell r="J2123">
            <v>95.836179999999999</v>
          </cell>
          <cell r="K2123">
            <v>6.9453933333333326</v>
          </cell>
        </row>
        <row r="2124">
          <cell r="A2124" t="str">
            <v>31614(D)</v>
          </cell>
          <cell r="D2124" t="str">
            <v>Other Semi-Milled Or     Wholly Milled Rice, W/N  Polished Or Glazed, O/T  Pulut</v>
          </cell>
          <cell r="E2124">
            <v>99.999998333333338</v>
          </cell>
          <cell r="F2124">
            <v>86.489884999999973</v>
          </cell>
          <cell r="G2124">
            <v>86.007786666666675</v>
          </cell>
          <cell r="H2124">
            <v>86.563329999999993</v>
          </cell>
          <cell r="I2124">
            <v>86.412800000000004</v>
          </cell>
          <cell r="J2124">
            <v>86.412800000000004</v>
          </cell>
          <cell r="K2124">
            <v>7.2010666666666667</v>
          </cell>
        </row>
        <row r="2125">
          <cell r="A2125" t="str">
            <v>31614(D)</v>
          </cell>
          <cell r="D2125" t="str">
            <v>Other Broken Rice</v>
          </cell>
          <cell r="E2125">
            <v>99.999998333333338</v>
          </cell>
          <cell r="F2125">
            <v>86.594611666666665</v>
          </cell>
          <cell r="G2125">
            <v>86.116253333333333</v>
          </cell>
          <cell r="H2125">
            <v>86.667486666666662</v>
          </cell>
          <cell r="I2125">
            <v>86.518129999999999</v>
          </cell>
          <cell r="J2125">
            <v>86.485852500000007</v>
          </cell>
          <cell r="K2125">
            <v>7.1990850000000002</v>
          </cell>
        </row>
        <row r="2126">
          <cell r="A2126" t="str">
            <v>11112(D)</v>
          </cell>
          <cell r="D2126" t="str">
            <v>Maize (Corn), Seed</v>
          </cell>
          <cell r="E2126">
            <v>99.999996666666661</v>
          </cell>
          <cell r="F2126">
            <v>103.06962500000002</v>
          </cell>
          <cell r="G2126">
            <v>99.296769166666664</v>
          </cell>
          <cell r="H2126">
            <v>110.14648583333333</v>
          </cell>
          <cell r="I2126">
            <v>148.97845666666666</v>
          </cell>
          <cell r="J2126">
            <v>135.41843166666666</v>
          </cell>
          <cell r="K2126">
            <v>10.880436666666666</v>
          </cell>
        </row>
        <row r="2127">
          <cell r="A2127" t="str">
            <v>11112(D)</v>
          </cell>
          <cell r="D2127" t="str">
            <v>Other Maize (Corn)</v>
          </cell>
          <cell r="E2127">
            <v>99.999996666666661</v>
          </cell>
          <cell r="F2127">
            <v>103.06962500000002</v>
          </cell>
          <cell r="G2127">
            <v>99.296769166666664</v>
          </cell>
          <cell r="H2127">
            <v>110.14648583333333</v>
          </cell>
          <cell r="I2127">
            <v>148.97845666666666</v>
          </cell>
          <cell r="J2127">
            <v>135.41843166666666</v>
          </cell>
          <cell r="K2127">
            <v>10.880436666666666</v>
          </cell>
        </row>
        <row r="2128">
          <cell r="A2128" t="str">
            <v>31616(D)</v>
          </cell>
          <cell r="D2128" t="str">
            <v>Wheat Or Meslin Flour</v>
          </cell>
          <cell r="E2128">
            <v>99.999994999999998</v>
          </cell>
          <cell r="F2128">
            <v>96.721388333333337</v>
          </cell>
          <cell r="G2128">
            <v>94.778992500000001</v>
          </cell>
          <cell r="H2128">
            <v>98.950504166666661</v>
          </cell>
          <cell r="I2128">
            <v>108.99570083333333</v>
          </cell>
          <cell r="J2128">
            <v>105.85611999999999</v>
          </cell>
          <cell r="K2128">
            <v>8.7367058333333336</v>
          </cell>
        </row>
        <row r="2129">
          <cell r="A2129" t="str">
            <v>31614(D)</v>
          </cell>
          <cell r="D2129" t="str">
            <v>Flour, Rice</v>
          </cell>
          <cell r="E2129">
            <v>100</v>
          </cell>
          <cell r="F2129">
            <v>110.84337000000001</v>
          </cell>
          <cell r="G2129">
            <v>98.795180000000002</v>
          </cell>
          <cell r="H2129">
            <v>106.32529916666667</v>
          </cell>
          <cell r="I2129">
            <v>144.27710666666667</v>
          </cell>
          <cell r="J2129">
            <v>128.41365166666665</v>
          </cell>
          <cell r="K2129">
            <v>10.542168333333333</v>
          </cell>
        </row>
        <row r="2130">
          <cell r="A2130" t="str">
            <v>31613(D)</v>
          </cell>
          <cell r="D2130" t="str">
            <v>Other Cereal Flours O/T  Wheat Or Meslin</v>
          </cell>
          <cell r="E2130">
            <v>100</v>
          </cell>
          <cell r="F2130">
            <v>110.84337000000001</v>
          </cell>
          <cell r="G2130">
            <v>98.795180000000002</v>
          </cell>
          <cell r="H2130">
            <v>106.32529916666667</v>
          </cell>
          <cell r="I2130">
            <v>144.27710666666667</v>
          </cell>
          <cell r="J2130">
            <v>128.41365166666665</v>
          </cell>
          <cell r="K2130">
            <v>10.542168333333333</v>
          </cell>
        </row>
        <row r="2131">
          <cell r="A2131" t="str">
            <v>31613(D)</v>
          </cell>
          <cell r="D2131" t="str">
            <v>Groats And Meal Of Maize (Corn)</v>
          </cell>
          <cell r="E2131">
            <v>100</v>
          </cell>
          <cell r="F2131">
            <v>110.84337000000001</v>
          </cell>
          <cell r="G2131">
            <v>98.795180000000002</v>
          </cell>
          <cell r="H2131">
            <v>106.32529916666667</v>
          </cell>
          <cell r="I2131">
            <v>144.27710666666667</v>
          </cell>
          <cell r="J2131">
            <v>128.41365166666665</v>
          </cell>
          <cell r="K2131">
            <v>10.542168333333333</v>
          </cell>
        </row>
        <row r="2132">
          <cell r="A2132" t="str">
            <v>31618(D)</v>
          </cell>
          <cell r="D2132" t="str">
            <v>Other Cereal, Containing More Than 8 % Of Cocoa   Powder Or Coated With    Chocolate</v>
          </cell>
          <cell r="E2132">
            <v>99.999593333333337</v>
          </cell>
          <cell r="F2132">
            <v>91.353209166666673</v>
          </cell>
          <cell r="G2132">
            <v>86.968890833333333</v>
          </cell>
          <cell r="H2132">
            <v>82.594065000000015</v>
          </cell>
          <cell r="I2132">
            <v>79.237774999999999</v>
          </cell>
          <cell r="J2132">
            <v>79.092290000000006</v>
          </cell>
          <cell r="K2132">
            <v>6.5910241666666671</v>
          </cell>
        </row>
        <row r="2133">
          <cell r="A2133" t="str">
            <v>31613(D)</v>
          </cell>
          <cell r="D2133" t="str">
            <v>Oats, Instant</v>
          </cell>
          <cell r="E2133">
            <v>99.999984166666664</v>
          </cell>
          <cell r="F2133">
            <v>100.87114583333334</v>
          </cell>
          <cell r="G2133">
            <v>100.4040275</v>
          </cell>
          <cell r="H2133">
            <v>102.46560583333333</v>
          </cell>
          <cell r="I2133">
            <v>105.38119</v>
          </cell>
          <cell r="J2133">
            <v>106.05070666666667</v>
          </cell>
          <cell r="K2133">
            <v>8.8875316666666659</v>
          </cell>
        </row>
        <row r="2134">
          <cell r="A2134" t="str">
            <v>31616(D)</v>
          </cell>
          <cell r="D2134" t="str">
            <v>Rolled Or Flaked         Grains Of Maize</v>
          </cell>
          <cell r="E2134">
            <v>99.999984166666664</v>
          </cell>
          <cell r="F2134">
            <v>100.87114583333334</v>
          </cell>
          <cell r="G2134">
            <v>100.4040275</v>
          </cell>
          <cell r="H2134">
            <v>102.46560583333333</v>
          </cell>
          <cell r="I2134">
            <v>105.38119</v>
          </cell>
          <cell r="J2134">
            <v>106.05070666666667</v>
          </cell>
          <cell r="K2134">
            <v>8.8875316666666659</v>
          </cell>
        </row>
        <row r="2135">
          <cell r="A2135" t="str">
            <v>32613(D)</v>
          </cell>
          <cell r="D2135" t="str">
            <v>Malt, Not Roasted</v>
          </cell>
          <cell r="E2135">
            <v>99.999984166666664</v>
          </cell>
          <cell r="F2135">
            <v>100.87114583333334</v>
          </cell>
          <cell r="G2135">
            <v>100.4040275</v>
          </cell>
          <cell r="H2135">
            <v>102.46560583333333</v>
          </cell>
          <cell r="I2135">
            <v>105.38119</v>
          </cell>
          <cell r="J2135">
            <v>106.05070666666667</v>
          </cell>
          <cell r="K2135">
            <v>8.8875316666666659</v>
          </cell>
        </row>
        <row r="2136">
          <cell r="A2136" t="str">
            <v>31714(D)</v>
          </cell>
          <cell r="D2136" t="str">
            <v>Kuay Teow/Mee/Meehoon</v>
          </cell>
          <cell r="E2136">
            <v>99.999984166666664</v>
          </cell>
          <cell r="F2136">
            <v>100.87114583333334</v>
          </cell>
          <cell r="G2136">
            <v>100.4040275</v>
          </cell>
          <cell r="H2136">
            <v>102.46560583333333</v>
          </cell>
          <cell r="I2136">
            <v>105.38119</v>
          </cell>
          <cell r="J2136">
            <v>106.05070666666667</v>
          </cell>
          <cell r="K2136">
            <v>8.8875316666666659</v>
          </cell>
        </row>
        <row r="2137">
          <cell r="A2137" t="str">
            <v>31713(D)</v>
          </cell>
          <cell r="D2137" t="str">
            <v>Bread &amp; Buns</v>
          </cell>
          <cell r="E2137">
            <v>99.999984166666664</v>
          </cell>
          <cell r="F2137">
            <v>100.87114583333334</v>
          </cell>
          <cell r="G2137">
            <v>100.4040275</v>
          </cell>
          <cell r="H2137">
            <v>102.46560583333333</v>
          </cell>
          <cell r="I2137">
            <v>105.38119</v>
          </cell>
          <cell r="J2137">
            <v>106.05070666666667</v>
          </cell>
          <cell r="K2137">
            <v>8.8875316666666659</v>
          </cell>
        </row>
        <row r="2138">
          <cell r="A2138" t="str">
            <v>31713(D)</v>
          </cell>
          <cell r="D2138" t="str">
            <v>Cones, Wafer For Ice-Cream</v>
          </cell>
          <cell r="E2138">
            <v>99.999984166666664</v>
          </cell>
          <cell r="F2138">
            <v>100.87114583333334</v>
          </cell>
          <cell r="G2138">
            <v>100.4040275</v>
          </cell>
          <cell r="H2138">
            <v>102.46560583333333</v>
          </cell>
          <cell r="I2138">
            <v>105.38119</v>
          </cell>
          <cell r="J2138">
            <v>106.05070666666667</v>
          </cell>
          <cell r="K2138">
            <v>8.8875316666666659</v>
          </cell>
        </row>
        <row r="2139">
          <cell r="A2139" t="str">
            <v>31711(D)</v>
          </cell>
          <cell r="D2139" t="str">
            <v>Biscuit, Sweetened (E.G. Marie, Jam) New</v>
          </cell>
          <cell r="E2139">
            <v>99.999984166666664</v>
          </cell>
          <cell r="F2139">
            <v>100.87114583333334</v>
          </cell>
          <cell r="G2139">
            <v>100.4040275</v>
          </cell>
          <cell r="H2139">
            <v>102.46560583333333</v>
          </cell>
          <cell r="I2139">
            <v>105.38119</v>
          </cell>
          <cell r="J2139">
            <v>106.05070666666667</v>
          </cell>
          <cell r="K2139">
            <v>8.8875316666666659</v>
          </cell>
        </row>
        <row r="2140">
          <cell r="A2140" t="str">
            <v>31713(D)</v>
          </cell>
          <cell r="D2140" t="str">
            <v>Sweet Biscuits; Waffles  And Wafers</v>
          </cell>
          <cell r="E2140">
            <v>99.999984166666664</v>
          </cell>
          <cell r="F2140">
            <v>100.87114583333334</v>
          </cell>
          <cell r="G2140">
            <v>100.4040275</v>
          </cell>
          <cell r="H2140">
            <v>102.46560583333333</v>
          </cell>
          <cell r="I2140">
            <v>105.38119</v>
          </cell>
          <cell r="J2140">
            <v>106.05070666666667</v>
          </cell>
          <cell r="K2140">
            <v>8.8875316666666659</v>
          </cell>
        </row>
        <row r="2141">
          <cell r="A2141" t="str">
            <v>31712(D)</v>
          </cell>
          <cell r="D2141" t="str">
            <v>Moon Cake</v>
          </cell>
          <cell r="E2141">
            <v>99.999984166666664</v>
          </cell>
          <cell r="F2141">
            <v>100.87114583333334</v>
          </cell>
          <cell r="G2141">
            <v>100.4040275</v>
          </cell>
          <cell r="H2141">
            <v>102.46560583333333</v>
          </cell>
          <cell r="I2141">
            <v>105.38119</v>
          </cell>
          <cell r="J2141">
            <v>106.05070666666667</v>
          </cell>
          <cell r="K2141">
            <v>8.8875316666666659</v>
          </cell>
        </row>
        <row r="2142">
          <cell r="A2142" t="str">
            <v>31713(D)</v>
          </cell>
          <cell r="D2142" t="str">
            <v>Bakery Type Products, Perishable, N.E.C.</v>
          </cell>
          <cell r="E2142">
            <v>99.999984166666664</v>
          </cell>
          <cell r="F2142">
            <v>100.87114583333334</v>
          </cell>
          <cell r="G2142">
            <v>100.4040275</v>
          </cell>
          <cell r="H2142">
            <v>102.46560583333333</v>
          </cell>
          <cell r="I2142">
            <v>105.38119</v>
          </cell>
          <cell r="J2142">
            <v>106.05070666666667</v>
          </cell>
          <cell r="K2142">
            <v>8.8875316666666659</v>
          </cell>
        </row>
        <row r="2143">
          <cell r="A2143" t="str">
            <v>31713(D)</v>
          </cell>
          <cell r="D2143" t="str">
            <v>Biscuit, Unsweetened (E.G. Cream Crackers, Etc.)</v>
          </cell>
          <cell r="E2143">
            <v>99.999984166666664</v>
          </cell>
          <cell r="F2143">
            <v>100.87114583333334</v>
          </cell>
          <cell r="G2143">
            <v>100.4040275</v>
          </cell>
          <cell r="H2143">
            <v>102.46560583333333</v>
          </cell>
          <cell r="I2143">
            <v>105.38119</v>
          </cell>
          <cell r="J2143">
            <v>106.05070666666667</v>
          </cell>
          <cell r="K2143">
            <v>8.8875316666666659</v>
          </cell>
        </row>
        <row r="2144">
          <cell r="A2144" t="str">
            <v>31713(D)</v>
          </cell>
          <cell r="D2144" t="str">
            <v>Prawn/Fish Crackers (Keropok)</v>
          </cell>
          <cell r="E2144">
            <v>99.999984166666664</v>
          </cell>
          <cell r="F2144">
            <v>100.87114583333334</v>
          </cell>
          <cell r="G2144">
            <v>100.4040275</v>
          </cell>
          <cell r="H2144">
            <v>102.46560583333333</v>
          </cell>
          <cell r="I2144">
            <v>105.38119</v>
          </cell>
          <cell r="J2144">
            <v>106.05070666666667</v>
          </cell>
          <cell r="K2144">
            <v>8.8875316666666659</v>
          </cell>
        </row>
        <row r="2145">
          <cell r="A2145" t="str">
            <v>31713(D)</v>
          </cell>
          <cell r="D2145" t="str">
            <v>Other Bakers' Wares, Not Elsewhere Specified</v>
          </cell>
          <cell r="E2145">
            <v>100.00001083333333</v>
          </cell>
          <cell r="F2145">
            <v>103.90235</v>
          </cell>
          <cell r="G2145">
            <v>104.48218</v>
          </cell>
          <cell r="H2145">
            <v>107.83174750000001</v>
          </cell>
          <cell r="I2145">
            <v>113.88806499999998</v>
          </cell>
          <cell r="J2145">
            <v>115.19924333333333</v>
          </cell>
          <cell r="K2145">
            <v>9.6747516666666673</v>
          </cell>
        </row>
        <row r="2146">
          <cell r="A2146" t="str">
            <v>31617(D)</v>
          </cell>
          <cell r="D2146" t="str">
            <v>Mixes &amp; Doughs Of Flour, Starch Or Malt Extract,  Whether Or Not Containingcocoa Powder By Weight   Of Less Than 50%</v>
          </cell>
          <cell r="E2146">
            <v>100.00060083333332</v>
          </cell>
          <cell r="F2146">
            <v>101.56688000000001</v>
          </cell>
          <cell r="G2146">
            <v>102.59098</v>
          </cell>
          <cell r="H2146">
            <v>109.69945333333332</v>
          </cell>
          <cell r="I2146">
            <v>106.205455</v>
          </cell>
          <cell r="J2146">
            <v>104.63918000000001</v>
          </cell>
          <cell r="K2146">
            <v>8.7199316666666675</v>
          </cell>
        </row>
        <row r="2147">
          <cell r="A2147" t="str">
            <v>11125(D)</v>
          </cell>
          <cell r="D2147" t="str">
            <v>Potato Seed, Fresh Or    Chilled</v>
          </cell>
          <cell r="E2147">
            <v>99.996028333333342</v>
          </cell>
          <cell r="F2147">
            <v>105.75548416666668</v>
          </cell>
          <cell r="G2147">
            <v>92.945660000000018</v>
          </cell>
          <cell r="H2147">
            <v>126.60867416666667</v>
          </cell>
          <cell r="I2147">
            <v>97.314903333333348</v>
          </cell>
          <cell r="J2147">
            <v>126.31077000000001</v>
          </cell>
          <cell r="K2147">
            <v>10.525897500000001</v>
          </cell>
        </row>
        <row r="2148">
          <cell r="A2148" t="str">
            <v>11125(D)</v>
          </cell>
          <cell r="D2148" t="str">
            <v>Potatoes,Fresh Or Chilled</v>
          </cell>
          <cell r="E2148">
            <v>99.995854999999992</v>
          </cell>
          <cell r="F2148">
            <v>109.94363083333333</v>
          </cell>
          <cell r="G2148">
            <v>118.75155583333334</v>
          </cell>
          <cell r="H2148">
            <v>104.14076166666666</v>
          </cell>
          <cell r="I2148">
            <v>109.11464749999999</v>
          </cell>
          <cell r="J2148">
            <v>122.0674775</v>
          </cell>
          <cell r="K2148">
            <v>13.574566666666668</v>
          </cell>
        </row>
        <row r="2149">
          <cell r="A2149" t="str">
            <v>31314(D)</v>
          </cell>
          <cell r="D2149" t="str">
            <v>Beans, Shelled, Whether  Or Not Skinned Or Split</v>
          </cell>
          <cell r="E2149">
            <v>100</v>
          </cell>
          <cell r="F2149">
            <v>100.23529000000001</v>
          </cell>
          <cell r="G2149">
            <v>100.23529000000001</v>
          </cell>
          <cell r="H2149">
            <v>100.23529000000001</v>
          </cell>
          <cell r="I2149">
            <v>100.23529000000001</v>
          </cell>
          <cell r="J2149">
            <v>100.19607666666667</v>
          </cell>
          <cell r="K2149">
            <v>8.3921566666666667</v>
          </cell>
        </row>
        <row r="2150">
          <cell r="A2150" t="str">
            <v>31314(D)</v>
          </cell>
          <cell r="D2150" t="str">
            <v>Other Beans, Shelled,    Whether Or Not Skinned   Or Split</v>
          </cell>
          <cell r="E2150">
            <v>99.998694999999998</v>
          </cell>
          <cell r="F2150">
            <v>96.442461666666645</v>
          </cell>
          <cell r="G2150">
            <v>97.029726666666647</v>
          </cell>
          <cell r="H2150">
            <v>96.638214166666657</v>
          </cell>
          <cell r="I2150">
            <v>87.698689999999999</v>
          </cell>
          <cell r="J2150">
            <v>89.949884999999995</v>
          </cell>
          <cell r="K2150">
            <v>8.025996666666666</v>
          </cell>
        </row>
        <row r="2151">
          <cell r="A2151" t="str">
            <v>31314(D)</v>
          </cell>
          <cell r="D2151" t="str">
            <v>Dhall, Shelled, Whether  Or Not Skinned Or Split</v>
          </cell>
          <cell r="E2151">
            <v>100</v>
          </cell>
          <cell r="F2151">
            <v>94.086020000000005</v>
          </cell>
          <cell r="G2151">
            <v>92.204296666666664</v>
          </cell>
          <cell r="H2151">
            <v>85.080646666666667</v>
          </cell>
          <cell r="I2151">
            <v>86.592744999999994</v>
          </cell>
          <cell r="J2151">
            <v>95.396503333333342</v>
          </cell>
          <cell r="K2151">
            <v>8.2325266666666668</v>
          </cell>
        </row>
        <row r="2152">
          <cell r="A2152" t="str">
            <v>11125(D)</v>
          </cell>
          <cell r="D2152" t="str">
            <v>Tomatoes, Fresh Or Chilled</v>
          </cell>
          <cell r="E2152">
            <v>99.99966666666667</v>
          </cell>
          <cell r="F2152">
            <v>99.607430000000008</v>
          </cell>
          <cell r="G2152">
            <v>101.44107416666667</v>
          </cell>
          <cell r="H2152">
            <v>120.759895</v>
          </cell>
          <cell r="I2152">
            <v>119.2754475</v>
          </cell>
          <cell r="J2152">
            <v>140.83311333333336</v>
          </cell>
          <cell r="K2152">
            <v>12.127678333333334</v>
          </cell>
        </row>
        <row r="2153">
          <cell r="A2153" t="str">
            <v>11125(D)</v>
          </cell>
          <cell r="D2153" t="str">
            <v>Onions And Shallots,     Fresh Or Chilled</v>
          </cell>
          <cell r="E2153">
            <v>100.00000083333332</v>
          </cell>
          <cell r="F2153">
            <v>105.72023083333332</v>
          </cell>
          <cell r="G2153">
            <v>98.621425833333319</v>
          </cell>
          <cell r="H2153">
            <v>125.81839583333333</v>
          </cell>
          <cell r="I2153">
            <v>115.1184375</v>
          </cell>
          <cell r="J2153">
            <v>97.587491666666679</v>
          </cell>
          <cell r="K2153">
            <v>8.0687149999999992</v>
          </cell>
        </row>
        <row r="2154">
          <cell r="A2154" t="str">
            <v>11125(D)</v>
          </cell>
          <cell r="D2154" t="str">
            <v>Garlic, Fresh Or Chilled</v>
          </cell>
          <cell r="E2154">
            <v>100.000625</v>
          </cell>
          <cell r="F2154">
            <v>120.2804525</v>
          </cell>
          <cell r="G2154">
            <v>90.551485833333331</v>
          </cell>
          <cell r="H2154">
            <v>86.014751666666669</v>
          </cell>
          <cell r="I2154">
            <v>91.089929166666678</v>
          </cell>
          <cell r="J2154">
            <v>112.58489166666666</v>
          </cell>
          <cell r="K2154">
            <v>11.690060000000001</v>
          </cell>
        </row>
        <row r="2155">
          <cell r="A2155" t="str">
            <v>11125(D)</v>
          </cell>
          <cell r="D2155" t="str">
            <v>Cauliflowers And Headed  Broccoli, Fresh Or       Chilled</v>
          </cell>
          <cell r="E2155">
            <v>99.99966666666667</v>
          </cell>
          <cell r="F2155">
            <v>99.607430000000008</v>
          </cell>
          <cell r="G2155">
            <v>101.44107416666667</v>
          </cell>
          <cell r="H2155">
            <v>120.759895</v>
          </cell>
          <cell r="I2155">
            <v>119.2754475</v>
          </cell>
          <cell r="J2155">
            <v>140.83311333333336</v>
          </cell>
          <cell r="K2155">
            <v>12.127678333333334</v>
          </cell>
        </row>
        <row r="2156">
          <cell r="A2156" t="str">
            <v>11125(D)</v>
          </cell>
          <cell r="D2156" t="str">
            <v>Round Cabbages, Fresh Or Chilled</v>
          </cell>
          <cell r="E2156">
            <v>100</v>
          </cell>
          <cell r="F2156">
            <v>86.206899999999976</v>
          </cell>
          <cell r="G2156">
            <v>103.44828</v>
          </cell>
          <cell r="H2156">
            <v>103.44828</v>
          </cell>
          <cell r="I2156">
            <v>103.44828</v>
          </cell>
          <cell r="J2156">
            <v>103.44828</v>
          </cell>
          <cell r="K2156">
            <v>8.6206899999999997</v>
          </cell>
        </row>
        <row r="2157">
          <cell r="A2157" t="str">
            <v>11125(D)</v>
          </cell>
          <cell r="D2157" t="str">
            <v>Chinese Mustard (Sawi Hijau), Fresh Or Chilled</v>
          </cell>
          <cell r="E2157">
            <v>99.99966666666667</v>
          </cell>
          <cell r="F2157">
            <v>99.607430000000008</v>
          </cell>
          <cell r="G2157">
            <v>101.44107416666667</v>
          </cell>
          <cell r="H2157">
            <v>120.759895</v>
          </cell>
          <cell r="I2157">
            <v>119.2754475</v>
          </cell>
          <cell r="J2157">
            <v>140.83311333333336</v>
          </cell>
          <cell r="K2157">
            <v>12.127678333333334</v>
          </cell>
        </row>
        <row r="2158">
          <cell r="A2158" t="str">
            <v>11125(D)</v>
          </cell>
          <cell r="D2158" t="str">
            <v>Carrots And Turnips,     Fresh Or Chilled</v>
          </cell>
          <cell r="E2158">
            <v>99.999998333333338</v>
          </cell>
          <cell r="F2158">
            <v>93.52611916666666</v>
          </cell>
          <cell r="G2158">
            <v>95.994835833333326</v>
          </cell>
          <cell r="H2158">
            <v>100.12882583333334</v>
          </cell>
          <cell r="I2158">
            <v>104.10799833333334</v>
          </cell>
          <cell r="J2158">
            <v>114.04326333333333</v>
          </cell>
          <cell r="K2158">
            <v>9.3860083333333328</v>
          </cell>
        </row>
        <row r="2159">
          <cell r="A2159" t="str">
            <v>11125(D)</v>
          </cell>
          <cell r="D2159" t="str">
            <v>Cucumbers And Gherkins, Fresh Or Chilled</v>
          </cell>
          <cell r="E2159">
            <v>99.99966666666667</v>
          </cell>
          <cell r="F2159">
            <v>99.607430000000008</v>
          </cell>
          <cell r="G2159">
            <v>101.44107416666667</v>
          </cell>
          <cell r="H2159">
            <v>120.759895</v>
          </cell>
          <cell r="I2159">
            <v>119.2754475</v>
          </cell>
          <cell r="J2159">
            <v>140.83311333333336</v>
          </cell>
          <cell r="K2159">
            <v>12.127678333333334</v>
          </cell>
        </row>
        <row r="2160">
          <cell r="A2160" t="str">
            <v>11125(D)</v>
          </cell>
          <cell r="D2160" t="str">
            <v>Peas, Shelled Or         Unshelled, Fresh Or      Chilled</v>
          </cell>
          <cell r="E2160">
            <v>99.99966666666667</v>
          </cell>
          <cell r="F2160">
            <v>99.607430000000008</v>
          </cell>
          <cell r="G2160">
            <v>101.44107416666667</v>
          </cell>
          <cell r="H2160">
            <v>120.759895</v>
          </cell>
          <cell r="I2160">
            <v>119.2754475</v>
          </cell>
          <cell r="J2160">
            <v>140.83311333333336</v>
          </cell>
          <cell r="K2160">
            <v>12.127678333333334</v>
          </cell>
        </row>
        <row r="2161">
          <cell r="A2161" t="str">
            <v>11125(D)</v>
          </cell>
          <cell r="D2161" t="str">
            <v>French Beans, Fresh Or Chilled</v>
          </cell>
          <cell r="E2161">
            <v>99.99966666666667</v>
          </cell>
          <cell r="F2161">
            <v>99.607430000000008</v>
          </cell>
          <cell r="G2161">
            <v>101.44107416666667</v>
          </cell>
          <cell r="H2161">
            <v>120.759895</v>
          </cell>
          <cell r="I2161">
            <v>119.2754475</v>
          </cell>
          <cell r="J2161">
            <v>140.83311333333336</v>
          </cell>
          <cell r="K2161">
            <v>12.127678333333334</v>
          </cell>
        </row>
        <row r="2162">
          <cell r="A2162" t="str">
            <v>11125(D)</v>
          </cell>
          <cell r="D2162" t="str">
            <v>Long Bean , Fresh Or Chilled</v>
          </cell>
          <cell r="E2162">
            <v>99.99966666666667</v>
          </cell>
          <cell r="F2162">
            <v>99.607430000000008</v>
          </cell>
          <cell r="G2162">
            <v>101.44107416666667</v>
          </cell>
          <cell r="H2162">
            <v>120.759895</v>
          </cell>
          <cell r="I2162">
            <v>119.2754475</v>
          </cell>
          <cell r="J2162">
            <v>140.83311333333336</v>
          </cell>
          <cell r="K2162">
            <v>12.127678333333334</v>
          </cell>
        </row>
        <row r="2163">
          <cell r="A2163" t="str">
            <v>11125(D)</v>
          </cell>
          <cell r="D2163" t="str">
            <v>Chillies,Fresh Or Chilled</v>
          </cell>
          <cell r="E2163">
            <v>99.999032499999998</v>
          </cell>
          <cell r="F2163">
            <v>98.090713333333341</v>
          </cell>
          <cell r="G2163">
            <v>109.39518333333336</v>
          </cell>
          <cell r="H2163">
            <v>161.69271416666666</v>
          </cell>
          <cell r="I2163">
            <v>163.38924</v>
          </cell>
          <cell r="J2163">
            <v>243.11859749999999</v>
          </cell>
          <cell r="K2163">
            <v>20.838866666666668</v>
          </cell>
        </row>
        <row r="2164">
          <cell r="A2164" t="str">
            <v>11125(D)</v>
          </cell>
          <cell r="D2164" t="str">
            <v>Spinach, New Zealand Spinach And Orache Spinach, Fresh Or Chilled</v>
          </cell>
          <cell r="E2164">
            <v>99.99966666666667</v>
          </cell>
          <cell r="F2164">
            <v>99.607430000000008</v>
          </cell>
          <cell r="G2164">
            <v>101.44107416666667</v>
          </cell>
          <cell r="H2164">
            <v>120.759895</v>
          </cell>
          <cell r="I2164">
            <v>119.2754475</v>
          </cell>
          <cell r="J2164">
            <v>140.83311333333336</v>
          </cell>
          <cell r="K2164">
            <v>12.127678333333334</v>
          </cell>
        </row>
        <row r="2165">
          <cell r="A2165" t="str">
            <v>11125(D)</v>
          </cell>
          <cell r="D2165" t="str">
            <v>Sweet Corn, Fresh Or Chilled</v>
          </cell>
          <cell r="E2165">
            <v>99.99966666666667</v>
          </cell>
          <cell r="F2165">
            <v>99.607430000000008</v>
          </cell>
          <cell r="G2165">
            <v>101.44107416666667</v>
          </cell>
          <cell r="H2165">
            <v>120.759895</v>
          </cell>
          <cell r="I2165">
            <v>119.2754475</v>
          </cell>
          <cell r="J2165">
            <v>140.83311333333336</v>
          </cell>
          <cell r="K2165">
            <v>12.127678333333334</v>
          </cell>
        </row>
        <row r="2166">
          <cell r="A2166" t="str">
            <v>11125(D)</v>
          </cell>
          <cell r="D2166" t="str">
            <v>Lady's Fingers, Fresh Or Chilled</v>
          </cell>
          <cell r="E2166">
            <v>99.99966666666667</v>
          </cell>
          <cell r="F2166">
            <v>99.607430000000008</v>
          </cell>
          <cell r="G2166">
            <v>101.44107416666667</v>
          </cell>
          <cell r="H2166">
            <v>120.759895</v>
          </cell>
          <cell r="I2166">
            <v>119.2754475</v>
          </cell>
          <cell r="J2166">
            <v>140.83311333333336</v>
          </cell>
          <cell r="K2166">
            <v>12.127678333333334</v>
          </cell>
        </row>
        <row r="2167">
          <cell r="A2167" t="str">
            <v>11125(D)</v>
          </cell>
          <cell r="D2167" t="str">
            <v>Other Vegetables, Fresh  Or Chilled</v>
          </cell>
          <cell r="E2167">
            <v>99.99966666666667</v>
          </cell>
          <cell r="F2167">
            <v>99.607430000000008</v>
          </cell>
          <cell r="G2167">
            <v>101.44107416666667</v>
          </cell>
          <cell r="H2167">
            <v>120.759895</v>
          </cell>
          <cell r="I2167">
            <v>119.2754475</v>
          </cell>
          <cell r="J2167">
            <v>140.83311333333336</v>
          </cell>
          <cell r="K2167">
            <v>12.127678333333334</v>
          </cell>
        </row>
        <row r="2168">
          <cell r="A2168" t="str">
            <v>31316(D)</v>
          </cell>
          <cell r="D2168" t="str">
            <v>Potatoes, Uncooked Or    Cooked, Frozen</v>
          </cell>
          <cell r="E2168">
            <v>100.00122499999999</v>
          </cell>
          <cell r="F2168">
            <v>95.560130000000001</v>
          </cell>
          <cell r="G2168">
            <v>97.949133333333322</v>
          </cell>
          <cell r="H2168">
            <v>101.16510000000001</v>
          </cell>
          <cell r="I2168">
            <v>101.44075000000002</v>
          </cell>
          <cell r="J2168">
            <v>107.26011666666666</v>
          </cell>
          <cell r="K2168">
            <v>8.7596783333333335</v>
          </cell>
        </row>
        <row r="2169">
          <cell r="A2169" t="str">
            <v>31316(D)</v>
          </cell>
          <cell r="D2169" t="str">
            <v>Beans, Baked, In Tomato Sauce, Canned</v>
          </cell>
          <cell r="E2169">
            <v>99.99966666666667</v>
          </cell>
          <cell r="F2169">
            <v>99.607430000000008</v>
          </cell>
          <cell r="G2169">
            <v>101.44107416666667</v>
          </cell>
          <cell r="H2169">
            <v>120.759895</v>
          </cell>
          <cell r="I2169">
            <v>119.2754475</v>
          </cell>
          <cell r="J2169">
            <v>140.83311333333336</v>
          </cell>
          <cell r="K2169">
            <v>12.127678333333334</v>
          </cell>
        </row>
        <row r="2170">
          <cell r="A2170" t="str">
            <v>31316(D)</v>
          </cell>
          <cell r="D2170" t="str">
            <v>Mixtures Of Vegetables,  Uncooked Or Cooked,      Frozen</v>
          </cell>
          <cell r="E2170">
            <v>99.999999166666669</v>
          </cell>
          <cell r="F2170">
            <v>100.45479083333333</v>
          </cell>
          <cell r="G2170">
            <v>101.98212416666665</v>
          </cell>
          <cell r="H2170">
            <v>104.84941333333333</v>
          </cell>
          <cell r="I2170">
            <v>105.50377916666666</v>
          </cell>
          <cell r="J2170">
            <v>103.88574</v>
          </cell>
          <cell r="K2170">
            <v>8.240710833333333</v>
          </cell>
        </row>
        <row r="2171">
          <cell r="A2171" t="str">
            <v>11116(D)</v>
          </cell>
          <cell r="D2171" t="str">
            <v>Sugar Cane</v>
          </cell>
          <cell r="E2171">
            <v>99.99966666666667</v>
          </cell>
          <cell r="F2171">
            <v>99.607430000000008</v>
          </cell>
          <cell r="G2171">
            <v>101.44107416666667</v>
          </cell>
          <cell r="H2171">
            <v>120.759895</v>
          </cell>
          <cell r="I2171">
            <v>119.2754475</v>
          </cell>
          <cell r="J2171">
            <v>140.83311333333336</v>
          </cell>
          <cell r="K2171">
            <v>12.127678333333334</v>
          </cell>
        </row>
        <row r="2172">
          <cell r="A2172" t="str">
            <v>31314(D)</v>
          </cell>
          <cell r="D2172" t="str">
            <v>Mushrooms, Whole, Cut,   Broken Or In Powder, But Not Further Prepared</v>
          </cell>
          <cell r="E2172">
            <v>100.00033916666668</v>
          </cell>
          <cell r="F2172">
            <v>104.514735</v>
          </cell>
          <cell r="G2172">
            <v>105.4858875</v>
          </cell>
          <cell r="H2172">
            <v>101.91485083333333</v>
          </cell>
          <cell r="I2172">
            <v>99.294895833333328</v>
          </cell>
          <cell r="J2172">
            <v>102.29451583333334</v>
          </cell>
          <cell r="K2172">
            <v>9.6775675000000003</v>
          </cell>
        </row>
        <row r="2173">
          <cell r="A2173" t="str">
            <v>31314(D)</v>
          </cell>
          <cell r="D2173" t="str">
            <v>Other Vegetables; Mix-   Tures Of Vegetables,     Whole, Cut, Sliced,      Broken Or In Powder, But Not Further Prepared</v>
          </cell>
          <cell r="E2173">
            <v>99.999530833333338</v>
          </cell>
          <cell r="F2173">
            <v>111.9971225</v>
          </cell>
          <cell r="G2173">
            <v>112.91368750000001</v>
          </cell>
          <cell r="H2173">
            <v>96.697548333333344</v>
          </cell>
          <cell r="I2173">
            <v>94.746909166666683</v>
          </cell>
          <cell r="J2173">
            <v>114.89957833333332</v>
          </cell>
          <cell r="K2173">
            <v>12.773148333333333</v>
          </cell>
        </row>
        <row r="2174">
          <cell r="A2174" t="str">
            <v>31618(D)</v>
          </cell>
          <cell r="D2174" t="str">
            <v>Sago Pearls</v>
          </cell>
          <cell r="E2174">
            <v>100.00033916666668</v>
          </cell>
          <cell r="F2174">
            <v>104.514735</v>
          </cell>
          <cell r="G2174">
            <v>105.4858875</v>
          </cell>
          <cell r="H2174">
            <v>101.91485083333333</v>
          </cell>
          <cell r="I2174">
            <v>99.294895833333328</v>
          </cell>
          <cell r="J2174">
            <v>102.29451583333334</v>
          </cell>
          <cell r="K2174">
            <v>9.6775675000000003</v>
          </cell>
        </row>
        <row r="2175">
          <cell r="A2175" t="str">
            <v>31615(D)</v>
          </cell>
          <cell r="D2175" t="str">
            <v>Sago Flour</v>
          </cell>
          <cell r="E2175">
            <v>100.00033916666668</v>
          </cell>
          <cell r="F2175">
            <v>104.514735</v>
          </cell>
          <cell r="G2175">
            <v>105.4858875</v>
          </cell>
          <cell r="H2175">
            <v>101.91485083333333</v>
          </cell>
          <cell r="I2175">
            <v>99.294895833333328</v>
          </cell>
          <cell r="J2175">
            <v>102.29451583333334</v>
          </cell>
          <cell r="K2175">
            <v>9.6775675000000003</v>
          </cell>
        </row>
        <row r="2176">
          <cell r="A2176" t="str">
            <v>31615(D)</v>
          </cell>
          <cell r="D2176" t="str">
            <v>Coconut, Milk Powder (New)</v>
          </cell>
          <cell r="E2176">
            <v>100.00033916666668</v>
          </cell>
          <cell r="F2176">
            <v>104.514735</v>
          </cell>
          <cell r="G2176">
            <v>105.4858875</v>
          </cell>
          <cell r="H2176">
            <v>101.91485083333333</v>
          </cell>
          <cell r="I2176">
            <v>99.294895833333328</v>
          </cell>
          <cell r="J2176">
            <v>102.29451583333334</v>
          </cell>
          <cell r="K2176">
            <v>9.6775675000000003</v>
          </cell>
        </row>
        <row r="2177">
          <cell r="A2177" t="str">
            <v>31312(D)</v>
          </cell>
          <cell r="D2177" t="str">
            <v>Tomato Puree, Tomato     Paste Or Tomato          Concentrate, In Airtight Containers</v>
          </cell>
          <cell r="E2177">
            <v>99.999557500000009</v>
          </cell>
          <cell r="F2177">
            <v>91.206363333333329</v>
          </cell>
          <cell r="G2177">
            <v>90.145571666666655</v>
          </cell>
          <cell r="H2177">
            <v>96.524637499999997</v>
          </cell>
          <cell r="I2177">
            <v>103.62014500000001</v>
          </cell>
          <cell r="J2177">
            <v>105.15200416666666</v>
          </cell>
          <cell r="K2177">
            <v>8.7652199999999993</v>
          </cell>
        </row>
        <row r="2178">
          <cell r="A2178" t="str">
            <v>31311(D)</v>
          </cell>
          <cell r="D2178" t="str">
            <v>Mushrooms, Prepared Or   Preserved, In Airtight   Containers</v>
          </cell>
          <cell r="E2178">
            <v>100.00192749999999</v>
          </cell>
          <cell r="F2178">
            <v>108.62029</v>
          </cell>
          <cell r="G2178">
            <v>111.50913000000001</v>
          </cell>
          <cell r="H2178">
            <v>112.47207666666669</v>
          </cell>
          <cell r="I2178">
            <v>100.24266500000002</v>
          </cell>
          <cell r="J2178">
            <v>86.087360000000004</v>
          </cell>
          <cell r="K2178">
            <v>7.1739466666666667</v>
          </cell>
        </row>
        <row r="2179">
          <cell r="A2179" t="str">
            <v>31311(D)</v>
          </cell>
          <cell r="D2179" t="str">
            <v>Potato Chip</v>
          </cell>
          <cell r="E2179">
            <v>100.00033916666668</v>
          </cell>
          <cell r="F2179">
            <v>104.514735</v>
          </cell>
          <cell r="G2179">
            <v>105.4858875</v>
          </cell>
          <cell r="H2179">
            <v>101.91485083333333</v>
          </cell>
          <cell r="I2179">
            <v>99.294895833333328</v>
          </cell>
          <cell r="J2179">
            <v>102.29451583333334</v>
          </cell>
          <cell r="K2179">
            <v>9.6775675000000003</v>
          </cell>
        </row>
        <row r="2180">
          <cell r="A2180" t="str">
            <v>31311(D)</v>
          </cell>
          <cell r="D2180" t="str">
            <v>Potatoes, Prepared Or    Preserved, O/T For Infantand Baby Food, In Air-   Tight Containers, Not    Frozen</v>
          </cell>
          <cell r="E2180">
            <v>100.00033916666668</v>
          </cell>
          <cell r="F2180">
            <v>104.514735</v>
          </cell>
          <cell r="G2180">
            <v>105.4858875</v>
          </cell>
          <cell r="H2180">
            <v>101.91485083333333</v>
          </cell>
          <cell r="I2180">
            <v>99.294895833333328</v>
          </cell>
          <cell r="J2180">
            <v>102.29451583333334</v>
          </cell>
          <cell r="K2180">
            <v>9.6775675000000003</v>
          </cell>
        </row>
        <row r="2181">
          <cell r="A2181" t="str">
            <v>31311(D)</v>
          </cell>
          <cell r="D2181" t="str">
            <v>Vegetable, Other, Canned, Bottled Or Preserve N.E.C</v>
          </cell>
          <cell r="E2181">
            <v>100.00033916666668</v>
          </cell>
          <cell r="F2181">
            <v>104.514735</v>
          </cell>
          <cell r="G2181">
            <v>105.4858875</v>
          </cell>
          <cell r="H2181">
            <v>101.91485083333333</v>
          </cell>
          <cell r="I2181">
            <v>99.294895833333328</v>
          </cell>
          <cell r="J2181">
            <v>102.29451583333334</v>
          </cell>
          <cell r="K2181">
            <v>9.6775675000000003</v>
          </cell>
        </row>
        <row r="2182">
          <cell r="A2182" t="str">
            <v>11127(D)</v>
          </cell>
          <cell r="D2182" t="str">
            <v>Oranges, Fresh</v>
          </cell>
          <cell r="E2182">
            <v>100.00198666666667</v>
          </cell>
          <cell r="F2182">
            <v>89.376149999999996</v>
          </cell>
          <cell r="G2182">
            <v>87.638281666666671</v>
          </cell>
          <cell r="H2182">
            <v>83.119822499999998</v>
          </cell>
          <cell r="I2182">
            <v>76.217997499999996</v>
          </cell>
          <cell r="J2182">
            <v>76.217996666666664</v>
          </cell>
          <cell r="K2182">
            <v>6.3556375000000003</v>
          </cell>
        </row>
        <row r="2183">
          <cell r="A2183" t="str">
            <v>11127(D)</v>
          </cell>
          <cell r="D2183" t="str">
            <v>Mandarins (Including     Tangerines And Satsumas),Fresh</v>
          </cell>
          <cell r="E2183">
            <v>100</v>
          </cell>
          <cell r="F2183">
            <v>91.385770000000022</v>
          </cell>
          <cell r="G2183">
            <v>79.026220000000009</v>
          </cell>
          <cell r="H2183">
            <v>76.154809999999998</v>
          </cell>
          <cell r="I2183">
            <v>96.878899999999987</v>
          </cell>
          <cell r="J2183">
            <v>103.74531666666665</v>
          </cell>
          <cell r="K2183">
            <v>8.0524341666666661</v>
          </cell>
        </row>
        <row r="2184">
          <cell r="A2184" t="str">
            <v>11127(D)</v>
          </cell>
          <cell r="D2184" t="str">
            <v>Pisang Mas, Fresh Or Dried</v>
          </cell>
          <cell r="E2184">
            <v>100.00072666666667</v>
          </cell>
          <cell r="F2184">
            <v>94.961019166666674</v>
          </cell>
          <cell r="G2184">
            <v>95.190678333333324</v>
          </cell>
          <cell r="H2184">
            <v>96.966071666666664</v>
          </cell>
          <cell r="I2184">
            <v>93.262034999999997</v>
          </cell>
          <cell r="J2184">
            <v>93.685154166666663</v>
          </cell>
          <cell r="K2184">
            <v>7.9027391666666666</v>
          </cell>
        </row>
        <row r="2185">
          <cell r="A2185" t="str">
            <v>11127(D)</v>
          </cell>
          <cell r="D2185" t="str">
            <v>Pisang Rastali, Fresh Or Dried</v>
          </cell>
          <cell r="E2185">
            <v>100.00072666666667</v>
          </cell>
          <cell r="F2185">
            <v>94.961019166666674</v>
          </cell>
          <cell r="G2185">
            <v>95.190678333333324</v>
          </cell>
          <cell r="H2185">
            <v>96.966071666666664</v>
          </cell>
          <cell r="I2185">
            <v>93.262034999999997</v>
          </cell>
          <cell r="J2185">
            <v>93.685154166666663</v>
          </cell>
          <cell r="K2185">
            <v>7.9027391666666666</v>
          </cell>
        </row>
        <row r="2186">
          <cell r="A2186" t="str">
            <v>11127(D)</v>
          </cell>
          <cell r="D2186" t="str">
            <v>Pisang Berangan, Fresh Or Dried</v>
          </cell>
          <cell r="E2186">
            <v>100.00072666666667</v>
          </cell>
          <cell r="F2186">
            <v>94.961019166666674</v>
          </cell>
          <cell r="G2186">
            <v>95.190678333333324</v>
          </cell>
          <cell r="H2186">
            <v>96.966071666666664</v>
          </cell>
          <cell r="I2186">
            <v>93.262034999999997</v>
          </cell>
          <cell r="J2186">
            <v>93.685154166666663</v>
          </cell>
          <cell r="K2186">
            <v>7.9027391666666666</v>
          </cell>
        </row>
        <row r="2187">
          <cell r="A2187" t="str">
            <v>11127(D)</v>
          </cell>
          <cell r="D2187" t="str">
            <v>Apples, Fresh</v>
          </cell>
          <cell r="E2187">
            <v>100</v>
          </cell>
          <cell r="F2187">
            <v>102.39234750000001</v>
          </cell>
          <cell r="G2187">
            <v>107.49601333333332</v>
          </cell>
          <cell r="H2187">
            <v>95.693780000000004</v>
          </cell>
          <cell r="I2187">
            <v>101.27591750000001</v>
          </cell>
          <cell r="J2187">
            <v>102.07336416666665</v>
          </cell>
          <cell r="K2187">
            <v>8.6124399999999994</v>
          </cell>
        </row>
        <row r="2188">
          <cell r="A2188" t="str">
            <v>11127(D)</v>
          </cell>
          <cell r="D2188" t="str">
            <v>Grapes, Fresh</v>
          </cell>
          <cell r="E2188">
            <v>100.00118916666666</v>
          </cell>
          <cell r="F2188">
            <v>104.28185666666667</v>
          </cell>
          <cell r="G2188">
            <v>112.72428749999999</v>
          </cell>
          <cell r="H2188">
            <v>112.21893416666668</v>
          </cell>
          <cell r="I2188">
            <v>104.93584750000001</v>
          </cell>
          <cell r="J2188">
            <v>96.939322500000017</v>
          </cell>
          <cell r="K2188">
            <v>7.8478933333333343</v>
          </cell>
        </row>
        <row r="2189">
          <cell r="A2189" t="str">
            <v>11411(D)</v>
          </cell>
          <cell r="D2189" t="str">
            <v>Coconut, Dessicated</v>
          </cell>
          <cell r="E2189">
            <v>100.00072666666667</v>
          </cell>
          <cell r="F2189">
            <v>94.961019166666674</v>
          </cell>
          <cell r="G2189">
            <v>95.190678333333324</v>
          </cell>
          <cell r="H2189">
            <v>96.966071666666664</v>
          </cell>
          <cell r="I2189">
            <v>93.262034999999997</v>
          </cell>
          <cell r="J2189">
            <v>93.685154166666663</v>
          </cell>
          <cell r="K2189">
            <v>7.9027391666666666</v>
          </cell>
        </row>
        <row r="2190">
          <cell r="A2190" t="str">
            <v>11125(D)</v>
          </cell>
          <cell r="D2190" t="str">
            <v>Watermelons</v>
          </cell>
          <cell r="E2190">
            <v>100.00072666666667</v>
          </cell>
          <cell r="F2190">
            <v>94.961019166666674</v>
          </cell>
          <cell r="G2190">
            <v>95.190678333333324</v>
          </cell>
          <cell r="H2190">
            <v>96.966071666666664</v>
          </cell>
          <cell r="I2190">
            <v>93.262034999999997</v>
          </cell>
          <cell r="J2190">
            <v>93.685154166666663</v>
          </cell>
          <cell r="K2190">
            <v>7.9027391666666666</v>
          </cell>
        </row>
        <row r="2191">
          <cell r="A2191" t="str">
            <v>11127(D)</v>
          </cell>
          <cell r="D2191" t="str">
            <v>Other Papayas</v>
          </cell>
          <cell r="E2191">
            <v>100.00072666666667</v>
          </cell>
          <cell r="F2191">
            <v>94.961019166666674</v>
          </cell>
          <cell r="G2191">
            <v>95.190678333333324</v>
          </cell>
          <cell r="H2191">
            <v>96.966071666666664</v>
          </cell>
          <cell r="I2191">
            <v>93.262034999999997</v>
          </cell>
          <cell r="J2191">
            <v>93.685154166666663</v>
          </cell>
          <cell r="K2191">
            <v>7.9027391666666666</v>
          </cell>
        </row>
        <row r="2192">
          <cell r="A2192" t="str">
            <v>11127(D)</v>
          </cell>
          <cell r="D2192" t="str">
            <v>Pears And Quinces, Fresh</v>
          </cell>
          <cell r="E2192">
            <v>100</v>
          </cell>
          <cell r="F2192">
            <v>93.265146666666666</v>
          </cell>
          <cell r="G2192">
            <v>95.018724166666672</v>
          </cell>
          <cell r="H2192">
            <v>86.239312500000011</v>
          </cell>
          <cell r="I2192">
            <v>91.286960000000008</v>
          </cell>
          <cell r="J2192">
            <v>87.265259999999998</v>
          </cell>
          <cell r="K2192">
            <v>7.2721049999999998</v>
          </cell>
        </row>
        <row r="2193">
          <cell r="A2193" t="str">
            <v>11127(D)</v>
          </cell>
          <cell r="D2193" t="str">
            <v>Pineapples, Fresh Or Dried</v>
          </cell>
          <cell r="E2193">
            <v>100.00072666666667</v>
          </cell>
          <cell r="F2193">
            <v>94.961019166666674</v>
          </cell>
          <cell r="G2193">
            <v>95.190678333333324</v>
          </cell>
          <cell r="H2193">
            <v>96.966071666666664</v>
          </cell>
          <cell r="I2193">
            <v>93.262034999999997</v>
          </cell>
          <cell r="J2193">
            <v>93.685154166666663</v>
          </cell>
          <cell r="K2193">
            <v>7.9027391666666666</v>
          </cell>
        </row>
        <row r="2194">
          <cell r="A2194" t="str">
            <v>11127(D)</v>
          </cell>
          <cell r="D2194" t="str">
            <v>Dates, Fresh Or Dried</v>
          </cell>
          <cell r="E2194">
            <v>100.00070249999999</v>
          </cell>
          <cell r="F2194">
            <v>87.938910000000007</v>
          </cell>
          <cell r="G2194">
            <v>87.938910000000007</v>
          </cell>
          <cell r="H2194">
            <v>143.90002833333335</v>
          </cell>
          <cell r="I2194">
            <v>95.933349999999976</v>
          </cell>
          <cell r="J2194">
            <v>101.94671666666665</v>
          </cell>
          <cell r="K2194">
            <v>10.010589166666668</v>
          </cell>
        </row>
        <row r="2195">
          <cell r="A2195" t="str">
            <v>11127(D)</v>
          </cell>
          <cell r="D2195" t="str">
            <v>Guava , Fresh Or Dried</v>
          </cell>
          <cell r="E2195">
            <v>100.00072666666667</v>
          </cell>
          <cell r="F2195">
            <v>94.961019166666674</v>
          </cell>
          <cell r="G2195">
            <v>95.190678333333324</v>
          </cell>
          <cell r="H2195">
            <v>96.966071666666664</v>
          </cell>
          <cell r="I2195">
            <v>93.262034999999997</v>
          </cell>
          <cell r="J2195">
            <v>93.685154166666663</v>
          </cell>
          <cell r="K2195">
            <v>7.9027391666666666</v>
          </cell>
        </row>
        <row r="2196">
          <cell r="A2196" t="str">
            <v>11127(D)</v>
          </cell>
          <cell r="D2196" t="str">
            <v>Mangoes, Fresh Or Dried</v>
          </cell>
          <cell r="E2196">
            <v>100.00072666666667</v>
          </cell>
          <cell r="F2196">
            <v>94.961019166666674</v>
          </cell>
          <cell r="G2196">
            <v>95.190678333333324</v>
          </cell>
          <cell r="H2196">
            <v>96.966071666666664</v>
          </cell>
          <cell r="I2196">
            <v>93.262034999999997</v>
          </cell>
          <cell r="J2196">
            <v>93.685154166666663</v>
          </cell>
          <cell r="K2196">
            <v>7.9027391666666666</v>
          </cell>
        </row>
        <row r="2197">
          <cell r="A2197" t="str">
            <v>11127(D)</v>
          </cell>
          <cell r="D2197" t="str">
            <v>Mangosteens, Fresh (New)</v>
          </cell>
          <cell r="E2197">
            <v>100.00072666666667</v>
          </cell>
          <cell r="F2197">
            <v>94.961019166666674</v>
          </cell>
          <cell r="G2197">
            <v>95.190678333333324</v>
          </cell>
          <cell r="H2197">
            <v>96.966071666666664</v>
          </cell>
          <cell r="I2197">
            <v>93.262034999999997</v>
          </cell>
          <cell r="J2197">
            <v>93.685154166666663</v>
          </cell>
          <cell r="K2197">
            <v>7.9027391666666666</v>
          </cell>
        </row>
        <row r="2198">
          <cell r="A2198" t="str">
            <v>11127(D)</v>
          </cell>
          <cell r="D2198" t="str">
            <v>Rambutan, Fresh</v>
          </cell>
          <cell r="E2198">
            <v>100.00072666666667</v>
          </cell>
          <cell r="F2198">
            <v>94.961019166666674</v>
          </cell>
          <cell r="G2198">
            <v>95.190678333333324</v>
          </cell>
          <cell r="H2198">
            <v>96.966071666666664</v>
          </cell>
          <cell r="I2198">
            <v>93.262034999999997</v>
          </cell>
          <cell r="J2198">
            <v>93.685154166666663</v>
          </cell>
          <cell r="K2198">
            <v>7.9027391666666666</v>
          </cell>
        </row>
        <row r="2199">
          <cell r="A2199" t="str">
            <v>11127(D)</v>
          </cell>
          <cell r="D2199" t="str">
            <v>Durian , Fresh</v>
          </cell>
          <cell r="E2199">
            <v>100.00072666666667</v>
          </cell>
          <cell r="F2199">
            <v>94.961019166666674</v>
          </cell>
          <cell r="G2199">
            <v>95.190678333333324</v>
          </cell>
          <cell r="H2199">
            <v>96.966071666666664</v>
          </cell>
          <cell r="I2199">
            <v>93.262034999999997</v>
          </cell>
          <cell r="J2199">
            <v>93.685154166666663</v>
          </cell>
          <cell r="K2199">
            <v>7.9027391666666666</v>
          </cell>
        </row>
        <row r="2200">
          <cell r="A2200" t="str">
            <v>11127(D)</v>
          </cell>
          <cell r="D2200" t="str">
            <v>Langsat &amp; Duku, Fresh</v>
          </cell>
          <cell r="E2200">
            <v>100.00072666666667</v>
          </cell>
          <cell r="F2200">
            <v>94.961019166666674</v>
          </cell>
          <cell r="G2200">
            <v>95.190678333333324</v>
          </cell>
          <cell r="H2200">
            <v>96.966071666666664</v>
          </cell>
          <cell r="I2200">
            <v>93.262034999999997</v>
          </cell>
          <cell r="J2200">
            <v>93.685154166666663</v>
          </cell>
          <cell r="K2200">
            <v>7.9027391666666666</v>
          </cell>
        </row>
        <row r="2201">
          <cell r="A2201" t="str">
            <v>11127(D)</v>
          </cell>
          <cell r="D2201" t="str">
            <v>Jack Fruit (Cempedak And Nangka), Fresh</v>
          </cell>
          <cell r="E2201">
            <v>100.00072666666667</v>
          </cell>
          <cell r="F2201">
            <v>94.961019166666674</v>
          </cell>
          <cell r="G2201">
            <v>95.190678333333324</v>
          </cell>
          <cell r="H2201">
            <v>96.966071666666664</v>
          </cell>
          <cell r="I2201">
            <v>93.262034999999997</v>
          </cell>
          <cell r="J2201">
            <v>93.685154166666663</v>
          </cell>
          <cell r="K2201">
            <v>7.9027391666666666</v>
          </cell>
        </row>
        <row r="2202">
          <cell r="A2202" t="str">
            <v>11127(D)</v>
          </cell>
          <cell r="D2202" t="str">
            <v>Cikus, Fresh</v>
          </cell>
          <cell r="E2202">
            <v>100.00072666666667</v>
          </cell>
          <cell r="F2202">
            <v>94.961019166666674</v>
          </cell>
          <cell r="G2202">
            <v>95.190678333333324</v>
          </cell>
          <cell r="H2202">
            <v>96.966071666666664</v>
          </cell>
          <cell r="I2202">
            <v>93.262034999999997</v>
          </cell>
          <cell r="J2202">
            <v>93.685154166666663</v>
          </cell>
          <cell r="K2202">
            <v>7.9027391666666666</v>
          </cell>
        </row>
        <row r="2203">
          <cell r="A2203" t="str">
            <v>11127(D)</v>
          </cell>
          <cell r="D2203" t="str">
            <v>Star Fruits, Fresh</v>
          </cell>
          <cell r="E2203">
            <v>100.00072666666667</v>
          </cell>
          <cell r="F2203">
            <v>94.961019166666674</v>
          </cell>
          <cell r="G2203">
            <v>95.190678333333324</v>
          </cell>
          <cell r="H2203">
            <v>96.966071666666664</v>
          </cell>
          <cell r="I2203">
            <v>93.262034999999997</v>
          </cell>
          <cell r="J2203">
            <v>93.685154166666663</v>
          </cell>
          <cell r="K2203">
            <v>7.9027391666666666</v>
          </cell>
        </row>
        <row r="2204">
          <cell r="A2204" t="str">
            <v>11127(D)</v>
          </cell>
          <cell r="D2204" t="str">
            <v>Other Tropical Fruits, Fresh</v>
          </cell>
          <cell r="E2204">
            <v>100.00072666666667</v>
          </cell>
          <cell r="F2204">
            <v>94.961019166666674</v>
          </cell>
          <cell r="G2204">
            <v>95.190678333333324</v>
          </cell>
          <cell r="H2204">
            <v>96.966071666666664</v>
          </cell>
          <cell r="I2204">
            <v>93.262034999999997</v>
          </cell>
          <cell r="J2204">
            <v>93.685154166666663</v>
          </cell>
          <cell r="K2204">
            <v>7.9027391666666666</v>
          </cell>
        </row>
        <row r="2205">
          <cell r="A2205" t="str">
            <v>31314(D)</v>
          </cell>
          <cell r="D2205" t="str">
            <v>Tamarind Pods, Dried</v>
          </cell>
          <cell r="E2205">
            <v>100.00072666666667</v>
          </cell>
          <cell r="F2205">
            <v>94.961019166666674</v>
          </cell>
          <cell r="G2205">
            <v>95.190678333333324</v>
          </cell>
          <cell r="H2205">
            <v>96.966071666666664</v>
          </cell>
          <cell r="I2205">
            <v>93.262034999999997</v>
          </cell>
          <cell r="J2205">
            <v>93.685154166666663</v>
          </cell>
          <cell r="K2205">
            <v>7.9027391666666666</v>
          </cell>
        </row>
        <row r="2206">
          <cell r="A2206" t="str">
            <v>31312(D)</v>
          </cell>
          <cell r="D2206" t="str">
            <v>Strawberry Jam (New)</v>
          </cell>
          <cell r="E2206">
            <v>100</v>
          </cell>
          <cell r="F2206">
            <v>83.147109999999998</v>
          </cell>
          <cell r="G2206">
            <v>73.054349999999999</v>
          </cell>
          <cell r="H2206">
            <v>75.584283333333318</v>
          </cell>
          <cell r="I2206">
            <v>72.920201666666671</v>
          </cell>
          <cell r="J2206">
            <v>78.415030000000002</v>
          </cell>
          <cell r="K2206">
            <v>6.5345858333333338</v>
          </cell>
        </row>
        <row r="2207">
          <cell r="A2207" t="str">
            <v>11127(D)</v>
          </cell>
          <cell r="D2207" t="str">
            <v>Ground-Nuts Otherwise    Prepared Or Preserved,   W/Not Containing Added   Sugar/Sweetening Matter</v>
          </cell>
          <cell r="E2207">
            <v>100</v>
          </cell>
          <cell r="F2207">
            <v>83.147109999999998</v>
          </cell>
          <cell r="G2207">
            <v>73.054349999999999</v>
          </cell>
          <cell r="H2207">
            <v>75.584283333333318</v>
          </cell>
          <cell r="I2207">
            <v>72.920201666666671</v>
          </cell>
          <cell r="J2207">
            <v>78.415030000000002</v>
          </cell>
          <cell r="K2207">
            <v>6.5345858333333338</v>
          </cell>
        </row>
        <row r="2208">
          <cell r="A2208" t="str">
            <v>31312(D)</v>
          </cell>
          <cell r="D2208" t="str">
            <v>Pineapple, Canned Or Bottled</v>
          </cell>
          <cell r="E2208">
            <v>100</v>
          </cell>
          <cell r="F2208">
            <v>83.147109999999998</v>
          </cell>
          <cell r="G2208">
            <v>73.054349999999999</v>
          </cell>
          <cell r="H2208">
            <v>75.584283333333318</v>
          </cell>
          <cell r="I2208">
            <v>72.920201666666671</v>
          </cell>
          <cell r="J2208">
            <v>78.415030000000002</v>
          </cell>
          <cell r="K2208">
            <v>6.5345858333333338</v>
          </cell>
        </row>
        <row r="2209">
          <cell r="A2209" t="str">
            <v>31312(D)</v>
          </cell>
          <cell r="D2209" t="str">
            <v>Other Edible Parts Of    Plants, Containing Added Sugar Or Sweetening      Matter Or Spirit, In     Airtight Containers</v>
          </cell>
          <cell r="E2209">
            <v>100</v>
          </cell>
          <cell r="F2209">
            <v>83.147109999999998</v>
          </cell>
          <cell r="G2209">
            <v>73.054349999999999</v>
          </cell>
          <cell r="H2209">
            <v>75.584283333333318</v>
          </cell>
          <cell r="I2209">
            <v>72.920201666666671</v>
          </cell>
          <cell r="J2209">
            <v>78.415030000000002</v>
          </cell>
          <cell r="K2209">
            <v>6.5345858333333338</v>
          </cell>
        </row>
        <row r="2210">
          <cell r="A2210" t="str">
            <v>31312(D)</v>
          </cell>
          <cell r="D2210" t="str">
            <v>Fruit, Other, Canned, Bottled Or Preserved, N.E.C.</v>
          </cell>
          <cell r="E2210">
            <v>100</v>
          </cell>
          <cell r="F2210">
            <v>83.147109999999998</v>
          </cell>
          <cell r="G2210">
            <v>73.054349999999999</v>
          </cell>
          <cell r="H2210">
            <v>75.584283333333318</v>
          </cell>
          <cell r="I2210">
            <v>72.920201666666671</v>
          </cell>
          <cell r="J2210">
            <v>78.415030000000002</v>
          </cell>
          <cell r="K2210">
            <v>6.5345858333333338</v>
          </cell>
        </row>
        <row r="2211">
          <cell r="A2211" t="str">
            <v>31313(D)</v>
          </cell>
          <cell r="D2211" t="str">
            <v>Pineapple Juice (New)</v>
          </cell>
          <cell r="E2211">
            <v>100.00001999999999</v>
          </cell>
          <cell r="F2211">
            <v>97.982695000000007</v>
          </cell>
          <cell r="G2211">
            <v>98.767095833333343</v>
          </cell>
          <cell r="H2211">
            <v>110.81026166666666</v>
          </cell>
          <cell r="I2211">
            <v>108.58654916666667</v>
          </cell>
          <cell r="J2211">
            <v>122.27641</v>
          </cell>
          <cell r="K2211">
            <v>10.543239999999999</v>
          </cell>
        </row>
        <row r="2212">
          <cell r="A2212" t="str">
            <v>31313(D)</v>
          </cell>
          <cell r="D2212" t="str">
            <v>Juice, Coconut, Mango, Passion Fruit, Sugar Cane</v>
          </cell>
          <cell r="E2212">
            <v>100.00001999999999</v>
          </cell>
          <cell r="F2212">
            <v>97.982695000000007</v>
          </cell>
          <cell r="G2212">
            <v>98.767095833333343</v>
          </cell>
          <cell r="H2212">
            <v>110.81026166666666</v>
          </cell>
          <cell r="I2212">
            <v>108.58654916666667</v>
          </cell>
          <cell r="J2212">
            <v>122.27641</v>
          </cell>
          <cell r="K2212">
            <v>10.543239999999999</v>
          </cell>
        </row>
        <row r="2213">
          <cell r="A2213" t="str">
            <v>31313(D)</v>
          </cell>
          <cell r="D2213" t="str">
            <v>Fruit Drink, Powder Form( New)</v>
          </cell>
          <cell r="E2213">
            <v>100.00001999999999</v>
          </cell>
          <cell r="F2213">
            <v>97.982695000000007</v>
          </cell>
          <cell r="G2213">
            <v>98.767095833333343</v>
          </cell>
          <cell r="H2213">
            <v>110.81026166666666</v>
          </cell>
          <cell r="I2213">
            <v>108.58654916666667</v>
          </cell>
          <cell r="J2213">
            <v>122.27641</v>
          </cell>
          <cell r="K2213">
            <v>10.543239999999999</v>
          </cell>
        </row>
        <row r="2214">
          <cell r="A2214" t="str">
            <v>32211(D)</v>
          </cell>
          <cell r="D2214" t="str">
            <v>Cane Sugar Of A          Polarisation Exceeding   99 Degrees</v>
          </cell>
          <cell r="E2214">
            <v>100.00000750000001</v>
          </cell>
          <cell r="F2214">
            <v>102.65414</v>
          </cell>
          <cell r="G2214">
            <v>92.027913333333345</v>
          </cell>
          <cell r="H2214">
            <v>86.962230833333336</v>
          </cell>
          <cell r="I2214">
            <v>89.817486666666682</v>
          </cell>
          <cell r="J2214">
            <v>100.60467333333332</v>
          </cell>
          <cell r="K2214">
            <v>9.0998874999999995</v>
          </cell>
        </row>
        <row r="2215">
          <cell r="A2215" t="str">
            <v>32211(D)</v>
          </cell>
          <cell r="D2215" t="str">
            <v>Cane Sugar Of A          Polarisation Exceeding   98 Degrees But Not       Exceeding 99 Degrees</v>
          </cell>
          <cell r="E2215">
            <v>100</v>
          </cell>
          <cell r="F2215">
            <v>102.81851833333333</v>
          </cell>
          <cell r="G2215">
            <v>91.564546666666672</v>
          </cell>
          <cell r="H2215">
            <v>84.53995333333333</v>
          </cell>
          <cell r="I2215">
            <v>86.631863333333328</v>
          </cell>
          <cell r="J2215">
            <v>98.382606666666675</v>
          </cell>
          <cell r="K2215">
            <v>8.9528058333333345</v>
          </cell>
        </row>
        <row r="2216">
          <cell r="A2216" t="str">
            <v>32211(D)</v>
          </cell>
          <cell r="D2216" t="str">
            <v>Cane Sugar Of A          Polarisation Exceeding   95 Degrees But Not       Exceeding 98 Degrees</v>
          </cell>
          <cell r="E2216">
            <v>100.00000750000001</v>
          </cell>
          <cell r="F2216">
            <v>102.65414</v>
          </cell>
          <cell r="G2216">
            <v>92.027913333333345</v>
          </cell>
          <cell r="H2216">
            <v>86.962230833333336</v>
          </cell>
          <cell r="I2216">
            <v>89.817486666666682</v>
          </cell>
          <cell r="J2216">
            <v>100.60467333333332</v>
          </cell>
          <cell r="K2216">
            <v>9.0998874999999995</v>
          </cell>
        </row>
        <row r="2217">
          <cell r="A2217" t="str">
            <v>32211(D)</v>
          </cell>
          <cell r="D2217" t="str">
            <v>Sugar, Granulated</v>
          </cell>
          <cell r="E2217">
            <v>100.00000750000001</v>
          </cell>
          <cell r="F2217">
            <v>102.65414</v>
          </cell>
          <cell r="G2217">
            <v>92.027913333333345</v>
          </cell>
          <cell r="H2217">
            <v>86.962230833333336</v>
          </cell>
          <cell r="I2217">
            <v>89.817486666666682</v>
          </cell>
          <cell r="J2217">
            <v>100.60467333333332</v>
          </cell>
          <cell r="K2217">
            <v>9.0998874999999995</v>
          </cell>
        </row>
        <row r="2218">
          <cell r="A2218" t="str">
            <v>32212(D)</v>
          </cell>
          <cell r="D2218" t="str">
            <v>Molasses</v>
          </cell>
          <cell r="E2218">
            <v>100.00000750000001</v>
          </cell>
          <cell r="F2218">
            <v>102.65414</v>
          </cell>
          <cell r="G2218">
            <v>92.027913333333345</v>
          </cell>
          <cell r="H2218">
            <v>86.962230833333336</v>
          </cell>
          <cell r="I2218">
            <v>89.817486666666682</v>
          </cell>
          <cell r="J2218">
            <v>100.60467333333332</v>
          </cell>
          <cell r="K2218">
            <v>9.0998874999999995</v>
          </cell>
        </row>
        <row r="2219">
          <cell r="A2219" t="str">
            <v>11617(D)</v>
          </cell>
          <cell r="D2219" t="str">
            <v>Natural Honey</v>
          </cell>
          <cell r="E2219">
            <v>100.00018249999999</v>
          </cell>
          <cell r="F2219">
            <v>99.395059999999987</v>
          </cell>
          <cell r="G2219">
            <v>101.21498083333333</v>
          </cell>
          <cell r="H2219">
            <v>134.98818916666667</v>
          </cell>
          <cell r="I2219">
            <v>152.97812166666665</v>
          </cell>
          <cell r="J2219">
            <v>144.66108</v>
          </cell>
          <cell r="K2219">
            <v>12.016037500000001</v>
          </cell>
        </row>
        <row r="2220">
          <cell r="A2220" t="str">
            <v>32216(D)</v>
          </cell>
          <cell r="D2220" t="str">
            <v>Glucose Syrup</v>
          </cell>
          <cell r="E2220">
            <v>100.00000750000001</v>
          </cell>
          <cell r="F2220">
            <v>102.65414</v>
          </cell>
          <cell r="G2220">
            <v>92.027913333333345</v>
          </cell>
          <cell r="H2220">
            <v>86.962230833333336</v>
          </cell>
          <cell r="I2220">
            <v>89.817486666666682</v>
          </cell>
          <cell r="J2220">
            <v>100.60467333333332</v>
          </cell>
          <cell r="K2220">
            <v>9.0998874999999995</v>
          </cell>
        </row>
        <row r="2221">
          <cell r="A2221" t="str">
            <v>32216(D)</v>
          </cell>
          <cell r="D2221" t="str">
            <v>Caramel</v>
          </cell>
          <cell r="E2221">
            <v>100.00000750000001</v>
          </cell>
          <cell r="F2221">
            <v>102.65414</v>
          </cell>
          <cell r="G2221">
            <v>92.027913333333345</v>
          </cell>
          <cell r="H2221">
            <v>86.962230833333336</v>
          </cell>
          <cell r="I2221">
            <v>89.817486666666682</v>
          </cell>
          <cell r="J2221">
            <v>100.60467333333332</v>
          </cell>
          <cell r="K2221">
            <v>9.0998874999999995</v>
          </cell>
        </row>
        <row r="2222">
          <cell r="A2222" t="str">
            <v>31818(D)</v>
          </cell>
          <cell r="D2222" t="str">
            <v>Other Sugar Confectionerynot Containing Cocoa</v>
          </cell>
          <cell r="E2222">
            <v>100.00000250000001</v>
          </cell>
          <cell r="F2222">
            <v>121.57374166666666</v>
          </cell>
          <cell r="G2222">
            <v>119.1935625</v>
          </cell>
          <cell r="H2222">
            <v>129.74676666666664</v>
          </cell>
          <cell r="I2222">
            <v>135.10488166666667</v>
          </cell>
          <cell r="J2222">
            <v>135.76785000000001</v>
          </cell>
          <cell r="K2222">
            <v>11.368329166666667</v>
          </cell>
        </row>
        <row r="2223">
          <cell r="A2223" t="str">
            <v>11121(D)</v>
          </cell>
          <cell r="D2223" t="str">
            <v>Coffee, Not Roasted, Not Decaffeinated</v>
          </cell>
          <cell r="E2223">
            <v>100.00016916666667</v>
          </cell>
          <cell r="F2223">
            <v>72.91730583333333</v>
          </cell>
          <cell r="G2223">
            <v>73.46278749999999</v>
          </cell>
          <cell r="H2223">
            <v>80.661242500000014</v>
          </cell>
          <cell r="I2223">
            <v>84.684438333333333</v>
          </cell>
          <cell r="J2223">
            <v>72.470898333333338</v>
          </cell>
          <cell r="K2223">
            <v>5.9859108333333326</v>
          </cell>
        </row>
        <row r="2224">
          <cell r="A2224" t="str">
            <v>32218(D)</v>
          </cell>
          <cell r="D2224" t="str">
            <v>Extracts, Essences And   Concentrates Of Coffee</v>
          </cell>
          <cell r="E2224">
            <v>100.00009416666667</v>
          </cell>
          <cell r="F2224">
            <v>80.638498333333331</v>
          </cell>
          <cell r="G2224">
            <v>73.692010833333327</v>
          </cell>
          <cell r="H2224">
            <v>85.783537499999994</v>
          </cell>
          <cell r="I2224">
            <v>93.62961</v>
          </cell>
          <cell r="J2224">
            <v>103.46071500000001</v>
          </cell>
          <cell r="K2224">
            <v>8.8948125000000005</v>
          </cell>
        </row>
        <row r="2225">
          <cell r="A2225" t="str">
            <v>32218(D)</v>
          </cell>
          <cell r="D2225" t="str">
            <v>Other Preparations With Abasis Of Extracts,       Essences Or Concentrates Or With A Basis Of Coffee</v>
          </cell>
          <cell r="E2225">
            <v>100.00018250000001</v>
          </cell>
          <cell r="F2225">
            <v>71.641916666666674</v>
          </cell>
          <cell r="G2225">
            <v>73.424925000000002</v>
          </cell>
          <cell r="H2225">
            <v>79.815139166666668</v>
          </cell>
          <cell r="I2225">
            <v>83.206868333333333</v>
          </cell>
          <cell r="J2225">
            <v>67.351980833333329</v>
          </cell>
          <cell r="K2225">
            <v>5.5054166666666662</v>
          </cell>
        </row>
        <row r="2226">
          <cell r="A2226" t="str">
            <v>11911(D)</v>
          </cell>
          <cell r="D2226" t="str">
            <v>Cocoa Beans, Whole Or Broken, Raw Or Roasted</v>
          </cell>
          <cell r="E2226">
            <v>100.00005000000002</v>
          </cell>
          <cell r="F2226">
            <v>90.816240000000008</v>
          </cell>
          <cell r="G2226">
            <v>85.891588333333317</v>
          </cell>
          <cell r="H2226">
            <v>92.177113333333324</v>
          </cell>
          <cell r="I2226">
            <v>99.979077500000002</v>
          </cell>
          <cell r="J2226">
            <v>92.32478416666666</v>
          </cell>
          <cell r="K2226">
            <v>7.6864016666666659</v>
          </cell>
        </row>
        <row r="2227">
          <cell r="A2227" t="str">
            <v>31811(D)</v>
          </cell>
          <cell r="D2227" t="str">
            <v>Cocoa Powder</v>
          </cell>
          <cell r="E2227">
            <v>100.00005000000002</v>
          </cell>
          <cell r="F2227">
            <v>90.816240000000008</v>
          </cell>
          <cell r="G2227">
            <v>85.891588333333317</v>
          </cell>
          <cell r="H2227">
            <v>92.177113333333324</v>
          </cell>
          <cell r="I2227">
            <v>99.979077500000002</v>
          </cell>
          <cell r="J2227">
            <v>92.32478416666666</v>
          </cell>
          <cell r="K2227">
            <v>7.6864016666666659</v>
          </cell>
        </row>
        <row r="2228">
          <cell r="A2228" t="str">
            <v>31811(D)</v>
          </cell>
          <cell r="D2228" t="str">
            <v>Cocoa Butter, Fat And Oil</v>
          </cell>
          <cell r="E2228">
            <v>100.00005000000002</v>
          </cell>
          <cell r="F2228">
            <v>90.816240000000008</v>
          </cell>
          <cell r="G2228">
            <v>85.891588333333317</v>
          </cell>
          <cell r="H2228">
            <v>92.177113333333324</v>
          </cell>
          <cell r="I2228">
            <v>99.979077500000002</v>
          </cell>
          <cell r="J2228">
            <v>92.32478416666666</v>
          </cell>
          <cell r="K2228">
            <v>7.6864016666666659</v>
          </cell>
        </row>
        <row r="2229">
          <cell r="A2229" t="str">
            <v>31811(D)</v>
          </cell>
          <cell r="D2229" t="str">
            <v>Food Drinks In Powder Form (Eg. Milo, Ovaltine)</v>
          </cell>
          <cell r="E2229">
            <v>100.00029666666667</v>
          </cell>
          <cell r="F2229">
            <v>99.816099999999992</v>
          </cell>
          <cell r="G2229">
            <v>88.69104333333334</v>
          </cell>
          <cell r="H2229">
            <v>93.465241666666671</v>
          </cell>
          <cell r="I2229">
            <v>98.755170833333338</v>
          </cell>
          <cell r="J2229">
            <v>104.50189</v>
          </cell>
          <cell r="K2229">
            <v>8.7084908333333342</v>
          </cell>
        </row>
        <row r="2230">
          <cell r="A2230" t="str">
            <v>31814(D)</v>
          </cell>
          <cell r="D2230" t="str">
            <v>Chocolate In Blocks,     Slabs Or Bars, Filled</v>
          </cell>
          <cell r="E2230">
            <v>100.00029666666667</v>
          </cell>
          <cell r="F2230">
            <v>99.816099999999992</v>
          </cell>
          <cell r="G2230">
            <v>88.69104333333334</v>
          </cell>
          <cell r="H2230">
            <v>93.465241666666671</v>
          </cell>
          <cell r="I2230">
            <v>98.755170833333338</v>
          </cell>
          <cell r="J2230">
            <v>104.50189</v>
          </cell>
          <cell r="K2230">
            <v>8.7084908333333342</v>
          </cell>
        </row>
        <row r="2231">
          <cell r="A2231" t="str">
            <v>31818(D)</v>
          </cell>
          <cell r="D2231" t="str">
            <v>Other Chocolate          Preparations</v>
          </cell>
          <cell r="E2231">
            <v>100.00029666666667</v>
          </cell>
          <cell r="F2231">
            <v>99.816099999999992</v>
          </cell>
          <cell r="G2231">
            <v>88.69104333333334</v>
          </cell>
          <cell r="H2231">
            <v>93.465241666666671</v>
          </cell>
          <cell r="I2231">
            <v>98.755170833333338</v>
          </cell>
          <cell r="J2231">
            <v>104.50189</v>
          </cell>
          <cell r="K2231">
            <v>8.7084908333333342</v>
          </cell>
        </row>
        <row r="2232">
          <cell r="A2232" t="str">
            <v>32219(D)</v>
          </cell>
          <cell r="D2232" t="str">
            <v>Tea Leaves</v>
          </cell>
          <cell r="E2232">
            <v>99.999709999999993</v>
          </cell>
          <cell r="F2232">
            <v>100.374675</v>
          </cell>
          <cell r="G2232">
            <v>104.38389500000001</v>
          </cell>
          <cell r="H2232">
            <v>117.77439666666668</v>
          </cell>
          <cell r="I2232">
            <v>101.99710916666668</v>
          </cell>
          <cell r="J2232">
            <v>94.187786666666668</v>
          </cell>
          <cell r="K2232">
            <v>7.4199383333333335</v>
          </cell>
        </row>
        <row r="2233">
          <cell r="A2233" t="str">
            <v>32219(D)</v>
          </cell>
          <cell r="D2233" t="str">
            <v>Other Black Tea (Fermented) And Other    Partly Fermented Tea</v>
          </cell>
          <cell r="E2233">
            <v>99.999709999999993</v>
          </cell>
          <cell r="F2233">
            <v>100.374675</v>
          </cell>
          <cell r="G2233">
            <v>104.38389500000001</v>
          </cell>
          <cell r="H2233">
            <v>117.77439666666668</v>
          </cell>
          <cell r="I2233">
            <v>101.99710916666668</v>
          </cell>
          <cell r="J2233">
            <v>94.187786666666668</v>
          </cell>
          <cell r="K2233">
            <v>7.4199383333333335</v>
          </cell>
        </row>
        <row r="2234">
          <cell r="A2234" t="str">
            <v>32219(D)</v>
          </cell>
          <cell r="D2234" t="str">
            <v>Tea Dust, Instant</v>
          </cell>
          <cell r="E2234">
            <v>99.999709999999993</v>
          </cell>
          <cell r="F2234">
            <v>100.374675</v>
          </cell>
          <cell r="G2234">
            <v>104.38389500000001</v>
          </cell>
          <cell r="H2234">
            <v>117.77439666666668</v>
          </cell>
          <cell r="I2234">
            <v>101.99710916666668</v>
          </cell>
          <cell r="J2234">
            <v>94.187786666666668</v>
          </cell>
          <cell r="K2234">
            <v>7.4199383333333335</v>
          </cell>
        </row>
        <row r="2235">
          <cell r="A2235" t="str">
            <v>32222(D)</v>
          </cell>
          <cell r="D2235" t="str">
            <v>White Pepper, Neither Crushed Nor Ground</v>
          </cell>
          <cell r="E2235">
            <v>99.999905833333329</v>
          </cell>
          <cell r="F2235">
            <v>96.653672499999999</v>
          </cell>
          <cell r="G2235">
            <v>86.133055833333344</v>
          </cell>
          <cell r="H2235">
            <v>88.694712500000009</v>
          </cell>
          <cell r="I2235">
            <v>116.05350916666666</v>
          </cell>
          <cell r="J2235">
            <v>101.90694166666667</v>
          </cell>
          <cell r="K2235">
            <v>8.7673825000000001</v>
          </cell>
        </row>
        <row r="2236">
          <cell r="A2236" t="str">
            <v>32222(D)</v>
          </cell>
          <cell r="D2236" t="str">
            <v>Fruits Of The Genus      Capsicum Or Of The Genus Pimenta, Dried Or        Crushed Or Ground</v>
          </cell>
          <cell r="E2236">
            <v>100.00015083333334</v>
          </cell>
          <cell r="F2236">
            <v>90.971740833333328</v>
          </cell>
          <cell r="G2236">
            <v>81.024345000000011</v>
          </cell>
          <cell r="H2236">
            <v>82.921366666666671</v>
          </cell>
          <cell r="I2236">
            <v>104.26681499999999</v>
          </cell>
          <cell r="J2236">
            <v>89.764808333333349</v>
          </cell>
          <cell r="K2236">
            <v>7.4989033333333337</v>
          </cell>
        </row>
        <row r="2237">
          <cell r="A2237" t="str">
            <v>32222(D)</v>
          </cell>
          <cell r="D2237" t="str">
            <v>Powder, Chilli</v>
          </cell>
          <cell r="E2237">
            <v>99.999905833333329</v>
          </cell>
          <cell r="F2237">
            <v>96.653672499999999</v>
          </cell>
          <cell r="G2237">
            <v>86.133055833333344</v>
          </cell>
          <cell r="H2237">
            <v>88.694712500000009</v>
          </cell>
          <cell r="I2237">
            <v>116.05350916666666</v>
          </cell>
          <cell r="J2237">
            <v>101.90694166666667</v>
          </cell>
          <cell r="K2237">
            <v>8.7673825000000001</v>
          </cell>
        </row>
        <row r="2238">
          <cell r="A2238" t="str">
            <v>11122(D)</v>
          </cell>
          <cell r="D2238" t="str">
            <v>Nutmeg Preserved (New)</v>
          </cell>
          <cell r="E2238">
            <v>99.999905833333329</v>
          </cell>
          <cell r="F2238">
            <v>96.653672499999999</v>
          </cell>
          <cell r="G2238">
            <v>86.133055833333344</v>
          </cell>
          <cell r="H2238">
            <v>88.694712500000009</v>
          </cell>
          <cell r="I2238">
            <v>116.05350916666666</v>
          </cell>
          <cell r="J2238">
            <v>101.90694166666667</v>
          </cell>
          <cell r="K2238">
            <v>8.7673825000000001</v>
          </cell>
        </row>
        <row r="2239">
          <cell r="A2239" t="str">
            <v>11122(D)</v>
          </cell>
          <cell r="D2239" t="str">
            <v>Seeds Of Coriander</v>
          </cell>
          <cell r="E2239">
            <v>100.00057750000001</v>
          </cell>
          <cell r="F2239">
            <v>107.760295</v>
          </cell>
          <cell r="G2239">
            <v>93.910098333333337</v>
          </cell>
          <cell r="H2239">
            <v>125.76614583333333</v>
          </cell>
          <cell r="I2239">
            <v>108.99818166666665</v>
          </cell>
          <cell r="J2239">
            <v>93.190317500000006</v>
          </cell>
          <cell r="K2239">
            <v>8.7461416666666665</v>
          </cell>
        </row>
        <row r="2240">
          <cell r="A2240" t="str">
            <v>11122(D)</v>
          </cell>
          <cell r="D2240" t="str">
            <v>Seeds Of Cumin</v>
          </cell>
          <cell r="E2240">
            <v>99.999844166666662</v>
          </cell>
          <cell r="F2240">
            <v>95.698417500000005</v>
          </cell>
          <cell r="G2240">
            <v>73.824141666666662</v>
          </cell>
          <cell r="H2240">
            <v>63.520393333333331</v>
          </cell>
          <cell r="I2240">
            <v>73.134774166666659</v>
          </cell>
          <cell r="J2240">
            <v>75.48401166666666</v>
          </cell>
          <cell r="K2240">
            <v>6.1353716666666669</v>
          </cell>
        </row>
        <row r="2241">
          <cell r="A2241" t="str">
            <v>11122(D)</v>
          </cell>
          <cell r="D2241" t="str">
            <v>Ginger</v>
          </cell>
          <cell r="E2241">
            <v>99.997659166666679</v>
          </cell>
          <cell r="F2241">
            <v>114.80129500000001</v>
          </cell>
          <cell r="G2241">
            <v>113.86509333333335</v>
          </cell>
          <cell r="H2241">
            <v>90.343115833333329</v>
          </cell>
          <cell r="I2241">
            <v>224.33647000000002</v>
          </cell>
          <cell r="J2241">
            <v>202.27730166666666</v>
          </cell>
          <cell r="K2241">
            <v>17.963300833333335</v>
          </cell>
        </row>
        <row r="2242">
          <cell r="A2242" t="str">
            <v>11122(D)</v>
          </cell>
          <cell r="D2242" t="str">
            <v>Powder, Tumeric</v>
          </cell>
          <cell r="E2242">
            <v>99.999905833333329</v>
          </cell>
          <cell r="F2242">
            <v>96.653672499999999</v>
          </cell>
          <cell r="G2242">
            <v>86.133055833333344</v>
          </cell>
          <cell r="H2242">
            <v>88.694712500000009</v>
          </cell>
          <cell r="I2242">
            <v>116.05350916666666</v>
          </cell>
          <cell r="J2242">
            <v>101.90694166666667</v>
          </cell>
          <cell r="K2242">
            <v>8.7673825000000001</v>
          </cell>
        </row>
        <row r="2243">
          <cell r="A2243" t="str">
            <v>11122(D)</v>
          </cell>
          <cell r="D2243" t="str">
            <v>Powder And Mixtures, Curry/Instant</v>
          </cell>
          <cell r="E2243">
            <v>99.999905833333329</v>
          </cell>
          <cell r="F2243">
            <v>96.653672499999999</v>
          </cell>
          <cell r="G2243">
            <v>86.133055833333344</v>
          </cell>
          <cell r="H2243">
            <v>88.694712500000009</v>
          </cell>
          <cell r="I2243">
            <v>116.05350916666666</v>
          </cell>
          <cell r="J2243">
            <v>101.90694166666667</v>
          </cell>
          <cell r="K2243">
            <v>8.7673825000000001</v>
          </cell>
        </row>
        <row r="2244">
          <cell r="A2244" t="str">
            <v>11122(D)</v>
          </cell>
          <cell r="D2244" t="str">
            <v>Pepper Powder( New)</v>
          </cell>
          <cell r="E2244">
            <v>99.999905833333329</v>
          </cell>
          <cell r="F2244">
            <v>96.653672499999999</v>
          </cell>
          <cell r="G2244">
            <v>86.133055833333344</v>
          </cell>
          <cell r="H2244">
            <v>88.694712500000009</v>
          </cell>
          <cell r="I2244">
            <v>116.05350916666666</v>
          </cell>
          <cell r="J2244">
            <v>101.90694166666667</v>
          </cell>
          <cell r="K2244">
            <v>8.7673825000000001</v>
          </cell>
        </row>
        <row r="2245">
          <cell r="A2245" t="str">
            <v>31616(D)</v>
          </cell>
          <cell r="D2245" t="str">
            <v>Bran, Sharps &amp; Other     Residues Of Maize (Corn),Whether Or Not In The    Form Of Pellets</v>
          </cell>
          <cell r="E2245">
            <v>100.00000083333333</v>
          </cell>
          <cell r="F2245">
            <v>101.98755083333334</v>
          </cell>
          <cell r="G2245">
            <v>95.483954999999995</v>
          </cell>
          <cell r="H2245">
            <v>106.15448333333333</v>
          </cell>
          <cell r="I2245">
            <v>118.95403499999999</v>
          </cell>
          <cell r="J2245">
            <v>126.97032666666667</v>
          </cell>
          <cell r="K2245">
            <v>10.868166666666667</v>
          </cell>
        </row>
        <row r="2246">
          <cell r="A2246" t="str">
            <v>31616(D)</v>
          </cell>
          <cell r="D2246" t="str">
            <v>Milled Bran</v>
          </cell>
          <cell r="E2246">
            <v>99.998493333333329</v>
          </cell>
          <cell r="F2246">
            <v>104.28016416666668</v>
          </cell>
          <cell r="G2246">
            <v>104.10931083333334</v>
          </cell>
          <cell r="H2246">
            <v>113.88912999999999</v>
          </cell>
          <cell r="I2246">
            <v>142.03520666666668</v>
          </cell>
          <cell r="J2246">
            <v>128.93025750000001</v>
          </cell>
          <cell r="K2246">
            <v>10.698556666666667</v>
          </cell>
        </row>
        <row r="2247">
          <cell r="A2247" t="str">
            <v>31616(D)</v>
          </cell>
          <cell r="D2247" t="str">
            <v>Bran &amp; Pollard Of Wheat,Whether Or Not In The Form Of Pellets</v>
          </cell>
          <cell r="E2247">
            <v>100.00083083333334</v>
          </cell>
          <cell r="F2247">
            <v>93.323050000000009</v>
          </cell>
          <cell r="G2247">
            <v>102.63461583333334</v>
          </cell>
          <cell r="H2247">
            <v>137.82777166666665</v>
          </cell>
          <cell r="I2247">
            <v>179.4498508333333</v>
          </cell>
          <cell r="J2247">
            <v>189.77760083333331</v>
          </cell>
          <cell r="K2247">
            <v>15.927133333333336</v>
          </cell>
        </row>
        <row r="2248">
          <cell r="A2248" t="str">
            <v>31515(D)</v>
          </cell>
          <cell r="D2248" t="str">
            <v>Oil-Cake &amp; Other Solid Residues, Ground Or In The Form Of Pellets, Result Of Extraction Of Soyabean Oil</v>
          </cell>
          <cell r="E2248">
            <v>99.997699999999995</v>
          </cell>
          <cell r="F2248">
            <v>105.21769916666668</v>
          </cell>
          <cell r="G2248">
            <v>106.99389416666666</v>
          </cell>
          <cell r="H2248">
            <v>116.14955083333334</v>
          </cell>
          <cell r="I2248">
            <v>150.81071916666667</v>
          </cell>
          <cell r="J2248">
            <v>129.55393333333333</v>
          </cell>
          <cell r="K2248">
            <v>10.671035833333335</v>
          </cell>
        </row>
        <row r="2249">
          <cell r="A2249" t="str">
            <v>31418(D)</v>
          </cell>
          <cell r="D2249" t="str">
            <v>Flours, Meals &amp; Pellets, Of Meat Or Meat Offal;   Greaves</v>
          </cell>
          <cell r="E2249">
            <v>100</v>
          </cell>
          <cell r="F2249">
            <v>103.57143000000001</v>
          </cell>
          <cell r="G2249">
            <v>100</v>
          </cell>
          <cell r="H2249">
            <v>104.46429000000001</v>
          </cell>
          <cell r="I2249">
            <v>104.46429000000001</v>
          </cell>
          <cell r="J2249">
            <v>104.46429000000001</v>
          </cell>
          <cell r="K2249">
            <v>8.7053574999999999</v>
          </cell>
        </row>
        <row r="2250">
          <cell r="A2250" t="str">
            <v>31418(D)</v>
          </cell>
          <cell r="D2250" t="str">
            <v>Feed, Fish Meal</v>
          </cell>
          <cell r="E2250">
            <v>99.998493333333329</v>
          </cell>
          <cell r="F2250">
            <v>104.28016416666668</v>
          </cell>
          <cell r="G2250">
            <v>104.10931083333334</v>
          </cell>
          <cell r="H2250">
            <v>113.88912999999999</v>
          </cell>
          <cell r="I2250">
            <v>142.03520666666668</v>
          </cell>
          <cell r="J2250">
            <v>128.93025750000001</v>
          </cell>
          <cell r="K2250">
            <v>10.698556666666667</v>
          </cell>
        </row>
        <row r="2251">
          <cell r="A2251" t="str">
            <v>31616(D)</v>
          </cell>
          <cell r="D2251" t="str">
            <v>Residues Of Starch       Manufacture And Similar  Residues</v>
          </cell>
          <cell r="E2251">
            <v>100.00290750000001</v>
          </cell>
          <cell r="F2251">
            <v>101.38476666666666</v>
          </cell>
          <cell r="G2251">
            <v>107.34857500000001</v>
          </cell>
          <cell r="H2251">
            <v>107.05765916666667</v>
          </cell>
          <cell r="I2251">
            <v>134.54937000000001</v>
          </cell>
          <cell r="J2251">
            <v>140.51318000000001</v>
          </cell>
          <cell r="K2251">
            <v>11.709431666666667</v>
          </cell>
        </row>
        <row r="2252">
          <cell r="A2252" t="str">
            <v>32313(D)</v>
          </cell>
          <cell r="D2252" t="str">
            <v>Preparations Of A Kind   Used In Dog Or Cat Food, Put Up For Retail Sale</v>
          </cell>
          <cell r="E2252">
            <v>99.998493333333329</v>
          </cell>
          <cell r="F2252">
            <v>104.28016416666668</v>
          </cell>
          <cell r="G2252">
            <v>104.10931083333334</v>
          </cell>
          <cell r="H2252">
            <v>113.88912999999999</v>
          </cell>
          <cell r="I2252">
            <v>142.03520666666668</v>
          </cell>
          <cell r="J2252">
            <v>128.93025750000001</v>
          </cell>
          <cell r="K2252">
            <v>10.698556666666667</v>
          </cell>
        </row>
        <row r="2253">
          <cell r="A2253" t="str">
            <v>32311(D)</v>
          </cell>
          <cell r="D2253" t="str">
            <v>Other Preparations Of A  Kind Used In Animal      Feeding</v>
          </cell>
          <cell r="E2253">
            <v>100.00000250000001</v>
          </cell>
          <cell r="F2253">
            <v>108.21047249999999</v>
          </cell>
          <cell r="G2253">
            <v>94.00101500000001</v>
          </cell>
          <cell r="H2253">
            <v>95.577023333333329</v>
          </cell>
          <cell r="I2253">
            <v>96.593800000000002</v>
          </cell>
          <cell r="J2253">
            <v>96.593800000000002</v>
          </cell>
          <cell r="K2253">
            <v>8.0494833333333329</v>
          </cell>
        </row>
        <row r="2254">
          <cell r="A2254" t="str">
            <v>32311(D)</v>
          </cell>
          <cell r="D2254" t="str">
            <v>Feed Mixed Poultry</v>
          </cell>
          <cell r="E2254">
            <v>99.998493333333329</v>
          </cell>
          <cell r="F2254">
            <v>104.28016416666668</v>
          </cell>
          <cell r="G2254">
            <v>104.10931083333334</v>
          </cell>
          <cell r="H2254">
            <v>113.88912999999999</v>
          </cell>
          <cell r="I2254">
            <v>142.03520666666668</v>
          </cell>
          <cell r="J2254">
            <v>128.93025750000001</v>
          </cell>
          <cell r="K2254">
            <v>10.698556666666667</v>
          </cell>
        </row>
        <row r="2255">
          <cell r="A2255" t="str">
            <v>32311(D)</v>
          </cell>
          <cell r="D2255" t="str">
            <v>Feed , Pig</v>
          </cell>
          <cell r="E2255">
            <v>99.998493333333329</v>
          </cell>
          <cell r="F2255">
            <v>104.28016416666668</v>
          </cell>
          <cell r="G2255">
            <v>104.10931083333334</v>
          </cell>
          <cell r="H2255">
            <v>113.88912999999999</v>
          </cell>
          <cell r="I2255">
            <v>142.03520666666668</v>
          </cell>
          <cell r="J2255">
            <v>128.93025750000001</v>
          </cell>
          <cell r="K2255">
            <v>10.698556666666667</v>
          </cell>
        </row>
        <row r="2256">
          <cell r="A2256" t="str">
            <v>32311(D)</v>
          </cell>
          <cell r="D2256" t="str">
            <v>Feed, Mixed, Others</v>
          </cell>
          <cell r="E2256">
            <v>99.998493333333329</v>
          </cell>
          <cell r="F2256">
            <v>104.28016416666668</v>
          </cell>
          <cell r="G2256">
            <v>104.10931083333334</v>
          </cell>
          <cell r="H2256">
            <v>113.88912999999999</v>
          </cell>
          <cell r="I2256">
            <v>142.03520666666668</v>
          </cell>
          <cell r="J2256">
            <v>128.93025750000001</v>
          </cell>
          <cell r="K2256">
            <v>10.698556666666667</v>
          </cell>
        </row>
        <row r="2257">
          <cell r="A2257" t="str">
            <v>31523(D)</v>
          </cell>
          <cell r="D2257" t="str">
            <v>Margarine</v>
          </cell>
          <cell r="E2257">
            <v>100.00009333333334</v>
          </cell>
          <cell r="F2257">
            <v>106.72211333333334</v>
          </cell>
          <cell r="G2257">
            <v>100.54103250000001</v>
          </cell>
          <cell r="H2257">
            <v>98.739716666666666</v>
          </cell>
          <cell r="I2257">
            <v>106.07516583333334</v>
          </cell>
          <cell r="J2257">
            <v>104.38713250000001</v>
          </cell>
          <cell r="K2257">
            <v>8.7191141666666656</v>
          </cell>
        </row>
        <row r="2258">
          <cell r="A2258" t="str">
            <v>31523(D)</v>
          </cell>
          <cell r="D2258" t="str">
            <v>Vegetable Ghee</v>
          </cell>
          <cell r="E2258">
            <v>100.00009333333334</v>
          </cell>
          <cell r="F2258">
            <v>106.72211333333334</v>
          </cell>
          <cell r="G2258">
            <v>100.54103250000001</v>
          </cell>
          <cell r="H2258">
            <v>98.739716666666666</v>
          </cell>
          <cell r="I2258">
            <v>106.07516583333334</v>
          </cell>
          <cell r="J2258">
            <v>104.38713250000001</v>
          </cell>
          <cell r="K2258">
            <v>8.7191141666666656</v>
          </cell>
        </row>
        <row r="2259">
          <cell r="A2259" t="str">
            <v>31519(D)</v>
          </cell>
          <cell r="D2259" t="str">
            <v>Shortening(New)</v>
          </cell>
          <cell r="E2259">
            <v>100.00009333333334</v>
          </cell>
          <cell r="F2259">
            <v>106.72211333333334</v>
          </cell>
          <cell r="G2259">
            <v>100.54103250000001</v>
          </cell>
          <cell r="H2259">
            <v>98.739716666666666</v>
          </cell>
          <cell r="I2259">
            <v>106.07516583333334</v>
          </cell>
          <cell r="J2259">
            <v>104.38713250000001</v>
          </cell>
          <cell r="K2259">
            <v>8.7191141666666656</v>
          </cell>
        </row>
        <row r="2260">
          <cell r="A2260" t="str">
            <v>32226(D)</v>
          </cell>
          <cell r="D2260" t="str">
            <v>Soya Bean Sauce (New)</v>
          </cell>
          <cell r="E2260">
            <v>100.00009333333334</v>
          </cell>
          <cell r="F2260">
            <v>106.72211333333334</v>
          </cell>
          <cell r="G2260">
            <v>100.54103250000001</v>
          </cell>
          <cell r="H2260">
            <v>98.739716666666666</v>
          </cell>
          <cell r="I2260">
            <v>106.07516583333334</v>
          </cell>
          <cell r="J2260">
            <v>104.38713250000001</v>
          </cell>
          <cell r="K2260">
            <v>8.7191141666666656</v>
          </cell>
        </row>
        <row r="2261">
          <cell r="A2261" t="str">
            <v>32224(D)</v>
          </cell>
          <cell r="D2261" t="str">
            <v>Milk Drinks, Uht (E.G. Milo, Ovaltine)</v>
          </cell>
          <cell r="E2261">
            <v>100.00009333333334</v>
          </cell>
          <cell r="F2261">
            <v>106.72211333333334</v>
          </cell>
          <cell r="G2261">
            <v>100.54103250000001</v>
          </cell>
          <cell r="H2261">
            <v>98.739716666666666</v>
          </cell>
          <cell r="I2261">
            <v>106.07516583333334</v>
          </cell>
          <cell r="J2261">
            <v>104.38713250000001</v>
          </cell>
          <cell r="K2261">
            <v>8.7191141666666656</v>
          </cell>
        </row>
        <row r="2262">
          <cell r="A2262" t="str">
            <v>32224(D)</v>
          </cell>
          <cell r="D2262" t="str">
            <v>Chilli Sauce</v>
          </cell>
          <cell r="E2262">
            <v>100.00009333333334</v>
          </cell>
          <cell r="F2262">
            <v>106.72211333333334</v>
          </cell>
          <cell r="G2262">
            <v>100.54103250000001</v>
          </cell>
          <cell r="H2262">
            <v>98.739716666666666</v>
          </cell>
          <cell r="I2262">
            <v>106.07516583333334</v>
          </cell>
          <cell r="J2262">
            <v>104.38713250000001</v>
          </cell>
          <cell r="K2262">
            <v>8.7191141666666656</v>
          </cell>
        </row>
        <row r="2263">
          <cell r="A2263" t="str">
            <v>32226(D)</v>
          </cell>
          <cell r="D2263" t="str">
            <v>Other Sauces</v>
          </cell>
          <cell r="E2263">
            <v>100</v>
          </cell>
          <cell r="F2263">
            <v>98.554220000000001</v>
          </cell>
          <cell r="G2263">
            <v>99.653159166666654</v>
          </cell>
          <cell r="H2263">
            <v>98.729463333333328</v>
          </cell>
          <cell r="I2263">
            <v>99.503466666666668</v>
          </cell>
          <cell r="J2263">
            <v>100.65534749999999</v>
          </cell>
          <cell r="K2263">
            <v>8.8444691666666664</v>
          </cell>
        </row>
        <row r="2264">
          <cell r="A2264" t="str">
            <v>32226(D)</v>
          </cell>
          <cell r="D2264" t="str">
            <v>Other Sauces And         Preparation Thereof,     Mixed Condiments And     Mixed Seasoning</v>
          </cell>
          <cell r="E2264">
            <v>100</v>
          </cell>
          <cell r="F2264">
            <v>87.66886833333335</v>
          </cell>
          <cell r="G2264">
            <v>92.507069166666668</v>
          </cell>
          <cell r="H2264">
            <v>76.924288333333337</v>
          </cell>
          <cell r="I2264">
            <v>81.856739166666657</v>
          </cell>
          <cell r="J2264">
            <v>91.611687500000002</v>
          </cell>
          <cell r="K2264">
            <v>7.8070999999999993</v>
          </cell>
        </row>
        <row r="2265">
          <cell r="A2265" t="str">
            <v>32226(D)</v>
          </cell>
          <cell r="D2265" t="str">
            <v>Tomato Sauce</v>
          </cell>
          <cell r="E2265">
            <v>100.00009333333334</v>
          </cell>
          <cell r="F2265">
            <v>106.72211333333334</v>
          </cell>
          <cell r="G2265">
            <v>100.54103250000001</v>
          </cell>
          <cell r="H2265">
            <v>98.739716666666666</v>
          </cell>
          <cell r="I2265">
            <v>106.07516583333334</v>
          </cell>
          <cell r="J2265">
            <v>104.38713250000001</v>
          </cell>
          <cell r="K2265">
            <v>8.7191141666666656</v>
          </cell>
        </row>
        <row r="2266">
          <cell r="A2266" t="str">
            <v>32232(D)</v>
          </cell>
          <cell r="D2266" t="str">
            <v>Yeast/Yeast Extract</v>
          </cell>
          <cell r="E2266">
            <v>100.00009333333334</v>
          </cell>
          <cell r="F2266">
            <v>106.72211333333334</v>
          </cell>
          <cell r="G2266">
            <v>100.54103250000001</v>
          </cell>
          <cell r="H2266">
            <v>98.739716666666666</v>
          </cell>
          <cell r="I2266">
            <v>106.07516583333334</v>
          </cell>
          <cell r="J2266">
            <v>104.38713250000001</v>
          </cell>
          <cell r="K2266">
            <v>8.7191141666666656</v>
          </cell>
        </row>
        <row r="2267">
          <cell r="A2267" t="str">
            <v>31714(D)</v>
          </cell>
          <cell r="D2267" t="str">
            <v>Mee, Instant</v>
          </cell>
          <cell r="E2267">
            <v>100.00009333333334</v>
          </cell>
          <cell r="F2267">
            <v>106.72211333333334</v>
          </cell>
          <cell r="G2267">
            <v>100.54103250000001</v>
          </cell>
          <cell r="H2267">
            <v>98.739716666666666</v>
          </cell>
          <cell r="I2267">
            <v>106.07516583333334</v>
          </cell>
          <cell r="J2267">
            <v>104.38713250000001</v>
          </cell>
          <cell r="K2267">
            <v>8.7191141666666656</v>
          </cell>
        </row>
        <row r="2268">
          <cell r="A2268" t="str">
            <v>31714(D)</v>
          </cell>
          <cell r="D2268" t="str">
            <v>Other Rice Vermicelli,   O/T Instant, Whether Or  Not Cooked Or Otherwise  Prepared</v>
          </cell>
          <cell r="E2268">
            <v>100</v>
          </cell>
          <cell r="F2268">
            <v>92.257689999999982</v>
          </cell>
          <cell r="G2268">
            <v>89.946089999999984</v>
          </cell>
          <cell r="H2268">
            <v>88.74314333333335</v>
          </cell>
          <cell r="I2268">
            <v>93.11491749999999</v>
          </cell>
          <cell r="J2268">
            <v>93.385781666666674</v>
          </cell>
          <cell r="K2268">
            <v>7.7500141666666664</v>
          </cell>
        </row>
        <row r="2269">
          <cell r="A2269" t="str">
            <v>12015(D)</v>
          </cell>
          <cell r="D2269" t="str">
            <v>Birds' Nest In Rock Sugar</v>
          </cell>
          <cell r="E2269">
            <v>100.00009333333334</v>
          </cell>
          <cell r="F2269">
            <v>106.72211333333334</v>
          </cell>
          <cell r="G2269">
            <v>100.54103250000001</v>
          </cell>
          <cell r="H2269">
            <v>98.739716666666666</v>
          </cell>
          <cell r="I2269">
            <v>106.07516583333334</v>
          </cell>
          <cell r="J2269">
            <v>104.38713250000001</v>
          </cell>
          <cell r="K2269">
            <v>8.7191141666666656</v>
          </cell>
        </row>
        <row r="2270">
          <cell r="A2270" t="str">
            <v>31219(D)</v>
          </cell>
          <cell r="D2270" t="str">
            <v>Prepared Milk In Powder  Form,Of Dairy Produce Foruse As Infant's Food, Notcontaining Cocoa Powder</v>
          </cell>
          <cell r="E2270">
            <v>99.99951333333334</v>
          </cell>
          <cell r="F2270">
            <v>116.21003666666667</v>
          </cell>
          <cell r="G2270">
            <v>97.568545833333346</v>
          </cell>
          <cell r="H2270">
            <v>99.633031666666653</v>
          </cell>
          <cell r="I2270">
            <v>118.09128833333335</v>
          </cell>
          <cell r="J2270">
            <v>114.48758666666667</v>
          </cell>
          <cell r="K2270">
            <v>9.4673366666666663</v>
          </cell>
        </row>
        <row r="2271">
          <cell r="A2271" t="str">
            <v>32221(D)</v>
          </cell>
          <cell r="D2271" t="str">
            <v>Malt Extract</v>
          </cell>
          <cell r="E2271">
            <v>100.00009333333334</v>
          </cell>
          <cell r="F2271">
            <v>106.72211333333334</v>
          </cell>
          <cell r="G2271">
            <v>100.54103250000001</v>
          </cell>
          <cell r="H2271">
            <v>98.739716666666666</v>
          </cell>
          <cell r="I2271">
            <v>106.07516583333334</v>
          </cell>
          <cell r="J2271">
            <v>104.38713250000001</v>
          </cell>
          <cell r="K2271">
            <v>8.7191141666666656</v>
          </cell>
        </row>
        <row r="2272">
          <cell r="A2272" t="str">
            <v>31217(D)</v>
          </cell>
          <cell r="D2272" t="str">
            <v>Filled Milk, Condensed,  Sweetened</v>
          </cell>
          <cell r="E2272">
            <v>100.00080666666666</v>
          </cell>
          <cell r="F2272">
            <v>130.63539166666666</v>
          </cell>
          <cell r="G2272">
            <v>116.57826750000002</v>
          </cell>
          <cell r="H2272">
            <v>112.42162166666667</v>
          </cell>
          <cell r="I2272">
            <v>123.48731749999999</v>
          </cell>
          <cell r="J2272">
            <v>123.93158999999999</v>
          </cell>
          <cell r="K2272">
            <v>10.3276325</v>
          </cell>
        </row>
        <row r="2273">
          <cell r="A2273" t="str">
            <v>31217(D)</v>
          </cell>
          <cell r="D2273" t="str">
            <v>Milk Unsweetened, Condensed Filled (New)</v>
          </cell>
          <cell r="E2273">
            <v>100.00009333333334</v>
          </cell>
          <cell r="F2273">
            <v>106.72211333333334</v>
          </cell>
          <cell r="G2273">
            <v>100.54103250000001</v>
          </cell>
          <cell r="H2273">
            <v>98.739716666666666</v>
          </cell>
          <cell r="I2273">
            <v>106.07516583333334</v>
          </cell>
          <cell r="J2273">
            <v>104.38713250000001</v>
          </cell>
          <cell r="K2273">
            <v>8.7191141666666656</v>
          </cell>
        </row>
        <row r="2274">
          <cell r="A2274" t="str">
            <v>31219(D)</v>
          </cell>
          <cell r="D2274" t="str">
            <v>Milk Powder , Filled (New)</v>
          </cell>
          <cell r="E2274">
            <v>100.00009333333334</v>
          </cell>
          <cell r="F2274">
            <v>106.72211333333334</v>
          </cell>
          <cell r="G2274">
            <v>100.54103250000001</v>
          </cell>
          <cell r="H2274">
            <v>98.739716666666666</v>
          </cell>
          <cell r="I2274">
            <v>106.07516583333334</v>
          </cell>
          <cell r="J2274">
            <v>104.38713250000001</v>
          </cell>
          <cell r="K2274">
            <v>8.7191141666666656</v>
          </cell>
        </row>
        <row r="2275">
          <cell r="A2275" t="str">
            <v>32231(D)</v>
          </cell>
          <cell r="D2275" t="str">
            <v>Preparations For Baby    Feeding, Put Up For      Retail Sale</v>
          </cell>
          <cell r="E2275">
            <v>99.999996666666661</v>
          </cell>
          <cell r="F2275">
            <v>103.82792333333332</v>
          </cell>
          <cell r="G2275">
            <v>114.54986666666666</v>
          </cell>
          <cell r="H2275">
            <v>108.59704833333333</v>
          </cell>
          <cell r="I2275">
            <v>131.9895525</v>
          </cell>
          <cell r="J2275">
            <v>133.66316999999998</v>
          </cell>
          <cell r="K2275">
            <v>11.138597499999998</v>
          </cell>
        </row>
        <row r="2276">
          <cell r="A2276" t="str">
            <v>31611(D)</v>
          </cell>
          <cell r="D2276" t="str">
            <v>Other Food Preparations  Of Flour, Meal, Starch Ormalt Extract, Not  Containing Cocoa Powder</v>
          </cell>
          <cell r="E2276">
            <v>100.00009833333334</v>
          </cell>
          <cell r="F2276">
            <v>72.914680833333335</v>
          </cell>
          <cell r="G2276">
            <v>71.807591666666667</v>
          </cell>
          <cell r="H2276">
            <v>78.697426666666672</v>
          </cell>
          <cell r="I2276">
            <v>99.213169999999991</v>
          </cell>
          <cell r="J2276">
            <v>103.21278166666666</v>
          </cell>
          <cell r="K2276">
            <v>8.6591658333333328</v>
          </cell>
        </row>
        <row r="2277">
          <cell r="A2277" t="str">
            <v>35111(D)</v>
          </cell>
          <cell r="D2277" t="str">
            <v>Flavouring Essence</v>
          </cell>
          <cell r="E2277">
            <v>100.00009333333334</v>
          </cell>
          <cell r="F2277">
            <v>106.72211333333334</v>
          </cell>
          <cell r="G2277">
            <v>100.54103250000001</v>
          </cell>
          <cell r="H2277">
            <v>98.739716666666666</v>
          </cell>
          <cell r="I2277">
            <v>106.07516583333334</v>
          </cell>
          <cell r="J2277">
            <v>104.38713250000001</v>
          </cell>
          <cell r="K2277">
            <v>8.7191141666666656</v>
          </cell>
        </row>
        <row r="2278">
          <cell r="A2278" t="str">
            <v>31218(D)</v>
          </cell>
          <cell r="D2278" t="str">
            <v>Sweetened Bev Creamer (New)</v>
          </cell>
          <cell r="E2278">
            <v>100.00009333333334</v>
          </cell>
          <cell r="F2278">
            <v>106.72211333333334</v>
          </cell>
          <cell r="G2278">
            <v>100.54103250000001</v>
          </cell>
          <cell r="H2278">
            <v>98.739716666666666</v>
          </cell>
          <cell r="I2278">
            <v>106.07516583333334</v>
          </cell>
          <cell r="J2278">
            <v>104.38713250000001</v>
          </cell>
          <cell r="K2278">
            <v>8.7191141666666656</v>
          </cell>
        </row>
        <row r="2279">
          <cell r="A2279" t="str">
            <v>32231(D)</v>
          </cell>
          <cell r="D2279" t="str">
            <v>Protein Concentrates And Textured Protein         Substances</v>
          </cell>
          <cell r="E2279">
            <v>100</v>
          </cell>
          <cell r="F2279">
            <v>100.44512999999999</v>
          </cell>
          <cell r="G2279">
            <v>80.653999999999996</v>
          </cell>
          <cell r="H2279">
            <v>70.801233333333329</v>
          </cell>
          <cell r="I2279">
            <v>77.142898333333335</v>
          </cell>
          <cell r="J2279">
            <v>77.325513333333333</v>
          </cell>
          <cell r="K2279">
            <v>6.4215600000000004</v>
          </cell>
        </row>
        <row r="2280">
          <cell r="A2280" t="str">
            <v>31218(D)</v>
          </cell>
          <cell r="D2280" t="str">
            <v>Creamer Non-Dairy</v>
          </cell>
          <cell r="E2280">
            <v>100.00009333333334</v>
          </cell>
          <cell r="F2280">
            <v>106.72211333333334</v>
          </cell>
          <cell r="G2280">
            <v>100.54103250000001</v>
          </cell>
          <cell r="H2280">
            <v>98.739716666666666</v>
          </cell>
          <cell r="I2280">
            <v>106.07516583333334</v>
          </cell>
          <cell r="J2280">
            <v>104.38713250000001</v>
          </cell>
          <cell r="K2280">
            <v>8.7191141666666656</v>
          </cell>
        </row>
        <row r="2281">
          <cell r="A2281" t="str">
            <v>32223(D)</v>
          </cell>
          <cell r="D2281" t="str">
            <v>Jam, Kaya Egg</v>
          </cell>
          <cell r="E2281">
            <v>100.00009333333334</v>
          </cell>
          <cell r="F2281">
            <v>106.72211333333334</v>
          </cell>
          <cell r="G2281">
            <v>100.54103250000001</v>
          </cell>
          <cell r="H2281">
            <v>98.739716666666666</v>
          </cell>
          <cell r="I2281">
            <v>106.07516583333334</v>
          </cell>
          <cell r="J2281">
            <v>104.38713250000001</v>
          </cell>
          <cell r="K2281">
            <v>8.7191141666666656</v>
          </cell>
        </row>
        <row r="2282">
          <cell r="A2282" t="str">
            <v>32232(D)</v>
          </cell>
          <cell r="D2282" t="str">
            <v>Flour/Bread Improver</v>
          </cell>
          <cell r="E2282">
            <v>100.00009333333334</v>
          </cell>
          <cell r="F2282">
            <v>106.72211333333334</v>
          </cell>
          <cell r="G2282">
            <v>100.54103250000001</v>
          </cell>
          <cell r="H2282">
            <v>98.739716666666666</v>
          </cell>
          <cell r="I2282">
            <v>106.07516583333334</v>
          </cell>
          <cell r="J2282">
            <v>104.38713250000001</v>
          </cell>
          <cell r="K2282">
            <v>8.7191141666666656</v>
          </cell>
        </row>
        <row r="2283">
          <cell r="A2283" t="str">
            <v>32232(D)</v>
          </cell>
          <cell r="D2283" t="str">
            <v>Non-Alcoholic Compound.  Prep. Having An Alcoholicstrenght By Vol. Not&gt;0.5%</v>
          </cell>
          <cell r="E2283">
            <v>99.999997500000006</v>
          </cell>
          <cell r="F2283">
            <v>98.265831666666656</v>
          </cell>
          <cell r="G2283">
            <v>95.057961666666671</v>
          </cell>
          <cell r="H2283">
            <v>88.477426666666673</v>
          </cell>
          <cell r="I2283">
            <v>89.356399999999994</v>
          </cell>
          <cell r="J2283">
            <v>89.59613499999999</v>
          </cell>
          <cell r="K2283">
            <v>7.5279408333333331</v>
          </cell>
        </row>
        <row r="2284">
          <cell r="A2284" t="str">
            <v>32221(D)</v>
          </cell>
          <cell r="D2284" t="str">
            <v>Food Preparations For Themanufacture Of Lemonade  Or Other Beverages</v>
          </cell>
          <cell r="E2284">
            <v>99.999003333333334</v>
          </cell>
          <cell r="F2284">
            <v>101.36851166666668</v>
          </cell>
          <cell r="G2284">
            <v>82.27009666666666</v>
          </cell>
          <cell r="H2284">
            <v>88.271030833333313</v>
          </cell>
          <cell r="I2284">
            <v>82.593797499999994</v>
          </cell>
          <cell r="J2284">
            <v>83.714305833333327</v>
          </cell>
          <cell r="K2284">
            <v>6.5736400000000001</v>
          </cell>
        </row>
        <row r="2285">
          <cell r="A2285" t="str">
            <v>32232(D)</v>
          </cell>
          <cell r="D2285" t="str">
            <v>Food Supplements</v>
          </cell>
          <cell r="E2285">
            <v>100</v>
          </cell>
          <cell r="F2285">
            <v>100</v>
          </cell>
          <cell r="G2285">
            <v>100</v>
          </cell>
          <cell r="H2285">
            <v>102.33552666666667</v>
          </cell>
          <cell r="I2285">
            <v>96.125272499999994</v>
          </cell>
          <cell r="J2285">
            <v>90.855260000000001</v>
          </cell>
          <cell r="K2285">
            <v>7.5712716666666671</v>
          </cell>
        </row>
        <row r="2286">
          <cell r="A2286" t="str">
            <v>32232(D)</v>
          </cell>
          <cell r="D2286" t="str">
            <v>Other Food Preparations  Not Elsewhere Specified  Or Included</v>
          </cell>
          <cell r="E2286">
            <v>99.999998333333338</v>
          </cell>
          <cell r="F2286">
            <v>78.723931666666658</v>
          </cell>
          <cell r="G2286">
            <v>92.485549166666672</v>
          </cell>
          <cell r="H2286">
            <v>92.492589166666662</v>
          </cell>
          <cell r="I2286">
            <v>87.550819999999987</v>
          </cell>
          <cell r="J2286">
            <v>79.635069999999999</v>
          </cell>
          <cell r="K2286">
            <v>6.7587783333333329</v>
          </cell>
        </row>
        <row r="2287">
          <cell r="A2287" t="str">
            <v>32615(D)</v>
          </cell>
          <cell r="D2287" t="str">
            <v>Mineral Water</v>
          </cell>
          <cell r="E2287">
            <v>99.99982833333334</v>
          </cell>
          <cell r="F2287">
            <v>85.129190000000008</v>
          </cell>
          <cell r="G2287">
            <v>95.619224999999986</v>
          </cell>
          <cell r="H2287">
            <v>94.810640000000006</v>
          </cell>
          <cell r="I2287">
            <v>102.21015749999999</v>
          </cell>
          <cell r="J2287">
            <v>104.54492</v>
          </cell>
          <cell r="K2287">
            <v>8.7120766666666665</v>
          </cell>
        </row>
        <row r="2288">
          <cell r="A2288" t="str">
            <v>32111(D)</v>
          </cell>
          <cell r="D2288" t="str">
            <v>Ice</v>
          </cell>
          <cell r="E2288">
            <v>99.99982833333334</v>
          </cell>
          <cell r="F2288">
            <v>85.129190000000008</v>
          </cell>
          <cell r="G2288">
            <v>95.619224999999986</v>
          </cell>
          <cell r="H2288">
            <v>94.810640000000006</v>
          </cell>
          <cell r="I2288">
            <v>102.21015749999999</v>
          </cell>
          <cell r="J2288">
            <v>104.54492</v>
          </cell>
          <cell r="K2288">
            <v>8.7120766666666665</v>
          </cell>
        </row>
        <row r="2289">
          <cell r="A2289" t="str">
            <v>32614(D)</v>
          </cell>
          <cell r="D2289" t="str">
            <v>Water</v>
          </cell>
          <cell r="E2289">
            <v>99.99982833333334</v>
          </cell>
          <cell r="F2289">
            <v>85.129190000000008</v>
          </cell>
          <cell r="G2289">
            <v>95.619224999999986</v>
          </cell>
          <cell r="H2289">
            <v>94.810640000000006</v>
          </cell>
          <cell r="I2289">
            <v>102.21015749999999</v>
          </cell>
          <cell r="J2289">
            <v>104.54492</v>
          </cell>
          <cell r="K2289">
            <v>8.7120766666666665</v>
          </cell>
        </row>
        <row r="2290">
          <cell r="A2290" t="str">
            <v>32616(D)</v>
          </cell>
          <cell r="D2290" t="str">
            <v>Beverage, Non-Carbonated, Lychee</v>
          </cell>
          <cell r="E2290">
            <v>99.99982833333334</v>
          </cell>
          <cell r="F2290">
            <v>85.129190000000008</v>
          </cell>
          <cell r="G2290">
            <v>95.619224999999986</v>
          </cell>
          <cell r="H2290">
            <v>94.810640000000006</v>
          </cell>
          <cell r="I2290">
            <v>102.21015749999999</v>
          </cell>
          <cell r="J2290">
            <v>104.54492</v>
          </cell>
          <cell r="K2290">
            <v>8.7120766666666665</v>
          </cell>
        </row>
        <row r="2291">
          <cell r="A2291" t="str">
            <v>32616(D)</v>
          </cell>
          <cell r="D2291" t="str">
            <v>Beverage, Carbonated, Lemon, Lime + Lemonade</v>
          </cell>
          <cell r="E2291">
            <v>99.99982833333334</v>
          </cell>
          <cell r="F2291">
            <v>85.129190000000008</v>
          </cell>
          <cell r="G2291">
            <v>95.619224999999986</v>
          </cell>
          <cell r="H2291">
            <v>94.810640000000006</v>
          </cell>
          <cell r="I2291">
            <v>102.21015749999999</v>
          </cell>
          <cell r="J2291">
            <v>104.54492</v>
          </cell>
          <cell r="K2291">
            <v>8.7120766666666665</v>
          </cell>
        </row>
        <row r="2292">
          <cell r="A2292" t="str">
            <v>32616(D)</v>
          </cell>
          <cell r="D2292" t="str">
            <v>Cordials, Squashes And Syrups (Fruit Flavoured Or Other Except Pure Vegetable And Fruit Juice)</v>
          </cell>
          <cell r="E2292">
            <v>99.99982833333334</v>
          </cell>
          <cell r="F2292">
            <v>85.129190000000008</v>
          </cell>
          <cell r="G2292">
            <v>95.619224999999986</v>
          </cell>
          <cell r="H2292">
            <v>94.810640000000006</v>
          </cell>
          <cell r="I2292">
            <v>102.21015749999999</v>
          </cell>
          <cell r="J2292">
            <v>104.54492</v>
          </cell>
          <cell r="K2292">
            <v>8.7120766666666665</v>
          </cell>
        </row>
        <row r="2293">
          <cell r="A2293" t="str">
            <v>32515(D)</v>
          </cell>
          <cell r="D2293" t="str">
            <v>Wine In Containers       Holding 2l Or Less</v>
          </cell>
          <cell r="E2293">
            <v>99.99982833333334</v>
          </cell>
          <cell r="F2293">
            <v>85.129190000000008</v>
          </cell>
          <cell r="G2293">
            <v>95.619224999999986</v>
          </cell>
          <cell r="H2293">
            <v>94.810640000000006</v>
          </cell>
          <cell r="I2293">
            <v>102.21015749999999</v>
          </cell>
          <cell r="J2293">
            <v>104.54492</v>
          </cell>
          <cell r="K2293">
            <v>8.7120766666666665</v>
          </cell>
        </row>
        <row r="2294">
          <cell r="A2294" t="str">
            <v>32611(D)</v>
          </cell>
          <cell r="D2294" t="str">
            <v>Beer Made From Malt,     Not Exceeding 5.8% Vol</v>
          </cell>
          <cell r="E2294">
            <v>99.99982833333334</v>
          </cell>
          <cell r="F2294">
            <v>85.129190000000008</v>
          </cell>
          <cell r="G2294">
            <v>95.619224999999986</v>
          </cell>
          <cell r="H2294">
            <v>94.810640000000006</v>
          </cell>
          <cell r="I2294">
            <v>102.21015749999999</v>
          </cell>
          <cell r="J2294">
            <v>104.54492</v>
          </cell>
          <cell r="K2294">
            <v>8.7120766666666665</v>
          </cell>
        </row>
        <row r="2295">
          <cell r="A2295" t="str">
            <v>32611(D)</v>
          </cell>
          <cell r="D2295" t="str">
            <v>Stout</v>
          </cell>
          <cell r="E2295">
            <v>99.99982833333334</v>
          </cell>
          <cell r="F2295">
            <v>85.129190000000008</v>
          </cell>
          <cell r="G2295">
            <v>95.619224999999986</v>
          </cell>
          <cell r="H2295">
            <v>94.810640000000006</v>
          </cell>
          <cell r="I2295">
            <v>102.21015749999999</v>
          </cell>
          <cell r="J2295">
            <v>104.54492</v>
          </cell>
          <cell r="K2295">
            <v>8.7120766666666665</v>
          </cell>
        </row>
        <row r="2296">
          <cell r="A2296" t="str">
            <v>32514(D)</v>
          </cell>
          <cell r="D2296" t="str">
            <v>Whiskies</v>
          </cell>
          <cell r="E2296">
            <v>99.99982833333334</v>
          </cell>
          <cell r="F2296">
            <v>85.129190000000008</v>
          </cell>
          <cell r="G2296">
            <v>95.619224999999986</v>
          </cell>
          <cell r="H2296">
            <v>94.810640000000006</v>
          </cell>
          <cell r="I2296">
            <v>102.21015749999999</v>
          </cell>
          <cell r="J2296">
            <v>104.54492</v>
          </cell>
          <cell r="K2296">
            <v>8.7120766666666665</v>
          </cell>
        </row>
        <row r="2297">
          <cell r="A2297" t="str">
            <v>32514(D)</v>
          </cell>
          <cell r="D2297" t="str">
            <v>Brandy Obtained By       Distilling Grape Wine Or Grape Marc</v>
          </cell>
          <cell r="E2297">
            <v>99.99982833333334</v>
          </cell>
          <cell r="F2297">
            <v>85.129190000000008</v>
          </cell>
          <cell r="G2297">
            <v>95.619224999999986</v>
          </cell>
          <cell r="H2297">
            <v>94.810640000000006</v>
          </cell>
          <cell r="I2297">
            <v>102.21015749999999</v>
          </cell>
          <cell r="J2297">
            <v>104.54492</v>
          </cell>
          <cell r="K2297">
            <v>8.7120766666666665</v>
          </cell>
        </row>
        <row r="2298">
          <cell r="A2298" t="str">
            <v>32911(D)</v>
          </cell>
          <cell r="D2298" t="str">
            <v>Unmanufactured Tobacco, Not Stemmed/Stripped,Flue Cured, Of Virginia Type</v>
          </cell>
          <cell r="E2298">
            <v>99.999985833333326</v>
          </cell>
          <cell r="F2298">
            <v>108.06132833333334</v>
          </cell>
          <cell r="G2298">
            <v>93.694632499999997</v>
          </cell>
          <cell r="H2298">
            <v>93.479797500000004</v>
          </cell>
          <cell r="I2298">
            <v>93.667025833333327</v>
          </cell>
          <cell r="J2298">
            <v>93.988129999999998</v>
          </cell>
          <cell r="K2298">
            <v>7.8323441666666662</v>
          </cell>
        </row>
        <row r="2299">
          <cell r="A2299" t="str">
            <v>32911(D)</v>
          </cell>
          <cell r="D2299" t="str">
            <v>Other Unmanufactured     Tobacco, Not Stemmed/    Stripped</v>
          </cell>
          <cell r="E2299">
            <v>99.999985833333326</v>
          </cell>
          <cell r="F2299">
            <v>108.06132833333334</v>
          </cell>
          <cell r="G2299">
            <v>93.694632499999997</v>
          </cell>
          <cell r="H2299">
            <v>93.479797500000004</v>
          </cell>
          <cell r="I2299">
            <v>93.667025833333327</v>
          </cell>
          <cell r="J2299">
            <v>93.988129999999998</v>
          </cell>
          <cell r="K2299">
            <v>7.8323441666666662</v>
          </cell>
        </row>
        <row r="2300">
          <cell r="A2300" t="str">
            <v>32911(D)</v>
          </cell>
          <cell r="D2300" t="str">
            <v>Unmanufactured Tobacco,  Partly Or Wholly Stemmed/Stripped, Flue Cured, Of The Virginia Type</v>
          </cell>
          <cell r="E2300">
            <v>99.999955833333331</v>
          </cell>
          <cell r="F2300">
            <v>103.72489</v>
          </cell>
          <cell r="G2300">
            <v>89.920789166666665</v>
          </cell>
          <cell r="H2300">
            <v>89.637633333333326</v>
          </cell>
          <cell r="I2300">
            <v>89.726624999999999</v>
          </cell>
          <cell r="J2300">
            <v>90.022499999999994</v>
          </cell>
          <cell r="K2300">
            <v>7.5018750000000001</v>
          </cell>
        </row>
        <row r="2301">
          <cell r="A2301" t="str">
            <v>32911(D)</v>
          </cell>
          <cell r="D2301" t="str">
            <v>Other Unmanufactured     Tobacco, Partly Or Whollystemmed/Stripped</v>
          </cell>
          <cell r="E2301">
            <v>100.0000525</v>
          </cell>
          <cell r="F2301">
            <v>117.79843333333334</v>
          </cell>
          <cell r="G2301">
            <v>102.168485</v>
          </cell>
          <cell r="H2301">
            <v>102.10705166666666</v>
          </cell>
          <cell r="I2301">
            <v>102.514855</v>
          </cell>
          <cell r="J2301">
            <v>102.89259999999997</v>
          </cell>
          <cell r="K2301">
            <v>8.5743833333333317</v>
          </cell>
        </row>
        <row r="2302">
          <cell r="A2302" t="str">
            <v>32913(D)</v>
          </cell>
          <cell r="D2302" t="str">
            <v>Cigars And Cheroots</v>
          </cell>
          <cell r="E2302">
            <v>100.00005499999999</v>
          </cell>
          <cell r="F2302">
            <v>93.556825000000003</v>
          </cell>
          <cell r="G2302">
            <v>105.39988833333332</v>
          </cell>
          <cell r="H2302">
            <v>95.228819999999999</v>
          </cell>
          <cell r="I2302">
            <v>95.52895083333334</v>
          </cell>
          <cell r="J2302">
            <v>98.870360000000005</v>
          </cell>
          <cell r="K2302">
            <v>8.2994166666666658</v>
          </cell>
        </row>
        <row r="2303">
          <cell r="A2303" t="str">
            <v>32912(D)</v>
          </cell>
          <cell r="D2303" t="str">
            <v>Other Cigarettes         Containing Tobacco</v>
          </cell>
          <cell r="E2303">
            <v>100.00005499999999</v>
          </cell>
          <cell r="F2303">
            <v>93.556825000000003</v>
          </cell>
          <cell r="G2303">
            <v>105.39988833333332</v>
          </cell>
          <cell r="H2303">
            <v>95.228819999999999</v>
          </cell>
          <cell r="I2303">
            <v>95.52895083333334</v>
          </cell>
          <cell r="J2303">
            <v>98.870360000000005</v>
          </cell>
          <cell r="K2303">
            <v>8.2994166666666658</v>
          </cell>
        </row>
        <row r="2304">
          <cell r="A2304" t="str">
            <v>32912(D)</v>
          </cell>
          <cell r="D2304" t="str">
            <v>Smoking Tobacco,Whether Or Not Containing Tobaccosubstitutes,In Airtight Containers, Packed For Retail Sale</v>
          </cell>
          <cell r="E2304">
            <v>100.00005499999999</v>
          </cell>
          <cell r="F2304">
            <v>93.556825000000003</v>
          </cell>
          <cell r="G2304">
            <v>105.39988833333332</v>
          </cell>
          <cell r="H2304">
            <v>95.228819999999999</v>
          </cell>
          <cell r="I2304">
            <v>95.52895083333334</v>
          </cell>
          <cell r="J2304">
            <v>98.870360000000005</v>
          </cell>
          <cell r="K2304">
            <v>8.2994166666666658</v>
          </cell>
        </row>
        <row r="2305">
          <cell r="A2305" t="str">
            <v>32917(D)</v>
          </cell>
          <cell r="D2305" t="str">
            <v>Homogenised Or Reconstituted Tobacco, Other Than For Retail  Sale</v>
          </cell>
          <cell r="E2305">
            <v>100.00005499999999</v>
          </cell>
          <cell r="F2305">
            <v>93.556825000000003</v>
          </cell>
          <cell r="G2305">
            <v>105.39988833333332</v>
          </cell>
          <cell r="H2305">
            <v>95.228819999999999</v>
          </cell>
          <cell r="I2305">
            <v>95.52895083333334</v>
          </cell>
          <cell r="J2305">
            <v>98.870360000000005</v>
          </cell>
          <cell r="K2305">
            <v>8.2994166666666658</v>
          </cell>
        </row>
        <row r="2306">
          <cell r="A2306" t="str">
            <v>32916(D)</v>
          </cell>
          <cell r="D2306" t="str">
            <v>Tobacco Leaves Fresh-Sorted And Cut To Shape</v>
          </cell>
          <cell r="E2306">
            <v>100.00005499999999</v>
          </cell>
          <cell r="F2306">
            <v>93.556825000000003</v>
          </cell>
          <cell r="G2306">
            <v>105.39988833333332</v>
          </cell>
          <cell r="H2306">
            <v>95.228819999999999</v>
          </cell>
          <cell r="I2306">
            <v>95.52895083333334</v>
          </cell>
          <cell r="J2306">
            <v>98.870360000000005</v>
          </cell>
          <cell r="K2306">
            <v>8.2994166666666658</v>
          </cell>
        </row>
        <row r="2307">
          <cell r="A2307" t="str">
            <v>32916(D)</v>
          </cell>
          <cell r="D2307" t="str">
            <v>Tobacco Leaves, Dried And Cured</v>
          </cell>
          <cell r="E2307">
            <v>100.00005499999999</v>
          </cell>
          <cell r="F2307">
            <v>93.556825000000003</v>
          </cell>
          <cell r="G2307">
            <v>105.39988833333332</v>
          </cell>
          <cell r="H2307">
            <v>95.228819999999999</v>
          </cell>
          <cell r="I2307">
            <v>95.52895083333334</v>
          </cell>
          <cell r="J2307">
            <v>98.870360000000005</v>
          </cell>
          <cell r="K2307">
            <v>8.2994166666666658</v>
          </cell>
        </row>
        <row r="2308">
          <cell r="A2308" t="str">
            <v>31114(D)</v>
          </cell>
          <cell r="D2308" t="str">
            <v>Sheep Or Lamb Skin       Without Wool, Other Than Pickled</v>
          </cell>
          <cell r="E2308">
            <v>99.999514999999988</v>
          </cell>
          <cell r="F2308">
            <v>91.23495916666667</v>
          </cell>
          <cell r="G2308">
            <v>92.311632499999988</v>
          </cell>
          <cell r="H2308">
            <v>102.65973666666666</v>
          </cell>
          <cell r="I2308">
            <v>116.82936833333333</v>
          </cell>
          <cell r="J2308">
            <v>115.30033166666666</v>
          </cell>
          <cell r="K2308">
            <v>9.5940441666666665</v>
          </cell>
        </row>
        <row r="2309">
          <cell r="A2309" t="str">
            <v>11118(D)</v>
          </cell>
          <cell r="D2309" t="str">
            <v>Ground-Nuts, Not Roasted Or Otherwise Cooked, In  Shell</v>
          </cell>
          <cell r="E2309">
            <v>99.997317500000008</v>
          </cell>
          <cell r="F2309">
            <v>97.25112</v>
          </cell>
          <cell r="G2309">
            <v>103.57002583333333</v>
          </cell>
          <cell r="H2309">
            <v>115.93778499999999</v>
          </cell>
          <cell r="I2309">
            <v>130.64831500000003</v>
          </cell>
          <cell r="J2309">
            <v>120.28495916666667</v>
          </cell>
          <cell r="K2309">
            <v>9.9432991666666659</v>
          </cell>
        </row>
        <row r="2310">
          <cell r="A2310" t="str">
            <v>11127(D)</v>
          </cell>
          <cell r="D2310" t="str">
            <v>Ground-Nuts, Not Roasted Or Otherwise Cooked,     Whether Or Not Broken    Shelled</v>
          </cell>
          <cell r="E2310">
            <v>99.997317500000008</v>
          </cell>
          <cell r="F2310">
            <v>97.25112</v>
          </cell>
          <cell r="G2310">
            <v>103.57002583333333</v>
          </cell>
          <cell r="H2310">
            <v>115.93778499999999</v>
          </cell>
          <cell r="I2310">
            <v>130.64831500000003</v>
          </cell>
          <cell r="J2310">
            <v>120.28495916666667</v>
          </cell>
          <cell r="K2310">
            <v>9.9432991666666659</v>
          </cell>
        </row>
        <row r="2311">
          <cell r="A2311" t="str">
            <v>11118(D)</v>
          </cell>
          <cell r="D2311" t="str">
            <v>Soya Beans, Whether Or   Not Broken</v>
          </cell>
          <cell r="E2311">
            <v>99.997226666666677</v>
          </cell>
          <cell r="F2311">
            <v>97.431419166666672</v>
          </cell>
          <cell r="G2311">
            <v>103.94996083333334</v>
          </cell>
          <cell r="H2311">
            <v>115.18404666666667</v>
          </cell>
          <cell r="I2311">
            <v>129.81609</v>
          </cell>
          <cell r="J2311">
            <v>119.13677749999999</v>
          </cell>
          <cell r="K2311">
            <v>9.8471608333333336</v>
          </cell>
        </row>
        <row r="2312">
          <cell r="A2312" t="str">
            <v>11118(D)</v>
          </cell>
          <cell r="D2312" t="str">
            <v>Sesamum Seeds</v>
          </cell>
          <cell r="E2312">
            <v>99.999997499999992</v>
          </cell>
          <cell r="F2312">
            <v>91.980679999999992</v>
          </cell>
          <cell r="G2312">
            <v>92.463771666666659</v>
          </cell>
          <cell r="H2312">
            <v>137.97101000000001</v>
          </cell>
          <cell r="I2312">
            <v>154.97584583333335</v>
          </cell>
          <cell r="J2312">
            <v>153.84863250000001</v>
          </cell>
          <cell r="K2312">
            <v>12.753623333333332</v>
          </cell>
        </row>
        <row r="2313">
          <cell r="A2313" t="str">
            <v>11118(D)</v>
          </cell>
          <cell r="D2313" t="str">
            <v>Rape Or Colza Seeds,     Whether Or Not Broken</v>
          </cell>
          <cell r="E2313">
            <v>99.997317500000008</v>
          </cell>
          <cell r="F2313">
            <v>97.25112</v>
          </cell>
          <cell r="G2313">
            <v>103.57002583333333</v>
          </cell>
          <cell r="H2313">
            <v>115.93778499999999</v>
          </cell>
          <cell r="I2313">
            <v>130.64831500000003</v>
          </cell>
          <cell r="J2313">
            <v>120.28495916666667</v>
          </cell>
          <cell r="K2313">
            <v>9.9432991666666659</v>
          </cell>
        </row>
        <row r="2314">
          <cell r="A2314" t="str">
            <v>11412(D)</v>
          </cell>
          <cell r="D2314" t="str">
            <v>Copra</v>
          </cell>
          <cell r="E2314">
            <v>99.997317500000008</v>
          </cell>
          <cell r="F2314">
            <v>97.25112</v>
          </cell>
          <cell r="G2314">
            <v>103.57002583333333</v>
          </cell>
          <cell r="H2314">
            <v>115.93778499999999</v>
          </cell>
          <cell r="I2314">
            <v>130.64831500000003</v>
          </cell>
          <cell r="J2314">
            <v>120.28495916666667</v>
          </cell>
          <cell r="K2314">
            <v>9.9432991666666659</v>
          </cell>
        </row>
        <row r="2315">
          <cell r="A2315" t="str">
            <v>31527(D)</v>
          </cell>
          <cell r="D2315" t="str">
            <v>Oil Palm , Fresh</v>
          </cell>
          <cell r="E2315">
            <v>99.997317500000008</v>
          </cell>
          <cell r="F2315">
            <v>97.25112</v>
          </cell>
          <cell r="G2315">
            <v>103.57002583333333</v>
          </cell>
          <cell r="H2315">
            <v>115.93778499999999</v>
          </cell>
          <cell r="I2315">
            <v>130.64831500000003</v>
          </cell>
          <cell r="J2315">
            <v>120.28495916666667</v>
          </cell>
          <cell r="K2315">
            <v>9.9432991666666659</v>
          </cell>
        </row>
        <row r="2316">
          <cell r="A2316" t="str">
            <v>31513(D)</v>
          </cell>
          <cell r="D2316" t="str">
            <v>Palm Kernels</v>
          </cell>
          <cell r="E2316">
            <v>99.997317500000008</v>
          </cell>
          <cell r="F2316">
            <v>97.25112</v>
          </cell>
          <cell r="G2316">
            <v>103.57002583333333</v>
          </cell>
          <cell r="H2316">
            <v>115.93778499999999</v>
          </cell>
          <cell r="I2316">
            <v>130.64831500000003</v>
          </cell>
          <cell r="J2316">
            <v>120.28495916666667</v>
          </cell>
          <cell r="K2316">
            <v>9.9432991666666659</v>
          </cell>
        </row>
        <row r="2317">
          <cell r="A2317" t="str">
            <v>31615(D)</v>
          </cell>
          <cell r="D2317" t="str">
            <v>Soyabean Meal</v>
          </cell>
          <cell r="E2317">
            <v>99.997317500000008</v>
          </cell>
          <cell r="F2317">
            <v>97.25112</v>
          </cell>
          <cell r="G2317">
            <v>103.57002583333333</v>
          </cell>
          <cell r="H2317">
            <v>115.93778499999999</v>
          </cell>
          <cell r="I2317">
            <v>130.64831500000003</v>
          </cell>
          <cell r="J2317">
            <v>120.28495916666667</v>
          </cell>
          <cell r="K2317">
            <v>9.9432991666666659</v>
          </cell>
        </row>
        <row r="2318">
          <cell r="A2318" t="str">
            <v>35715(D)</v>
          </cell>
          <cell r="D2318" t="str">
            <v>Latex Containing Not  Over 0.5% Ammonia, Cream    Concentrate</v>
          </cell>
          <cell r="E2318">
            <v>100.00000333333334</v>
          </cell>
          <cell r="F2318">
            <v>93.388654166666669</v>
          </cell>
          <cell r="G2318">
            <v>107.55912666666666</v>
          </cell>
          <cell r="H2318">
            <v>140.53790166666667</v>
          </cell>
          <cell r="I2318">
            <v>165.71130749999998</v>
          </cell>
          <cell r="J2318">
            <v>162.73921999999999</v>
          </cell>
          <cell r="K2318">
            <v>13.561601666666666</v>
          </cell>
        </row>
        <row r="2319">
          <cell r="A2319" t="str">
            <v>35715(D)</v>
          </cell>
          <cell r="D2319" t="str">
            <v>Natural Rubber Latex, Ctg&lt; 0.5% Ammonia, O/T      Centrifuge Concentrate   Preserved, Cream/Evapora-Ted Concentrate</v>
          </cell>
          <cell r="E2319">
            <v>100.00000583333333</v>
          </cell>
          <cell r="F2319">
            <v>93.734684999999999</v>
          </cell>
          <cell r="G2319">
            <v>108.41096833333333</v>
          </cell>
          <cell r="H2319">
            <v>142.45543666666669</v>
          </cell>
          <cell r="I2319">
            <v>167.90253666666669</v>
          </cell>
          <cell r="J2319">
            <v>164.7852</v>
          </cell>
          <cell r="K2319">
            <v>13.732100000000001</v>
          </cell>
        </row>
        <row r="2320">
          <cell r="A2320" t="str">
            <v>35715(D)</v>
          </cell>
          <cell r="D2320" t="str">
            <v>Natural Rubber Latex, Ctg&gt; 0.5% Ammonia, Single   Concentrate</v>
          </cell>
          <cell r="E2320">
            <v>100.00000333333334</v>
          </cell>
          <cell r="F2320">
            <v>93.388654166666669</v>
          </cell>
          <cell r="G2320">
            <v>107.55912666666666</v>
          </cell>
          <cell r="H2320">
            <v>140.53790166666667</v>
          </cell>
          <cell r="I2320">
            <v>165.71130749999998</v>
          </cell>
          <cell r="J2320">
            <v>162.73921999999999</v>
          </cell>
          <cell r="K2320">
            <v>13.561601666666666</v>
          </cell>
        </row>
        <row r="2321">
          <cell r="A2321" t="str">
            <v>35814(D)</v>
          </cell>
          <cell r="D2321" t="str">
            <v>Rubber, Processed Latex,</v>
          </cell>
          <cell r="E2321">
            <v>100.00000333333334</v>
          </cell>
          <cell r="F2321">
            <v>93.388654166666669</v>
          </cell>
          <cell r="G2321">
            <v>107.55912666666666</v>
          </cell>
          <cell r="H2321">
            <v>140.53790166666667</v>
          </cell>
          <cell r="I2321">
            <v>165.71130749999998</v>
          </cell>
          <cell r="J2321">
            <v>162.73921999999999</v>
          </cell>
          <cell r="K2321">
            <v>13.561601666666666</v>
          </cell>
        </row>
        <row r="2322">
          <cell r="A2322" t="str">
            <v>35715(D)</v>
          </cell>
          <cell r="D2322" t="str">
            <v>Other Natural Rubber     Latex Containing Over    1/2% Ammonia, Centrifuge Concentrate</v>
          </cell>
          <cell r="E2322">
            <v>100.00000333333334</v>
          </cell>
          <cell r="F2322">
            <v>93.388654166666669</v>
          </cell>
          <cell r="G2322">
            <v>107.55912666666666</v>
          </cell>
          <cell r="H2322">
            <v>140.53790166666667</v>
          </cell>
          <cell r="I2322">
            <v>165.71130749999998</v>
          </cell>
          <cell r="J2322">
            <v>162.73921999999999</v>
          </cell>
          <cell r="K2322">
            <v>13.561601666666666</v>
          </cell>
        </row>
        <row r="2323">
          <cell r="A2323" t="str">
            <v>35711(D)</v>
          </cell>
          <cell r="D2323" t="str">
            <v>R.S.S. 3</v>
          </cell>
          <cell r="E2323">
            <v>100.00000333333334</v>
          </cell>
          <cell r="F2323">
            <v>93.388654166666669</v>
          </cell>
          <cell r="G2323">
            <v>107.55912666666666</v>
          </cell>
          <cell r="H2323">
            <v>140.53790166666667</v>
          </cell>
          <cell r="I2323">
            <v>165.71130749999998</v>
          </cell>
          <cell r="J2323">
            <v>162.73921999999999</v>
          </cell>
          <cell r="K2323">
            <v>13.561601666666666</v>
          </cell>
        </row>
        <row r="2324">
          <cell r="A2324" t="str">
            <v>35711(D)</v>
          </cell>
          <cell r="D2324" t="str">
            <v>R.S.S. 5</v>
          </cell>
          <cell r="E2324">
            <v>100</v>
          </cell>
          <cell r="F2324">
            <v>96.881029999999996</v>
          </cell>
          <cell r="G2324">
            <v>109.66515</v>
          </cell>
          <cell r="H2324">
            <v>140.54925333333333</v>
          </cell>
          <cell r="I2324">
            <v>172.17345</v>
          </cell>
          <cell r="J2324">
            <v>172.17345</v>
          </cell>
          <cell r="K2324">
            <v>14.347787500000001</v>
          </cell>
        </row>
        <row r="2325">
          <cell r="A2325" t="str">
            <v>35711(D)</v>
          </cell>
          <cell r="D2325" t="str">
            <v>Rubber Rss1 &amp; 1x ,2,3,4,5</v>
          </cell>
          <cell r="E2325">
            <v>100.00000333333334</v>
          </cell>
          <cell r="F2325">
            <v>93.388654166666669</v>
          </cell>
          <cell r="G2325">
            <v>107.55912666666666</v>
          </cell>
          <cell r="H2325">
            <v>140.53790166666667</v>
          </cell>
          <cell r="I2325">
            <v>165.71130749999998</v>
          </cell>
          <cell r="J2325">
            <v>162.73921999999999</v>
          </cell>
          <cell r="K2325">
            <v>13.561601666666666</v>
          </cell>
        </row>
        <row r="2326">
          <cell r="A2326" t="str">
            <v>35711(D)</v>
          </cell>
          <cell r="D2326" t="str">
            <v>Other R.S.S.</v>
          </cell>
          <cell r="E2326">
            <v>100.00000333333334</v>
          </cell>
          <cell r="F2326">
            <v>93.388654166666669</v>
          </cell>
          <cell r="G2326">
            <v>107.55912666666666</v>
          </cell>
          <cell r="H2326">
            <v>140.53790166666667</v>
          </cell>
          <cell r="I2326">
            <v>165.71130749999998</v>
          </cell>
          <cell r="J2326">
            <v>162.73921999999999</v>
          </cell>
          <cell r="K2326">
            <v>13.561601666666666</v>
          </cell>
        </row>
        <row r="2327">
          <cell r="A2327" t="str">
            <v>35712(D)</v>
          </cell>
          <cell r="D2327" t="str">
            <v>Other Tsnr, Other Than   Smr Cv 60, Smr Cv 50 And Smr L</v>
          </cell>
          <cell r="E2327">
            <v>100.00000333333334</v>
          </cell>
          <cell r="F2327">
            <v>93.388654166666669</v>
          </cell>
          <cell r="G2327">
            <v>107.55912666666666</v>
          </cell>
          <cell r="H2327">
            <v>140.53790166666667</v>
          </cell>
          <cell r="I2327">
            <v>165.71130749999998</v>
          </cell>
          <cell r="J2327">
            <v>162.73921999999999</v>
          </cell>
          <cell r="K2327">
            <v>13.561601666666666</v>
          </cell>
        </row>
        <row r="2328">
          <cell r="A2328" t="str">
            <v>35814(D)</v>
          </cell>
          <cell r="D2328" t="str">
            <v>Rubber, Standard Malaysian Grades (S.M.R. 5)</v>
          </cell>
          <cell r="E2328">
            <v>100.00000333333334</v>
          </cell>
          <cell r="F2328">
            <v>93.388654166666669</v>
          </cell>
          <cell r="G2328">
            <v>107.55912666666666</v>
          </cell>
          <cell r="H2328">
            <v>140.53790166666667</v>
          </cell>
          <cell r="I2328">
            <v>165.71130749999998</v>
          </cell>
          <cell r="J2328">
            <v>162.73921999999999</v>
          </cell>
          <cell r="K2328">
            <v>13.561601666666666</v>
          </cell>
        </row>
        <row r="2329">
          <cell r="A2329" t="str">
            <v>35712(D)</v>
          </cell>
          <cell r="D2329" t="str">
            <v>Other Tsnr 5, Other Than Smr 5, Smr 5 Rss And Smr 5 Ads</v>
          </cell>
          <cell r="E2329">
            <v>100.00000333333334</v>
          </cell>
          <cell r="F2329">
            <v>93.388654166666669</v>
          </cell>
          <cell r="G2329">
            <v>107.55912666666666</v>
          </cell>
          <cell r="H2329">
            <v>140.53790166666667</v>
          </cell>
          <cell r="I2329">
            <v>165.71130749999998</v>
          </cell>
          <cell r="J2329">
            <v>162.73921999999999</v>
          </cell>
          <cell r="K2329">
            <v>13.561601666666666</v>
          </cell>
        </row>
        <row r="2330">
          <cell r="A2330" t="str">
            <v>35814(D)</v>
          </cell>
          <cell r="D2330" t="str">
            <v>Rubber, Standard Malaysian Grades (S.M.R. 10)</v>
          </cell>
          <cell r="E2330">
            <v>100.00000333333334</v>
          </cell>
          <cell r="F2330">
            <v>93.388654166666669</v>
          </cell>
          <cell r="G2330">
            <v>107.55912666666666</v>
          </cell>
          <cell r="H2330">
            <v>140.53790166666667</v>
          </cell>
          <cell r="I2330">
            <v>165.71130749999998</v>
          </cell>
          <cell r="J2330">
            <v>162.73921999999999</v>
          </cell>
          <cell r="K2330">
            <v>13.561601666666666</v>
          </cell>
        </row>
        <row r="2331">
          <cell r="A2331" t="str">
            <v>35814(D)</v>
          </cell>
          <cell r="D2331" t="str">
            <v>Rubber, Standard Malaysian Grades (S.M.R. 20)</v>
          </cell>
          <cell r="E2331">
            <v>100.00000333333334</v>
          </cell>
          <cell r="F2331">
            <v>93.388654166666669</v>
          </cell>
          <cell r="G2331">
            <v>107.55912666666666</v>
          </cell>
          <cell r="H2331">
            <v>140.53790166666667</v>
          </cell>
          <cell r="I2331">
            <v>165.71130749999998</v>
          </cell>
          <cell r="J2331">
            <v>162.73921999999999</v>
          </cell>
          <cell r="K2331">
            <v>13.561601666666666</v>
          </cell>
        </row>
        <row r="2332">
          <cell r="A2332" t="str">
            <v>35712(D)</v>
          </cell>
          <cell r="D2332" t="str">
            <v>Rubber, S.M.R., Others</v>
          </cell>
          <cell r="E2332">
            <v>100.00000333333334</v>
          </cell>
          <cell r="F2332">
            <v>93.388654166666669</v>
          </cell>
          <cell r="G2332">
            <v>107.55912666666666</v>
          </cell>
          <cell r="H2332">
            <v>140.53790166666667</v>
          </cell>
          <cell r="I2332">
            <v>165.71130749999998</v>
          </cell>
          <cell r="J2332">
            <v>162.73921999999999</v>
          </cell>
          <cell r="K2332">
            <v>13.561601666666666</v>
          </cell>
        </row>
        <row r="2333">
          <cell r="A2333" t="str">
            <v>35713(D)</v>
          </cell>
          <cell r="D2333" t="str">
            <v>Unsmoked Sheet Other Thanair Dried Sheet (Ads)</v>
          </cell>
          <cell r="E2333">
            <v>100.00000333333334</v>
          </cell>
          <cell r="F2333">
            <v>93.388654166666669</v>
          </cell>
          <cell r="G2333">
            <v>107.55912666666666</v>
          </cell>
          <cell r="H2333">
            <v>140.53790166666667</v>
          </cell>
          <cell r="I2333">
            <v>165.71130749999998</v>
          </cell>
          <cell r="J2333">
            <v>162.73921999999999</v>
          </cell>
          <cell r="K2333">
            <v>13.561601666666666</v>
          </cell>
        </row>
        <row r="2334">
          <cell r="A2334" t="str">
            <v>35719(D)</v>
          </cell>
          <cell r="D2334" t="str">
            <v>Rubber Scrap &amp; Cup Lump</v>
          </cell>
          <cell r="E2334">
            <v>99.999995833333344</v>
          </cell>
          <cell r="F2334">
            <v>83.557607499999989</v>
          </cell>
          <cell r="G2334">
            <v>85.28645250000001</v>
          </cell>
          <cell r="H2334">
            <v>91.806539166666667</v>
          </cell>
          <cell r="I2334">
            <v>108.10779833333335</v>
          </cell>
          <cell r="J2334">
            <v>107.94353000000001</v>
          </cell>
          <cell r="K2334">
            <v>8.9952941666666675</v>
          </cell>
        </row>
        <row r="2335">
          <cell r="A2335" t="str">
            <v>35122(D)</v>
          </cell>
          <cell r="D2335" t="str">
            <v>Styrene-Butadiene Rubber Carboxylated             Styrene-Butadiene        Rubber-Latex</v>
          </cell>
          <cell r="E2335">
            <v>100.00000083333333</v>
          </cell>
          <cell r="F2335">
            <v>90.690503333333339</v>
          </cell>
          <cell r="G2335">
            <v>81.226878333333332</v>
          </cell>
          <cell r="H2335">
            <v>87.443486666666672</v>
          </cell>
          <cell r="I2335">
            <v>95.437731666666664</v>
          </cell>
          <cell r="J2335">
            <v>98.551171666666662</v>
          </cell>
          <cell r="K2335">
            <v>7.7579116666666659</v>
          </cell>
        </row>
        <row r="2336">
          <cell r="A2336" t="str">
            <v>35122(D)</v>
          </cell>
          <cell r="D2336" t="str">
            <v>Other Latex Other Than   In Primary Forms</v>
          </cell>
          <cell r="E2336">
            <v>99.998710833333348</v>
          </cell>
          <cell r="F2336">
            <v>97.582508333333337</v>
          </cell>
          <cell r="G2336">
            <v>96.326078333333342</v>
          </cell>
          <cell r="H2336">
            <v>117.49204333333334</v>
          </cell>
          <cell r="I2336">
            <v>131.28052416666665</v>
          </cell>
          <cell r="J2336">
            <v>199.93299083333338</v>
          </cell>
          <cell r="K2336">
            <v>18.202085</v>
          </cell>
        </row>
        <row r="2337">
          <cell r="A2337" t="str">
            <v>35122(D)</v>
          </cell>
          <cell r="D2337" t="str">
            <v>Butadiene Rubber, In     Primary Forms</v>
          </cell>
          <cell r="E2337">
            <v>100</v>
          </cell>
          <cell r="F2337">
            <v>100</v>
          </cell>
          <cell r="G2337">
            <v>92.968859999999992</v>
          </cell>
          <cell r="H2337">
            <v>106.8114525</v>
          </cell>
          <cell r="I2337">
            <v>126.77894333333333</v>
          </cell>
          <cell r="J2337">
            <v>163.6413</v>
          </cell>
          <cell r="K2337">
            <v>13.636775</v>
          </cell>
        </row>
        <row r="2338">
          <cell r="A2338" t="str">
            <v>35122(D)</v>
          </cell>
          <cell r="D2338" t="str">
            <v>Chloroprene Rubber In    Primary Forms</v>
          </cell>
          <cell r="E2338">
            <v>99.999885833333337</v>
          </cell>
          <cell r="F2338">
            <v>105.17170666666665</v>
          </cell>
          <cell r="G2338">
            <v>98.529818333333324</v>
          </cell>
          <cell r="H2338">
            <v>97.022667499999997</v>
          </cell>
          <cell r="I2338">
            <v>93.68069083333333</v>
          </cell>
          <cell r="J2338">
            <v>103.21293333333332</v>
          </cell>
          <cell r="K2338">
            <v>9.8021599999999989</v>
          </cell>
        </row>
        <row r="2339">
          <cell r="A2339" t="str">
            <v>35122(D)</v>
          </cell>
          <cell r="D2339" t="str">
            <v>Acrylonitrile-Butadiene  Rubber Latex</v>
          </cell>
          <cell r="E2339">
            <v>100.00013250000001</v>
          </cell>
          <cell r="F2339">
            <v>142.03087666666667</v>
          </cell>
          <cell r="G2339">
            <v>125.99687083333333</v>
          </cell>
          <cell r="H2339">
            <v>120.11071583333334</v>
          </cell>
          <cell r="I2339">
            <v>123.68975666666668</v>
          </cell>
          <cell r="J2339">
            <v>122.82102999999999</v>
          </cell>
          <cell r="K2339">
            <v>10.235085833333333</v>
          </cell>
        </row>
        <row r="2340">
          <cell r="A2340" t="str">
            <v>35122(D)</v>
          </cell>
          <cell r="D2340" t="str">
            <v>Acrylonitrile-Butadiene  Rubber In Primary Forms</v>
          </cell>
          <cell r="E2340">
            <v>100.00008416666667</v>
          </cell>
          <cell r="F2340">
            <v>104.79865583333333</v>
          </cell>
          <cell r="G2340">
            <v>102.72158416666666</v>
          </cell>
          <cell r="H2340">
            <v>109.74896833333332</v>
          </cell>
          <cell r="I2340">
            <v>115.85223833333333</v>
          </cell>
          <cell r="J2340">
            <v>126.24840833333334</v>
          </cell>
          <cell r="K2340">
            <v>10.3253875</v>
          </cell>
        </row>
        <row r="2341">
          <cell r="A2341" t="str">
            <v>35122(D)</v>
          </cell>
          <cell r="D2341" t="str">
            <v>Ethylene-Propylene-Non-  Conjugated Diene Rubber  In Primary Form</v>
          </cell>
          <cell r="E2341">
            <v>100</v>
          </cell>
          <cell r="F2341">
            <v>102.23240166666668</v>
          </cell>
          <cell r="G2341">
            <v>98.312973333333318</v>
          </cell>
          <cell r="H2341">
            <v>106.02821333333333</v>
          </cell>
          <cell r="I2341">
            <v>112.23821833333334</v>
          </cell>
          <cell r="J2341">
            <v>112.65270666666666</v>
          </cell>
          <cell r="K2341">
            <v>8.6896450000000005</v>
          </cell>
        </row>
        <row r="2342">
          <cell r="A2342" t="str">
            <v>35122(D)</v>
          </cell>
          <cell r="D2342" t="str">
            <v>Latex</v>
          </cell>
          <cell r="E2342">
            <v>99.999798333333331</v>
          </cell>
          <cell r="F2342">
            <v>81.224841666666663</v>
          </cell>
          <cell r="G2342">
            <v>70.660795833333324</v>
          </cell>
          <cell r="H2342">
            <v>74.662165833333333</v>
          </cell>
          <cell r="I2342">
            <v>74.832362500000002</v>
          </cell>
          <cell r="J2342">
            <v>80.291398333333333</v>
          </cell>
          <cell r="K2342">
            <v>6.5579316666666676</v>
          </cell>
        </row>
        <row r="2343">
          <cell r="A2343" t="str">
            <v>35122(D)</v>
          </cell>
          <cell r="D2343" t="str">
            <v>Latex, In Primary Forms</v>
          </cell>
          <cell r="E2343">
            <v>100.00000416666666</v>
          </cell>
          <cell r="F2343">
            <v>111.58881916666667</v>
          </cell>
          <cell r="G2343">
            <v>107.19646416666666</v>
          </cell>
          <cell r="H2343">
            <v>114.80844583333332</v>
          </cell>
          <cell r="I2343">
            <v>123.59883666666666</v>
          </cell>
          <cell r="J2343">
            <v>127.35602583333332</v>
          </cell>
          <cell r="K2343">
            <v>10.621479166666667</v>
          </cell>
        </row>
        <row r="2344">
          <cell r="A2344" t="str">
            <v>35814(D)</v>
          </cell>
          <cell r="D2344" t="str">
            <v>Sponge Rubber/Sheets</v>
          </cell>
          <cell r="E2344">
            <v>99.999667499999987</v>
          </cell>
          <cell r="F2344">
            <v>104.14900583333333</v>
          </cell>
          <cell r="G2344">
            <v>97.000780000000006</v>
          </cell>
          <cell r="H2344">
            <v>105.2950675</v>
          </cell>
          <cell r="I2344">
            <v>113.40023916666668</v>
          </cell>
          <cell r="J2344">
            <v>137.04291666666668</v>
          </cell>
          <cell r="K2344">
            <v>11.757875833333332</v>
          </cell>
        </row>
        <row r="2345">
          <cell r="A2345" t="str">
            <v>12022(D)</v>
          </cell>
          <cell r="D2345" t="str">
            <v>Charcoal /Combonised Saw Dust</v>
          </cell>
          <cell r="E2345">
            <v>100</v>
          </cell>
          <cell r="F2345">
            <v>84.913669999999996</v>
          </cell>
          <cell r="G2345">
            <v>76.559670000000011</v>
          </cell>
          <cell r="H2345">
            <v>71.258229999999998</v>
          </cell>
          <cell r="I2345">
            <v>71.258229999999998</v>
          </cell>
          <cell r="J2345">
            <v>71.258229999999998</v>
          </cell>
          <cell r="K2345">
            <v>5.9381858333333328</v>
          </cell>
        </row>
        <row r="2346">
          <cell r="A2346" t="str">
            <v>34321(D)</v>
          </cell>
          <cell r="D2346" t="str">
            <v>Wood Chip</v>
          </cell>
          <cell r="E2346">
            <v>100</v>
          </cell>
          <cell r="F2346">
            <v>84.913669999999996</v>
          </cell>
          <cell r="G2346">
            <v>76.559670000000011</v>
          </cell>
          <cell r="H2346">
            <v>71.258229999999998</v>
          </cell>
          <cell r="I2346">
            <v>71.258229999999998</v>
          </cell>
          <cell r="J2346">
            <v>71.258229999999998</v>
          </cell>
          <cell r="K2346">
            <v>5.9381858333333328</v>
          </cell>
        </row>
        <row r="2347">
          <cell r="A2347" t="str">
            <v>12019(D)</v>
          </cell>
          <cell r="D2347" t="str">
            <v>Timber, Impregnated (Tanalized Timber)</v>
          </cell>
          <cell r="E2347">
            <v>100</v>
          </cell>
          <cell r="F2347">
            <v>84.913669999999996</v>
          </cell>
          <cell r="G2347">
            <v>76.559670000000011</v>
          </cell>
          <cell r="H2347">
            <v>71.258229999999998</v>
          </cell>
          <cell r="I2347">
            <v>71.258229999999998</v>
          </cell>
          <cell r="J2347">
            <v>71.258229999999998</v>
          </cell>
          <cell r="K2347">
            <v>5.9381858333333328</v>
          </cell>
        </row>
        <row r="2348">
          <cell r="A2348" t="str">
            <v>12019(D)</v>
          </cell>
          <cell r="D2348" t="str">
            <v>Kiln Dried Timber</v>
          </cell>
          <cell r="E2348">
            <v>100</v>
          </cell>
          <cell r="F2348">
            <v>84.913669999999996</v>
          </cell>
          <cell r="G2348">
            <v>76.559670000000011</v>
          </cell>
          <cell r="H2348">
            <v>71.258229999999998</v>
          </cell>
          <cell r="I2348">
            <v>71.258229999999998</v>
          </cell>
          <cell r="J2348">
            <v>71.258229999999998</v>
          </cell>
          <cell r="K2348">
            <v>5.9381858333333328</v>
          </cell>
        </row>
        <row r="2349">
          <cell r="A2349" t="str">
            <v>12019(D)</v>
          </cell>
          <cell r="D2349" t="str">
            <v>Sawlogs And Veneer Logs Of Coniferous Species In Rough-Podo</v>
          </cell>
          <cell r="E2349">
            <v>100</v>
          </cell>
          <cell r="F2349">
            <v>84.913669999999996</v>
          </cell>
          <cell r="G2349">
            <v>76.559670000000011</v>
          </cell>
          <cell r="H2349">
            <v>71.258229999999998</v>
          </cell>
          <cell r="I2349">
            <v>71.258229999999998</v>
          </cell>
          <cell r="J2349">
            <v>71.258229999999998</v>
          </cell>
          <cell r="K2349">
            <v>5.9381858333333328</v>
          </cell>
        </row>
        <row r="2350">
          <cell r="A2350" t="str">
            <v>12019(D)</v>
          </cell>
          <cell r="D2350" t="str">
            <v>Sawlogs And Veneer Logs, Of Other Tropical Wood,  O/T Kapur, Keruing And   Ramin</v>
          </cell>
          <cell r="E2350">
            <v>100</v>
          </cell>
          <cell r="F2350">
            <v>84.913669999999996</v>
          </cell>
          <cell r="G2350">
            <v>76.559670000000011</v>
          </cell>
          <cell r="H2350">
            <v>71.258229999999998</v>
          </cell>
          <cell r="I2350">
            <v>71.258229999999998</v>
          </cell>
          <cell r="J2350">
            <v>71.258229999999998</v>
          </cell>
          <cell r="K2350">
            <v>5.9381858333333328</v>
          </cell>
        </row>
        <row r="2351">
          <cell r="A2351" t="str">
            <v>12019(D)</v>
          </cell>
          <cell r="D2351" t="str">
            <v>Sawlogs &amp; Veneer Logs, Oftypes N.E.S.,In The Roughlight Hardwood: N.E.S.</v>
          </cell>
          <cell r="E2351">
            <v>100</v>
          </cell>
          <cell r="F2351">
            <v>84.913669999999996</v>
          </cell>
          <cell r="G2351">
            <v>76.559670000000011</v>
          </cell>
          <cell r="H2351">
            <v>71.258229999999998</v>
          </cell>
          <cell r="I2351">
            <v>71.258229999999998</v>
          </cell>
          <cell r="J2351">
            <v>71.258229999999998</v>
          </cell>
          <cell r="K2351">
            <v>5.9381858333333328</v>
          </cell>
        </row>
        <row r="2352">
          <cell r="A2352" t="str">
            <v>12019(D)</v>
          </cell>
          <cell r="D2352" t="str">
            <v>Sawlogs &amp; Veneer Logs, Oftypes N.E.S.,In The Roughother Hardwood: Mixed    Hardwoods</v>
          </cell>
          <cell r="E2352">
            <v>100</v>
          </cell>
          <cell r="F2352">
            <v>84.913669999999996</v>
          </cell>
          <cell r="G2352">
            <v>76.559670000000011</v>
          </cell>
          <cell r="H2352">
            <v>71.258229999999998</v>
          </cell>
          <cell r="I2352">
            <v>71.258229999999998</v>
          </cell>
          <cell r="J2352">
            <v>71.258229999999998</v>
          </cell>
          <cell r="K2352">
            <v>5.9381858333333328</v>
          </cell>
        </row>
        <row r="2353">
          <cell r="A2353" t="str">
            <v>34112(D)</v>
          </cell>
          <cell r="D2353" t="str">
            <v>Coniferous Wood, Sawn    Lengthwise, Of A         Thickness &gt; 6 Mm, Of     Other Species</v>
          </cell>
          <cell r="E2353">
            <v>100</v>
          </cell>
          <cell r="F2353">
            <v>84.913669999999996</v>
          </cell>
          <cell r="G2353">
            <v>76.559670000000011</v>
          </cell>
          <cell r="H2353">
            <v>71.258229999999998</v>
          </cell>
          <cell r="I2353">
            <v>71.258229999999998</v>
          </cell>
          <cell r="J2353">
            <v>71.258229999999998</v>
          </cell>
          <cell r="K2353">
            <v>5.9381858333333328</v>
          </cell>
        </row>
        <row r="2354">
          <cell r="A2354" t="str">
            <v>34112(D)</v>
          </cell>
          <cell r="D2354" t="str">
            <v>Wood, Sawn, Of A         Thickness Exceeding 6 Mm,Of Oak (Quercus Spp)     - Sawn Lengthwise</v>
          </cell>
          <cell r="E2354">
            <v>100</v>
          </cell>
          <cell r="F2354">
            <v>84.913669999999996</v>
          </cell>
          <cell r="G2354">
            <v>76.559670000000011</v>
          </cell>
          <cell r="H2354">
            <v>71.258229999999998</v>
          </cell>
          <cell r="I2354">
            <v>71.258229999999998</v>
          </cell>
          <cell r="J2354">
            <v>71.258229999999998</v>
          </cell>
          <cell r="K2354">
            <v>5.9381858333333328</v>
          </cell>
        </row>
        <row r="2355">
          <cell r="A2355" t="str">
            <v>34112(D)</v>
          </cell>
          <cell r="D2355" t="str">
            <v>Wood, Sawn, Of A         Thickness Exceeding 6 Mm,Of Beech (Fagus Spp)     - Sawn Lengthwise</v>
          </cell>
          <cell r="E2355">
            <v>100</v>
          </cell>
          <cell r="F2355">
            <v>84.913669999999996</v>
          </cell>
          <cell r="G2355">
            <v>76.559670000000011</v>
          </cell>
          <cell r="H2355">
            <v>71.258229999999998</v>
          </cell>
          <cell r="I2355">
            <v>71.258229999999998</v>
          </cell>
          <cell r="J2355">
            <v>71.258229999999998</v>
          </cell>
          <cell r="K2355">
            <v>5.9381858333333328</v>
          </cell>
        </row>
        <row r="2356">
          <cell r="A2356" t="str">
            <v>34112(D)</v>
          </cell>
          <cell r="D2356" t="str">
            <v>Sawn Timber, Local N.E.C.</v>
          </cell>
          <cell r="E2356">
            <v>100</v>
          </cell>
          <cell r="F2356">
            <v>84.913669999999996</v>
          </cell>
          <cell r="G2356">
            <v>76.559670000000011</v>
          </cell>
          <cell r="H2356">
            <v>71.258229999999998</v>
          </cell>
          <cell r="I2356">
            <v>71.258229999999998</v>
          </cell>
          <cell r="J2356">
            <v>71.258229999999998</v>
          </cell>
          <cell r="K2356">
            <v>5.9381858333333328</v>
          </cell>
        </row>
        <row r="2357">
          <cell r="A2357" t="str">
            <v>12019(D)</v>
          </cell>
          <cell r="D2357" t="str">
            <v>Tropical Wood, Sawn      Lengthwise, Of Dark Red  Meranti, Light Red       Meranti And Meranti Bakau</v>
          </cell>
          <cell r="E2357">
            <v>100</v>
          </cell>
          <cell r="F2357">
            <v>84.913669999999996</v>
          </cell>
          <cell r="G2357">
            <v>76.559670000000011</v>
          </cell>
          <cell r="H2357">
            <v>71.258229999999998</v>
          </cell>
          <cell r="I2357">
            <v>71.258229999999998</v>
          </cell>
          <cell r="J2357">
            <v>71.258229999999998</v>
          </cell>
          <cell r="K2357">
            <v>5.9381858333333328</v>
          </cell>
        </row>
        <row r="2358">
          <cell r="A2358" t="str">
            <v>34112(D)</v>
          </cell>
          <cell r="D2358" t="str">
            <v>Wagon Planks</v>
          </cell>
          <cell r="E2358">
            <v>100</v>
          </cell>
          <cell r="F2358">
            <v>84.913669999999996</v>
          </cell>
          <cell r="G2358">
            <v>76.559670000000011</v>
          </cell>
          <cell r="H2358">
            <v>71.258229999999998</v>
          </cell>
          <cell r="I2358">
            <v>71.258229999999998</v>
          </cell>
          <cell r="J2358">
            <v>71.258229999999998</v>
          </cell>
          <cell r="K2358">
            <v>5.9381858333333328</v>
          </cell>
        </row>
        <row r="2359">
          <cell r="A2359" t="str">
            <v>34112(D)</v>
          </cell>
          <cell r="D2359" t="str">
            <v>Wood Sawn Of Thickness   &gt; 6mm, Of Other Tropical Wood Types: Sawn Length- Wise Heavy Hardwoods :   Balau</v>
          </cell>
          <cell r="E2359">
            <v>100</v>
          </cell>
          <cell r="F2359">
            <v>84.913669999999996</v>
          </cell>
          <cell r="G2359">
            <v>76.559670000000011</v>
          </cell>
          <cell r="H2359">
            <v>71.258229999999998</v>
          </cell>
          <cell r="I2359">
            <v>71.258229999999998</v>
          </cell>
          <cell r="J2359">
            <v>71.258229999999998</v>
          </cell>
          <cell r="K2359">
            <v>5.9381858333333328</v>
          </cell>
        </row>
        <row r="2360">
          <cell r="A2360" t="str">
            <v>34112(D)</v>
          </cell>
          <cell r="D2360" t="str">
            <v>Tropical Wood, Sawn      Lengthwise, Of O/Tlow    Jonkong, Merbau Or       Yellow Meranti (Yellow   Seraya)</v>
          </cell>
          <cell r="E2360">
            <v>100</v>
          </cell>
          <cell r="F2360">
            <v>84.913669999999996</v>
          </cell>
          <cell r="G2360">
            <v>76.559670000000011</v>
          </cell>
          <cell r="H2360">
            <v>71.258229999999998</v>
          </cell>
          <cell r="I2360">
            <v>71.258229999999998</v>
          </cell>
          <cell r="J2360">
            <v>71.258229999999998</v>
          </cell>
          <cell r="K2360">
            <v>5.9381858333333328</v>
          </cell>
        </row>
        <row r="2361">
          <cell r="A2361" t="str">
            <v>34112(D)</v>
          </cell>
          <cell r="D2361" t="str">
            <v>Wood Sawn Of Thickness   &gt; 6mm, Of Other Tropical Wood Types: Sawn Length- Wise, Light Hardwoods :  Mixed Light Hardwoods</v>
          </cell>
          <cell r="E2361">
            <v>100</v>
          </cell>
          <cell r="F2361">
            <v>84.913669999999996</v>
          </cell>
          <cell r="G2361">
            <v>76.559670000000011</v>
          </cell>
          <cell r="H2361">
            <v>71.258229999999998</v>
          </cell>
          <cell r="I2361">
            <v>71.258229999999998</v>
          </cell>
          <cell r="J2361">
            <v>71.258229999999998</v>
          </cell>
          <cell r="K2361">
            <v>5.9381858333333328</v>
          </cell>
        </row>
        <row r="2362">
          <cell r="A2362" t="str">
            <v>34112(D)</v>
          </cell>
          <cell r="D2362" t="str">
            <v>Scantlings, Beams And Brotties, Any Rectangular Section (Incl.Squares)</v>
          </cell>
          <cell r="E2362">
            <v>100</v>
          </cell>
          <cell r="F2362">
            <v>84.913669999999996</v>
          </cell>
          <cell r="G2362">
            <v>76.559670000000011</v>
          </cell>
          <cell r="H2362">
            <v>71.258229999999998</v>
          </cell>
          <cell r="I2362">
            <v>71.258229999999998</v>
          </cell>
          <cell r="J2362">
            <v>71.258229999999998</v>
          </cell>
          <cell r="K2362">
            <v>5.9381858333333328</v>
          </cell>
        </row>
        <row r="2363">
          <cell r="A2363" t="str">
            <v>34112(D)</v>
          </cell>
          <cell r="D2363" t="str">
            <v>Moulded Woods,           Non-Coniferous, Other    Than Of Teak</v>
          </cell>
          <cell r="E2363">
            <v>100</v>
          </cell>
          <cell r="F2363">
            <v>84.913669999999996</v>
          </cell>
          <cell r="G2363">
            <v>76.559670000000011</v>
          </cell>
          <cell r="H2363">
            <v>71.258229999999998</v>
          </cell>
          <cell r="I2363">
            <v>71.258229999999998</v>
          </cell>
          <cell r="J2363">
            <v>71.258229999999998</v>
          </cell>
          <cell r="K2363">
            <v>5.9381858333333328</v>
          </cell>
        </row>
        <row r="2364">
          <cell r="A2364" t="str">
            <v>34117(D)</v>
          </cell>
          <cell r="D2364" t="str">
            <v>Wood, Non-Coniferous,    Excluding Teak, Planed   Tongued, Grooved, Etc.   Not For Parquet Or Wood  Block Flooring</v>
          </cell>
          <cell r="E2364">
            <v>100</v>
          </cell>
          <cell r="F2364">
            <v>84.913669999999996</v>
          </cell>
          <cell r="G2364">
            <v>76.559670000000011</v>
          </cell>
          <cell r="H2364">
            <v>71.258229999999998</v>
          </cell>
          <cell r="I2364">
            <v>71.258229999999998</v>
          </cell>
          <cell r="J2364">
            <v>71.258229999999998</v>
          </cell>
          <cell r="K2364">
            <v>5.9381858333333328</v>
          </cell>
        </row>
        <row r="2365">
          <cell r="A2365" t="str">
            <v>34619(D)</v>
          </cell>
          <cell r="D2365" t="str">
            <v>Other Waste &amp; Scrap Of   Paper Or Paperboard Made Mainly Of Mechanical Pulp</v>
          </cell>
          <cell r="E2365">
            <v>99.999910833333345</v>
          </cell>
          <cell r="F2365">
            <v>90.376389166666684</v>
          </cell>
          <cell r="G2365">
            <v>81.81617833333334</v>
          </cell>
          <cell r="H2365">
            <v>81.924247500000007</v>
          </cell>
          <cell r="I2365">
            <v>84.465027499999991</v>
          </cell>
          <cell r="J2365">
            <v>84.461843333333334</v>
          </cell>
          <cell r="K2365">
            <v>7.0633533333333327</v>
          </cell>
        </row>
        <row r="2366">
          <cell r="A2366" t="str">
            <v>34619(D)</v>
          </cell>
          <cell r="D2366" t="str">
            <v>Other Waste &amp; Scrap Of   Paper Or Paperboard,     Including Unsorted Waste &amp; Scrap</v>
          </cell>
          <cell r="E2366">
            <v>99.999910833333345</v>
          </cell>
          <cell r="F2366">
            <v>90.376389166666684</v>
          </cell>
          <cell r="G2366">
            <v>81.81617833333334</v>
          </cell>
          <cell r="H2366">
            <v>81.924247500000007</v>
          </cell>
          <cell r="I2366">
            <v>84.465027499999991</v>
          </cell>
          <cell r="J2366">
            <v>84.461843333333334</v>
          </cell>
          <cell r="K2366">
            <v>7.0633533333333327</v>
          </cell>
        </row>
        <row r="2367">
          <cell r="A2367" t="str">
            <v>34511(D)</v>
          </cell>
          <cell r="D2367" t="str">
            <v>Unbleached Coniferous    Chemical Woodpulp, Soda  Or Sulphate, O/T         Dissolving Grades</v>
          </cell>
          <cell r="E2367">
            <v>100</v>
          </cell>
          <cell r="F2367">
            <v>81.2</v>
          </cell>
          <cell r="G2367">
            <v>76</v>
          </cell>
          <cell r="H2367">
            <v>78</v>
          </cell>
          <cell r="I2367">
            <v>83.366666666666674</v>
          </cell>
          <cell r="J2367">
            <v>82.533333333333346</v>
          </cell>
          <cell r="K2367">
            <v>6.9666666666666659</v>
          </cell>
        </row>
        <row r="2368">
          <cell r="A2368" t="str">
            <v>34511(D)</v>
          </cell>
          <cell r="D2368" t="str">
            <v>Semi-Bleached Or Bleachedconiferous Chemical Wood-Pulp, Soda Or Sulphate,  O/T Dissolving Grades</v>
          </cell>
          <cell r="E2368">
            <v>100.00106666666667</v>
          </cell>
          <cell r="F2368">
            <v>84.193158333333344</v>
          </cell>
          <cell r="G2368">
            <v>72.310517500000003</v>
          </cell>
          <cell r="H2368">
            <v>70.49474583333334</v>
          </cell>
          <cell r="I2368">
            <v>68.812485833333341</v>
          </cell>
          <cell r="J2368">
            <v>66.970010000000002</v>
          </cell>
          <cell r="K2368">
            <v>5.5808341666666665</v>
          </cell>
        </row>
        <row r="2369">
          <cell r="A2369" t="str">
            <v>34511(D)</v>
          </cell>
          <cell r="D2369" t="str">
            <v>Semi-Bleached Or Bleachednon-Coniferous Chemical  Woodpulp, Soda Or        Sulphate O/T Dissolving  Grades</v>
          </cell>
          <cell r="E2369">
            <v>99.9982775</v>
          </cell>
          <cell r="F2369">
            <v>99.353681666666674</v>
          </cell>
          <cell r="G2369">
            <v>91.231778333333338</v>
          </cell>
          <cell r="H2369">
            <v>92.520970000000005</v>
          </cell>
          <cell r="I2369">
            <v>99.009900000000002</v>
          </cell>
          <cell r="J2369">
            <v>99.009900000000002</v>
          </cell>
          <cell r="K2369">
            <v>8.2508250000000007</v>
          </cell>
        </row>
        <row r="2370">
          <cell r="A2370" t="str">
            <v>34511(D)</v>
          </cell>
          <cell r="D2370" t="str">
            <v>Wood Pulp Obtained By A  Combination Of Mechanicaland Chemical Pulping     Processes</v>
          </cell>
          <cell r="E2370">
            <v>99.999889166666662</v>
          </cell>
          <cell r="F2370">
            <v>106.96500833333332</v>
          </cell>
          <cell r="G2370">
            <v>102.51950833333332</v>
          </cell>
          <cell r="H2370">
            <v>102.6961225</v>
          </cell>
          <cell r="I2370">
            <v>104.45050833333335</v>
          </cell>
          <cell r="J2370">
            <v>112.61999416666666</v>
          </cell>
          <cell r="K2370">
            <v>9.4379491666666677</v>
          </cell>
        </row>
        <row r="2371">
          <cell r="A2371" t="str">
            <v>34511(D)</v>
          </cell>
          <cell r="D2371" t="str">
            <v>Uncoated Woodfree Paper(New)</v>
          </cell>
          <cell r="E2371">
            <v>99.999910833333345</v>
          </cell>
          <cell r="F2371">
            <v>90.376389166666684</v>
          </cell>
          <cell r="G2371">
            <v>81.81617833333334</v>
          </cell>
          <cell r="H2371">
            <v>81.924247500000007</v>
          </cell>
          <cell r="I2371">
            <v>84.465027499999991</v>
          </cell>
          <cell r="J2371">
            <v>84.461843333333334</v>
          </cell>
          <cell r="K2371">
            <v>7.0633533333333327</v>
          </cell>
        </row>
        <row r="2372">
          <cell r="A2372" t="str">
            <v>11117(D)</v>
          </cell>
          <cell r="D2372" t="str">
            <v>Cotton, Not Carded Or    Combed</v>
          </cell>
          <cell r="E2372">
            <v>100.00091083333334</v>
          </cell>
          <cell r="F2372">
            <v>99.955413333333311</v>
          </cell>
          <cell r="G2372">
            <v>89.923476666666659</v>
          </cell>
          <cell r="H2372">
            <v>127.93565083333333</v>
          </cell>
          <cell r="I2372">
            <v>142.15324999999999</v>
          </cell>
          <cell r="J2372">
            <v>122.56708333333331</v>
          </cell>
          <cell r="K2372">
            <v>10.213923333333334</v>
          </cell>
        </row>
        <row r="2373">
          <cell r="A2373" t="str">
            <v>33115(D)</v>
          </cell>
          <cell r="D2373" t="str">
            <v>Synthetic Staple Fibre,  Of Polyesters, Not Cardedcombed Or Otherwise      Processed For Spinning</v>
          </cell>
          <cell r="E2373">
            <v>100.00083916666667</v>
          </cell>
          <cell r="F2373">
            <v>91.899656666666672</v>
          </cell>
          <cell r="G2373">
            <v>87.718170833333332</v>
          </cell>
          <cell r="H2373">
            <v>114.09130833333333</v>
          </cell>
          <cell r="I2373">
            <v>122.910645</v>
          </cell>
          <cell r="J2373">
            <v>113.06732666666666</v>
          </cell>
          <cell r="K2373">
            <v>9.6267916666666657</v>
          </cell>
        </row>
        <row r="2374">
          <cell r="A2374" t="str">
            <v>33115(D)</v>
          </cell>
          <cell r="D2374" t="str">
            <v>Synthetic Staple Fibre,  Of Acrylic Or Modacrylic,Not Carded, Combed Or    Otherwise Processed For  Spinning</v>
          </cell>
          <cell r="E2374">
            <v>100.00083916666667</v>
          </cell>
          <cell r="F2374">
            <v>91.899656666666672</v>
          </cell>
          <cell r="G2374">
            <v>87.718170833333332</v>
          </cell>
          <cell r="H2374">
            <v>114.09130833333333</v>
          </cell>
          <cell r="I2374">
            <v>122.910645</v>
          </cell>
          <cell r="J2374">
            <v>113.06732666666666</v>
          </cell>
          <cell r="K2374">
            <v>9.6267916666666657</v>
          </cell>
        </row>
        <row r="2375">
          <cell r="A2375" t="str">
            <v>33115(D)</v>
          </cell>
          <cell r="D2375" t="str">
            <v>Synthetic Staple Fibre,  Of Polypropylene, Not    Carded, Combed Or        Otherwise Processed For  Spinning</v>
          </cell>
          <cell r="E2375">
            <v>100.00083916666667</v>
          </cell>
          <cell r="F2375">
            <v>91.899656666666672</v>
          </cell>
          <cell r="G2375">
            <v>87.718170833333332</v>
          </cell>
          <cell r="H2375">
            <v>114.09130833333333</v>
          </cell>
          <cell r="I2375">
            <v>122.910645</v>
          </cell>
          <cell r="J2375">
            <v>113.06732666666666</v>
          </cell>
          <cell r="K2375">
            <v>9.6267916666666657</v>
          </cell>
        </row>
        <row r="2376">
          <cell r="A2376" t="str">
            <v>33115(D)</v>
          </cell>
          <cell r="D2376" t="str">
            <v>Synthetic Filament Tow Ofacrylic Or Modacrylic</v>
          </cell>
          <cell r="E2376">
            <v>100.00083916666667</v>
          </cell>
          <cell r="F2376">
            <v>91.899656666666672</v>
          </cell>
          <cell r="G2376">
            <v>87.718170833333332</v>
          </cell>
          <cell r="H2376">
            <v>114.09130833333333</v>
          </cell>
          <cell r="I2376">
            <v>122.910645</v>
          </cell>
          <cell r="J2376">
            <v>113.06732666666666</v>
          </cell>
          <cell r="K2376">
            <v>9.6267916666666657</v>
          </cell>
        </row>
        <row r="2377">
          <cell r="A2377" t="str">
            <v>33115(D)</v>
          </cell>
          <cell r="D2377" t="str">
            <v>Other Synthetic Filament Tow</v>
          </cell>
          <cell r="E2377">
            <v>100.00083916666667</v>
          </cell>
          <cell r="F2377">
            <v>91.899656666666672</v>
          </cell>
          <cell r="G2377">
            <v>87.718170833333332</v>
          </cell>
          <cell r="H2377">
            <v>114.09130833333333</v>
          </cell>
          <cell r="I2377">
            <v>122.910645</v>
          </cell>
          <cell r="J2377">
            <v>113.06732666666666</v>
          </cell>
          <cell r="K2377">
            <v>9.6267916666666657</v>
          </cell>
        </row>
        <row r="2378">
          <cell r="A2378" t="str">
            <v>33115(D)</v>
          </cell>
          <cell r="D2378" t="str">
            <v>Synthetic Staple Fibres, Of Acrylic Or Modacrylic,Carded, Combed Or        Otherwise Processed For  Spinning</v>
          </cell>
          <cell r="E2378">
            <v>100.00083916666667</v>
          </cell>
          <cell r="F2378">
            <v>91.899656666666672</v>
          </cell>
          <cell r="G2378">
            <v>87.718170833333332</v>
          </cell>
          <cell r="H2378">
            <v>114.09130833333333</v>
          </cell>
          <cell r="I2378">
            <v>122.910645</v>
          </cell>
          <cell r="J2378">
            <v>113.06732666666666</v>
          </cell>
          <cell r="K2378">
            <v>9.6267916666666657</v>
          </cell>
        </row>
        <row r="2379">
          <cell r="A2379" t="str">
            <v>33115(D)</v>
          </cell>
          <cell r="D2379" t="str">
            <v>Artificial Filament Tow</v>
          </cell>
          <cell r="E2379">
            <v>100.00000166666668</v>
          </cell>
          <cell r="F2379">
            <v>115.02337249999999</v>
          </cell>
          <cell r="G2379">
            <v>115.02337249999999</v>
          </cell>
          <cell r="H2379">
            <v>118.21501416666666</v>
          </cell>
          <cell r="I2379">
            <v>111.62722833333335</v>
          </cell>
          <cell r="J2379">
            <v>111.89746000000001</v>
          </cell>
          <cell r="K2379">
            <v>9.5676308333333342</v>
          </cell>
        </row>
        <row r="2380">
          <cell r="A2380" t="str">
            <v>11623(D)</v>
          </cell>
          <cell r="D2380" t="str">
            <v>Shorn Wool, Degreased    Not Carbonised, Not      Carded Or Combed</v>
          </cell>
          <cell r="E2380">
            <v>100.00083916666667</v>
          </cell>
          <cell r="F2380">
            <v>91.899656666666672</v>
          </cell>
          <cell r="G2380">
            <v>87.718170833333332</v>
          </cell>
          <cell r="H2380">
            <v>114.09130833333333</v>
          </cell>
          <cell r="I2380">
            <v>122.910645</v>
          </cell>
          <cell r="J2380">
            <v>113.06732666666666</v>
          </cell>
          <cell r="K2380">
            <v>9.6267916666666657</v>
          </cell>
        </row>
        <row r="2381">
          <cell r="A2381" t="str">
            <v>33116(D)</v>
          </cell>
          <cell r="D2381" t="str">
            <v>Wooltop (New)</v>
          </cell>
          <cell r="E2381">
            <v>100.00083916666667</v>
          </cell>
          <cell r="F2381">
            <v>91.899656666666672</v>
          </cell>
          <cell r="G2381">
            <v>87.718170833333332</v>
          </cell>
          <cell r="H2381">
            <v>114.09130833333333</v>
          </cell>
          <cell r="I2381">
            <v>122.910645</v>
          </cell>
          <cell r="J2381">
            <v>113.06732666666666</v>
          </cell>
          <cell r="K2381">
            <v>9.6267916666666657</v>
          </cell>
        </row>
        <row r="2382">
          <cell r="A2382" t="str">
            <v>33116(D)</v>
          </cell>
          <cell r="D2382" t="str">
            <v>Other Combed Wool In     Fragments</v>
          </cell>
          <cell r="E2382">
            <v>100.00083916666667</v>
          </cell>
          <cell r="F2382">
            <v>91.899656666666672</v>
          </cell>
          <cell r="G2382">
            <v>87.718170833333332</v>
          </cell>
          <cell r="H2382">
            <v>114.09130833333333</v>
          </cell>
          <cell r="I2382">
            <v>122.910645</v>
          </cell>
          <cell r="J2382">
            <v>113.06732666666666</v>
          </cell>
          <cell r="K2382">
            <v>9.6267916666666657</v>
          </cell>
        </row>
        <row r="2383">
          <cell r="A2383" t="str">
            <v>33424(D)</v>
          </cell>
          <cell r="D2383" t="str">
            <v>Worn Clothing And Other  Worn Articles</v>
          </cell>
          <cell r="E2383">
            <v>100.00082499999999</v>
          </cell>
          <cell r="F2383">
            <v>78.882895000000005</v>
          </cell>
          <cell r="G2383">
            <v>82.120700833333331</v>
          </cell>
          <cell r="H2383">
            <v>95.17504666666666</v>
          </cell>
          <cell r="I2383">
            <v>98.268494166666656</v>
          </cell>
          <cell r="J2383">
            <v>100.47515499999999</v>
          </cell>
          <cell r="K2383">
            <v>8.8472583333333343</v>
          </cell>
        </row>
        <row r="2384">
          <cell r="A2384" t="str">
            <v>35118(D)</v>
          </cell>
          <cell r="D2384" t="str">
            <v>Natural Calcium          Phosphates, Natural      Aluminium Calcium        Phosphates &amp; Phosphatic  Chalk, Unground</v>
          </cell>
          <cell r="E2384">
            <v>100.00001583333334</v>
          </cell>
          <cell r="F2384">
            <v>102.90006000000001</v>
          </cell>
          <cell r="G2384">
            <v>102.90006000000001</v>
          </cell>
          <cell r="H2384">
            <v>102.90006000000001</v>
          </cell>
          <cell r="I2384">
            <v>112.7238</v>
          </cell>
          <cell r="J2384">
            <v>125.7221875</v>
          </cell>
          <cell r="K2384">
            <v>10.442421666666666</v>
          </cell>
        </row>
        <row r="2385">
          <cell r="A2385" t="str">
            <v>35118(D)</v>
          </cell>
          <cell r="D2385" t="str">
            <v>Natural Calcium          Phosphates, Natural      Aluminium Calcium        Phosphates &amp; Phosphatic  Chalk, Ground</v>
          </cell>
          <cell r="E2385">
            <v>100</v>
          </cell>
          <cell r="F2385">
            <v>123.13804999999998</v>
          </cell>
          <cell r="G2385">
            <v>92.906700000000001</v>
          </cell>
          <cell r="H2385">
            <v>89.252571666666668</v>
          </cell>
          <cell r="I2385">
            <v>88.752383333333327</v>
          </cell>
          <cell r="J2385">
            <v>102.23633249999999</v>
          </cell>
          <cell r="K2385">
            <v>9.3826083333333337</v>
          </cell>
        </row>
        <row r="2386">
          <cell r="A2386" t="str">
            <v>21419(D)</v>
          </cell>
          <cell r="D2386" t="str">
            <v>Gypsum; Anhydrite</v>
          </cell>
          <cell r="E2386">
            <v>99.999997500000006</v>
          </cell>
          <cell r="F2386">
            <v>99.523247499999997</v>
          </cell>
          <cell r="G2386">
            <v>80.111410833333338</v>
          </cell>
          <cell r="H2386">
            <v>77.82359666666666</v>
          </cell>
          <cell r="I2386">
            <v>75.150990000000007</v>
          </cell>
          <cell r="J2386">
            <v>69.244478333333333</v>
          </cell>
          <cell r="K2386">
            <v>5.5324008333333339</v>
          </cell>
        </row>
        <row r="2387">
          <cell r="A2387" t="str">
            <v>21419(D)</v>
          </cell>
          <cell r="D2387" t="str">
            <v>Other Plasters</v>
          </cell>
          <cell r="E2387">
            <v>100.00000166666666</v>
          </cell>
          <cell r="F2387">
            <v>99.658839999999998</v>
          </cell>
          <cell r="G2387">
            <v>99.658839999999998</v>
          </cell>
          <cell r="H2387">
            <v>99.655841666666674</v>
          </cell>
          <cell r="I2387">
            <v>99.657555000000002</v>
          </cell>
          <cell r="J2387">
            <v>99.746469166666657</v>
          </cell>
          <cell r="K2387">
            <v>8.3105449999999994</v>
          </cell>
        </row>
        <row r="2388">
          <cell r="A2388" t="str">
            <v>21413(D)</v>
          </cell>
          <cell r="D2388" t="str">
            <v>Silica Sand (New)</v>
          </cell>
          <cell r="E2388">
            <v>99.999998333333338</v>
          </cell>
          <cell r="F2388">
            <v>99.552743333333339</v>
          </cell>
          <cell r="G2388">
            <v>84.363984999999985</v>
          </cell>
          <cell r="H2388">
            <v>82.573239166666667</v>
          </cell>
          <cell r="I2388">
            <v>80.482430833333339</v>
          </cell>
          <cell r="J2388">
            <v>75.880234999999999</v>
          </cell>
          <cell r="K2388">
            <v>6.1367908333333334</v>
          </cell>
        </row>
        <row r="2389">
          <cell r="A2389" t="str">
            <v>21416(D)</v>
          </cell>
          <cell r="D2389" t="str">
            <v>Sulphur Of All Kinds,    Other Than Sublimed      Sulphur, Precipitated    Sulphur And Colloidal    Sulphur</v>
          </cell>
          <cell r="E2389">
            <v>99.999997500000006</v>
          </cell>
          <cell r="F2389">
            <v>97.591330000000013</v>
          </cell>
          <cell r="G2389">
            <v>97.840343333333337</v>
          </cell>
          <cell r="H2389">
            <v>103.25355916666666</v>
          </cell>
          <cell r="I2389">
            <v>109.21363333333335</v>
          </cell>
          <cell r="J2389">
            <v>108.9425425</v>
          </cell>
          <cell r="K2389">
            <v>8.9252308333333339</v>
          </cell>
        </row>
        <row r="2390">
          <cell r="A2390" t="str">
            <v>39235(D)</v>
          </cell>
          <cell r="D2390" t="str">
            <v>Industrial Diamonds,     Worked Or Simply Sawn,   Cleaved Or Bruted</v>
          </cell>
          <cell r="E2390">
            <v>100</v>
          </cell>
          <cell r="F2390">
            <v>96.974999166666663</v>
          </cell>
          <cell r="G2390">
            <v>96.277572500000005</v>
          </cell>
          <cell r="H2390">
            <v>97.930557500000006</v>
          </cell>
          <cell r="I2390">
            <v>99.631679166666657</v>
          </cell>
          <cell r="J2390">
            <v>100.50456833333332</v>
          </cell>
          <cell r="K2390">
            <v>8.4039041666666652</v>
          </cell>
        </row>
        <row r="2391">
          <cell r="A2391" t="str">
            <v>21414(D)</v>
          </cell>
          <cell r="D2391" t="str">
            <v>Other Natural Magnesium  Carbonate</v>
          </cell>
          <cell r="E2391">
            <v>100.00000083333333</v>
          </cell>
          <cell r="F2391">
            <v>97.026937500000003</v>
          </cell>
          <cell r="G2391">
            <v>92.531711666666666</v>
          </cell>
          <cell r="H2391">
            <v>94.169012500000008</v>
          </cell>
          <cell r="I2391">
            <v>97.227744166666653</v>
          </cell>
          <cell r="J2391">
            <v>103.55022666666667</v>
          </cell>
          <cell r="K2391">
            <v>8.7494191666666676</v>
          </cell>
        </row>
        <row r="2392">
          <cell r="A2392" t="str">
            <v>21414(D)</v>
          </cell>
          <cell r="D2392" t="str">
            <v>Kaolin And Other Kaolinicclays, Whether Or Not    Calcined</v>
          </cell>
          <cell r="E2392">
            <v>100</v>
          </cell>
          <cell r="F2392">
            <v>100.45475</v>
          </cell>
          <cell r="G2392">
            <v>100.45475</v>
          </cell>
          <cell r="H2392">
            <v>100.21397916666666</v>
          </cell>
          <cell r="I2392">
            <v>100.45475</v>
          </cell>
          <cell r="J2392">
            <v>102.07506333333332</v>
          </cell>
          <cell r="K2392">
            <v>8.7273225000000014</v>
          </cell>
        </row>
        <row r="2393">
          <cell r="A2393" t="str">
            <v>21414(D)</v>
          </cell>
          <cell r="D2393" t="str">
            <v>Bentonite</v>
          </cell>
          <cell r="E2393">
            <v>100</v>
          </cell>
          <cell r="F2393">
            <v>100.59116333333334</v>
          </cell>
          <cell r="G2393">
            <v>111.70044333333334</v>
          </cell>
          <cell r="H2393">
            <v>113.00604333333335</v>
          </cell>
          <cell r="I2393">
            <v>112.34021249999999</v>
          </cell>
          <cell r="J2393">
            <v>118.654715</v>
          </cell>
          <cell r="K2393">
            <v>9.9744258333333331</v>
          </cell>
        </row>
        <row r="2394">
          <cell r="A2394" t="str">
            <v>21414(D)</v>
          </cell>
          <cell r="D2394" t="str">
            <v>Fullers' Earth</v>
          </cell>
          <cell r="E2394">
            <v>99.999999166666669</v>
          </cell>
          <cell r="F2394">
            <v>95.888022499999991</v>
          </cell>
          <cell r="G2394">
            <v>98.559264999999982</v>
          </cell>
          <cell r="H2394">
            <v>100.87612</v>
          </cell>
          <cell r="I2394">
            <v>103.19551499999999</v>
          </cell>
          <cell r="J2394">
            <v>104.84259916666667</v>
          </cell>
          <cell r="K2394">
            <v>8.7944308333333332</v>
          </cell>
        </row>
        <row r="2395">
          <cell r="A2395" t="str">
            <v>21414(D)</v>
          </cell>
          <cell r="D2395" t="str">
            <v>Other Clays</v>
          </cell>
          <cell r="E2395">
            <v>100.00000166666668</v>
          </cell>
          <cell r="F2395">
            <v>95.507869999999997</v>
          </cell>
          <cell r="G2395">
            <v>91.08255166666666</v>
          </cell>
          <cell r="H2395">
            <v>93.231984166666663</v>
          </cell>
          <cell r="I2395">
            <v>98.258678333333322</v>
          </cell>
          <cell r="J2395">
            <v>97.167894166666656</v>
          </cell>
          <cell r="K2395">
            <v>8.5105308333333323</v>
          </cell>
        </row>
        <row r="2396">
          <cell r="A2396" t="str">
            <v>21418(D)</v>
          </cell>
          <cell r="D2396" t="str">
            <v>Salt (Incl Table Salt Anddenatured Salt) And Pure Sodium Chloride, Whether Or Not In Aqueous        Solution; Sea Water</v>
          </cell>
          <cell r="E2396">
            <v>99.999999166666669</v>
          </cell>
          <cell r="F2396">
            <v>95.888022499999991</v>
          </cell>
          <cell r="G2396">
            <v>98.559264999999982</v>
          </cell>
          <cell r="H2396">
            <v>100.87612</v>
          </cell>
          <cell r="I2396">
            <v>103.19551499999999</v>
          </cell>
          <cell r="J2396">
            <v>104.84259916666667</v>
          </cell>
          <cell r="K2396">
            <v>8.7944308333333332</v>
          </cell>
        </row>
        <row r="2397">
          <cell r="A2397" t="str">
            <v>21422(D)</v>
          </cell>
          <cell r="D2397" t="str">
            <v>Asbestos</v>
          </cell>
          <cell r="E2397">
            <v>100.00000333333335</v>
          </cell>
          <cell r="F2397">
            <v>89.251247499999991</v>
          </cell>
          <cell r="G2397">
            <v>103.38874916666668</v>
          </cell>
          <cell r="H2397">
            <v>107.80230916666666</v>
          </cell>
          <cell r="I2397">
            <v>116.88702499999999</v>
          </cell>
          <cell r="J2397">
            <v>115.575805</v>
          </cell>
          <cell r="K2397">
            <v>9.5728091666666675</v>
          </cell>
        </row>
        <row r="2398">
          <cell r="A2398" t="str">
            <v>21415(D)</v>
          </cell>
          <cell r="D2398" t="str">
            <v>Potash Felspar; Soda     Felspar</v>
          </cell>
          <cell r="E2398">
            <v>99.999993333333336</v>
          </cell>
          <cell r="F2398">
            <v>97.027533333333338</v>
          </cell>
          <cell r="G2398">
            <v>92.532353333333347</v>
          </cell>
          <cell r="H2398">
            <v>97.009289999999993</v>
          </cell>
          <cell r="I2398">
            <v>90.904194166666699</v>
          </cell>
          <cell r="J2398">
            <v>90.612220000000022</v>
          </cell>
          <cell r="K2398">
            <v>7.5510183333333343</v>
          </cell>
        </row>
        <row r="2399">
          <cell r="A2399" t="str">
            <v>21414(D)</v>
          </cell>
          <cell r="D2399" t="str">
            <v>Other Felspar</v>
          </cell>
          <cell r="E2399">
            <v>100</v>
          </cell>
          <cell r="F2399">
            <v>97.027720000000002</v>
          </cell>
          <cell r="G2399">
            <v>92.532330000000002</v>
          </cell>
          <cell r="H2399">
            <v>91.83286333333335</v>
          </cell>
          <cell r="I2399">
            <v>91.48039</v>
          </cell>
          <cell r="J2399">
            <v>93.071535833333328</v>
          </cell>
          <cell r="K2399">
            <v>7.481371666666667</v>
          </cell>
        </row>
        <row r="2400">
          <cell r="A2400" t="str">
            <v>21424(D)</v>
          </cell>
          <cell r="D2400" t="str">
            <v>Talc, Crushed Or Powdered</v>
          </cell>
          <cell r="E2400">
            <v>100.00000083333335</v>
          </cell>
          <cell r="F2400">
            <v>98.30807750000001</v>
          </cell>
          <cell r="G2400">
            <v>100.46251416666667</v>
          </cell>
          <cell r="H2400">
            <v>102.06034833333332</v>
          </cell>
          <cell r="I2400">
            <v>103.93184500000001</v>
          </cell>
          <cell r="J2400">
            <v>106.60819333333335</v>
          </cell>
          <cell r="K2400">
            <v>9.1803533333333327</v>
          </cell>
        </row>
        <row r="2401">
          <cell r="A2401" t="str">
            <v>21425(D)</v>
          </cell>
          <cell r="D2401" t="str">
            <v>Kieserite, Epsomite      (Natural Magnesium       Sulphates)</v>
          </cell>
          <cell r="E2401">
            <v>100.00000250000001</v>
          </cell>
          <cell r="F2401">
            <v>100.90387333333334</v>
          </cell>
          <cell r="G2401">
            <v>93.482853333333324</v>
          </cell>
          <cell r="H2401">
            <v>91.165034999999989</v>
          </cell>
          <cell r="I2401">
            <v>105.95457</v>
          </cell>
          <cell r="J2401">
            <v>111.24379500000001</v>
          </cell>
          <cell r="K2401">
            <v>8.5904308333333326</v>
          </cell>
        </row>
        <row r="2402">
          <cell r="A2402" t="str">
            <v>21311(D)</v>
          </cell>
          <cell r="D2402" t="str">
            <v>Other Non-Agglomerated   Iron Ores &amp; Concentrates,Other Than Roasted       Pyrites</v>
          </cell>
          <cell r="E2402">
            <v>99.999997499999992</v>
          </cell>
          <cell r="F2402">
            <v>94.735219999999984</v>
          </cell>
          <cell r="G2402">
            <v>87.671785</v>
          </cell>
          <cell r="H2402">
            <v>69.380045833333327</v>
          </cell>
          <cell r="I2402">
            <v>70.293340000000001</v>
          </cell>
          <cell r="J2402">
            <v>70.293340000000001</v>
          </cell>
          <cell r="K2402">
            <v>5.8577783333333331</v>
          </cell>
        </row>
        <row r="2403">
          <cell r="A2403" t="str">
            <v>21311(D)</v>
          </cell>
          <cell r="D2403" t="str">
            <v>Agglomerated Iron Ores &amp; Concentrates, Of         Haematite &amp; Concentrates Thereof, Other Than      Roasted Pyrites</v>
          </cell>
          <cell r="E2403">
            <v>99.999997499999992</v>
          </cell>
          <cell r="F2403">
            <v>94.735219999999984</v>
          </cell>
          <cell r="G2403">
            <v>87.671785</v>
          </cell>
          <cell r="H2403">
            <v>69.380045833333327</v>
          </cell>
          <cell r="I2403">
            <v>70.293340000000001</v>
          </cell>
          <cell r="J2403">
            <v>70.293340000000001</v>
          </cell>
          <cell r="K2403">
            <v>5.8577783333333331</v>
          </cell>
        </row>
        <row r="2404">
          <cell r="A2404" t="str">
            <v>37113(D)</v>
          </cell>
          <cell r="D2404" t="str">
            <v>Waste And Scrap Of Cast  Iron</v>
          </cell>
          <cell r="E2404">
            <v>100.00017166666667</v>
          </cell>
          <cell r="F2404">
            <v>87.203282500000014</v>
          </cell>
          <cell r="G2404">
            <v>110.33511833333334</v>
          </cell>
          <cell r="H2404">
            <v>104.54563416666666</v>
          </cell>
          <cell r="I2404">
            <v>100.68742999999999</v>
          </cell>
          <cell r="J2404">
            <v>94.636963333333327</v>
          </cell>
          <cell r="K2404">
            <v>8.0165424999999999</v>
          </cell>
        </row>
        <row r="2405">
          <cell r="A2405" t="str">
            <v>37113(D)</v>
          </cell>
          <cell r="D2405" t="str">
            <v>Waste And Scrap Of Alloy Steel</v>
          </cell>
          <cell r="E2405">
            <v>100.00004333333334</v>
          </cell>
          <cell r="F2405">
            <v>99.84206416666666</v>
          </cell>
          <cell r="G2405">
            <v>125.55586166666667</v>
          </cell>
          <cell r="H2405">
            <v>178.39650416666666</v>
          </cell>
          <cell r="I2405">
            <v>317.19645000000003</v>
          </cell>
          <cell r="J2405">
            <v>328.95412916666669</v>
          </cell>
          <cell r="K2405">
            <v>25.5262925</v>
          </cell>
        </row>
        <row r="2406">
          <cell r="A2406" t="str">
            <v>37113(D)</v>
          </cell>
          <cell r="D2406" t="str">
            <v>Waste And Scrap Of Tinnediron Or Steel</v>
          </cell>
          <cell r="E2406">
            <v>100.00004333333334</v>
          </cell>
          <cell r="F2406">
            <v>99.84206416666666</v>
          </cell>
          <cell r="G2406">
            <v>125.55586166666667</v>
          </cell>
          <cell r="H2406">
            <v>178.39650416666666</v>
          </cell>
          <cell r="I2406">
            <v>317.19645000000003</v>
          </cell>
          <cell r="J2406">
            <v>328.95412916666669</v>
          </cell>
          <cell r="K2406">
            <v>25.5262925</v>
          </cell>
        </row>
        <row r="2407">
          <cell r="A2407" t="str">
            <v>37113(D)</v>
          </cell>
          <cell r="D2407" t="str">
            <v>Other Waste &amp; Scrap Of   Other Than Tinplate</v>
          </cell>
          <cell r="E2407">
            <v>100.00002333333333</v>
          </cell>
          <cell r="F2407">
            <v>101.87802000000001</v>
          </cell>
          <cell r="G2407">
            <v>128.00773999999998</v>
          </cell>
          <cell r="H2407">
            <v>190.29300166666664</v>
          </cell>
          <cell r="I2407">
            <v>352.07347750000002</v>
          </cell>
          <cell r="J2407">
            <v>366.6998358333334</v>
          </cell>
          <cell r="K2407">
            <v>28.346905000000003</v>
          </cell>
        </row>
        <row r="2408">
          <cell r="A2408" t="str">
            <v>34112(D)</v>
          </cell>
          <cell r="D2408" t="str">
            <v>Timber Mouldings</v>
          </cell>
          <cell r="E2408">
            <v>100.00002000000001</v>
          </cell>
          <cell r="F2408">
            <v>100.828615</v>
          </cell>
          <cell r="G2408">
            <v>117.87278666666667</v>
          </cell>
          <cell r="H2408">
            <v>140.98525166666667</v>
          </cell>
          <cell r="I2408">
            <v>220.49790333333334</v>
          </cell>
          <cell r="J2408">
            <v>241.98921333333334</v>
          </cell>
          <cell r="K2408">
            <v>19.90995666666667</v>
          </cell>
        </row>
        <row r="2409">
          <cell r="A2409" t="str">
            <v>34112(D)</v>
          </cell>
          <cell r="D2409" t="str">
            <v>Dressed Timber</v>
          </cell>
          <cell r="E2409">
            <v>100.00002000000001</v>
          </cell>
          <cell r="F2409">
            <v>100.828615</v>
          </cell>
          <cell r="G2409">
            <v>117.87278666666667</v>
          </cell>
          <cell r="H2409">
            <v>140.98525166666667</v>
          </cell>
          <cell r="I2409">
            <v>220.49790333333334</v>
          </cell>
          <cell r="J2409">
            <v>241.98921333333334</v>
          </cell>
          <cell r="K2409">
            <v>19.90995666666667</v>
          </cell>
        </row>
        <row r="2410">
          <cell r="A2410" t="str">
            <v>35112(D)</v>
          </cell>
          <cell r="D2410" t="str">
            <v>Other Aluminium Oxide</v>
          </cell>
          <cell r="E2410">
            <v>100.00000250000001</v>
          </cell>
          <cell r="F2410">
            <v>95.533048333333312</v>
          </cell>
          <cell r="G2410">
            <v>134.68084416666665</v>
          </cell>
          <cell r="H2410">
            <v>150.78567083333331</v>
          </cell>
          <cell r="I2410">
            <v>162.239385</v>
          </cell>
          <cell r="J2410">
            <v>179.42177583333333</v>
          </cell>
          <cell r="K2410">
            <v>14.546574166666666</v>
          </cell>
        </row>
        <row r="2411">
          <cell r="A2411" t="str">
            <v>21316(D)</v>
          </cell>
          <cell r="D2411" t="str">
            <v>Tin Ores And Concentrates</v>
          </cell>
          <cell r="E2411">
            <v>100</v>
          </cell>
          <cell r="F2411">
            <v>106.17254999999999</v>
          </cell>
          <cell r="G2411">
            <v>121.60908666666664</v>
          </cell>
          <cell r="H2411">
            <v>121.95657666666665</v>
          </cell>
          <cell r="I2411">
            <v>157.70274666666666</v>
          </cell>
          <cell r="J2411">
            <v>206.80102916666667</v>
          </cell>
          <cell r="K2411">
            <v>19.396300833333331</v>
          </cell>
        </row>
        <row r="2412">
          <cell r="A2412" t="str">
            <v>21317(D)</v>
          </cell>
          <cell r="D2412" t="str">
            <v>Ilmenite And Concentrates</v>
          </cell>
          <cell r="E2412">
            <v>100</v>
          </cell>
          <cell r="F2412">
            <v>106.17254999999999</v>
          </cell>
          <cell r="G2412">
            <v>121.60908666666664</v>
          </cell>
          <cell r="H2412">
            <v>121.95657666666665</v>
          </cell>
          <cell r="I2412">
            <v>157.70274666666666</v>
          </cell>
          <cell r="J2412">
            <v>206.80102916666667</v>
          </cell>
          <cell r="K2412">
            <v>19.396300833333331</v>
          </cell>
        </row>
        <row r="2413">
          <cell r="A2413" t="str">
            <v>21315(D)</v>
          </cell>
          <cell r="D2413" t="str">
            <v>Zircon And Concentrates</v>
          </cell>
          <cell r="E2413">
            <v>100</v>
          </cell>
          <cell r="F2413">
            <v>106.17254999999999</v>
          </cell>
          <cell r="G2413">
            <v>121.60908666666664</v>
          </cell>
          <cell r="H2413">
            <v>121.95657666666665</v>
          </cell>
          <cell r="I2413">
            <v>157.70274666666666</v>
          </cell>
          <cell r="J2413">
            <v>206.80102916666667</v>
          </cell>
          <cell r="K2413">
            <v>19.396300833333331</v>
          </cell>
        </row>
        <row r="2414">
          <cell r="A2414" t="str">
            <v>37211(D)</v>
          </cell>
          <cell r="D2414" t="str">
            <v>Copper Waste And Scrap</v>
          </cell>
          <cell r="E2414">
            <v>100.00002000000001</v>
          </cell>
          <cell r="F2414">
            <v>100.828615</v>
          </cell>
          <cell r="G2414">
            <v>117.87278666666667</v>
          </cell>
          <cell r="H2414">
            <v>140.98525166666667</v>
          </cell>
          <cell r="I2414">
            <v>220.49790333333334</v>
          </cell>
          <cell r="J2414">
            <v>241.98921333333334</v>
          </cell>
          <cell r="K2414">
            <v>19.90995666666667</v>
          </cell>
        </row>
        <row r="2415">
          <cell r="A2415" t="str">
            <v>37217(D)</v>
          </cell>
          <cell r="D2415" t="str">
            <v>Aluminium Waste And Scrap</v>
          </cell>
          <cell r="E2415">
            <v>100.00002000000001</v>
          </cell>
          <cell r="F2415">
            <v>100.828615</v>
          </cell>
          <cell r="G2415">
            <v>117.87278666666667</v>
          </cell>
          <cell r="H2415">
            <v>140.98525166666667</v>
          </cell>
          <cell r="I2415">
            <v>220.49790333333334</v>
          </cell>
          <cell r="J2415">
            <v>241.98921333333334</v>
          </cell>
          <cell r="K2415">
            <v>19.90995666666667</v>
          </cell>
        </row>
        <row r="2416">
          <cell r="A2416" t="str">
            <v>31115(D)</v>
          </cell>
          <cell r="D2416" t="str">
            <v>Guts, Bladders And       Stomachs Of Animals (O/T Fish), Whole And Pieces  Thereof, Fresh, Chilled, Frozen, Salted Or Smoked</v>
          </cell>
          <cell r="E2416">
            <v>99.999414166666682</v>
          </cell>
          <cell r="F2416">
            <v>106.07284999999997</v>
          </cell>
          <cell r="G2416">
            <v>91.760037499999981</v>
          </cell>
          <cell r="H2416">
            <v>66.734569999999991</v>
          </cell>
          <cell r="I2416">
            <v>107.47778000000001</v>
          </cell>
          <cell r="J2416">
            <v>107.47778000000001</v>
          </cell>
          <cell r="K2416">
            <v>8.9564816666666669</v>
          </cell>
        </row>
        <row r="2417">
          <cell r="A2417" t="str">
            <v>11123(D)</v>
          </cell>
          <cell r="D2417" t="str">
            <v>Ginseng Roots</v>
          </cell>
          <cell r="E2417">
            <v>100.00004</v>
          </cell>
          <cell r="F2417">
            <v>102.11539999999999</v>
          </cell>
          <cell r="G2417">
            <v>80.233825833333327</v>
          </cell>
          <cell r="H2417">
            <v>91.73933000000001</v>
          </cell>
          <cell r="I2417">
            <v>85.287179166666675</v>
          </cell>
          <cell r="J2417">
            <v>95.948207500000009</v>
          </cell>
          <cell r="K2417">
            <v>8.5539900000000006</v>
          </cell>
        </row>
        <row r="2418">
          <cell r="A2418" t="str">
            <v>11123(D)</v>
          </cell>
          <cell r="D2418" t="str">
            <v>Other Plants &amp; Parts Of  Plants Used Primarily In Perfumery,Pharmacy Or Forinsecticidal/Fungicidal  Use, W/N Cut/Crushed/Powd</v>
          </cell>
          <cell r="E2418">
            <v>100</v>
          </cell>
          <cell r="F2418">
            <v>90.052560000000014</v>
          </cell>
          <cell r="G2418">
            <v>59.241129166666667</v>
          </cell>
          <cell r="H2418">
            <v>67.43210666666667</v>
          </cell>
          <cell r="I2418">
            <v>73.661850833333332</v>
          </cell>
          <cell r="J2418">
            <v>69.661630000000002</v>
          </cell>
          <cell r="K2418">
            <v>5.7074024999999997</v>
          </cell>
        </row>
        <row r="2419">
          <cell r="A2419" t="str">
            <v>11126(D)</v>
          </cell>
          <cell r="D2419" t="str">
            <v>Orchid, Fresh</v>
          </cell>
          <cell r="E2419">
            <v>100</v>
          </cell>
          <cell r="F2419">
            <v>93.243203333333327</v>
          </cell>
          <cell r="G2419">
            <v>66.220407500000007</v>
          </cell>
          <cell r="H2419">
            <v>73.989848333333342</v>
          </cell>
          <cell r="I2419">
            <v>78.035306666666671</v>
          </cell>
          <cell r="J2419">
            <v>76.467475000000007</v>
          </cell>
          <cell r="K2419">
            <v>6.4964133333333338</v>
          </cell>
        </row>
        <row r="2420">
          <cell r="A2420" t="str">
            <v>32216(D)</v>
          </cell>
          <cell r="D2420" t="str">
            <v>Agar-Agar</v>
          </cell>
          <cell r="E2420">
            <v>99.999941666666672</v>
          </cell>
          <cell r="F2420">
            <v>108.04213249999999</v>
          </cell>
          <cell r="G2420">
            <v>105.52144999999999</v>
          </cell>
          <cell r="H2420">
            <v>105.03001999999999</v>
          </cell>
          <cell r="I2420">
            <v>104.62755749999998</v>
          </cell>
          <cell r="J2420">
            <v>107.32052666666667</v>
          </cell>
          <cell r="K2420">
            <v>10.331285000000001</v>
          </cell>
        </row>
        <row r="2421">
          <cell r="A2421" t="str">
            <v>21111(D)</v>
          </cell>
          <cell r="D2421" t="str">
            <v>Other Coal, Whether Or   Not Pulverised, But Not  Agglomerated</v>
          </cell>
          <cell r="E2421">
            <v>100.00002499999999</v>
          </cell>
          <cell r="F2421">
            <v>102.49816</v>
          </cell>
          <cell r="G2421">
            <v>96.787588333333318</v>
          </cell>
          <cell r="H2421">
            <v>84.870699999999999</v>
          </cell>
          <cell r="I2421">
            <v>79.548873333333333</v>
          </cell>
          <cell r="J2421">
            <v>78.475480000000005</v>
          </cell>
          <cell r="K2421">
            <v>6.539623333333334</v>
          </cell>
        </row>
        <row r="2422">
          <cell r="A2422" t="str">
            <v>21211(D)</v>
          </cell>
          <cell r="D2422" t="str">
            <v>Petroleum Oils, Crude</v>
          </cell>
          <cell r="E2422">
            <v>100.00000083333333</v>
          </cell>
          <cell r="F2422">
            <v>95.656961666666675</v>
          </cell>
          <cell r="G2422">
            <v>89.373913333333334</v>
          </cell>
          <cell r="H2422">
            <v>102.40479416666666</v>
          </cell>
          <cell r="I2422">
            <v>138.31196749999998</v>
          </cell>
          <cell r="J2422">
            <v>189.99078</v>
          </cell>
          <cell r="K2422">
            <v>17.232141666666667</v>
          </cell>
        </row>
        <row r="2423">
          <cell r="A2423" t="str">
            <v>35615(D)</v>
          </cell>
          <cell r="D2423" t="str">
            <v>Gasoline (Motor)</v>
          </cell>
          <cell r="E2423">
            <v>99.999352500000001</v>
          </cell>
          <cell r="F2423">
            <v>95.453184166666674</v>
          </cell>
          <cell r="G2423">
            <v>87.332030000000017</v>
          </cell>
          <cell r="H2423">
            <v>102.34325</v>
          </cell>
          <cell r="I2423">
            <v>110.23677000000002</v>
          </cell>
          <cell r="J2423">
            <v>161.81767583333331</v>
          </cell>
          <cell r="K2423">
            <v>15.627663333333333</v>
          </cell>
        </row>
        <row r="2424">
          <cell r="A2424" t="str">
            <v>35616(D)</v>
          </cell>
          <cell r="D2424" t="str">
            <v>Naphta</v>
          </cell>
          <cell r="E2424">
            <v>99.999352500000001</v>
          </cell>
          <cell r="F2424">
            <v>95.453184166666674</v>
          </cell>
          <cell r="G2424">
            <v>87.332030000000017</v>
          </cell>
          <cell r="H2424">
            <v>102.34325</v>
          </cell>
          <cell r="I2424">
            <v>110.23677000000002</v>
          </cell>
          <cell r="J2424">
            <v>161.81767583333331</v>
          </cell>
          <cell r="K2424">
            <v>15.627663333333333</v>
          </cell>
        </row>
        <row r="2425">
          <cell r="A2425" t="str">
            <v>35612(D)</v>
          </cell>
          <cell r="D2425" t="str">
            <v>Kerosene, Dual Purpose (Include Aviation Turbine Fuel)</v>
          </cell>
          <cell r="E2425">
            <v>99.999352500000001</v>
          </cell>
          <cell r="F2425">
            <v>95.453184166666674</v>
          </cell>
          <cell r="G2425">
            <v>87.332030000000017</v>
          </cell>
          <cell r="H2425">
            <v>102.34325</v>
          </cell>
          <cell r="I2425">
            <v>110.23677000000002</v>
          </cell>
          <cell r="J2425">
            <v>161.81767583333331</v>
          </cell>
          <cell r="K2425">
            <v>15.627663333333333</v>
          </cell>
        </row>
        <row r="2426">
          <cell r="A2426" t="str">
            <v>35613(D)</v>
          </cell>
          <cell r="D2426" t="str">
            <v>Oil, Gas Diesel</v>
          </cell>
          <cell r="E2426">
            <v>99.999352500000001</v>
          </cell>
          <cell r="F2426">
            <v>95.453184166666674</v>
          </cell>
          <cell r="G2426">
            <v>87.332030000000017</v>
          </cell>
          <cell r="H2426">
            <v>102.34325</v>
          </cell>
          <cell r="I2426">
            <v>110.23677000000002</v>
          </cell>
          <cell r="J2426">
            <v>161.81767583333331</v>
          </cell>
          <cell r="K2426">
            <v>15.627663333333333</v>
          </cell>
        </row>
        <row r="2427">
          <cell r="A2427" t="str">
            <v>35613(D)</v>
          </cell>
          <cell r="D2427" t="str">
            <v>Residue</v>
          </cell>
          <cell r="E2427">
            <v>99.999352500000001</v>
          </cell>
          <cell r="F2427">
            <v>95.453184166666674</v>
          </cell>
          <cell r="G2427">
            <v>87.332030000000017</v>
          </cell>
          <cell r="H2427">
            <v>102.34325</v>
          </cell>
          <cell r="I2427">
            <v>110.23677000000002</v>
          </cell>
          <cell r="J2427">
            <v>161.81767583333331</v>
          </cell>
          <cell r="K2427">
            <v>15.627663333333333</v>
          </cell>
        </row>
        <row r="2428">
          <cell r="A2428" t="str">
            <v>35613(D)</v>
          </cell>
          <cell r="D2428" t="str">
            <v>Oil Fuel</v>
          </cell>
          <cell r="E2428">
            <v>99.999352500000001</v>
          </cell>
          <cell r="F2428">
            <v>95.453184166666674</v>
          </cell>
          <cell r="G2428">
            <v>87.332030000000017</v>
          </cell>
          <cell r="H2428">
            <v>102.34325</v>
          </cell>
          <cell r="I2428">
            <v>110.23677000000002</v>
          </cell>
          <cell r="J2428">
            <v>161.81767583333331</v>
          </cell>
          <cell r="K2428">
            <v>15.627663333333333</v>
          </cell>
        </row>
        <row r="2429">
          <cell r="A2429" t="str">
            <v>35615(D)</v>
          </cell>
          <cell r="D2429" t="str">
            <v>Blended Lubricating Oil</v>
          </cell>
          <cell r="E2429">
            <v>99.999352500000001</v>
          </cell>
          <cell r="F2429">
            <v>95.453184166666674</v>
          </cell>
          <cell r="G2429">
            <v>87.332030000000017</v>
          </cell>
          <cell r="H2429">
            <v>102.34325</v>
          </cell>
          <cell r="I2429">
            <v>110.23677000000002</v>
          </cell>
          <cell r="J2429">
            <v>161.81767583333331</v>
          </cell>
          <cell r="K2429">
            <v>15.627663333333333</v>
          </cell>
        </row>
        <row r="2430">
          <cell r="A2430" t="str">
            <v>35611(D)</v>
          </cell>
          <cell r="D2430" t="str">
            <v>Motor Spirit, Unleaded   Petrol, Ron97 And Above</v>
          </cell>
          <cell r="E2430">
            <v>99.999352500000001</v>
          </cell>
          <cell r="F2430">
            <v>95.453184166666674</v>
          </cell>
          <cell r="G2430">
            <v>87.332030000000017</v>
          </cell>
          <cell r="H2430">
            <v>102.34325</v>
          </cell>
          <cell r="I2430">
            <v>110.23677000000002</v>
          </cell>
          <cell r="J2430">
            <v>161.81767583333331</v>
          </cell>
          <cell r="K2430">
            <v>15.627663333333333</v>
          </cell>
        </row>
        <row r="2431">
          <cell r="A2431" t="str">
            <v>35611(D)</v>
          </cell>
          <cell r="D2431" t="str">
            <v>Motor Spirit, Unleaded   Petrol, Below Ron97</v>
          </cell>
          <cell r="E2431">
            <v>99.999352500000001</v>
          </cell>
          <cell r="F2431">
            <v>95.453184166666674</v>
          </cell>
          <cell r="G2431">
            <v>87.332030000000017</v>
          </cell>
          <cell r="H2431">
            <v>102.34325</v>
          </cell>
          <cell r="I2431">
            <v>110.23677000000002</v>
          </cell>
          <cell r="J2431">
            <v>161.81767583333331</v>
          </cell>
          <cell r="K2431">
            <v>15.627663333333333</v>
          </cell>
        </row>
        <row r="2432">
          <cell r="A2432" t="str">
            <v>37115(D)</v>
          </cell>
          <cell r="D2432" t="str">
            <v>Motor Spirit, Premium,   Ron 97 And Above</v>
          </cell>
          <cell r="E2432">
            <v>99.999352500000001</v>
          </cell>
          <cell r="F2432">
            <v>95.453184166666674</v>
          </cell>
          <cell r="G2432">
            <v>87.332030000000017</v>
          </cell>
          <cell r="H2432">
            <v>102.34325</v>
          </cell>
          <cell r="I2432">
            <v>110.23677000000002</v>
          </cell>
          <cell r="J2432">
            <v>161.81767583333331</v>
          </cell>
          <cell r="K2432">
            <v>15.627663333333333</v>
          </cell>
        </row>
        <row r="2433">
          <cell r="A2433" t="str">
            <v>35613(D)</v>
          </cell>
          <cell r="D2433" t="str">
            <v>Naptha, Having A         Flashpoint Below 23      Degrees Celcius</v>
          </cell>
          <cell r="E2433">
            <v>99.999352500000001</v>
          </cell>
          <cell r="F2433">
            <v>95.453184166666674</v>
          </cell>
          <cell r="G2433">
            <v>87.332030000000017</v>
          </cell>
          <cell r="H2433">
            <v>102.34325</v>
          </cell>
          <cell r="I2433">
            <v>110.23677000000002</v>
          </cell>
          <cell r="J2433">
            <v>161.81767583333331</v>
          </cell>
          <cell r="K2433">
            <v>15.627663333333333</v>
          </cell>
        </row>
        <row r="2434">
          <cell r="A2434" t="str">
            <v>35615(D)</v>
          </cell>
          <cell r="D2434" t="str">
            <v>Liquefied Petroleum Gas (Lpg)</v>
          </cell>
          <cell r="E2434">
            <v>99.999352500000001</v>
          </cell>
          <cell r="F2434">
            <v>95.453184166666674</v>
          </cell>
          <cell r="G2434">
            <v>87.332030000000017</v>
          </cell>
          <cell r="H2434">
            <v>102.34325</v>
          </cell>
          <cell r="I2434">
            <v>110.23677000000002</v>
          </cell>
          <cell r="J2434">
            <v>161.81767583333331</v>
          </cell>
          <cell r="K2434">
            <v>15.627663333333333</v>
          </cell>
        </row>
        <row r="2435">
          <cell r="A2435" t="str">
            <v>35613(D)</v>
          </cell>
          <cell r="D2435" t="str">
            <v>High Speed Diesel Fuel</v>
          </cell>
          <cell r="E2435">
            <v>99.999999166666669</v>
          </cell>
          <cell r="F2435">
            <v>97.496152500000008</v>
          </cell>
          <cell r="G2435">
            <v>97.654599166666671</v>
          </cell>
          <cell r="H2435">
            <v>98.96606833333334</v>
          </cell>
          <cell r="I2435">
            <v>97.911154166666662</v>
          </cell>
          <cell r="J2435">
            <v>174.70747749999998</v>
          </cell>
          <cell r="K2435">
            <v>14.513604166666667</v>
          </cell>
        </row>
        <row r="2436">
          <cell r="A2436" t="str">
            <v>35613(D)</v>
          </cell>
          <cell r="D2436" t="str">
            <v>Other Diesel Fuel</v>
          </cell>
          <cell r="E2436">
            <v>99.996063333333339</v>
          </cell>
          <cell r="F2436">
            <v>96.945000833333339</v>
          </cell>
          <cell r="G2436">
            <v>72.733357499999997</v>
          </cell>
          <cell r="H2436">
            <v>102.94870416666667</v>
          </cell>
          <cell r="I2436">
            <v>100.38975000000001</v>
          </cell>
          <cell r="J2436">
            <v>98.618165000000005</v>
          </cell>
          <cell r="K2436">
            <v>18.306365833333334</v>
          </cell>
        </row>
        <row r="2437">
          <cell r="A2437" t="str">
            <v>35613(D)</v>
          </cell>
          <cell r="D2437" t="str">
            <v>Residual Fuel Oils</v>
          </cell>
          <cell r="E2437">
            <v>99.999352500000001</v>
          </cell>
          <cell r="F2437">
            <v>95.453184166666674</v>
          </cell>
          <cell r="G2437">
            <v>87.332030000000017</v>
          </cell>
          <cell r="H2437">
            <v>102.34325</v>
          </cell>
          <cell r="I2437">
            <v>110.23677000000002</v>
          </cell>
          <cell r="J2437">
            <v>161.81767583333331</v>
          </cell>
          <cell r="K2437">
            <v>15.627663333333333</v>
          </cell>
        </row>
        <row r="2438">
          <cell r="A2438" t="str">
            <v>35613(D)</v>
          </cell>
          <cell r="D2438" t="str">
            <v>Fuel Oils Other Than     Residual Fuel</v>
          </cell>
          <cell r="E2438">
            <v>100</v>
          </cell>
          <cell r="F2438">
            <v>91.070795833333335</v>
          </cell>
          <cell r="G2438">
            <v>77.145953333333338</v>
          </cell>
          <cell r="H2438">
            <v>107.92858666666667</v>
          </cell>
          <cell r="I2438">
            <v>137.13386</v>
          </cell>
          <cell r="J2438">
            <v>173.38888416666668</v>
          </cell>
          <cell r="K2438">
            <v>16.131128333333333</v>
          </cell>
        </row>
        <row r="2439">
          <cell r="A2439" t="str">
            <v>35617(D)</v>
          </cell>
          <cell r="D2439" t="str">
            <v>Liquid Lubricant         Preparation</v>
          </cell>
          <cell r="E2439">
            <v>99.999352500000001</v>
          </cell>
          <cell r="F2439">
            <v>95.453184166666674</v>
          </cell>
          <cell r="G2439">
            <v>87.332030000000017</v>
          </cell>
          <cell r="H2439">
            <v>102.34325</v>
          </cell>
          <cell r="I2439">
            <v>110.23677000000002</v>
          </cell>
          <cell r="J2439">
            <v>161.81767583333331</v>
          </cell>
          <cell r="K2439">
            <v>15.627663333333333</v>
          </cell>
        </row>
        <row r="2440">
          <cell r="A2440" t="str">
            <v>35618(D)</v>
          </cell>
          <cell r="D2440" t="str">
            <v>Other Oils And Other     Products Of Distillation Of High Temperature Coal Tar</v>
          </cell>
          <cell r="E2440">
            <v>99.99999583333333</v>
          </cell>
          <cell r="F2440">
            <v>112.40831250000001</v>
          </cell>
          <cell r="G2440">
            <v>84.570087500000014</v>
          </cell>
          <cell r="H2440">
            <v>89.420249999999996</v>
          </cell>
          <cell r="I2440">
            <v>97.540056666666672</v>
          </cell>
          <cell r="J2440">
            <v>97.54007</v>
          </cell>
          <cell r="K2440">
            <v>8.1283391666666667</v>
          </cell>
        </row>
        <row r="2441">
          <cell r="A2441" t="str">
            <v>35616(D)</v>
          </cell>
          <cell r="D2441" t="str">
            <v>Asphalt And Bituminous Products, N.E.C.</v>
          </cell>
          <cell r="E2441">
            <v>99.99999583333333</v>
          </cell>
          <cell r="F2441">
            <v>112.40831250000001</v>
          </cell>
          <cell r="G2441">
            <v>84.570087500000014</v>
          </cell>
          <cell r="H2441">
            <v>89.420249999999996</v>
          </cell>
          <cell r="I2441">
            <v>97.540056666666672</v>
          </cell>
          <cell r="J2441">
            <v>97.54007</v>
          </cell>
          <cell r="K2441">
            <v>8.1283391666666667</v>
          </cell>
        </row>
        <row r="2442">
          <cell r="A2442" t="str">
            <v>35616(D)</v>
          </cell>
          <cell r="D2442" t="str">
            <v>Asphalt Premix (New)</v>
          </cell>
          <cell r="E2442">
            <v>99.99999583333333</v>
          </cell>
          <cell r="F2442">
            <v>112.40831250000001</v>
          </cell>
          <cell r="G2442">
            <v>84.570087500000014</v>
          </cell>
          <cell r="H2442">
            <v>89.420249999999996</v>
          </cell>
          <cell r="I2442">
            <v>97.540056666666672</v>
          </cell>
          <cell r="J2442">
            <v>97.54007</v>
          </cell>
          <cell r="K2442">
            <v>8.1283391666666667</v>
          </cell>
        </row>
        <row r="2443">
          <cell r="A2443" t="str">
            <v>35615(D)</v>
          </cell>
          <cell r="D2443" t="str">
            <v>Liquefied Butanes</v>
          </cell>
          <cell r="E2443">
            <v>100.00000333333332</v>
          </cell>
          <cell r="F2443">
            <v>88.096507500000001</v>
          </cell>
          <cell r="G2443">
            <v>82.421490833333337</v>
          </cell>
          <cell r="H2443">
            <v>104.67388999999999</v>
          </cell>
          <cell r="I2443">
            <v>103.91869583333332</v>
          </cell>
          <cell r="J2443">
            <v>104.25376999999999</v>
          </cell>
          <cell r="K2443">
            <v>8.6878141666666675</v>
          </cell>
        </row>
        <row r="2444">
          <cell r="A2444" t="str">
            <v>35113(D)</v>
          </cell>
          <cell r="D2444" t="str">
            <v>Liquefied Natural Gas (Lng)</v>
          </cell>
          <cell r="E2444">
            <v>100.00000333333332</v>
          </cell>
          <cell r="F2444">
            <v>88.096507500000001</v>
          </cell>
          <cell r="G2444">
            <v>82.421490833333337</v>
          </cell>
          <cell r="H2444">
            <v>104.67388999999999</v>
          </cell>
          <cell r="I2444">
            <v>103.91869583333332</v>
          </cell>
          <cell r="J2444">
            <v>104.25376999999999</v>
          </cell>
          <cell r="K2444">
            <v>8.6878141666666675</v>
          </cell>
        </row>
        <row r="2445">
          <cell r="A2445" t="str">
            <v>21211(D)</v>
          </cell>
          <cell r="D2445" t="str">
            <v>Natural Gas, In Gaseous State</v>
          </cell>
          <cell r="E2445">
            <v>100.00000333333332</v>
          </cell>
          <cell r="F2445">
            <v>88.096507500000001</v>
          </cell>
          <cell r="G2445">
            <v>82.421490833333337</v>
          </cell>
          <cell r="H2445">
            <v>104.67388999999999</v>
          </cell>
          <cell r="I2445">
            <v>103.91869583333332</v>
          </cell>
          <cell r="J2445">
            <v>104.25376999999999</v>
          </cell>
          <cell r="K2445">
            <v>8.6878141666666675</v>
          </cell>
        </row>
        <row r="2446">
          <cell r="A2446" t="str">
            <v>35615(D)</v>
          </cell>
          <cell r="D2446" t="str">
            <v>Ethylene Gas (New)</v>
          </cell>
          <cell r="E2446">
            <v>100.00000333333332</v>
          </cell>
          <cell r="F2446">
            <v>88.096507500000001</v>
          </cell>
          <cell r="G2446">
            <v>82.421490833333337</v>
          </cell>
          <cell r="H2446">
            <v>104.67388999999999</v>
          </cell>
          <cell r="I2446">
            <v>103.91869583333332</v>
          </cell>
          <cell r="J2446">
            <v>104.25376999999999</v>
          </cell>
          <cell r="K2446">
            <v>8.6878141666666675</v>
          </cell>
        </row>
        <row r="2447">
          <cell r="A2447" t="str">
            <v>35618(D)</v>
          </cell>
          <cell r="D2447" t="str">
            <v>Gas</v>
          </cell>
          <cell r="E2447">
            <v>100.00000333333332</v>
          </cell>
          <cell r="F2447">
            <v>88.096507500000001</v>
          </cell>
          <cell r="G2447">
            <v>82.421490833333337</v>
          </cell>
          <cell r="H2447">
            <v>104.67388999999999</v>
          </cell>
          <cell r="I2447">
            <v>103.91869583333332</v>
          </cell>
          <cell r="J2447">
            <v>104.25376999999999</v>
          </cell>
          <cell r="K2447">
            <v>8.6878141666666675</v>
          </cell>
        </row>
        <row r="2448">
          <cell r="A2448" t="str">
            <v>41111(D)</v>
          </cell>
          <cell r="D2448" t="str">
            <v>Electricity</v>
          </cell>
          <cell r="E2448">
            <v>99.999808333333334</v>
          </cell>
          <cell r="F2448">
            <v>93.158990000000003</v>
          </cell>
          <cell r="G2448">
            <v>86.368008333333336</v>
          </cell>
          <cell r="H2448">
            <v>103.04984083333333</v>
          </cell>
          <cell r="I2448">
            <v>117.9456175</v>
          </cell>
          <cell r="J2448">
            <v>151.70087333333333</v>
          </cell>
          <cell r="K2448">
            <v>13.773953333333333</v>
          </cell>
        </row>
        <row r="2449">
          <cell r="A2449" t="str">
            <v>31514(D)</v>
          </cell>
          <cell r="D2449" t="str">
            <v>Crude Soya-Bean Oil,     Whether Or Not Degummed</v>
          </cell>
          <cell r="E2449">
            <v>99.997389999999996</v>
          </cell>
          <cell r="F2449">
            <v>84.070914999999999</v>
          </cell>
          <cell r="G2449">
            <v>88.313619166666669</v>
          </cell>
          <cell r="H2449">
            <v>101.56392833333334</v>
          </cell>
          <cell r="I2449">
            <v>112.2033375</v>
          </cell>
          <cell r="J2449">
            <v>99.475210000000004</v>
          </cell>
          <cell r="K2449">
            <v>8.2896008333333331</v>
          </cell>
        </row>
        <row r="2450">
          <cell r="A2450" t="str">
            <v>31519(D)</v>
          </cell>
          <cell r="D2450" t="str">
            <v>Soyabean Oil</v>
          </cell>
          <cell r="E2450">
            <v>99.997389999999996</v>
          </cell>
          <cell r="F2450">
            <v>84.070914999999999</v>
          </cell>
          <cell r="G2450">
            <v>88.313619166666669</v>
          </cell>
          <cell r="H2450">
            <v>101.56392833333334</v>
          </cell>
          <cell r="I2450">
            <v>112.2033375</v>
          </cell>
          <cell r="J2450">
            <v>99.475210000000004</v>
          </cell>
          <cell r="K2450">
            <v>8.2896008333333331</v>
          </cell>
        </row>
        <row r="2451">
          <cell r="A2451" t="str">
            <v>31514(D)</v>
          </cell>
          <cell r="D2451" t="str">
            <v>Crude Oil Of Sunflower-  Seed Or Safflower Oil</v>
          </cell>
          <cell r="E2451">
            <v>99.997389999999996</v>
          </cell>
          <cell r="F2451">
            <v>84.070914999999999</v>
          </cell>
          <cell r="G2451">
            <v>88.313619166666669</v>
          </cell>
          <cell r="H2451">
            <v>101.56392833333334</v>
          </cell>
          <cell r="I2451">
            <v>112.2033375</v>
          </cell>
          <cell r="J2451">
            <v>99.475210000000004</v>
          </cell>
          <cell r="K2451">
            <v>8.2896008333333331</v>
          </cell>
        </row>
        <row r="2452">
          <cell r="A2452" t="str">
            <v>31511(D)</v>
          </cell>
          <cell r="D2452" t="str">
            <v>Maize (Corn) Oil, Crude</v>
          </cell>
          <cell r="E2452">
            <v>99.997389999999996</v>
          </cell>
          <cell r="F2452">
            <v>84.070914999999999</v>
          </cell>
          <cell r="G2452">
            <v>88.313619166666669</v>
          </cell>
          <cell r="H2452">
            <v>101.56392833333334</v>
          </cell>
          <cell r="I2452">
            <v>112.2033375</v>
          </cell>
          <cell r="J2452">
            <v>99.475210000000004</v>
          </cell>
          <cell r="K2452">
            <v>8.2896008333333331</v>
          </cell>
        </row>
        <row r="2453">
          <cell r="A2453" t="str">
            <v>31511(D)</v>
          </cell>
          <cell r="D2453" t="str">
            <v>Rape, Colza Or Mustard   Oil, Crude</v>
          </cell>
          <cell r="E2453">
            <v>99.997389999999996</v>
          </cell>
          <cell r="F2453">
            <v>84.070914999999999</v>
          </cell>
          <cell r="G2453">
            <v>88.313619166666669</v>
          </cell>
          <cell r="H2453">
            <v>101.56392833333334</v>
          </cell>
          <cell r="I2453">
            <v>112.2033375</v>
          </cell>
          <cell r="J2453">
            <v>99.475210000000004</v>
          </cell>
          <cell r="K2453">
            <v>8.2896008333333331</v>
          </cell>
        </row>
        <row r="2454">
          <cell r="A2454" t="str">
            <v>31519(D)</v>
          </cell>
          <cell r="D2454" t="str">
            <v>Sesame Oil For Domestic  Use</v>
          </cell>
          <cell r="E2454">
            <v>99.997389999999996</v>
          </cell>
          <cell r="F2454">
            <v>84.070914999999999</v>
          </cell>
          <cell r="G2454">
            <v>88.313619166666669</v>
          </cell>
          <cell r="H2454">
            <v>101.56392833333334</v>
          </cell>
          <cell r="I2454">
            <v>112.2033375</v>
          </cell>
          <cell r="J2454">
            <v>99.475210000000004</v>
          </cell>
          <cell r="K2454">
            <v>8.2896008333333331</v>
          </cell>
        </row>
        <row r="2455">
          <cell r="A2455" t="str">
            <v>31513(D)</v>
          </cell>
          <cell r="D2455" t="str">
            <v>Palm Oil, Crude</v>
          </cell>
          <cell r="E2455">
            <v>100.00000166666668</v>
          </cell>
          <cell r="F2455">
            <v>121.59031</v>
          </cell>
          <cell r="G2455">
            <v>120.06133583333333</v>
          </cell>
          <cell r="H2455">
            <v>138.48533166666667</v>
          </cell>
          <cell r="I2455">
            <v>134.15094999999999</v>
          </cell>
          <cell r="J2455">
            <v>134.15094999999999</v>
          </cell>
          <cell r="K2455">
            <v>11.179245833333333</v>
          </cell>
        </row>
        <row r="2456">
          <cell r="A2456" t="str">
            <v>31519(D)</v>
          </cell>
          <cell r="D2456" t="str">
            <v>Refined/Bleached/Deodorised/Neutralised Palm Oil (Hydrogenated)</v>
          </cell>
          <cell r="E2456">
            <v>100.00000166666668</v>
          </cell>
          <cell r="F2456">
            <v>121.59031</v>
          </cell>
          <cell r="G2456">
            <v>120.06133583333333</v>
          </cell>
          <cell r="H2456">
            <v>138.48533166666667</v>
          </cell>
          <cell r="I2456">
            <v>134.15094999999999</v>
          </cell>
          <cell r="J2456">
            <v>134.15094999999999</v>
          </cell>
          <cell r="K2456">
            <v>11.179245833333333</v>
          </cell>
        </row>
        <row r="2457">
          <cell r="A2457" t="str">
            <v>31514(D)</v>
          </cell>
          <cell r="D2457" t="str">
            <v>Coconut (Copra) Oil,     Crude</v>
          </cell>
          <cell r="E2457">
            <v>100.00000166666668</v>
          </cell>
          <cell r="F2457">
            <v>121.59031</v>
          </cell>
          <cell r="G2457">
            <v>120.06133583333333</v>
          </cell>
          <cell r="H2457">
            <v>138.48533166666667</v>
          </cell>
          <cell r="I2457">
            <v>134.15094999999999</v>
          </cell>
          <cell r="J2457">
            <v>134.15094999999999</v>
          </cell>
          <cell r="K2457">
            <v>11.179245833333333</v>
          </cell>
        </row>
        <row r="2458">
          <cell r="A2458" t="str">
            <v>31519(D)</v>
          </cell>
          <cell r="D2458" t="str">
            <v>Coconut Oil, Refined</v>
          </cell>
          <cell r="E2458">
            <v>100.00000166666668</v>
          </cell>
          <cell r="F2458">
            <v>121.59031</v>
          </cell>
          <cell r="G2458">
            <v>120.06133583333333</v>
          </cell>
          <cell r="H2458">
            <v>138.48533166666667</v>
          </cell>
          <cell r="I2458">
            <v>134.15094999999999</v>
          </cell>
          <cell r="J2458">
            <v>134.15094999999999</v>
          </cell>
          <cell r="K2458">
            <v>11.179245833333333</v>
          </cell>
        </row>
        <row r="2459">
          <cell r="A2459" t="str">
            <v>31513(D)</v>
          </cell>
          <cell r="D2459" t="str">
            <v>Palm Kernel Oil, Crude</v>
          </cell>
          <cell r="E2459">
            <v>100.00000166666668</v>
          </cell>
          <cell r="F2459">
            <v>121.59031</v>
          </cell>
          <cell r="G2459">
            <v>120.06133583333333</v>
          </cell>
          <cell r="H2459">
            <v>138.48533166666667</v>
          </cell>
          <cell r="I2459">
            <v>134.15094999999999</v>
          </cell>
          <cell r="J2459">
            <v>134.15094999999999</v>
          </cell>
          <cell r="K2459">
            <v>11.179245833333333</v>
          </cell>
        </row>
        <row r="2460">
          <cell r="A2460" t="str">
            <v>31519(D)</v>
          </cell>
          <cell r="D2460" t="str">
            <v>R.B.D. P.K. Olein (Hydrogenated)</v>
          </cell>
          <cell r="E2460">
            <v>100.00000166666668</v>
          </cell>
          <cell r="F2460">
            <v>121.59031</v>
          </cell>
          <cell r="G2460">
            <v>120.06133583333333</v>
          </cell>
          <cell r="H2460">
            <v>138.48533166666667</v>
          </cell>
          <cell r="I2460">
            <v>134.15094999999999</v>
          </cell>
          <cell r="J2460">
            <v>134.15094999999999</v>
          </cell>
          <cell r="K2460">
            <v>11.179245833333333</v>
          </cell>
        </row>
        <row r="2461">
          <cell r="A2461" t="str">
            <v>31519(D)</v>
          </cell>
          <cell r="D2461" t="str">
            <v>Refined/Bleached/Deoderised Palm Kernel Oil</v>
          </cell>
          <cell r="E2461">
            <v>100.00000166666668</v>
          </cell>
          <cell r="F2461">
            <v>121.59031</v>
          </cell>
          <cell r="G2461">
            <v>120.06133583333333</v>
          </cell>
          <cell r="H2461">
            <v>138.48533166666667</v>
          </cell>
          <cell r="I2461">
            <v>134.15094999999999</v>
          </cell>
          <cell r="J2461">
            <v>134.15094999999999</v>
          </cell>
          <cell r="K2461">
            <v>11.179245833333333</v>
          </cell>
        </row>
        <row r="2462">
          <cell r="A2462" t="str">
            <v>31522(D)</v>
          </cell>
          <cell r="D2462" t="str">
            <v>Inedible Mixtures Or     Preparations Of Tung Oil</v>
          </cell>
          <cell r="E2462">
            <v>100</v>
          </cell>
          <cell r="F2462">
            <v>101.68608</v>
          </cell>
          <cell r="G2462">
            <v>104.40285833333334</v>
          </cell>
          <cell r="H2462">
            <v>120.42826666666666</v>
          </cell>
          <cell r="I2462">
            <v>126.23719000000003</v>
          </cell>
          <cell r="J2462">
            <v>120.73595166666667</v>
          </cell>
          <cell r="K2462">
            <v>10.018890000000001</v>
          </cell>
        </row>
        <row r="2463">
          <cell r="A2463" t="str">
            <v>31522(D)</v>
          </cell>
          <cell r="D2463" t="str">
            <v>Cooking Oil, Blended/Deodorised</v>
          </cell>
          <cell r="E2463">
            <v>100</v>
          </cell>
          <cell r="F2463">
            <v>101.68608</v>
          </cell>
          <cell r="G2463">
            <v>104.40285833333334</v>
          </cell>
          <cell r="H2463">
            <v>120.42826666666666</v>
          </cell>
          <cell r="I2463">
            <v>126.23719000000003</v>
          </cell>
          <cell r="J2463">
            <v>120.73595166666667</v>
          </cell>
          <cell r="K2463">
            <v>10.018890000000001</v>
          </cell>
        </row>
        <row r="2464">
          <cell r="A2464" t="str">
            <v>31513(D)</v>
          </cell>
          <cell r="D2464" t="str">
            <v>R.B.D. P.K. Stearin</v>
          </cell>
          <cell r="E2464">
            <v>100</v>
          </cell>
          <cell r="F2464">
            <v>101.68608</v>
          </cell>
          <cell r="G2464">
            <v>104.40285833333334</v>
          </cell>
          <cell r="H2464">
            <v>120.42826666666666</v>
          </cell>
          <cell r="I2464">
            <v>126.23719000000003</v>
          </cell>
          <cell r="J2464">
            <v>120.73595166666667</v>
          </cell>
          <cell r="K2464">
            <v>10.018890000000001</v>
          </cell>
        </row>
        <row r="2465">
          <cell r="A2465" t="str">
            <v>31513(D)</v>
          </cell>
          <cell r="D2465" t="str">
            <v>Crude Palm Stearin</v>
          </cell>
          <cell r="E2465">
            <v>100</v>
          </cell>
          <cell r="F2465">
            <v>101.68608</v>
          </cell>
          <cell r="G2465">
            <v>104.40285833333334</v>
          </cell>
          <cell r="H2465">
            <v>120.42826666666666</v>
          </cell>
          <cell r="I2465">
            <v>126.23719000000003</v>
          </cell>
          <cell r="J2465">
            <v>120.73595166666667</v>
          </cell>
          <cell r="K2465">
            <v>10.018890000000001</v>
          </cell>
        </row>
        <row r="2466">
          <cell r="A2466" t="str">
            <v>31513(D)</v>
          </cell>
          <cell r="D2466" t="str">
            <v>Palm Stearin, Rbd</v>
          </cell>
          <cell r="E2466">
            <v>100</v>
          </cell>
          <cell r="F2466">
            <v>101.68608</v>
          </cell>
          <cell r="G2466">
            <v>104.40285833333334</v>
          </cell>
          <cell r="H2466">
            <v>120.42826666666666</v>
          </cell>
          <cell r="I2466">
            <v>126.23719000000003</v>
          </cell>
          <cell r="J2466">
            <v>120.73595166666667</v>
          </cell>
          <cell r="K2466">
            <v>10.018890000000001</v>
          </cell>
        </row>
        <row r="2467">
          <cell r="A2467" t="str">
            <v>31513(D)</v>
          </cell>
          <cell r="D2467" t="str">
            <v>Neutralised/Bleached/Deodorised Palm Mid Fraction</v>
          </cell>
          <cell r="E2467">
            <v>100</v>
          </cell>
          <cell r="F2467">
            <v>101.68608</v>
          </cell>
          <cell r="G2467">
            <v>104.40285833333334</v>
          </cell>
          <cell r="H2467">
            <v>120.42826666666666</v>
          </cell>
          <cell r="I2467">
            <v>126.23719000000003</v>
          </cell>
          <cell r="J2467">
            <v>120.73595166666667</v>
          </cell>
          <cell r="K2467">
            <v>10.018890000000001</v>
          </cell>
        </row>
        <row r="2468">
          <cell r="A2468" t="str">
            <v>31522(D)</v>
          </cell>
          <cell r="D2468" t="str">
            <v>Neutralised Clarified Olein/R.B.D/Hydrogenated</v>
          </cell>
          <cell r="E2468">
            <v>100</v>
          </cell>
          <cell r="F2468">
            <v>101.68608</v>
          </cell>
          <cell r="G2468">
            <v>104.40285833333334</v>
          </cell>
          <cell r="H2468">
            <v>120.42826666666666</v>
          </cell>
          <cell r="I2468">
            <v>126.23719000000003</v>
          </cell>
          <cell r="J2468">
            <v>120.73595166666667</v>
          </cell>
          <cell r="K2468">
            <v>10.018890000000001</v>
          </cell>
        </row>
        <row r="2469">
          <cell r="A2469" t="str">
            <v>31519(D)</v>
          </cell>
          <cell r="D2469" t="str">
            <v>Stearic Acid</v>
          </cell>
          <cell r="E2469">
            <v>100</v>
          </cell>
          <cell r="F2469">
            <v>101.68608</v>
          </cell>
          <cell r="G2469">
            <v>104.40285833333334</v>
          </cell>
          <cell r="H2469">
            <v>120.42826666666666</v>
          </cell>
          <cell r="I2469">
            <v>126.23719000000003</v>
          </cell>
          <cell r="J2469">
            <v>120.73595166666667</v>
          </cell>
          <cell r="K2469">
            <v>10.018890000000001</v>
          </cell>
        </row>
        <row r="2470">
          <cell r="A2470" t="str">
            <v>31519(D)</v>
          </cell>
          <cell r="D2470" t="str">
            <v>Fatty Acid</v>
          </cell>
          <cell r="E2470">
            <v>100</v>
          </cell>
          <cell r="F2470">
            <v>101.68608</v>
          </cell>
          <cell r="G2470">
            <v>104.40285833333334</v>
          </cell>
          <cell r="H2470">
            <v>120.42826666666666</v>
          </cell>
          <cell r="I2470">
            <v>126.23719000000003</v>
          </cell>
          <cell r="J2470">
            <v>120.73595166666667</v>
          </cell>
          <cell r="K2470">
            <v>10.018890000000001</v>
          </cell>
        </row>
        <row r="2471">
          <cell r="A2471" t="str">
            <v>31519(D)</v>
          </cell>
          <cell r="D2471" t="str">
            <v>Other Industrial         Monocarboxylic Fatty     Acids</v>
          </cell>
          <cell r="E2471">
            <v>100</v>
          </cell>
          <cell r="F2471">
            <v>101.68608</v>
          </cell>
          <cell r="G2471">
            <v>104.40285833333334</v>
          </cell>
          <cell r="H2471">
            <v>120.42826666666666</v>
          </cell>
          <cell r="I2471">
            <v>126.23719000000003</v>
          </cell>
          <cell r="J2471">
            <v>120.73595166666667</v>
          </cell>
          <cell r="K2471">
            <v>10.018890000000001</v>
          </cell>
        </row>
        <row r="2472">
          <cell r="A2472" t="str">
            <v>31519(D)</v>
          </cell>
          <cell r="D2472" t="str">
            <v>Palm Kernel Acid Oil/    Fatty Acid</v>
          </cell>
          <cell r="E2472">
            <v>100</v>
          </cell>
          <cell r="F2472">
            <v>101.68608</v>
          </cell>
          <cell r="G2472">
            <v>104.40285833333334</v>
          </cell>
          <cell r="H2472">
            <v>120.42826666666666</v>
          </cell>
          <cell r="I2472">
            <v>126.23719000000003</v>
          </cell>
          <cell r="J2472">
            <v>120.73595166666667</v>
          </cell>
          <cell r="K2472">
            <v>10.018890000000001</v>
          </cell>
        </row>
        <row r="2473">
          <cell r="A2473" t="str">
            <v>35111(D)</v>
          </cell>
          <cell r="D2473" t="str">
            <v>Unsaturated Ethylene</v>
          </cell>
          <cell r="E2473">
            <v>99.999885833333337</v>
          </cell>
          <cell r="F2473">
            <v>84.144336666666675</v>
          </cell>
          <cell r="G2473">
            <v>86.014301666666654</v>
          </cell>
          <cell r="H2473">
            <v>96.744305833333343</v>
          </cell>
          <cell r="I2473">
            <v>109.83746083333332</v>
          </cell>
          <cell r="J2473">
            <v>117.22308166666664</v>
          </cell>
          <cell r="K2473">
            <v>11.419685833333332</v>
          </cell>
        </row>
        <row r="2474">
          <cell r="A2474" t="str">
            <v>35111(D)</v>
          </cell>
          <cell r="D2474" t="str">
            <v>Unsaturated Propene      (Propylene)</v>
          </cell>
          <cell r="E2474">
            <v>99.999885833333337</v>
          </cell>
          <cell r="F2474">
            <v>84.144336666666675</v>
          </cell>
          <cell r="G2474">
            <v>86.014301666666654</v>
          </cell>
          <cell r="H2474">
            <v>96.744305833333343</v>
          </cell>
          <cell r="I2474">
            <v>109.83746083333332</v>
          </cell>
          <cell r="J2474">
            <v>117.22308166666664</v>
          </cell>
          <cell r="K2474">
            <v>11.419685833333332</v>
          </cell>
        </row>
        <row r="2475">
          <cell r="A2475" t="str">
            <v>35111(D)</v>
          </cell>
          <cell r="D2475" t="str">
            <v>Unsaturated Buta-1,      3-Diene And Isoprene</v>
          </cell>
          <cell r="E2475">
            <v>99.999885833333337</v>
          </cell>
          <cell r="F2475">
            <v>84.144336666666675</v>
          </cell>
          <cell r="G2475">
            <v>86.014301666666654</v>
          </cell>
          <cell r="H2475">
            <v>96.744305833333343</v>
          </cell>
          <cell r="I2475">
            <v>109.83746083333332</v>
          </cell>
          <cell r="J2475">
            <v>117.22308166666664</v>
          </cell>
          <cell r="K2475">
            <v>11.419685833333332</v>
          </cell>
        </row>
        <row r="2476">
          <cell r="A2476" t="str">
            <v>35111(D)</v>
          </cell>
          <cell r="D2476" t="str">
            <v>Benzene</v>
          </cell>
          <cell r="E2476">
            <v>99.999885833333337</v>
          </cell>
          <cell r="F2476">
            <v>84.144336666666675</v>
          </cell>
          <cell r="G2476">
            <v>86.014301666666654</v>
          </cell>
          <cell r="H2476">
            <v>96.744305833333343</v>
          </cell>
          <cell r="I2476">
            <v>109.83746083333332</v>
          </cell>
          <cell r="J2476">
            <v>117.22308166666664</v>
          </cell>
          <cell r="K2476">
            <v>11.419685833333332</v>
          </cell>
        </row>
        <row r="2477">
          <cell r="A2477" t="str">
            <v>35111(D)</v>
          </cell>
          <cell r="D2477" t="str">
            <v>Toluene</v>
          </cell>
          <cell r="E2477">
            <v>100.00000249999999</v>
          </cell>
          <cell r="F2477">
            <v>95.539432500000004</v>
          </cell>
          <cell r="G2477">
            <v>107.7455425</v>
          </cell>
          <cell r="H2477">
            <v>125.35434333333333</v>
          </cell>
          <cell r="I2477">
            <v>135.95964416666666</v>
          </cell>
          <cell r="J2477">
            <v>144.04702250000003</v>
          </cell>
          <cell r="K2477">
            <v>12.622978333333334</v>
          </cell>
        </row>
        <row r="2478">
          <cell r="A2478" t="str">
            <v>35111(D)</v>
          </cell>
          <cell r="D2478" t="str">
            <v>O-Xylene</v>
          </cell>
          <cell r="E2478">
            <v>100</v>
          </cell>
          <cell r="F2478">
            <v>82.851280000000003</v>
          </cell>
          <cell r="G2478">
            <v>92.533330000000021</v>
          </cell>
          <cell r="H2478">
            <v>115.15897</v>
          </cell>
          <cell r="I2478">
            <v>115.0512775</v>
          </cell>
          <cell r="J2478">
            <v>120.4085425</v>
          </cell>
          <cell r="K2478">
            <v>10.594871666666668</v>
          </cell>
        </row>
        <row r="2479">
          <cell r="A2479" t="str">
            <v>35111(D)</v>
          </cell>
          <cell r="D2479" t="str">
            <v>P-Xylene</v>
          </cell>
          <cell r="E2479">
            <v>99.999885833333337</v>
          </cell>
          <cell r="F2479">
            <v>84.144336666666675</v>
          </cell>
          <cell r="G2479">
            <v>86.014301666666654</v>
          </cell>
          <cell r="H2479">
            <v>96.744305833333343</v>
          </cell>
          <cell r="I2479">
            <v>109.83746083333332</v>
          </cell>
          <cell r="J2479">
            <v>117.22308166666664</v>
          </cell>
          <cell r="K2479">
            <v>11.419685833333332</v>
          </cell>
        </row>
        <row r="2480">
          <cell r="A2480" t="str">
            <v>35111(D)</v>
          </cell>
          <cell r="D2480" t="str">
            <v>Styrene</v>
          </cell>
          <cell r="E2480">
            <v>100</v>
          </cell>
          <cell r="F2480">
            <v>84.995443333333327</v>
          </cell>
          <cell r="G2480">
            <v>77.777780000000007</v>
          </cell>
          <cell r="H2480">
            <v>88.524590000000003</v>
          </cell>
          <cell r="I2480">
            <v>101.63934</v>
          </cell>
          <cell r="J2480">
            <v>110.10928749999999</v>
          </cell>
          <cell r="K2480">
            <v>11.293260833333333</v>
          </cell>
        </row>
        <row r="2481">
          <cell r="A2481" t="str">
            <v>35111(D)</v>
          </cell>
          <cell r="D2481" t="str">
            <v>Vinyl Chloride           (Chloroethylene)</v>
          </cell>
          <cell r="E2481">
            <v>99.999046666666644</v>
          </cell>
          <cell r="F2481">
            <v>71.756135</v>
          </cell>
          <cell r="G2481">
            <v>131.16198000000003</v>
          </cell>
          <cell r="H2481">
            <v>141.62142833333334</v>
          </cell>
          <cell r="I2481">
            <v>158.662915</v>
          </cell>
          <cell r="J2481">
            <v>159.40488999999999</v>
          </cell>
          <cell r="K2481">
            <v>13.283740833333333</v>
          </cell>
        </row>
        <row r="2482">
          <cell r="A2482" t="str">
            <v>35111(D)</v>
          </cell>
          <cell r="D2482" t="str">
            <v>1,2-Dichloroethane       (Ethylene Dichloride)</v>
          </cell>
          <cell r="E2482">
            <v>99.999885833333337</v>
          </cell>
          <cell r="F2482">
            <v>84.144336666666675</v>
          </cell>
          <cell r="G2482">
            <v>86.014301666666654</v>
          </cell>
          <cell r="H2482">
            <v>96.744305833333343</v>
          </cell>
          <cell r="I2482">
            <v>109.83746083333332</v>
          </cell>
          <cell r="J2482">
            <v>117.22308166666664</v>
          </cell>
          <cell r="K2482">
            <v>11.419685833333332</v>
          </cell>
        </row>
        <row r="2483">
          <cell r="A2483" t="str">
            <v>35111(D)</v>
          </cell>
          <cell r="D2483" t="str">
            <v>Other Flourinated,       Brominated Or Iodinated  Derivatives Of Acyclic   Hydrocarbons</v>
          </cell>
          <cell r="E2483">
            <v>99.999999166666669</v>
          </cell>
          <cell r="F2483">
            <v>95.450231666666667</v>
          </cell>
          <cell r="G2483">
            <v>87.534194166666666</v>
          </cell>
          <cell r="H2483">
            <v>87.327638333333326</v>
          </cell>
          <cell r="I2483">
            <v>89.649974166666681</v>
          </cell>
          <cell r="J2483">
            <v>84.006029999999996</v>
          </cell>
          <cell r="K2483">
            <v>7.0005024999999996</v>
          </cell>
        </row>
        <row r="2484">
          <cell r="A2484" t="str">
            <v>35111(D)</v>
          </cell>
          <cell r="D2484" t="str">
            <v>Chlorodifluoromethane    (HCFC-22)</v>
          </cell>
          <cell r="E2484">
            <v>100.00000166666666</v>
          </cell>
          <cell r="F2484">
            <v>86.439813333333333</v>
          </cell>
          <cell r="G2484">
            <v>77.521353333333337</v>
          </cell>
          <cell r="H2484">
            <v>79.010732500000003</v>
          </cell>
          <cell r="I2484">
            <v>94.94654833333334</v>
          </cell>
          <cell r="J2484">
            <v>109.99637083333333</v>
          </cell>
          <cell r="K2484">
            <v>8.9845316666666672</v>
          </cell>
        </row>
        <row r="2485">
          <cell r="A2485" t="str">
            <v>35111(D)</v>
          </cell>
          <cell r="D2485" t="str">
            <v>Methanol (Methyl Alcohol)</v>
          </cell>
          <cell r="E2485">
            <v>100.00000333333332</v>
          </cell>
          <cell r="F2485">
            <v>95.447658333333337</v>
          </cell>
          <cell r="G2485">
            <v>87.529756666666657</v>
          </cell>
          <cell r="H2485">
            <v>100.95487250000001</v>
          </cell>
          <cell r="I2485">
            <v>105.05581083333333</v>
          </cell>
          <cell r="J2485">
            <v>112.69149999999999</v>
          </cell>
          <cell r="K2485">
            <v>9.6736725000000003</v>
          </cell>
        </row>
        <row r="2486">
          <cell r="A2486" t="str">
            <v>35111(D)</v>
          </cell>
          <cell r="D2486" t="str">
            <v>Propan-1-Ol (Propyl      Alcohol) And Propan-2-Ol (Isopropyl Alcohol)</v>
          </cell>
          <cell r="E2486">
            <v>100</v>
          </cell>
          <cell r="F2486">
            <v>103.94524833333332</v>
          </cell>
          <cell r="G2486">
            <v>87.600648333333325</v>
          </cell>
          <cell r="H2486">
            <v>112.39935750000002</v>
          </cell>
          <cell r="I2486">
            <v>119.00161</v>
          </cell>
          <cell r="J2486">
            <v>143.03542416666667</v>
          </cell>
          <cell r="K2486">
            <v>14.009661666666666</v>
          </cell>
        </row>
        <row r="2487">
          <cell r="A2487" t="str">
            <v>35111(D)</v>
          </cell>
          <cell r="D2487" t="str">
            <v>Other Butanols</v>
          </cell>
          <cell r="E2487">
            <v>99.999791666666667</v>
          </cell>
          <cell r="F2487">
            <v>94.175908333333339</v>
          </cell>
          <cell r="G2487">
            <v>94.910868333333326</v>
          </cell>
          <cell r="H2487">
            <v>112.87871166666666</v>
          </cell>
          <cell r="I2487">
            <v>126.21264750000002</v>
          </cell>
          <cell r="J2487">
            <v>134.66739250000001</v>
          </cell>
          <cell r="K2487">
            <v>11.537550833333334</v>
          </cell>
        </row>
        <row r="2488">
          <cell r="A2488" t="str">
            <v>35111(D)</v>
          </cell>
          <cell r="D2488" t="str">
            <v>Octanol (Octyl Alcohol)  And Isomers Thereof</v>
          </cell>
          <cell r="E2488">
            <v>99.999791666666667</v>
          </cell>
          <cell r="F2488">
            <v>94.175908333333339</v>
          </cell>
          <cell r="G2488">
            <v>94.910868333333326</v>
          </cell>
          <cell r="H2488">
            <v>112.87871166666666</v>
          </cell>
          <cell r="I2488">
            <v>126.21264750000002</v>
          </cell>
          <cell r="J2488">
            <v>134.66739250000001</v>
          </cell>
          <cell r="K2488">
            <v>11.537550833333334</v>
          </cell>
        </row>
        <row r="2489">
          <cell r="A2489" t="str">
            <v>31519(D)</v>
          </cell>
          <cell r="D2489" t="str">
            <v>Industrial Fatty         Alcohols, O/T In The     Form Of Wax</v>
          </cell>
          <cell r="E2489">
            <v>99.999791666666667</v>
          </cell>
          <cell r="F2489">
            <v>94.175908333333339</v>
          </cell>
          <cell r="G2489">
            <v>94.910868333333326</v>
          </cell>
          <cell r="H2489">
            <v>112.87871166666666</v>
          </cell>
          <cell r="I2489">
            <v>126.21264750000002</v>
          </cell>
          <cell r="J2489">
            <v>134.66739250000001</v>
          </cell>
          <cell r="K2489">
            <v>11.537550833333334</v>
          </cell>
        </row>
        <row r="2490">
          <cell r="A2490" t="str">
            <v>35111(D)</v>
          </cell>
          <cell r="D2490" t="str">
            <v>Fractionated Alcohol</v>
          </cell>
          <cell r="E2490">
            <v>99.999791666666667</v>
          </cell>
          <cell r="F2490">
            <v>94.175908333333339</v>
          </cell>
          <cell r="G2490">
            <v>94.910868333333326</v>
          </cell>
          <cell r="H2490">
            <v>112.87871166666666</v>
          </cell>
          <cell r="I2490">
            <v>126.21264750000002</v>
          </cell>
          <cell r="J2490">
            <v>134.66739250000001</v>
          </cell>
          <cell r="K2490">
            <v>11.537550833333334</v>
          </cell>
        </row>
        <row r="2491">
          <cell r="A2491" t="str">
            <v>35111(D)</v>
          </cell>
          <cell r="D2491" t="str">
            <v>Ethylene Glycol          (Ethanediol)</v>
          </cell>
          <cell r="E2491">
            <v>99.99910083333333</v>
          </cell>
          <cell r="F2491">
            <v>83.553893333333335</v>
          </cell>
          <cell r="G2491">
            <v>105.34045083333334</v>
          </cell>
          <cell r="H2491">
            <v>136.98016083333334</v>
          </cell>
          <cell r="I2491">
            <v>178.77506333333335</v>
          </cell>
          <cell r="J2491">
            <v>189.57745000000003</v>
          </cell>
          <cell r="K2491">
            <v>15.826816666666668</v>
          </cell>
        </row>
        <row r="2492">
          <cell r="A2492" t="str">
            <v>35111(D)</v>
          </cell>
          <cell r="D2492" t="str">
            <v>Crude Glycerine</v>
          </cell>
          <cell r="E2492">
            <v>99.999791666666667</v>
          </cell>
          <cell r="F2492">
            <v>94.175908333333339</v>
          </cell>
          <cell r="G2492">
            <v>94.910868333333326</v>
          </cell>
          <cell r="H2492">
            <v>112.87871166666666</v>
          </cell>
          <cell r="I2492">
            <v>126.21264750000002</v>
          </cell>
          <cell r="J2492">
            <v>134.66739250000001</v>
          </cell>
          <cell r="K2492">
            <v>11.537550833333334</v>
          </cell>
        </row>
        <row r="2493">
          <cell r="A2493" t="str">
            <v>35111(D)</v>
          </cell>
          <cell r="D2493" t="str">
            <v>Propylene Glycol         (Propane-1,2-Diol)</v>
          </cell>
          <cell r="E2493">
            <v>100</v>
          </cell>
          <cell r="F2493">
            <v>99.559169999999995</v>
          </cell>
          <cell r="G2493">
            <v>95.845399999999998</v>
          </cell>
          <cell r="H2493">
            <v>106.94059</v>
          </cell>
          <cell r="I2493">
            <v>119.13200000000001</v>
          </cell>
          <cell r="J2493">
            <v>134.017965</v>
          </cell>
          <cell r="K2493">
            <v>11.224969999999999</v>
          </cell>
        </row>
        <row r="2494">
          <cell r="A2494" t="str">
            <v>35111(D)</v>
          </cell>
          <cell r="D2494" t="str">
            <v>Other Diols</v>
          </cell>
          <cell r="E2494">
            <v>100.00000166666668</v>
          </cell>
          <cell r="F2494">
            <v>92.768839166666666</v>
          </cell>
          <cell r="G2494">
            <v>86.738258333333334</v>
          </cell>
          <cell r="H2494">
            <v>121.06429416666666</v>
          </cell>
          <cell r="I2494">
            <v>132.09173666666666</v>
          </cell>
          <cell r="J2494">
            <v>135.13331583333331</v>
          </cell>
          <cell r="K2494">
            <v>11.183785</v>
          </cell>
        </row>
        <row r="2495">
          <cell r="A2495" t="str">
            <v>35111(D)</v>
          </cell>
          <cell r="D2495" t="str">
            <v>Other Polyhydric Alcohols</v>
          </cell>
          <cell r="E2495">
            <v>100</v>
          </cell>
          <cell r="F2495">
            <v>128.08127999999999</v>
          </cell>
          <cell r="G2495">
            <v>164.30345</v>
          </cell>
          <cell r="H2495">
            <v>157.11761083333332</v>
          </cell>
          <cell r="I2495">
            <v>159.38749000000001</v>
          </cell>
          <cell r="J2495">
            <v>159.40763999999999</v>
          </cell>
          <cell r="K2495">
            <v>13.283969999999998</v>
          </cell>
        </row>
        <row r="2496">
          <cell r="A2496" t="str">
            <v>35111(D)</v>
          </cell>
          <cell r="D2496" t="str">
            <v>Other Cyclanic, Cyclenic Or Cycloterpenic</v>
          </cell>
          <cell r="E2496">
            <v>99.999791666666667</v>
          </cell>
          <cell r="F2496">
            <v>94.175908333333339</v>
          </cell>
          <cell r="G2496">
            <v>94.910868333333326</v>
          </cell>
          <cell r="H2496">
            <v>112.87871166666666</v>
          </cell>
          <cell r="I2496">
            <v>126.21264750000002</v>
          </cell>
          <cell r="J2496">
            <v>134.66739250000001</v>
          </cell>
          <cell r="K2496">
            <v>11.537550833333334</v>
          </cell>
        </row>
        <row r="2497">
          <cell r="A2497" t="str">
            <v>35111(D)</v>
          </cell>
          <cell r="D2497" t="str">
            <v>Phenol (Hydroxybenzene)  And Its Salts</v>
          </cell>
          <cell r="E2497">
            <v>99.999791666666667</v>
          </cell>
          <cell r="F2497">
            <v>94.175908333333339</v>
          </cell>
          <cell r="G2497">
            <v>94.910868333333326</v>
          </cell>
          <cell r="H2497">
            <v>112.87871166666666</v>
          </cell>
          <cell r="I2497">
            <v>126.21264750000002</v>
          </cell>
          <cell r="J2497">
            <v>134.66739250000001</v>
          </cell>
          <cell r="K2497">
            <v>11.537550833333334</v>
          </cell>
        </row>
        <row r="2498">
          <cell r="A2498" t="str">
            <v>35111(D)</v>
          </cell>
          <cell r="D2498" t="str">
            <v>Cresols And Their Salts</v>
          </cell>
          <cell r="E2498">
            <v>100</v>
          </cell>
          <cell r="F2498">
            <v>128.09917000000002</v>
          </cell>
          <cell r="G2498">
            <v>164.46280999999999</v>
          </cell>
          <cell r="H2498">
            <v>153.99448999999998</v>
          </cell>
          <cell r="I2498">
            <v>163.82001833333334</v>
          </cell>
          <cell r="J2498">
            <v>169.69697000000002</v>
          </cell>
          <cell r="K2498">
            <v>18.70982583333333</v>
          </cell>
        </row>
        <row r="2499">
          <cell r="A2499" t="str">
            <v>35111(D)</v>
          </cell>
          <cell r="D2499" t="str">
            <v>Other Polyphenols</v>
          </cell>
          <cell r="E2499">
            <v>99.999763333333334</v>
          </cell>
          <cell r="F2499">
            <v>93.118987500000003</v>
          </cell>
          <cell r="G2499">
            <v>96.35455833333333</v>
          </cell>
          <cell r="H2499">
            <v>112.79360583333333</v>
          </cell>
          <cell r="I2499">
            <v>122.31032666666668</v>
          </cell>
          <cell r="J2499">
            <v>125.94959083333332</v>
          </cell>
          <cell r="K2499">
            <v>10.472546666666666</v>
          </cell>
        </row>
        <row r="2500">
          <cell r="A2500" t="str">
            <v>35111(D)</v>
          </cell>
          <cell r="D2500" t="str">
            <v>Powder, White Clay (Refined Kaolin)</v>
          </cell>
          <cell r="E2500">
            <v>99.999791666666667</v>
          </cell>
          <cell r="F2500">
            <v>94.175908333333339</v>
          </cell>
          <cell r="G2500">
            <v>94.910868333333326</v>
          </cell>
          <cell r="H2500">
            <v>112.87871166666666</v>
          </cell>
          <cell r="I2500">
            <v>126.21264750000002</v>
          </cell>
          <cell r="J2500">
            <v>134.66739250000001</v>
          </cell>
          <cell r="K2500">
            <v>11.537550833333334</v>
          </cell>
        </row>
        <row r="2501">
          <cell r="A2501" t="str">
            <v>35111(D)</v>
          </cell>
          <cell r="D2501" t="str">
            <v>Acetic Acid</v>
          </cell>
          <cell r="E2501">
            <v>99.999996666666689</v>
          </cell>
          <cell r="F2501">
            <v>115.78614</v>
          </cell>
          <cell r="G2501">
            <v>96.67198333333333</v>
          </cell>
          <cell r="H2501">
            <v>92.629046666666667</v>
          </cell>
          <cell r="I2501">
            <v>99.789072499999989</v>
          </cell>
          <cell r="J2501">
            <v>105.06627333333333</v>
          </cell>
          <cell r="K2501">
            <v>9.0094224999999994</v>
          </cell>
        </row>
        <row r="2502">
          <cell r="A2502" t="str">
            <v>35111(D)</v>
          </cell>
          <cell r="D2502" t="str">
            <v>Ethyl Acetate</v>
          </cell>
          <cell r="E2502">
            <v>99.999714166666664</v>
          </cell>
          <cell r="F2502">
            <v>96.843889166666671</v>
          </cell>
          <cell r="G2502">
            <v>89.676180000000002</v>
          </cell>
          <cell r="H2502">
            <v>107.50113999999999</v>
          </cell>
          <cell r="I2502">
            <v>112.78260750000001</v>
          </cell>
          <cell r="J2502">
            <v>122.81595333333333</v>
          </cell>
          <cell r="K2502">
            <v>10.367062499999999</v>
          </cell>
        </row>
        <row r="2503">
          <cell r="A2503" t="str">
            <v>35111(D)</v>
          </cell>
          <cell r="D2503" t="str">
            <v>Vinyl Acetate</v>
          </cell>
          <cell r="E2503">
            <v>100</v>
          </cell>
          <cell r="F2503">
            <v>107.85163</v>
          </cell>
          <cell r="G2503">
            <v>100.36976333333332</v>
          </cell>
          <cell r="H2503">
            <v>90.696809999999985</v>
          </cell>
          <cell r="I2503">
            <v>90.696809999999985</v>
          </cell>
          <cell r="J2503">
            <v>90.721318333333329</v>
          </cell>
          <cell r="K2503">
            <v>7.5703216666666657</v>
          </cell>
        </row>
        <row r="2504">
          <cell r="A2504" t="str">
            <v>35111(D)</v>
          </cell>
          <cell r="D2504" t="str">
            <v>N-Butyl Acetate</v>
          </cell>
          <cell r="E2504">
            <v>100</v>
          </cell>
          <cell r="F2504">
            <v>102.66864000000002</v>
          </cell>
          <cell r="G2504">
            <v>99.555229999999995</v>
          </cell>
          <cell r="H2504">
            <v>110.00741000000001</v>
          </cell>
          <cell r="I2504">
            <v>110.00741000000001</v>
          </cell>
          <cell r="J2504">
            <v>110.00741000000001</v>
          </cell>
          <cell r="K2504">
            <v>9.1672841666666667</v>
          </cell>
        </row>
        <row r="2505">
          <cell r="A2505" t="str">
            <v>35111(D)</v>
          </cell>
          <cell r="D2505" t="str">
            <v>Esters Of Methacrylic    Acid</v>
          </cell>
          <cell r="E2505">
            <v>100</v>
          </cell>
          <cell r="F2505">
            <v>102.46792000000001</v>
          </cell>
          <cell r="G2505">
            <v>93.435339999999997</v>
          </cell>
          <cell r="H2505">
            <v>128.47976</v>
          </cell>
          <cell r="I2505">
            <v>128.47976</v>
          </cell>
          <cell r="J2505">
            <v>128.47976</v>
          </cell>
          <cell r="K2505">
            <v>10.706646666666666</v>
          </cell>
        </row>
        <row r="2506">
          <cell r="A2506" t="str">
            <v>35111(D)</v>
          </cell>
          <cell r="D2506" t="str">
            <v>Other Saturated Acyclic  Manocarboxylic Acids And Their Anhydrides, Halidesperoxides And Peroxyacidsand Their Derivatives</v>
          </cell>
          <cell r="E2506">
            <v>100</v>
          </cell>
          <cell r="F2506">
            <v>118.70833333333334</v>
          </cell>
          <cell r="G2506">
            <v>117.76041666666667</v>
          </cell>
          <cell r="H2506">
            <v>124.57291666666666</v>
          </cell>
          <cell r="I2506">
            <v>132.85416666666669</v>
          </cell>
          <cell r="J2506">
            <v>138.65625</v>
          </cell>
          <cell r="K2506">
            <v>11.520833333333334</v>
          </cell>
        </row>
        <row r="2507">
          <cell r="A2507" t="str">
            <v>35111(D)</v>
          </cell>
          <cell r="D2507" t="str">
            <v>Esters Of Acrylic Acid</v>
          </cell>
          <cell r="E2507">
            <v>100.00021333333333</v>
          </cell>
          <cell r="F2507">
            <v>67.065530833333341</v>
          </cell>
          <cell r="G2507">
            <v>79.9551175</v>
          </cell>
          <cell r="H2507">
            <v>74.596522500000006</v>
          </cell>
          <cell r="I2507">
            <v>68.937551666666664</v>
          </cell>
          <cell r="J2507">
            <v>69.259389999999996</v>
          </cell>
          <cell r="K2507">
            <v>5.7716158333333327</v>
          </cell>
        </row>
        <row r="2508">
          <cell r="A2508" t="str">
            <v>35111(D)</v>
          </cell>
          <cell r="D2508" t="str">
            <v>Cyclanic, Cyclenic Or    Cycloterpenic            Monocarboxylic Acids &amp;   Their Derivatives</v>
          </cell>
          <cell r="E2508">
            <v>100.00001999999999</v>
          </cell>
          <cell r="F2508">
            <v>97.284426666666647</v>
          </cell>
          <cell r="G2508">
            <v>98.111480000000014</v>
          </cell>
          <cell r="H2508">
            <v>114.98740833333333</v>
          </cell>
          <cell r="I2508">
            <v>145.53209500000003</v>
          </cell>
          <cell r="J2508">
            <v>158.37744750000002</v>
          </cell>
          <cell r="K2508">
            <v>12.879520833333332</v>
          </cell>
        </row>
        <row r="2509">
          <cell r="A2509" t="str">
            <v>35111(D)</v>
          </cell>
          <cell r="D2509" t="str">
            <v>Maleic Anhydride (New)</v>
          </cell>
          <cell r="E2509">
            <v>100.00001999999999</v>
          </cell>
          <cell r="F2509">
            <v>97.284426666666647</v>
          </cell>
          <cell r="G2509">
            <v>98.111480000000014</v>
          </cell>
          <cell r="H2509">
            <v>114.98740833333333</v>
          </cell>
          <cell r="I2509">
            <v>145.53209500000003</v>
          </cell>
          <cell r="J2509">
            <v>158.37744750000002</v>
          </cell>
          <cell r="K2509">
            <v>12.879520833333332</v>
          </cell>
        </row>
        <row r="2510">
          <cell r="A2510" t="str">
            <v>35111(D)</v>
          </cell>
          <cell r="D2510" t="str">
            <v>Phthalic Anhydride</v>
          </cell>
          <cell r="E2510">
            <v>100.00001999999999</v>
          </cell>
          <cell r="F2510">
            <v>97.284426666666647</v>
          </cell>
          <cell r="G2510">
            <v>98.111480000000014</v>
          </cell>
          <cell r="H2510">
            <v>114.98740833333333</v>
          </cell>
          <cell r="I2510">
            <v>145.53209500000003</v>
          </cell>
          <cell r="J2510">
            <v>158.37744750000002</v>
          </cell>
          <cell r="K2510">
            <v>12.879520833333332</v>
          </cell>
        </row>
        <row r="2511">
          <cell r="A2511" t="str">
            <v>35111(D)</v>
          </cell>
          <cell r="D2511" t="str">
            <v>Dioctyl Orthophthalates</v>
          </cell>
          <cell r="E2511">
            <v>100.00039</v>
          </cell>
          <cell r="F2511">
            <v>93.464478333333346</v>
          </cell>
          <cell r="G2511">
            <v>88.23963416666669</v>
          </cell>
          <cell r="H2511">
            <v>98.378547499999996</v>
          </cell>
          <cell r="I2511">
            <v>105.08927000000001</v>
          </cell>
          <cell r="J2511">
            <v>106.03129583333333</v>
          </cell>
          <cell r="K2511">
            <v>8.0800549999999998</v>
          </cell>
        </row>
        <row r="2512">
          <cell r="A2512" t="str">
            <v>35111(D)</v>
          </cell>
          <cell r="D2512" t="str">
            <v>Terephthalic Acid &amp; Its  Salts</v>
          </cell>
          <cell r="E2512">
            <v>99.999998333333338</v>
          </cell>
          <cell r="F2512">
            <v>94.773039999999995</v>
          </cell>
          <cell r="G2512">
            <v>97.936726666666658</v>
          </cell>
          <cell r="H2512">
            <v>118.34021083333333</v>
          </cell>
          <cell r="I2512">
            <v>157.77166333333332</v>
          </cell>
          <cell r="J2512">
            <v>173.86519999999999</v>
          </cell>
          <cell r="K2512">
            <v>14.076111666666668</v>
          </cell>
        </row>
        <row r="2513">
          <cell r="A2513" t="str">
            <v>35111(D)</v>
          </cell>
          <cell r="D2513" t="str">
            <v>Other Aromatic           Polycarboxylic Acids,    Their Anhydrides, Halidesperoxides, Peroxyacids   &amp; Their Derivatives</v>
          </cell>
          <cell r="E2513">
            <v>100.00000083333333</v>
          </cell>
          <cell r="F2513">
            <v>104.19355</v>
          </cell>
          <cell r="G2513">
            <v>104.19355</v>
          </cell>
          <cell r="H2513">
            <v>104.19355</v>
          </cell>
          <cell r="I2513">
            <v>104.19355</v>
          </cell>
          <cell r="J2513">
            <v>104.19355</v>
          </cell>
          <cell r="K2513">
            <v>8.6827958333333335</v>
          </cell>
        </row>
        <row r="2514">
          <cell r="A2514" t="str">
            <v>35111(D)</v>
          </cell>
          <cell r="D2514" t="str">
            <v>Citric Acid</v>
          </cell>
          <cell r="E2514">
            <v>100.00147</v>
          </cell>
          <cell r="F2514">
            <v>136.22218416666669</v>
          </cell>
          <cell r="G2514">
            <v>110.53372999999999</v>
          </cell>
          <cell r="H2514">
            <v>106.12999499999999</v>
          </cell>
          <cell r="I2514">
            <v>120.84581249999999</v>
          </cell>
          <cell r="J2514">
            <v>133.61664083333335</v>
          </cell>
          <cell r="K2514">
            <v>11.523105000000001</v>
          </cell>
        </row>
        <row r="2515">
          <cell r="A2515" t="str">
            <v>35111(D)</v>
          </cell>
          <cell r="D2515" t="str">
            <v>Other Carboxylic Acids   And Thier Derivatives</v>
          </cell>
          <cell r="E2515">
            <v>99.999584999999996</v>
          </cell>
          <cell r="F2515">
            <v>126.46645166666667</v>
          </cell>
          <cell r="G2515">
            <v>133.07186166666665</v>
          </cell>
          <cell r="H2515">
            <v>157.76145916666664</v>
          </cell>
          <cell r="I2515">
            <v>170.54558833333331</v>
          </cell>
          <cell r="J2515">
            <v>183.69751583333334</v>
          </cell>
          <cell r="K2515">
            <v>14.958997500000001</v>
          </cell>
        </row>
        <row r="2516">
          <cell r="A2516" t="str">
            <v>35111(D)</v>
          </cell>
          <cell r="D2516" t="str">
            <v>Other Acyclic Monoamines &amp; Their Derivatives;Saltsthereof</v>
          </cell>
          <cell r="E2516">
            <v>100.001015</v>
          </cell>
          <cell r="F2516">
            <v>109.69330333333335</v>
          </cell>
          <cell r="G2516">
            <v>91.47892499999999</v>
          </cell>
          <cell r="H2516">
            <v>102.49404583333333</v>
          </cell>
          <cell r="I2516">
            <v>110.27840416666666</v>
          </cell>
          <cell r="J2516">
            <v>138.66841666666667</v>
          </cell>
          <cell r="K2516">
            <v>10.251948333333333</v>
          </cell>
        </row>
        <row r="2517">
          <cell r="A2517" t="str">
            <v>35111(D)</v>
          </cell>
          <cell r="D2517" t="str">
            <v>Lysine &amp; Its Esters;     Salts Thereof</v>
          </cell>
          <cell r="E2517">
            <v>100</v>
          </cell>
          <cell r="F2517">
            <v>113.70656000000001</v>
          </cell>
          <cell r="G2517">
            <v>99.034749999999988</v>
          </cell>
          <cell r="H2517">
            <v>123.71300166666666</v>
          </cell>
          <cell r="I2517">
            <v>135.71429000000001</v>
          </cell>
          <cell r="J2517">
            <v>135.71429000000001</v>
          </cell>
          <cell r="K2517">
            <v>11.309524166666668</v>
          </cell>
        </row>
        <row r="2518">
          <cell r="A2518" t="str">
            <v>35111(D)</v>
          </cell>
          <cell r="D2518" t="str">
            <v>Monosodium Glutamate (Ajinomoto)</v>
          </cell>
          <cell r="E2518">
            <v>100.00010916666666</v>
          </cell>
          <cell r="F2518">
            <v>105.39922249999999</v>
          </cell>
          <cell r="G2518">
            <v>90.389105833333346</v>
          </cell>
          <cell r="H2518">
            <v>109.68228333333333</v>
          </cell>
          <cell r="I2518">
            <v>105.98504166666666</v>
          </cell>
          <cell r="J2518">
            <v>109.548035</v>
          </cell>
          <cell r="K2518">
            <v>9.0318008333333335</v>
          </cell>
        </row>
        <row r="2519">
          <cell r="A2519" t="str">
            <v>35111(D)</v>
          </cell>
          <cell r="D2519" t="str">
            <v>Amino-Alcohol-Phenols,   Amino-Acid-Phenols &amp;     Other Amino-Compounds    With Oxygen Function</v>
          </cell>
          <cell r="E2519">
            <v>100</v>
          </cell>
          <cell r="F2519">
            <v>196.07379</v>
          </cell>
          <cell r="G2519">
            <v>129.23367999999999</v>
          </cell>
          <cell r="H2519">
            <v>218.21192000000005</v>
          </cell>
          <cell r="I2519">
            <v>218.21192000000005</v>
          </cell>
          <cell r="J2519">
            <v>218.21192000000005</v>
          </cell>
          <cell r="K2519">
            <v>18.184326666666667</v>
          </cell>
        </row>
        <row r="2520">
          <cell r="A2520" t="str">
            <v>35111(D)</v>
          </cell>
          <cell r="D2520" t="str">
            <v>Acrylonitrile</v>
          </cell>
          <cell r="E2520">
            <v>100.00010916666666</v>
          </cell>
          <cell r="F2520">
            <v>105.39922249999999</v>
          </cell>
          <cell r="G2520">
            <v>90.389105833333346</v>
          </cell>
          <cell r="H2520">
            <v>109.68228333333333</v>
          </cell>
          <cell r="I2520">
            <v>105.98504166666666</v>
          </cell>
          <cell r="J2520">
            <v>109.548035</v>
          </cell>
          <cell r="K2520">
            <v>9.0318008333333335</v>
          </cell>
        </row>
        <row r="2521">
          <cell r="A2521" t="str">
            <v>35111(D)</v>
          </cell>
          <cell r="D2521" t="str">
            <v>Isocyanates</v>
          </cell>
          <cell r="E2521">
            <v>100</v>
          </cell>
          <cell r="F2521">
            <v>95.42527583333333</v>
          </cell>
          <cell r="G2521">
            <v>84.018980833333345</v>
          </cell>
          <cell r="H2521">
            <v>95.566366666666653</v>
          </cell>
          <cell r="I2521">
            <v>85.659864166666651</v>
          </cell>
          <cell r="J2521">
            <v>85.63921999999998</v>
          </cell>
          <cell r="K2521">
            <v>7.1366016666666665</v>
          </cell>
        </row>
        <row r="2522">
          <cell r="A2522" t="str">
            <v>35111(D)</v>
          </cell>
          <cell r="D2522" t="str">
            <v>Other Compounds With     Other Nitrogen Function</v>
          </cell>
          <cell r="E2522">
            <v>100</v>
          </cell>
          <cell r="F2522">
            <v>78.460278333333335</v>
          </cell>
          <cell r="G2522">
            <v>83.573183333333333</v>
          </cell>
          <cell r="H2522">
            <v>93.892596666666662</v>
          </cell>
          <cell r="I2522">
            <v>88.896689999999992</v>
          </cell>
          <cell r="J2522">
            <v>93.178892500000003</v>
          </cell>
          <cell r="K2522">
            <v>8.1198083333333333</v>
          </cell>
        </row>
        <row r="2523">
          <cell r="A2523" t="str">
            <v>35111(D)</v>
          </cell>
          <cell r="D2523" t="str">
            <v>Thiocarbamates &amp;         Dithiocarbamates</v>
          </cell>
          <cell r="E2523">
            <v>99.999901666666673</v>
          </cell>
          <cell r="F2523">
            <v>110.28183916666667</v>
          </cell>
          <cell r="G2523">
            <v>112.62649416666666</v>
          </cell>
          <cell r="H2523">
            <v>112.0135075</v>
          </cell>
          <cell r="I2523">
            <v>111.01979999999999</v>
          </cell>
          <cell r="J2523">
            <v>113.37638583333333</v>
          </cell>
          <cell r="K2523">
            <v>9.7805458333333331</v>
          </cell>
        </row>
        <row r="2524">
          <cell r="A2524" t="str">
            <v>35111(D)</v>
          </cell>
          <cell r="D2524" t="str">
            <v>Methionine</v>
          </cell>
          <cell r="E2524">
            <v>99.999982500000002</v>
          </cell>
          <cell r="F2524">
            <v>94.895980000000009</v>
          </cell>
          <cell r="G2524">
            <v>82.594871666666663</v>
          </cell>
          <cell r="H2524">
            <v>86.732829166666662</v>
          </cell>
          <cell r="I2524">
            <v>95.992679999999979</v>
          </cell>
          <cell r="J2524">
            <v>86.021051666666665</v>
          </cell>
          <cell r="K2524">
            <v>6.6381483333333335</v>
          </cell>
        </row>
        <row r="2525">
          <cell r="A2525" t="str">
            <v>35111(D)</v>
          </cell>
          <cell r="D2525" t="str">
            <v>Other Organo-Sulphur     Compounds</v>
          </cell>
          <cell r="E2525">
            <v>99.999754166666662</v>
          </cell>
          <cell r="F2525">
            <v>122.48781750000001</v>
          </cell>
          <cell r="G2525">
            <v>110.48703583333334</v>
          </cell>
          <cell r="H2525">
            <v>124.778505</v>
          </cell>
          <cell r="I2525">
            <v>134.94803999999999</v>
          </cell>
          <cell r="J2525">
            <v>134.94803999999999</v>
          </cell>
          <cell r="K2525">
            <v>11.245669999999999</v>
          </cell>
        </row>
        <row r="2526">
          <cell r="A2526" t="str">
            <v>35111(D)</v>
          </cell>
          <cell r="D2526" t="str">
            <v>Other Organo-Inorganic   Compounds</v>
          </cell>
          <cell r="E2526">
            <v>100.00008750000001</v>
          </cell>
          <cell r="F2526">
            <v>101.18519583333334</v>
          </cell>
          <cell r="G2526">
            <v>96.249615833333337</v>
          </cell>
          <cell r="H2526">
            <v>104.21735666666667</v>
          </cell>
          <cell r="I2526">
            <v>118.85018333333333</v>
          </cell>
          <cell r="J2526">
            <v>119.21770416666666</v>
          </cell>
          <cell r="K2526">
            <v>9.0687641666666661</v>
          </cell>
        </row>
        <row r="2527">
          <cell r="A2527" t="str">
            <v>35111(D)</v>
          </cell>
          <cell r="D2527" t="str">
            <v>Other Lactams.</v>
          </cell>
          <cell r="E2527">
            <v>100</v>
          </cell>
          <cell r="F2527">
            <v>91.45299</v>
          </cell>
          <cell r="G2527">
            <v>96.794871666666666</v>
          </cell>
          <cell r="H2527">
            <v>115.29914333333332</v>
          </cell>
          <cell r="I2527">
            <v>152.71367499999999</v>
          </cell>
          <cell r="J2527">
            <v>208.88888916666667</v>
          </cell>
          <cell r="K2527">
            <v>13.589743333333333</v>
          </cell>
        </row>
        <row r="2528">
          <cell r="A2528" t="str">
            <v>35111(D)</v>
          </cell>
          <cell r="D2528" t="str">
            <v>Other Compounds          Containing An Unfused    Pyridine Ring (Whether Ornot Hydrogenated) In The Structure</v>
          </cell>
          <cell r="E2528">
            <v>99.999939999999995</v>
          </cell>
          <cell r="F2528">
            <v>110.97055666666668</v>
          </cell>
          <cell r="G2528">
            <v>99.179249999999982</v>
          </cell>
          <cell r="H2528">
            <v>85.955349999999981</v>
          </cell>
          <cell r="I2528">
            <v>79.343400000000003</v>
          </cell>
          <cell r="J2528">
            <v>83.776016666666649</v>
          </cell>
          <cell r="K2528">
            <v>7.1745458333333332</v>
          </cell>
        </row>
        <row r="2529">
          <cell r="A2529" t="str">
            <v>35111(D)</v>
          </cell>
          <cell r="D2529" t="str">
            <v>Melamine</v>
          </cell>
          <cell r="E2529">
            <v>99.999495833333313</v>
          </cell>
          <cell r="F2529">
            <v>127.21127083333334</v>
          </cell>
          <cell r="G2529">
            <v>101.29255666666667</v>
          </cell>
          <cell r="H2529">
            <v>128.39452250000002</v>
          </cell>
          <cell r="I2529">
            <v>116.30639083333334</v>
          </cell>
          <cell r="J2529">
            <v>120.04032333333333</v>
          </cell>
          <cell r="K2529">
            <v>9.7393449999999984</v>
          </cell>
        </row>
        <row r="2530">
          <cell r="A2530" t="str">
            <v>35111(D)</v>
          </cell>
          <cell r="D2530" t="str">
            <v>Other Heterocyclic Compounds With Nitrogen  Hetero-Atom(S) Only</v>
          </cell>
          <cell r="E2530">
            <v>100.00033416666666</v>
          </cell>
          <cell r="F2530">
            <v>99.909310000000005</v>
          </cell>
          <cell r="G2530">
            <v>81.340771666666669</v>
          </cell>
          <cell r="H2530">
            <v>80.430550000000011</v>
          </cell>
          <cell r="I2530">
            <v>77.037904166666664</v>
          </cell>
          <cell r="J2530">
            <v>101.68010333333334</v>
          </cell>
          <cell r="K2530">
            <v>11.626020833333333</v>
          </cell>
        </row>
        <row r="2531">
          <cell r="A2531" t="str">
            <v>35111(D)</v>
          </cell>
          <cell r="D2531" t="str">
            <v>Other Heterocyclic       Compounds</v>
          </cell>
          <cell r="E2531">
            <v>100.00002250000001</v>
          </cell>
          <cell r="F2531">
            <v>104.65364333333332</v>
          </cell>
          <cell r="G2531">
            <v>94.963387499999996</v>
          </cell>
          <cell r="H2531">
            <v>101.43525833333335</v>
          </cell>
          <cell r="I2531">
            <v>108.91688750000002</v>
          </cell>
          <cell r="J2531">
            <v>116.17576583333334</v>
          </cell>
          <cell r="K2531">
            <v>9.5296191666666665</v>
          </cell>
        </row>
        <row r="2532">
          <cell r="A2532" t="str">
            <v>35111(D)</v>
          </cell>
          <cell r="D2532" t="str">
            <v>Methyl Tertiary Butyl Ether(Mtbe)</v>
          </cell>
          <cell r="E2532">
            <v>100.00005</v>
          </cell>
          <cell r="F2532">
            <v>90.486190833333339</v>
          </cell>
          <cell r="G2532">
            <v>97.897792500000008</v>
          </cell>
          <cell r="H2532">
            <v>106.19024666666667</v>
          </cell>
          <cell r="I2532">
            <v>129.27800999999999</v>
          </cell>
          <cell r="J2532">
            <v>132.15643666666665</v>
          </cell>
          <cell r="K2532">
            <v>10.9293675</v>
          </cell>
        </row>
        <row r="2533">
          <cell r="A2533" t="str">
            <v>35111(D)</v>
          </cell>
          <cell r="D2533" t="str">
            <v>Other Acyclic Ethers &amp;   Their Halogenated,       Sulphonated, Nitrated Or Nitrosated Derivatives</v>
          </cell>
          <cell r="E2533">
            <v>100.00005</v>
          </cell>
          <cell r="F2533">
            <v>90.486190833333339</v>
          </cell>
          <cell r="G2533">
            <v>97.897792500000008</v>
          </cell>
          <cell r="H2533">
            <v>106.19024666666667</v>
          </cell>
          <cell r="I2533">
            <v>129.27800999999999</v>
          </cell>
          <cell r="J2533">
            <v>132.15643666666665</v>
          </cell>
          <cell r="K2533">
            <v>10.9293675</v>
          </cell>
        </row>
        <row r="2534">
          <cell r="A2534" t="str">
            <v>35111(D)</v>
          </cell>
          <cell r="D2534" t="str">
            <v>Acetone</v>
          </cell>
          <cell r="E2534">
            <v>99.999789166666659</v>
          </cell>
          <cell r="F2534">
            <v>83.260600833333342</v>
          </cell>
          <cell r="G2534">
            <v>126.32263999999998</v>
          </cell>
          <cell r="H2534">
            <v>163.446765</v>
          </cell>
          <cell r="I2534">
            <v>176.27880499999998</v>
          </cell>
          <cell r="J2534">
            <v>184.37092999999999</v>
          </cell>
          <cell r="K2534">
            <v>15.390660000000002</v>
          </cell>
        </row>
        <row r="2535">
          <cell r="A2535" t="str">
            <v>35111(D)</v>
          </cell>
          <cell r="D2535" t="str">
            <v>Butanone (Methyl Ethyl   Ketone)</v>
          </cell>
          <cell r="E2535">
            <v>100.00027666666668</v>
          </cell>
          <cell r="F2535">
            <v>94.373576666666665</v>
          </cell>
          <cell r="G2535">
            <v>105.05254416666666</v>
          </cell>
          <cell r="H2535">
            <v>98.373862500000001</v>
          </cell>
          <cell r="I2535">
            <v>184.81607</v>
          </cell>
          <cell r="J2535">
            <v>177.53527166666666</v>
          </cell>
          <cell r="K2535">
            <v>14.464709166666667</v>
          </cell>
        </row>
        <row r="2536">
          <cell r="A2536" t="str">
            <v>35111(D)</v>
          </cell>
          <cell r="D2536" t="str">
            <v>Phosphoric Esters &amp; Theirsalts, Including         Lactophosphates &amp; Their  Derivatives</v>
          </cell>
          <cell r="E2536">
            <v>100.00012333333333</v>
          </cell>
          <cell r="F2536">
            <v>88.709021666666658</v>
          </cell>
          <cell r="G2536">
            <v>73.825034166666669</v>
          </cell>
          <cell r="H2536">
            <v>75.28854166666666</v>
          </cell>
          <cell r="I2536">
            <v>81.574472499999999</v>
          </cell>
          <cell r="J2536">
            <v>89.732032500000003</v>
          </cell>
          <cell r="K2536">
            <v>7.4915208333333325</v>
          </cell>
        </row>
        <row r="2537">
          <cell r="A2537" t="str">
            <v>35517(D)</v>
          </cell>
          <cell r="D2537" t="str">
            <v>Other Exzymes, Prepared  Enzymes, Not Elsewhere   Specified</v>
          </cell>
          <cell r="E2537">
            <v>100</v>
          </cell>
          <cell r="F2537">
            <v>100.39099</v>
          </cell>
          <cell r="G2537">
            <v>94.441859999999977</v>
          </cell>
          <cell r="H2537">
            <v>91.199633333333338</v>
          </cell>
          <cell r="I2537">
            <v>84.385410000000007</v>
          </cell>
          <cell r="J2537">
            <v>81.214082500000004</v>
          </cell>
          <cell r="K2537">
            <v>6.6254</v>
          </cell>
        </row>
        <row r="2538">
          <cell r="A2538" t="str">
            <v>35111(D)</v>
          </cell>
          <cell r="D2538" t="str">
            <v>Carbon Black</v>
          </cell>
          <cell r="E2538">
            <v>100</v>
          </cell>
          <cell r="F2538">
            <v>96.769230000000007</v>
          </cell>
          <cell r="G2538">
            <v>90.615380000000002</v>
          </cell>
          <cell r="H2538">
            <v>90.615380000000002</v>
          </cell>
          <cell r="I2538">
            <v>90.615380000000002</v>
          </cell>
          <cell r="J2538">
            <v>93.307689999999994</v>
          </cell>
          <cell r="K2538">
            <v>8.3974358333333345</v>
          </cell>
        </row>
        <row r="2539">
          <cell r="A2539" t="str">
            <v>35113(D)</v>
          </cell>
          <cell r="D2539" t="str">
            <v>Hydrogen (New)</v>
          </cell>
          <cell r="E2539">
            <v>99.999999166666669</v>
          </cell>
          <cell r="F2539">
            <v>92.241032500000003</v>
          </cell>
          <cell r="G2539">
            <v>82.733533333333341</v>
          </cell>
          <cell r="H2539">
            <v>84.000726666666665</v>
          </cell>
          <cell r="I2539">
            <v>86.80412166666666</v>
          </cell>
          <cell r="J2539">
            <v>80.844995833333329</v>
          </cell>
          <cell r="K2539">
            <v>6.4249358333333335</v>
          </cell>
        </row>
        <row r="2540">
          <cell r="A2540" t="str">
            <v>35113(D)</v>
          </cell>
          <cell r="D2540" t="str">
            <v>Argon (New)</v>
          </cell>
          <cell r="E2540">
            <v>99.999999166666669</v>
          </cell>
          <cell r="F2540">
            <v>92.241032500000003</v>
          </cell>
          <cell r="G2540">
            <v>82.733533333333341</v>
          </cell>
          <cell r="H2540">
            <v>84.000726666666665</v>
          </cell>
          <cell r="I2540">
            <v>86.80412166666666</v>
          </cell>
          <cell r="J2540">
            <v>80.844995833333329</v>
          </cell>
          <cell r="K2540">
            <v>6.4249358333333335</v>
          </cell>
        </row>
        <row r="2541">
          <cell r="A2541" t="str">
            <v>35113(D)</v>
          </cell>
          <cell r="D2541" t="str">
            <v>Acetylene (New)</v>
          </cell>
          <cell r="E2541">
            <v>99.999999166666669</v>
          </cell>
          <cell r="F2541">
            <v>92.241032500000003</v>
          </cell>
          <cell r="G2541">
            <v>82.733533333333341</v>
          </cell>
          <cell r="H2541">
            <v>84.000726666666665</v>
          </cell>
          <cell r="I2541">
            <v>86.80412166666666</v>
          </cell>
          <cell r="J2541">
            <v>80.844995833333329</v>
          </cell>
          <cell r="K2541">
            <v>6.4249358333333335</v>
          </cell>
        </row>
        <row r="2542">
          <cell r="A2542" t="str">
            <v>35113(D)</v>
          </cell>
          <cell r="D2542" t="str">
            <v>Nitrogen Gas</v>
          </cell>
          <cell r="E2542">
            <v>99.999999166666669</v>
          </cell>
          <cell r="F2542">
            <v>92.241032500000003</v>
          </cell>
          <cell r="G2542">
            <v>82.733533333333341</v>
          </cell>
          <cell r="H2542">
            <v>84.000726666666665</v>
          </cell>
          <cell r="I2542">
            <v>86.80412166666666</v>
          </cell>
          <cell r="J2542">
            <v>80.844995833333329</v>
          </cell>
          <cell r="K2542">
            <v>6.4249358333333335</v>
          </cell>
        </row>
        <row r="2543">
          <cell r="A2543" t="str">
            <v>35113(D)</v>
          </cell>
          <cell r="D2543" t="str">
            <v>Oxygen (New)</v>
          </cell>
          <cell r="E2543">
            <v>99.999999166666669</v>
          </cell>
          <cell r="F2543">
            <v>92.241032500000003</v>
          </cell>
          <cell r="G2543">
            <v>82.733533333333341</v>
          </cell>
          <cell r="H2543">
            <v>84.000726666666665</v>
          </cell>
          <cell r="I2543">
            <v>86.80412166666666</v>
          </cell>
          <cell r="J2543">
            <v>80.844995833333329</v>
          </cell>
          <cell r="K2543">
            <v>6.4249358333333335</v>
          </cell>
        </row>
        <row r="2544">
          <cell r="A2544" t="str">
            <v>35112(D)</v>
          </cell>
          <cell r="D2544" t="str">
            <v>Phosphorus</v>
          </cell>
          <cell r="E2544">
            <v>99.999913333333339</v>
          </cell>
          <cell r="F2544">
            <v>91.634903333333341</v>
          </cell>
          <cell r="G2544">
            <v>79.339444999999998</v>
          </cell>
          <cell r="H2544">
            <v>70.82918166666667</v>
          </cell>
          <cell r="I2544">
            <v>75.919534999999996</v>
          </cell>
          <cell r="J2544">
            <v>80.03795416666668</v>
          </cell>
          <cell r="K2544">
            <v>6.3976533333333334</v>
          </cell>
        </row>
        <row r="2545">
          <cell r="A2545" t="str">
            <v>35112(D)</v>
          </cell>
          <cell r="D2545" t="str">
            <v>Silicon, Containing By   Weight Not Less Than     99.99% Of Silicon</v>
          </cell>
          <cell r="E2545">
            <v>100.00001833333332</v>
          </cell>
          <cell r="F2545">
            <v>89.396944999999988</v>
          </cell>
          <cell r="G2545">
            <v>66.860725833333333</v>
          </cell>
          <cell r="H2545">
            <v>53.514377500000009</v>
          </cell>
          <cell r="I2545">
            <v>68.18544</v>
          </cell>
          <cell r="J2545">
            <v>68.18544</v>
          </cell>
          <cell r="K2545">
            <v>5.6821200000000003</v>
          </cell>
        </row>
        <row r="2546">
          <cell r="A2546" t="str">
            <v>35112(D)</v>
          </cell>
          <cell r="D2546" t="str">
            <v>Other Silicon</v>
          </cell>
          <cell r="E2546">
            <v>100.00000083333333</v>
          </cell>
          <cell r="F2546">
            <v>99.133110833333333</v>
          </cell>
          <cell r="G2546">
            <v>101.98545750000001</v>
          </cell>
          <cell r="H2546">
            <v>116.41499</v>
          </cell>
          <cell r="I2546">
            <v>141.72259583333334</v>
          </cell>
          <cell r="J2546">
            <v>133.72483083333333</v>
          </cell>
          <cell r="K2546">
            <v>10.906039999999999</v>
          </cell>
        </row>
        <row r="2547">
          <cell r="A2547" t="str">
            <v>35112(D)</v>
          </cell>
          <cell r="D2547" t="str">
            <v>Chlorine (New)</v>
          </cell>
          <cell r="E2547">
            <v>99.999999166666669</v>
          </cell>
          <cell r="F2547">
            <v>92.241032500000003</v>
          </cell>
          <cell r="G2547">
            <v>82.733533333333341</v>
          </cell>
          <cell r="H2547">
            <v>84.000726666666665</v>
          </cell>
          <cell r="I2547">
            <v>86.80412166666666</v>
          </cell>
          <cell r="J2547">
            <v>80.844995833333329</v>
          </cell>
          <cell r="K2547">
            <v>6.4249358333333335</v>
          </cell>
        </row>
        <row r="2548">
          <cell r="A2548" t="str">
            <v>35112(D)</v>
          </cell>
          <cell r="D2548" t="str">
            <v>Hydrochloric Acid (New)</v>
          </cell>
          <cell r="E2548">
            <v>99.999999166666669</v>
          </cell>
          <cell r="F2548">
            <v>92.241032500000003</v>
          </cell>
          <cell r="G2548">
            <v>82.733533333333341</v>
          </cell>
          <cell r="H2548">
            <v>84.000726666666665</v>
          </cell>
          <cell r="I2548">
            <v>86.80412166666666</v>
          </cell>
          <cell r="J2548">
            <v>80.844995833333329</v>
          </cell>
          <cell r="K2548">
            <v>6.4249358333333335</v>
          </cell>
        </row>
        <row r="2549">
          <cell r="A2549" t="str">
            <v>35112(D)</v>
          </cell>
          <cell r="D2549" t="str">
            <v>Sulphuric Acid (New)</v>
          </cell>
          <cell r="E2549">
            <v>99.999999166666669</v>
          </cell>
          <cell r="F2549">
            <v>92.241032500000003</v>
          </cell>
          <cell r="G2549">
            <v>82.733533333333341</v>
          </cell>
          <cell r="H2549">
            <v>84.000726666666665</v>
          </cell>
          <cell r="I2549">
            <v>86.80412166666666</v>
          </cell>
          <cell r="J2549">
            <v>80.844995833333329</v>
          </cell>
          <cell r="K2549">
            <v>6.4249358333333335</v>
          </cell>
        </row>
        <row r="2550">
          <cell r="A2550" t="str">
            <v>35112(D)</v>
          </cell>
          <cell r="D2550" t="str">
            <v>Phosphoric Acid (New)</v>
          </cell>
          <cell r="E2550">
            <v>99.999999166666669</v>
          </cell>
          <cell r="F2550">
            <v>92.241032500000003</v>
          </cell>
          <cell r="G2550">
            <v>82.733533333333341</v>
          </cell>
          <cell r="H2550">
            <v>84.000726666666665</v>
          </cell>
          <cell r="I2550">
            <v>86.80412166666666</v>
          </cell>
          <cell r="J2550">
            <v>80.844995833333329</v>
          </cell>
          <cell r="K2550">
            <v>6.4249358333333335</v>
          </cell>
        </row>
        <row r="2551">
          <cell r="A2551" t="str">
            <v>35121(D)</v>
          </cell>
          <cell r="D2551" t="str">
            <v>Silicon Dioxide</v>
          </cell>
          <cell r="E2551">
            <v>100</v>
          </cell>
          <cell r="F2551">
            <v>99.713560000000015</v>
          </cell>
          <cell r="G2551">
            <v>99.073481666666666</v>
          </cell>
          <cell r="H2551">
            <v>99.157039999999995</v>
          </cell>
          <cell r="I2551">
            <v>96.890860000000018</v>
          </cell>
          <cell r="J2551">
            <v>98.314850833333338</v>
          </cell>
          <cell r="K2551">
            <v>8.2483225000000004</v>
          </cell>
        </row>
        <row r="2552">
          <cell r="A2552" t="str">
            <v>35112(D)</v>
          </cell>
          <cell r="D2552" t="str">
            <v>Carbon Dioxide (New)</v>
          </cell>
          <cell r="E2552">
            <v>99.999999166666669</v>
          </cell>
          <cell r="F2552">
            <v>92.241032500000003</v>
          </cell>
          <cell r="G2552">
            <v>82.733533333333341</v>
          </cell>
          <cell r="H2552">
            <v>84.000726666666665</v>
          </cell>
          <cell r="I2552">
            <v>86.80412166666666</v>
          </cell>
          <cell r="J2552">
            <v>80.844995833333329</v>
          </cell>
          <cell r="K2552">
            <v>6.4249358333333335</v>
          </cell>
        </row>
        <row r="2553">
          <cell r="A2553" t="str">
            <v>35112(D)</v>
          </cell>
          <cell r="D2553" t="str">
            <v>Zinc Oxide (New)</v>
          </cell>
          <cell r="E2553">
            <v>99.999999166666669</v>
          </cell>
          <cell r="F2553">
            <v>92.241032500000003</v>
          </cell>
          <cell r="G2553">
            <v>82.733533333333341</v>
          </cell>
          <cell r="H2553">
            <v>84.000726666666665</v>
          </cell>
          <cell r="I2553">
            <v>86.80412166666666</v>
          </cell>
          <cell r="J2553">
            <v>80.844995833333329</v>
          </cell>
          <cell r="K2553">
            <v>6.4249358333333335</v>
          </cell>
        </row>
        <row r="2554">
          <cell r="A2554" t="str">
            <v>35112(D)</v>
          </cell>
          <cell r="D2554" t="str">
            <v>Iron Oxides And          Hydroxides</v>
          </cell>
          <cell r="E2554">
            <v>99.999999166666655</v>
          </cell>
          <cell r="F2554">
            <v>97.730653333333336</v>
          </cell>
          <cell r="G2554">
            <v>103.68501499999999</v>
          </cell>
          <cell r="H2554">
            <v>117.0882725</v>
          </cell>
          <cell r="I2554">
            <v>125.72774666666666</v>
          </cell>
          <cell r="J2554">
            <v>127.39874333333333</v>
          </cell>
          <cell r="K2554">
            <v>10.559477500000002</v>
          </cell>
        </row>
        <row r="2555">
          <cell r="A2555" t="str">
            <v>35112(D)</v>
          </cell>
          <cell r="D2555" t="str">
            <v>Titanium Oxides</v>
          </cell>
          <cell r="E2555">
            <v>100</v>
          </cell>
          <cell r="F2555">
            <v>89.397882500000009</v>
          </cell>
          <cell r="G2555">
            <v>77.402663333333336</v>
          </cell>
          <cell r="H2555">
            <v>77.291457499999993</v>
          </cell>
          <cell r="I2555">
            <v>77.402630000000002</v>
          </cell>
          <cell r="J2555">
            <v>68.787191666666672</v>
          </cell>
          <cell r="K2555">
            <v>5.2438091666666669</v>
          </cell>
        </row>
        <row r="2556">
          <cell r="A2556" t="str">
            <v>35112(D)</v>
          </cell>
          <cell r="D2556" t="str">
            <v>Anhydrous Ammonia</v>
          </cell>
          <cell r="E2556">
            <v>99.999999166666669</v>
          </cell>
          <cell r="F2556">
            <v>92.241032500000003</v>
          </cell>
          <cell r="G2556">
            <v>82.733533333333341</v>
          </cell>
          <cell r="H2556">
            <v>84.000726666666665</v>
          </cell>
          <cell r="I2556">
            <v>86.80412166666666</v>
          </cell>
          <cell r="J2556">
            <v>80.844995833333329</v>
          </cell>
          <cell r="K2556">
            <v>6.4249358333333335</v>
          </cell>
        </row>
        <row r="2557">
          <cell r="A2557" t="str">
            <v>35112(D)</v>
          </cell>
          <cell r="D2557" t="str">
            <v>Caustic Soda (New)</v>
          </cell>
          <cell r="E2557">
            <v>99.999999166666669</v>
          </cell>
          <cell r="F2557">
            <v>92.241032500000003</v>
          </cell>
          <cell r="G2557">
            <v>82.733533333333341</v>
          </cell>
          <cell r="H2557">
            <v>84.000726666666665</v>
          </cell>
          <cell r="I2557">
            <v>86.80412166666666</v>
          </cell>
          <cell r="J2557">
            <v>80.844995833333329</v>
          </cell>
          <cell r="K2557">
            <v>6.4249358333333335</v>
          </cell>
        </row>
        <row r="2558">
          <cell r="A2558" t="str">
            <v>35112(D)</v>
          </cell>
          <cell r="D2558" t="str">
            <v>Sodium Hydroxide In      Aqueous Solution (Soda   Lye Or Liquid Soda)</v>
          </cell>
          <cell r="E2558">
            <v>100.00000166666668</v>
          </cell>
          <cell r="F2558">
            <v>91.634537500000008</v>
          </cell>
          <cell r="G2558">
            <v>85.696524999999994</v>
          </cell>
          <cell r="H2558">
            <v>101.37289166666666</v>
          </cell>
          <cell r="I2558">
            <v>101.7952025</v>
          </cell>
          <cell r="J2558">
            <v>110.53898416666667</v>
          </cell>
          <cell r="K2558">
            <v>9.1656341666666652</v>
          </cell>
        </row>
        <row r="2559">
          <cell r="A2559" t="str">
            <v>35112(D)</v>
          </cell>
          <cell r="D2559" t="str">
            <v>Potassium Hydroxide      (Caustic Potash)</v>
          </cell>
          <cell r="E2559">
            <v>100.00000083333333</v>
          </cell>
          <cell r="F2559">
            <v>113.6140625</v>
          </cell>
          <cell r="G2559">
            <v>101.84917916666666</v>
          </cell>
          <cell r="H2559">
            <v>109.26668583333333</v>
          </cell>
          <cell r="I2559">
            <v>111.79967500000001</v>
          </cell>
          <cell r="J2559">
            <v>116.882605</v>
          </cell>
          <cell r="K2559">
            <v>9.7868758333333332</v>
          </cell>
        </row>
        <row r="2560">
          <cell r="A2560" t="str">
            <v>35112(D)</v>
          </cell>
          <cell r="D2560" t="str">
            <v>Aluminium Hydroxide</v>
          </cell>
          <cell r="E2560">
            <v>100</v>
          </cell>
          <cell r="F2560">
            <v>113.45776000000001</v>
          </cell>
          <cell r="G2560">
            <v>113.45786000000003</v>
          </cell>
          <cell r="H2560">
            <v>113.45786000000003</v>
          </cell>
          <cell r="I2560">
            <v>119.13025999999998</v>
          </cell>
          <cell r="J2560">
            <v>121.24715</v>
          </cell>
          <cell r="K2560">
            <v>10.976936666666667</v>
          </cell>
        </row>
        <row r="2561">
          <cell r="A2561" t="str">
            <v>35112(D)</v>
          </cell>
          <cell r="D2561" t="str">
            <v>Ammonium Chloride</v>
          </cell>
          <cell r="E2561">
            <v>100.000005</v>
          </cell>
          <cell r="F2561">
            <v>92.493186666666674</v>
          </cell>
          <cell r="G2561">
            <v>109.45943916666666</v>
          </cell>
          <cell r="H2561">
            <v>126.05159083333334</v>
          </cell>
          <cell r="I2561">
            <v>152.64467166666668</v>
          </cell>
          <cell r="J2561">
            <v>170.11699333333331</v>
          </cell>
          <cell r="K2561">
            <v>14.477991666666666</v>
          </cell>
        </row>
        <row r="2562">
          <cell r="A2562" t="str">
            <v>35112(D)</v>
          </cell>
          <cell r="D2562" t="str">
            <v>Other Sodium Sulphates</v>
          </cell>
          <cell r="E2562">
            <v>99.998720833333323</v>
          </cell>
          <cell r="F2562">
            <v>101.45776583333334</v>
          </cell>
          <cell r="G2562">
            <v>97.718812499999999</v>
          </cell>
          <cell r="H2562">
            <v>96.892855833333329</v>
          </cell>
          <cell r="I2562">
            <v>99.215771666666669</v>
          </cell>
          <cell r="J2562">
            <v>109.4942825</v>
          </cell>
          <cell r="K2562">
            <v>9.1734358333333343</v>
          </cell>
        </row>
        <row r="2563">
          <cell r="A2563" t="str">
            <v>35112(D)</v>
          </cell>
          <cell r="D2563" t="str">
            <v>Sulphates Of Magnesium</v>
          </cell>
          <cell r="E2563">
            <v>99.999992500000005</v>
          </cell>
          <cell r="F2563">
            <v>101.34008999999999</v>
          </cell>
          <cell r="G2563">
            <v>86.126758333333342</v>
          </cell>
          <cell r="H2563">
            <v>85.323984166666676</v>
          </cell>
          <cell r="I2563">
            <v>93.120689166666665</v>
          </cell>
          <cell r="J2563">
            <v>98.386069999999989</v>
          </cell>
          <cell r="K2563">
            <v>8.1462991666666671</v>
          </cell>
        </row>
        <row r="2564">
          <cell r="A2564" t="str">
            <v>35112(D)</v>
          </cell>
          <cell r="D2564" t="str">
            <v>Aluminium Sulphate (New)</v>
          </cell>
          <cell r="E2564">
            <v>99.998720833333323</v>
          </cell>
          <cell r="F2564">
            <v>101.45776583333334</v>
          </cell>
          <cell r="G2564">
            <v>97.718812499999999</v>
          </cell>
          <cell r="H2564">
            <v>96.892855833333329</v>
          </cell>
          <cell r="I2564">
            <v>99.215771666666669</v>
          </cell>
          <cell r="J2564">
            <v>109.4942825</v>
          </cell>
          <cell r="K2564">
            <v>9.1734358333333343</v>
          </cell>
        </row>
        <row r="2565">
          <cell r="A2565" t="str">
            <v>35112(D)</v>
          </cell>
          <cell r="D2565" t="str">
            <v>Sulphates Of Nickel</v>
          </cell>
          <cell r="E2565">
            <v>100</v>
          </cell>
          <cell r="F2565">
            <v>94.902487500000007</v>
          </cell>
          <cell r="G2565">
            <v>90.630341666666666</v>
          </cell>
          <cell r="H2565">
            <v>98.454098333333334</v>
          </cell>
          <cell r="I2565">
            <v>107.44896166666668</v>
          </cell>
          <cell r="J2565">
            <v>107.37250333333334</v>
          </cell>
          <cell r="K2565">
            <v>8.2771066666666666</v>
          </cell>
        </row>
        <row r="2566">
          <cell r="A2566" t="str">
            <v>35112(D)</v>
          </cell>
          <cell r="D2566" t="str">
            <v>Other Nitrates</v>
          </cell>
          <cell r="E2566">
            <v>99.999226666666686</v>
          </cell>
          <cell r="F2566">
            <v>105.74927</v>
          </cell>
          <cell r="G2566">
            <v>107.65044833333334</v>
          </cell>
          <cell r="H2566">
            <v>107.60972500000001</v>
          </cell>
          <cell r="I2566">
            <v>107.67081</v>
          </cell>
          <cell r="J2566">
            <v>109.83462000000002</v>
          </cell>
          <cell r="K2566">
            <v>8.2255024999999993</v>
          </cell>
        </row>
        <row r="2567">
          <cell r="A2567" t="str">
            <v>35112(D)</v>
          </cell>
          <cell r="D2567" t="str">
            <v>Phosphinates             (Hypophosphinates) And   Phosphonates (Phosphites)Whether Or Not           Chemically Defined</v>
          </cell>
          <cell r="E2567">
            <v>100.00002249999999</v>
          </cell>
          <cell r="F2567">
            <v>95.883014166666669</v>
          </cell>
          <cell r="G2567">
            <v>91.447729166666662</v>
          </cell>
          <cell r="H2567">
            <v>93.945594999999997</v>
          </cell>
          <cell r="I2567">
            <v>85.601730000000003</v>
          </cell>
          <cell r="J2567">
            <v>101.89311166666668</v>
          </cell>
          <cell r="K2567">
            <v>7.9978049999999996</v>
          </cell>
        </row>
        <row r="2568">
          <cell r="A2568" t="str">
            <v>35112(D)</v>
          </cell>
          <cell r="D2568" t="str">
            <v>Calcium  Hydrogenorthophosphate  (Dicalcium Phosphate),  Whether Or Not  Chemically Defined</v>
          </cell>
          <cell r="E2568">
            <v>100.00434000000001</v>
          </cell>
          <cell r="F2568">
            <v>102.82441999999999</v>
          </cell>
          <cell r="G2568">
            <v>100.32973166666666</v>
          </cell>
          <cell r="H2568">
            <v>95.123430833333344</v>
          </cell>
          <cell r="I2568">
            <v>93.60492583333334</v>
          </cell>
          <cell r="J2568">
            <v>117.25020583333333</v>
          </cell>
          <cell r="K2568">
            <v>10.9549225</v>
          </cell>
        </row>
        <row r="2569">
          <cell r="A2569" t="str">
            <v>35112(D)</v>
          </cell>
          <cell r="D2569" t="str">
            <v>Other Phosphates,        Whether Or Not Chemicallydefined</v>
          </cell>
          <cell r="E2569">
            <v>99.991375833333322</v>
          </cell>
          <cell r="F2569">
            <v>93.095420000000004</v>
          </cell>
          <cell r="G2569">
            <v>82.751490000000004</v>
          </cell>
          <cell r="H2569">
            <v>82.751490000000004</v>
          </cell>
          <cell r="I2569">
            <v>90.509439999999998</v>
          </cell>
          <cell r="J2569">
            <v>95.034910833333342</v>
          </cell>
          <cell r="K2569">
            <v>8.1889491666666672</v>
          </cell>
        </row>
        <row r="2570">
          <cell r="A2570" t="str">
            <v>35112(D)</v>
          </cell>
          <cell r="D2570" t="str">
            <v>Sodium Triphosphate      (Sodium Tripolyphosphate)Whether Or Not Chemicallydefined</v>
          </cell>
          <cell r="E2570">
            <v>99.998394166666671</v>
          </cell>
          <cell r="F2570">
            <v>100.49040416666666</v>
          </cell>
          <cell r="G2570">
            <v>99.096429166666653</v>
          </cell>
          <cell r="H2570">
            <v>103.50016833333333</v>
          </cell>
          <cell r="I2570">
            <v>133.32725083333332</v>
          </cell>
          <cell r="J2570">
            <v>142.25393333333332</v>
          </cell>
          <cell r="K2570">
            <v>12.187463333333334</v>
          </cell>
        </row>
        <row r="2571">
          <cell r="A2571" t="str">
            <v>35112(D)</v>
          </cell>
          <cell r="D2571" t="str">
            <v>Disodium Carbonate</v>
          </cell>
          <cell r="E2571">
            <v>99.993371666666661</v>
          </cell>
          <cell r="F2571">
            <v>115.50504000000001</v>
          </cell>
          <cell r="G2571">
            <v>119.14847000000002</v>
          </cell>
          <cell r="H2571">
            <v>118.69746000000001</v>
          </cell>
          <cell r="I2571">
            <v>111.28917500000001</v>
          </cell>
          <cell r="J2571">
            <v>124.17398416666667</v>
          </cell>
          <cell r="K2571">
            <v>10.766624999999999</v>
          </cell>
        </row>
        <row r="2572">
          <cell r="A2572" t="str">
            <v>35112(D)</v>
          </cell>
          <cell r="D2572" t="str">
            <v>Potassium Carbonates</v>
          </cell>
          <cell r="E2572">
            <v>100.00007166666666</v>
          </cell>
          <cell r="F2572">
            <v>91.731200000000001</v>
          </cell>
          <cell r="G2572">
            <v>85.712659999999985</v>
          </cell>
          <cell r="H2572">
            <v>81.434599999999989</v>
          </cell>
          <cell r="I2572">
            <v>79.178599999999989</v>
          </cell>
          <cell r="J2572">
            <v>86.59084</v>
          </cell>
          <cell r="K2572">
            <v>7.5048266666666663</v>
          </cell>
        </row>
        <row r="2573">
          <cell r="A2573" t="str">
            <v>35112(D)</v>
          </cell>
          <cell r="D2573" t="str">
            <v>Barium Carbonate</v>
          </cell>
          <cell r="E2573">
            <v>100.00000083333335</v>
          </cell>
          <cell r="F2573">
            <v>104.07066166666667</v>
          </cell>
          <cell r="G2573">
            <v>95.449305833333341</v>
          </cell>
          <cell r="H2573">
            <v>81.57762249999999</v>
          </cell>
          <cell r="I2573">
            <v>71.346963333333335</v>
          </cell>
          <cell r="J2573">
            <v>82.220859166666656</v>
          </cell>
          <cell r="K2573">
            <v>6.8392374999999994</v>
          </cell>
        </row>
        <row r="2574">
          <cell r="A2574" t="str">
            <v>35112(D)</v>
          </cell>
          <cell r="D2574" t="str">
            <v>Strontium Carbonate</v>
          </cell>
          <cell r="E2574">
            <v>99.998420833333327</v>
          </cell>
          <cell r="F2574">
            <v>98.576080833333336</v>
          </cell>
          <cell r="G2574">
            <v>85.103359166666664</v>
          </cell>
          <cell r="H2574">
            <v>81.349959999999996</v>
          </cell>
          <cell r="I2574">
            <v>78.307730000000006</v>
          </cell>
          <cell r="J2574">
            <v>78.228710000000007</v>
          </cell>
          <cell r="K2574">
            <v>6.5190591666666675</v>
          </cell>
        </row>
        <row r="2575">
          <cell r="A2575" t="str">
            <v>35112(D)</v>
          </cell>
          <cell r="D2575" t="str">
            <v>Other Carbonates</v>
          </cell>
          <cell r="E2575">
            <v>100.00196666666666</v>
          </cell>
          <cell r="F2575">
            <v>99.149767499999996</v>
          </cell>
          <cell r="G2575">
            <v>99.361463333333333</v>
          </cell>
          <cell r="H2575">
            <v>86.925905</v>
          </cell>
          <cell r="I2575">
            <v>87.198904999999996</v>
          </cell>
          <cell r="J2575">
            <v>127.33835083333334</v>
          </cell>
          <cell r="K2575">
            <v>10.476744999999999</v>
          </cell>
        </row>
        <row r="2576">
          <cell r="A2576" t="str">
            <v>35112(D)</v>
          </cell>
          <cell r="D2576" t="str">
            <v>Sodium Silicate (New)</v>
          </cell>
          <cell r="E2576">
            <v>99.998720833333323</v>
          </cell>
          <cell r="F2576">
            <v>101.45776583333334</v>
          </cell>
          <cell r="G2576">
            <v>97.718812499999999</v>
          </cell>
          <cell r="H2576">
            <v>96.892855833333329</v>
          </cell>
          <cell r="I2576">
            <v>99.215771666666669</v>
          </cell>
          <cell r="J2576">
            <v>109.4942825</v>
          </cell>
          <cell r="K2576">
            <v>9.1734358333333343</v>
          </cell>
        </row>
        <row r="2577">
          <cell r="A2577" t="str">
            <v>35112(D)</v>
          </cell>
          <cell r="D2577" t="str">
            <v>Other Commercial Alkali  Metal Silicates</v>
          </cell>
          <cell r="E2577">
            <v>100</v>
          </cell>
          <cell r="F2577">
            <v>114.31656499999998</v>
          </cell>
          <cell r="G2577">
            <v>97.20741000000001</v>
          </cell>
          <cell r="H2577">
            <v>105.57424833333333</v>
          </cell>
          <cell r="I2577">
            <v>102.99750833333336</v>
          </cell>
          <cell r="J2577">
            <v>106.37672249999999</v>
          </cell>
          <cell r="K2577">
            <v>8.9201350000000001</v>
          </cell>
        </row>
        <row r="2578">
          <cell r="A2578" t="str">
            <v>35112(D)</v>
          </cell>
          <cell r="D2578" t="str">
            <v>Other Disodium           Tetraborate</v>
          </cell>
          <cell r="E2578">
            <v>100</v>
          </cell>
          <cell r="F2578">
            <v>90.209789999999998</v>
          </cell>
          <cell r="G2578">
            <v>81.818179999999998</v>
          </cell>
          <cell r="H2578">
            <v>79.020979999999994</v>
          </cell>
          <cell r="I2578">
            <v>79.020979999999994</v>
          </cell>
          <cell r="J2578">
            <v>82.925409999999985</v>
          </cell>
          <cell r="K2578">
            <v>7.2843824999999995</v>
          </cell>
        </row>
        <row r="2579">
          <cell r="A2579" t="str">
            <v>35112(D)</v>
          </cell>
          <cell r="D2579" t="str">
            <v>Silver Compounds, Other  Than Silver Nitrate</v>
          </cell>
          <cell r="E2579">
            <v>99.994548333333341</v>
          </cell>
          <cell r="F2579">
            <v>121.01805416666666</v>
          </cell>
          <cell r="G2579">
            <v>134.62591833333335</v>
          </cell>
          <cell r="H2579">
            <v>162.30433166666666</v>
          </cell>
          <cell r="I2579">
            <v>174.88044250000004</v>
          </cell>
          <cell r="J2579">
            <v>175.29321333333334</v>
          </cell>
          <cell r="K2579">
            <v>15.7067675</v>
          </cell>
        </row>
        <row r="2580">
          <cell r="A2580" t="str">
            <v>35112(D)</v>
          </cell>
          <cell r="D2580" t="str">
            <v>Hydrogen Peroxide,       Whether Or Not Solidifiedwith Urea</v>
          </cell>
          <cell r="E2580">
            <v>99.994548333333341</v>
          </cell>
          <cell r="F2580">
            <v>121.01805416666666</v>
          </cell>
          <cell r="G2580">
            <v>134.62591833333335</v>
          </cell>
          <cell r="H2580">
            <v>162.30433166666666</v>
          </cell>
          <cell r="I2580">
            <v>174.88044250000004</v>
          </cell>
          <cell r="J2580">
            <v>175.29321333333334</v>
          </cell>
          <cell r="K2580">
            <v>15.7067675</v>
          </cell>
        </row>
        <row r="2581">
          <cell r="A2581" t="str">
            <v>35112(D)</v>
          </cell>
          <cell r="D2581" t="str">
            <v>Calcium Carbide (New)</v>
          </cell>
          <cell r="E2581">
            <v>99.994548333333341</v>
          </cell>
          <cell r="F2581">
            <v>121.01805416666666</v>
          </cell>
          <cell r="G2581">
            <v>134.62591833333335</v>
          </cell>
          <cell r="H2581">
            <v>162.30433166666666</v>
          </cell>
          <cell r="I2581">
            <v>174.88044250000004</v>
          </cell>
          <cell r="J2581">
            <v>175.29321333333334</v>
          </cell>
          <cell r="K2581">
            <v>15.7067675</v>
          </cell>
        </row>
        <row r="2582">
          <cell r="A2582" t="str">
            <v>35112(D)</v>
          </cell>
          <cell r="D2582" t="str">
            <v>Other Inorganic Compoundsliquid Air; Compressed   Air, Amalgams Other Than Amalgams Of Precious     Metals</v>
          </cell>
          <cell r="E2582">
            <v>99.994548333333341</v>
          </cell>
          <cell r="F2582">
            <v>121.01805416666666</v>
          </cell>
          <cell r="G2582">
            <v>134.62591833333335</v>
          </cell>
          <cell r="H2582">
            <v>162.30433166666666</v>
          </cell>
          <cell r="I2582">
            <v>174.88044250000004</v>
          </cell>
          <cell r="J2582">
            <v>175.29321333333334</v>
          </cell>
          <cell r="K2582">
            <v>15.7067675</v>
          </cell>
        </row>
        <row r="2583">
          <cell r="A2583" t="str">
            <v>35115(D)</v>
          </cell>
          <cell r="D2583" t="str">
            <v>Direct Dyes &amp; Preparationbased Thereon</v>
          </cell>
          <cell r="E2583">
            <v>100</v>
          </cell>
          <cell r="F2583">
            <v>83.333330000000004</v>
          </cell>
          <cell r="G2583">
            <v>82.252253333333343</v>
          </cell>
          <cell r="H2583">
            <v>84.414410000000004</v>
          </cell>
          <cell r="I2583">
            <v>90.825825000000009</v>
          </cell>
          <cell r="J2583">
            <v>89.279280000000014</v>
          </cell>
          <cell r="K2583">
            <v>7.43994</v>
          </cell>
        </row>
        <row r="2584">
          <cell r="A2584" t="str">
            <v>35116(D)</v>
          </cell>
          <cell r="D2584" t="str">
            <v>Pigments &amp; Preparations  Based Thereon</v>
          </cell>
          <cell r="E2584">
            <v>100.00005166666666</v>
          </cell>
          <cell r="F2584">
            <v>85.114620833333333</v>
          </cell>
          <cell r="G2584">
            <v>89.421849999999992</v>
          </cell>
          <cell r="H2584">
            <v>104.99263749999999</v>
          </cell>
          <cell r="I2584">
            <v>110.68490000000001</v>
          </cell>
          <cell r="J2584">
            <v>110.19461</v>
          </cell>
          <cell r="K2584">
            <v>8.8511499999999987</v>
          </cell>
        </row>
        <row r="2585">
          <cell r="A2585" t="str">
            <v>35116(D)</v>
          </cell>
          <cell r="D2585" t="str">
            <v>Other Synthetic Organic  Colouring Matter, Whetheror Not Chemically        Modified</v>
          </cell>
          <cell r="E2585">
            <v>100.00007416666666</v>
          </cell>
          <cell r="F2585">
            <v>110.67141333333335</v>
          </cell>
          <cell r="G2585">
            <v>110.3755625</v>
          </cell>
          <cell r="H2585">
            <v>110.69993083333334</v>
          </cell>
          <cell r="I2585">
            <v>110.58230250000001</v>
          </cell>
          <cell r="J2585">
            <v>102.86280833333335</v>
          </cell>
          <cell r="K2585">
            <v>7.7090516666666664</v>
          </cell>
        </row>
        <row r="2586">
          <cell r="A2586" t="str">
            <v>35116(D)</v>
          </cell>
          <cell r="D2586" t="str">
            <v>Pigments And Preparation Containing 80% Or More   By Weight Of Titanium    Dioxide Calculated On    The Dry Matter</v>
          </cell>
          <cell r="E2586">
            <v>99.99986916666667</v>
          </cell>
          <cell r="F2586">
            <v>97.396716666666677</v>
          </cell>
          <cell r="G2586">
            <v>87.646396666666675</v>
          </cell>
          <cell r="H2586">
            <v>94.863794166666665</v>
          </cell>
          <cell r="I2586">
            <v>93.42864666666668</v>
          </cell>
          <cell r="J2586">
            <v>101.09405333333335</v>
          </cell>
          <cell r="K2586">
            <v>8.5996383333333331</v>
          </cell>
        </row>
        <row r="2587">
          <cell r="A2587" t="str">
            <v>35115(D)</v>
          </cell>
          <cell r="D2587" t="str">
            <v>Other Colouring Matter</v>
          </cell>
          <cell r="E2587">
            <v>100.0000525</v>
          </cell>
          <cell r="F2587">
            <v>100.38312166666667</v>
          </cell>
          <cell r="G2587">
            <v>99.883637499999992</v>
          </cell>
          <cell r="H2587">
            <v>99.670659166666667</v>
          </cell>
          <cell r="I2587">
            <v>97.317099999999996</v>
          </cell>
          <cell r="J2587">
            <v>102.1273875</v>
          </cell>
          <cell r="K2587">
            <v>8.9806091666666656</v>
          </cell>
        </row>
        <row r="2588">
          <cell r="A2588" t="str">
            <v>35115(D)</v>
          </cell>
          <cell r="D2588" t="str">
            <v>Inorganic Products Of A  Kind Used As             Luminophores</v>
          </cell>
          <cell r="E2588">
            <v>100.00007083333334</v>
          </cell>
          <cell r="F2588">
            <v>97.85182833333333</v>
          </cell>
          <cell r="G2588">
            <v>91.045496666666665</v>
          </cell>
          <cell r="H2588">
            <v>95.278071666666662</v>
          </cell>
          <cell r="I2588">
            <v>98.250724166666672</v>
          </cell>
          <cell r="J2588">
            <v>98.50645750000001</v>
          </cell>
          <cell r="K2588">
            <v>8.2056033333333342</v>
          </cell>
        </row>
        <row r="2589">
          <cell r="A2589" t="str">
            <v>35514(D)</v>
          </cell>
          <cell r="D2589" t="str">
            <v>Printing Ink</v>
          </cell>
          <cell r="E2589">
            <v>100.00007083333334</v>
          </cell>
          <cell r="F2589">
            <v>97.85182833333333</v>
          </cell>
          <cell r="G2589">
            <v>91.045496666666665</v>
          </cell>
          <cell r="H2589">
            <v>95.278071666666662</v>
          </cell>
          <cell r="I2589">
            <v>98.250724166666672</v>
          </cell>
          <cell r="J2589">
            <v>98.50645750000001</v>
          </cell>
          <cell r="K2589">
            <v>8.2056033333333342</v>
          </cell>
        </row>
        <row r="2590">
          <cell r="A2590" t="str">
            <v>35514(D)</v>
          </cell>
          <cell r="D2590" t="str">
            <v>Printing Ink, Other Than Black</v>
          </cell>
          <cell r="E2590">
            <v>100</v>
          </cell>
          <cell r="F2590">
            <v>100.58726999999999</v>
          </cell>
          <cell r="G2590">
            <v>88.790323333333333</v>
          </cell>
          <cell r="H2590">
            <v>94.310041666666663</v>
          </cell>
          <cell r="I2590">
            <v>97.88996250000001</v>
          </cell>
          <cell r="J2590">
            <v>91.951281666666674</v>
          </cell>
          <cell r="K2590">
            <v>6.461498333333334</v>
          </cell>
        </row>
        <row r="2591">
          <cell r="A2591" t="str">
            <v>35212(D)</v>
          </cell>
          <cell r="D2591" t="str">
            <v>Primers (New)</v>
          </cell>
          <cell r="E2591">
            <v>100.00007083333334</v>
          </cell>
          <cell r="F2591">
            <v>97.85182833333333</v>
          </cell>
          <cell r="G2591">
            <v>91.045496666666665</v>
          </cell>
          <cell r="H2591">
            <v>95.278071666666662</v>
          </cell>
          <cell r="I2591">
            <v>98.250724166666672</v>
          </cell>
          <cell r="J2591">
            <v>98.50645750000001</v>
          </cell>
          <cell r="K2591">
            <v>8.2056033333333342</v>
          </cell>
        </row>
        <row r="2592">
          <cell r="A2592" t="str">
            <v>35212(D)</v>
          </cell>
          <cell r="D2592" t="str">
            <v>Undercoat (New)</v>
          </cell>
          <cell r="E2592">
            <v>100.00007083333334</v>
          </cell>
          <cell r="F2592">
            <v>97.85182833333333</v>
          </cell>
          <cell r="G2592">
            <v>91.045496666666665</v>
          </cell>
          <cell r="H2592">
            <v>95.278071666666662</v>
          </cell>
          <cell r="I2592">
            <v>98.250724166666672</v>
          </cell>
          <cell r="J2592">
            <v>98.50645750000001</v>
          </cell>
          <cell r="K2592">
            <v>8.2056033333333342</v>
          </cell>
        </row>
        <row r="2593">
          <cell r="A2593" t="str">
            <v>35212(D)</v>
          </cell>
          <cell r="D2593" t="str">
            <v>Emulsion Paint (New)</v>
          </cell>
          <cell r="E2593">
            <v>100.00007083333334</v>
          </cell>
          <cell r="F2593">
            <v>97.85182833333333</v>
          </cell>
          <cell r="G2593">
            <v>91.045496666666665</v>
          </cell>
          <cell r="H2593">
            <v>95.278071666666662</v>
          </cell>
          <cell r="I2593">
            <v>98.250724166666672</v>
          </cell>
          <cell r="J2593">
            <v>98.50645750000001</v>
          </cell>
          <cell r="K2593">
            <v>8.2056033333333342</v>
          </cell>
        </row>
        <row r="2594">
          <cell r="A2594" t="str">
            <v>35211(D)</v>
          </cell>
          <cell r="D2594" t="str">
            <v>Paints &amp; Varnishes (Incl Enamels &amp; Lacquers) Basedon O/T Acrylic Or Vinyl  Polymers, In An Aqueous  Medium</v>
          </cell>
          <cell r="E2594">
            <v>100.00007083333334</v>
          </cell>
          <cell r="F2594">
            <v>97.85182833333333</v>
          </cell>
          <cell r="G2594">
            <v>91.045496666666665</v>
          </cell>
          <cell r="H2594">
            <v>95.278071666666662</v>
          </cell>
          <cell r="I2594">
            <v>98.250724166666672</v>
          </cell>
          <cell r="J2594">
            <v>98.50645750000001</v>
          </cell>
          <cell r="K2594">
            <v>8.2056033333333342</v>
          </cell>
        </row>
        <row r="2595">
          <cell r="A2595" t="str">
            <v>35211(D)</v>
          </cell>
          <cell r="D2595" t="str">
            <v>Paints &amp; Varnishes (Incl Enamels &amp; Lacquers) Basedon Polyesters, In Non-   Aqueous Medium</v>
          </cell>
          <cell r="E2595">
            <v>100.00007083333334</v>
          </cell>
          <cell r="F2595">
            <v>97.85182833333333</v>
          </cell>
          <cell r="G2595">
            <v>91.045496666666665</v>
          </cell>
          <cell r="H2595">
            <v>95.278071666666662</v>
          </cell>
          <cell r="I2595">
            <v>98.250724166666672</v>
          </cell>
          <cell r="J2595">
            <v>98.50645750000001</v>
          </cell>
          <cell r="K2595">
            <v>8.2056033333333342</v>
          </cell>
        </row>
        <row r="2596">
          <cell r="A2596" t="str">
            <v>35211(D)</v>
          </cell>
          <cell r="D2596" t="str">
            <v>Paints &amp; Varnishes (Incl Enamels &amp; Lacquers) Basedon Acrylic Or Vinly Poly-Mers, In Non-Aqueous     Medium</v>
          </cell>
          <cell r="E2596">
            <v>100</v>
          </cell>
          <cell r="F2596">
            <v>78.815380000000005</v>
          </cell>
          <cell r="G2596">
            <v>74.284720000000007</v>
          </cell>
          <cell r="H2596">
            <v>71.433437499999997</v>
          </cell>
          <cell r="I2596">
            <v>109.04744999999998</v>
          </cell>
          <cell r="J2596">
            <v>109.04744999999998</v>
          </cell>
          <cell r="K2596">
            <v>9.0872875000000004</v>
          </cell>
        </row>
        <row r="2597">
          <cell r="A2597" t="str">
            <v>35211(D)</v>
          </cell>
          <cell r="D2597" t="str">
            <v>Paints &amp; Varnishes (Incl Enamels &amp; Lacquers) Basedon O/T Polyesters,Acrylicor Vinyl Polymers, In    Non-Aqueous Medium</v>
          </cell>
          <cell r="E2597">
            <v>100.00018166666666</v>
          </cell>
          <cell r="F2597">
            <v>92.062759166666666</v>
          </cell>
          <cell r="G2597">
            <v>95.940690000000004</v>
          </cell>
          <cell r="H2597">
            <v>109.57668416666667</v>
          </cell>
          <cell r="I2597">
            <v>120.65093499999999</v>
          </cell>
          <cell r="J2597">
            <v>140.31234666666666</v>
          </cell>
          <cell r="K2597">
            <v>12.197744999999999</v>
          </cell>
        </row>
        <row r="2598">
          <cell r="A2598" t="str">
            <v>35212(D)</v>
          </cell>
          <cell r="D2598" t="str">
            <v>Varnishes (Including     Lacquers)</v>
          </cell>
          <cell r="E2598">
            <v>100.00007083333334</v>
          </cell>
          <cell r="F2598">
            <v>97.85182833333333</v>
          </cell>
          <cell r="G2598">
            <v>91.045496666666665</v>
          </cell>
          <cell r="H2598">
            <v>95.278071666666662</v>
          </cell>
          <cell r="I2598">
            <v>98.250724166666672</v>
          </cell>
          <cell r="J2598">
            <v>98.50645750000001</v>
          </cell>
          <cell r="K2598">
            <v>8.2056033333333342</v>
          </cell>
        </row>
        <row r="2599">
          <cell r="A2599" t="str">
            <v>35213(D)</v>
          </cell>
          <cell r="D2599" t="str">
            <v>Stamping Foils</v>
          </cell>
          <cell r="E2599">
            <v>99.999982500000016</v>
          </cell>
          <cell r="F2599">
            <v>79.377524999999991</v>
          </cell>
          <cell r="G2599">
            <v>74.816848333333326</v>
          </cell>
          <cell r="H2599">
            <v>80.897386666666677</v>
          </cell>
          <cell r="I2599">
            <v>74.579674999999995</v>
          </cell>
          <cell r="J2599">
            <v>79.72922166666666</v>
          </cell>
          <cell r="K2599">
            <v>6.6433533333333337</v>
          </cell>
        </row>
        <row r="2600">
          <cell r="A2600" t="str">
            <v>35213(D)</v>
          </cell>
          <cell r="D2600" t="str">
            <v>White Lead In Oil &amp;      Aluminium Paste</v>
          </cell>
          <cell r="E2600">
            <v>100.00000250000002</v>
          </cell>
          <cell r="F2600">
            <v>98.516987499999999</v>
          </cell>
          <cell r="G2600">
            <v>138.71596083333333</v>
          </cell>
          <cell r="H2600">
            <v>145.60294833333333</v>
          </cell>
          <cell r="I2600">
            <v>163.847295</v>
          </cell>
          <cell r="J2600">
            <v>162.80905000000001</v>
          </cell>
          <cell r="K2600">
            <v>13.567420833333335</v>
          </cell>
        </row>
        <row r="2601">
          <cell r="A2601" t="str">
            <v>35213(D)</v>
          </cell>
          <cell r="D2601" t="str">
            <v>Other Prepared Pigments  In The Form Of Powder,   Granules Or Flakes</v>
          </cell>
          <cell r="E2601">
            <v>100.00007083333334</v>
          </cell>
          <cell r="F2601">
            <v>97.85182833333333</v>
          </cell>
          <cell r="G2601">
            <v>91.045496666666665</v>
          </cell>
          <cell r="H2601">
            <v>95.278071666666662</v>
          </cell>
          <cell r="I2601">
            <v>98.250724166666672</v>
          </cell>
          <cell r="J2601">
            <v>98.50645750000001</v>
          </cell>
          <cell r="K2601">
            <v>8.2056033333333342</v>
          </cell>
        </row>
        <row r="2602">
          <cell r="A2602" t="str">
            <v>35213(D)</v>
          </cell>
          <cell r="D2602" t="str">
            <v>Other Distempers, Etc Notelsewhere Specified</v>
          </cell>
          <cell r="E2602">
            <v>100.00036999999999</v>
          </cell>
          <cell r="F2602">
            <v>131.08698166666665</v>
          </cell>
          <cell r="G2602">
            <v>107.25298083333334</v>
          </cell>
          <cell r="H2602">
            <v>134.98793499999999</v>
          </cell>
          <cell r="I2602">
            <v>116.99140666666668</v>
          </cell>
          <cell r="J2602">
            <v>103.6406425</v>
          </cell>
          <cell r="K2602">
            <v>11.935618333333332</v>
          </cell>
        </row>
        <row r="2603">
          <cell r="A2603" t="str">
            <v>35116(D)</v>
          </cell>
          <cell r="D2603" t="str">
            <v>Prepared Pigments,       Products Opacifiers,     Prepared Colours &amp;       Similar Preparations</v>
          </cell>
          <cell r="E2603">
            <v>100.00007583333333</v>
          </cell>
          <cell r="F2603">
            <v>111.23241</v>
          </cell>
          <cell r="G2603">
            <v>99.336888333333334</v>
          </cell>
          <cell r="H2603">
            <v>90.50395083333332</v>
          </cell>
          <cell r="I2603">
            <v>89.97599249999999</v>
          </cell>
          <cell r="J2603">
            <v>91.42076999999999</v>
          </cell>
          <cell r="K2603">
            <v>7.9892016666666663</v>
          </cell>
        </row>
        <row r="2604">
          <cell r="A2604" t="str">
            <v>35116(D)</v>
          </cell>
          <cell r="D2604" t="str">
            <v>Vitrifiable Enamels &amp;    Glaze, Engobes &amp; Similar Preparations</v>
          </cell>
          <cell r="E2604">
            <v>100.00006500000001</v>
          </cell>
          <cell r="F2604">
            <v>88.778949999999995</v>
          </cell>
          <cell r="G2604">
            <v>76.891881666666663</v>
          </cell>
          <cell r="H2604">
            <v>77.672400833333342</v>
          </cell>
          <cell r="I2604">
            <v>87.402348333333322</v>
          </cell>
          <cell r="J2604">
            <v>86.33022166666666</v>
          </cell>
          <cell r="K2604">
            <v>7.6141766666666664</v>
          </cell>
        </row>
        <row r="2605">
          <cell r="A2605" t="str">
            <v>35116(D)</v>
          </cell>
          <cell r="D2605" t="str">
            <v>Gloss Paint (New)</v>
          </cell>
          <cell r="E2605">
            <v>100.00007083333334</v>
          </cell>
          <cell r="F2605">
            <v>97.85182833333333</v>
          </cell>
          <cell r="G2605">
            <v>91.045496666666665</v>
          </cell>
          <cell r="H2605">
            <v>95.278071666666662</v>
          </cell>
          <cell r="I2605">
            <v>98.250724166666672</v>
          </cell>
          <cell r="J2605">
            <v>98.50645750000001</v>
          </cell>
          <cell r="K2605">
            <v>8.2056033333333342</v>
          </cell>
        </row>
        <row r="2606">
          <cell r="A2606" t="str">
            <v>35116(D)</v>
          </cell>
          <cell r="D2606" t="str">
            <v>Glass Frits &amp; Other Glassin The Form Of Powder    Granules Or Flakes</v>
          </cell>
          <cell r="E2606">
            <v>99.999979999999979</v>
          </cell>
          <cell r="F2606">
            <v>102.26561416666667</v>
          </cell>
          <cell r="G2606">
            <v>81.859273333333334</v>
          </cell>
          <cell r="H2606">
            <v>71.57987</v>
          </cell>
          <cell r="I2606">
            <v>73.396640833333336</v>
          </cell>
          <cell r="J2606">
            <v>58.912674166666676</v>
          </cell>
          <cell r="K2606">
            <v>4.7599650000000002</v>
          </cell>
        </row>
        <row r="2607">
          <cell r="A2607" t="str">
            <v>35213(D)</v>
          </cell>
          <cell r="D2607" t="str">
            <v>Other Mastics; Painters  Fillings</v>
          </cell>
          <cell r="E2607">
            <v>100.00055166666667</v>
          </cell>
          <cell r="F2607">
            <v>102.4395925</v>
          </cell>
          <cell r="G2607">
            <v>104.82319666666666</v>
          </cell>
          <cell r="H2607">
            <v>126.55280999999998</v>
          </cell>
          <cell r="I2607">
            <v>113.91416</v>
          </cell>
          <cell r="J2607">
            <v>113.91416</v>
          </cell>
          <cell r="K2607">
            <v>9.4928466666666669</v>
          </cell>
        </row>
        <row r="2608">
          <cell r="A2608" t="str">
            <v>35213(D)</v>
          </cell>
          <cell r="D2608" t="str">
            <v>Paint, Thinner (New)</v>
          </cell>
          <cell r="E2608">
            <v>100.00007083333334</v>
          </cell>
          <cell r="F2608">
            <v>97.85182833333333</v>
          </cell>
          <cell r="G2608">
            <v>91.045496666666665</v>
          </cell>
          <cell r="H2608">
            <v>95.278071666666662</v>
          </cell>
          <cell r="I2608">
            <v>98.250724166666672</v>
          </cell>
          <cell r="J2608">
            <v>98.50645750000001</v>
          </cell>
          <cell r="K2608">
            <v>8.2056033333333342</v>
          </cell>
        </row>
        <row r="2609">
          <cell r="A2609" t="str">
            <v>35311(D)</v>
          </cell>
          <cell r="D2609" t="str">
            <v>Other Vitamins &amp; Their   Derivatives</v>
          </cell>
          <cell r="E2609">
            <v>100</v>
          </cell>
          <cell r="F2609">
            <v>133.06470999999999</v>
          </cell>
          <cell r="G2609">
            <v>133.44394</v>
          </cell>
          <cell r="H2609">
            <v>138.137</v>
          </cell>
          <cell r="I2609">
            <v>147.66532000000001</v>
          </cell>
          <cell r="J2609">
            <v>160.08532666666665</v>
          </cell>
          <cell r="K2609">
            <v>13.857944166666664</v>
          </cell>
        </row>
        <row r="2610">
          <cell r="A2610" t="str">
            <v>35311(D)</v>
          </cell>
          <cell r="D2610" t="str">
            <v>Penicillins &amp; Their      Derivatives With         Penicillanic Acid        Structure; Salts Thereof</v>
          </cell>
          <cell r="E2610">
            <v>100.00001999999998</v>
          </cell>
          <cell r="F2610">
            <v>124.89742416666667</v>
          </cell>
          <cell r="G2610">
            <v>120.5210275</v>
          </cell>
          <cell r="H2610">
            <v>107.66885583333334</v>
          </cell>
          <cell r="I2610">
            <v>81.238526666666672</v>
          </cell>
          <cell r="J2610">
            <v>80.056897499999991</v>
          </cell>
          <cell r="K2610">
            <v>7.1030724999999997</v>
          </cell>
        </row>
        <row r="2611">
          <cell r="A2611" t="str">
            <v>35311(D)</v>
          </cell>
          <cell r="D2611" t="str">
            <v>Other Antibiotics</v>
          </cell>
          <cell r="E2611">
            <v>100.00000166666666</v>
          </cell>
          <cell r="F2611">
            <v>113.43948</v>
          </cell>
          <cell r="G2611">
            <v>112.32732000000003</v>
          </cell>
          <cell r="H2611">
            <v>111.51174333333336</v>
          </cell>
          <cell r="I2611">
            <v>104.54226000000001</v>
          </cell>
          <cell r="J2611">
            <v>104.54226000000001</v>
          </cell>
          <cell r="K2611">
            <v>8.7118550000000017</v>
          </cell>
        </row>
        <row r="2612">
          <cell r="A2612" t="str">
            <v>35311(D)</v>
          </cell>
          <cell r="D2612" t="str">
            <v>Vaccines For Veterinary  Medicine</v>
          </cell>
          <cell r="E2612">
            <v>100.00000416666667</v>
          </cell>
          <cell r="F2612">
            <v>125.26633333333334</v>
          </cell>
          <cell r="G2612">
            <v>123.97443916666666</v>
          </cell>
          <cell r="H2612">
            <v>122.50027249999999</v>
          </cell>
          <cell r="I2612">
            <v>117.88481416666667</v>
          </cell>
          <cell r="J2612">
            <v>123.17004083333333</v>
          </cell>
          <cell r="K2612">
            <v>10.609818333333335</v>
          </cell>
        </row>
        <row r="2613">
          <cell r="A2613" t="str">
            <v>35311(D)</v>
          </cell>
          <cell r="D2613" t="str">
            <v>Vaccines For Human       Medicine</v>
          </cell>
          <cell r="E2613">
            <v>100.00000416666667</v>
          </cell>
          <cell r="F2613">
            <v>125.26633333333334</v>
          </cell>
          <cell r="G2613">
            <v>123.97443916666666</v>
          </cell>
          <cell r="H2613">
            <v>122.50027249999999</v>
          </cell>
          <cell r="I2613">
            <v>117.88481416666667</v>
          </cell>
          <cell r="J2613">
            <v>123.17004083333333</v>
          </cell>
          <cell r="K2613">
            <v>10.609818333333335</v>
          </cell>
        </row>
        <row r="2614">
          <cell r="A2614" t="str">
            <v>35311(D)</v>
          </cell>
          <cell r="D2614" t="str">
            <v>Cotton Buds</v>
          </cell>
          <cell r="E2614">
            <v>100.00000416666667</v>
          </cell>
          <cell r="F2614">
            <v>125.26633333333334</v>
          </cell>
          <cell r="G2614">
            <v>123.97443916666666</v>
          </cell>
          <cell r="H2614">
            <v>122.50027249999999</v>
          </cell>
          <cell r="I2614">
            <v>117.88481416666667</v>
          </cell>
          <cell r="J2614">
            <v>123.17004083333333</v>
          </cell>
          <cell r="K2614">
            <v>10.609818333333335</v>
          </cell>
        </row>
        <row r="2615">
          <cell r="A2615" t="str">
            <v>39112(D)</v>
          </cell>
          <cell r="D2615" t="str">
            <v>Dental Cements And Other Dental Fillings</v>
          </cell>
          <cell r="E2615">
            <v>100.00000416666667</v>
          </cell>
          <cell r="F2615">
            <v>125.26633333333334</v>
          </cell>
          <cell r="G2615">
            <v>123.97443916666666</v>
          </cell>
          <cell r="H2615">
            <v>122.50027249999999</v>
          </cell>
          <cell r="I2615">
            <v>117.88481416666667</v>
          </cell>
          <cell r="J2615">
            <v>123.17004083333333</v>
          </cell>
          <cell r="K2615">
            <v>10.609818333333335</v>
          </cell>
        </row>
        <row r="2616">
          <cell r="A2616" t="str">
            <v>35311(D)</v>
          </cell>
          <cell r="D2616" t="str">
            <v>Medicinal Powder</v>
          </cell>
          <cell r="E2616">
            <v>100.00000499999999</v>
          </cell>
          <cell r="F2616">
            <v>96.940282500000009</v>
          </cell>
          <cell r="G2616">
            <v>75.571721666666676</v>
          </cell>
          <cell r="H2616">
            <v>75.623926666666677</v>
          </cell>
          <cell r="I2616">
            <v>75.271095833333334</v>
          </cell>
          <cell r="J2616">
            <v>72.404270833333342</v>
          </cell>
          <cell r="K2616">
            <v>6.0377999999999998</v>
          </cell>
        </row>
        <row r="2617">
          <cell r="A2617" t="str">
            <v>35311(D)</v>
          </cell>
          <cell r="D2617" t="str">
            <v>Medicaments And Pharmaceutical Preparations, N.E.C.</v>
          </cell>
          <cell r="E2617">
            <v>100.00000499999999</v>
          </cell>
          <cell r="F2617">
            <v>96.940282500000009</v>
          </cell>
          <cell r="G2617">
            <v>75.571721666666676</v>
          </cell>
          <cell r="H2617">
            <v>75.623926666666677</v>
          </cell>
          <cell r="I2617">
            <v>75.271095833333334</v>
          </cell>
          <cell r="J2617">
            <v>72.404270833333342</v>
          </cell>
          <cell r="K2617">
            <v>6.0377999999999998</v>
          </cell>
        </row>
        <row r="2618">
          <cell r="A2618" t="str">
            <v>35311(D)</v>
          </cell>
          <cell r="D2618" t="str">
            <v>Opthalmic Solutions (Eye-Mo)</v>
          </cell>
          <cell r="E2618">
            <v>100.00000499999999</v>
          </cell>
          <cell r="F2618">
            <v>96.940282500000009</v>
          </cell>
          <cell r="G2618">
            <v>75.571721666666676</v>
          </cell>
          <cell r="H2618">
            <v>75.623926666666677</v>
          </cell>
          <cell r="I2618">
            <v>75.271095833333334</v>
          </cell>
          <cell r="J2618">
            <v>72.404270833333342</v>
          </cell>
          <cell r="K2618">
            <v>6.0377999999999998</v>
          </cell>
        </row>
        <row r="2619">
          <cell r="A2619" t="str">
            <v>35311(D)</v>
          </cell>
          <cell r="D2619" t="str">
            <v>Other Medicaments, Not   Elsewhere Specified In   Forms For Retail Sale</v>
          </cell>
          <cell r="E2619">
            <v>100.00000499999999</v>
          </cell>
          <cell r="F2619">
            <v>96.940282500000009</v>
          </cell>
          <cell r="G2619">
            <v>75.571721666666676</v>
          </cell>
          <cell r="H2619">
            <v>75.623926666666677</v>
          </cell>
          <cell r="I2619">
            <v>75.271095833333334</v>
          </cell>
          <cell r="J2619">
            <v>72.404270833333342</v>
          </cell>
          <cell r="K2619">
            <v>6.0377999999999998</v>
          </cell>
        </row>
        <row r="2620">
          <cell r="A2620" t="str">
            <v>35311(D)</v>
          </cell>
          <cell r="D2620" t="str">
            <v>Medicinal Drinks, Cough Mixtures</v>
          </cell>
          <cell r="E2620">
            <v>100.00000499999999</v>
          </cell>
          <cell r="F2620">
            <v>96.940282500000009</v>
          </cell>
          <cell r="G2620">
            <v>75.571721666666676</v>
          </cell>
          <cell r="H2620">
            <v>75.623926666666677</v>
          </cell>
          <cell r="I2620">
            <v>75.271095833333334</v>
          </cell>
          <cell r="J2620">
            <v>72.404270833333342</v>
          </cell>
          <cell r="K2620">
            <v>6.0377999999999998</v>
          </cell>
        </row>
        <row r="2621">
          <cell r="A2621" t="str">
            <v>35311(D)</v>
          </cell>
          <cell r="D2621" t="str">
            <v>Medicinal Pills (Tablets And Capsules)</v>
          </cell>
          <cell r="E2621">
            <v>100.00000499999999</v>
          </cell>
          <cell r="F2621">
            <v>96.940282500000009</v>
          </cell>
          <cell r="G2621">
            <v>75.571721666666676</v>
          </cell>
          <cell r="H2621">
            <v>75.623926666666677</v>
          </cell>
          <cell r="I2621">
            <v>75.271095833333334</v>
          </cell>
          <cell r="J2621">
            <v>72.404270833333342</v>
          </cell>
          <cell r="K2621">
            <v>6.0377999999999998</v>
          </cell>
        </row>
        <row r="2622">
          <cell r="A2622" t="str">
            <v>35311(D)</v>
          </cell>
          <cell r="D2622" t="str">
            <v>Other Medicaments        Containing Other         Substances Of Two Or Moreconstituents Not In Formsfor Retail Sale</v>
          </cell>
          <cell r="E2622">
            <v>99.999970833333322</v>
          </cell>
          <cell r="F2622">
            <v>91.690322500000008</v>
          </cell>
          <cell r="G2622">
            <v>111.56235083333334</v>
          </cell>
          <cell r="H2622">
            <v>121.8564875</v>
          </cell>
          <cell r="I2622">
            <v>128.10718916666667</v>
          </cell>
          <cell r="J2622">
            <v>127.94929833333335</v>
          </cell>
          <cell r="K2622">
            <v>10.323738333333333</v>
          </cell>
        </row>
        <row r="2623">
          <cell r="A2623" t="str">
            <v>35311(D)</v>
          </cell>
          <cell r="D2623" t="str">
            <v>Other Medicaments Cont.  Vitamins &amp; Other Natural/Reproduced By Synthesis  Vitamins/Provitamins     Prod. &amp; Their Derivatives</v>
          </cell>
          <cell r="E2623">
            <v>100</v>
          </cell>
          <cell r="F2623">
            <v>104.58400999999999</v>
          </cell>
          <cell r="G2623">
            <v>108.18378250000001</v>
          </cell>
          <cell r="H2623">
            <v>93.447294166666666</v>
          </cell>
          <cell r="I2623">
            <v>94.885544999999993</v>
          </cell>
          <cell r="J2623">
            <v>99.39691999999998</v>
          </cell>
          <cell r="K2623">
            <v>8.2830766666666662</v>
          </cell>
        </row>
        <row r="2624">
          <cell r="A2624" t="str">
            <v>35311(D)</v>
          </cell>
          <cell r="D2624" t="str">
            <v>Veterinary Medicaments Ofmixed Or Unmixed Productsand Substances In Forms  For Retail Sale</v>
          </cell>
          <cell r="E2624">
            <v>100.0000075</v>
          </cell>
          <cell r="F2624">
            <v>113.979935</v>
          </cell>
          <cell r="G2624">
            <v>100.97172333333333</v>
          </cell>
          <cell r="H2624">
            <v>96.248695833333329</v>
          </cell>
          <cell r="I2624">
            <v>128.53271000000001</v>
          </cell>
          <cell r="J2624">
            <v>128.53271000000001</v>
          </cell>
          <cell r="K2624">
            <v>10.711059166666667</v>
          </cell>
        </row>
        <row r="2625">
          <cell r="A2625" t="str">
            <v>35311(D)</v>
          </cell>
          <cell r="D2625" t="str">
            <v>Other Medicaments        Containing Other         Substances Under Group A,B Or C Poisons In Forms  For Retail Sale</v>
          </cell>
          <cell r="E2625">
            <v>100</v>
          </cell>
          <cell r="F2625">
            <v>100</v>
          </cell>
          <cell r="G2625">
            <v>100</v>
          </cell>
          <cell r="H2625">
            <v>98.145099999999999</v>
          </cell>
          <cell r="I2625">
            <v>98.143140000000002</v>
          </cell>
          <cell r="J2625">
            <v>89.204719999999995</v>
          </cell>
          <cell r="K2625">
            <v>7.8326841666666667</v>
          </cell>
        </row>
        <row r="2626">
          <cell r="A2626" t="str">
            <v>35311(D)</v>
          </cell>
          <cell r="D2626" t="str">
            <v>Containing Other Vitamins&amp; Minerals Not Elsewhere Specified In Forms For   Retail Sale</v>
          </cell>
          <cell r="E2626">
            <v>100.00014166666666</v>
          </cell>
          <cell r="F2626">
            <v>109.767365</v>
          </cell>
          <cell r="G2626">
            <v>128.10079000000002</v>
          </cell>
          <cell r="H2626">
            <v>125.15471999999998</v>
          </cell>
          <cell r="I2626">
            <v>124.72376333333332</v>
          </cell>
          <cell r="J2626">
            <v>127.16821999999998</v>
          </cell>
          <cell r="K2626">
            <v>10.597351666666667</v>
          </cell>
        </row>
        <row r="2627">
          <cell r="A2627" t="str">
            <v>35311(D)</v>
          </cell>
          <cell r="D2627" t="str">
            <v>Other Medicaments        Containing Other         Substances, Not Elsewherespecified In Forms For   Retail Sale</v>
          </cell>
          <cell r="E2627">
            <v>100</v>
          </cell>
          <cell r="F2627">
            <v>93.578029166666653</v>
          </cell>
          <cell r="G2627">
            <v>62.846027499999998</v>
          </cell>
          <cell r="H2627">
            <v>63.851134166666668</v>
          </cell>
          <cell r="I2627">
            <v>58.177430833333339</v>
          </cell>
          <cell r="J2627">
            <v>54.522760000000005</v>
          </cell>
          <cell r="K2627">
            <v>4.5435633333333341</v>
          </cell>
        </row>
        <row r="2628">
          <cell r="A2628" t="str">
            <v>35515(D)</v>
          </cell>
          <cell r="D2628" t="str">
            <v>Mixtures Of Odoriferous  Substances Used In The   Food Or Drinks Industry</v>
          </cell>
          <cell r="E2628">
            <v>99.999865833333331</v>
          </cell>
          <cell r="F2628">
            <v>115.83106000000001</v>
          </cell>
          <cell r="G2628">
            <v>115.32753</v>
          </cell>
          <cell r="H2628">
            <v>122.31639416666664</v>
          </cell>
          <cell r="I2628">
            <v>127.82171999999998</v>
          </cell>
          <cell r="J2628">
            <v>148.25954083333332</v>
          </cell>
          <cell r="K2628">
            <v>13.104317500000001</v>
          </cell>
        </row>
        <row r="2629">
          <cell r="A2629" t="str">
            <v>35515(D)</v>
          </cell>
          <cell r="D2629" t="str">
            <v>Other Mixtures Of Odori- Ferous Substances, Of A  Kind Used As Raw         Materials In Industry</v>
          </cell>
          <cell r="E2629">
            <v>99.99999583333333</v>
          </cell>
          <cell r="F2629">
            <v>100.68245083333335</v>
          </cell>
          <cell r="G2629">
            <v>91.689578333333344</v>
          </cell>
          <cell r="H2629">
            <v>91.999300000000005</v>
          </cell>
          <cell r="I2629">
            <v>91.885930000000002</v>
          </cell>
          <cell r="J2629">
            <v>91.232800000000012</v>
          </cell>
          <cell r="K2629">
            <v>7.5877400000000002</v>
          </cell>
        </row>
        <row r="2630">
          <cell r="A2630" t="str">
            <v>35414(D)</v>
          </cell>
          <cell r="D2630" t="str">
            <v>Perfumery Containing     Spirits</v>
          </cell>
          <cell r="E2630">
            <v>99.999999166666655</v>
          </cell>
          <cell r="F2630">
            <v>67.739423333333335</v>
          </cell>
          <cell r="G2630">
            <v>79.167700833333328</v>
          </cell>
          <cell r="H2630">
            <v>86.851753333333335</v>
          </cell>
          <cell r="I2630">
            <v>87.324332499999997</v>
          </cell>
          <cell r="J2630">
            <v>88.737714166666663</v>
          </cell>
          <cell r="K2630">
            <v>7.3484141666666671</v>
          </cell>
        </row>
        <row r="2631">
          <cell r="A2631" t="str">
            <v>35414(D)</v>
          </cell>
          <cell r="D2631" t="str">
            <v>Perfumes/Colognes</v>
          </cell>
          <cell r="E2631">
            <v>99.999920833333334</v>
          </cell>
          <cell r="F2631">
            <v>108.34487666666666</v>
          </cell>
          <cell r="G2631">
            <v>108.88269916666667</v>
          </cell>
          <cell r="H2631">
            <v>114.64779583333333</v>
          </cell>
          <cell r="I2631">
            <v>118.5898375</v>
          </cell>
          <cell r="J2631">
            <v>111.22084833333334</v>
          </cell>
          <cell r="K2631">
            <v>9.3109750000000009</v>
          </cell>
        </row>
        <row r="2632">
          <cell r="A2632" t="str">
            <v>35414(D)</v>
          </cell>
          <cell r="D2632" t="str">
            <v>Other Perfumery &amp; Toilet Waters</v>
          </cell>
          <cell r="E2632">
            <v>100.00000083333332</v>
          </cell>
          <cell r="F2632">
            <v>106.52342250000001</v>
          </cell>
          <cell r="G2632">
            <v>93.981492500000002</v>
          </cell>
          <cell r="H2632">
            <v>117.80827833333333</v>
          </cell>
          <cell r="I2632">
            <v>116.63899749999999</v>
          </cell>
          <cell r="J2632">
            <v>92.68801666666667</v>
          </cell>
          <cell r="K2632">
            <v>7.6258375000000003</v>
          </cell>
        </row>
        <row r="2633">
          <cell r="A2633" t="str">
            <v>35414(D)</v>
          </cell>
          <cell r="D2633" t="str">
            <v>Other Cosmetics &amp;        Products For The Care Of The Skin</v>
          </cell>
          <cell r="E2633">
            <v>99.999999166666655</v>
          </cell>
          <cell r="F2633">
            <v>105.91072583333333</v>
          </cell>
          <cell r="G2633">
            <v>106.5331175</v>
          </cell>
          <cell r="H2633">
            <v>107.92459333333333</v>
          </cell>
          <cell r="I2633">
            <v>105.71212750000001</v>
          </cell>
          <cell r="J2633">
            <v>104.45381999999999</v>
          </cell>
          <cell r="K2633">
            <v>8.8004633333333331</v>
          </cell>
        </row>
        <row r="2634">
          <cell r="A2634" t="str">
            <v>35414(D)</v>
          </cell>
          <cell r="D2634" t="str">
            <v>Lip Make-Up Preparations</v>
          </cell>
          <cell r="E2634">
            <v>100</v>
          </cell>
          <cell r="F2634">
            <v>99.427164166666671</v>
          </cell>
          <cell r="G2634">
            <v>80.978409166666665</v>
          </cell>
          <cell r="H2634">
            <v>83.813944166666673</v>
          </cell>
          <cell r="I2634">
            <v>87.06821583333334</v>
          </cell>
          <cell r="J2634">
            <v>80.358833333333337</v>
          </cell>
          <cell r="K2634">
            <v>6.4208925000000008</v>
          </cell>
        </row>
        <row r="2635">
          <cell r="A2635" t="str">
            <v>35414(D)</v>
          </cell>
          <cell r="D2635" t="str">
            <v>Powder, Talcum (Including Baby Powder)</v>
          </cell>
          <cell r="E2635">
            <v>99.999920833333334</v>
          </cell>
          <cell r="F2635">
            <v>108.34487666666666</v>
          </cell>
          <cell r="G2635">
            <v>108.88269916666667</v>
          </cell>
          <cell r="H2635">
            <v>114.64779583333333</v>
          </cell>
          <cell r="I2635">
            <v>118.5898375</v>
          </cell>
          <cell r="J2635">
            <v>111.22084833333334</v>
          </cell>
          <cell r="K2635">
            <v>9.3109750000000009</v>
          </cell>
        </row>
        <row r="2636">
          <cell r="A2636" t="str">
            <v>35414(D)</v>
          </cell>
          <cell r="D2636" t="str">
            <v>Eye Make-Up Preparations</v>
          </cell>
          <cell r="E2636">
            <v>100</v>
          </cell>
          <cell r="F2636">
            <v>100</v>
          </cell>
          <cell r="G2636">
            <v>82.062060000000002</v>
          </cell>
          <cell r="H2636">
            <v>82.062060000000002</v>
          </cell>
          <cell r="I2636">
            <v>82.469386666666679</v>
          </cell>
          <cell r="J2636">
            <v>83.93183333333333</v>
          </cell>
          <cell r="K2636">
            <v>7.0722266666666664</v>
          </cell>
        </row>
        <row r="2637">
          <cell r="A2637" t="str">
            <v>35411(D)</v>
          </cell>
          <cell r="D2637" t="str">
            <v>Beauty Creams, Cold      Creams Make-Up Creams &amp;  Cleansing Creams</v>
          </cell>
          <cell r="E2637">
            <v>99.999998333333338</v>
          </cell>
          <cell r="F2637">
            <v>99.193672499999991</v>
          </cell>
          <cell r="G2637">
            <v>111.034515</v>
          </cell>
          <cell r="H2637">
            <v>134.90062166666667</v>
          </cell>
          <cell r="I2637">
            <v>163.68522333333334</v>
          </cell>
          <cell r="J2637">
            <v>112.27099666666666</v>
          </cell>
          <cell r="K2637">
            <v>9.7119816666666665</v>
          </cell>
        </row>
        <row r="2638">
          <cell r="A2638" t="str">
            <v>35414(D)</v>
          </cell>
          <cell r="D2638" t="str">
            <v>Skin Food And Skin Tonicsor Body Lotions</v>
          </cell>
          <cell r="E2638">
            <v>99.999998333333338</v>
          </cell>
          <cell r="F2638">
            <v>84.68984833333333</v>
          </cell>
          <cell r="G2638">
            <v>84.932760833333347</v>
          </cell>
          <cell r="H2638">
            <v>88.237642500000007</v>
          </cell>
          <cell r="I2638">
            <v>88.034749999999988</v>
          </cell>
          <cell r="J2638">
            <v>88.034749999999988</v>
          </cell>
          <cell r="K2638">
            <v>7.3362291666666666</v>
          </cell>
        </row>
        <row r="2639">
          <cell r="A2639" t="str">
            <v>35414(D)</v>
          </cell>
          <cell r="D2639" t="str">
            <v>Shampoos</v>
          </cell>
          <cell r="E2639">
            <v>99.999631666666687</v>
          </cell>
          <cell r="F2639">
            <v>132.96966750000001</v>
          </cell>
          <cell r="G2639">
            <v>138.02366749999999</v>
          </cell>
          <cell r="H2639">
            <v>140.77956</v>
          </cell>
          <cell r="I2639">
            <v>143.08682333333334</v>
          </cell>
          <cell r="J2639">
            <v>143.37980999999999</v>
          </cell>
          <cell r="K2639">
            <v>11.9483175</v>
          </cell>
        </row>
        <row r="2640">
          <cell r="A2640" t="str">
            <v>35414(D)</v>
          </cell>
          <cell r="D2640" t="str">
            <v>Hair Oil</v>
          </cell>
          <cell r="E2640">
            <v>99.999920833333334</v>
          </cell>
          <cell r="F2640">
            <v>108.34487666666666</v>
          </cell>
          <cell r="G2640">
            <v>108.88269916666667</v>
          </cell>
          <cell r="H2640">
            <v>114.64779583333333</v>
          </cell>
          <cell r="I2640">
            <v>118.5898375</v>
          </cell>
          <cell r="J2640">
            <v>111.22084833333334</v>
          </cell>
          <cell r="K2640">
            <v>9.3109750000000009</v>
          </cell>
        </row>
        <row r="2641">
          <cell r="A2641" t="str">
            <v>35414(D)</v>
          </cell>
          <cell r="D2641" t="str">
            <v>Other Preparations For   Use On The Hair</v>
          </cell>
          <cell r="E2641">
            <v>99.999920833333334</v>
          </cell>
          <cell r="F2641">
            <v>108.34487666666666</v>
          </cell>
          <cell r="G2641">
            <v>108.88269916666667</v>
          </cell>
          <cell r="H2641">
            <v>114.64779583333333</v>
          </cell>
          <cell r="I2641">
            <v>118.5898375</v>
          </cell>
          <cell r="J2641">
            <v>111.22084833333334</v>
          </cell>
          <cell r="K2641">
            <v>9.3109750000000009</v>
          </cell>
        </row>
        <row r="2642">
          <cell r="A2642" t="str">
            <v>35414(D)</v>
          </cell>
          <cell r="D2642" t="str">
            <v>Dentifrices Paste</v>
          </cell>
          <cell r="E2642">
            <v>100.00008583333333</v>
          </cell>
          <cell r="F2642">
            <v>103.92004666666668</v>
          </cell>
          <cell r="G2642">
            <v>104.31193</v>
          </cell>
          <cell r="H2642">
            <v>104.2119275</v>
          </cell>
          <cell r="I2642">
            <v>108.57413333333334</v>
          </cell>
          <cell r="J2642">
            <v>109.6336</v>
          </cell>
          <cell r="K2642">
            <v>9.1361333333333334</v>
          </cell>
        </row>
        <row r="2643">
          <cell r="A2643" t="str">
            <v>35414(D)</v>
          </cell>
          <cell r="D2643" t="str">
            <v>Denture Cleaners &amp; Mouth Washers</v>
          </cell>
          <cell r="E2643">
            <v>99.999920833333334</v>
          </cell>
          <cell r="F2643">
            <v>108.34487666666666</v>
          </cell>
          <cell r="G2643">
            <v>108.88269916666667</v>
          </cell>
          <cell r="H2643">
            <v>114.64779583333333</v>
          </cell>
          <cell r="I2643">
            <v>118.5898375</v>
          </cell>
          <cell r="J2643">
            <v>111.22084833333334</v>
          </cell>
          <cell r="K2643">
            <v>9.3109750000000009</v>
          </cell>
        </row>
        <row r="2644">
          <cell r="A2644" t="str">
            <v>35414(D)</v>
          </cell>
          <cell r="D2644" t="str">
            <v>Deodorant Sticks</v>
          </cell>
          <cell r="E2644">
            <v>99.999920833333334</v>
          </cell>
          <cell r="F2644">
            <v>108.34487666666666</v>
          </cell>
          <cell r="G2644">
            <v>108.88269916666667</v>
          </cell>
          <cell r="H2644">
            <v>114.64779583333333</v>
          </cell>
          <cell r="I2644">
            <v>118.5898375</v>
          </cell>
          <cell r="J2644">
            <v>111.22084833333334</v>
          </cell>
          <cell r="K2644">
            <v>9.3109750000000009</v>
          </cell>
        </row>
        <row r="2645">
          <cell r="A2645" t="str">
            <v>35414(D)</v>
          </cell>
          <cell r="D2645" t="str">
            <v>Baby Bath /Body Shampoo/ Shower Cream</v>
          </cell>
          <cell r="E2645">
            <v>99.999920833333334</v>
          </cell>
          <cell r="F2645">
            <v>108.34487666666666</v>
          </cell>
          <cell r="G2645">
            <v>108.88269916666667</v>
          </cell>
          <cell r="H2645">
            <v>114.64779583333333</v>
          </cell>
          <cell r="I2645">
            <v>118.5898375</v>
          </cell>
          <cell r="J2645">
            <v>111.22084833333334</v>
          </cell>
          <cell r="K2645">
            <v>9.3109750000000009</v>
          </cell>
        </row>
        <row r="2646">
          <cell r="A2646" t="str">
            <v>35414(D)</v>
          </cell>
          <cell r="D2646" t="str">
            <v>Preparations For         Perfuming Rooms</v>
          </cell>
          <cell r="E2646">
            <v>99.999884166666661</v>
          </cell>
          <cell r="F2646">
            <v>113.77697499999999</v>
          </cell>
          <cell r="G2646">
            <v>99.935711666666663</v>
          </cell>
          <cell r="H2646">
            <v>94.852316666666667</v>
          </cell>
          <cell r="I2646">
            <v>118.82206083333334</v>
          </cell>
          <cell r="J2646">
            <v>117.07863000000002</v>
          </cell>
          <cell r="K2646">
            <v>9.7565524999999997</v>
          </cell>
        </row>
        <row r="2647">
          <cell r="A2647" t="str">
            <v>35414(D)</v>
          </cell>
          <cell r="D2647" t="str">
            <v>Soap Natural Toilet</v>
          </cell>
          <cell r="E2647">
            <v>100.00004166666666</v>
          </cell>
          <cell r="F2647">
            <v>92.862808333333334</v>
          </cell>
          <cell r="G2647">
            <v>99.745972499999993</v>
          </cell>
          <cell r="H2647">
            <v>105.96690583333333</v>
          </cell>
          <cell r="I2647">
            <v>112.25317833333334</v>
          </cell>
          <cell r="J2647">
            <v>112.50017166666667</v>
          </cell>
          <cell r="K2647">
            <v>9.3676058333333323</v>
          </cell>
        </row>
        <row r="2648">
          <cell r="A2648" t="str">
            <v>35414(D)</v>
          </cell>
          <cell r="D2648" t="str">
            <v>Medicated Or Disinfectant Soap/Natural</v>
          </cell>
          <cell r="E2648">
            <v>100.00004166666666</v>
          </cell>
          <cell r="F2648">
            <v>92.862808333333334</v>
          </cell>
          <cell r="G2648">
            <v>99.745972499999993</v>
          </cell>
          <cell r="H2648">
            <v>105.96690583333333</v>
          </cell>
          <cell r="I2648">
            <v>112.25317833333334</v>
          </cell>
          <cell r="J2648">
            <v>112.50017166666667</v>
          </cell>
          <cell r="K2648">
            <v>9.3676058333333323</v>
          </cell>
        </row>
        <row r="2649">
          <cell r="A2649" t="str">
            <v>35412(D)</v>
          </cell>
          <cell r="D2649" t="str">
            <v>Soap, Natural, Domestic Hard Soap In Bars (Laundry Bar)</v>
          </cell>
          <cell r="E2649">
            <v>100.00004166666666</v>
          </cell>
          <cell r="F2649">
            <v>92.862808333333334</v>
          </cell>
          <cell r="G2649">
            <v>99.745972499999993</v>
          </cell>
          <cell r="H2649">
            <v>105.96690583333333</v>
          </cell>
          <cell r="I2649">
            <v>112.25317833333334</v>
          </cell>
          <cell r="J2649">
            <v>112.50017166666667</v>
          </cell>
          <cell r="K2649">
            <v>9.3676058333333323</v>
          </cell>
        </row>
        <row r="2650">
          <cell r="A2650" t="str">
            <v>35412(D)</v>
          </cell>
          <cell r="D2650" t="str">
            <v>Abrasive Soap, In Bars Or In Powder</v>
          </cell>
          <cell r="E2650">
            <v>100.00004166666666</v>
          </cell>
          <cell r="F2650">
            <v>92.862808333333334</v>
          </cell>
          <cell r="G2650">
            <v>99.745972499999993</v>
          </cell>
          <cell r="H2650">
            <v>105.96690583333333</v>
          </cell>
          <cell r="I2650">
            <v>112.25317833333334</v>
          </cell>
          <cell r="J2650">
            <v>112.50017166666667</v>
          </cell>
          <cell r="K2650">
            <v>9.3676058333333323</v>
          </cell>
        </row>
        <row r="2651">
          <cell r="A2651" t="str">
            <v>35118(D)</v>
          </cell>
          <cell r="D2651" t="str">
            <v>Soap Noodles</v>
          </cell>
          <cell r="E2651">
            <v>100.00004166666666</v>
          </cell>
          <cell r="F2651">
            <v>92.862808333333334</v>
          </cell>
          <cell r="G2651">
            <v>99.745972499999993</v>
          </cell>
          <cell r="H2651">
            <v>105.96690583333333</v>
          </cell>
          <cell r="I2651">
            <v>112.25317833333334</v>
          </cell>
          <cell r="J2651">
            <v>112.50017166666667</v>
          </cell>
          <cell r="K2651">
            <v>9.3676058333333323</v>
          </cell>
        </row>
        <row r="2652">
          <cell r="A2652" t="str">
            <v>35412(D)</v>
          </cell>
          <cell r="D2652" t="str">
            <v>Other Alkyl Benzene      Sulphonic Acid &amp; Alkyl   Benzene Sulphonated</v>
          </cell>
          <cell r="E2652">
            <v>100.00019166666668</v>
          </cell>
          <cell r="F2652">
            <v>99.262963333333317</v>
          </cell>
          <cell r="G2652">
            <v>97.853216666666668</v>
          </cell>
          <cell r="H2652">
            <v>94.455592499999995</v>
          </cell>
          <cell r="I2652">
            <v>93.368447500000016</v>
          </cell>
          <cell r="J2652">
            <v>93.161980000000014</v>
          </cell>
          <cell r="K2652">
            <v>7.7634983333333336</v>
          </cell>
        </row>
        <row r="2653">
          <cell r="A2653" t="str">
            <v>35412(D)</v>
          </cell>
          <cell r="D2653" t="str">
            <v>Non-Ionic</v>
          </cell>
          <cell r="E2653">
            <v>100.0003925</v>
          </cell>
          <cell r="F2653">
            <v>103.65963499999999</v>
          </cell>
          <cell r="G2653">
            <v>108.80971833333334</v>
          </cell>
          <cell r="H2653">
            <v>128.37721583333334</v>
          </cell>
          <cell r="I2653">
            <v>135.17472666666669</v>
          </cell>
          <cell r="J2653">
            <v>132.73057</v>
          </cell>
          <cell r="K2653">
            <v>11.060880833333334</v>
          </cell>
        </row>
        <row r="2654">
          <cell r="A2654" t="str">
            <v>35412(D)</v>
          </cell>
          <cell r="D2654" t="str">
            <v>Other Organic Surface    Active Agents</v>
          </cell>
          <cell r="E2654">
            <v>100</v>
          </cell>
          <cell r="F2654">
            <v>98.58156000000001</v>
          </cell>
          <cell r="G2654">
            <v>97.123719999999992</v>
          </cell>
          <cell r="H2654">
            <v>100.24625499999999</v>
          </cell>
          <cell r="I2654">
            <v>105.20094999999999</v>
          </cell>
          <cell r="J2654">
            <v>107.13160166666667</v>
          </cell>
          <cell r="K2654">
            <v>9.0622533333333326</v>
          </cell>
        </row>
        <row r="2655">
          <cell r="A2655" t="str">
            <v>35412(D)</v>
          </cell>
          <cell r="D2655" t="str">
            <v>Soap, Detergent, Liquid For Domestic Use</v>
          </cell>
          <cell r="E2655">
            <v>100.00004166666666</v>
          </cell>
          <cell r="F2655">
            <v>92.862808333333334</v>
          </cell>
          <cell r="G2655">
            <v>99.745972499999993</v>
          </cell>
          <cell r="H2655">
            <v>105.96690583333333</v>
          </cell>
          <cell r="I2655">
            <v>112.25317833333334</v>
          </cell>
          <cell r="J2655">
            <v>112.50017166666667</v>
          </cell>
          <cell r="K2655">
            <v>9.3676058333333323</v>
          </cell>
        </row>
        <row r="2656">
          <cell r="A2656" t="str">
            <v>35412(D)</v>
          </cell>
          <cell r="D2656" t="str">
            <v>Soap, Detergent, Chip</v>
          </cell>
          <cell r="E2656">
            <v>100.00004166666666</v>
          </cell>
          <cell r="F2656">
            <v>92.862808333333334</v>
          </cell>
          <cell r="G2656">
            <v>99.745972499999993</v>
          </cell>
          <cell r="H2656">
            <v>105.96690583333333</v>
          </cell>
          <cell r="I2656">
            <v>112.25317833333334</v>
          </cell>
          <cell r="J2656">
            <v>112.50017166666667</v>
          </cell>
          <cell r="K2656">
            <v>9.3676058333333323</v>
          </cell>
        </row>
        <row r="2657">
          <cell r="A2657" t="str">
            <v>35412(D)</v>
          </cell>
          <cell r="D2657" t="str">
            <v>Other Liquid Bleaches Forretail Sale</v>
          </cell>
          <cell r="E2657">
            <v>100.00004166666666</v>
          </cell>
          <cell r="F2657">
            <v>92.862808333333334</v>
          </cell>
          <cell r="G2657">
            <v>99.745972499999993</v>
          </cell>
          <cell r="H2657">
            <v>105.96690583333333</v>
          </cell>
          <cell r="I2657">
            <v>112.25317833333334</v>
          </cell>
          <cell r="J2657">
            <v>112.50017166666667</v>
          </cell>
          <cell r="K2657">
            <v>9.3676058333333323</v>
          </cell>
        </row>
        <row r="2658">
          <cell r="A2658" t="str">
            <v>31412(D)</v>
          </cell>
          <cell r="D2658" t="str">
            <v>Fabric Softener</v>
          </cell>
          <cell r="E2658">
            <v>100.00004166666666</v>
          </cell>
          <cell r="F2658">
            <v>92.862808333333334</v>
          </cell>
          <cell r="G2658">
            <v>99.745972499999993</v>
          </cell>
          <cell r="H2658">
            <v>105.96690583333333</v>
          </cell>
          <cell r="I2658">
            <v>112.25317833333334</v>
          </cell>
          <cell r="J2658">
            <v>112.50017166666667</v>
          </cell>
          <cell r="K2658">
            <v>9.3676058333333323</v>
          </cell>
        </row>
        <row r="2659">
          <cell r="A2659" t="str">
            <v>35412(D)</v>
          </cell>
          <cell r="D2659" t="str">
            <v>Surface Active           Preparations In Liquid   Form Not For Retail Sale</v>
          </cell>
          <cell r="E2659">
            <v>99.999859166666667</v>
          </cell>
          <cell r="F2659">
            <v>105.86848666666667</v>
          </cell>
          <cell r="G2659">
            <v>117.82693166666665</v>
          </cell>
          <cell r="H2659">
            <v>137.11786666666669</v>
          </cell>
          <cell r="I2659">
            <v>155.27306333333331</v>
          </cell>
          <cell r="J2659">
            <v>158.7159925</v>
          </cell>
          <cell r="K2659">
            <v>13.357673333333333</v>
          </cell>
        </row>
        <row r="2660">
          <cell r="A2660" t="str">
            <v>35412(D)</v>
          </cell>
          <cell r="D2660" t="str">
            <v>Other Liquid Bleaches Notfor Retail Sale</v>
          </cell>
          <cell r="E2660">
            <v>99.999676666666673</v>
          </cell>
          <cell r="F2660">
            <v>92.835979999999992</v>
          </cell>
          <cell r="G2660">
            <v>89.723039999999997</v>
          </cell>
          <cell r="H2660">
            <v>97.535050833333329</v>
          </cell>
          <cell r="I2660">
            <v>125.35556999999999</v>
          </cell>
          <cell r="J2660">
            <v>127.23519666666665</v>
          </cell>
          <cell r="K2660">
            <v>10.399306666666666</v>
          </cell>
        </row>
        <row r="2661">
          <cell r="A2661" t="str">
            <v>35412(D)</v>
          </cell>
          <cell r="D2661" t="str">
            <v>Other Washing Prepara-   Tions Not For Retail Sale</v>
          </cell>
          <cell r="E2661">
            <v>100</v>
          </cell>
          <cell r="F2661">
            <v>71.999120000000005</v>
          </cell>
          <cell r="G2661">
            <v>99.707230000000024</v>
          </cell>
          <cell r="H2661">
            <v>99.707230000000024</v>
          </cell>
          <cell r="I2661">
            <v>99.707230000000024</v>
          </cell>
          <cell r="J2661">
            <v>99.707230000000024</v>
          </cell>
          <cell r="K2661">
            <v>8.3089358333333347</v>
          </cell>
        </row>
        <row r="2662">
          <cell r="A2662" t="str">
            <v>35511(D)</v>
          </cell>
          <cell r="D2662" t="str">
            <v>Shoe Polish</v>
          </cell>
          <cell r="E2662">
            <v>100.00004166666666</v>
          </cell>
          <cell r="F2662">
            <v>92.862808333333334</v>
          </cell>
          <cell r="G2662">
            <v>99.745972499999993</v>
          </cell>
          <cell r="H2662">
            <v>105.96690583333333</v>
          </cell>
          <cell r="I2662">
            <v>112.25317833333334</v>
          </cell>
          <cell r="J2662">
            <v>112.50017166666667</v>
          </cell>
          <cell r="K2662">
            <v>9.3676058333333323</v>
          </cell>
        </row>
        <row r="2663">
          <cell r="A2663" t="str">
            <v>35511(D)</v>
          </cell>
          <cell r="D2663" t="str">
            <v>Floor Polish</v>
          </cell>
          <cell r="E2663">
            <v>100.00004166666666</v>
          </cell>
          <cell r="F2663">
            <v>92.862808333333334</v>
          </cell>
          <cell r="G2663">
            <v>99.745972499999993</v>
          </cell>
          <cell r="H2663">
            <v>105.96690583333333</v>
          </cell>
          <cell r="I2663">
            <v>112.25317833333334</v>
          </cell>
          <cell r="J2663">
            <v>112.50017166666667</v>
          </cell>
          <cell r="K2663">
            <v>9.3676058333333323</v>
          </cell>
        </row>
        <row r="2664">
          <cell r="A2664" t="str">
            <v>35511(D)</v>
          </cell>
          <cell r="D2664" t="str">
            <v>Polish Car</v>
          </cell>
          <cell r="E2664">
            <v>100.00004166666666</v>
          </cell>
          <cell r="F2664">
            <v>92.862808333333334</v>
          </cell>
          <cell r="G2664">
            <v>99.745972499999993</v>
          </cell>
          <cell r="H2664">
            <v>105.96690583333333</v>
          </cell>
          <cell r="I2664">
            <v>112.25317833333334</v>
          </cell>
          <cell r="J2664">
            <v>112.50017166666667</v>
          </cell>
          <cell r="K2664">
            <v>9.3676058333333323</v>
          </cell>
        </row>
        <row r="2665">
          <cell r="A2665" t="str">
            <v>35511(D)</v>
          </cell>
          <cell r="D2665" t="str">
            <v>Powder And  Paste Scouring</v>
          </cell>
          <cell r="E2665">
            <v>100.00004166666666</v>
          </cell>
          <cell r="F2665">
            <v>92.862808333333334</v>
          </cell>
          <cell r="G2665">
            <v>99.745972499999993</v>
          </cell>
          <cell r="H2665">
            <v>105.96690583333333</v>
          </cell>
          <cell r="I2665">
            <v>112.25317833333334</v>
          </cell>
          <cell r="J2665">
            <v>112.50017166666667</v>
          </cell>
          <cell r="K2665">
            <v>9.3676058333333323</v>
          </cell>
        </row>
        <row r="2666">
          <cell r="A2666" t="str">
            <v>35511(D)</v>
          </cell>
          <cell r="D2666" t="str">
            <v>Scouring Pastes &amp;        Products For Other Use</v>
          </cell>
          <cell r="E2666">
            <v>99.999990833333342</v>
          </cell>
          <cell r="F2666">
            <v>98.339585833333331</v>
          </cell>
          <cell r="G2666">
            <v>83.854810000000001</v>
          </cell>
          <cell r="H2666">
            <v>91.033199999999994</v>
          </cell>
          <cell r="I2666">
            <v>90.797861666666662</v>
          </cell>
          <cell r="J2666">
            <v>89.652386666666672</v>
          </cell>
          <cell r="K2666">
            <v>7.3544474999999991</v>
          </cell>
        </row>
        <row r="2667">
          <cell r="A2667" t="str">
            <v>35511(D)</v>
          </cell>
          <cell r="D2667" t="str">
            <v>Other Polishes &amp; Cream</v>
          </cell>
          <cell r="E2667">
            <v>100.00004166666666</v>
          </cell>
          <cell r="F2667">
            <v>92.862808333333334</v>
          </cell>
          <cell r="G2667">
            <v>99.745972499999993</v>
          </cell>
          <cell r="H2667">
            <v>105.96690583333333</v>
          </cell>
          <cell r="I2667">
            <v>112.25317833333334</v>
          </cell>
          <cell r="J2667">
            <v>112.50017166666667</v>
          </cell>
          <cell r="K2667">
            <v>9.3676058333333323</v>
          </cell>
        </row>
        <row r="2668">
          <cell r="A2668" t="str">
            <v>35118(D)</v>
          </cell>
          <cell r="D2668" t="str">
            <v>Ammonium Nitrate, Whetheror Not In Aqueous        Solution</v>
          </cell>
          <cell r="E2668">
            <v>99.999996666666675</v>
          </cell>
          <cell r="F2668">
            <v>107.03979</v>
          </cell>
          <cell r="G2668">
            <v>93.432963333333333</v>
          </cell>
          <cell r="H2668">
            <v>93.489520000000013</v>
          </cell>
          <cell r="I2668">
            <v>101.27018000000001</v>
          </cell>
          <cell r="J2668">
            <v>116.83150000000001</v>
          </cell>
          <cell r="K2668">
            <v>9.7359583333333344</v>
          </cell>
        </row>
        <row r="2669">
          <cell r="A2669" t="str">
            <v>35118(D)</v>
          </cell>
          <cell r="D2669" t="str">
            <v>Ammonium Sulphate</v>
          </cell>
          <cell r="E2669">
            <v>100.00000083333335</v>
          </cell>
          <cell r="F2669">
            <v>108.51591583333334</v>
          </cell>
          <cell r="G2669">
            <v>117.15437250000001</v>
          </cell>
          <cell r="H2669">
            <v>113.17532000000001</v>
          </cell>
          <cell r="I2669">
            <v>213.90010999999996</v>
          </cell>
          <cell r="J2669">
            <v>211.03428166666663</v>
          </cell>
          <cell r="K2669">
            <v>16.421252500000001</v>
          </cell>
        </row>
        <row r="2670">
          <cell r="A2670" t="str">
            <v>35118(D)</v>
          </cell>
          <cell r="D2670" t="str">
            <v>Urea, Whether Or Not In  Aqueous Solution</v>
          </cell>
          <cell r="E2670">
            <v>100.00000333333334</v>
          </cell>
          <cell r="F2670">
            <v>108.90875999999999</v>
          </cell>
          <cell r="G2670">
            <v>117.40603749999998</v>
          </cell>
          <cell r="H2670">
            <v>115.09298999999997</v>
          </cell>
          <cell r="I2670">
            <v>136.43977666666666</v>
          </cell>
          <cell r="J2670">
            <v>128.47315666666665</v>
          </cell>
          <cell r="K2670">
            <v>10.162144166666666</v>
          </cell>
        </row>
        <row r="2671">
          <cell r="A2671" t="str">
            <v>35118(D)</v>
          </cell>
          <cell r="D2671" t="str">
            <v>Other Mineral Or Chemicalfertilizers, Nitrogenous</v>
          </cell>
          <cell r="E2671">
            <v>99.999999166666655</v>
          </cell>
          <cell r="F2671">
            <v>106.04416916666666</v>
          </cell>
          <cell r="G2671">
            <v>102.87989333333333</v>
          </cell>
          <cell r="H2671">
            <v>105.84508249999999</v>
          </cell>
          <cell r="I2671">
            <v>123.56462999999998</v>
          </cell>
          <cell r="J2671">
            <v>125.21528000000001</v>
          </cell>
          <cell r="K2671">
            <v>10.408201666666669</v>
          </cell>
        </row>
        <row r="2672">
          <cell r="A2672" t="str">
            <v>35118(D)</v>
          </cell>
          <cell r="D2672" t="str">
            <v>Other Phosphatic, Mineralor Chemical Fertilizers</v>
          </cell>
          <cell r="E2672">
            <v>99.999999166666655</v>
          </cell>
          <cell r="F2672">
            <v>106.04416916666666</v>
          </cell>
          <cell r="G2672">
            <v>102.87989333333333</v>
          </cell>
          <cell r="H2672">
            <v>105.84508249999999</v>
          </cell>
          <cell r="I2672">
            <v>123.56462999999998</v>
          </cell>
          <cell r="J2672">
            <v>125.21528000000001</v>
          </cell>
          <cell r="K2672">
            <v>10.408201666666669</v>
          </cell>
        </row>
        <row r="2673">
          <cell r="A2673" t="str">
            <v>35118(D)</v>
          </cell>
          <cell r="D2673" t="str">
            <v>Potassium Chloride</v>
          </cell>
          <cell r="E2673">
            <v>100</v>
          </cell>
          <cell r="F2673">
            <v>102.74399999999999</v>
          </cell>
          <cell r="G2673">
            <v>97.382629999999992</v>
          </cell>
          <cell r="H2673">
            <v>99.759169999999997</v>
          </cell>
          <cell r="I2673">
            <v>99.759169999999997</v>
          </cell>
          <cell r="J2673">
            <v>99.759169999999997</v>
          </cell>
          <cell r="K2673">
            <v>8.3132641666666665</v>
          </cell>
        </row>
        <row r="2674">
          <cell r="A2674" t="str">
            <v>35118(D)</v>
          </cell>
          <cell r="D2674" t="str">
            <v>Other Potassic           Fertilizers</v>
          </cell>
          <cell r="E2674">
            <v>99.999999166666655</v>
          </cell>
          <cell r="F2674">
            <v>106.04416916666666</v>
          </cell>
          <cell r="G2674">
            <v>102.87989333333333</v>
          </cell>
          <cell r="H2674">
            <v>105.84508249999999</v>
          </cell>
          <cell r="I2674">
            <v>123.56462999999998</v>
          </cell>
          <cell r="J2674">
            <v>125.21528000000001</v>
          </cell>
          <cell r="K2674">
            <v>10.408201666666669</v>
          </cell>
        </row>
        <row r="2675">
          <cell r="A2675" t="str">
            <v>35118(D)</v>
          </cell>
          <cell r="D2675" t="str">
            <v>Mineral Or Chemical      Fertilizers Cont. The 3  Fertilising Elements     Nitrogen, Phosphorus &amp;   Potassium</v>
          </cell>
          <cell r="E2675">
            <v>100</v>
          </cell>
          <cell r="F2675">
            <v>106.7804</v>
          </cell>
          <cell r="G2675">
            <v>94.093996666666669</v>
          </cell>
          <cell r="H2675">
            <v>105.79219666666665</v>
          </cell>
          <cell r="I2675">
            <v>121.2549375</v>
          </cell>
          <cell r="J2675">
            <v>127.75756000000001</v>
          </cell>
          <cell r="K2675">
            <v>11.197370833333332</v>
          </cell>
        </row>
        <row r="2676">
          <cell r="A2676" t="str">
            <v>35118(D)</v>
          </cell>
          <cell r="D2676" t="str">
            <v>Diammonium               Hydrogenorthophosphate</v>
          </cell>
          <cell r="E2676">
            <v>100</v>
          </cell>
          <cell r="F2676">
            <v>85.605679999999992</v>
          </cell>
          <cell r="G2676">
            <v>77.100170000000006</v>
          </cell>
          <cell r="H2676">
            <v>83.289935</v>
          </cell>
          <cell r="I2676">
            <v>99.516120833333318</v>
          </cell>
          <cell r="J2676">
            <v>100.80365999999999</v>
          </cell>
          <cell r="K2676">
            <v>8.4003050000000012</v>
          </cell>
        </row>
        <row r="2677">
          <cell r="A2677" t="str">
            <v>35118(D)</v>
          </cell>
          <cell r="D2677" t="str">
            <v>Chemical Fertilizer Except Urea</v>
          </cell>
          <cell r="E2677">
            <v>99.999999166666655</v>
          </cell>
          <cell r="F2677">
            <v>106.04416916666666</v>
          </cell>
          <cell r="G2677">
            <v>102.87989333333333</v>
          </cell>
          <cell r="H2677">
            <v>105.84508249999999</v>
          </cell>
          <cell r="I2677">
            <v>123.56462999999998</v>
          </cell>
          <cell r="J2677">
            <v>125.21528000000001</v>
          </cell>
          <cell r="K2677">
            <v>10.408201666666669</v>
          </cell>
        </row>
        <row r="2678">
          <cell r="A2678" t="str">
            <v>35118(D)</v>
          </cell>
          <cell r="D2678" t="str">
            <v>Other Fertilizers        Including Fertilizers In Tablets</v>
          </cell>
          <cell r="E2678">
            <v>99.999996666666661</v>
          </cell>
          <cell r="F2678">
            <v>106.45394416666666</v>
          </cell>
          <cell r="G2678">
            <v>98.210205833333333</v>
          </cell>
          <cell r="H2678">
            <v>104.9971175</v>
          </cell>
          <cell r="I2678">
            <v>111.29662333333333</v>
          </cell>
          <cell r="J2678">
            <v>118.09582999999999</v>
          </cell>
          <cell r="K2678">
            <v>10.284654166666668</v>
          </cell>
        </row>
        <row r="2679">
          <cell r="A2679" t="str">
            <v>35123(D)</v>
          </cell>
          <cell r="D2679" t="str">
            <v>Polyethylene Having A    Specific Gravity Of Less Than 0.94 In Primary     Forms</v>
          </cell>
          <cell r="E2679">
            <v>99.9990825</v>
          </cell>
          <cell r="F2679">
            <v>89.000328333333329</v>
          </cell>
          <cell r="G2679">
            <v>79.838528333333329</v>
          </cell>
          <cell r="H2679">
            <v>91.847607499999995</v>
          </cell>
          <cell r="I2679">
            <v>107.46169999999999</v>
          </cell>
          <cell r="J2679">
            <v>110.21713</v>
          </cell>
          <cell r="K2679">
            <v>9.4143799999999995</v>
          </cell>
        </row>
        <row r="2680">
          <cell r="A2680" t="str">
            <v>35123(D)</v>
          </cell>
          <cell r="D2680" t="str">
            <v>Polyethylene Having A    Specific Gravity Of More Than 0.94 In Primary     Forms</v>
          </cell>
          <cell r="E2680">
            <v>99.998990000000006</v>
          </cell>
          <cell r="F2680">
            <v>88.640644166666661</v>
          </cell>
          <cell r="G2680">
            <v>78.62303416666667</v>
          </cell>
          <cell r="H2680">
            <v>87.527569999999997</v>
          </cell>
          <cell r="I2680">
            <v>122.26033749999999</v>
          </cell>
          <cell r="J2680">
            <v>131.34195666666668</v>
          </cell>
          <cell r="K2680">
            <v>11.434238333333333</v>
          </cell>
        </row>
        <row r="2681">
          <cell r="A2681" t="str">
            <v>35123(D)</v>
          </cell>
          <cell r="D2681" t="str">
            <v>Ethylene-Vinyl Acetate   Copolymers, In Primary   Forms</v>
          </cell>
          <cell r="E2681">
            <v>99.999548333333337</v>
          </cell>
          <cell r="F2681">
            <v>101.43226583333332</v>
          </cell>
          <cell r="G2681">
            <v>100.82966</v>
          </cell>
          <cell r="H2681">
            <v>120.11018249999999</v>
          </cell>
          <cell r="I2681">
            <v>138.16969749999998</v>
          </cell>
          <cell r="J2681">
            <v>141.10576666666665</v>
          </cell>
          <cell r="K2681">
            <v>10.24949</v>
          </cell>
        </row>
        <row r="2682">
          <cell r="A2682" t="str">
            <v>35123(D)</v>
          </cell>
          <cell r="D2682" t="str">
            <v>Polymers Of Ethylene In  Other Forms</v>
          </cell>
          <cell r="E2682">
            <v>99.999997500000006</v>
          </cell>
          <cell r="F2682">
            <v>90.854825000000005</v>
          </cell>
          <cell r="G2682">
            <v>72.85100083333333</v>
          </cell>
          <cell r="H2682">
            <v>76.862465</v>
          </cell>
          <cell r="I2682">
            <v>95.510981666666666</v>
          </cell>
          <cell r="J2682">
            <v>126.36103333333335</v>
          </cell>
          <cell r="K2682">
            <v>10.8882525</v>
          </cell>
        </row>
        <row r="2683">
          <cell r="A2683" t="str">
            <v>35123(D)</v>
          </cell>
          <cell r="D2683" t="str">
            <v>Expansible Polystyrene Inprimary Forms</v>
          </cell>
          <cell r="E2683">
            <v>100</v>
          </cell>
          <cell r="F2683">
            <v>76.271190000000004</v>
          </cell>
          <cell r="G2683">
            <v>77.401129999999995</v>
          </cell>
          <cell r="H2683">
            <v>92.278719999999979</v>
          </cell>
          <cell r="I2683">
            <v>98.210920000000016</v>
          </cell>
          <cell r="J2683">
            <v>100.18832000000002</v>
          </cell>
          <cell r="K2683">
            <v>8.349026666666667</v>
          </cell>
        </row>
        <row r="2684">
          <cell r="A2684" t="str">
            <v>35123(D)</v>
          </cell>
          <cell r="D2684" t="str">
            <v>Polystyrene (New)</v>
          </cell>
          <cell r="E2684">
            <v>100.00003916666667</v>
          </cell>
          <cell r="F2684">
            <v>88.220025833333324</v>
          </cell>
          <cell r="G2684">
            <v>88.881565000000009</v>
          </cell>
          <cell r="H2684">
            <v>93.055821666666674</v>
          </cell>
          <cell r="I2684">
            <v>97.854612500000002</v>
          </cell>
          <cell r="J2684">
            <v>111.32476583333333</v>
          </cell>
          <cell r="K2684">
            <v>9.5661991666666655</v>
          </cell>
        </row>
        <row r="2685">
          <cell r="A2685" t="str">
            <v>35123(D)</v>
          </cell>
          <cell r="D2685" t="str">
            <v>Polystyrene For General  Purpose In Primary Forms</v>
          </cell>
          <cell r="E2685">
            <v>100.00003916666667</v>
          </cell>
          <cell r="F2685">
            <v>88.220025833333324</v>
          </cell>
          <cell r="G2685">
            <v>88.881565000000009</v>
          </cell>
          <cell r="H2685">
            <v>93.055821666666674</v>
          </cell>
          <cell r="I2685">
            <v>97.854612500000002</v>
          </cell>
          <cell r="J2685">
            <v>111.32476583333333</v>
          </cell>
          <cell r="K2685">
            <v>9.5661991666666655</v>
          </cell>
        </row>
        <row r="2686">
          <cell r="A2686" t="str">
            <v>35123(D)</v>
          </cell>
          <cell r="D2686" t="str">
            <v>High Impact Polystyrene</v>
          </cell>
          <cell r="E2686">
            <v>100.00014250000002</v>
          </cell>
          <cell r="F2686">
            <v>99.725890000000007</v>
          </cell>
          <cell r="G2686">
            <v>99.725890000000007</v>
          </cell>
          <cell r="H2686">
            <v>99.725890000000007</v>
          </cell>
          <cell r="I2686">
            <v>99.725890000000007</v>
          </cell>
          <cell r="J2686">
            <v>109.68549000000002</v>
          </cell>
          <cell r="K2686">
            <v>9.9704241666666675</v>
          </cell>
        </row>
        <row r="2687">
          <cell r="A2687" t="str">
            <v>35123(D)</v>
          </cell>
          <cell r="D2687" t="str">
            <v>Other Polystyrene In     Primary Forms</v>
          </cell>
          <cell r="E2687">
            <v>99.999643333333339</v>
          </cell>
          <cell r="F2687">
            <v>68.638352499999996</v>
          </cell>
          <cell r="G2687">
            <v>88.320643333333336</v>
          </cell>
          <cell r="H2687">
            <v>96.459625833333334</v>
          </cell>
          <cell r="I2687">
            <v>102.35158916666666</v>
          </cell>
          <cell r="J2687">
            <v>109.04207416666667</v>
          </cell>
          <cell r="K2687">
            <v>9.4453650000000007</v>
          </cell>
        </row>
        <row r="2688">
          <cell r="A2688" t="str">
            <v>35123(D)</v>
          </cell>
          <cell r="D2688" t="str">
            <v>Styrene-Acrylonitrile    Copolymers In Other Forms</v>
          </cell>
          <cell r="E2688">
            <v>100.00013416666667</v>
          </cell>
          <cell r="F2688">
            <v>72.818409166666669</v>
          </cell>
          <cell r="G2688">
            <v>74.552353333333343</v>
          </cell>
          <cell r="H2688">
            <v>86.827574166666665</v>
          </cell>
          <cell r="I2688">
            <v>90.177239999999998</v>
          </cell>
          <cell r="J2688">
            <v>110.39906333333334</v>
          </cell>
          <cell r="K2688">
            <v>9.752836666666667</v>
          </cell>
        </row>
        <row r="2689">
          <cell r="A2689" t="str">
            <v>35123(D)</v>
          </cell>
          <cell r="D2689" t="str">
            <v>Acrylonitrile-Butadiene- Styrene Copolymers In    Other Forms</v>
          </cell>
          <cell r="E2689">
            <v>100</v>
          </cell>
          <cell r="F2689">
            <v>84.608620000000002</v>
          </cell>
          <cell r="G2689">
            <v>84.520669999999996</v>
          </cell>
          <cell r="H2689">
            <v>83.150106666666659</v>
          </cell>
          <cell r="I2689">
            <v>88.412490833333322</v>
          </cell>
          <cell r="J2689">
            <v>102.92435999999999</v>
          </cell>
          <cell r="K2689">
            <v>8.5825274999999994</v>
          </cell>
        </row>
        <row r="2690">
          <cell r="A2690" t="str">
            <v>35123(D)</v>
          </cell>
          <cell r="D2690" t="str">
            <v>Other Polymers Of Styrenein Other Forms</v>
          </cell>
          <cell r="E2690">
            <v>100.00000083333333</v>
          </cell>
          <cell r="F2690">
            <v>86.965170000000001</v>
          </cell>
          <cell r="G2690">
            <v>86.965170000000001</v>
          </cell>
          <cell r="H2690">
            <v>102.08954999999999</v>
          </cell>
          <cell r="I2690">
            <v>113.96351333333332</v>
          </cell>
          <cell r="J2690">
            <v>137.71143999999998</v>
          </cell>
          <cell r="K2690">
            <v>11.475953333333331</v>
          </cell>
        </row>
        <row r="2691">
          <cell r="A2691" t="str">
            <v>35123(D)</v>
          </cell>
          <cell r="D2691" t="str">
            <v>Poly (Vinyl Chloride),   Not Mixed With Any Other Substances, In Primary   Forms</v>
          </cell>
          <cell r="E2691">
            <v>100</v>
          </cell>
          <cell r="F2691">
            <v>73.520250000000004</v>
          </cell>
          <cell r="G2691">
            <v>77.570090000000008</v>
          </cell>
          <cell r="H2691">
            <v>74.55866833333333</v>
          </cell>
          <cell r="I2691">
            <v>114.97923083333335</v>
          </cell>
          <cell r="J2691">
            <v>109.52751583333334</v>
          </cell>
          <cell r="K2691">
            <v>8.7487016666666673</v>
          </cell>
        </row>
        <row r="2692">
          <cell r="A2692" t="str">
            <v>35123(D)</v>
          </cell>
          <cell r="D2692" t="str">
            <v>Dry Colour (Plastic Resin)</v>
          </cell>
          <cell r="E2692">
            <v>100</v>
          </cell>
          <cell r="F2692">
            <v>74.228200000000001</v>
          </cell>
          <cell r="G2692">
            <v>78.027133333333339</v>
          </cell>
          <cell r="H2692">
            <v>75.011084166666663</v>
          </cell>
          <cell r="I2692">
            <v>114.40930583333336</v>
          </cell>
          <cell r="J2692">
            <v>109.22668083333333</v>
          </cell>
          <cell r="K2692">
            <v>8.7388766666666662</v>
          </cell>
        </row>
        <row r="2693">
          <cell r="A2693" t="str">
            <v>35123(D)</v>
          </cell>
          <cell r="D2693" t="str">
            <v>P.V.C. Compound</v>
          </cell>
          <cell r="E2693">
            <v>100</v>
          </cell>
          <cell r="F2693">
            <v>74.228200000000001</v>
          </cell>
          <cell r="G2693">
            <v>78.027133333333339</v>
          </cell>
          <cell r="H2693">
            <v>75.011084166666663</v>
          </cell>
          <cell r="I2693">
            <v>114.40930583333336</v>
          </cell>
          <cell r="J2693">
            <v>109.22668083333333</v>
          </cell>
          <cell r="K2693">
            <v>8.7388766666666662</v>
          </cell>
        </row>
        <row r="2694">
          <cell r="A2694" t="str">
            <v>35123(D)</v>
          </cell>
          <cell r="D2694" t="str">
            <v>Other Poly (Vinyl        Chloride), Plasticised,  Not  In The Form Of      Dispersion</v>
          </cell>
          <cell r="E2694">
            <v>100</v>
          </cell>
          <cell r="F2694">
            <v>74.228200000000001</v>
          </cell>
          <cell r="G2694">
            <v>78.027133333333339</v>
          </cell>
          <cell r="H2694">
            <v>75.011084166666663</v>
          </cell>
          <cell r="I2694">
            <v>114.40930583333336</v>
          </cell>
          <cell r="J2694">
            <v>109.22668083333333</v>
          </cell>
          <cell r="K2694">
            <v>8.7388766666666662</v>
          </cell>
        </row>
        <row r="2695">
          <cell r="A2695" t="str">
            <v>35123(D)</v>
          </cell>
          <cell r="D2695" t="str">
            <v>Polytetrafluoroethylene, In Primary Forms</v>
          </cell>
          <cell r="E2695">
            <v>100</v>
          </cell>
          <cell r="F2695">
            <v>100.10706999999998</v>
          </cell>
          <cell r="G2695">
            <v>94.734120833333336</v>
          </cell>
          <cell r="H2695">
            <v>91.548890000000014</v>
          </cell>
          <cell r="I2695">
            <v>93.576020000000014</v>
          </cell>
          <cell r="J2695">
            <v>98.22984000000001</v>
          </cell>
          <cell r="K2695">
            <v>8.3797291666666656</v>
          </cell>
        </row>
        <row r="2696">
          <cell r="A2696" t="str">
            <v>35123(D)</v>
          </cell>
          <cell r="D2696" t="str">
            <v>Polyacetals, In Primary  Forms</v>
          </cell>
          <cell r="E2696">
            <v>100.00000083333333</v>
          </cell>
          <cell r="F2696">
            <v>99.802200000000013</v>
          </cell>
          <cell r="G2696">
            <v>137.30808999999999</v>
          </cell>
          <cell r="H2696">
            <v>114.457945</v>
          </cell>
          <cell r="I2696">
            <v>151.38927833333332</v>
          </cell>
          <cell r="J2696">
            <v>132.63633583333333</v>
          </cell>
          <cell r="K2696">
            <v>10.191202500000001</v>
          </cell>
        </row>
        <row r="2697">
          <cell r="A2697" t="str">
            <v>35123(D)</v>
          </cell>
          <cell r="D2697" t="str">
            <v>Other Polyethers, In     Primary Forms</v>
          </cell>
          <cell r="E2697">
            <v>100.00031083333333</v>
          </cell>
          <cell r="F2697">
            <v>104.49758000000001</v>
          </cell>
          <cell r="G2697">
            <v>104.49758000000001</v>
          </cell>
          <cell r="H2697">
            <v>104.49758000000001</v>
          </cell>
          <cell r="I2697">
            <v>104.49758000000001</v>
          </cell>
          <cell r="J2697">
            <v>107.40803</v>
          </cell>
          <cell r="K2697">
            <v>9.4512249999999991</v>
          </cell>
        </row>
        <row r="2698">
          <cell r="A2698" t="str">
            <v>35123(D)</v>
          </cell>
          <cell r="D2698" t="str">
            <v>Epoxide Resins, In       Primary Forms</v>
          </cell>
          <cell r="E2698">
            <v>99.999963333333341</v>
          </cell>
          <cell r="F2698">
            <v>91.182437499999992</v>
          </cell>
          <cell r="G2698">
            <v>90.164489166666655</v>
          </cell>
          <cell r="H2698">
            <v>89.157766666666646</v>
          </cell>
          <cell r="I2698">
            <v>86.249049166666666</v>
          </cell>
          <cell r="J2698">
            <v>94.60941583333333</v>
          </cell>
          <cell r="K2698">
            <v>8.2057408333333335</v>
          </cell>
        </row>
        <row r="2699">
          <cell r="A2699" t="str">
            <v>35123(D)</v>
          </cell>
          <cell r="D2699" t="str">
            <v>Polycarbonates, In       Primary Forms</v>
          </cell>
          <cell r="E2699">
            <v>100</v>
          </cell>
          <cell r="F2699">
            <v>104.65517583333336</v>
          </cell>
          <cell r="G2699">
            <v>248.96552000000005</v>
          </cell>
          <cell r="H2699">
            <v>259.0804583333333</v>
          </cell>
          <cell r="I2699">
            <v>273.21839083333333</v>
          </cell>
          <cell r="J2699">
            <v>307.93103000000002</v>
          </cell>
          <cell r="K2699">
            <v>25.66091916666667</v>
          </cell>
        </row>
        <row r="2700">
          <cell r="A2700" t="str">
            <v>35123(D)</v>
          </cell>
          <cell r="D2700" t="str">
            <v>Poly (Ethylene Terephtha-Late), In Primary Forms</v>
          </cell>
          <cell r="E2700">
            <v>99.999999166666669</v>
          </cell>
          <cell r="F2700">
            <v>95.323582500000001</v>
          </cell>
          <cell r="G2700">
            <v>90.757978333333341</v>
          </cell>
          <cell r="H2700">
            <v>122.65070750000001</v>
          </cell>
          <cell r="I2700">
            <v>150.70922166666668</v>
          </cell>
          <cell r="J2700">
            <v>202.85904333333335</v>
          </cell>
          <cell r="K2700">
            <v>10.5274825</v>
          </cell>
        </row>
        <row r="2701">
          <cell r="A2701" t="str">
            <v>35123(D)</v>
          </cell>
          <cell r="D2701" t="str">
            <v>Other Unsaturated        Polyesters, Other Than Innon-Rigid Cellular Blocks</v>
          </cell>
          <cell r="E2701">
            <v>100</v>
          </cell>
          <cell r="F2701">
            <v>81.933920833333332</v>
          </cell>
          <cell r="G2701">
            <v>115.54908666666667</v>
          </cell>
          <cell r="H2701">
            <v>119.154385</v>
          </cell>
          <cell r="I2701">
            <v>120.77170500000001</v>
          </cell>
          <cell r="J2701">
            <v>136.02062333333333</v>
          </cell>
          <cell r="K2701">
            <v>13.316473333333333</v>
          </cell>
        </row>
        <row r="2702">
          <cell r="A2702" t="str">
            <v>35123(D)</v>
          </cell>
          <cell r="D2702" t="str">
            <v>Other Polyesters, O/T    Unsaturated, In Primary  Forms</v>
          </cell>
          <cell r="E2702">
            <v>100.00000249999999</v>
          </cell>
          <cell r="F2702">
            <v>97.417114999999995</v>
          </cell>
          <cell r="G2702">
            <v>88.550502500000007</v>
          </cell>
          <cell r="H2702">
            <v>97.571314999999984</v>
          </cell>
          <cell r="I2702">
            <v>98.66358249999999</v>
          </cell>
          <cell r="J2702">
            <v>112.18196</v>
          </cell>
          <cell r="K2702">
            <v>9.6761758333333336</v>
          </cell>
        </row>
        <row r="2703">
          <cell r="A2703" t="str">
            <v>35123(D)</v>
          </cell>
          <cell r="D2703" t="str">
            <v>Polypropylene In Resins</v>
          </cell>
          <cell r="E2703">
            <v>100.00012166666666</v>
          </cell>
          <cell r="F2703">
            <v>99.955430000000021</v>
          </cell>
          <cell r="G2703">
            <v>90.367020000000011</v>
          </cell>
          <cell r="H2703">
            <v>94.870274166666661</v>
          </cell>
          <cell r="I2703">
            <v>92.806179999999998</v>
          </cell>
          <cell r="J2703">
            <v>92.806179999999998</v>
          </cell>
          <cell r="K2703">
            <v>7.7338483333333334</v>
          </cell>
        </row>
        <row r="2704">
          <cell r="A2704" t="str">
            <v>35123(D)</v>
          </cell>
          <cell r="D2704" t="str">
            <v>Polypropylene In Other   Forms</v>
          </cell>
          <cell r="E2704">
            <v>100.00007249999999</v>
          </cell>
          <cell r="F2704">
            <v>99.9533725</v>
          </cell>
          <cell r="G2704">
            <v>92.469987500000002</v>
          </cell>
          <cell r="H2704">
            <v>96.091094999999996</v>
          </cell>
          <cell r="I2704">
            <v>98.144287500000004</v>
          </cell>
          <cell r="J2704">
            <v>98.97246916666667</v>
          </cell>
          <cell r="K2704">
            <v>8.1656975000000003</v>
          </cell>
        </row>
        <row r="2705">
          <cell r="A2705" t="str">
            <v>35123(D)</v>
          </cell>
          <cell r="D2705" t="str">
            <v>Propylene Copolymers In  Primary Forms</v>
          </cell>
          <cell r="E2705">
            <v>100.000125</v>
          </cell>
          <cell r="F2705">
            <v>107.24554000000001</v>
          </cell>
          <cell r="G2705">
            <v>102.30204833333333</v>
          </cell>
          <cell r="H2705">
            <v>105.86602749999999</v>
          </cell>
          <cell r="I2705">
            <v>115.43434999999999</v>
          </cell>
          <cell r="J2705">
            <v>114.6655325</v>
          </cell>
          <cell r="K2705">
            <v>9.3632566666666666</v>
          </cell>
        </row>
        <row r="2706">
          <cell r="A2706" t="str">
            <v>35123(D)</v>
          </cell>
          <cell r="D2706" t="str">
            <v>Polymers Of Propylene Or Of Other Olerins In Otherforms</v>
          </cell>
          <cell r="E2706">
            <v>99.999860833333329</v>
          </cell>
          <cell r="F2706">
            <v>100.46062583333332</v>
          </cell>
          <cell r="G2706">
            <v>99.616609166666663</v>
          </cell>
          <cell r="H2706">
            <v>99.804794166666667</v>
          </cell>
          <cell r="I2706">
            <v>100.94227666666667</v>
          </cell>
          <cell r="J2706">
            <v>97.890776666666667</v>
          </cell>
          <cell r="K2706">
            <v>7.9427566666666669</v>
          </cell>
        </row>
        <row r="2707">
          <cell r="A2707" t="str">
            <v>35123(D)</v>
          </cell>
          <cell r="D2707" t="str">
            <v>Other Poly (Methyl       Methacrylate) Other Than In The Form Of Dispersion</v>
          </cell>
          <cell r="E2707">
            <v>100</v>
          </cell>
          <cell r="F2707">
            <v>111.34021</v>
          </cell>
          <cell r="G2707">
            <v>107.42267999999997</v>
          </cell>
          <cell r="H2707">
            <v>126.18556666666666</v>
          </cell>
          <cell r="I2707">
            <v>136.28865999999999</v>
          </cell>
          <cell r="J2707">
            <v>136.28865999999999</v>
          </cell>
          <cell r="K2707">
            <v>11.357388333333333</v>
          </cell>
        </row>
        <row r="2708">
          <cell r="A2708" t="str">
            <v>35123(D)</v>
          </cell>
          <cell r="D2708" t="str">
            <v>Other Acrylic Polymers   In The Form Of Dispersion</v>
          </cell>
          <cell r="E2708">
            <v>100</v>
          </cell>
          <cell r="F2708">
            <v>99.071929999999995</v>
          </cell>
          <cell r="G2708">
            <v>101.39211</v>
          </cell>
          <cell r="H2708">
            <v>106.438515</v>
          </cell>
          <cell r="I2708">
            <v>103.94431999999999</v>
          </cell>
          <cell r="J2708">
            <v>103.94431999999999</v>
          </cell>
          <cell r="K2708">
            <v>8.6620266666666659</v>
          </cell>
        </row>
        <row r="2709">
          <cell r="A2709" t="str">
            <v>35123(D)</v>
          </cell>
          <cell r="D2709" t="str">
            <v>Other Acrylic Polymers   In Other Forms</v>
          </cell>
          <cell r="E2709">
            <v>100.000075</v>
          </cell>
          <cell r="F2709">
            <v>99.366770000000017</v>
          </cell>
          <cell r="G2709">
            <v>97.447993333333343</v>
          </cell>
          <cell r="H2709">
            <v>92.975815833333314</v>
          </cell>
          <cell r="I2709">
            <v>96.678989999999999</v>
          </cell>
          <cell r="J2709">
            <v>99.718793333333338</v>
          </cell>
          <cell r="K2709">
            <v>8.5949983333333329</v>
          </cell>
        </row>
        <row r="2710">
          <cell r="A2710" t="str">
            <v>35123(D)</v>
          </cell>
          <cell r="D2710" t="str">
            <v>Polyamide -6, -11, -12,  -6,6, -6,9, -6,10 Or     -6,12, In Primary Forms</v>
          </cell>
          <cell r="E2710">
            <v>100</v>
          </cell>
          <cell r="F2710">
            <v>115.5952825</v>
          </cell>
          <cell r="G2710">
            <v>95.267560000000003</v>
          </cell>
          <cell r="H2710">
            <v>102.99072000000001</v>
          </cell>
          <cell r="I2710">
            <v>104.50327</v>
          </cell>
          <cell r="J2710">
            <v>104.50327</v>
          </cell>
          <cell r="K2710">
            <v>8.7086058333333334</v>
          </cell>
        </row>
        <row r="2711">
          <cell r="A2711" t="str">
            <v>35123(D)</v>
          </cell>
          <cell r="D2711" t="str">
            <v>Other Polyamides, In     Primary Forms</v>
          </cell>
          <cell r="E2711">
            <v>100.00028833333334</v>
          </cell>
          <cell r="F2711">
            <v>85.63335166666667</v>
          </cell>
          <cell r="G2711">
            <v>77.79419333333334</v>
          </cell>
          <cell r="H2711">
            <v>76.409959999999998</v>
          </cell>
          <cell r="I2711">
            <v>76.409959999999998</v>
          </cell>
          <cell r="J2711">
            <v>76.409959999999998</v>
          </cell>
          <cell r="K2711">
            <v>6.3674966666666668</v>
          </cell>
        </row>
        <row r="2712">
          <cell r="A2712" t="str">
            <v>35123(D)</v>
          </cell>
          <cell r="D2712" t="str">
            <v>Urea Resins; Thiourea    Resins, In Primary Forms</v>
          </cell>
          <cell r="E2712">
            <v>100.00000166666666</v>
          </cell>
          <cell r="F2712">
            <v>94.730731666666671</v>
          </cell>
          <cell r="G2712">
            <v>95.427112500000007</v>
          </cell>
          <cell r="H2712">
            <v>98.212627499999996</v>
          </cell>
          <cell r="I2712">
            <v>100.64995333333333</v>
          </cell>
          <cell r="J2712">
            <v>101.62488500000001</v>
          </cell>
          <cell r="K2712">
            <v>8.5422466666666672</v>
          </cell>
        </row>
        <row r="2713">
          <cell r="A2713" t="str">
            <v>35123(D)</v>
          </cell>
          <cell r="D2713" t="str">
            <v>Melamine Resins, In      Primary Forms</v>
          </cell>
          <cell r="E2713">
            <v>100</v>
          </cell>
          <cell r="F2713">
            <v>97.452799999999982</v>
          </cell>
          <cell r="G2713">
            <v>86.794528333333332</v>
          </cell>
          <cell r="H2713">
            <v>86.305059999999983</v>
          </cell>
          <cell r="I2713">
            <v>82.469279999999998</v>
          </cell>
          <cell r="J2713">
            <v>82.469279999999998</v>
          </cell>
          <cell r="K2713">
            <v>6.8724400000000001</v>
          </cell>
        </row>
        <row r="2714">
          <cell r="A2714" t="str">
            <v>35123(D)</v>
          </cell>
          <cell r="D2714" t="str">
            <v>Other Amino-Resins In    Primary Forms</v>
          </cell>
          <cell r="E2714">
            <v>99.999210833333336</v>
          </cell>
          <cell r="F2714">
            <v>92.251106666666672</v>
          </cell>
          <cell r="G2714">
            <v>92.156990000000008</v>
          </cell>
          <cell r="H2714">
            <v>95.842805000000013</v>
          </cell>
          <cell r="I2714">
            <v>101.04021083333333</v>
          </cell>
          <cell r="J2714">
            <v>102.88630000000001</v>
          </cell>
          <cell r="K2714">
            <v>8.5738583333333338</v>
          </cell>
        </row>
        <row r="2715">
          <cell r="A2715" t="str">
            <v>35123(D)</v>
          </cell>
          <cell r="D2715" t="str">
            <v>Phenol Formaldehyde In   Solid Form</v>
          </cell>
          <cell r="E2715">
            <v>100.00062333333334</v>
          </cell>
          <cell r="F2715">
            <v>91.948869999999999</v>
          </cell>
          <cell r="G2715">
            <v>102.27442833333335</v>
          </cell>
          <cell r="H2715">
            <v>127.36413250000001</v>
          </cell>
          <cell r="I2715">
            <v>154.47845999999998</v>
          </cell>
          <cell r="J2715">
            <v>156.42520999999999</v>
          </cell>
          <cell r="K2715">
            <v>13.035434166666667</v>
          </cell>
        </row>
        <row r="2716">
          <cell r="A2716" t="str">
            <v>35123(D)</v>
          </cell>
          <cell r="D2716" t="str">
            <v>Other Phenolic Resins,   O/T In Solid Or Liquid   Form</v>
          </cell>
          <cell r="E2716">
            <v>99.999985833333341</v>
          </cell>
          <cell r="F2716">
            <v>97.057774999999992</v>
          </cell>
          <cell r="G2716">
            <v>93.381335833333324</v>
          </cell>
          <cell r="H2716">
            <v>95.325559166666665</v>
          </cell>
          <cell r="I2716">
            <v>106.53104583333334</v>
          </cell>
          <cell r="J2716">
            <v>108.62467083333334</v>
          </cell>
          <cell r="K2716">
            <v>8.4285583333333332</v>
          </cell>
        </row>
        <row r="2717">
          <cell r="A2717" t="str">
            <v>35123(D)</v>
          </cell>
          <cell r="D2717" t="str">
            <v>Polyurethanes, In Primaryforms</v>
          </cell>
          <cell r="E2717">
            <v>100.00000166666668</v>
          </cell>
          <cell r="F2717">
            <v>93.82636500000001</v>
          </cell>
          <cell r="G2717">
            <v>86.505893333333319</v>
          </cell>
          <cell r="H2717">
            <v>80.278670833333322</v>
          </cell>
          <cell r="I2717">
            <v>79.555199166666668</v>
          </cell>
          <cell r="J2717">
            <v>80.225077499999998</v>
          </cell>
          <cell r="K2717">
            <v>6.6934616666666669</v>
          </cell>
        </row>
        <row r="2718">
          <cell r="A2718" t="str">
            <v>35123(D)</v>
          </cell>
          <cell r="D2718" t="str">
            <v>Cellulose Nitrates (Incl.Collodions), In Primary  Forms</v>
          </cell>
          <cell r="E2718">
            <v>100.00000583333332</v>
          </cell>
          <cell r="F2718">
            <v>99.316462499999986</v>
          </cell>
          <cell r="G2718">
            <v>96.05765000000001</v>
          </cell>
          <cell r="H2718">
            <v>96.451364166666679</v>
          </cell>
          <cell r="I2718">
            <v>99.598977500000004</v>
          </cell>
          <cell r="J2718">
            <v>114.44110000000001</v>
          </cell>
          <cell r="K2718">
            <v>9.5367583333333332</v>
          </cell>
        </row>
        <row r="2719">
          <cell r="A2719" t="str">
            <v>35123(D)</v>
          </cell>
          <cell r="D2719" t="str">
            <v>Poly (Vinyl Alcohol), W/Ncontaining Unhydrolysed  Acetate Groups O/T In    The Form Of Dispersion</v>
          </cell>
          <cell r="E2719">
            <v>100.00011416666666</v>
          </cell>
          <cell r="F2719">
            <v>109.98977166666667</v>
          </cell>
          <cell r="G2719">
            <v>93.821617500000002</v>
          </cell>
          <cell r="H2719">
            <v>102.01031749999999</v>
          </cell>
          <cell r="I2719">
            <v>111.44390166666666</v>
          </cell>
          <cell r="J2719">
            <v>116.43113333333334</v>
          </cell>
          <cell r="K2719">
            <v>9.7359941666666678</v>
          </cell>
        </row>
        <row r="2720">
          <cell r="A2720" t="str">
            <v>35123(D)</v>
          </cell>
          <cell r="D2720" t="str">
            <v>Silicones In Primary     Forms</v>
          </cell>
          <cell r="E2720">
            <v>100.00007249999999</v>
          </cell>
          <cell r="F2720">
            <v>99.9533725</v>
          </cell>
          <cell r="G2720">
            <v>92.469987500000002</v>
          </cell>
          <cell r="H2720">
            <v>96.091094999999996</v>
          </cell>
          <cell r="I2720">
            <v>98.144287500000004</v>
          </cell>
          <cell r="J2720">
            <v>98.97246916666667</v>
          </cell>
          <cell r="K2720">
            <v>8.1656975000000003</v>
          </cell>
        </row>
        <row r="2721">
          <cell r="A2721" t="str">
            <v>35123(D)</v>
          </cell>
          <cell r="D2721" t="str">
            <v>Petroleum Resins,        Coumarone, Indene Or     Coumarone-Indene Resins &amp;Polyterpenes In Primary  Forms</v>
          </cell>
          <cell r="E2721">
            <v>100.00000083333333</v>
          </cell>
          <cell r="F2721">
            <v>101.45985</v>
          </cell>
          <cell r="G2721">
            <v>93.187344999999979</v>
          </cell>
          <cell r="H2721">
            <v>98.661799999999985</v>
          </cell>
          <cell r="I2721">
            <v>103.25425916666666</v>
          </cell>
          <cell r="J2721">
            <v>112.40875999999999</v>
          </cell>
          <cell r="K2721">
            <v>9.3673966666666661</v>
          </cell>
        </row>
        <row r="2722">
          <cell r="A2722" t="str">
            <v>35123(D)</v>
          </cell>
          <cell r="D2722" t="str">
            <v>Polysulphides,           Polysulphones And Other  Products, Nes, In        Primary Forms</v>
          </cell>
          <cell r="E2722">
            <v>100.00007249999999</v>
          </cell>
          <cell r="F2722">
            <v>99.9533725</v>
          </cell>
          <cell r="G2722">
            <v>92.469987500000002</v>
          </cell>
          <cell r="H2722">
            <v>96.091094999999996</v>
          </cell>
          <cell r="I2722">
            <v>98.144287500000004</v>
          </cell>
          <cell r="J2722">
            <v>98.97246916666667</v>
          </cell>
          <cell r="K2722">
            <v>8.1656975000000003</v>
          </cell>
        </row>
        <row r="2723">
          <cell r="A2723" t="str">
            <v>35123(D)</v>
          </cell>
          <cell r="D2723" t="str">
            <v>Ion-Exchangers Based On  Polymers Of Headings     Nos. 39.01 To 39.13, In  Primary Forms</v>
          </cell>
          <cell r="E2723">
            <v>100.00007249999999</v>
          </cell>
          <cell r="F2723">
            <v>99.9533725</v>
          </cell>
          <cell r="G2723">
            <v>92.469987500000002</v>
          </cell>
          <cell r="H2723">
            <v>96.091094999999996</v>
          </cell>
          <cell r="I2723">
            <v>98.144287500000004</v>
          </cell>
          <cell r="J2723">
            <v>98.97246916666667</v>
          </cell>
          <cell r="K2723">
            <v>8.1656975000000003</v>
          </cell>
        </row>
        <row r="2724">
          <cell r="A2724" t="str">
            <v>35911(D)</v>
          </cell>
          <cell r="D2724" t="str">
            <v>Tubes, Pipes &amp; Hoses,    Rigid Of Amino-Resins,   Other Than Further Workedthan Merely Surface      Worked</v>
          </cell>
          <cell r="E2724">
            <v>100.00000249999999</v>
          </cell>
          <cell r="F2724">
            <v>105.75292499999999</v>
          </cell>
          <cell r="G2724">
            <v>109.37263166666666</v>
          </cell>
          <cell r="H2724">
            <v>110.07531916666667</v>
          </cell>
          <cell r="I2724">
            <v>99.487205000000003</v>
          </cell>
          <cell r="J2724">
            <v>100.41506</v>
          </cell>
          <cell r="K2724">
            <v>8.3679216666666676</v>
          </cell>
        </row>
        <row r="2725">
          <cell r="A2725" t="str">
            <v>35911(D)</v>
          </cell>
          <cell r="D2725" t="str">
            <v>Tubes, Pipes &amp; Hoses,    Rigid Of Polymers Of     Vinyl Chloride</v>
          </cell>
          <cell r="E2725">
            <v>100</v>
          </cell>
          <cell r="F2725">
            <v>109.80966000000001</v>
          </cell>
          <cell r="G2725">
            <v>117.703755</v>
          </cell>
          <cell r="H2725">
            <v>120.42460000000001</v>
          </cell>
          <cell r="I2725">
            <v>110.76134749999999</v>
          </cell>
          <cell r="J2725">
            <v>112.15227</v>
          </cell>
          <cell r="K2725">
            <v>9.3460225000000001</v>
          </cell>
        </row>
        <row r="2726">
          <cell r="A2726" t="str">
            <v>35911(D)</v>
          </cell>
          <cell r="D2726" t="str">
            <v>Pipe, Plastic, P.V.C.</v>
          </cell>
          <cell r="E2726">
            <v>100.00000249999999</v>
          </cell>
          <cell r="F2726">
            <v>105.75292499999999</v>
          </cell>
          <cell r="G2726">
            <v>109.37263166666666</v>
          </cell>
          <cell r="H2726">
            <v>110.07531916666667</v>
          </cell>
          <cell r="I2726">
            <v>99.487205000000003</v>
          </cell>
          <cell r="J2726">
            <v>100.41506</v>
          </cell>
          <cell r="K2726">
            <v>8.3679216666666676</v>
          </cell>
        </row>
        <row r="2727">
          <cell r="A2727" t="str">
            <v>35914(D)</v>
          </cell>
          <cell r="D2727" t="str">
            <v>Fittings</v>
          </cell>
          <cell r="E2727">
            <v>100.00000666666668</v>
          </cell>
          <cell r="F2727">
            <v>98.282809999999998</v>
          </cell>
          <cell r="G2727">
            <v>94.03162833333333</v>
          </cell>
          <cell r="H2727">
            <v>91.018057499999998</v>
          </cell>
          <cell r="I2727">
            <v>78.726890833333329</v>
          </cell>
          <cell r="J2727">
            <v>78.802049999999994</v>
          </cell>
          <cell r="K2727">
            <v>6.5668374999999992</v>
          </cell>
        </row>
        <row r="2728">
          <cell r="A2728" t="str">
            <v>35517(D)</v>
          </cell>
          <cell r="D2728" t="str">
            <v>Self-Adhesive Tape, In   Rolls Of A Width Less    Than 20 Cm Of Other      Plastics</v>
          </cell>
          <cell r="E2728">
            <v>100</v>
          </cell>
          <cell r="F2728">
            <v>95.131160833333325</v>
          </cell>
          <cell r="G2728">
            <v>79.941701666666674</v>
          </cell>
          <cell r="H2728">
            <v>81.319550000000007</v>
          </cell>
          <cell r="I2728">
            <v>81.319550000000007</v>
          </cell>
          <cell r="J2728">
            <v>75.152355833333331</v>
          </cell>
          <cell r="K2728">
            <v>5.6770008333333335</v>
          </cell>
        </row>
        <row r="2729">
          <cell r="A2729" t="str">
            <v>35517(D)</v>
          </cell>
          <cell r="D2729" t="str">
            <v>Self-Adhesive Plates,    Sheets,Film,Foil,Strip &amp; Other Flat Shapes Of     Plastics, In Rolls</v>
          </cell>
          <cell r="E2729">
            <v>100</v>
          </cell>
          <cell r="F2729">
            <v>96.844390000000018</v>
          </cell>
          <cell r="G2729">
            <v>96.844390000000018</v>
          </cell>
          <cell r="H2729">
            <v>96.844390000000018</v>
          </cell>
          <cell r="I2729">
            <v>96.844390000000018</v>
          </cell>
          <cell r="J2729">
            <v>96.844390000000018</v>
          </cell>
          <cell r="K2729">
            <v>8.0703658333333337</v>
          </cell>
        </row>
        <row r="2730">
          <cell r="A2730" t="str">
            <v>35517(D)</v>
          </cell>
          <cell r="D2730" t="str">
            <v>Other Self-Adhesive Tape Of Other Plastics</v>
          </cell>
          <cell r="E2730">
            <v>100</v>
          </cell>
          <cell r="F2730">
            <v>104.01284000000003</v>
          </cell>
          <cell r="G2730">
            <v>99.036919999999995</v>
          </cell>
          <cell r="H2730">
            <v>99.036919999999995</v>
          </cell>
          <cell r="I2730">
            <v>102.62172333333332</v>
          </cell>
          <cell r="J2730">
            <v>105.29695</v>
          </cell>
          <cell r="K2730">
            <v>8.7747458333333324</v>
          </cell>
        </row>
        <row r="2731">
          <cell r="A2731" t="str">
            <v>35517(D)</v>
          </cell>
          <cell r="D2731" t="str">
            <v>Other Plates, Sheets,    Film, Foil, Strip &amp; Otherflat Shapes Of Addition  Polymerisation Products  Of Other Plastics</v>
          </cell>
          <cell r="E2731">
            <v>100</v>
          </cell>
          <cell r="F2731">
            <v>100</v>
          </cell>
          <cell r="G2731">
            <v>98.876699999999985</v>
          </cell>
          <cell r="H2731">
            <v>103.4422675</v>
          </cell>
          <cell r="I2731">
            <v>107.93777833333333</v>
          </cell>
          <cell r="J2731">
            <v>107.21382083333334</v>
          </cell>
          <cell r="K2731">
            <v>8.8106591666666656</v>
          </cell>
        </row>
        <row r="2732">
          <cell r="A2732" t="str">
            <v>35517(D)</v>
          </cell>
          <cell r="D2732" t="str">
            <v>Other Plates, Sheets,    Film, Foil, Strip &amp; Otherflat Shapes Of Other     Plastics</v>
          </cell>
          <cell r="E2732">
            <v>100</v>
          </cell>
          <cell r="F2732">
            <v>100</v>
          </cell>
          <cell r="G2732">
            <v>100.17499666666667</v>
          </cell>
          <cell r="H2732">
            <v>120.82447499999999</v>
          </cell>
          <cell r="I2732">
            <v>123.05732666666665</v>
          </cell>
          <cell r="J2732">
            <v>121.5311</v>
          </cell>
          <cell r="K2732">
            <v>10.127591666666666</v>
          </cell>
        </row>
        <row r="2733">
          <cell r="A2733" t="str">
            <v>35911(D)</v>
          </cell>
          <cell r="D2733" t="str">
            <v>Other Prod O/T Rigid Prod&amp; Tiles Non-Cellular Of  Polymers Of Ethylene In  The Form Of Plates And   Sheets</v>
          </cell>
          <cell r="E2733">
            <v>100.00009333333333</v>
          </cell>
          <cell r="F2733">
            <v>103.4842625</v>
          </cell>
          <cell r="G2733">
            <v>134.753345</v>
          </cell>
          <cell r="H2733">
            <v>205.33128083333335</v>
          </cell>
          <cell r="I2733">
            <v>203.30617750000005</v>
          </cell>
          <cell r="J2733">
            <v>203.30477000000005</v>
          </cell>
          <cell r="K2733">
            <v>16.942064166666668</v>
          </cell>
        </row>
        <row r="2734">
          <cell r="A2734" t="str">
            <v>35917(D)</v>
          </cell>
          <cell r="D2734" t="str">
            <v>Foil, Strip &amp; Other Flat Shape Article Non-       Celular Of Polymers Of   Ethylene</v>
          </cell>
          <cell r="E2734">
            <v>100</v>
          </cell>
          <cell r="F2734">
            <v>100.34922</v>
          </cell>
          <cell r="G2734">
            <v>90.953051666666667</v>
          </cell>
          <cell r="H2734">
            <v>74.738935833333343</v>
          </cell>
          <cell r="I2734">
            <v>82.857362499999994</v>
          </cell>
          <cell r="J2734">
            <v>83.004549999999995</v>
          </cell>
          <cell r="K2734">
            <v>6.9170458333333329</v>
          </cell>
        </row>
        <row r="2735">
          <cell r="A2735" t="str">
            <v>35911(D)</v>
          </cell>
          <cell r="D2735" t="str">
            <v>Biaxially Oriented Poly- Propylene/Oriented Ploy- Propylene Film Of Ploy - Mers Of Propylene</v>
          </cell>
          <cell r="E2735">
            <v>99.99966583333331</v>
          </cell>
          <cell r="F2735">
            <v>94.823971666666665</v>
          </cell>
          <cell r="G2735">
            <v>85.613969166666649</v>
          </cell>
          <cell r="H2735">
            <v>88.563365000000005</v>
          </cell>
          <cell r="I2735">
            <v>91.180721666666656</v>
          </cell>
          <cell r="J2735">
            <v>91.013714999999991</v>
          </cell>
          <cell r="K2735">
            <v>7.4273908333333329</v>
          </cell>
        </row>
        <row r="2736">
          <cell r="A2736" t="str">
            <v>35917(D)</v>
          </cell>
          <cell r="D2736" t="str">
            <v>Foil, Strip &amp; Other Flat Shape Art, Non-Cellular  Of Polymers Of Propylene</v>
          </cell>
          <cell r="E2736">
            <v>100</v>
          </cell>
          <cell r="F2736">
            <v>100</v>
          </cell>
          <cell r="G2736">
            <v>100.04849166666666</v>
          </cell>
          <cell r="H2736">
            <v>90.713101666666674</v>
          </cell>
          <cell r="I2736">
            <v>92.28509249999999</v>
          </cell>
          <cell r="J2736">
            <v>96.275684166666665</v>
          </cell>
          <cell r="K2736">
            <v>8.1827091666666671</v>
          </cell>
        </row>
        <row r="2737">
          <cell r="A2737" t="str">
            <v>35911(D)</v>
          </cell>
          <cell r="D2737" t="str">
            <v>Plates &amp; Sheets, Non-    Cellular Of Polymers Of  Styrene In The Form Of   Plates &amp; Sheets</v>
          </cell>
          <cell r="E2737">
            <v>100</v>
          </cell>
          <cell r="F2737">
            <v>105.66632</v>
          </cell>
          <cell r="G2737">
            <v>89.113325000000003</v>
          </cell>
          <cell r="H2737">
            <v>94.779642500000008</v>
          </cell>
          <cell r="I2737">
            <v>101.57397999999999</v>
          </cell>
          <cell r="J2737">
            <v>101.57397999999999</v>
          </cell>
          <cell r="K2737">
            <v>8.4644983333333332</v>
          </cell>
        </row>
        <row r="2738">
          <cell r="A2738" t="str">
            <v>35911(D)</v>
          </cell>
          <cell r="D2738" t="str">
            <v>Plates &amp; Sheets, Ctg By  Wt Not Less Than 6% Of   Plasticisers Of Polymers Of Vinyl Chloride</v>
          </cell>
          <cell r="E2738">
            <v>99.99966583333331</v>
          </cell>
          <cell r="F2738">
            <v>94.823971666666665</v>
          </cell>
          <cell r="G2738">
            <v>85.613969166666649</v>
          </cell>
          <cell r="H2738">
            <v>88.563365000000005</v>
          </cell>
          <cell r="I2738">
            <v>91.180721666666656</v>
          </cell>
          <cell r="J2738">
            <v>91.013714999999991</v>
          </cell>
          <cell r="K2738">
            <v>7.4273908333333329</v>
          </cell>
        </row>
        <row r="2739">
          <cell r="A2739" t="str">
            <v>35917(D)</v>
          </cell>
          <cell r="D2739" t="str">
            <v>Foil, Strip &amp; Other Flat Shape Articles, Ctg By Wtnot &lt; 6% Of Plasticisers,Non-Celular Of Polymers  Of Vinyl Chloride</v>
          </cell>
          <cell r="E2739">
            <v>99.99966583333331</v>
          </cell>
          <cell r="F2739">
            <v>94.823971666666665</v>
          </cell>
          <cell r="G2739">
            <v>85.613969166666649</v>
          </cell>
          <cell r="H2739">
            <v>88.563365000000005</v>
          </cell>
          <cell r="I2739">
            <v>91.180721666666656</v>
          </cell>
          <cell r="J2739">
            <v>91.013714999999991</v>
          </cell>
          <cell r="K2739">
            <v>7.4273908333333329</v>
          </cell>
        </row>
        <row r="2740">
          <cell r="A2740" t="str">
            <v>35911(D)</v>
          </cell>
          <cell r="D2740" t="str">
            <v>Flexible Plates And      Sheets Of Polymers Of    Vinyl Chloride</v>
          </cell>
          <cell r="E2740">
            <v>99.99966583333331</v>
          </cell>
          <cell r="F2740">
            <v>94.823971666666665</v>
          </cell>
          <cell r="G2740">
            <v>85.613969166666649</v>
          </cell>
          <cell r="H2740">
            <v>88.563365000000005</v>
          </cell>
          <cell r="I2740">
            <v>91.180721666666656</v>
          </cell>
          <cell r="J2740">
            <v>91.013714999999991</v>
          </cell>
          <cell r="K2740">
            <v>7.4273908333333329</v>
          </cell>
        </row>
        <row r="2741">
          <cell r="A2741" t="str">
            <v>35911(D)</v>
          </cell>
          <cell r="D2741" t="str">
            <v>Polyethylene Sheets,Acrylic Etc / Air Bubble Pack</v>
          </cell>
          <cell r="E2741">
            <v>99.99966583333331</v>
          </cell>
          <cell r="F2741">
            <v>94.823971666666665</v>
          </cell>
          <cell r="G2741">
            <v>85.613969166666649</v>
          </cell>
          <cell r="H2741">
            <v>88.563365000000005</v>
          </cell>
          <cell r="I2741">
            <v>91.180721666666656</v>
          </cell>
          <cell r="J2741">
            <v>91.013714999999991</v>
          </cell>
          <cell r="K2741">
            <v>7.4273908333333329</v>
          </cell>
        </row>
        <row r="2742">
          <cell r="A2742" t="str">
            <v>35917(D)</v>
          </cell>
          <cell r="D2742" t="str">
            <v>Foil, Strip &amp; Other Flat Shape Art Of Acrylic     Polymers</v>
          </cell>
          <cell r="E2742">
            <v>99.99966583333331</v>
          </cell>
          <cell r="F2742">
            <v>94.823971666666665</v>
          </cell>
          <cell r="G2742">
            <v>85.613969166666649</v>
          </cell>
          <cell r="H2742">
            <v>88.563365000000005</v>
          </cell>
          <cell r="I2742">
            <v>91.180721666666656</v>
          </cell>
          <cell r="J2742">
            <v>91.013714999999991</v>
          </cell>
          <cell r="K2742">
            <v>7.4273908333333329</v>
          </cell>
        </row>
        <row r="2743">
          <cell r="A2743" t="str">
            <v>35911(D)</v>
          </cell>
          <cell r="D2743" t="str">
            <v>Foil, Strip &amp; Other Flat Shape Articles, Of       Polycarbonates</v>
          </cell>
          <cell r="E2743">
            <v>99.99966583333331</v>
          </cell>
          <cell r="F2743">
            <v>94.823971666666665</v>
          </cell>
          <cell r="G2743">
            <v>85.613969166666649</v>
          </cell>
          <cell r="H2743">
            <v>88.563365000000005</v>
          </cell>
          <cell r="I2743">
            <v>91.180721666666656</v>
          </cell>
          <cell r="J2743">
            <v>91.013714999999991</v>
          </cell>
          <cell r="K2743">
            <v>7.4273908333333329</v>
          </cell>
        </row>
        <row r="2744">
          <cell r="A2744" t="str">
            <v>35911(D)</v>
          </cell>
          <cell r="D2744" t="str">
            <v>Foil, Strip &amp; Other Flat Shape Articles Of        Poly (Ethylene           Terephthalate)</v>
          </cell>
          <cell r="E2744">
            <v>99.999997499999992</v>
          </cell>
          <cell r="F2744">
            <v>109.56333500000001</v>
          </cell>
          <cell r="G2744">
            <v>109.38048583333335</v>
          </cell>
          <cell r="H2744">
            <v>125.12450416666667</v>
          </cell>
          <cell r="I2744">
            <v>122.4997</v>
          </cell>
          <cell r="J2744">
            <v>144.58077750000001</v>
          </cell>
          <cell r="K2744">
            <v>12.3084325</v>
          </cell>
        </row>
        <row r="2745">
          <cell r="A2745" t="str">
            <v>35917(D)</v>
          </cell>
          <cell r="D2745" t="str">
            <v>Foil, Strip &amp; Other Flat Shape Articles Of Other  Polyesters</v>
          </cell>
          <cell r="E2745">
            <v>99.99966583333331</v>
          </cell>
          <cell r="F2745">
            <v>94.823971666666665</v>
          </cell>
          <cell r="G2745">
            <v>85.613969166666649</v>
          </cell>
          <cell r="H2745">
            <v>88.563365000000005</v>
          </cell>
          <cell r="I2745">
            <v>91.180721666666656</v>
          </cell>
          <cell r="J2745">
            <v>91.013714999999991</v>
          </cell>
          <cell r="K2745">
            <v>7.4273908333333329</v>
          </cell>
        </row>
        <row r="2746">
          <cell r="A2746" t="str">
            <v>35917(D)</v>
          </cell>
          <cell r="D2746" t="str">
            <v>Foil, Strip And Other    Flat Shape Articles Of   Poly (Vinyl Butyral)</v>
          </cell>
          <cell r="E2746">
            <v>99.99966583333331</v>
          </cell>
          <cell r="F2746">
            <v>94.823971666666665</v>
          </cell>
          <cell r="G2746">
            <v>85.613969166666649</v>
          </cell>
          <cell r="H2746">
            <v>88.563365000000005</v>
          </cell>
          <cell r="I2746">
            <v>91.180721666666656</v>
          </cell>
          <cell r="J2746">
            <v>91.013714999999991</v>
          </cell>
          <cell r="K2746">
            <v>7.4273908333333329</v>
          </cell>
        </row>
        <row r="2747">
          <cell r="A2747" t="str">
            <v>35911(D)</v>
          </cell>
          <cell r="D2747" t="str">
            <v>Film Plastics</v>
          </cell>
          <cell r="E2747">
            <v>99.99966583333331</v>
          </cell>
          <cell r="F2747">
            <v>94.823971666666665</v>
          </cell>
          <cell r="G2747">
            <v>85.613969166666649</v>
          </cell>
          <cell r="H2747">
            <v>88.563365000000005</v>
          </cell>
          <cell r="I2747">
            <v>91.180721666666656</v>
          </cell>
          <cell r="J2747">
            <v>91.013714999999991</v>
          </cell>
          <cell r="K2747">
            <v>7.4273908333333329</v>
          </cell>
        </row>
        <row r="2748">
          <cell r="A2748" t="str">
            <v>35911(D)</v>
          </cell>
          <cell r="D2748" t="str">
            <v>Plates And Sheets,       Cellular, Of Polymers Of Styrene</v>
          </cell>
          <cell r="E2748">
            <v>99.998270833333351</v>
          </cell>
          <cell r="F2748">
            <v>74.695938333333331</v>
          </cell>
          <cell r="G2748">
            <v>57.265446666666662</v>
          </cell>
          <cell r="H2748">
            <v>56.746426666666665</v>
          </cell>
          <cell r="I2748">
            <v>60.595838333333333</v>
          </cell>
          <cell r="J2748">
            <v>63.320700000000009</v>
          </cell>
          <cell r="K2748">
            <v>5.2767249999999999</v>
          </cell>
        </row>
        <row r="2749">
          <cell r="A2749" t="str">
            <v>35911(D)</v>
          </cell>
          <cell r="D2749" t="str">
            <v>Other Plates, Sheets,    Film, Foil And Strip Of  Plastics, Cellular, Of   Polymers Of Vinyl        Chloride</v>
          </cell>
          <cell r="E2749">
            <v>100.00013916666667</v>
          </cell>
          <cell r="F2749">
            <v>101.08641750000001</v>
          </cell>
          <cell r="G2749">
            <v>86.214210833333325</v>
          </cell>
          <cell r="H2749">
            <v>89.803380000000004</v>
          </cell>
          <cell r="I2749">
            <v>95.632768333333331</v>
          </cell>
          <cell r="J2749">
            <v>91.999852500000003</v>
          </cell>
          <cell r="K2749">
            <v>7.4230391666666664</v>
          </cell>
        </row>
        <row r="2750">
          <cell r="A2750" t="str">
            <v>35912(D)</v>
          </cell>
          <cell r="D2750" t="str">
            <v>Sheet, Laminated, Plastics</v>
          </cell>
          <cell r="E2750">
            <v>99.99966583333331</v>
          </cell>
          <cell r="F2750">
            <v>94.823971666666665</v>
          </cell>
          <cell r="G2750">
            <v>85.613969166666649</v>
          </cell>
          <cell r="H2750">
            <v>88.563365000000005</v>
          </cell>
          <cell r="I2750">
            <v>91.180721666666656</v>
          </cell>
          <cell r="J2750">
            <v>91.013714999999991</v>
          </cell>
          <cell r="K2750">
            <v>7.4273908333333329</v>
          </cell>
        </row>
        <row r="2751">
          <cell r="A2751" t="str">
            <v>35911(D)</v>
          </cell>
          <cell r="D2751" t="str">
            <v>Other Plates, Sheets,    Film, Foil &amp; Strip Of    Other Plastics</v>
          </cell>
          <cell r="E2751">
            <v>99.99966583333331</v>
          </cell>
          <cell r="F2751">
            <v>94.823971666666665</v>
          </cell>
          <cell r="G2751">
            <v>85.613969166666649</v>
          </cell>
          <cell r="H2751">
            <v>88.563365000000005</v>
          </cell>
          <cell r="I2751">
            <v>91.180721666666656</v>
          </cell>
          <cell r="J2751">
            <v>91.013714999999991</v>
          </cell>
          <cell r="K2751">
            <v>7.4273908333333329</v>
          </cell>
        </row>
        <row r="2752">
          <cell r="A2752" t="str">
            <v>35911(D)</v>
          </cell>
          <cell r="D2752" t="str">
            <v>Other Plastic Injected Moulded Products And Components</v>
          </cell>
          <cell r="E2752">
            <v>99.999701666666667</v>
          </cell>
          <cell r="F2752">
            <v>95.968699999999998</v>
          </cell>
          <cell r="G2752">
            <v>88.102514999999997</v>
          </cell>
          <cell r="H2752">
            <v>90.816582499999996</v>
          </cell>
          <cell r="I2752">
            <v>92.050765833333344</v>
          </cell>
          <cell r="J2752">
            <v>91.998437499999994</v>
          </cell>
          <cell r="K2752">
            <v>7.5259041666666668</v>
          </cell>
        </row>
        <row r="2753">
          <cell r="A2753" t="str">
            <v>35911(D)</v>
          </cell>
          <cell r="D2753" t="str">
            <v>Monofilament, Cross-Sectldim &gt; 1 Mm, Rods, Sticks &amp; Profile Shapes Of Con- Densation Polymerisation Prod. Of Other Plastics</v>
          </cell>
          <cell r="E2753">
            <v>99.999701666666667</v>
          </cell>
          <cell r="F2753">
            <v>95.968699999999998</v>
          </cell>
          <cell r="G2753">
            <v>88.102514999999997</v>
          </cell>
          <cell r="H2753">
            <v>90.816582499999996</v>
          </cell>
          <cell r="I2753">
            <v>92.050765833333344</v>
          </cell>
          <cell r="J2753">
            <v>91.998437499999994</v>
          </cell>
          <cell r="K2753">
            <v>7.5259041666666668</v>
          </cell>
        </row>
        <row r="2754">
          <cell r="A2754" t="str">
            <v>35119(D)</v>
          </cell>
          <cell r="D2754" t="str">
            <v>Insecticides, Prepared &amp; Ready To Use (Liquid)</v>
          </cell>
          <cell r="E2754">
            <v>99.999988333333334</v>
          </cell>
          <cell r="F2754">
            <v>110.40240249999999</v>
          </cell>
          <cell r="G2754">
            <v>111.63597416666668</v>
          </cell>
          <cell r="H2754">
            <v>95.958251666666669</v>
          </cell>
          <cell r="I2754">
            <v>88.230345833333331</v>
          </cell>
          <cell r="J2754">
            <v>85.321945833333331</v>
          </cell>
          <cell r="K2754">
            <v>6.8273658333333342</v>
          </cell>
        </row>
        <row r="2755">
          <cell r="A2755" t="str">
            <v>35119(D)</v>
          </cell>
          <cell r="D2755" t="str">
            <v>Other Insecticides,      Liquid</v>
          </cell>
          <cell r="E2755">
            <v>99.999982500000002</v>
          </cell>
          <cell r="F2755">
            <v>121.29082000000001</v>
          </cell>
          <cell r="G2755">
            <v>120.08529000000003</v>
          </cell>
          <cell r="H2755">
            <v>99.61551666666665</v>
          </cell>
          <cell r="I2755">
            <v>85.264496666666659</v>
          </cell>
          <cell r="J2755">
            <v>79.855148333333332</v>
          </cell>
          <cell r="K2755">
            <v>6.404211666666666</v>
          </cell>
        </row>
        <row r="2756">
          <cell r="A2756" t="str">
            <v>35119(D)</v>
          </cell>
          <cell r="D2756" t="str">
            <v>Mosquito Coils (Repellant)</v>
          </cell>
          <cell r="E2756">
            <v>99.999988333333334</v>
          </cell>
          <cell r="F2756">
            <v>110.40240249999999</v>
          </cell>
          <cell r="G2756">
            <v>111.63597416666668</v>
          </cell>
          <cell r="H2756">
            <v>95.958251666666669</v>
          </cell>
          <cell r="I2756">
            <v>88.230345833333331</v>
          </cell>
          <cell r="J2756">
            <v>85.321945833333331</v>
          </cell>
          <cell r="K2756">
            <v>6.8273658333333342</v>
          </cell>
        </row>
        <row r="2757">
          <cell r="A2757" t="str">
            <v>35119(D)</v>
          </cell>
          <cell r="D2757" t="str">
            <v>Mosquito Mats</v>
          </cell>
          <cell r="E2757">
            <v>99.999988333333334</v>
          </cell>
          <cell r="F2757">
            <v>110.40240249999999</v>
          </cell>
          <cell r="G2757">
            <v>111.63597416666668</v>
          </cell>
          <cell r="H2757">
            <v>95.958251666666669</v>
          </cell>
          <cell r="I2757">
            <v>88.230345833333331</v>
          </cell>
          <cell r="J2757">
            <v>85.321945833333331</v>
          </cell>
          <cell r="K2757">
            <v>6.8273658333333342</v>
          </cell>
        </row>
        <row r="2758">
          <cell r="A2758" t="str">
            <v>35119(D)</v>
          </cell>
          <cell r="D2758" t="str">
            <v>Insecticides (Non-Liquid)</v>
          </cell>
          <cell r="E2758">
            <v>99.999988333333334</v>
          </cell>
          <cell r="F2758">
            <v>110.40240249999999</v>
          </cell>
          <cell r="G2758">
            <v>111.63597416666668</v>
          </cell>
          <cell r="H2758">
            <v>95.958251666666669</v>
          </cell>
          <cell r="I2758">
            <v>88.230345833333331</v>
          </cell>
          <cell r="J2758">
            <v>85.321945833333331</v>
          </cell>
          <cell r="K2758">
            <v>6.8273658333333342</v>
          </cell>
        </row>
        <row r="2759">
          <cell r="A2759" t="str">
            <v>35119(D)</v>
          </cell>
          <cell r="D2759" t="str">
            <v>Fungicides, Prepared &amp; Ready To Use (Liquid)</v>
          </cell>
          <cell r="E2759">
            <v>99.999988333333334</v>
          </cell>
          <cell r="F2759">
            <v>110.40240249999999</v>
          </cell>
          <cell r="G2759">
            <v>111.63597416666668</v>
          </cell>
          <cell r="H2759">
            <v>95.958251666666669</v>
          </cell>
          <cell r="I2759">
            <v>88.230345833333331</v>
          </cell>
          <cell r="J2759">
            <v>85.321945833333331</v>
          </cell>
          <cell r="K2759">
            <v>6.8273658333333342</v>
          </cell>
        </row>
        <row r="2760">
          <cell r="A2760" t="str">
            <v>35119(D)</v>
          </cell>
          <cell r="D2760" t="str">
            <v>Fungicides, Non-Liquid</v>
          </cell>
          <cell r="E2760">
            <v>99.999996666666661</v>
          </cell>
          <cell r="F2760">
            <v>81.945279166666666</v>
          </cell>
          <cell r="G2760">
            <v>89.553511666666665</v>
          </cell>
          <cell r="H2760">
            <v>86.399907499999998</v>
          </cell>
          <cell r="I2760">
            <v>95.981660833333336</v>
          </cell>
          <cell r="J2760">
            <v>99.609540833333327</v>
          </cell>
          <cell r="K2760">
            <v>7.9332874999999996</v>
          </cell>
        </row>
        <row r="2761">
          <cell r="A2761" t="str">
            <v>35119(D)</v>
          </cell>
          <cell r="D2761" t="str">
            <v>Herbicide, Prepared &amp; Ready To Use (Liquid)</v>
          </cell>
          <cell r="E2761">
            <v>99.999988333333334</v>
          </cell>
          <cell r="F2761">
            <v>110.40240249999999</v>
          </cell>
          <cell r="G2761">
            <v>111.63597416666668</v>
          </cell>
          <cell r="H2761">
            <v>95.958251666666669</v>
          </cell>
          <cell r="I2761">
            <v>88.230345833333331</v>
          </cell>
          <cell r="J2761">
            <v>85.321945833333331</v>
          </cell>
          <cell r="K2761">
            <v>6.8273658333333342</v>
          </cell>
        </row>
        <row r="2762">
          <cell r="A2762" t="str">
            <v>35119(D)</v>
          </cell>
          <cell r="D2762" t="str">
            <v>Other Herbicides Non-    Liquid</v>
          </cell>
          <cell r="E2762">
            <v>99.999988333333334</v>
          </cell>
          <cell r="F2762">
            <v>110.40240249999999</v>
          </cell>
          <cell r="G2762">
            <v>111.63597416666668</v>
          </cell>
          <cell r="H2762">
            <v>95.958251666666669</v>
          </cell>
          <cell r="I2762">
            <v>88.230345833333331</v>
          </cell>
          <cell r="J2762">
            <v>85.321945833333331</v>
          </cell>
          <cell r="K2762">
            <v>6.8273658333333342</v>
          </cell>
        </row>
        <row r="2763">
          <cell r="A2763" t="str">
            <v>32216(D)</v>
          </cell>
          <cell r="D2763" t="str">
            <v>Maize (Corn) Starch</v>
          </cell>
          <cell r="E2763">
            <v>100.00296333333334</v>
          </cell>
          <cell r="F2763">
            <v>104.94031666666667</v>
          </cell>
          <cell r="G2763">
            <v>101.78685250000001</v>
          </cell>
          <cell r="H2763">
            <v>101.57140000000001</v>
          </cell>
          <cell r="I2763">
            <v>111.20603500000001</v>
          </cell>
          <cell r="J2763">
            <v>113.49446833333332</v>
          </cell>
          <cell r="K2763">
            <v>9.4101966666666659</v>
          </cell>
        </row>
        <row r="2764">
          <cell r="A2764" t="str">
            <v>32216(D)</v>
          </cell>
          <cell r="D2764" t="str">
            <v>Manioc (Cassava) Starch</v>
          </cell>
          <cell r="E2764">
            <v>100.00029416666668</v>
          </cell>
          <cell r="F2764">
            <v>75.688738333333333</v>
          </cell>
          <cell r="G2764">
            <v>54.113283333333328</v>
          </cell>
          <cell r="H2764">
            <v>54.220731666666673</v>
          </cell>
          <cell r="I2764">
            <v>61.73608083333334</v>
          </cell>
          <cell r="J2764">
            <v>72.903395833333335</v>
          </cell>
          <cell r="K2764">
            <v>6.872488333333334</v>
          </cell>
        </row>
        <row r="2765">
          <cell r="A2765" t="str">
            <v>35511(D)</v>
          </cell>
          <cell r="D2765" t="str">
            <v>Dextrins &amp; Other Modifiedstarches</v>
          </cell>
          <cell r="E2765">
            <v>100.00047333333332</v>
          </cell>
          <cell r="F2765">
            <v>103.2963675</v>
          </cell>
          <cell r="G2765">
            <v>97.809284166666671</v>
          </cell>
          <cell r="H2765">
            <v>100.8147075</v>
          </cell>
          <cell r="I2765">
            <v>101.22623166666666</v>
          </cell>
          <cell r="J2765">
            <v>107.3538325</v>
          </cell>
          <cell r="K2765">
            <v>9.0246383333333338</v>
          </cell>
        </row>
        <row r="2766">
          <cell r="A2766" t="str">
            <v>35517(D)</v>
          </cell>
          <cell r="D2766" t="str">
            <v>Glues Based On Starches, Or On Dextrins Or Other  Modified Starches</v>
          </cell>
          <cell r="E2766">
            <v>100.00029416666668</v>
          </cell>
          <cell r="F2766">
            <v>75.688738333333333</v>
          </cell>
          <cell r="G2766">
            <v>54.113283333333328</v>
          </cell>
          <cell r="H2766">
            <v>54.220731666666673</v>
          </cell>
          <cell r="I2766">
            <v>61.73608083333334</v>
          </cell>
          <cell r="J2766">
            <v>72.903395833333335</v>
          </cell>
          <cell r="K2766">
            <v>6.872488333333334</v>
          </cell>
        </row>
        <row r="2767">
          <cell r="A2767" t="str">
            <v>35517(D)</v>
          </cell>
          <cell r="D2767" t="str">
            <v>Adhesives Paste</v>
          </cell>
          <cell r="E2767">
            <v>100.00029416666668</v>
          </cell>
          <cell r="F2767">
            <v>75.688738333333333</v>
          </cell>
          <cell r="G2767">
            <v>54.113283333333328</v>
          </cell>
          <cell r="H2767">
            <v>54.220731666666673</v>
          </cell>
          <cell r="I2767">
            <v>61.73608083333334</v>
          </cell>
          <cell r="J2767">
            <v>72.903395833333335</v>
          </cell>
          <cell r="K2767">
            <v>6.872488333333334</v>
          </cell>
        </row>
        <row r="2768">
          <cell r="A2768" t="str">
            <v>35517(D)</v>
          </cell>
          <cell r="D2768" t="str">
            <v>Adhesives Based On       Polymers Of Heading 39.01to 39.13 Or On Rubber</v>
          </cell>
          <cell r="E2768">
            <v>100.00027166666666</v>
          </cell>
          <cell r="F2768">
            <v>74.759625</v>
          </cell>
          <cell r="G2768">
            <v>52.632810833333338</v>
          </cell>
          <cell r="H2768">
            <v>52.667180000000002</v>
          </cell>
          <cell r="I2768">
            <v>60.352104166666663</v>
          </cell>
          <cell r="J2768">
            <v>71.714523333333332</v>
          </cell>
          <cell r="K2768">
            <v>6.7982041666666673</v>
          </cell>
        </row>
        <row r="2769">
          <cell r="A2769" t="str">
            <v>35517(D)</v>
          </cell>
          <cell r="D2769" t="str">
            <v>Other Prepared Glues And Adhesives, Not Elsewhere Specified</v>
          </cell>
          <cell r="E2769">
            <v>100.00029416666668</v>
          </cell>
          <cell r="F2769">
            <v>75.688738333333333</v>
          </cell>
          <cell r="G2769">
            <v>54.113283333333328</v>
          </cell>
          <cell r="H2769">
            <v>54.220731666666673</v>
          </cell>
          <cell r="I2769">
            <v>61.73608083333334</v>
          </cell>
          <cell r="J2769">
            <v>72.903395833333335</v>
          </cell>
          <cell r="K2769">
            <v>6.872488333333334</v>
          </cell>
        </row>
        <row r="2770">
          <cell r="A2770" t="str">
            <v>35519(D)</v>
          </cell>
          <cell r="D2770" t="str">
            <v>Additives For Lubricatingoils Containing Petroleumoils Or Oils Obtained    From Bituminous Minerals</v>
          </cell>
          <cell r="E2770">
            <v>100.00018083333335</v>
          </cell>
          <cell r="F2770">
            <v>101.17516666666667</v>
          </cell>
          <cell r="G2770">
            <v>102.72381583333333</v>
          </cell>
          <cell r="H2770">
            <v>102.08454833333332</v>
          </cell>
          <cell r="I2770">
            <v>101.13015</v>
          </cell>
          <cell r="J2770">
            <v>101.13015</v>
          </cell>
          <cell r="K2770">
            <v>8.4275125000000006</v>
          </cell>
        </row>
        <row r="2771">
          <cell r="A2771" t="str">
            <v>35519(D)</v>
          </cell>
          <cell r="D2771" t="str">
            <v>Additives For Lubricatingoils Containing Other    Minerals</v>
          </cell>
          <cell r="E2771">
            <v>100.00021</v>
          </cell>
          <cell r="F2771">
            <v>101.98857000000002</v>
          </cell>
          <cell r="G2771">
            <v>100.99171416666668</v>
          </cell>
          <cell r="H2771">
            <v>99.047347500000015</v>
          </cell>
          <cell r="I2771">
            <v>100.3211</v>
          </cell>
          <cell r="J2771">
            <v>102.18352</v>
          </cell>
          <cell r="K2771">
            <v>8.5911233333333339</v>
          </cell>
        </row>
        <row r="2772">
          <cell r="A2772" t="str">
            <v>35519(D)</v>
          </cell>
          <cell r="D2772" t="str">
            <v>Other Anti-Knock         Preparations</v>
          </cell>
          <cell r="E2772">
            <v>100.0001125</v>
          </cell>
          <cell r="F2772">
            <v>128.54073666666667</v>
          </cell>
          <cell r="G2772">
            <v>95.768032500000018</v>
          </cell>
          <cell r="H2772">
            <v>89.824468333333343</v>
          </cell>
          <cell r="I2772">
            <v>90.431628333333336</v>
          </cell>
          <cell r="J2772">
            <v>92.632710000000017</v>
          </cell>
          <cell r="K2772">
            <v>8.1210433333333345</v>
          </cell>
        </row>
        <row r="2773">
          <cell r="A2773" t="str">
            <v>35519(D)</v>
          </cell>
          <cell r="D2773" t="str">
            <v>Preparations For The     Treatment Of Textile     Material, Leather,       Furskins Or Other        Material</v>
          </cell>
          <cell r="E2773">
            <v>100.00028583333335</v>
          </cell>
          <cell r="F2773">
            <v>94.556139999999985</v>
          </cell>
          <cell r="G2773">
            <v>91.103413333333336</v>
          </cell>
          <cell r="H2773">
            <v>90.071890833333327</v>
          </cell>
          <cell r="I2773">
            <v>91.518885833333314</v>
          </cell>
          <cell r="J2773">
            <v>96.332653333333326</v>
          </cell>
          <cell r="K2773">
            <v>8.001455833333333</v>
          </cell>
        </row>
        <row r="2774">
          <cell r="A2774" t="str">
            <v>35617(D)</v>
          </cell>
          <cell r="D2774" t="str">
            <v>Lubricating Preparations Containing Petroleum Oil Or Oils Obtained From    Bituminous Minerals</v>
          </cell>
          <cell r="E2774">
            <v>100.0014125</v>
          </cell>
          <cell r="F2774">
            <v>101.82627000000001</v>
          </cell>
          <cell r="G2774">
            <v>106.41613333333333</v>
          </cell>
          <cell r="H2774">
            <v>119.52059166666666</v>
          </cell>
          <cell r="I2774">
            <v>143.104015</v>
          </cell>
          <cell r="J2774">
            <v>144.23250999999999</v>
          </cell>
          <cell r="K2774">
            <v>12.019375833333333</v>
          </cell>
        </row>
        <row r="2775">
          <cell r="A2775" t="str">
            <v>35617(D)</v>
          </cell>
          <cell r="D2775" t="str">
            <v>Other Lubricating        Preparations Containing  Petroleum Oils Or Oils   Obtained From Bituminuousminerals</v>
          </cell>
          <cell r="E2775">
            <v>99.999388333333329</v>
          </cell>
          <cell r="F2775">
            <v>91.400910833333327</v>
          </cell>
          <cell r="G2775">
            <v>95.363555833333322</v>
          </cell>
          <cell r="H2775">
            <v>115.20737333333332</v>
          </cell>
          <cell r="I2775">
            <v>136.42817249999999</v>
          </cell>
          <cell r="J2775">
            <v>150.53457416666669</v>
          </cell>
          <cell r="K2775">
            <v>12.867118333333332</v>
          </cell>
        </row>
        <row r="2776">
          <cell r="A2776" t="str">
            <v>35519(D)</v>
          </cell>
          <cell r="D2776" t="str">
            <v>Other Preparations Of    Textile, Leather,        Furskins &amp; Other         Material</v>
          </cell>
          <cell r="E2776">
            <v>100.00010916666666</v>
          </cell>
          <cell r="F2776">
            <v>102.73387916666667</v>
          </cell>
          <cell r="G2776">
            <v>99.139372500000007</v>
          </cell>
          <cell r="H2776">
            <v>103.31503166666667</v>
          </cell>
          <cell r="I2776">
            <v>110.39575749999999</v>
          </cell>
          <cell r="J2776">
            <v>114.83658750000001</v>
          </cell>
          <cell r="K2776">
            <v>9.7099949999999993</v>
          </cell>
        </row>
        <row r="2777">
          <cell r="A2777" t="str">
            <v>35617(D)</v>
          </cell>
          <cell r="D2777" t="str">
            <v>Other Lubricating Oil    Preparations</v>
          </cell>
          <cell r="E2777">
            <v>100.00000083333333</v>
          </cell>
          <cell r="F2777">
            <v>98.082292499999994</v>
          </cell>
          <cell r="G2777">
            <v>101.90529333333332</v>
          </cell>
          <cell r="H2777">
            <v>118.11581</v>
          </cell>
          <cell r="I2777">
            <v>137.15633166666669</v>
          </cell>
          <cell r="J2777">
            <v>145.93185666666665</v>
          </cell>
          <cell r="K2777">
            <v>12.306833333333332</v>
          </cell>
        </row>
        <row r="2778">
          <cell r="A2778" t="str">
            <v>35519(D)</v>
          </cell>
          <cell r="D2778" t="str">
            <v>Other Preparations For   Other Materials</v>
          </cell>
          <cell r="E2778">
            <v>100.00010916666666</v>
          </cell>
          <cell r="F2778">
            <v>102.73387916666667</v>
          </cell>
          <cell r="G2778">
            <v>99.139372500000007</v>
          </cell>
          <cell r="H2778">
            <v>103.31503166666667</v>
          </cell>
          <cell r="I2778">
            <v>110.39575749999999</v>
          </cell>
          <cell r="J2778">
            <v>114.83658750000001</v>
          </cell>
          <cell r="K2778">
            <v>9.7099949999999993</v>
          </cell>
        </row>
        <row r="2779">
          <cell r="A2779" t="str">
            <v>35511(D)</v>
          </cell>
          <cell r="D2779" t="str">
            <v>Other Artificial Waxes &amp; Prepared Waxes</v>
          </cell>
          <cell r="E2779">
            <v>100.00000166666666</v>
          </cell>
          <cell r="F2779">
            <v>87.187265833333328</v>
          </cell>
          <cell r="G2779">
            <v>94.320836666666665</v>
          </cell>
          <cell r="H2779">
            <v>100.0566075</v>
          </cell>
          <cell r="I2779">
            <v>99.663923333333315</v>
          </cell>
          <cell r="J2779">
            <v>103.53098249999999</v>
          </cell>
          <cell r="K2779">
            <v>8.8518258333333346</v>
          </cell>
        </row>
        <row r="2780">
          <cell r="A2780" t="str">
            <v>35617(D)</v>
          </cell>
          <cell r="D2780" t="str">
            <v>Mixed Alkylbenzenes</v>
          </cell>
          <cell r="E2780">
            <v>99.999910833333345</v>
          </cell>
          <cell r="F2780">
            <v>88.389828333333341</v>
          </cell>
          <cell r="G2780">
            <v>92.782597499999994</v>
          </cell>
          <cell r="H2780">
            <v>102.41582916666667</v>
          </cell>
          <cell r="I2780">
            <v>105.72673333333333</v>
          </cell>
          <cell r="J2780">
            <v>106.69475916666667</v>
          </cell>
          <cell r="K2780">
            <v>8.8117458333333332</v>
          </cell>
        </row>
        <row r="2781">
          <cell r="A2781" t="str">
            <v>35519(D)</v>
          </cell>
          <cell r="D2781" t="str">
            <v>Chemical Elements Doped  For Use In Electronics,  In The Form Of Discs,    Wafers Or Similar Forms</v>
          </cell>
          <cell r="E2781">
            <v>99.999885833333337</v>
          </cell>
          <cell r="F2781">
            <v>87.212441666666663</v>
          </cell>
          <cell r="G2781">
            <v>96.183270833333339</v>
          </cell>
          <cell r="H2781">
            <v>100.44834416666666</v>
          </cell>
          <cell r="I2781">
            <v>107.47643916666667</v>
          </cell>
          <cell r="J2781">
            <v>105.65567583333333</v>
          </cell>
          <cell r="K2781">
            <v>8.332535</v>
          </cell>
        </row>
        <row r="2782">
          <cell r="A2782" t="str">
            <v>35519(D)</v>
          </cell>
          <cell r="D2782" t="str">
            <v>Prepared Rubber          Accelerators</v>
          </cell>
          <cell r="E2782">
            <v>100</v>
          </cell>
          <cell r="F2782">
            <v>96.813310833333347</v>
          </cell>
          <cell r="G2782">
            <v>99.631528333333321</v>
          </cell>
          <cell r="H2782">
            <v>104.16916583333332</v>
          </cell>
          <cell r="I2782">
            <v>93.250659166666665</v>
          </cell>
          <cell r="J2782">
            <v>84.763459999999995</v>
          </cell>
          <cell r="K2782">
            <v>7.0636216666666662</v>
          </cell>
        </row>
        <row r="2783">
          <cell r="A2783" t="str">
            <v>36418(D)</v>
          </cell>
          <cell r="D2783" t="str">
            <v>Activated Carbon</v>
          </cell>
          <cell r="E2783">
            <v>99.999910833333345</v>
          </cell>
          <cell r="F2783">
            <v>88.389828333333341</v>
          </cell>
          <cell r="G2783">
            <v>92.782597499999994</v>
          </cell>
          <cell r="H2783">
            <v>102.41582916666667</v>
          </cell>
          <cell r="I2783">
            <v>105.72673333333333</v>
          </cell>
          <cell r="J2783">
            <v>106.69475916666667</v>
          </cell>
          <cell r="K2783">
            <v>8.8117458333333332</v>
          </cell>
        </row>
        <row r="2784">
          <cell r="A2784" t="str">
            <v>36418(D)</v>
          </cell>
          <cell r="D2784" t="str">
            <v>Activated Clay (New)</v>
          </cell>
          <cell r="E2784">
            <v>99.999910833333345</v>
          </cell>
          <cell r="F2784">
            <v>88.389828333333341</v>
          </cell>
          <cell r="G2784">
            <v>92.782597499999994</v>
          </cell>
          <cell r="H2784">
            <v>102.41582916666667</v>
          </cell>
          <cell r="I2784">
            <v>105.72673333333333</v>
          </cell>
          <cell r="J2784">
            <v>106.69475916666667</v>
          </cell>
          <cell r="K2784">
            <v>8.8117458333333332</v>
          </cell>
        </row>
        <row r="2785">
          <cell r="A2785" t="str">
            <v>35519(D)</v>
          </cell>
          <cell r="D2785" t="str">
            <v>Composite Diagnostic Or  Laboratory Reagents, O/T Those Of Heading No.30.02or 30.06; Certified      Reference Materials</v>
          </cell>
          <cell r="E2785">
            <v>100</v>
          </cell>
          <cell r="F2785">
            <v>98.637200000000007</v>
          </cell>
          <cell r="G2785">
            <v>60.062926666666669</v>
          </cell>
          <cell r="H2785">
            <v>75.554923333333335</v>
          </cell>
          <cell r="I2785">
            <v>70.966135000000008</v>
          </cell>
          <cell r="J2785">
            <v>65.541408333333337</v>
          </cell>
          <cell r="K2785">
            <v>5.2231549999999993</v>
          </cell>
        </row>
        <row r="2786">
          <cell r="A2786" t="str">
            <v>35519(D)</v>
          </cell>
          <cell r="D2786" t="str">
            <v>Supported Catalysts, Withnickle Or Nickle         Compounds As The Active  Substance</v>
          </cell>
          <cell r="E2786">
            <v>99.999910833333345</v>
          </cell>
          <cell r="F2786">
            <v>88.389828333333341</v>
          </cell>
          <cell r="G2786">
            <v>92.782597499999994</v>
          </cell>
          <cell r="H2786">
            <v>102.41582916666667</v>
          </cell>
          <cell r="I2786">
            <v>105.72673333333333</v>
          </cell>
          <cell r="J2786">
            <v>106.69475916666667</v>
          </cell>
          <cell r="K2786">
            <v>8.8117458333333332</v>
          </cell>
        </row>
        <row r="2787">
          <cell r="A2787" t="str">
            <v>35519(D)</v>
          </cell>
          <cell r="D2787" t="str">
            <v>Other Supported Catalysts</v>
          </cell>
          <cell r="E2787">
            <v>100</v>
          </cell>
          <cell r="F2787">
            <v>97.590099999999993</v>
          </cell>
          <cell r="G2787">
            <v>157.99543</v>
          </cell>
          <cell r="H2787">
            <v>159.29018333333335</v>
          </cell>
          <cell r="I2787">
            <v>147.65316833333333</v>
          </cell>
          <cell r="J2787">
            <v>146.22994</v>
          </cell>
          <cell r="K2787">
            <v>12.128594166666666</v>
          </cell>
        </row>
        <row r="2788">
          <cell r="A2788" t="str">
            <v>35519(D)</v>
          </cell>
          <cell r="D2788" t="str">
            <v>Other Reaction Initiatorsand Other Preparations   Not Elsewhere Specified</v>
          </cell>
          <cell r="E2788">
            <v>100.00000333333334</v>
          </cell>
          <cell r="F2788">
            <v>93.079869999999985</v>
          </cell>
          <cell r="G2788">
            <v>93.743582499999988</v>
          </cell>
          <cell r="H2788">
            <v>94.05915916666666</v>
          </cell>
          <cell r="I2788">
            <v>97.588094999999996</v>
          </cell>
          <cell r="J2788">
            <v>96.385900000000007</v>
          </cell>
          <cell r="K2788">
            <v>8.0321583333333333</v>
          </cell>
        </row>
        <row r="2789">
          <cell r="A2789" t="str">
            <v>35519(D)</v>
          </cell>
          <cell r="D2789" t="str">
            <v>Finishing Agents, Dye    Carriers &amp; Other Products&amp; Prep. Of A Kind Used Inthe Textile Or Like      Industries</v>
          </cell>
          <cell r="E2789">
            <v>99.999935833333339</v>
          </cell>
          <cell r="F2789">
            <v>97.644805000000005</v>
          </cell>
          <cell r="G2789">
            <v>98.105755833333333</v>
          </cell>
          <cell r="H2789">
            <v>105.6142225</v>
          </cell>
          <cell r="I2789">
            <v>115.487565</v>
          </cell>
          <cell r="J2789">
            <v>122.64931500000002</v>
          </cell>
          <cell r="K2789">
            <v>10.569109166666667</v>
          </cell>
        </row>
        <row r="2790">
          <cell r="A2790" t="str">
            <v>35519(D)</v>
          </cell>
          <cell r="D2790" t="str">
            <v>Harderner</v>
          </cell>
          <cell r="E2790">
            <v>99.999910833333345</v>
          </cell>
          <cell r="F2790">
            <v>88.389828333333341</v>
          </cell>
          <cell r="G2790">
            <v>92.782597499999994</v>
          </cell>
          <cell r="H2790">
            <v>102.41582916666667</v>
          </cell>
          <cell r="I2790">
            <v>105.72673333333333</v>
          </cell>
          <cell r="J2790">
            <v>106.69475916666667</v>
          </cell>
          <cell r="K2790">
            <v>8.8117458333333332</v>
          </cell>
        </row>
        <row r="2791">
          <cell r="A2791" t="str">
            <v>35519(D)</v>
          </cell>
          <cell r="D2791" t="str">
            <v>Anti-Oxidising           Preparations &amp; Other     Compound Stabilisers For Rubber Or Plastics</v>
          </cell>
          <cell r="E2791">
            <v>99.999954166666669</v>
          </cell>
          <cell r="F2791">
            <v>94.42533250000001</v>
          </cell>
          <cell r="G2791">
            <v>87.128994999999989</v>
          </cell>
          <cell r="H2791">
            <v>94.496328333333338</v>
          </cell>
          <cell r="I2791">
            <v>99.000135833333331</v>
          </cell>
          <cell r="J2791">
            <v>98.130396666666655</v>
          </cell>
          <cell r="K2791">
            <v>8.1677400000000002</v>
          </cell>
        </row>
        <row r="2792">
          <cell r="A2792" t="str">
            <v>35519(D)</v>
          </cell>
          <cell r="D2792" t="str">
            <v>Pickling Preparations Formetal Surfaces,Soldering,Brazing/Welding Powders &amp;Pasters Consisting Of    Metal And Other Materials</v>
          </cell>
          <cell r="E2792">
            <v>99.999999166666655</v>
          </cell>
          <cell r="F2792">
            <v>86.758704166666661</v>
          </cell>
          <cell r="G2792">
            <v>76.669245000000004</v>
          </cell>
          <cell r="H2792">
            <v>84.517320833333343</v>
          </cell>
          <cell r="I2792">
            <v>106.81123333333335</v>
          </cell>
          <cell r="J2792">
            <v>135.58463749999999</v>
          </cell>
          <cell r="K2792">
            <v>11.263905833333332</v>
          </cell>
        </row>
        <row r="2793">
          <cell r="A2793" t="str">
            <v>35519(D)</v>
          </cell>
          <cell r="D2793" t="str">
            <v>Other Pickling           Preparations Soldering,  Flukes Etc</v>
          </cell>
          <cell r="E2793">
            <v>99.999390833333351</v>
          </cell>
          <cell r="F2793">
            <v>87.024525833333328</v>
          </cell>
          <cell r="G2793">
            <v>87.795519999999996</v>
          </cell>
          <cell r="H2793">
            <v>99.298752500000006</v>
          </cell>
          <cell r="I2793">
            <v>114.82896916666668</v>
          </cell>
          <cell r="J2793">
            <v>111.47398749999999</v>
          </cell>
          <cell r="K2793">
            <v>9.0651333333333337</v>
          </cell>
        </row>
        <row r="2794">
          <cell r="A2794" t="str">
            <v>35519(D)</v>
          </cell>
          <cell r="D2794" t="str">
            <v>Prepared Additives For   Cements, Mortars Or      Concretes</v>
          </cell>
          <cell r="E2794">
            <v>99.996510833333332</v>
          </cell>
          <cell r="F2794">
            <v>111.18048999999999</v>
          </cell>
          <cell r="G2794">
            <v>109.61210999999999</v>
          </cell>
          <cell r="H2794">
            <v>116.3619025</v>
          </cell>
          <cell r="I2794">
            <v>117.40756666666668</v>
          </cell>
          <cell r="J2794">
            <v>117.50262000000002</v>
          </cell>
          <cell r="K2794">
            <v>9.7918850000000006</v>
          </cell>
        </row>
        <row r="2795">
          <cell r="A2795" t="str">
            <v>35517(D)</v>
          </cell>
          <cell r="D2795" t="str">
            <v>Expoxy Eucapsulation Mouldings Compound</v>
          </cell>
          <cell r="E2795">
            <v>99.999910833333345</v>
          </cell>
          <cell r="F2795">
            <v>88.389828333333341</v>
          </cell>
          <cell r="G2795">
            <v>92.782597499999994</v>
          </cell>
          <cell r="H2795">
            <v>102.41582916666667</v>
          </cell>
          <cell r="I2795">
            <v>105.72673333333333</v>
          </cell>
          <cell r="J2795">
            <v>106.69475916666667</v>
          </cell>
          <cell r="K2795">
            <v>8.8117458333333332</v>
          </cell>
        </row>
        <row r="2796">
          <cell r="A2796" t="str">
            <v>35517(D)</v>
          </cell>
          <cell r="D2796" t="str">
            <v>Copying Pastes With A    Basis Of Gelatin</v>
          </cell>
          <cell r="E2796">
            <v>100.00150666666664</v>
          </cell>
          <cell r="F2796">
            <v>91.868853333333334</v>
          </cell>
          <cell r="G2796">
            <v>101.35694666666667</v>
          </cell>
          <cell r="H2796">
            <v>105.87508666666669</v>
          </cell>
          <cell r="I2796">
            <v>106.7410675</v>
          </cell>
          <cell r="J2796">
            <v>107.07992999999999</v>
          </cell>
          <cell r="K2796">
            <v>8.9233274999999992</v>
          </cell>
        </row>
        <row r="2797">
          <cell r="A2797" t="str">
            <v>35517(D)</v>
          </cell>
          <cell r="D2797" t="str">
            <v>Other Chemical Products  And Preparations Of The  Chemical Or Allied       Industries, Nes</v>
          </cell>
          <cell r="E2797">
            <v>99.999968333333328</v>
          </cell>
          <cell r="F2797">
            <v>86.033504166666674</v>
          </cell>
          <cell r="G2797">
            <v>87.702159166666675</v>
          </cell>
          <cell r="H2797">
            <v>100.42256083333334</v>
          </cell>
          <cell r="I2797">
            <v>101.88728999999999</v>
          </cell>
          <cell r="J2797">
            <v>101.88728999999999</v>
          </cell>
          <cell r="K2797">
            <v>8.4906074999999994</v>
          </cell>
        </row>
        <row r="2798">
          <cell r="A2798" t="str">
            <v>31114(D)</v>
          </cell>
          <cell r="D2798" t="str">
            <v>Whole Bovine Skin        Leather, Of A Unit       Surface Area Not Exd     28 Square Feet (2.6 M2)</v>
          </cell>
          <cell r="E2798">
            <v>99.999970833333336</v>
          </cell>
          <cell r="F2798">
            <v>99.615254166666674</v>
          </cell>
          <cell r="G2798">
            <v>100.5886675</v>
          </cell>
          <cell r="H2798">
            <v>102.16281166666666</v>
          </cell>
          <cell r="I2798">
            <v>108.37975583333332</v>
          </cell>
          <cell r="J2798">
            <v>116.02401166666667</v>
          </cell>
          <cell r="K2798">
            <v>9.9067166666666662</v>
          </cell>
        </row>
        <row r="2799">
          <cell r="A2799" t="str">
            <v>33511(D)</v>
          </cell>
          <cell r="D2799" t="str">
            <v>Other Bovine Or Equine   Leather</v>
          </cell>
          <cell r="E2799">
            <v>99.999970833333336</v>
          </cell>
          <cell r="F2799">
            <v>99.615254166666674</v>
          </cell>
          <cell r="G2799">
            <v>100.5886675</v>
          </cell>
          <cell r="H2799">
            <v>102.16281166666666</v>
          </cell>
          <cell r="I2799">
            <v>108.37975583333332</v>
          </cell>
          <cell r="J2799">
            <v>116.02401166666667</v>
          </cell>
          <cell r="K2799">
            <v>9.9067166666666662</v>
          </cell>
        </row>
        <row r="2800">
          <cell r="A2800" t="str">
            <v>33511(D)</v>
          </cell>
          <cell r="D2800" t="str">
            <v>Bovine Leather Full      Grains &amp; Grain Splits</v>
          </cell>
          <cell r="E2800">
            <v>99.999970833333336</v>
          </cell>
          <cell r="F2800">
            <v>99.615254166666674</v>
          </cell>
          <cell r="G2800">
            <v>100.5886675</v>
          </cell>
          <cell r="H2800">
            <v>102.16281166666666</v>
          </cell>
          <cell r="I2800">
            <v>108.37975583333332</v>
          </cell>
          <cell r="J2800">
            <v>116.02401166666667</v>
          </cell>
          <cell r="K2800">
            <v>9.9067166666666662</v>
          </cell>
        </row>
        <row r="2801">
          <cell r="A2801" t="str">
            <v>33511(D)</v>
          </cell>
          <cell r="D2801" t="str">
            <v>Bovine &amp; Equine Leather, Other Than Full Grains &amp; Grain Splits</v>
          </cell>
          <cell r="E2801">
            <v>99.999970833333336</v>
          </cell>
          <cell r="F2801">
            <v>99.615254166666674</v>
          </cell>
          <cell r="G2801">
            <v>100.5886675</v>
          </cell>
          <cell r="H2801">
            <v>102.16281166666666</v>
          </cell>
          <cell r="I2801">
            <v>108.37975583333332</v>
          </cell>
          <cell r="J2801">
            <v>116.02401166666667</v>
          </cell>
          <cell r="K2801">
            <v>9.9067166666666662</v>
          </cell>
        </row>
        <row r="2802">
          <cell r="A2802" t="str">
            <v>33511(D)</v>
          </cell>
          <cell r="D2802" t="str">
            <v>Hides And Skins, Dried/Raw, Sheep And Lamb</v>
          </cell>
          <cell r="E2802">
            <v>99.999970833333336</v>
          </cell>
          <cell r="F2802">
            <v>99.615254166666674</v>
          </cell>
          <cell r="G2802">
            <v>100.5886675</v>
          </cell>
          <cell r="H2802">
            <v>102.16281166666666</v>
          </cell>
          <cell r="I2802">
            <v>108.37975583333332</v>
          </cell>
          <cell r="J2802">
            <v>116.02401166666667</v>
          </cell>
          <cell r="K2802">
            <v>9.9067166666666662</v>
          </cell>
        </row>
        <row r="2803">
          <cell r="A2803" t="str">
            <v>33511(D)</v>
          </cell>
          <cell r="D2803" t="str">
            <v>Leather, Finished, Cattle</v>
          </cell>
          <cell r="E2803">
            <v>99.999970833333336</v>
          </cell>
          <cell r="F2803">
            <v>99.615254166666674</v>
          </cell>
          <cell r="G2803">
            <v>100.5886675</v>
          </cell>
          <cell r="H2803">
            <v>102.16281166666666</v>
          </cell>
          <cell r="I2803">
            <v>108.37975583333332</v>
          </cell>
          <cell r="J2803">
            <v>116.02401166666667</v>
          </cell>
          <cell r="K2803">
            <v>9.9067166666666662</v>
          </cell>
        </row>
        <row r="2804">
          <cell r="A2804" t="str">
            <v>35814(D)</v>
          </cell>
          <cell r="D2804" t="str">
            <v>Rubber Compound Solution (New)</v>
          </cell>
          <cell r="E2804">
            <v>100</v>
          </cell>
          <cell r="F2804">
            <v>104.59088000000001</v>
          </cell>
          <cell r="G2804">
            <v>99.776300000000006</v>
          </cell>
          <cell r="H2804">
            <v>76.258542500000004</v>
          </cell>
          <cell r="I2804">
            <v>90.524757500000007</v>
          </cell>
          <cell r="J2804">
            <v>71.744789166666664</v>
          </cell>
          <cell r="K2804">
            <v>5.1456758333333328</v>
          </cell>
        </row>
        <row r="2805">
          <cell r="A2805" t="str">
            <v>35814(D)</v>
          </cell>
          <cell r="D2805" t="str">
            <v>Compound Retread (New)</v>
          </cell>
          <cell r="E2805">
            <v>100</v>
          </cell>
          <cell r="F2805">
            <v>104.59088000000001</v>
          </cell>
          <cell r="G2805">
            <v>99.776300000000006</v>
          </cell>
          <cell r="H2805">
            <v>76.258542500000004</v>
          </cell>
          <cell r="I2805">
            <v>90.524757500000007</v>
          </cell>
          <cell r="J2805">
            <v>71.744789166666664</v>
          </cell>
          <cell r="K2805">
            <v>5.1456758333333328</v>
          </cell>
        </row>
        <row r="2806">
          <cell r="A2806" t="str">
            <v>35815(D)</v>
          </cell>
          <cell r="D2806" t="str">
            <v>Rubber Thread</v>
          </cell>
          <cell r="E2806">
            <v>100</v>
          </cell>
          <cell r="F2806">
            <v>104.59088000000001</v>
          </cell>
          <cell r="G2806">
            <v>99.776300000000006</v>
          </cell>
          <cell r="H2806">
            <v>76.258542500000004</v>
          </cell>
          <cell r="I2806">
            <v>90.524757500000007</v>
          </cell>
          <cell r="J2806">
            <v>71.744789166666664</v>
          </cell>
          <cell r="K2806">
            <v>5.1456758333333328</v>
          </cell>
        </row>
        <row r="2807">
          <cell r="A2807" t="str">
            <v>35815(D)</v>
          </cell>
          <cell r="D2807" t="str">
            <v>Rubber Sheets/Soling (New)</v>
          </cell>
          <cell r="E2807">
            <v>100</v>
          </cell>
          <cell r="F2807">
            <v>104.59088000000001</v>
          </cell>
          <cell r="G2807">
            <v>99.776300000000006</v>
          </cell>
          <cell r="H2807">
            <v>76.258542500000004</v>
          </cell>
          <cell r="I2807">
            <v>90.524757500000007</v>
          </cell>
          <cell r="J2807">
            <v>71.744789166666664</v>
          </cell>
          <cell r="K2807">
            <v>5.1456758333333328</v>
          </cell>
        </row>
        <row r="2808">
          <cell r="A2808" t="str">
            <v>35822(D)</v>
          </cell>
          <cell r="D2808" t="str">
            <v>Car Mat, Rubber</v>
          </cell>
          <cell r="E2808">
            <v>100</v>
          </cell>
          <cell r="F2808">
            <v>104.59088000000001</v>
          </cell>
          <cell r="G2808">
            <v>99.776300000000006</v>
          </cell>
          <cell r="H2808">
            <v>76.258542500000004</v>
          </cell>
          <cell r="I2808">
            <v>90.524757500000007</v>
          </cell>
          <cell r="J2808">
            <v>71.744789166666664</v>
          </cell>
          <cell r="K2808">
            <v>5.1456758333333328</v>
          </cell>
        </row>
        <row r="2809">
          <cell r="A2809" t="str">
            <v>35815(D)</v>
          </cell>
          <cell r="D2809" t="str">
            <v>Other Plates, Sheets &amp;   Strip Of Non-Cellular    Rubber</v>
          </cell>
          <cell r="E2809">
            <v>100</v>
          </cell>
          <cell r="F2809">
            <v>104.59088000000001</v>
          </cell>
          <cell r="G2809">
            <v>99.776300000000006</v>
          </cell>
          <cell r="H2809">
            <v>76.258542500000004</v>
          </cell>
          <cell r="I2809">
            <v>90.524757500000007</v>
          </cell>
          <cell r="J2809">
            <v>71.744789166666664</v>
          </cell>
          <cell r="K2809">
            <v>5.1456758333333328</v>
          </cell>
        </row>
        <row r="2810">
          <cell r="A2810" t="str">
            <v>35815(D)</v>
          </cell>
          <cell r="D2810" t="str">
            <v>Hose &amp; Tubings (New)</v>
          </cell>
          <cell r="E2810">
            <v>100</v>
          </cell>
          <cell r="F2810">
            <v>104.59088000000001</v>
          </cell>
          <cell r="G2810">
            <v>99.776300000000006</v>
          </cell>
          <cell r="H2810">
            <v>76.258542500000004</v>
          </cell>
          <cell r="I2810">
            <v>90.524757500000007</v>
          </cell>
          <cell r="J2810">
            <v>71.744789166666664</v>
          </cell>
          <cell r="K2810">
            <v>5.1456758333333328</v>
          </cell>
        </row>
        <row r="2811">
          <cell r="A2811" t="str">
            <v>35815(D)</v>
          </cell>
          <cell r="D2811" t="str">
            <v>Piping And Tubing Of     Unhardened Vulcanised    Rubber With Fittings</v>
          </cell>
          <cell r="E2811">
            <v>100</v>
          </cell>
          <cell r="F2811">
            <v>104.59088000000001</v>
          </cell>
          <cell r="G2811">
            <v>99.776300000000006</v>
          </cell>
          <cell r="H2811">
            <v>76.258542500000004</v>
          </cell>
          <cell r="I2811">
            <v>90.524757500000007</v>
          </cell>
          <cell r="J2811">
            <v>71.744789166666664</v>
          </cell>
          <cell r="K2811">
            <v>5.1456758333333328</v>
          </cell>
        </row>
        <row r="2812">
          <cell r="A2812" t="str">
            <v>35816(D)</v>
          </cell>
          <cell r="D2812" t="str">
            <v>New Pneumatic Tyres, Of  Rubber, Of A Kind Used Onmotor Cars (Incl. Stationwagons And Racing Cars)</v>
          </cell>
          <cell r="E2812">
            <v>100.00002083333334</v>
          </cell>
          <cell r="F2812">
            <v>100.63902166666666</v>
          </cell>
          <cell r="G2812">
            <v>102.53439083333333</v>
          </cell>
          <cell r="H2812">
            <v>92.491937500000006</v>
          </cell>
          <cell r="I2812">
            <v>97.333533333333335</v>
          </cell>
          <cell r="J2812">
            <v>97.422510000000003</v>
          </cell>
          <cell r="K2812">
            <v>8.1185425000000002</v>
          </cell>
        </row>
        <row r="2813">
          <cell r="A2813" t="str">
            <v>35816(D)</v>
          </cell>
          <cell r="D2813" t="str">
            <v>New Pneumatic Tyres, Of  Rubber, Of A Kind Used Onbuses Or Lorries</v>
          </cell>
          <cell r="E2813">
            <v>100</v>
          </cell>
          <cell r="F2813">
            <v>80.058173333333329</v>
          </cell>
          <cell r="G2813">
            <v>78.234890000000007</v>
          </cell>
          <cell r="H2813">
            <v>64.019983333333329</v>
          </cell>
          <cell r="I2813">
            <v>66.01903333333334</v>
          </cell>
          <cell r="J2813">
            <v>71.734964166666671</v>
          </cell>
          <cell r="K2813">
            <v>5.9620283333333335</v>
          </cell>
        </row>
        <row r="2814">
          <cell r="A2814" t="str">
            <v>35816(D)</v>
          </cell>
          <cell r="D2814" t="str">
            <v>Tyres, Motorcycle/Scooters (New)</v>
          </cell>
          <cell r="E2814">
            <v>100.00001416666667</v>
          </cell>
          <cell r="F2814">
            <v>92.265565833333341</v>
          </cell>
          <cell r="G2814">
            <v>92.647975000000002</v>
          </cell>
          <cell r="H2814">
            <v>80.907932500000001</v>
          </cell>
          <cell r="I2814">
            <v>84.593017500000016</v>
          </cell>
          <cell r="J2814">
            <v>86.971359166666673</v>
          </cell>
          <cell r="K2814">
            <v>7.2411500000000002</v>
          </cell>
        </row>
        <row r="2815">
          <cell r="A2815" t="str">
            <v>35811(D)</v>
          </cell>
          <cell r="D2815" t="str">
            <v>Tyres, Bicycle</v>
          </cell>
          <cell r="E2815">
            <v>100.00001416666667</v>
          </cell>
          <cell r="F2815">
            <v>92.265565833333341</v>
          </cell>
          <cell r="G2815">
            <v>92.647975000000002</v>
          </cell>
          <cell r="H2815">
            <v>80.907932500000001</v>
          </cell>
          <cell r="I2815">
            <v>84.593017500000016</v>
          </cell>
          <cell r="J2815">
            <v>86.971359166666673</v>
          </cell>
          <cell r="K2815">
            <v>7.2411500000000002</v>
          </cell>
        </row>
        <row r="2816">
          <cell r="A2816" t="str">
            <v>35811(D)</v>
          </cell>
          <cell r="D2816" t="str">
            <v>Tyres, Tractor, Earth Mover And Other Industrial Equipment</v>
          </cell>
          <cell r="E2816">
            <v>100.00001416666667</v>
          </cell>
          <cell r="F2816">
            <v>92.265565833333341</v>
          </cell>
          <cell r="G2816">
            <v>92.647975000000002</v>
          </cell>
          <cell r="H2816">
            <v>80.907932500000001</v>
          </cell>
          <cell r="I2816">
            <v>84.593017500000016</v>
          </cell>
          <cell r="J2816">
            <v>86.971359166666673</v>
          </cell>
          <cell r="K2816">
            <v>7.2411500000000002</v>
          </cell>
        </row>
        <row r="2817">
          <cell r="A2817" t="str">
            <v>35811(D)</v>
          </cell>
          <cell r="D2817" t="str">
            <v>Tubes, Inner, Motor Car</v>
          </cell>
          <cell r="E2817">
            <v>100.00001416666667</v>
          </cell>
          <cell r="F2817">
            <v>92.265565833333341</v>
          </cell>
          <cell r="G2817">
            <v>92.647975000000002</v>
          </cell>
          <cell r="H2817">
            <v>80.907932500000001</v>
          </cell>
          <cell r="I2817">
            <v>84.593017500000016</v>
          </cell>
          <cell r="J2817">
            <v>86.971359166666673</v>
          </cell>
          <cell r="K2817">
            <v>7.2411500000000002</v>
          </cell>
        </row>
        <row r="2818">
          <cell r="A2818" t="str">
            <v>35811(D)</v>
          </cell>
          <cell r="D2818" t="str">
            <v>Tubes, Inner, Bus &amp; Lorries (New)</v>
          </cell>
          <cell r="E2818">
            <v>100.00001416666667</v>
          </cell>
          <cell r="F2818">
            <v>92.265565833333341</v>
          </cell>
          <cell r="G2818">
            <v>92.647975000000002</v>
          </cell>
          <cell r="H2818">
            <v>80.907932500000001</v>
          </cell>
          <cell r="I2818">
            <v>84.593017500000016</v>
          </cell>
          <cell r="J2818">
            <v>86.971359166666673</v>
          </cell>
          <cell r="K2818">
            <v>7.2411500000000002</v>
          </cell>
        </row>
        <row r="2819">
          <cell r="A2819" t="str">
            <v>35811(D)</v>
          </cell>
          <cell r="D2819" t="str">
            <v>Tubes, Inner, Bicycles (New)</v>
          </cell>
          <cell r="E2819">
            <v>100.00001416666667</v>
          </cell>
          <cell r="F2819">
            <v>92.265565833333341</v>
          </cell>
          <cell r="G2819">
            <v>92.647975000000002</v>
          </cell>
          <cell r="H2819">
            <v>80.907932500000001</v>
          </cell>
          <cell r="I2819">
            <v>84.593017500000016</v>
          </cell>
          <cell r="J2819">
            <v>86.971359166666673</v>
          </cell>
          <cell r="K2819">
            <v>7.2411500000000002</v>
          </cell>
        </row>
        <row r="2820">
          <cell r="A2820" t="str">
            <v>35811(D)</v>
          </cell>
          <cell r="D2820" t="str">
            <v>Tubes, Inner, Motor Cycle And Scooters</v>
          </cell>
          <cell r="E2820">
            <v>100.00001416666667</v>
          </cell>
          <cell r="F2820">
            <v>92.265565833333341</v>
          </cell>
          <cell r="G2820">
            <v>92.647975000000002</v>
          </cell>
          <cell r="H2820">
            <v>80.907932500000001</v>
          </cell>
          <cell r="I2820">
            <v>84.593017500000016</v>
          </cell>
          <cell r="J2820">
            <v>86.971359166666673</v>
          </cell>
          <cell r="K2820">
            <v>7.2411500000000002</v>
          </cell>
        </row>
        <row r="2821">
          <cell r="A2821" t="str">
            <v>35813(D)</v>
          </cell>
          <cell r="D2821" t="str">
            <v>Tyres,  Retread - Motor Cars</v>
          </cell>
          <cell r="E2821">
            <v>100.00001416666667</v>
          </cell>
          <cell r="F2821">
            <v>92.265565833333341</v>
          </cell>
          <cell r="G2821">
            <v>92.647975000000002</v>
          </cell>
          <cell r="H2821">
            <v>80.907932500000001</v>
          </cell>
          <cell r="I2821">
            <v>84.593017500000016</v>
          </cell>
          <cell r="J2821">
            <v>86.971359166666673</v>
          </cell>
          <cell r="K2821">
            <v>7.2411500000000002</v>
          </cell>
        </row>
        <row r="2822">
          <cell r="A2822" t="str">
            <v>35813(D)</v>
          </cell>
          <cell r="D2822" t="str">
            <v>Tyres, Retread, Motor, Lorry, Buses, Trucks</v>
          </cell>
          <cell r="E2822">
            <v>100.00001416666667</v>
          </cell>
          <cell r="F2822">
            <v>92.265565833333341</v>
          </cell>
          <cell r="G2822">
            <v>92.647975000000002</v>
          </cell>
          <cell r="H2822">
            <v>80.907932500000001</v>
          </cell>
          <cell r="I2822">
            <v>84.593017500000016</v>
          </cell>
          <cell r="J2822">
            <v>86.971359166666673</v>
          </cell>
          <cell r="K2822">
            <v>7.2411500000000002</v>
          </cell>
        </row>
        <row r="2823">
          <cell r="A2823" t="str">
            <v>35819(D)</v>
          </cell>
          <cell r="D2823" t="str">
            <v>Condom</v>
          </cell>
          <cell r="E2823">
            <v>100</v>
          </cell>
          <cell r="F2823">
            <v>104.37220833333333</v>
          </cell>
          <cell r="G2823">
            <v>117.08220499999999</v>
          </cell>
          <cell r="H2823">
            <v>110.4664025</v>
          </cell>
          <cell r="I2823">
            <v>101.3105475</v>
          </cell>
          <cell r="J2823">
            <v>106.3583075</v>
          </cell>
          <cell r="K2823">
            <v>8.7292483333333326</v>
          </cell>
        </row>
        <row r="2824">
          <cell r="A2824" t="str">
            <v>35819(D)</v>
          </cell>
          <cell r="D2824" t="str">
            <v>Catheters 2-Way Foley (Tube-Like Rubber Used For  Surgical Purpose In The Bladder For Urinary Purpose During An Operation)</v>
          </cell>
          <cell r="E2824">
            <v>100</v>
          </cell>
          <cell r="F2824">
            <v>104.37220833333333</v>
          </cell>
          <cell r="G2824">
            <v>117.08220499999999</v>
          </cell>
          <cell r="H2824">
            <v>110.4664025</v>
          </cell>
          <cell r="I2824">
            <v>101.3105475</v>
          </cell>
          <cell r="J2824">
            <v>106.3583075</v>
          </cell>
          <cell r="K2824">
            <v>8.7292483333333326</v>
          </cell>
        </row>
        <row r="2825">
          <cell r="A2825" t="str">
            <v>35819(D)</v>
          </cell>
          <cell r="D2825" t="str">
            <v>Finger Cots (New)</v>
          </cell>
          <cell r="E2825">
            <v>100</v>
          </cell>
          <cell r="F2825">
            <v>104.37220833333333</v>
          </cell>
          <cell r="G2825">
            <v>117.08220499999999</v>
          </cell>
          <cell r="H2825">
            <v>110.4664025</v>
          </cell>
          <cell r="I2825">
            <v>101.3105475</v>
          </cell>
          <cell r="J2825">
            <v>106.3583075</v>
          </cell>
          <cell r="K2825">
            <v>8.7292483333333326</v>
          </cell>
        </row>
        <row r="2826">
          <cell r="A2826" t="str">
            <v>35816(D)</v>
          </cell>
          <cell r="D2826" t="str">
            <v>Other Conveyor Belts Or  Beltings</v>
          </cell>
          <cell r="E2826">
            <v>100</v>
          </cell>
          <cell r="F2826">
            <v>98.107820000000004</v>
          </cell>
          <cell r="G2826">
            <v>84.63242333333335</v>
          </cell>
          <cell r="H2826">
            <v>107.37686666666667</v>
          </cell>
          <cell r="I2826">
            <v>110.42439</v>
          </cell>
          <cell r="J2826">
            <v>108.51765333333333</v>
          </cell>
          <cell r="K2826">
            <v>8.9569749999999999</v>
          </cell>
        </row>
        <row r="2827">
          <cell r="A2827" t="str">
            <v>35816(D)</v>
          </cell>
          <cell r="D2827" t="str">
            <v>Other Transmission Belts Of Belting</v>
          </cell>
          <cell r="E2827">
            <v>100</v>
          </cell>
          <cell r="F2827">
            <v>104.37220833333333</v>
          </cell>
          <cell r="G2827">
            <v>117.08220499999999</v>
          </cell>
          <cell r="H2827">
            <v>110.4664025</v>
          </cell>
          <cell r="I2827">
            <v>101.3105475</v>
          </cell>
          <cell r="J2827">
            <v>106.3583075</v>
          </cell>
          <cell r="K2827">
            <v>8.7292483333333326</v>
          </cell>
        </row>
        <row r="2828">
          <cell r="A2828" t="str">
            <v>35814(D)</v>
          </cell>
          <cell r="D2828" t="str">
            <v>Rubber Rollers (New)</v>
          </cell>
          <cell r="E2828">
            <v>100</v>
          </cell>
          <cell r="F2828">
            <v>104.37220833333333</v>
          </cell>
          <cell r="G2828">
            <v>117.08220499999999</v>
          </cell>
          <cell r="H2828">
            <v>110.4664025</v>
          </cell>
          <cell r="I2828">
            <v>101.3105475</v>
          </cell>
          <cell r="J2828">
            <v>106.3583075</v>
          </cell>
          <cell r="K2828">
            <v>8.7292483333333326</v>
          </cell>
        </row>
        <row r="2829">
          <cell r="A2829" t="str">
            <v>35821(D)</v>
          </cell>
          <cell r="D2829" t="str">
            <v>Articles Of Hard Rubber</v>
          </cell>
          <cell r="E2829">
            <v>100</v>
          </cell>
          <cell r="F2829">
            <v>100</v>
          </cell>
          <cell r="G2829">
            <v>131.13214333333332</v>
          </cell>
          <cell r="H2829">
            <v>111.36539500000001</v>
          </cell>
          <cell r="I2829">
            <v>93.722514999999987</v>
          </cell>
          <cell r="J2829">
            <v>91.130970000000005</v>
          </cell>
          <cell r="K2829">
            <v>7.5942475000000007</v>
          </cell>
        </row>
        <row r="2830">
          <cell r="A2830" t="str">
            <v>35819(D)</v>
          </cell>
          <cell r="D2830" t="str">
            <v>Other Articles Of        Cellular Rubber</v>
          </cell>
          <cell r="E2830">
            <v>100</v>
          </cell>
          <cell r="F2830">
            <v>104.37220833333333</v>
          </cell>
          <cell r="G2830">
            <v>117.08220499999999</v>
          </cell>
          <cell r="H2830">
            <v>110.4664025</v>
          </cell>
          <cell r="I2830">
            <v>101.3105475</v>
          </cell>
          <cell r="J2830">
            <v>106.3583075</v>
          </cell>
          <cell r="K2830">
            <v>8.7292483333333326</v>
          </cell>
        </row>
        <row r="2831">
          <cell r="A2831" t="str">
            <v>35815(D)</v>
          </cell>
          <cell r="D2831" t="str">
            <v>Seals</v>
          </cell>
          <cell r="E2831">
            <v>100</v>
          </cell>
          <cell r="F2831">
            <v>104.37220833333333</v>
          </cell>
          <cell r="G2831">
            <v>117.08220499999999</v>
          </cell>
          <cell r="H2831">
            <v>110.4664025</v>
          </cell>
          <cell r="I2831">
            <v>101.3105475</v>
          </cell>
          <cell r="J2831">
            <v>106.3583075</v>
          </cell>
          <cell r="K2831">
            <v>8.7292483333333326</v>
          </cell>
        </row>
        <row r="2832">
          <cell r="A2832" t="str">
            <v>35815(D)</v>
          </cell>
          <cell r="D2832" t="str">
            <v>Other Than Pipe Seal     Rings</v>
          </cell>
          <cell r="E2832">
            <v>100</v>
          </cell>
          <cell r="F2832">
            <v>104.37220833333333</v>
          </cell>
          <cell r="G2832">
            <v>117.08220499999999</v>
          </cell>
          <cell r="H2832">
            <v>110.4664025</v>
          </cell>
          <cell r="I2832">
            <v>101.3105475</v>
          </cell>
          <cell r="J2832">
            <v>106.3583075</v>
          </cell>
          <cell r="K2832">
            <v>8.7292483333333326</v>
          </cell>
        </row>
        <row r="2833">
          <cell r="A2833" t="str">
            <v>35819(D)</v>
          </cell>
          <cell r="D2833" t="str">
            <v>Rubber Spare Parts For Motor Vehicles</v>
          </cell>
          <cell r="E2833">
            <v>100</v>
          </cell>
          <cell r="F2833">
            <v>104.37220833333333</v>
          </cell>
          <cell r="G2833">
            <v>117.08220499999999</v>
          </cell>
          <cell r="H2833">
            <v>110.4664025</v>
          </cell>
          <cell r="I2833">
            <v>101.3105475</v>
          </cell>
          <cell r="J2833">
            <v>106.3583075</v>
          </cell>
          <cell r="K2833">
            <v>8.7292483333333326</v>
          </cell>
        </row>
        <row r="2834">
          <cell r="A2834" t="str">
            <v>35819(D)</v>
          </cell>
          <cell r="D2834" t="str">
            <v>Rubber Band (New)</v>
          </cell>
          <cell r="E2834">
            <v>100</v>
          </cell>
          <cell r="F2834">
            <v>104.37220833333333</v>
          </cell>
          <cell r="G2834">
            <v>117.08220499999999</v>
          </cell>
          <cell r="H2834">
            <v>110.4664025</v>
          </cell>
          <cell r="I2834">
            <v>101.3105475</v>
          </cell>
          <cell r="J2834">
            <v>106.3583075</v>
          </cell>
          <cell r="K2834">
            <v>8.7292483333333326</v>
          </cell>
        </row>
        <row r="2835">
          <cell r="A2835" t="str">
            <v>35819(D)</v>
          </cell>
          <cell r="D2835" t="str">
            <v>Other Articles Of        Unhardened Vulcanised    Rubber</v>
          </cell>
          <cell r="E2835">
            <v>100</v>
          </cell>
          <cell r="F2835">
            <v>106.20290166666668</v>
          </cell>
          <cell r="G2835">
            <v>123.57339166666667</v>
          </cell>
          <cell r="H2835">
            <v>111.120195</v>
          </cell>
          <cell r="I2835">
            <v>99.784350000000003</v>
          </cell>
          <cell r="J2835">
            <v>107.09156833333334</v>
          </cell>
          <cell r="K2835">
            <v>8.7681883333333346</v>
          </cell>
        </row>
        <row r="2836">
          <cell r="A2836" t="str">
            <v>34314(D)</v>
          </cell>
          <cell r="D2836" t="str">
            <v>Cork Products, N.E.C.</v>
          </cell>
          <cell r="E2836">
            <v>100.00021000000001</v>
          </cell>
          <cell r="F2836">
            <v>102.85966333333333</v>
          </cell>
          <cell r="G2836">
            <v>120.81815916666667</v>
          </cell>
          <cell r="H2836">
            <v>118.385305</v>
          </cell>
          <cell r="I2836">
            <v>114.00994916666667</v>
          </cell>
          <cell r="J2836">
            <v>118.04154333333332</v>
          </cell>
          <cell r="K2836">
            <v>9.9702558333333329</v>
          </cell>
        </row>
        <row r="2837">
          <cell r="A2837" t="str">
            <v>34115(D)</v>
          </cell>
          <cell r="D2837" t="str">
            <v>Face Veneer Sheets,      Coniferous, Of A Thick-  Ness Not &gt; 6 Mm</v>
          </cell>
          <cell r="E2837">
            <v>100</v>
          </cell>
          <cell r="F2837">
            <v>102.78227999999997</v>
          </cell>
          <cell r="G2837">
            <v>137.10570000000001</v>
          </cell>
          <cell r="H2837">
            <v>132.85053083333335</v>
          </cell>
          <cell r="I2837">
            <v>126.89764416666668</v>
          </cell>
          <cell r="J2837">
            <v>131.11532</v>
          </cell>
          <cell r="K2837">
            <v>10.926276666666666</v>
          </cell>
        </row>
        <row r="2838">
          <cell r="A2838" t="str">
            <v>34115(D)</v>
          </cell>
          <cell r="D2838" t="str">
            <v>Laminated Boards/Core</v>
          </cell>
          <cell r="E2838">
            <v>100.00000249999999</v>
          </cell>
          <cell r="F2838">
            <v>102.62957583333333</v>
          </cell>
          <cell r="G2838">
            <v>132.9539</v>
          </cell>
          <cell r="H2838">
            <v>129.31850916666664</v>
          </cell>
          <cell r="I2838">
            <v>124.23268333333333</v>
          </cell>
          <cell r="J2838">
            <v>127.83603999999998</v>
          </cell>
          <cell r="K2838">
            <v>10.653003333333332</v>
          </cell>
        </row>
        <row r="2839">
          <cell r="A2839" t="str">
            <v>34115(D)</v>
          </cell>
          <cell r="D2839" t="str">
            <v>Face Veneer Sheets, Of   Other Wood, Of A Thick-  Ness Not &gt; 6 Mm</v>
          </cell>
          <cell r="E2839">
            <v>99.999999166666655</v>
          </cell>
          <cell r="F2839">
            <v>101.73386416666666</v>
          </cell>
          <cell r="G2839">
            <v>108.60107000000001</v>
          </cell>
          <cell r="H2839">
            <v>108.60107000000001</v>
          </cell>
          <cell r="I2839">
            <v>108.60107000000001</v>
          </cell>
          <cell r="J2839">
            <v>108.60107000000001</v>
          </cell>
          <cell r="K2839">
            <v>9.0500891666666679</v>
          </cell>
        </row>
        <row r="2840">
          <cell r="A2840" t="str">
            <v>34117(D)</v>
          </cell>
          <cell r="D2840" t="str">
            <v>Block Board</v>
          </cell>
          <cell r="E2840">
            <v>100.00000249999999</v>
          </cell>
          <cell r="F2840">
            <v>102.62957583333333</v>
          </cell>
          <cell r="G2840">
            <v>132.9539</v>
          </cell>
          <cell r="H2840">
            <v>129.31850916666664</v>
          </cell>
          <cell r="I2840">
            <v>124.23268333333333</v>
          </cell>
          <cell r="J2840">
            <v>127.83603999999998</v>
          </cell>
          <cell r="K2840">
            <v>10.653003333333332</v>
          </cell>
        </row>
        <row r="2841">
          <cell r="A2841" t="str">
            <v>34117(D)</v>
          </cell>
          <cell r="D2841" t="str">
            <v>Particle Board/Chipboard</v>
          </cell>
          <cell r="E2841">
            <v>100.00000249999999</v>
          </cell>
          <cell r="F2841">
            <v>102.62957583333333</v>
          </cell>
          <cell r="G2841">
            <v>132.9539</v>
          </cell>
          <cell r="H2841">
            <v>129.31850916666664</v>
          </cell>
          <cell r="I2841">
            <v>124.23268333333333</v>
          </cell>
          <cell r="J2841">
            <v>127.83603999999998</v>
          </cell>
          <cell r="K2841">
            <v>10.653003333333332</v>
          </cell>
        </row>
        <row r="2842">
          <cell r="A2842" t="str">
            <v>34116(D)</v>
          </cell>
          <cell r="D2842" t="str">
            <v>Plywood</v>
          </cell>
          <cell r="E2842">
            <v>100.00000249999999</v>
          </cell>
          <cell r="F2842">
            <v>102.62957583333333</v>
          </cell>
          <cell r="G2842">
            <v>132.9539</v>
          </cell>
          <cell r="H2842">
            <v>129.31850916666664</v>
          </cell>
          <cell r="I2842">
            <v>124.23268333333333</v>
          </cell>
          <cell r="J2842">
            <v>127.83603999999998</v>
          </cell>
          <cell r="K2842">
            <v>10.653003333333332</v>
          </cell>
        </row>
        <row r="2843">
          <cell r="A2843" t="str">
            <v>34117(D)</v>
          </cell>
          <cell r="D2843" t="str">
            <v>Building Board, Wood, N.E.C.</v>
          </cell>
          <cell r="E2843">
            <v>100.00000249999999</v>
          </cell>
          <cell r="F2843">
            <v>102.62957583333333</v>
          </cell>
          <cell r="G2843">
            <v>132.9539</v>
          </cell>
          <cell r="H2843">
            <v>129.31850916666664</v>
          </cell>
          <cell r="I2843">
            <v>124.23268333333333</v>
          </cell>
          <cell r="J2843">
            <v>127.83603999999998</v>
          </cell>
          <cell r="K2843">
            <v>10.653003333333332</v>
          </cell>
        </row>
        <row r="2844">
          <cell r="A2844" t="str">
            <v>34322(D)</v>
          </cell>
          <cell r="D2844" t="str">
            <v>Window Frame Wooden</v>
          </cell>
          <cell r="E2844">
            <v>100.00088833333334</v>
          </cell>
          <cell r="F2844">
            <v>103.60863833333333</v>
          </cell>
          <cell r="G2844">
            <v>81.314159166666656</v>
          </cell>
          <cell r="H2844">
            <v>82.795772499999998</v>
          </cell>
          <cell r="I2844">
            <v>80.733124166666656</v>
          </cell>
          <cell r="J2844">
            <v>86.158709999999999</v>
          </cell>
          <cell r="K2844">
            <v>7.7477916666666671</v>
          </cell>
        </row>
        <row r="2845">
          <cell r="A2845" t="str">
            <v>34322(D)</v>
          </cell>
          <cell r="D2845" t="str">
            <v>Door Frame, Wooden</v>
          </cell>
          <cell r="E2845">
            <v>100.00088833333334</v>
          </cell>
          <cell r="F2845">
            <v>103.60863833333333</v>
          </cell>
          <cell r="G2845">
            <v>81.314159166666656</v>
          </cell>
          <cell r="H2845">
            <v>82.795772499999998</v>
          </cell>
          <cell r="I2845">
            <v>80.733124166666656</v>
          </cell>
          <cell r="J2845">
            <v>86.158709999999999</v>
          </cell>
          <cell r="K2845">
            <v>7.7477916666666671</v>
          </cell>
        </row>
        <row r="2846">
          <cell r="A2846" t="str">
            <v>34323(D)</v>
          </cell>
          <cell r="D2846" t="str">
            <v>Parquet Panels, Of Wood</v>
          </cell>
          <cell r="E2846">
            <v>100.00088833333334</v>
          </cell>
          <cell r="F2846">
            <v>103.60863833333333</v>
          </cell>
          <cell r="G2846">
            <v>81.314159166666656</v>
          </cell>
          <cell r="H2846">
            <v>82.795772499999998</v>
          </cell>
          <cell r="I2846">
            <v>80.733124166666656</v>
          </cell>
          <cell r="J2846">
            <v>86.158709999999999</v>
          </cell>
          <cell r="K2846">
            <v>7.7477916666666671</v>
          </cell>
        </row>
        <row r="2847">
          <cell r="A2847" t="str">
            <v>34117(D)</v>
          </cell>
          <cell r="D2847" t="str">
            <v>Wooden Building Components, Panels</v>
          </cell>
          <cell r="E2847">
            <v>100.00088833333334</v>
          </cell>
          <cell r="F2847">
            <v>103.60863833333333</v>
          </cell>
          <cell r="G2847">
            <v>81.314159166666656</v>
          </cell>
          <cell r="H2847">
            <v>82.795772499999998</v>
          </cell>
          <cell r="I2847">
            <v>80.733124166666656</v>
          </cell>
          <cell r="J2847">
            <v>86.158709999999999</v>
          </cell>
          <cell r="K2847">
            <v>7.7477916666666671</v>
          </cell>
        </row>
        <row r="2848">
          <cell r="A2848" t="str">
            <v>34317(D)</v>
          </cell>
          <cell r="D2848" t="str">
            <v>Wooden Frames, Picture, Mirror</v>
          </cell>
          <cell r="E2848">
            <v>100.00088833333334</v>
          </cell>
          <cell r="F2848">
            <v>103.60863833333333</v>
          </cell>
          <cell r="G2848">
            <v>81.314159166666656</v>
          </cell>
          <cell r="H2848">
            <v>82.795772499999998</v>
          </cell>
          <cell r="I2848">
            <v>80.733124166666656</v>
          </cell>
          <cell r="J2848">
            <v>86.158709999999999</v>
          </cell>
          <cell r="K2848">
            <v>7.7477916666666671</v>
          </cell>
        </row>
        <row r="2849">
          <cell r="A2849" t="str">
            <v>34312(D)</v>
          </cell>
          <cell r="D2849" t="str">
            <v>Woodware, N.E.C.</v>
          </cell>
          <cell r="E2849">
            <v>100.00088833333334</v>
          </cell>
          <cell r="F2849">
            <v>103.60863833333333</v>
          </cell>
          <cell r="G2849">
            <v>81.314159166666656</v>
          </cell>
          <cell r="H2849">
            <v>82.795772499999998</v>
          </cell>
          <cell r="I2849">
            <v>80.733124166666656</v>
          </cell>
          <cell r="J2849">
            <v>86.158709999999999</v>
          </cell>
          <cell r="K2849">
            <v>7.7477916666666671</v>
          </cell>
        </row>
        <row r="2850">
          <cell r="A2850" t="str">
            <v>34317(D)</v>
          </cell>
          <cell r="D2850" t="str">
            <v>Dowel (New)</v>
          </cell>
          <cell r="E2850">
            <v>100.00088833333334</v>
          </cell>
          <cell r="F2850">
            <v>103.60863833333333</v>
          </cell>
          <cell r="G2850">
            <v>81.314159166666656</v>
          </cell>
          <cell r="H2850">
            <v>82.795772499999998</v>
          </cell>
          <cell r="I2850">
            <v>80.733124166666656</v>
          </cell>
          <cell r="J2850">
            <v>86.158709999999999</v>
          </cell>
          <cell r="K2850">
            <v>7.7477916666666671</v>
          </cell>
        </row>
        <row r="2851">
          <cell r="A2851" t="str">
            <v>34318(D)</v>
          </cell>
          <cell r="D2851" t="str">
            <v>Tool Handles, Wooden, E.G. Brooms, Brushes (New)</v>
          </cell>
          <cell r="E2851">
            <v>100.00088833333334</v>
          </cell>
          <cell r="F2851">
            <v>103.60863833333333</v>
          </cell>
          <cell r="G2851">
            <v>81.314159166666656</v>
          </cell>
          <cell r="H2851">
            <v>82.795772499999998</v>
          </cell>
          <cell r="I2851">
            <v>80.733124166666656</v>
          </cell>
          <cell r="J2851">
            <v>86.158709999999999</v>
          </cell>
          <cell r="K2851">
            <v>7.7477916666666671</v>
          </cell>
        </row>
        <row r="2852">
          <cell r="A2852" t="str">
            <v>35513(D)</v>
          </cell>
          <cell r="D2852" t="str">
            <v>Joss Sticks.</v>
          </cell>
          <cell r="E2852">
            <v>100.00088833333334</v>
          </cell>
          <cell r="F2852">
            <v>103.60863833333333</v>
          </cell>
          <cell r="G2852">
            <v>81.314159166666656</v>
          </cell>
          <cell r="H2852">
            <v>82.795772499999998</v>
          </cell>
          <cell r="I2852">
            <v>80.733124166666656</v>
          </cell>
          <cell r="J2852">
            <v>86.158709999999999</v>
          </cell>
          <cell r="K2852">
            <v>7.7477916666666671</v>
          </cell>
        </row>
        <row r="2853">
          <cell r="A2853" t="str">
            <v>34321(D)</v>
          </cell>
          <cell r="D2853" t="str">
            <v>Coffins And Caskets, Wooden</v>
          </cell>
          <cell r="E2853">
            <v>100.00088833333334</v>
          </cell>
          <cell r="F2853">
            <v>103.60863833333333</v>
          </cell>
          <cell r="G2853">
            <v>81.314159166666656</v>
          </cell>
          <cell r="H2853">
            <v>82.795772499999998</v>
          </cell>
          <cell r="I2853">
            <v>80.733124166666656</v>
          </cell>
          <cell r="J2853">
            <v>86.158709999999999</v>
          </cell>
          <cell r="K2853">
            <v>7.7477916666666671</v>
          </cell>
        </row>
        <row r="2854">
          <cell r="A2854" t="str">
            <v>34512(D)</v>
          </cell>
          <cell r="D2854" t="str">
            <v>Newsprint In Rolls.</v>
          </cell>
          <cell r="E2854">
            <v>100</v>
          </cell>
          <cell r="F2854">
            <v>109.80391999999999</v>
          </cell>
          <cell r="G2854">
            <v>77.328427500000004</v>
          </cell>
          <cell r="H2854">
            <v>81.249997500000006</v>
          </cell>
          <cell r="I2854">
            <v>93.954249999999988</v>
          </cell>
          <cell r="J2854">
            <v>97.549019999999999</v>
          </cell>
          <cell r="K2854">
            <v>8.1290849999999999</v>
          </cell>
        </row>
        <row r="2855">
          <cell r="A2855" t="str">
            <v>34513(D)</v>
          </cell>
          <cell r="D2855" t="str">
            <v>Carbonising Base Paper</v>
          </cell>
          <cell r="E2855">
            <v>99.999960833333333</v>
          </cell>
          <cell r="F2855">
            <v>104.21914749999999</v>
          </cell>
          <cell r="G2855">
            <v>82.894590833333339</v>
          </cell>
          <cell r="H2855">
            <v>86.584085833333333</v>
          </cell>
          <cell r="I2855">
            <v>95.47984000000001</v>
          </cell>
          <cell r="J2855">
            <v>97.706233333333344</v>
          </cell>
          <cell r="K2855">
            <v>8.1108941666666663</v>
          </cell>
        </row>
        <row r="2856">
          <cell r="A2856" t="str">
            <v>34513(D)</v>
          </cell>
          <cell r="D2856" t="str">
            <v>Uncoated Printing Paper  In Rolls, Wt &gt; 40g/M2 Butne 150g/M2 Of Which Not &gt;10% By Wt Of Total Fibre Cont. Is By Mech Process</v>
          </cell>
          <cell r="E2856">
            <v>99.999960833333333</v>
          </cell>
          <cell r="F2856">
            <v>104.21914749999999</v>
          </cell>
          <cell r="G2856">
            <v>82.894590833333339</v>
          </cell>
          <cell r="H2856">
            <v>86.584085833333333</v>
          </cell>
          <cell r="I2856">
            <v>95.47984000000001</v>
          </cell>
          <cell r="J2856">
            <v>97.706233333333344</v>
          </cell>
          <cell r="K2856">
            <v>8.1108941666666663</v>
          </cell>
        </row>
        <row r="2857">
          <cell r="A2857" t="str">
            <v>34513(D)</v>
          </cell>
          <cell r="D2857" t="str">
            <v>Uncoated Print. Paper In Sheets, Wt &gt;40g/M2 But Ne150g/M2 Of Which Not &gt;10%By Wt Of Total Fibre Con-Tent Is By Mech Process</v>
          </cell>
          <cell r="E2857">
            <v>99.999960833333333</v>
          </cell>
          <cell r="F2857">
            <v>104.21914749999999</v>
          </cell>
          <cell r="G2857">
            <v>82.894590833333339</v>
          </cell>
          <cell r="H2857">
            <v>86.584085833333333</v>
          </cell>
          <cell r="I2857">
            <v>95.47984000000001</v>
          </cell>
          <cell r="J2857">
            <v>97.706233333333344</v>
          </cell>
          <cell r="K2857">
            <v>8.1108941666666663</v>
          </cell>
        </row>
        <row r="2858">
          <cell r="A2858" t="str">
            <v>34513(D)</v>
          </cell>
          <cell r="D2858" t="str">
            <v>Uncoated Writing Paper,  Weighing 40 G/M2 Or More But Not &gt; 150 G/M2</v>
          </cell>
          <cell r="E2858">
            <v>99.999960833333333</v>
          </cell>
          <cell r="F2858">
            <v>104.21914749999999</v>
          </cell>
          <cell r="G2858">
            <v>82.894590833333339</v>
          </cell>
          <cell r="H2858">
            <v>86.584085833333333</v>
          </cell>
          <cell r="I2858">
            <v>95.47984000000001</v>
          </cell>
          <cell r="J2858">
            <v>97.706233333333344</v>
          </cell>
          <cell r="K2858">
            <v>8.1108941666666663</v>
          </cell>
        </row>
        <row r="2859">
          <cell r="A2859" t="str">
            <v>34513(D)</v>
          </cell>
          <cell r="D2859" t="str">
            <v>Other Paper &amp; Paperboard Weighing 40 G/M2 Or More But Not &gt; 150 G/M2</v>
          </cell>
          <cell r="E2859">
            <v>99.999960833333333</v>
          </cell>
          <cell r="F2859">
            <v>104.21914749999999</v>
          </cell>
          <cell r="G2859">
            <v>82.894590833333339</v>
          </cell>
          <cell r="H2859">
            <v>86.584085833333333</v>
          </cell>
          <cell r="I2859">
            <v>95.47984000000001</v>
          </cell>
          <cell r="J2859">
            <v>97.706233333333344</v>
          </cell>
          <cell r="K2859">
            <v>8.1108941666666663</v>
          </cell>
        </row>
        <row r="2860">
          <cell r="A2860" t="str">
            <v>34514(D)</v>
          </cell>
          <cell r="D2860" t="str">
            <v>Paper And Paperboard,    Weighing More Than       150 G/M2</v>
          </cell>
          <cell r="E2860">
            <v>99.999960833333333</v>
          </cell>
          <cell r="F2860">
            <v>104.21914749999999</v>
          </cell>
          <cell r="G2860">
            <v>82.894590833333339</v>
          </cell>
          <cell r="H2860">
            <v>86.584085833333333</v>
          </cell>
          <cell r="I2860">
            <v>95.47984000000001</v>
          </cell>
          <cell r="J2860">
            <v>97.706233333333344</v>
          </cell>
          <cell r="K2860">
            <v>8.1108941666666663</v>
          </cell>
        </row>
        <row r="2861">
          <cell r="A2861" t="str">
            <v>34513(D)</v>
          </cell>
          <cell r="D2861" t="str">
            <v>Uncoated Printing Paper: In Rolls</v>
          </cell>
          <cell r="E2861">
            <v>99.999960833333333</v>
          </cell>
          <cell r="F2861">
            <v>104.21914749999999</v>
          </cell>
          <cell r="G2861">
            <v>82.894590833333339</v>
          </cell>
          <cell r="H2861">
            <v>86.584085833333333</v>
          </cell>
          <cell r="I2861">
            <v>95.47984000000001</v>
          </cell>
          <cell r="J2861">
            <v>97.706233333333344</v>
          </cell>
          <cell r="K2861">
            <v>8.1108941666666663</v>
          </cell>
        </row>
        <row r="2862">
          <cell r="A2862" t="str">
            <v>34513(D)</v>
          </cell>
          <cell r="D2862" t="str">
            <v>Printing Paper</v>
          </cell>
          <cell r="E2862">
            <v>99.999960833333333</v>
          </cell>
          <cell r="F2862">
            <v>104.21914749999999</v>
          </cell>
          <cell r="G2862">
            <v>82.894590833333339</v>
          </cell>
          <cell r="H2862">
            <v>86.584085833333333</v>
          </cell>
          <cell r="I2862">
            <v>95.47984000000001</v>
          </cell>
          <cell r="J2862">
            <v>97.706233333333344</v>
          </cell>
          <cell r="K2862">
            <v>8.1108941666666663</v>
          </cell>
        </row>
        <row r="2863">
          <cell r="A2863" t="str">
            <v>34514(D)</v>
          </cell>
          <cell r="D2863" t="str">
            <v>Cardboard/Paperboard</v>
          </cell>
          <cell r="E2863">
            <v>99.999960833333333</v>
          </cell>
          <cell r="F2863">
            <v>104.21914749999999</v>
          </cell>
          <cell r="G2863">
            <v>82.894590833333339</v>
          </cell>
          <cell r="H2863">
            <v>86.584085833333333</v>
          </cell>
          <cell r="I2863">
            <v>95.47984000000001</v>
          </cell>
          <cell r="J2863">
            <v>97.706233333333344</v>
          </cell>
          <cell r="K2863">
            <v>8.1108941666666663</v>
          </cell>
        </row>
        <row r="2864">
          <cell r="A2864" t="str">
            <v>39251(D)</v>
          </cell>
          <cell r="D2864" t="str">
            <v>Self-Copy Paper</v>
          </cell>
          <cell r="E2864">
            <v>99.999384166666658</v>
          </cell>
          <cell r="F2864">
            <v>99.05919333333334</v>
          </cell>
          <cell r="G2864">
            <v>94.959342499999991</v>
          </cell>
          <cell r="H2864">
            <v>88.038912499999995</v>
          </cell>
          <cell r="I2864">
            <v>86.451377500000007</v>
          </cell>
          <cell r="J2864">
            <v>78.791129999999995</v>
          </cell>
          <cell r="K2864">
            <v>6.5659274999999999</v>
          </cell>
        </row>
        <row r="2865">
          <cell r="A2865" t="str">
            <v>39251(D)</v>
          </cell>
          <cell r="D2865" t="str">
            <v>Other Copying Or Transferpapers</v>
          </cell>
          <cell r="E2865">
            <v>99.999960833333333</v>
          </cell>
          <cell r="F2865">
            <v>104.21914749999999</v>
          </cell>
          <cell r="G2865">
            <v>82.894590833333339</v>
          </cell>
          <cell r="H2865">
            <v>86.584085833333333</v>
          </cell>
          <cell r="I2865">
            <v>95.47984000000001</v>
          </cell>
          <cell r="J2865">
            <v>97.706233333333344</v>
          </cell>
          <cell r="K2865">
            <v>8.1108941666666663</v>
          </cell>
        </row>
        <row r="2866">
          <cell r="A2866" t="str">
            <v>34516(D)</v>
          </cell>
          <cell r="D2866" t="str">
            <v>Coated Printing Paper    Weighing Not &gt; 150 G/M2</v>
          </cell>
          <cell r="E2866">
            <v>99.999960833333333</v>
          </cell>
          <cell r="F2866">
            <v>104.21914749999999</v>
          </cell>
          <cell r="G2866">
            <v>82.894590833333339</v>
          </cell>
          <cell r="H2866">
            <v>86.584085833333333</v>
          </cell>
          <cell r="I2866">
            <v>95.47984000000001</v>
          </cell>
          <cell r="J2866">
            <v>97.706233333333344</v>
          </cell>
          <cell r="K2866">
            <v>8.1108941666666663</v>
          </cell>
        </row>
        <row r="2867">
          <cell r="A2867" t="str">
            <v>34516(D)</v>
          </cell>
          <cell r="D2867" t="str">
            <v>Coated Printing Paper    Weighing &gt; 150 G/M2</v>
          </cell>
          <cell r="E2867">
            <v>99.999960833333333</v>
          </cell>
          <cell r="F2867">
            <v>104.21914749999999</v>
          </cell>
          <cell r="G2867">
            <v>82.894590833333339</v>
          </cell>
          <cell r="H2867">
            <v>86.584085833333333</v>
          </cell>
          <cell r="I2867">
            <v>95.47984000000001</v>
          </cell>
          <cell r="J2867">
            <v>97.706233333333344</v>
          </cell>
          <cell r="K2867">
            <v>8.1108941666666663</v>
          </cell>
        </row>
        <row r="2868">
          <cell r="A2868" t="str">
            <v>34516(D)</v>
          </cell>
          <cell r="D2868" t="str">
            <v>Other Printing Or Writingpapers Ruled, Lined Or   Squared</v>
          </cell>
          <cell r="E2868">
            <v>99.999960833333333</v>
          </cell>
          <cell r="F2868">
            <v>104.21914749999999</v>
          </cell>
          <cell r="G2868">
            <v>82.894590833333339</v>
          </cell>
          <cell r="H2868">
            <v>86.584085833333333</v>
          </cell>
          <cell r="I2868">
            <v>95.47984000000001</v>
          </cell>
          <cell r="J2868">
            <v>97.706233333333344</v>
          </cell>
          <cell r="K2868">
            <v>8.1108941666666663</v>
          </cell>
        </row>
        <row r="2869">
          <cell r="A2869" t="str">
            <v>34514(D)</v>
          </cell>
          <cell r="D2869" t="str">
            <v>Kraftliner, Unbleached</v>
          </cell>
          <cell r="E2869">
            <v>100</v>
          </cell>
          <cell r="F2869">
            <v>90.557939999999988</v>
          </cell>
          <cell r="G2869">
            <v>88.412019999999998</v>
          </cell>
          <cell r="H2869">
            <v>86.874105</v>
          </cell>
          <cell r="I2869">
            <v>89.091560000000001</v>
          </cell>
          <cell r="J2869">
            <v>91.452075833333325</v>
          </cell>
          <cell r="K2869">
            <v>7.1888408333333329</v>
          </cell>
        </row>
        <row r="2870">
          <cell r="A2870" t="str">
            <v>34514(D)</v>
          </cell>
          <cell r="D2870" t="str">
            <v>Kraftliner, Bleached</v>
          </cell>
          <cell r="E2870">
            <v>100.00001083333333</v>
          </cell>
          <cell r="F2870">
            <v>86.435040833333332</v>
          </cell>
          <cell r="G2870">
            <v>84.671502500000003</v>
          </cell>
          <cell r="H2870">
            <v>95.002567499999998</v>
          </cell>
          <cell r="I2870">
            <v>92.036819999999992</v>
          </cell>
          <cell r="J2870">
            <v>92.036819999999992</v>
          </cell>
          <cell r="K2870">
            <v>7.6697350000000002</v>
          </cell>
        </row>
        <row r="2871">
          <cell r="A2871" t="str">
            <v>34514(D)</v>
          </cell>
          <cell r="D2871" t="str">
            <v>Sack Kraft Paper,        Unbleached</v>
          </cell>
          <cell r="E2871">
            <v>99.999998333333323</v>
          </cell>
          <cell r="F2871">
            <v>94.825964999999997</v>
          </cell>
          <cell r="G2871">
            <v>93.822514166666664</v>
          </cell>
          <cell r="H2871">
            <v>83.66259083333334</v>
          </cell>
          <cell r="I2871">
            <v>91.47067916666667</v>
          </cell>
          <cell r="J2871">
            <v>95.20226000000001</v>
          </cell>
          <cell r="K2871">
            <v>8.1216683333333339</v>
          </cell>
        </row>
        <row r="2872">
          <cell r="A2872" t="str">
            <v>34514(D)</v>
          </cell>
          <cell r="D2872" t="str">
            <v>Sack Kraft Paper,Bleached</v>
          </cell>
          <cell r="E2872">
            <v>99.999960833333333</v>
          </cell>
          <cell r="F2872">
            <v>104.21914749999999</v>
          </cell>
          <cell r="G2872">
            <v>82.894590833333339</v>
          </cell>
          <cell r="H2872">
            <v>86.584085833333333</v>
          </cell>
          <cell r="I2872">
            <v>95.47984000000001</v>
          </cell>
          <cell r="J2872">
            <v>97.706233333333344</v>
          </cell>
          <cell r="K2872">
            <v>8.1108941666666663</v>
          </cell>
        </row>
        <row r="2873">
          <cell r="A2873" t="str">
            <v>34514(D)</v>
          </cell>
          <cell r="D2873" t="str">
            <v>Other Kraft Paper And    Paperboard Weighing 150  G/M2 Or Less, Unbleached</v>
          </cell>
          <cell r="E2873">
            <v>99.999271666666687</v>
          </cell>
          <cell r="F2873">
            <v>113.88603000000001</v>
          </cell>
          <cell r="G2873">
            <v>111.02108666666666</v>
          </cell>
          <cell r="H2873">
            <v>108.92256499999999</v>
          </cell>
          <cell r="I2873">
            <v>110.29116666666665</v>
          </cell>
          <cell r="J2873">
            <v>111.25831083333333</v>
          </cell>
          <cell r="K2873">
            <v>9.9086866666666662</v>
          </cell>
        </row>
        <row r="2874">
          <cell r="A2874" t="str">
            <v>34514(D)</v>
          </cell>
          <cell r="D2874" t="str">
            <v>Other Kraft Paper And    Paperboard, O/T Special  Kraft Foodboard, Weighing150 G/M2 Or Less</v>
          </cell>
          <cell r="E2874">
            <v>99.999375000000001</v>
          </cell>
          <cell r="F2874">
            <v>112.3934</v>
          </cell>
          <cell r="G2874">
            <v>92.970864166666672</v>
          </cell>
          <cell r="H2874">
            <v>86.397327500000017</v>
          </cell>
          <cell r="I2874">
            <v>89.89588833333336</v>
          </cell>
          <cell r="J2874">
            <v>90.633254166666674</v>
          </cell>
          <cell r="K2874">
            <v>7.5933000000000002</v>
          </cell>
        </row>
        <row r="2875">
          <cell r="A2875" t="str">
            <v>34514(D)</v>
          </cell>
          <cell r="D2875" t="str">
            <v>Other Kraft Paper And    Paperboard Weighing More Than 150 G/M2 But Less   Than 225 G/M2, Unbleached</v>
          </cell>
          <cell r="E2875">
            <v>99.99942333333334</v>
          </cell>
          <cell r="F2875">
            <v>116.9856075</v>
          </cell>
          <cell r="G2875">
            <v>157.91026083333333</v>
          </cell>
          <cell r="H2875">
            <v>155.03307916666668</v>
          </cell>
          <cell r="I2875">
            <v>167.18639999999999</v>
          </cell>
          <cell r="J2875">
            <v>175.66918000000001</v>
          </cell>
          <cell r="K2875">
            <v>14.843776666666669</v>
          </cell>
        </row>
        <row r="2876">
          <cell r="A2876" t="str">
            <v>34514(D)</v>
          </cell>
          <cell r="D2876" t="str">
            <v>Other Kraft Paper/Paper- Board, O/T Special Kraft Foodboard, O/T Bleached  Uniformly, &gt; 95% Of Wood Fibres</v>
          </cell>
          <cell r="E2876">
            <v>100</v>
          </cell>
          <cell r="F2876">
            <v>83.02300000000001</v>
          </cell>
          <cell r="G2876">
            <v>68.784224999999992</v>
          </cell>
          <cell r="H2876">
            <v>103.17634000000001</v>
          </cell>
          <cell r="I2876">
            <v>112.9061675</v>
          </cell>
          <cell r="J2876">
            <v>119.82474999999999</v>
          </cell>
          <cell r="K2876">
            <v>9.9853958333333335</v>
          </cell>
        </row>
        <row r="2877">
          <cell r="A2877" t="str">
            <v>34514(D)</v>
          </cell>
          <cell r="D2877" t="str">
            <v>Other Kraft Paper And    Paperboard Weighing 225  G/M2, O/T Special Kraft  Foodboard</v>
          </cell>
          <cell r="E2877">
            <v>99.999960833333333</v>
          </cell>
          <cell r="F2877">
            <v>104.21914749999999</v>
          </cell>
          <cell r="G2877">
            <v>82.894590833333339</v>
          </cell>
          <cell r="H2877">
            <v>86.584085833333333</v>
          </cell>
          <cell r="I2877">
            <v>95.47984000000001</v>
          </cell>
          <cell r="J2877">
            <v>97.706233333333344</v>
          </cell>
          <cell r="K2877">
            <v>8.1108941666666663</v>
          </cell>
        </row>
        <row r="2878">
          <cell r="A2878" t="str">
            <v>34514(D)</v>
          </cell>
          <cell r="D2878" t="str">
            <v>Semi-Chemical Fluting    Paper(Corrugating Medium)</v>
          </cell>
          <cell r="E2878">
            <v>100</v>
          </cell>
          <cell r="F2878">
            <v>100</v>
          </cell>
          <cell r="G2878">
            <v>100</v>
          </cell>
          <cell r="H2878">
            <v>100</v>
          </cell>
          <cell r="I2878">
            <v>100</v>
          </cell>
          <cell r="J2878">
            <v>91.316991666666681</v>
          </cell>
          <cell r="K2878">
            <v>7.4650324999999995</v>
          </cell>
        </row>
        <row r="2879">
          <cell r="A2879" t="str">
            <v>34514(D)</v>
          </cell>
          <cell r="D2879" t="str">
            <v>Glassine &amp; Other Glazed  Transparent Or Translu-  Cent Papers In Rolls Or  Sheets</v>
          </cell>
          <cell r="E2879">
            <v>99.999996666666675</v>
          </cell>
          <cell r="F2879">
            <v>120.13937000000003</v>
          </cell>
          <cell r="G2879">
            <v>120.696865</v>
          </cell>
          <cell r="H2879">
            <v>116.86411499999998</v>
          </cell>
          <cell r="I2879">
            <v>118.04877999999998</v>
          </cell>
          <cell r="J2879">
            <v>117.67711916666669</v>
          </cell>
          <cell r="K2879">
            <v>9.7096400000000003</v>
          </cell>
        </row>
        <row r="2880">
          <cell r="A2880" t="str">
            <v>34514(D)</v>
          </cell>
          <cell r="D2880" t="str">
            <v>Other Multi-Ply Paper Andpaperboard</v>
          </cell>
          <cell r="E2880">
            <v>99.999960833333333</v>
          </cell>
          <cell r="F2880">
            <v>104.21914749999999</v>
          </cell>
          <cell r="G2880">
            <v>82.894590833333339</v>
          </cell>
          <cell r="H2880">
            <v>86.584085833333333</v>
          </cell>
          <cell r="I2880">
            <v>95.47984000000001</v>
          </cell>
          <cell r="J2880">
            <v>97.706233333333344</v>
          </cell>
          <cell r="K2880">
            <v>8.1108941666666663</v>
          </cell>
        </row>
        <row r="2881">
          <cell r="A2881" t="str">
            <v>34514(D)</v>
          </cell>
          <cell r="D2881" t="str">
            <v>Other Paper &amp; Paperboard,Weighing 150 G/M2 Or Lessin Rolls Or Sheets</v>
          </cell>
          <cell r="E2881">
            <v>99.999960833333333</v>
          </cell>
          <cell r="F2881">
            <v>104.21914749999999</v>
          </cell>
          <cell r="G2881">
            <v>82.894590833333339</v>
          </cell>
          <cell r="H2881">
            <v>86.584085833333333</v>
          </cell>
          <cell r="I2881">
            <v>95.47984000000001</v>
          </cell>
          <cell r="J2881">
            <v>97.706233333333344</v>
          </cell>
          <cell r="K2881">
            <v>8.1108941666666663</v>
          </cell>
        </row>
        <row r="2882">
          <cell r="A2882" t="str">
            <v>34514(D)</v>
          </cell>
          <cell r="D2882" t="str">
            <v>Other Paper &amp; Paperboard,Weighing 225 G/M2 Or Morein Rolls Or Sheets</v>
          </cell>
          <cell r="E2882">
            <v>99.999960833333333</v>
          </cell>
          <cell r="F2882">
            <v>104.21914749999999</v>
          </cell>
          <cell r="G2882">
            <v>82.894590833333339</v>
          </cell>
          <cell r="H2882">
            <v>86.584085833333333</v>
          </cell>
          <cell r="I2882">
            <v>95.47984000000001</v>
          </cell>
          <cell r="J2882">
            <v>97.706233333333344</v>
          </cell>
          <cell r="K2882">
            <v>8.1108941666666663</v>
          </cell>
        </row>
        <row r="2883">
          <cell r="A2883" t="str">
            <v>34514(D)</v>
          </cell>
          <cell r="D2883" t="str">
            <v>Paper Corrugated Or Ledger</v>
          </cell>
          <cell r="E2883">
            <v>99.999960833333333</v>
          </cell>
          <cell r="F2883">
            <v>104.21914749999999</v>
          </cell>
          <cell r="G2883">
            <v>82.894590833333339</v>
          </cell>
          <cell r="H2883">
            <v>86.584085833333333</v>
          </cell>
          <cell r="I2883">
            <v>95.47984000000001</v>
          </cell>
          <cell r="J2883">
            <v>97.706233333333344</v>
          </cell>
          <cell r="K2883">
            <v>8.1108941666666663</v>
          </cell>
        </row>
        <row r="2884">
          <cell r="A2884" t="str">
            <v>34515(D)</v>
          </cell>
          <cell r="D2884" t="str">
            <v>Other Paper &amp; Paperboard,Corrugated, O/T Creped,  W/N Embossed/Perforated, O/T Kraft &amp; Not For H/H  Or Sanitary Purposes</v>
          </cell>
          <cell r="E2884">
            <v>99.999954166666654</v>
          </cell>
          <cell r="F2884">
            <v>107.17855</v>
          </cell>
          <cell r="G2884">
            <v>96.169505000000001</v>
          </cell>
          <cell r="H2884">
            <v>84.113595833333335</v>
          </cell>
          <cell r="I2884">
            <v>97.697290833333355</v>
          </cell>
          <cell r="J2884">
            <v>97.41919750000001</v>
          </cell>
          <cell r="K2884">
            <v>8.0982491666666672</v>
          </cell>
        </row>
        <row r="2885">
          <cell r="A2885" t="str">
            <v>34514(D)</v>
          </cell>
          <cell r="D2885" t="str">
            <v>Bleached, Paper &amp; Paper- Board Coated, Impregnatedor Covered With Plastic  Weighing &gt; 150 G/M2</v>
          </cell>
          <cell r="E2885">
            <v>99.999960833333333</v>
          </cell>
          <cell r="F2885">
            <v>104.21914749999999</v>
          </cell>
          <cell r="G2885">
            <v>82.894590833333339</v>
          </cell>
          <cell r="H2885">
            <v>86.584085833333333</v>
          </cell>
          <cell r="I2885">
            <v>95.47984000000001</v>
          </cell>
          <cell r="J2885">
            <v>97.706233333333344</v>
          </cell>
          <cell r="K2885">
            <v>8.1108941666666663</v>
          </cell>
        </row>
        <row r="2886">
          <cell r="A2886" t="str">
            <v>34514(D)</v>
          </cell>
          <cell r="D2886" t="str">
            <v>Unbleached, Paper &amp; Paper-Board Coated, Impregna- Ted Or Covered With      Plastic</v>
          </cell>
          <cell r="E2886">
            <v>99.999960833333333</v>
          </cell>
          <cell r="F2886">
            <v>104.21914749999999</v>
          </cell>
          <cell r="G2886">
            <v>82.894590833333339</v>
          </cell>
          <cell r="H2886">
            <v>86.584085833333333</v>
          </cell>
          <cell r="I2886">
            <v>95.47984000000001</v>
          </cell>
          <cell r="J2886">
            <v>97.706233333333344</v>
          </cell>
          <cell r="K2886">
            <v>8.1108941666666663</v>
          </cell>
        </row>
        <row r="2887">
          <cell r="A2887" t="str">
            <v>34514(D)</v>
          </cell>
          <cell r="D2887" t="str">
            <v>Bleached, Kraft Paper Andpaperboard Weighing 150  G/M2 Or &lt; &amp; Contain &gt; 95%Wood Fibre Obtained By   Chemical Process</v>
          </cell>
          <cell r="E2887">
            <v>99.999960833333333</v>
          </cell>
          <cell r="F2887">
            <v>104.21914749999999</v>
          </cell>
          <cell r="G2887">
            <v>82.894590833333339</v>
          </cell>
          <cell r="H2887">
            <v>86.584085833333333</v>
          </cell>
          <cell r="I2887">
            <v>95.47984000000001</v>
          </cell>
          <cell r="J2887">
            <v>97.706233333333344</v>
          </cell>
          <cell r="K2887">
            <v>8.1108941666666663</v>
          </cell>
        </row>
        <row r="2888">
          <cell r="A2888" t="str">
            <v>34514(D)</v>
          </cell>
          <cell r="D2888" t="str">
            <v>Other Kraft Paper &amp; Paper-Board, Other Than Used  For Writing, Printing Or Other Graphic Purposes</v>
          </cell>
          <cell r="E2888">
            <v>99.999960833333333</v>
          </cell>
          <cell r="F2888">
            <v>104.21914749999999</v>
          </cell>
          <cell r="G2888">
            <v>82.894590833333339</v>
          </cell>
          <cell r="H2888">
            <v>86.584085833333333</v>
          </cell>
          <cell r="I2888">
            <v>95.47984000000001</v>
          </cell>
          <cell r="J2888">
            <v>97.706233333333344</v>
          </cell>
          <cell r="K2888">
            <v>8.1108941666666663</v>
          </cell>
        </row>
        <row r="2889">
          <cell r="A2889" t="str">
            <v>34514(D)</v>
          </cell>
          <cell r="D2889" t="str">
            <v>Other Paper &amp; Paperboard,Multi-Ply</v>
          </cell>
          <cell r="E2889">
            <v>99.999960833333333</v>
          </cell>
          <cell r="F2889">
            <v>104.21914749999999</v>
          </cell>
          <cell r="G2889">
            <v>82.894590833333339</v>
          </cell>
          <cell r="H2889">
            <v>86.584085833333333</v>
          </cell>
          <cell r="I2889">
            <v>95.47984000000001</v>
          </cell>
          <cell r="J2889">
            <v>97.706233333333344</v>
          </cell>
          <cell r="K2889">
            <v>8.1108941666666663</v>
          </cell>
        </row>
        <row r="2890">
          <cell r="A2890" t="str">
            <v>34514(D)</v>
          </cell>
          <cell r="D2890" t="str">
            <v>Other Paper &amp; Paperboard,Other Than Multi-Ply</v>
          </cell>
          <cell r="E2890">
            <v>99.999960833333333</v>
          </cell>
          <cell r="F2890">
            <v>104.21914749999999</v>
          </cell>
          <cell r="G2890">
            <v>82.894590833333339</v>
          </cell>
          <cell r="H2890">
            <v>86.584085833333333</v>
          </cell>
          <cell r="I2890">
            <v>95.47984000000001</v>
          </cell>
          <cell r="J2890">
            <v>97.706233333333344</v>
          </cell>
          <cell r="K2890">
            <v>8.1108941666666663</v>
          </cell>
        </row>
        <row r="2891">
          <cell r="A2891" t="str">
            <v>34515(D)</v>
          </cell>
          <cell r="D2891" t="str">
            <v>Self-Adhesive Paper And  Paperboard</v>
          </cell>
          <cell r="E2891">
            <v>99.999960833333333</v>
          </cell>
          <cell r="F2891">
            <v>104.21914749999999</v>
          </cell>
          <cell r="G2891">
            <v>82.894590833333339</v>
          </cell>
          <cell r="H2891">
            <v>86.584085833333333</v>
          </cell>
          <cell r="I2891">
            <v>95.47984000000001</v>
          </cell>
          <cell r="J2891">
            <v>97.706233333333344</v>
          </cell>
          <cell r="K2891">
            <v>8.1108941666666663</v>
          </cell>
        </row>
        <row r="2892">
          <cell r="A2892" t="str">
            <v>34514(D)</v>
          </cell>
          <cell r="D2892" t="str">
            <v>Paper &amp; Paperboard,      Coated, Impregnated Or   Covered With Wax,        Paraffin Wax, Stearin,   Oil Or Glycerol</v>
          </cell>
          <cell r="E2892">
            <v>99.999960833333333</v>
          </cell>
          <cell r="F2892">
            <v>104.21914749999999</v>
          </cell>
          <cell r="G2892">
            <v>82.894590833333339</v>
          </cell>
          <cell r="H2892">
            <v>86.584085833333333</v>
          </cell>
          <cell r="I2892">
            <v>95.47984000000001</v>
          </cell>
          <cell r="J2892">
            <v>97.706233333333344</v>
          </cell>
          <cell r="K2892">
            <v>8.1108941666666663</v>
          </cell>
        </row>
        <row r="2893">
          <cell r="A2893" t="str">
            <v>34514(D)</v>
          </cell>
          <cell r="D2893" t="str">
            <v>Other Paper, Paperboard, Cellulose Wadding &amp; Webs Of Cellulose Fibres</v>
          </cell>
          <cell r="E2893">
            <v>99.999960833333333</v>
          </cell>
          <cell r="F2893">
            <v>104.21914749999999</v>
          </cell>
          <cell r="G2893">
            <v>82.894590833333339</v>
          </cell>
          <cell r="H2893">
            <v>86.584085833333333</v>
          </cell>
          <cell r="I2893">
            <v>95.47984000000001</v>
          </cell>
          <cell r="J2893">
            <v>97.706233333333344</v>
          </cell>
          <cell r="K2893">
            <v>8.1108941666666663</v>
          </cell>
        </row>
        <row r="2894">
          <cell r="A2894" t="str">
            <v>34514(D)</v>
          </cell>
          <cell r="D2894" t="str">
            <v>Other Composite Paper    And Paperboard, O/T Lami-Nated Int. With Bitumen, Tar Or Asphalt</v>
          </cell>
          <cell r="E2894">
            <v>99.999960833333333</v>
          </cell>
          <cell r="F2894">
            <v>104.21914749999999</v>
          </cell>
          <cell r="G2894">
            <v>82.894590833333339</v>
          </cell>
          <cell r="H2894">
            <v>86.584085833333333</v>
          </cell>
          <cell r="I2894">
            <v>95.47984000000001</v>
          </cell>
          <cell r="J2894">
            <v>97.706233333333344</v>
          </cell>
          <cell r="K2894">
            <v>8.1108941666666663</v>
          </cell>
        </row>
        <row r="2895">
          <cell r="A2895" t="str">
            <v>34513(D)</v>
          </cell>
          <cell r="D2895" t="str">
            <v>Cartons, Boxes &amp; Cases,  Of Corrugated Paper Or   Paperboard</v>
          </cell>
          <cell r="E2895">
            <v>100.00007166666667</v>
          </cell>
          <cell r="F2895">
            <v>105.67208000000001</v>
          </cell>
          <cell r="G2895">
            <v>110.19930083333333</v>
          </cell>
          <cell r="H2895">
            <v>107.07915416666668</v>
          </cell>
          <cell r="I2895">
            <v>93.3760975</v>
          </cell>
          <cell r="J2895">
            <v>85.129635000000007</v>
          </cell>
          <cell r="K2895">
            <v>7.4475958333333336</v>
          </cell>
        </row>
        <row r="2896">
          <cell r="A2896" t="str">
            <v>34514(D)</v>
          </cell>
          <cell r="D2896" t="str">
            <v>Folding Cartons, Boxes &amp; Cases, Of Non-Corrugated Paper Or Paperboard</v>
          </cell>
          <cell r="E2896">
            <v>100.00008333333334</v>
          </cell>
          <cell r="F2896">
            <v>105.73402833333334</v>
          </cell>
          <cell r="G2896">
            <v>108.08871249999999</v>
          </cell>
          <cell r="H2896">
            <v>105.03285</v>
          </cell>
          <cell r="I2896">
            <v>93.446207500000014</v>
          </cell>
          <cell r="J2896">
            <v>87.533468333333332</v>
          </cell>
          <cell r="K2896">
            <v>7.6044516666666668</v>
          </cell>
        </row>
        <row r="2897">
          <cell r="A2897" t="str">
            <v>34514(D)</v>
          </cell>
          <cell r="D2897" t="str">
            <v>Bags, Paper</v>
          </cell>
          <cell r="E2897">
            <v>100.00008333333334</v>
          </cell>
          <cell r="F2897">
            <v>105.73402833333334</v>
          </cell>
          <cell r="G2897">
            <v>108.08871249999999</v>
          </cell>
          <cell r="H2897">
            <v>105.03285</v>
          </cell>
          <cell r="I2897">
            <v>93.446207500000014</v>
          </cell>
          <cell r="J2897">
            <v>87.533468333333332</v>
          </cell>
          <cell r="K2897">
            <v>7.6044516666666668</v>
          </cell>
        </row>
        <row r="2898">
          <cell r="A2898" t="str">
            <v>34516(D)</v>
          </cell>
          <cell r="D2898" t="str">
            <v>Envelope</v>
          </cell>
          <cell r="E2898">
            <v>100.00008333333334</v>
          </cell>
          <cell r="F2898">
            <v>105.73402833333334</v>
          </cell>
          <cell r="G2898">
            <v>108.08871249999999</v>
          </cell>
          <cell r="H2898">
            <v>105.03285</v>
          </cell>
          <cell r="I2898">
            <v>93.446207500000014</v>
          </cell>
          <cell r="J2898">
            <v>87.533468333333332</v>
          </cell>
          <cell r="K2898">
            <v>7.6044516666666668</v>
          </cell>
        </row>
        <row r="2899">
          <cell r="A2899" t="str">
            <v>34516(D)</v>
          </cell>
          <cell r="D2899" t="str">
            <v>Letter Cards, Post Cards</v>
          </cell>
          <cell r="E2899">
            <v>100.00008333333334</v>
          </cell>
          <cell r="F2899">
            <v>105.73402833333334</v>
          </cell>
          <cell r="G2899">
            <v>108.08871249999999</v>
          </cell>
          <cell r="H2899">
            <v>105.03285</v>
          </cell>
          <cell r="I2899">
            <v>93.446207500000014</v>
          </cell>
          <cell r="J2899">
            <v>87.533468333333332</v>
          </cell>
          <cell r="K2899">
            <v>7.6044516666666668</v>
          </cell>
        </row>
        <row r="2900">
          <cell r="A2900" t="str">
            <v>34516(D)</v>
          </cell>
          <cell r="D2900" t="str">
            <v>Stationery, Printing &amp; Binding (Includes Letterhead,  Printed Envelopes, Ledger Sheets, Memo, Letter Pad, Notebooks, Receipt, Cheque, Cards, Labels, Tapes And Examination Paper)</v>
          </cell>
          <cell r="E2900">
            <v>100.00008333333334</v>
          </cell>
          <cell r="F2900">
            <v>105.73402833333334</v>
          </cell>
          <cell r="G2900">
            <v>108.08871249999999</v>
          </cell>
          <cell r="H2900">
            <v>105.03285</v>
          </cell>
          <cell r="I2900">
            <v>93.446207500000014</v>
          </cell>
          <cell r="J2900">
            <v>87.533468333333332</v>
          </cell>
          <cell r="K2900">
            <v>7.6044516666666668</v>
          </cell>
        </row>
        <row r="2901">
          <cell r="A2901" t="str">
            <v>34515(D)</v>
          </cell>
          <cell r="D2901" t="str">
            <v>Cigarette Paper, In Rollsof A Width Not Exceeding 5 Cm</v>
          </cell>
          <cell r="E2901">
            <v>100</v>
          </cell>
          <cell r="F2901">
            <v>105.15464000000001</v>
          </cell>
          <cell r="G2901">
            <v>128.15005666666667</v>
          </cell>
          <cell r="H2901">
            <v>159.56471833333333</v>
          </cell>
          <cell r="I2901">
            <v>170.08877250000003</v>
          </cell>
          <cell r="J2901">
            <v>174.2268</v>
          </cell>
          <cell r="K2901">
            <v>14.5189</v>
          </cell>
        </row>
        <row r="2902">
          <cell r="A2902" t="str">
            <v>34517(D)</v>
          </cell>
          <cell r="D2902" t="str">
            <v>Toilet Paper (New)</v>
          </cell>
          <cell r="E2902">
            <v>100.00008333333334</v>
          </cell>
          <cell r="F2902">
            <v>105.73402833333334</v>
          </cell>
          <cell r="G2902">
            <v>108.08871249999999</v>
          </cell>
          <cell r="H2902">
            <v>105.03285</v>
          </cell>
          <cell r="I2902">
            <v>93.446207500000014</v>
          </cell>
          <cell r="J2902">
            <v>87.533468333333332</v>
          </cell>
          <cell r="K2902">
            <v>7.6044516666666668</v>
          </cell>
        </row>
        <row r="2903">
          <cell r="A2903" t="str">
            <v>34519(D)</v>
          </cell>
          <cell r="D2903" t="str">
            <v>Self-Adhesive Paper In   Strips Or Rolls</v>
          </cell>
          <cell r="E2903">
            <v>100.00008333333334</v>
          </cell>
          <cell r="F2903">
            <v>105.73402833333334</v>
          </cell>
          <cell r="G2903">
            <v>108.08871249999999</v>
          </cell>
          <cell r="H2903">
            <v>105.03285</v>
          </cell>
          <cell r="I2903">
            <v>93.446207500000014</v>
          </cell>
          <cell r="J2903">
            <v>87.533468333333332</v>
          </cell>
          <cell r="K2903">
            <v>7.6044516666666668</v>
          </cell>
        </row>
        <row r="2904">
          <cell r="A2904" t="str">
            <v>34519(D)</v>
          </cell>
          <cell r="D2904" t="str">
            <v>Other Filter Paper And   Paperboard</v>
          </cell>
          <cell r="E2904">
            <v>100</v>
          </cell>
          <cell r="F2904">
            <v>94.466399999999979</v>
          </cell>
          <cell r="G2904">
            <v>73.616600833333337</v>
          </cell>
          <cell r="H2904">
            <v>70.849803333333341</v>
          </cell>
          <cell r="I2904">
            <v>81.818179999999998</v>
          </cell>
          <cell r="J2904">
            <v>81.818179999999998</v>
          </cell>
          <cell r="K2904">
            <v>6.8181816666666668</v>
          </cell>
        </row>
        <row r="2905">
          <cell r="A2905" t="str">
            <v>34519(D)</v>
          </cell>
          <cell r="D2905" t="str">
            <v>Paper Roll (New)</v>
          </cell>
          <cell r="E2905">
            <v>100.00008333333334</v>
          </cell>
          <cell r="F2905">
            <v>105.73402833333334</v>
          </cell>
          <cell r="G2905">
            <v>108.08871249999999</v>
          </cell>
          <cell r="H2905">
            <v>105.03285</v>
          </cell>
          <cell r="I2905">
            <v>93.446207500000014</v>
          </cell>
          <cell r="J2905">
            <v>87.533468333333332</v>
          </cell>
          <cell r="K2905">
            <v>7.6044516666666668</v>
          </cell>
        </row>
        <row r="2906">
          <cell r="A2906" t="str">
            <v>34517(D)</v>
          </cell>
          <cell r="D2906" t="str">
            <v>Diaper And Baby Napkins</v>
          </cell>
          <cell r="E2906">
            <v>100.00008333333334</v>
          </cell>
          <cell r="F2906">
            <v>105.73402833333334</v>
          </cell>
          <cell r="G2906">
            <v>108.08871249999999</v>
          </cell>
          <cell r="H2906">
            <v>105.03285</v>
          </cell>
          <cell r="I2906">
            <v>93.446207500000014</v>
          </cell>
          <cell r="J2906">
            <v>87.533468333333332</v>
          </cell>
          <cell r="K2906">
            <v>7.6044516666666668</v>
          </cell>
        </row>
        <row r="2907">
          <cell r="A2907" t="str">
            <v>34519(D)</v>
          </cell>
          <cell r="D2907" t="str">
            <v>Bobbins, Spools, Cops &amp;  Similar Supports, Of A   Kind Used For Winding    Textile Yarn</v>
          </cell>
          <cell r="E2907">
            <v>100.00008333333334</v>
          </cell>
          <cell r="F2907">
            <v>105.73402833333334</v>
          </cell>
          <cell r="G2907">
            <v>108.08871249999999</v>
          </cell>
          <cell r="H2907">
            <v>105.03285</v>
          </cell>
          <cell r="I2907">
            <v>93.446207500000014</v>
          </cell>
          <cell r="J2907">
            <v>87.533468333333332</v>
          </cell>
          <cell r="K2907">
            <v>7.6044516666666668</v>
          </cell>
        </row>
        <row r="2908">
          <cell r="A2908" t="str">
            <v>34517(D)</v>
          </cell>
          <cell r="D2908" t="str">
            <v>Paper, Tissue (New)</v>
          </cell>
          <cell r="E2908">
            <v>100.00008333333334</v>
          </cell>
          <cell r="F2908">
            <v>105.73402833333334</v>
          </cell>
          <cell r="G2908">
            <v>108.08871249999999</v>
          </cell>
          <cell r="H2908">
            <v>105.03285</v>
          </cell>
          <cell r="I2908">
            <v>93.446207500000014</v>
          </cell>
          <cell r="J2908">
            <v>87.533468333333332</v>
          </cell>
          <cell r="K2908">
            <v>7.6044516666666668</v>
          </cell>
        </row>
        <row r="2909">
          <cell r="A2909" t="str">
            <v>34517(D)</v>
          </cell>
          <cell r="D2909" t="str">
            <v>Paper, Napkin</v>
          </cell>
          <cell r="E2909">
            <v>100.00008333333334</v>
          </cell>
          <cell r="F2909">
            <v>105.73402833333334</v>
          </cell>
          <cell r="G2909">
            <v>108.08871249999999</v>
          </cell>
          <cell r="H2909">
            <v>105.03285</v>
          </cell>
          <cell r="I2909">
            <v>93.446207500000014</v>
          </cell>
          <cell r="J2909">
            <v>87.533468333333332</v>
          </cell>
          <cell r="K2909">
            <v>7.6044516666666668</v>
          </cell>
        </row>
        <row r="2910">
          <cell r="A2910" t="str">
            <v>34517(D)</v>
          </cell>
          <cell r="D2910" t="str">
            <v>Sanitary Towels &amp; Tampons</v>
          </cell>
          <cell r="E2910">
            <v>100.00000333333332</v>
          </cell>
          <cell r="F2910">
            <v>108.04772833333334</v>
          </cell>
          <cell r="G2910">
            <v>103.54064333333334</v>
          </cell>
          <cell r="H2910">
            <v>104.65357083333333</v>
          </cell>
          <cell r="I2910">
            <v>100.95504749999999</v>
          </cell>
          <cell r="J2910">
            <v>106.4334625</v>
          </cell>
          <cell r="K2910">
            <v>8.9399791666666655</v>
          </cell>
        </row>
        <row r="2911">
          <cell r="A2911" t="str">
            <v>34517(D)</v>
          </cell>
          <cell r="D2911" t="str">
            <v>Baby Napkins</v>
          </cell>
          <cell r="E2911">
            <v>100.00007833333333</v>
          </cell>
          <cell r="F2911">
            <v>103.97033083333334</v>
          </cell>
          <cell r="G2911">
            <v>92.336838333333333</v>
          </cell>
          <cell r="H2911">
            <v>86.83499333333333</v>
          </cell>
          <cell r="I2911">
            <v>85.063164999999998</v>
          </cell>
          <cell r="J2911">
            <v>95.487304999999992</v>
          </cell>
          <cell r="K2911">
            <v>8.0626433333333338</v>
          </cell>
        </row>
        <row r="2912">
          <cell r="A2912" t="str">
            <v>34519(D)</v>
          </cell>
          <cell r="D2912" t="str">
            <v>Joss Paper</v>
          </cell>
          <cell r="E2912">
            <v>100.00034749999999</v>
          </cell>
          <cell r="F2912">
            <v>111.48776583333334</v>
          </cell>
          <cell r="G2912">
            <v>117.12721416666668</v>
          </cell>
          <cell r="H2912">
            <v>97.604601666666682</v>
          </cell>
          <cell r="I2912">
            <v>108.05977</v>
          </cell>
          <cell r="J2912">
            <v>111.32357916666665</v>
          </cell>
          <cell r="K2912">
            <v>9.0081424999999999</v>
          </cell>
        </row>
        <row r="2913">
          <cell r="A2913" t="str">
            <v>34519(D)</v>
          </cell>
          <cell r="D2913" t="str">
            <v>Other Paper &amp; Paperboard Cut To Size Or Shape In  Strips, Rolls Or Sheets</v>
          </cell>
          <cell r="E2913">
            <v>100</v>
          </cell>
          <cell r="F2913">
            <v>98.577240000000003</v>
          </cell>
          <cell r="G2913">
            <v>106.62262916666668</v>
          </cell>
          <cell r="H2913">
            <v>139.71883249999999</v>
          </cell>
          <cell r="I2913">
            <v>156.04674916666667</v>
          </cell>
          <cell r="J2913">
            <v>166.66667000000001</v>
          </cell>
          <cell r="K2913">
            <v>13.888889166666667</v>
          </cell>
        </row>
        <row r="2914">
          <cell r="A2914" t="str">
            <v>34519(D)</v>
          </cell>
          <cell r="D2914" t="str">
            <v>Other Articles Of Paper  Pulp, Paper, Paperboard  Or Cellulose Wadding</v>
          </cell>
          <cell r="E2914">
            <v>100.00054333333333</v>
          </cell>
          <cell r="F2914">
            <v>112.82185249999999</v>
          </cell>
          <cell r="G2914">
            <v>98.644615833333347</v>
          </cell>
          <cell r="H2914">
            <v>96.859229166666651</v>
          </cell>
          <cell r="I2914">
            <v>102.24738583333334</v>
          </cell>
          <cell r="J2914">
            <v>101.21118</v>
          </cell>
          <cell r="K2914">
            <v>8.4342649999999999</v>
          </cell>
        </row>
        <row r="2915">
          <cell r="A2915" t="str">
            <v>33116(D)</v>
          </cell>
          <cell r="D2915" t="str">
            <v>Worsted Wool Yarn</v>
          </cell>
          <cell r="E2915">
            <v>100.00011666666667</v>
          </cell>
          <cell r="F2915">
            <v>92.010529166666672</v>
          </cell>
          <cell r="G2915">
            <v>89.86977583333335</v>
          </cell>
          <cell r="H2915">
            <v>101.30308583333333</v>
          </cell>
          <cell r="I2915">
            <v>113.88511916666667</v>
          </cell>
          <cell r="J2915">
            <v>122.81363416666666</v>
          </cell>
          <cell r="K2915">
            <v>10.455675833333332</v>
          </cell>
        </row>
        <row r="2916">
          <cell r="A2916" t="str">
            <v>33119(D)</v>
          </cell>
          <cell r="D2916" t="str">
            <v>Thread, Sewing</v>
          </cell>
          <cell r="E2916">
            <v>100.00011666666667</v>
          </cell>
          <cell r="F2916">
            <v>92.010529166666672</v>
          </cell>
          <cell r="G2916">
            <v>89.86977583333335</v>
          </cell>
          <cell r="H2916">
            <v>101.30308583333333</v>
          </cell>
          <cell r="I2916">
            <v>113.88511916666667</v>
          </cell>
          <cell r="J2916">
            <v>122.81363416666666</v>
          </cell>
          <cell r="K2916">
            <v>10.455675833333332</v>
          </cell>
        </row>
        <row r="2917">
          <cell r="A2917" t="str">
            <v>33119(D)</v>
          </cell>
          <cell r="D2917" t="str">
            <v>Yarn, Cotton, Pure</v>
          </cell>
          <cell r="E2917">
            <v>100.00011666666667</v>
          </cell>
          <cell r="F2917">
            <v>92.010529166666672</v>
          </cell>
          <cell r="G2917">
            <v>89.86977583333335</v>
          </cell>
          <cell r="H2917">
            <v>101.30308583333333</v>
          </cell>
          <cell r="I2917">
            <v>113.88511916666667</v>
          </cell>
          <cell r="J2917">
            <v>122.81363416666666</v>
          </cell>
          <cell r="K2917">
            <v>10.455675833333332</v>
          </cell>
        </row>
        <row r="2918">
          <cell r="A2918" t="str">
            <v>33119(D)</v>
          </cell>
          <cell r="D2918" t="str">
            <v>Cot Yarn &gt; 85% Cotton Notfor Retail Sale, Single  Yarn, Of Uncombed Fibre, &gt; 714.29 Decitex         (&lt; 14 Metric Number)</v>
          </cell>
          <cell r="E2918">
            <v>100</v>
          </cell>
          <cell r="F2918">
            <v>94.924570000000003</v>
          </cell>
          <cell r="G2918">
            <v>87.002940000000009</v>
          </cell>
          <cell r="H2918">
            <v>94.044920000000005</v>
          </cell>
          <cell r="I2918">
            <v>106.70204749999999</v>
          </cell>
          <cell r="J2918">
            <v>99.643386666666657</v>
          </cell>
          <cell r="K2918">
            <v>8.3146616666666677</v>
          </cell>
        </row>
        <row r="2919">
          <cell r="A2919" t="str">
            <v>33119(D)</v>
          </cell>
          <cell r="D2919" t="str">
            <v>Cot Yarn &gt;85% Cot Not Forret Sale, Single Yarn, Ofcombed Fib &gt; 714.29 Dec. (&lt; 14 Metric Number)</v>
          </cell>
          <cell r="E2919">
            <v>100.00011666666667</v>
          </cell>
          <cell r="F2919">
            <v>92.010529166666672</v>
          </cell>
          <cell r="G2919">
            <v>89.86977583333335</v>
          </cell>
          <cell r="H2919">
            <v>101.30308583333333</v>
          </cell>
          <cell r="I2919">
            <v>113.88511916666667</v>
          </cell>
          <cell r="J2919">
            <v>122.81363416666666</v>
          </cell>
          <cell r="K2919">
            <v>10.455675833333332</v>
          </cell>
        </row>
        <row r="2920">
          <cell r="A2920" t="str">
            <v>33119(D)</v>
          </cell>
          <cell r="D2920" t="str">
            <v>Cot Yarn &gt;85% Cot Not Forret Sale, Single Yarn, Ofuncombed Fib &lt;714.29 But &gt;232.56 Dec. (&gt;14 But    &lt; 43 Metric Number)</v>
          </cell>
          <cell r="E2920">
            <v>100.00011666666667</v>
          </cell>
          <cell r="F2920">
            <v>92.010529166666672</v>
          </cell>
          <cell r="G2920">
            <v>89.86977583333335</v>
          </cell>
          <cell r="H2920">
            <v>101.30308583333333</v>
          </cell>
          <cell r="I2920">
            <v>113.88511916666667</v>
          </cell>
          <cell r="J2920">
            <v>122.81363416666666</v>
          </cell>
          <cell r="K2920">
            <v>10.455675833333332</v>
          </cell>
        </row>
        <row r="2921">
          <cell r="A2921" t="str">
            <v>33119(D)</v>
          </cell>
          <cell r="D2921" t="str">
            <v>Cot Yarn &gt;85% Cot Not Forret Sale, Single Yarn, Ofcombed Fib &lt; 714.29 But  &gt;232.56 Decitex (&gt;14 But &lt; 43 Metric Number)</v>
          </cell>
          <cell r="E2921">
            <v>100.00011666666667</v>
          </cell>
          <cell r="F2921">
            <v>92.010529166666672</v>
          </cell>
          <cell r="G2921">
            <v>89.86977583333335</v>
          </cell>
          <cell r="H2921">
            <v>101.30308583333333</v>
          </cell>
          <cell r="I2921">
            <v>113.88511916666667</v>
          </cell>
          <cell r="J2921">
            <v>122.81363416666666</v>
          </cell>
          <cell r="K2921">
            <v>10.455675833333332</v>
          </cell>
        </row>
        <row r="2922">
          <cell r="A2922" t="str">
            <v>33119(D)</v>
          </cell>
          <cell r="D2922" t="str">
            <v>Cot Yarn &lt;85% Cot Not Forret Sale, Single Yarn,   Of Uncombed Fib, &gt; 714.29decitex (&lt; 14 Metric     Number)</v>
          </cell>
          <cell r="E2922">
            <v>100.00011666666667</v>
          </cell>
          <cell r="F2922">
            <v>92.010529166666672</v>
          </cell>
          <cell r="G2922">
            <v>89.86977583333335</v>
          </cell>
          <cell r="H2922">
            <v>101.30308583333333</v>
          </cell>
          <cell r="I2922">
            <v>113.88511916666667</v>
          </cell>
          <cell r="J2922">
            <v>122.81363416666666</v>
          </cell>
          <cell r="K2922">
            <v>10.455675833333332</v>
          </cell>
        </row>
        <row r="2923">
          <cell r="A2923" t="str">
            <v>33119(D)</v>
          </cell>
          <cell r="D2923" t="str">
            <v>Cot Yarn &lt;85% Cot Not Forret Sale, Single Yarn,   Of Uncombed Fib, &lt; 714.29but &gt; 232.56 Dec.(&gt; 14   But &lt; 43 Metric Number)</v>
          </cell>
          <cell r="E2923">
            <v>100.00011666666667</v>
          </cell>
          <cell r="F2923">
            <v>92.010529166666672</v>
          </cell>
          <cell r="G2923">
            <v>89.86977583333335</v>
          </cell>
          <cell r="H2923">
            <v>101.30308583333333</v>
          </cell>
          <cell r="I2923">
            <v>113.88511916666667</v>
          </cell>
          <cell r="J2923">
            <v>122.81363416666666</v>
          </cell>
          <cell r="K2923">
            <v>10.455675833333332</v>
          </cell>
        </row>
        <row r="2924">
          <cell r="A2924" t="str">
            <v>33122(D)</v>
          </cell>
          <cell r="D2924" t="str">
            <v>Textured Yarn Of Nylon Orother Polyamides, Measur-Ing &lt; 50 Tex Per Single  Yarn</v>
          </cell>
          <cell r="E2924">
            <v>100</v>
          </cell>
          <cell r="F2924">
            <v>55.127670000000002</v>
          </cell>
          <cell r="G2924">
            <v>51.151109999999996</v>
          </cell>
          <cell r="H2924">
            <v>88.363329999999976</v>
          </cell>
          <cell r="I2924">
            <v>88.363329999999976</v>
          </cell>
          <cell r="J2924">
            <v>88.363329999999976</v>
          </cell>
          <cell r="K2924">
            <v>7.3636108333333326</v>
          </cell>
        </row>
        <row r="2925">
          <cell r="A2925" t="str">
            <v>33122(D)</v>
          </cell>
          <cell r="D2925" t="str">
            <v>Textured Yarn,Polyesters</v>
          </cell>
          <cell r="E2925">
            <v>100.00000083333333</v>
          </cell>
          <cell r="F2925">
            <v>88.571762500000006</v>
          </cell>
          <cell r="G2925">
            <v>75.275554999999997</v>
          </cell>
          <cell r="H2925">
            <v>83.420348333333337</v>
          </cell>
          <cell r="I2925">
            <v>90.31209833333331</v>
          </cell>
          <cell r="J2925">
            <v>91.90160916666666</v>
          </cell>
          <cell r="K2925">
            <v>7.8547391666666675</v>
          </cell>
        </row>
        <row r="2926">
          <cell r="A2926" t="str">
            <v>33122(D)</v>
          </cell>
          <cell r="D2926" t="str">
            <v>Yarn, Single, Untwisted  Or With A Twist &lt; 50 Turnper Metre Of Nylon Or    Other Polyamides</v>
          </cell>
          <cell r="E2926">
            <v>100.00059916666667</v>
          </cell>
          <cell r="F2926">
            <v>102.68307</v>
          </cell>
          <cell r="G2926">
            <v>117.30925999999999</v>
          </cell>
          <cell r="H2926">
            <v>131.90548083333334</v>
          </cell>
          <cell r="I2926">
            <v>159.44948166666668</v>
          </cell>
          <cell r="J2926">
            <v>201.91938833333333</v>
          </cell>
          <cell r="K2926">
            <v>17.548434166666667</v>
          </cell>
        </row>
        <row r="2927">
          <cell r="A2927" t="str">
            <v>33122(D)</v>
          </cell>
          <cell r="D2927" t="str">
            <v>Yarn, Nylon</v>
          </cell>
          <cell r="E2927">
            <v>100.00011666666667</v>
          </cell>
          <cell r="F2927">
            <v>92.010529166666672</v>
          </cell>
          <cell r="G2927">
            <v>89.86977583333335</v>
          </cell>
          <cell r="H2927">
            <v>101.30308583333333</v>
          </cell>
          <cell r="I2927">
            <v>113.88511916666667</v>
          </cell>
          <cell r="J2927">
            <v>122.81363416666666</v>
          </cell>
          <cell r="K2927">
            <v>10.455675833333332</v>
          </cell>
        </row>
        <row r="2928">
          <cell r="A2928" t="str">
            <v>33122(D)</v>
          </cell>
          <cell r="D2928" t="str">
            <v>Yarn, Polyester</v>
          </cell>
          <cell r="E2928">
            <v>100.00011666666667</v>
          </cell>
          <cell r="F2928">
            <v>92.010529166666672</v>
          </cell>
          <cell r="G2928">
            <v>89.86977583333335</v>
          </cell>
          <cell r="H2928">
            <v>101.30308583333333</v>
          </cell>
          <cell r="I2928">
            <v>113.88511916666667</v>
          </cell>
          <cell r="J2928">
            <v>122.81363416666666</v>
          </cell>
          <cell r="K2928">
            <v>10.455675833333332</v>
          </cell>
        </row>
        <row r="2929">
          <cell r="A2929" t="str">
            <v>33122(D)</v>
          </cell>
          <cell r="D2929" t="str">
            <v>Other Yarn Containing 85%Or More By Weight Of     Synthetic Staple Fibre,  For Retail Sale</v>
          </cell>
          <cell r="E2929">
            <v>100.00011666666667</v>
          </cell>
          <cell r="F2929">
            <v>92.010529166666672</v>
          </cell>
          <cell r="G2929">
            <v>89.86977583333335</v>
          </cell>
          <cell r="H2929">
            <v>101.30308583333333</v>
          </cell>
          <cell r="I2929">
            <v>113.88511916666667</v>
          </cell>
          <cell r="J2929">
            <v>122.81363416666666</v>
          </cell>
          <cell r="K2929">
            <v>10.455675833333332</v>
          </cell>
        </row>
        <row r="2930">
          <cell r="A2930" t="str">
            <v>33122(D)</v>
          </cell>
          <cell r="D2930" t="str">
            <v>Other Yarn, Of Polyester Staple Fibres, Mixed     Mainly Or Solely With Ar-Tificial Staple Fibres,  Not Put Up For Ret. Sale</v>
          </cell>
          <cell r="E2930">
            <v>100.00011666666667</v>
          </cell>
          <cell r="F2930">
            <v>92.010529166666672</v>
          </cell>
          <cell r="G2930">
            <v>89.86977583333335</v>
          </cell>
          <cell r="H2930">
            <v>101.30308583333333</v>
          </cell>
          <cell r="I2930">
            <v>113.88511916666667</v>
          </cell>
          <cell r="J2930">
            <v>122.81363416666666</v>
          </cell>
          <cell r="K2930">
            <v>10.455675833333332</v>
          </cell>
        </row>
        <row r="2931">
          <cell r="A2931" t="str">
            <v>33122(D)</v>
          </cell>
          <cell r="D2931" t="str">
            <v>Other Yarn, Of Polyester Staple Fibres, Mixed     Mainly Or Solely With    Cotton, Not Put Up For   Retail Sale</v>
          </cell>
          <cell r="E2931">
            <v>100.00011666666667</v>
          </cell>
          <cell r="F2931">
            <v>92.010529166666672</v>
          </cell>
          <cell r="G2931">
            <v>89.86977583333335</v>
          </cell>
          <cell r="H2931">
            <v>101.30308583333333</v>
          </cell>
          <cell r="I2931">
            <v>113.88511916666667</v>
          </cell>
          <cell r="J2931">
            <v>122.81363416666666</v>
          </cell>
          <cell r="K2931">
            <v>10.455675833333332</v>
          </cell>
        </row>
        <row r="2932">
          <cell r="A2932" t="str">
            <v>33122(D)</v>
          </cell>
          <cell r="D2932" t="str">
            <v>Yarn, Cotton Mixed (New)</v>
          </cell>
          <cell r="E2932">
            <v>100.00011666666667</v>
          </cell>
          <cell r="F2932">
            <v>92.010529166666672</v>
          </cell>
          <cell r="G2932">
            <v>89.86977583333335</v>
          </cell>
          <cell r="H2932">
            <v>101.30308583333333</v>
          </cell>
          <cell r="I2932">
            <v>113.88511916666667</v>
          </cell>
          <cell r="J2932">
            <v>122.81363416666666</v>
          </cell>
          <cell r="K2932">
            <v>10.455675833333332</v>
          </cell>
        </row>
        <row r="2933">
          <cell r="A2933" t="str">
            <v>33122(D)</v>
          </cell>
          <cell r="D2933" t="str">
            <v>Other Yarn, Of Artificialstaple Fibres, Not Put Upfor Retail Sale</v>
          </cell>
          <cell r="E2933">
            <v>100.00011666666667</v>
          </cell>
          <cell r="F2933">
            <v>92.010529166666672</v>
          </cell>
          <cell r="G2933">
            <v>89.86977583333335</v>
          </cell>
          <cell r="H2933">
            <v>101.30308583333333</v>
          </cell>
          <cell r="I2933">
            <v>113.88511916666667</v>
          </cell>
          <cell r="J2933">
            <v>122.81363416666666</v>
          </cell>
          <cell r="K2933">
            <v>10.455675833333332</v>
          </cell>
        </row>
        <row r="2934">
          <cell r="A2934" t="str">
            <v>36123(D)</v>
          </cell>
          <cell r="D2934" t="str">
            <v>Chopped Strands, Of Glassfibres, Of A Length Of   Not &gt; 50 Mm</v>
          </cell>
          <cell r="E2934">
            <v>99.999531666666655</v>
          </cell>
          <cell r="F2934">
            <v>102.46074000000003</v>
          </cell>
          <cell r="G2934">
            <v>102.04082000000001</v>
          </cell>
          <cell r="H2934">
            <v>97.654974999999993</v>
          </cell>
          <cell r="I2934">
            <v>95.04213</v>
          </cell>
          <cell r="J2934">
            <v>90.189709999999977</v>
          </cell>
          <cell r="K2934">
            <v>7.3136249999999992</v>
          </cell>
        </row>
        <row r="2935">
          <cell r="A2935" t="str">
            <v>33127(D)</v>
          </cell>
          <cell r="D2935" t="str">
            <v>Wv Fabrics Of Cotton, Ctg85% Or More By Weight Of Cotton, Unbleached, Plainweave, Weighing Not &gt;    100 G/M2</v>
          </cell>
          <cell r="E2935">
            <v>99.996196666666663</v>
          </cell>
          <cell r="F2935">
            <v>84.027224999999987</v>
          </cell>
          <cell r="G2935">
            <v>120.52773666666666</v>
          </cell>
          <cell r="H2935">
            <v>118.34150999999999</v>
          </cell>
          <cell r="I2935">
            <v>140.29884999999999</v>
          </cell>
          <cell r="J2935">
            <v>140.29884999999999</v>
          </cell>
          <cell r="K2935">
            <v>11.691570833333332</v>
          </cell>
        </row>
        <row r="2936">
          <cell r="A2936" t="str">
            <v>33127(D)</v>
          </cell>
          <cell r="D2936" t="str">
            <v>Other Woven Fabrics Of   Cotton, Unbleached, Ctg  85% Or More By Weight Of Cotton, Weighing Not &gt;   200 G/M2</v>
          </cell>
          <cell r="E2936">
            <v>99.996196666666663</v>
          </cell>
          <cell r="F2936">
            <v>84.027224999999987</v>
          </cell>
          <cell r="G2936">
            <v>120.52773666666666</v>
          </cell>
          <cell r="H2936">
            <v>118.34150999999999</v>
          </cell>
          <cell r="I2936">
            <v>140.29884999999999</v>
          </cell>
          <cell r="J2936">
            <v>140.29884999999999</v>
          </cell>
          <cell r="K2936">
            <v>11.691570833333332</v>
          </cell>
        </row>
        <row r="2937">
          <cell r="A2937" t="str">
            <v>33127(D)</v>
          </cell>
          <cell r="D2937" t="str">
            <v>Other Woven Fabrics Of &gt; 85% Cotton, Unbleached,  Plain Weave, Weighing &gt;  200 G/M2</v>
          </cell>
          <cell r="E2937">
            <v>99.996196666666663</v>
          </cell>
          <cell r="F2937">
            <v>84.027224999999987</v>
          </cell>
          <cell r="G2937">
            <v>120.52773666666666</v>
          </cell>
          <cell r="H2937">
            <v>118.34150999999999</v>
          </cell>
          <cell r="I2937">
            <v>140.29884999999999</v>
          </cell>
          <cell r="J2937">
            <v>140.29884999999999</v>
          </cell>
          <cell r="K2937">
            <v>11.691570833333332</v>
          </cell>
        </row>
        <row r="2938">
          <cell r="A2938" t="str">
            <v>33127(D)</v>
          </cell>
          <cell r="D2938" t="str">
            <v>Fabric, Cotton Mixed</v>
          </cell>
          <cell r="E2938">
            <v>99.996196666666663</v>
          </cell>
          <cell r="F2938">
            <v>84.027224999999987</v>
          </cell>
          <cell r="G2938">
            <v>120.52773666666666</v>
          </cell>
          <cell r="H2938">
            <v>118.34150999999999</v>
          </cell>
          <cell r="I2938">
            <v>140.29884999999999</v>
          </cell>
          <cell r="J2938">
            <v>140.29884999999999</v>
          </cell>
          <cell r="K2938">
            <v>11.691570833333332</v>
          </cell>
        </row>
        <row r="2939">
          <cell r="A2939" t="str">
            <v>33127(D)</v>
          </cell>
          <cell r="D2939" t="str">
            <v>Grey Cloth (New)</v>
          </cell>
          <cell r="E2939">
            <v>99.996196666666663</v>
          </cell>
          <cell r="F2939">
            <v>84.027224999999987</v>
          </cell>
          <cell r="G2939">
            <v>120.52773666666666</v>
          </cell>
          <cell r="H2939">
            <v>118.34150999999999</v>
          </cell>
          <cell r="I2939">
            <v>140.29884999999999</v>
          </cell>
          <cell r="J2939">
            <v>140.29884999999999</v>
          </cell>
          <cell r="K2939">
            <v>11.691570833333332</v>
          </cell>
        </row>
        <row r="2940">
          <cell r="A2940" t="str">
            <v>33127(D)</v>
          </cell>
          <cell r="D2940" t="str">
            <v>Wv Fabrics Of Cotton, Ctg85% Or More By Weight Of Cotton, Bleached, Plain  Weave, Weighing Not &gt;    100 G/M2</v>
          </cell>
          <cell r="E2940">
            <v>99.996196666666663</v>
          </cell>
          <cell r="F2940">
            <v>84.027224999999987</v>
          </cell>
          <cell r="G2940">
            <v>120.52773666666666</v>
          </cell>
          <cell r="H2940">
            <v>118.34150999999999</v>
          </cell>
          <cell r="I2940">
            <v>140.29884999999999</v>
          </cell>
          <cell r="J2940">
            <v>140.29884999999999</v>
          </cell>
          <cell r="K2940">
            <v>11.691570833333332</v>
          </cell>
        </row>
        <row r="2941">
          <cell r="A2941" t="str">
            <v>33127(D)</v>
          </cell>
          <cell r="D2941" t="str">
            <v>Wv Fabrics Of Cotton, Ctg85% Or More By Weight Of Cotton, Dyed, Plain Weaveweighing &gt; 100 G/M2</v>
          </cell>
          <cell r="E2941">
            <v>99.996196666666663</v>
          </cell>
          <cell r="F2941">
            <v>84.027224999999987</v>
          </cell>
          <cell r="G2941">
            <v>120.52773666666666</v>
          </cell>
          <cell r="H2941">
            <v>118.34150999999999</v>
          </cell>
          <cell r="I2941">
            <v>140.29884999999999</v>
          </cell>
          <cell r="J2941">
            <v>140.29884999999999</v>
          </cell>
          <cell r="K2941">
            <v>11.691570833333332</v>
          </cell>
        </row>
        <row r="2942">
          <cell r="A2942" t="str">
            <v>33127(D)</v>
          </cell>
          <cell r="D2942" t="str">
            <v>Yarn, Dyed( New)</v>
          </cell>
          <cell r="E2942">
            <v>99.996196666666663</v>
          </cell>
          <cell r="F2942">
            <v>84.027224999999987</v>
          </cell>
          <cell r="G2942">
            <v>120.52773666666666</v>
          </cell>
          <cell r="H2942">
            <v>118.34150999999999</v>
          </cell>
          <cell r="I2942">
            <v>140.29884999999999</v>
          </cell>
          <cell r="J2942">
            <v>140.29884999999999</v>
          </cell>
          <cell r="K2942">
            <v>11.691570833333332</v>
          </cell>
        </row>
        <row r="2943">
          <cell r="A2943" t="str">
            <v>33127(D)</v>
          </cell>
          <cell r="D2943" t="str">
            <v>Woven Fabrics, Ctg 85% Ormore Of Cotton, Of Yarn  Of Diff. Colours, Plain  Weave, Weighing &gt;100 G/M2</v>
          </cell>
          <cell r="E2943">
            <v>99.996196666666663</v>
          </cell>
          <cell r="F2943">
            <v>84.027224999999987</v>
          </cell>
          <cell r="G2943">
            <v>120.52773666666666</v>
          </cell>
          <cell r="H2943">
            <v>118.34150999999999</v>
          </cell>
          <cell r="I2943">
            <v>140.29884999999999</v>
          </cell>
          <cell r="J2943">
            <v>140.29884999999999</v>
          </cell>
          <cell r="K2943">
            <v>11.691570833333332</v>
          </cell>
        </row>
        <row r="2944">
          <cell r="A2944" t="str">
            <v>33127(D)</v>
          </cell>
          <cell r="D2944" t="str">
            <v>Woven Fabrics Of Cotton, Ctg 85% Or More Of       Cotton, Printed, Plain   Weave, Weighing Not      &gt; 100 G/M2</v>
          </cell>
          <cell r="E2944">
            <v>99.996196666666663</v>
          </cell>
          <cell r="F2944">
            <v>84.027224999999987</v>
          </cell>
          <cell r="G2944">
            <v>120.52773666666666</v>
          </cell>
          <cell r="H2944">
            <v>118.34150999999999</v>
          </cell>
          <cell r="I2944">
            <v>140.29884999999999</v>
          </cell>
          <cell r="J2944">
            <v>140.29884999999999</v>
          </cell>
          <cell r="K2944">
            <v>11.691570833333332</v>
          </cell>
        </row>
        <row r="2945">
          <cell r="A2945" t="str">
            <v>33127(D)</v>
          </cell>
          <cell r="D2945" t="str">
            <v>Other Wv Fabrics Of Cot.,Ctg 85% Or More Of Cottonprinted,Weighing Not Morethan 200 G/M2</v>
          </cell>
          <cell r="E2945">
            <v>99.996196666666663</v>
          </cell>
          <cell r="F2945">
            <v>84.027224999999987</v>
          </cell>
          <cell r="G2945">
            <v>120.52773666666666</v>
          </cell>
          <cell r="H2945">
            <v>118.34150999999999</v>
          </cell>
          <cell r="I2945">
            <v>140.29884999999999</v>
          </cell>
          <cell r="J2945">
            <v>140.29884999999999</v>
          </cell>
          <cell r="K2945">
            <v>11.691570833333332</v>
          </cell>
        </row>
        <row r="2946">
          <cell r="A2946" t="str">
            <v>33127(D)</v>
          </cell>
          <cell r="D2946" t="str">
            <v>Wv Fabrics Of Cotton, Ctg85% Or More Of Cotton,   Dyed, Plain Weave, Weigh-Ing &gt; 200 G/M2</v>
          </cell>
          <cell r="E2946">
            <v>99.996196666666663</v>
          </cell>
          <cell r="F2946">
            <v>84.027224999999987</v>
          </cell>
          <cell r="G2946">
            <v>120.52773666666666</v>
          </cell>
          <cell r="H2946">
            <v>118.34150999999999</v>
          </cell>
          <cell r="I2946">
            <v>140.29884999999999</v>
          </cell>
          <cell r="J2946">
            <v>140.29884999999999</v>
          </cell>
          <cell r="K2946">
            <v>11.691570833333332</v>
          </cell>
        </row>
        <row r="2947">
          <cell r="A2947" t="str">
            <v>33127(D)</v>
          </cell>
          <cell r="D2947" t="str">
            <v>Wv Fabrics Of Cotton, Ctg85% Or More Cotton       Dyed, 3-Thread Or 4-     Thread Twill, Incl Cross Twill Wt&gt;200 G/M2</v>
          </cell>
          <cell r="E2947">
            <v>99.996196666666663</v>
          </cell>
          <cell r="F2947">
            <v>84.027224999999987</v>
          </cell>
          <cell r="G2947">
            <v>120.52773666666666</v>
          </cell>
          <cell r="H2947">
            <v>118.34150999999999</v>
          </cell>
          <cell r="I2947">
            <v>140.29884999999999</v>
          </cell>
          <cell r="J2947">
            <v>140.29884999999999</v>
          </cell>
          <cell r="K2947">
            <v>11.691570833333332</v>
          </cell>
        </row>
        <row r="2948">
          <cell r="A2948" t="str">
            <v>33127(D)</v>
          </cell>
          <cell r="D2948" t="str">
            <v>Other Woven Fabrics Of   Cotton,Ctg 85% Or More   Of Cotton, Dyed, Weighing&gt; 200 G/M2</v>
          </cell>
          <cell r="E2948">
            <v>99.996196666666663</v>
          </cell>
          <cell r="F2948">
            <v>84.027224999999987</v>
          </cell>
          <cell r="G2948">
            <v>120.52773666666666</v>
          </cell>
          <cell r="H2948">
            <v>118.34150999999999</v>
          </cell>
          <cell r="I2948">
            <v>140.29884999999999</v>
          </cell>
          <cell r="J2948">
            <v>140.29884999999999</v>
          </cell>
          <cell r="K2948">
            <v>11.691570833333332</v>
          </cell>
        </row>
        <row r="2949">
          <cell r="A2949" t="str">
            <v>33127(D)</v>
          </cell>
          <cell r="D2949" t="str">
            <v>Denim Of &gt; 85% Cotton Of Yarns Of Different       Colours Weighing &gt; 200   G/M2</v>
          </cell>
          <cell r="E2949">
            <v>99.996196666666663</v>
          </cell>
          <cell r="F2949">
            <v>84.027224999999987</v>
          </cell>
          <cell r="G2949">
            <v>120.52773666666666</v>
          </cell>
          <cell r="H2949">
            <v>118.34150999999999</v>
          </cell>
          <cell r="I2949">
            <v>140.29884999999999</v>
          </cell>
          <cell r="J2949">
            <v>140.29884999999999</v>
          </cell>
          <cell r="K2949">
            <v>11.691570833333332</v>
          </cell>
        </row>
        <row r="2950">
          <cell r="A2950" t="str">
            <v>33127(D)</v>
          </cell>
          <cell r="D2950" t="str">
            <v>Bleached Cloth (New)</v>
          </cell>
          <cell r="E2950">
            <v>99.996196666666663</v>
          </cell>
          <cell r="F2950">
            <v>84.027224999999987</v>
          </cell>
          <cell r="G2950">
            <v>120.52773666666666</v>
          </cell>
          <cell r="H2950">
            <v>118.34150999999999</v>
          </cell>
          <cell r="I2950">
            <v>140.29884999999999</v>
          </cell>
          <cell r="J2950">
            <v>140.29884999999999</v>
          </cell>
          <cell r="K2950">
            <v>11.691570833333332</v>
          </cell>
        </row>
        <row r="2951">
          <cell r="A2951" t="str">
            <v>33127(D)</v>
          </cell>
          <cell r="D2951" t="str">
            <v>Cloth, Dyed</v>
          </cell>
          <cell r="E2951">
            <v>99.996196666666663</v>
          </cell>
          <cell r="F2951">
            <v>84.027224999999987</v>
          </cell>
          <cell r="G2951">
            <v>120.52773666666666</v>
          </cell>
          <cell r="H2951">
            <v>118.34150999999999</v>
          </cell>
          <cell r="I2951">
            <v>140.29884999999999</v>
          </cell>
          <cell r="J2951">
            <v>140.29884999999999</v>
          </cell>
          <cell r="K2951">
            <v>11.691570833333332</v>
          </cell>
        </row>
        <row r="2952">
          <cell r="A2952" t="str">
            <v>33127(D)</v>
          </cell>
          <cell r="D2952" t="str">
            <v>Coloured Cloth, Bleached And Dyed</v>
          </cell>
          <cell r="E2952">
            <v>99.996196666666663</v>
          </cell>
          <cell r="F2952">
            <v>84.027224999999987</v>
          </cell>
          <cell r="G2952">
            <v>120.52773666666666</v>
          </cell>
          <cell r="H2952">
            <v>118.34150999999999</v>
          </cell>
          <cell r="I2952">
            <v>140.29884999999999</v>
          </cell>
          <cell r="J2952">
            <v>140.29884999999999</v>
          </cell>
          <cell r="K2952">
            <v>11.691570833333332</v>
          </cell>
        </row>
        <row r="2953">
          <cell r="A2953" t="str">
            <v>33127(D)</v>
          </cell>
          <cell r="D2953" t="str">
            <v>Cloth, Printed Other Than Batik</v>
          </cell>
          <cell r="E2953">
            <v>99.996196666666663</v>
          </cell>
          <cell r="F2953">
            <v>84.027224999999987</v>
          </cell>
          <cell r="G2953">
            <v>120.52773666666666</v>
          </cell>
          <cell r="H2953">
            <v>118.34150999999999</v>
          </cell>
          <cell r="I2953">
            <v>140.29884999999999</v>
          </cell>
          <cell r="J2953">
            <v>140.29884999999999</v>
          </cell>
          <cell r="K2953">
            <v>11.691570833333332</v>
          </cell>
        </row>
        <row r="2954">
          <cell r="A2954" t="str">
            <v>33122(D)</v>
          </cell>
          <cell r="D2954" t="str">
            <v>Other Woven Fabrics From High Tenacity Yarn Of    Nylon Or Other Polyamidesor Of Polyesters</v>
          </cell>
          <cell r="E2954">
            <v>99.996953333333337</v>
          </cell>
          <cell r="F2954">
            <v>114.89482333333332</v>
          </cell>
          <cell r="G2954">
            <v>104.10179833333332</v>
          </cell>
          <cell r="H2954">
            <v>79.465063333333333</v>
          </cell>
          <cell r="I2954">
            <v>85.562249999999992</v>
          </cell>
          <cell r="J2954">
            <v>95.385110833333329</v>
          </cell>
          <cell r="K2954">
            <v>8.2517075000000002</v>
          </cell>
        </row>
        <row r="2955">
          <cell r="A2955" t="str">
            <v>33122(D)</v>
          </cell>
          <cell r="D2955" t="str">
            <v>Tyre Cord Fabrics Obtain-Ed From Strip Or The Likeof Synthetic Filament    Yarn</v>
          </cell>
          <cell r="E2955">
            <v>100.00005833333333</v>
          </cell>
          <cell r="F2955">
            <v>100.19824666666666</v>
          </cell>
          <cell r="G2955">
            <v>86.11204166666667</v>
          </cell>
          <cell r="H2955">
            <v>80.801296666666659</v>
          </cell>
          <cell r="I2955">
            <v>81.171409166666663</v>
          </cell>
          <cell r="J2955">
            <v>109.33053166666667</v>
          </cell>
          <cell r="K2955">
            <v>9.6793283333333324</v>
          </cell>
        </row>
        <row r="2956">
          <cell r="A2956" t="str">
            <v>33122(D)</v>
          </cell>
          <cell r="D2956" t="str">
            <v>Other Woven Fabrics Of   Synthetic Filament Yarn  Obtained From Strip Or   The Like</v>
          </cell>
          <cell r="E2956">
            <v>99.999677500000004</v>
          </cell>
          <cell r="F2956">
            <v>100.42061416666667</v>
          </cell>
          <cell r="G2956">
            <v>96.635439166666671</v>
          </cell>
          <cell r="H2956">
            <v>86.804789999999997</v>
          </cell>
          <cell r="I2956">
            <v>89.923903333333328</v>
          </cell>
          <cell r="J2956">
            <v>95.830127500000003</v>
          </cell>
          <cell r="K2956">
            <v>8.1488424999999989</v>
          </cell>
        </row>
        <row r="2957">
          <cell r="A2957" t="str">
            <v>33129(D)</v>
          </cell>
          <cell r="D2957" t="str">
            <v>Wv. Fab. Cont. &gt; 85% By  Wt. Of Filament Of Nylon/Other Polyamides O/T     Elastic Fab. &amp; Trim.     Unbleached/Bleached.</v>
          </cell>
          <cell r="E2957">
            <v>100</v>
          </cell>
          <cell r="F2957">
            <v>99.599599999999995</v>
          </cell>
          <cell r="G2957">
            <v>95.562229166666668</v>
          </cell>
          <cell r="H2957">
            <v>88.688690833333325</v>
          </cell>
          <cell r="I2957">
            <v>99.457791666666665</v>
          </cell>
          <cell r="J2957">
            <v>112.40406750000001</v>
          </cell>
          <cell r="K2957">
            <v>9.7097099999999994</v>
          </cell>
        </row>
        <row r="2958">
          <cell r="A2958" t="str">
            <v>33129(D)</v>
          </cell>
          <cell r="D2958" t="str">
            <v>Wv. Fab. Cont. &gt; 85% By  Wt. Of Filament Of Nylon/Other Polyamides O/T     Elastic Fab. &amp; Trim.     Dyed</v>
          </cell>
          <cell r="E2958">
            <v>100.00063833333334</v>
          </cell>
          <cell r="F2958">
            <v>104.62956083333333</v>
          </cell>
          <cell r="G2958">
            <v>98.915237500000003</v>
          </cell>
          <cell r="H2958">
            <v>93.424379999999999</v>
          </cell>
          <cell r="I2958">
            <v>98.069262499999994</v>
          </cell>
          <cell r="J2958">
            <v>97.542519166666636</v>
          </cell>
          <cell r="K2958">
            <v>8.1883999999999997</v>
          </cell>
        </row>
        <row r="2959">
          <cell r="A2959" t="str">
            <v>33129(D)</v>
          </cell>
          <cell r="D2959" t="str">
            <v>Cloth, Polyester</v>
          </cell>
          <cell r="E2959">
            <v>99.999677500000004</v>
          </cell>
          <cell r="F2959">
            <v>100.42061416666667</v>
          </cell>
          <cell r="G2959">
            <v>96.635439166666671</v>
          </cell>
          <cell r="H2959">
            <v>86.804789999999997</v>
          </cell>
          <cell r="I2959">
            <v>89.923903333333328</v>
          </cell>
          <cell r="J2959">
            <v>95.830127500000003</v>
          </cell>
          <cell r="K2959">
            <v>8.1488424999999989</v>
          </cell>
        </row>
        <row r="2960">
          <cell r="A2960" t="str">
            <v>33129(D)</v>
          </cell>
          <cell r="D2960" t="str">
            <v>Other Wv Fabrics Of Syn  Filament Yarn, Ctg 85% Ormore By Wt Of Textured   Polyester Filaments, Dyed</v>
          </cell>
          <cell r="E2960">
            <v>100.000815</v>
          </cell>
          <cell r="F2960">
            <v>88.939505000000011</v>
          </cell>
          <cell r="G2960">
            <v>88.163985000000011</v>
          </cell>
          <cell r="H2960">
            <v>102.89879833333333</v>
          </cell>
          <cell r="I2960">
            <v>96.531396666666666</v>
          </cell>
          <cell r="J2960">
            <v>102.1028725</v>
          </cell>
          <cell r="K2960">
            <v>8.8776233333333341</v>
          </cell>
        </row>
        <row r="2961">
          <cell r="A2961" t="str">
            <v>33129(D)</v>
          </cell>
          <cell r="D2961" t="str">
            <v>Wv Fab, &gt;85% By Wt. Of   Textured  Polyester      Filaments, Ptd, For O/T  Batik Or Suiting</v>
          </cell>
          <cell r="E2961">
            <v>100</v>
          </cell>
          <cell r="F2961">
            <v>107.35293999999999</v>
          </cell>
          <cell r="G2961">
            <v>116.17646999999999</v>
          </cell>
          <cell r="H2961">
            <v>95.588239999999999</v>
          </cell>
          <cell r="I2961">
            <v>95.588239999999999</v>
          </cell>
          <cell r="J2961">
            <v>95.588239999999999</v>
          </cell>
          <cell r="K2961">
            <v>7.9656866666666666</v>
          </cell>
        </row>
        <row r="2962">
          <cell r="A2962" t="str">
            <v>33129(D)</v>
          </cell>
          <cell r="D2962" t="str">
            <v>Other Woven Fabrics, Ctg 85% Or More By Weight Of Non-Textured Polyester   Filaments</v>
          </cell>
          <cell r="E2962">
            <v>99.999677500000004</v>
          </cell>
          <cell r="F2962">
            <v>100.42061416666667</v>
          </cell>
          <cell r="G2962">
            <v>96.635439166666671</v>
          </cell>
          <cell r="H2962">
            <v>86.804789999999997</v>
          </cell>
          <cell r="I2962">
            <v>89.923903333333328</v>
          </cell>
          <cell r="J2962">
            <v>95.830127500000003</v>
          </cell>
          <cell r="K2962">
            <v>8.1488424999999989</v>
          </cell>
        </row>
        <row r="2963">
          <cell r="A2963" t="str">
            <v>33129(D)</v>
          </cell>
          <cell r="D2963" t="str">
            <v>Woven Fabrics, &gt; 85% By  Weight Of Synthetic      Filaments, Printed, For  Other Than Batik Or      Suiting</v>
          </cell>
          <cell r="E2963">
            <v>99.999677500000004</v>
          </cell>
          <cell r="F2963">
            <v>100.42061416666667</v>
          </cell>
          <cell r="G2963">
            <v>96.635439166666671</v>
          </cell>
          <cell r="H2963">
            <v>86.804789999999997</v>
          </cell>
          <cell r="I2963">
            <v>89.923903333333328</v>
          </cell>
          <cell r="J2963">
            <v>95.830127500000003</v>
          </cell>
          <cell r="K2963">
            <v>8.1488424999999989</v>
          </cell>
        </row>
        <row r="2964">
          <cell r="A2964" t="str">
            <v>33129(D)</v>
          </cell>
          <cell r="D2964" t="str">
            <v>Woven Fabrics Containing 85% Or More By Weight Of Polyester Staple Fibres, Other Than Unbleached Or Bleached</v>
          </cell>
          <cell r="E2964">
            <v>100</v>
          </cell>
          <cell r="F2964">
            <v>90.736339999999998</v>
          </cell>
          <cell r="G2964">
            <v>96.912109999999998</v>
          </cell>
          <cell r="H2964">
            <v>75.732384999999994</v>
          </cell>
          <cell r="I2964">
            <v>71.496439999999993</v>
          </cell>
          <cell r="J2964">
            <v>63.776720833333329</v>
          </cell>
          <cell r="K2964">
            <v>4.8693583333333335</v>
          </cell>
        </row>
        <row r="2965">
          <cell r="A2965" t="str">
            <v>33129(D)</v>
          </cell>
          <cell r="D2965" t="str">
            <v>Other Woven Fabrics Of   Synthetic Staple Fibres, Unbleached Or Bleached</v>
          </cell>
          <cell r="E2965">
            <v>99.999677500000004</v>
          </cell>
          <cell r="F2965">
            <v>100.42061416666667</v>
          </cell>
          <cell r="G2965">
            <v>96.635439166666671</v>
          </cell>
          <cell r="H2965">
            <v>86.804789999999997</v>
          </cell>
          <cell r="I2965">
            <v>89.923903333333328</v>
          </cell>
          <cell r="J2965">
            <v>95.830127500000003</v>
          </cell>
          <cell r="K2965">
            <v>8.1488424999999989</v>
          </cell>
        </row>
        <row r="2966">
          <cell r="A2966" t="str">
            <v>33129(D)</v>
          </cell>
          <cell r="D2966" t="str">
            <v>Fabric Of Synthetic Fibres</v>
          </cell>
          <cell r="E2966">
            <v>99.999677500000004</v>
          </cell>
          <cell r="F2966">
            <v>100.42061416666667</v>
          </cell>
          <cell r="G2966">
            <v>96.635439166666671</v>
          </cell>
          <cell r="H2966">
            <v>86.804789999999997</v>
          </cell>
          <cell r="I2966">
            <v>89.923903333333328</v>
          </cell>
          <cell r="J2966">
            <v>95.830127500000003</v>
          </cell>
          <cell r="K2966">
            <v>8.1488424999999989</v>
          </cell>
        </row>
        <row r="2967">
          <cell r="A2967" t="str">
            <v>33129(D)</v>
          </cell>
          <cell r="D2967" t="str">
            <v>Woven Fabrics, &lt;85% By Wtof Polyester Staple Fibreplain Weave Mixed With   Cotton Of Wt &lt; 170 G/M2, Unbleached Or Bleached</v>
          </cell>
          <cell r="E2967">
            <v>100</v>
          </cell>
          <cell r="F2967">
            <v>96.36363999999999</v>
          </cell>
          <cell r="G2967">
            <v>82.727270000000004</v>
          </cell>
          <cell r="H2967">
            <v>82.727270000000004</v>
          </cell>
          <cell r="I2967">
            <v>82.727270000000004</v>
          </cell>
          <cell r="J2967">
            <v>82.727270000000004</v>
          </cell>
          <cell r="K2967">
            <v>6.8939391666666667</v>
          </cell>
        </row>
        <row r="2968">
          <cell r="A2968" t="str">
            <v>33129(D)</v>
          </cell>
          <cell r="D2968" t="str">
            <v>Woven Fabrics, &lt;85% By Wtof Poly. Staple Fibres   Plain Weave Mixed With   Cotton Of Weight &lt; 170   G/M2, Dyed</v>
          </cell>
          <cell r="E2968">
            <v>99.999677500000004</v>
          </cell>
          <cell r="F2968">
            <v>100.42061416666667</v>
          </cell>
          <cell r="G2968">
            <v>96.635439166666671</v>
          </cell>
          <cell r="H2968">
            <v>86.804789999999997</v>
          </cell>
          <cell r="I2968">
            <v>89.923903333333328</v>
          </cell>
          <cell r="J2968">
            <v>95.830127500000003</v>
          </cell>
          <cell r="K2968">
            <v>8.1488424999999989</v>
          </cell>
        </row>
        <row r="2969">
          <cell r="A2969" t="str">
            <v>33129(D)</v>
          </cell>
          <cell r="D2969" t="str">
            <v>Other Woven Fabrics Of   Polyester Staple Fibres  Mixed Mainly Or Solely   With Viscose Rayon Staplefibres</v>
          </cell>
          <cell r="E2969">
            <v>99.999677500000004</v>
          </cell>
          <cell r="F2969">
            <v>100.42061416666667</v>
          </cell>
          <cell r="G2969">
            <v>96.635439166666671</v>
          </cell>
          <cell r="H2969">
            <v>86.804789999999997</v>
          </cell>
          <cell r="I2969">
            <v>89.923903333333328</v>
          </cell>
          <cell r="J2969">
            <v>95.830127500000003</v>
          </cell>
          <cell r="K2969">
            <v>8.1488424999999989</v>
          </cell>
        </row>
        <row r="2970">
          <cell r="A2970" t="str">
            <v>33129(D)</v>
          </cell>
          <cell r="D2970" t="str">
            <v>Woven Fabrics Of Poly.   Staple Fibres Mixed With Others,O/T Viscose Rayon Man-Made Filaments Or    Wool Or Fine Animal Ha</v>
          </cell>
          <cell r="E2970">
            <v>100.00000166666665</v>
          </cell>
          <cell r="F2970">
            <v>93.028184166666662</v>
          </cell>
          <cell r="G2970">
            <v>103.07974666666667</v>
          </cell>
          <cell r="H2970">
            <v>79.374159999999989</v>
          </cell>
          <cell r="I2970">
            <v>78.491209999999995</v>
          </cell>
          <cell r="J2970">
            <v>73.334743333333336</v>
          </cell>
          <cell r="K2970">
            <v>6.0252875000000001</v>
          </cell>
        </row>
        <row r="2971">
          <cell r="A2971" t="str">
            <v>33129(D)</v>
          </cell>
          <cell r="D2971" t="str">
            <v>Other Woven Fabrics      Containing 85% Or More Byweight Of Artificial     Filament Or Strip Or The Like, Unbleached/Bleached</v>
          </cell>
          <cell r="E2971">
            <v>99.999677500000004</v>
          </cell>
          <cell r="F2971">
            <v>100.42061416666667</v>
          </cell>
          <cell r="G2971">
            <v>96.635439166666671</v>
          </cell>
          <cell r="H2971">
            <v>86.804789999999997</v>
          </cell>
          <cell r="I2971">
            <v>89.923903333333328</v>
          </cell>
          <cell r="J2971">
            <v>95.830127500000003</v>
          </cell>
          <cell r="K2971">
            <v>8.1488424999999989</v>
          </cell>
        </row>
        <row r="2972">
          <cell r="A2972" t="str">
            <v>33129(D)</v>
          </cell>
          <cell r="D2972" t="str">
            <v>Woven Fabrics Containing &gt; 85% By Weight Of       Artificial Staple Fibres,Dyed</v>
          </cell>
          <cell r="E2972">
            <v>99.999677500000004</v>
          </cell>
          <cell r="F2972">
            <v>100.42061416666667</v>
          </cell>
          <cell r="G2972">
            <v>96.635439166666671</v>
          </cell>
          <cell r="H2972">
            <v>86.804789999999997</v>
          </cell>
          <cell r="I2972">
            <v>89.923903333333328</v>
          </cell>
          <cell r="J2972">
            <v>95.830127500000003</v>
          </cell>
          <cell r="K2972">
            <v>8.1488424999999989</v>
          </cell>
        </row>
        <row r="2973">
          <cell r="A2973" t="str">
            <v>33129(D)</v>
          </cell>
          <cell r="D2973" t="str">
            <v>Woven Fabrics Containing &gt; 85% By Weight Of       Artificial Staple Fibres,Printed</v>
          </cell>
          <cell r="E2973">
            <v>100</v>
          </cell>
          <cell r="F2973">
            <v>93.115319999999997</v>
          </cell>
          <cell r="G2973">
            <v>103.09810999999998</v>
          </cell>
          <cell r="H2973">
            <v>105.40017416666666</v>
          </cell>
          <cell r="I2973">
            <v>111.85456000000001</v>
          </cell>
          <cell r="J2973">
            <v>120.82616</v>
          </cell>
          <cell r="K2973">
            <v>10.068846666666667</v>
          </cell>
        </row>
        <row r="2974">
          <cell r="A2974" t="str">
            <v>33126(D)</v>
          </cell>
          <cell r="D2974" t="str">
            <v>Other Fabrics, Containing85% Or More By Weight Of Silk Or Of Silk Waste    Other Than Noil Silk</v>
          </cell>
          <cell r="E2974">
            <v>99.999643333333324</v>
          </cell>
          <cell r="F2974">
            <v>96.000904166666686</v>
          </cell>
          <cell r="G2974">
            <v>96.654944166666681</v>
          </cell>
          <cell r="H2974">
            <v>95.030642500000013</v>
          </cell>
          <cell r="I2974">
            <v>101.6878725</v>
          </cell>
          <cell r="J2974">
            <v>106.19420833333334</v>
          </cell>
          <cell r="K2974">
            <v>8.9520099999999996</v>
          </cell>
        </row>
        <row r="2975">
          <cell r="A2975" t="str">
            <v>33126(D)</v>
          </cell>
          <cell r="D2975" t="str">
            <v>Other Woven Fabrics, Eg. Silk</v>
          </cell>
          <cell r="E2975">
            <v>99.999643333333324</v>
          </cell>
          <cell r="F2975">
            <v>96.000904166666686</v>
          </cell>
          <cell r="G2975">
            <v>96.654944166666681</v>
          </cell>
          <cell r="H2975">
            <v>95.030642500000013</v>
          </cell>
          <cell r="I2975">
            <v>101.6878725</v>
          </cell>
          <cell r="J2975">
            <v>106.19420833333334</v>
          </cell>
          <cell r="K2975">
            <v>8.9520099999999996</v>
          </cell>
        </row>
        <row r="2976">
          <cell r="A2976" t="str">
            <v>33213(D)</v>
          </cell>
          <cell r="D2976" t="str">
            <v>Pile Fabrics Including   Long Pile Fabrics</v>
          </cell>
          <cell r="E2976">
            <v>100</v>
          </cell>
          <cell r="F2976">
            <v>100</v>
          </cell>
          <cell r="G2976">
            <v>99.85275</v>
          </cell>
          <cell r="H2976">
            <v>90.371255000000005</v>
          </cell>
          <cell r="I2976">
            <v>91.654577500000002</v>
          </cell>
          <cell r="J2976">
            <v>89.701718333333346</v>
          </cell>
          <cell r="K2976">
            <v>7.4783824999999995</v>
          </cell>
        </row>
        <row r="2977">
          <cell r="A2977" t="str">
            <v>33213(D)</v>
          </cell>
          <cell r="D2977" t="str">
            <v>Looped Pile Fabrics Of   Cotton</v>
          </cell>
          <cell r="E2977">
            <v>100</v>
          </cell>
          <cell r="F2977">
            <v>100</v>
          </cell>
          <cell r="G2977">
            <v>99.85275</v>
          </cell>
          <cell r="H2977">
            <v>90.371255000000005</v>
          </cell>
          <cell r="I2977">
            <v>91.654577500000002</v>
          </cell>
          <cell r="J2977">
            <v>89.701718333333346</v>
          </cell>
          <cell r="K2977">
            <v>7.4783824999999995</v>
          </cell>
        </row>
        <row r="2978">
          <cell r="A2978" t="str">
            <v>33215(D)</v>
          </cell>
          <cell r="D2978" t="str">
            <v>Looped Pile Fabrics Of   Man-Made Fibres</v>
          </cell>
          <cell r="E2978">
            <v>100</v>
          </cell>
          <cell r="F2978">
            <v>100</v>
          </cell>
          <cell r="G2978">
            <v>99.85275</v>
          </cell>
          <cell r="H2978">
            <v>90.371255000000005</v>
          </cell>
          <cell r="I2978">
            <v>91.654577500000002</v>
          </cell>
          <cell r="J2978">
            <v>89.701718333333346</v>
          </cell>
          <cell r="K2978">
            <v>7.4783824999999995</v>
          </cell>
        </row>
        <row r="2979">
          <cell r="A2979" t="str">
            <v>33215(D)</v>
          </cell>
          <cell r="D2979" t="str">
            <v>Looped Pile Fabrics Of   Other Textile Materials</v>
          </cell>
          <cell r="E2979">
            <v>100</v>
          </cell>
          <cell r="F2979">
            <v>100</v>
          </cell>
          <cell r="G2979">
            <v>99.85275</v>
          </cell>
          <cell r="H2979">
            <v>90.371255000000005</v>
          </cell>
          <cell r="I2979">
            <v>91.654577500000002</v>
          </cell>
          <cell r="J2979">
            <v>89.701718333333346</v>
          </cell>
          <cell r="K2979">
            <v>7.4783824999999995</v>
          </cell>
        </row>
        <row r="2980">
          <cell r="A2980" t="str">
            <v>33211(D)</v>
          </cell>
          <cell r="D2980" t="str">
            <v>Other Pile Fabrics Of    Cotton</v>
          </cell>
          <cell r="E2980">
            <v>100</v>
          </cell>
          <cell r="F2980">
            <v>100</v>
          </cell>
          <cell r="G2980">
            <v>99.85275</v>
          </cell>
          <cell r="H2980">
            <v>90.371255000000005</v>
          </cell>
          <cell r="I2980">
            <v>91.654577500000002</v>
          </cell>
          <cell r="J2980">
            <v>89.701718333333346</v>
          </cell>
          <cell r="K2980">
            <v>7.4783824999999995</v>
          </cell>
        </row>
        <row r="2981">
          <cell r="A2981" t="str">
            <v>33215(D)</v>
          </cell>
          <cell r="D2981" t="str">
            <v>Other Pile Fabrics Of    Man-Made Fibres</v>
          </cell>
          <cell r="E2981">
            <v>100</v>
          </cell>
          <cell r="F2981">
            <v>100</v>
          </cell>
          <cell r="G2981">
            <v>99.85275</v>
          </cell>
          <cell r="H2981">
            <v>90.371255000000005</v>
          </cell>
          <cell r="I2981">
            <v>91.654577500000002</v>
          </cell>
          <cell r="J2981">
            <v>89.701718333333346</v>
          </cell>
          <cell r="K2981">
            <v>7.4783824999999995</v>
          </cell>
        </row>
        <row r="2982">
          <cell r="A2982" t="str">
            <v>33215(D)</v>
          </cell>
          <cell r="D2982" t="str">
            <v>Other Pile Fabrics Of    Other Textile Materials</v>
          </cell>
          <cell r="E2982">
            <v>100</v>
          </cell>
          <cell r="F2982">
            <v>100</v>
          </cell>
          <cell r="G2982">
            <v>99.85275</v>
          </cell>
          <cell r="H2982">
            <v>90.371255000000005</v>
          </cell>
          <cell r="I2982">
            <v>91.654577500000002</v>
          </cell>
          <cell r="J2982">
            <v>89.701718333333346</v>
          </cell>
          <cell r="K2982">
            <v>7.4783824999999995</v>
          </cell>
        </row>
        <row r="2983">
          <cell r="A2983" t="str">
            <v>33215(D)</v>
          </cell>
          <cell r="D2983" t="str">
            <v>Other Knitted Or         Crocheted Fabrics Of A   Width N.E. 30 Cm, Cont   By Wt &gt; 5% Of Elastomericyarn Or Rubber Thread</v>
          </cell>
          <cell r="E2983">
            <v>100</v>
          </cell>
          <cell r="F2983">
            <v>100</v>
          </cell>
          <cell r="G2983">
            <v>99.85275</v>
          </cell>
          <cell r="H2983">
            <v>90.371255000000005</v>
          </cell>
          <cell r="I2983">
            <v>91.654577500000002</v>
          </cell>
          <cell r="J2983">
            <v>89.701718333333346</v>
          </cell>
          <cell r="K2983">
            <v>7.4783824999999995</v>
          </cell>
        </row>
        <row r="2984">
          <cell r="A2984" t="str">
            <v>33213(D)</v>
          </cell>
          <cell r="D2984" t="str">
            <v>Warp Knit Fabrics        (Including Those Made On Galloon Knitting         Machines) Of Cotton</v>
          </cell>
          <cell r="E2984">
            <v>100</v>
          </cell>
          <cell r="F2984">
            <v>100</v>
          </cell>
          <cell r="G2984">
            <v>99.85275</v>
          </cell>
          <cell r="H2984">
            <v>90.371255000000005</v>
          </cell>
          <cell r="I2984">
            <v>91.654577500000002</v>
          </cell>
          <cell r="J2984">
            <v>89.701718333333346</v>
          </cell>
          <cell r="K2984">
            <v>7.4783824999999995</v>
          </cell>
        </row>
        <row r="2985">
          <cell r="A2985" t="str">
            <v>33215(D)</v>
          </cell>
          <cell r="D2985" t="str">
            <v>Warp Knit Fabrics        (Including Those Made On Galloon Knitting         Machines) Of Man-Made    Fibres</v>
          </cell>
          <cell r="E2985">
            <v>100</v>
          </cell>
          <cell r="F2985">
            <v>100</v>
          </cell>
          <cell r="G2985">
            <v>99.85275</v>
          </cell>
          <cell r="H2985">
            <v>90.371255000000005</v>
          </cell>
          <cell r="I2985">
            <v>91.654577500000002</v>
          </cell>
          <cell r="J2985">
            <v>89.701718333333346</v>
          </cell>
          <cell r="K2985">
            <v>7.4783824999999995</v>
          </cell>
        </row>
        <row r="2986">
          <cell r="A2986" t="str">
            <v>33127(D)</v>
          </cell>
          <cell r="D2986" t="str">
            <v>Other Knitted Or         Crocheted Fabrics Of     Cotton</v>
          </cell>
          <cell r="E2986">
            <v>100</v>
          </cell>
          <cell r="F2986">
            <v>100</v>
          </cell>
          <cell r="G2986">
            <v>99.85275</v>
          </cell>
          <cell r="H2986">
            <v>90.371255000000005</v>
          </cell>
          <cell r="I2986">
            <v>91.654577500000002</v>
          </cell>
          <cell r="J2986">
            <v>89.701718333333346</v>
          </cell>
          <cell r="K2986">
            <v>7.4783824999999995</v>
          </cell>
        </row>
        <row r="2987">
          <cell r="A2987" t="str">
            <v>33129(D)</v>
          </cell>
          <cell r="D2987" t="str">
            <v>Other Knitted Or         Crocheted Fabrics Of     Man-Made Fibres</v>
          </cell>
          <cell r="E2987">
            <v>100</v>
          </cell>
          <cell r="F2987">
            <v>100</v>
          </cell>
          <cell r="G2987">
            <v>99.85275</v>
          </cell>
          <cell r="H2987">
            <v>90.371255000000005</v>
          </cell>
          <cell r="I2987">
            <v>91.654577500000002</v>
          </cell>
          <cell r="J2987">
            <v>89.701718333333346</v>
          </cell>
          <cell r="K2987">
            <v>7.4783824999999995</v>
          </cell>
        </row>
        <row r="2988">
          <cell r="A2988" t="str">
            <v>33129(D)</v>
          </cell>
          <cell r="D2988" t="str">
            <v>Other Fabrics, Other     Than Knitted Or Crocheted</v>
          </cell>
          <cell r="E2988">
            <v>100</v>
          </cell>
          <cell r="F2988">
            <v>100</v>
          </cell>
          <cell r="G2988">
            <v>99.85275</v>
          </cell>
          <cell r="H2988">
            <v>90.371255000000005</v>
          </cell>
          <cell r="I2988">
            <v>91.654577500000002</v>
          </cell>
          <cell r="J2988">
            <v>89.701718333333346</v>
          </cell>
          <cell r="K2988">
            <v>7.4783824999999995</v>
          </cell>
        </row>
        <row r="2989">
          <cell r="A2989" t="str">
            <v>33129(D)</v>
          </cell>
          <cell r="D2989" t="str">
            <v>Elastic Webbing (New)</v>
          </cell>
          <cell r="E2989">
            <v>99.99986916666667</v>
          </cell>
          <cell r="F2989">
            <v>84.864497499999999</v>
          </cell>
          <cell r="G2989">
            <v>85.499732500000007</v>
          </cell>
          <cell r="H2989">
            <v>86.66442583333334</v>
          </cell>
          <cell r="I2989">
            <v>84.541490833333341</v>
          </cell>
          <cell r="J2989">
            <v>85.620762499999998</v>
          </cell>
          <cell r="K2989">
            <v>6.9961966666666662</v>
          </cell>
        </row>
        <row r="2990">
          <cell r="A2990" t="str">
            <v>33129(D)</v>
          </cell>
          <cell r="D2990" t="str">
            <v>Other Woven Fabrics Of   Man-Made Fibres</v>
          </cell>
          <cell r="E2990">
            <v>99.999047500000003</v>
          </cell>
          <cell r="F2990">
            <v>95.282354999999995</v>
          </cell>
          <cell r="G2990">
            <v>73.685485833333331</v>
          </cell>
          <cell r="H2990">
            <v>82.110512499999999</v>
          </cell>
          <cell r="I2990">
            <v>66.753871666666669</v>
          </cell>
          <cell r="J2990">
            <v>74.560981666666663</v>
          </cell>
          <cell r="K2990">
            <v>5.208896666666667</v>
          </cell>
        </row>
        <row r="2991">
          <cell r="A2991" t="str">
            <v>33132(D)</v>
          </cell>
          <cell r="D2991" t="str">
            <v>Woven Labels, Badges And Similar Articles Of      Textile Materials, In Thepiece/Strips/Cut To Shapeor Size, Not Embroided</v>
          </cell>
          <cell r="E2991">
            <v>100</v>
          </cell>
          <cell r="F2991">
            <v>83.193280000000001</v>
          </cell>
          <cell r="G2991">
            <v>87.394960000000012</v>
          </cell>
          <cell r="H2991">
            <v>87.394960000000012</v>
          </cell>
          <cell r="I2991">
            <v>87.394960000000012</v>
          </cell>
          <cell r="J2991">
            <v>87.394960000000012</v>
          </cell>
          <cell r="K2991">
            <v>7.2829133333333331</v>
          </cell>
        </row>
        <row r="2992">
          <cell r="A2992" t="str">
            <v>33132(D)</v>
          </cell>
          <cell r="D2992" t="str">
            <v>Lace, Other Than Shoe Lace</v>
          </cell>
          <cell r="E2992">
            <v>99.99986916666667</v>
          </cell>
          <cell r="F2992">
            <v>84.864497499999999</v>
          </cell>
          <cell r="G2992">
            <v>85.499732500000007</v>
          </cell>
          <cell r="H2992">
            <v>86.66442583333334</v>
          </cell>
          <cell r="I2992">
            <v>84.541490833333341</v>
          </cell>
          <cell r="J2992">
            <v>85.620762499999998</v>
          </cell>
          <cell r="K2992">
            <v>6.9961966666666662</v>
          </cell>
        </row>
        <row r="2993">
          <cell r="A2993" t="str">
            <v>33338(D)</v>
          </cell>
          <cell r="D2993" t="str">
            <v>Non-Wovens, Whether Or   Not Impregnated, Coated, Covered Or Laminated, Of Man-Made Filaments,      Weighing Not &gt; 25 G/M2</v>
          </cell>
          <cell r="E2993">
            <v>99.999999166666669</v>
          </cell>
          <cell r="F2993">
            <v>107.10498083333333</v>
          </cell>
          <cell r="G2993">
            <v>111.48088249999999</v>
          </cell>
          <cell r="H2993">
            <v>119.031385</v>
          </cell>
          <cell r="I2993">
            <v>113.91775</v>
          </cell>
          <cell r="J2993">
            <v>128.9213575</v>
          </cell>
          <cell r="K2993">
            <v>9.4137808333333339</v>
          </cell>
        </row>
        <row r="2994">
          <cell r="A2994" t="str">
            <v>33335(D)</v>
          </cell>
          <cell r="D2994" t="str">
            <v>Non-Wovens, Other Than   Of Man-Made Filaments,   Weighing &gt; 150 G/M2</v>
          </cell>
          <cell r="E2994">
            <v>100.00002333333333</v>
          </cell>
          <cell r="F2994">
            <v>102.31632583333334</v>
          </cell>
          <cell r="G2994">
            <v>89.211948333333325</v>
          </cell>
          <cell r="H2994">
            <v>95.72331250000002</v>
          </cell>
          <cell r="I2994">
            <v>93.304176666666663</v>
          </cell>
          <cell r="J2994">
            <v>109.286895</v>
          </cell>
          <cell r="K2994">
            <v>8.9067325000000004</v>
          </cell>
        </row>
        <row r="2995">
          <cell r="A2995" t="str">
            <v>33611(D)</v>
          </cell>
          <cell r="D2995" t="str">
            <v>P.V.C. Leather Cloth</v>
          </cell>
          <cell r="E2995">
            <v>100.00002333333333</v>
          </cell>
          <cell r="F2995">
            <v>102.31632583333334</v>
          </cell>
          <cell r="G2995">
            <v>89.211948333333325</v>
          </cell>
          <cell r="H2995">
            <v>95.72331250000002</v>
          </cell>
          <cell r="I2995">
            <v>93.304176666666663</v>
          </cell>
          <cell r="J2995">
            <v>109.286895</v>
          </cell>
          <cell r="K2995">
            <v>8.9067325000000004</v>
          </cell>
        </row>
        <row r="2996">
          <cell r="A2996" t="str">
            <v>33333(D)</v>
          </cell>
          <cell r="D2996" t="str">
            <v>Textile Fabrics,         Impregnated, Coated,     Covered Or Laminated Withother Materials</v>
          </cell>
          <cell r="E2996">
            <v>100.00002333333333</v>
          </cell>
          <cell r="F2996">
            <v>102.31632583333334</v>
          </cell>
          <cell r="G2996">
            <v>89.211948333333325</v>
          </cell>
          <cell r="H2996">
            <v>95.72331250000002</v>
          </cell>
          <cell r="I2996">
            <v>93.304176666666663</v>
          </cell>
          <cell r="J2996">
            <v>109.286895</v>
          </cell>
          <cell r="K2996">
            <v>8.9067325000000004</v>
          </cell>
        </row>
        <row r="2997">
          <cell r="A2997" t="str">
            <v>33326(D)</v>
          </cell>
          <cell r="D2997" t="str">
            <v>Nylon String/Cords/Twines</v>
          </cell>
          <cell r="E2997">
            <v>100.00002333333333</v>
          </cell>
          <cell r="F2997">
            <v>102.31632583333334</v>
          </cell>
          <cell r="G2997">
            <v>89.211948333333325</v>
          </cell>
          <cell r="H2997">
            <v>95.72331250000002</v>
          </cell>
          <cell r="I2997">
            <v>93.304176666666663</v>
          </cell>
          <cell r="J2997">
            <v>109.286895</v>
          </cell>
          <cell r="K2997">
            <v>8.9067325000000004</v>
          </cell>
        </row>
        <row r="2998">
          <cell r="A2998" t="str">
            <v>33328(D)</v>
          </cell>
          <cell r="D2998" t="str">
            <v>Fishing Line/Net</v>
          </cell>
          <cell r="E2998">
            <v>100.00002333333333</v>
          </cell>
          <cell r="F2998">
            <v>102.31632583333334</v>
          </cell>
          <cell r="G2998">
            <v>89.211948333333325</v>
          </cell>
          <cell r="H2998">
            <v>95.72331250000002</v>
          </cell>
          <cell r="I2998">
            <v>93.304176666666663</v>
          </cell>
          <cell r="J2998">
            <v>109.286895</v>
          </cell>
          <cell r="K2998">
            <v>8.9067325000000004</v>
          </cell>
        </row>
        <row r="2999">
          <cell r="A2999" t="str">
            <v>33336(D)</v>
          </cell>
          <cell r="D2999" t="str">
            <v>Wadding Of Man-Made      Fibres</v>
          </cell>
          <cell r="E2999">
            <v>100.00014583333333</v>
          </cell>
          <cell r="F2999">
            <v>100.38497</v>
          </cell>
          <cell r="G2999">
            <v>107.62108666666666</v>
          </cell>
          <cell r="H2999">
            <v>110.16739499999998</v>
          </cell>
          <cell r="I2999">
            <v>110.95862</v>
          </cell>
          <cell r="J2999">
            <v>110.95862</v>
          </cell>
          <cell r="K2999">
            <v>9.2465516666666669</v>
          </cell>
        </row>
        <row r="3000">
          <cell r="A3000" t="str">
            <v>33317(D)</v>
          </cell>
          <cell r="D3000" t="str">
            <v>Bolting Cloth, Whether Ornot Made Up</v>
          </cell>
          <cell r="E3000">
            <v>100.00002333333333</v>
          </cell>
          <cell r="F3000">
            <v>102.31632583333334</v>
          </cell>
          <cell r="G3000">
            <v>89.211948333333325</v>
          </cell>
          <cell r="H3000">
            <v>95.72331250000002</v>
          </cell>
          <cell r="I3000">
            <v>93.304176666666663</v>
          </cell>
          <cell r="J3000">
            <v>109.286895</v>
          </cell>
          <cell r="K3000">
            <v>8.9067325000000004</v>
          </cell>
        </row>
        <row r="3001">
          <cell r="A3001" t="str">
            <v>33317(D)</v>
          </cell>
          <cell r="D3001" t="str">
            <v>Other Tex Fab &amp;  Atl For M/C.</v>
          </cell>
          <cell r="E3001">
            <v>100</v>
          </cell>
          <cell r="F3001">
            <v>93.9816</v>
          </cell>
          <cell r="G3001">
            <v>73.765358333333324</v>
          </cell>
          <cell r="H3001">
            <v>83.598725000000002</v>
          </cell>
          <cell r="I3001">
            <v>81.039424166666677</v>
          </cell>
          <cell r="J3001">
            <v>88.902930833333343</v>
          </cell>
          <cell r="K3001">
            <v>7.1188874999999996</v>
          </cell>
        </row>
        <row r="3002">
          <cell r="A3002" t="str">
            <v>33334(D)</v>
          </cell>
          <cell r="D3002" t="str">
            <v>Tyre Cord Fabrics Of Hightenacity Yarn Of Nylon Orother Polyamides</v>
          </cell>
          <cell r="E3002">
            <v>99.999999166666669</v>
          </cell>
          <cell r="F3002">
            <v>102.1408125</v>
          </cell>
          <cell r="G3002">
            <v>76.971202500000004</v>
          </cell>
          <cell r="H3002">
            <v>83.800694166666659</v>
          </cell>
          <cell r="I3002">
            <v>81.509121666666672</v>
          </cell>
          <cell r="J3002">
            <v>103.79164833333333</v>
          </cell>
          <cell r="K3002">
            <v>8.8496908333333337</v>
          </cell>
        </row>
        <row r="3003">
          <cell r="A3003" t="str">
            <v>33334(D)</v>
          </cell>
          <cell r="D3003" t="str">
            <v>Tyre Cord Fabrics Of Hightenacity Yarn Of         Polyesters</v>
          </cell>
          <cell r="E3003">
            <v>100.00002333333333</v>
          </cell>
          <cell r="F3003">
            <v>102.31632583333334</v>
          </cell>
          <cell r="G3003">
            <v>89.211948333333325</v>
          </cell>
          <cell r="H3003">
            <v>95.72331250000002</v>
          </cell>
          <cell r="I3003">
            <v>93.304176666666663</v>
          </cell>
          <cell r="J3003">
            <v>109.286895</v>
          </cell>
          <cell r="K3003">
            <v>8.9067325000000004</v>
          </cell>
        </row>
        <row r="3004">
          <cell r="A3004" t="str">
            <v>33132(D)</v>
          </cell>
          <cell r="D3004" t="str">
            <v>Shoe Lace (New)</v>
          </cell>
          <cell r="E3004">
            <v>99.999643333333324</v>
          </cell>
          <cell r="F3004">
            <v>96.000904166666686</v>
          </cell>
          <cell r="G3004">
            <v>96.654944166666681</v>
          </cell>
          <cell r="H3004">
            <v>95.030642500000013</v>
          </cell>
          <cell r="I3004">
            <v>101.6878725</v>
          </cell>
          <cell r="J3004">
            <v>106.19420833333334</v>
          </cell>
          <cell r="K3004">
            <v>8.9520099999999996</v>
          </cell>
        </row>
        <row r="3005">
          <cell r="A3005" t="str">
            <v>33321(D)</v>
          </cell>
          <cell r="D3005" t="str">
            <v>Carpets</v>
          </cell>
          <cell r="E3005">
            <v>99.999643333333324</v>
          </cell>
          <cell r="F3005">
            <v>96.000904166666686</v>
          </cell>
          <cell r="G3005">
            <v>96.654944166666681</v>
          </cell>
          <cell r="H3005">
            <v>95.030642500000013</v>
          </cell>
          <cell r="I3005">
            <v>101.6878725</v>
          </cell>
          <cell r="J3005">
            <v>106.19420833333334</v>
          </cell>
          <cell r="K3005">
            <v>8.9520099999999996</v>
          </cell>
        </row>
        <row r="3006">
          <cell r="A3006" t="str">
            <v>33321(D)</v>
          </cell>
          <cell r="D3006" t="str">
            <v>Carpets And Other Textilefloor Coverings, Of Otherman-Made Textile         Materials, Tufted,       Whether Or Not Made Up</v>
          </cell>
          <cell r="E3006">
            <v>99.999643333333324</v>
          </cell>
          <cell r="F3006">
            <v>96.000904166666686</v>
          </cell>
          <cell r="G3006">
            <v>96.654944166666681</v>
          </cell>
          <cell r="H3006">
            <v>95.030642500000013</v>
          </cell>
          <cell r="I3006">
            <v>101.6878725</v>
          </cell>
          <cell r="J3006">
            <v>106.19420833333334</v>
          </cell>
          <cell r="K3006">
            <v>8.9520099999999996</v>
          </cell>
        </row>
        <row r="3007">
          <cell r="A3007" t="str">
            <v>36311(D)</v>
          </cell>
          <cell r="D3007" t="str">
            <v>Cement Clinkers</v>
          </cell>
          <cell r="E3007">
            <v>99.999958333333339</v>
          </cell>
          <cell r="F3007">
            <v>121.06033666666669</v>
          </cell>
          <cell r="G3007">
            <v>120.639365</v>
          </cell>
          <cell r="H3007">
            <v>120.98740333333333</v>
          </cell>
          <cell r="I3007">
            <v>123.69376666666668</v>
          </cell>
          <cell r="J3007">
            <v>145.93088</v>
          </cell>
          <cell r="K3007">
            <v>14.446303333333333</v>
          </cell>
        </row>
        <row r="3008">
          <cell r="A3008" t="str">
            <v>36311(D)</v>
          </cell>
          <cell r="D3008" t="str">
            <v>Cement Coloured</v>
          </cell>
          <cell r="E3008">
            <v>99.999958333333339</v>
          </cell>
          <cell r="F3008">
            <v>121.06033666666669</v>
          </cell>
          <cell r="G3008">
            <v>120.639365</v>
          </cell>
          <cell r="H3008">
            <v>120.98740333333333</v>
          </cell>
          <cell r="I3008">
            <v>123.69376666666668</v>
          </cell>
          <cell r="J3008">
            <v>145.93088</v>
          </cell>
          <cell r="K3008">
            <v>14.446303333333333</v>
          </cell>
        </row>
        <row r="3009">
          <cell r="A3009" t="str">
            <v>36311(D)</v>
          </cell>
          <cell r="D3009" t="str">
            <v>Cement Portland</v>
          </cell>
          <cell r="E3009">
            <v>99.999958333333339</v>
          </cell>
          <cell r="F3009">
            <v>121.06033666666669</v>
          </cell>
          <cell r="G3009">
            <v>120.639365</v>
          </cell>
          <cell r="H3009">
            <v>120.98740333333333</v>
          </cell>
          <cell r="I3009">
            <v>123.69376666666668</v>
          </cell>
          <cell r="J3009">
            <v>145.93088</v>
          </cell>
          <cell r="K3009">
            <v>14.446303333333333</v>
          </cell>
        </row>
        <row r="3010">
          <cell r="A3010" t="str">
            <v>36311(D)</v>
          </cell>
          <cell r="D3010" t="str">
            <v>Ready Mix Concrete</v>
          </cell>
          <cell r="E3010">
            <v>99.999958333333339</v>
          </cell>
          <cell r="F3010">
            <v>121.06033666666669</v>
          </cell>
          <cell r="G3010">
            <v>120.639365</v>
          </cell>
          <cell r="H3010">
            <v>120.98740333333333</v>
          </cell>
          <cell r="I3010">
            <v>123.69376666666668</v>
          </cell>
          <cell r="J3010">
            <v>145.93088</v>
          </cell>
          <cell r="K3010">
            <v>14.446303333333333</v>
          </cell>
        </row>
        <row r="3011">
          <cell r="A3011" t="str">
            <v>36413(D)</v>
          </cell>
          <cell r="D3011" t="str">
            <v>Wooden Cement Board (New)</v>
          </cell>
          <cell r="E3011">
            <v>99.999958333333339</v>
          </cell>
          <cell r="F3011">
            <v>121.06033666666669</v>
          </cell>
          <cell r="G3011">
            <v>120.639365</v>
          </cell>
          <cell r="H3011">
            <v>120.98740333333333</v>
          </cell>
          <cell r="I3011">
            <v>123.69376666666668</v>
          </cell>
          <cell r="J3011">
            <v>145.93088</v>
          </cell>
          <cell r="K3011">
            <v>14.446303333333333</v>
          </cell>
        </row>
        <row r="3012">
          <cell r="A3012" t="str">
            <v>36311(D)</v>
          </cell>
          <cell r="D3012" t="str">
            <v>Concrete Piles, Posts, Poles</v>
          </cell>
          <cell r="E3012">
            <v>99.999958333333339</v>
          </cell>
          <cell r="F3012">
            <v>121.06033666666669</v>
          </cell>
          <cell r="G3012">
            <v>120.639365</v>
          </cell>
          <cell r="H3012">
            <v>120.98740333333333</v>
          </cell>
          <cell r="I3012">
            <v>123.69376666666668</v>
          </cell>
          <cell r="J3012">
            <v>145.93088</v>
          </cell>
          <cell r="K3012">
            <v>14.446303333333333</v>
          </cell>
        </row>
        <row r="3013">
          <cell r="A3013" t="str">
            <v>36413(D)</v>
          </cell>
          <cell r="D3013" t="str">
            <v>Corrugated Sheets</v>
          </cell>
          <cell r="E3013">
            <v>99.999958333333339</v>
          </cell>
          <cell r="F3013">
            <v>121.06033666666669</v>
          </cell>
          <cell r="G3013">
            <v>120.639365</v>
          </cell>
          <cell r="H3013">
            <v>120.98740333333333</v>
          </cell>
          <cell r="I3013">
            <v>123.69376666666668</v>
          </cell>
          <cell r="J3013">
            <v>145.93088</v>
          </cell>
          <cell r="K3013">
            <v>14.446303333333333</v>
          </cell>
        </row>
        <row r="3014">
          <cell r="A3014" t="str">
            <v>36211(D)</v>
          </cell>
          <cell r="D3014" t="str">
            <v>Ceramic Tiles</v>
          </cell>
          <cell r="E3014">
            <v>100</v>
          </cell>
          <cell r="F3014">
            <v>102.7355</v>
          </cell>
          <cell r="G3014">
            <v>98.869025000000008</v>
          </cell>
          <cell r="H3014">
            <v>96.532657499999985</v>
          </cell>
          <cell r="I3014">
            <v>108.22002499999999</v>
          </cell>
          <cell r="J3014">
            <v>116.44856666666665</v>
          </cell>
          <cell r="K3014">
            <v>9.5652499999999989</v>
          </cell>
        </row>
        <row r="3015">
          <cell r="A3015" t="str">
            <v>36211(D)</v>
          </cell>
          <cell r="D3015" t="str">
            <v>Refractory Bricks,Blocks,Tile, By Wt,Singly Or To-Gether,&gt;50% Of The Eleme-Nts Mg,Ca Or Cr Expressedas Mgo, Cao Or Cr203</v>
          </cell>
          <cell r="E3015">
            <v>100</v>
          </cell>
          <cell r="F3015">
            <v>102.7355</v>
          </cell>
          <cell r="G3015">
            <v>98.869025000000008</v>
          </cell>
          <cell r="H3015">
            <v>96.532657499999985</v>
          </cell>
          <cell r="I3015">
            <v>108.22002499999999</v>
          </cell>
          <cell r="J3015">
            <v>116.44856666666665</v>
          </cell>
          <cell r="K3015">
            <v>9.5652499999999989</v>
          </cell>
        </row>
        <row r="3016">
          <cell r="A3016" t="str">
            <v>36211(D)</v>
          </cell>
          <cell r="D3016" t="str">
            <v>Other Refractory Bricks, Blocks, Tile &amp; Similar   Refractory Ceramic       Constructional Goods</v>
          </cell>
          <cell r="E3016">
            <v>100</v>
          </cell>
          <cell r="F3016">
            <v>100</v>
          </cell>
          <cell r="G3016">
            <v>98.644337500000006</v>
          </cell>
          <cell r="H3016">
            <v>92.942581666666655</v>
          </cell>
          <cell r="I3016">
            <v>89.673044166666671</v>
          </cell>
          <cell r="J3016">
            <v>86.283891666666676</v>
          </cell>
          <cell r="K3016">
            <v>6.5390749999999995</v>
          </cell>
        </row>
        <row r="3017">
          <cell r="A3017" t="str">
            <v>36211(D)</v>
          </cell>
          <cell r="D3017" t="str">
            <v>Refractory Cements,      Mortars, Concrete And    Similar Compositions</v>
          </cell>
          <cell r="E3017">
            <v>100</v>
          </cell>
          <cell r="F3017">
            <v>104.08162999999998</v>
          </cell>
          <cell r="G3017">
            <v>98.979589999999988</v>
          </cell>
          <cell r="H3017">
            <v>98.299319166666663</v>
          </cell>
          <cell r="I3017">
            <v>117.34694</v>
          </cell>
          <cell r="J3017">
            <v>131.29251666666667</v>
          </cell>
          <cell r="K3017">
            <v>11.054421666666668</v>
          </cell>
        </row>
        <row r="3018">
          <cell r="A3018" t="str">
            <v>36212(D)</v>
          </cell>
          <cell r="D3018" t="str">
            <v>Brick Earthern</v>
          </cell>
          <cell r="E3018">
            <v>100</v>
          </cell>
          <cell r="F3018">
            <v>102.7355</v>
          </cell>
          <cell r="G3018">
            <v>98.869025000000008</v>
          </cell>
          <cell r="H3018">
            <v>96.532657499999985</v>
          </cell>
          <cell r="I3018">
            <v>108.22002499999999</v>
          </cell>
          <cell r="J3018">
            <v>116.44856666666665</v>
          </cell>
          <cell r="K3018">
            <v>9.5652499999999989</v>
          </cell>
        </row>
        <row r="3019">
          <cell r="A3019" t="str">
            <v>36212(D)</v>
          </cell>
          <cell r="D3019" t="str">
            <v>Pipes, Under 6" (Inside Diameter), Earthen</v>
          </cell>
          <cell r="E3019">
            <v>100</v>
          </cell>
          <cell r="F3019">
            <v>102.7355</v>
          </cell>
          <cell r="G3019">
            <v>98.869025000000008</v>
          </cell>
          <cell r="H3019">
            <v>96.532657499999985</v>
          </cell>
          <cell r="I3019">
            <v>108.22002499999999</v>
          </cell>
          <cell r="J3019">
            <v>116.44856666666665</v>
          </cell>
          <cell r="K3019">
            <v>9.5652499999999989</v>
          </cell>
        </row>
        <row r="3020">
          <cell r="A3020" t="str">
            <v>36212(D)</v>
          </cell>
          <cell r="D3020" t="str">
            <v>Tiles, Mosaic (New)</v>
          </cell>
          <cell r="E3020">
            <v>100</v>
          </cell>
          <cell r="F3020">
            <v>102.7355</v>
          </cell>
          <cell r="G3020">
            <v>98.869025000000008</v>
          </cell>
          <cell r="H3020">
            <v>96.532657499999985</v>
          </cell>
          <cell r="I3020">
            <v>108.22002499999999</v>
          </cell>
          <cell r="J3020">
            <v>116.44856666666665</v>
          </cell>
          <cell r="K3020">
            <v>9.5652499999999989</v>
          </cell>
        </row>
        <row r="3021">
          <cell r="A3021" t="str">
            <v>36415(D)</v>
          </cell>
          <cell r="D3021" t="str">
            <v>Millstones And Grind-    Stones For Milling,Grind-Ing Or Pulping</v>
          </cell>
          <cell r="E3021">
            <v>100.00012333333332</v>
          </cell>
          <cell r="F3021">
            <v>105.03857083333334</v>
          </cell>
          <cell r="G3021">
            <v>121.04827583333332</v>
          </cell>
          <cell r="H3021">
            <v>103.39224666666667</v>
          </cell>
          <cell r="I3021">
            <v>100.28734000000001</v>
          </cell>
          <cell r="J3021">
            <v>100.28734000000001</v>
          </cell>
          <cell r="K3021">
            <v>8.3572783333333334</v>
          </cell>
        </row>
        <row r="3022">
          <cell r="A3022" t="str">
            <v>36415(D)</v>
          </cell>
          <cell r="D3022" t="str">
            <v>Other Millstones &amp; Grind-Stones, Grinding Wheels  And The Like, Of Agglome-Rated Synthetic/Natural  Diamond</v>
          </cell>
          <cell r="E3022">
            <v>100</v>
          </cell>
          <cell r="F3022">
            <v>100</v>
          </cell>
          <cell r="G3022">
            <v>100</v>
          </cell>
          <cell r="H3022">
            <v>99.03216333333333</v>
          </cell>
          <cell r="I3022">
            <v>98.019004166666662</v>
          </cell>
          <cell r="J3022">
            <v>89.916664166666664</v>
          </cell>
          <cell r="K3022">
            <v>7.9057016666666664</v>
          </cell>
        </row>
        <row r="3023">
          <cell r="A3023" t="str">
            <v>36415(D)</v>
          </cell>
          <cell r="D3023" t="str">
            <v>Hand Sharpening Or       Polishing Stones</v>
          </cell>
          <cell r="E3023">
            <v>99.99882833333335</v>
          </cell>
          <cell r="F3023">
            <v>137.99604333333332</v>
          </cell>
          <cell r="G3023">
            <v>161.59061</v>
          </cell>
          <cell r="H3023">
            <v>127.22333166666667</v>
          </cell>
          <cell r="I3023">
            <v>149.29568</v>
          </cell>
          <cell r="J3023">
            <v>183.80932250000004</v>
          </cell>
          <cell r="K3023">
            <v>16.276155833333334</v>
          </cell>
        </row>
        <row r="3024">
          <cell r="A3024" t="str">
            <v>36415(D)</v>
          </cell>
          <cell r="D3024" t="str">
            <v>Natural Or Artificial    Abrasive Powder Or Grain,On A Base Of Woven       Textile Fabrics Only</v>
          </cell>
          <cell r="E3024">
            <v>100.00015249999998</v>
          </cell>
          <cell r="F3024">
            <v>113.65289250000002</v>
          </cell>
          <cell r="G3024">
            <v>97.37460999999999</v>
          </cell>
          <cell r="H3024">
            <v>104.25526666666667</v>
          </cell>
          <cell r="I3024">
            <v>114.63973166666666</v>
          </cell>
          <cell r="J3024">
            <v>115.62633000000001</v>
          </cell>
          <cell r="K3024">
            <v>9.6355275000000002</v>
          </cell>
        </row>
        <row r="3025">
          <cell r="A3025" t="str">
            <v>36415(D)</v>
          </cell>
          <cell r="D3025" t="str">
            <v>Natural Or Artificial    Abrasive Powder Or Grain,On A Base Of Paper Or    Paperboard Only</v>
          </cell>
          <cell r="E3025">
            <v>99.99993666666667</v>
          </cell>
          <cell r="F3025">
            <v>101.10493833333334</v>
          </cell>
          <cell r="G3025">
            <v>82.183909999999997</v>
          </cell>
          <cell r="H3025">
            <v>94.622493333333352</v>
          </cell>
          <cell r="I3025">
            <v>100.705105</v>
          </cell>
          <cell r="J3025">
            <v>107.2794875</v>
          </cell>
          <cell r="K3025">
            <v>8.3579283333333336</v>
          </cell>
        </row>
        <row r="3026">
          <cell r="A3026" t="str">
            <v>36417(D)</v>
          </cell>
          <cell r="D3026" t="str">
            <v>Natural Or Artificial    Abrasive Powder Or Grain,On A Base Of Other       Materials</v>
          </cell>
          <cell r="E3026">
            <v>99.999958333333325</v>
          </cell>
          <cell r="F3026">
            <v>104.1778475</v>
          </cell>
          <cell r="G3026">
            <v>98.372440833333343</v>
          </cell>
          <cell r="H3026">
            <v>100.59841916666666</v>
          </cell>
          <cell r="I3026">
            <v>105.41040666666666</v>
          </cell>
          <cell r="J3026">
            <v>110.2192275</v>
          </cell>
          <cell r="K3026">
            <v>9.2715325000000011</v>
          </cell>
        </row>
        <row r="3027">
          <cell r="A3027" t="str">
            <v>36418(D)</v>
          </cell>
          <cell r="D3027" t="str">
            <v>Ceiling Products Mainly Of Plaster</v>
          </cell>
          <cell r="E3027">
            <v>99.999958333333325</v>
          </cell>
          <cell r="F3027">
            <v>104.1778475</v>
          </cell>
          <cell r="G3027">
            <v>98.372440833333343</v>
          </cell>
          <cell r="H3027">
            <v>100.59841916666666</v>
          </cell>
          <cell r="I3027">
            <v>105.41040666666666</v>
          </cell>
          <cell r="J3027">
            <v>110.2192275</v>
          </cell>
          <cell r="K3027">
            <v>9.2715325000000011</v>
          </cell>
        </row>
        <row r="3028">
          <cell r="A3028" t="str">
            <v>36411(D)</v>
          </cell>
          <cell r="D3028" t="str">
            <v>Concrete Slabs Other Than Paving Slabs (E.G. Drain  Cover, Slabs, Toilet Slabs, Etc.)</v>
          </cell>
          <cell r="E3028">
            <v>99.999958333333325</v>
          </cell>
          <cell r="F3028">
            <v>104.1778475</v>
          </cell>
          <cell r="G3028">
            <v>98.372440833333343</v>
          </cell>
          <cell r="H3028">
            <v>100.59841916666666</v>
          </cell>
          <cell r="I3028">
            <v>105.41040666666666</v>
          </cell>
          <cell r="J3028">
            <v>110.2192275</v>
          </cell>
          <cell r="K3028">
            <v>9.2715325000000011</v>
          </cell>
        </row>
        <row r="3029">
          <cell r="A3029" t="str">
            <v>36411(D)</v>
          </cell>
          <cell r="D3029" t="str">
            <v>Roofing Tile Cement, Others</v>
          </cell>
          <cell r="E3029">
            <v>99.999958333333325</v>
          </cell>
          <cell r="F3029">
            <v>104.1778475</v>
          </cell>
          <cell r="G3029">
            <v>98.372440833333343</v>
          </cell>
          <cell r="H3029">
            <v>100.59841916666666</v>
          </cell>
          <cell r="I3029">
            <v>105.41040666666666</v>
          </cell>
          <cell r="J3029">
            <v>110.2192275</v>
          </cell>
          <cell r="K3029">
            <v>9.2715325000000011</v>
          </cell>
        </row>
        <row r="3030">
          <cell r="A3030" t="str">
            <v>36411(D)</v>
          </cell>
          <cell r="D3030" t="str">
            <v>Cement And Concrete Products, N.E.C.</v>
          </cell>
          <cell r="E3030">
            <v>99.999958333333325</v>
          </cell>
          <cell r="F3030">
            <v>104.1778475</v>
          </cell>
          <cell r="G3030">
            <v>98.372440833333343</v>
          </cell>
          <cell r="H3030">
            <v>100.59841916666666</v>
          </cell>
          <cell r="I3030">
            <v>105.41040666666666</v>
          </cell>
          <cell r="J3030">
            <v>110.2192275</v>
          </cell>
          <cell r="K3030">
            <v>9.2715325000000011</v>
          </cell>
        </row>
        <row r="3031">
          <cell r="A3031" t="str">
            <v>36311(D)</v>
          </cell>
          <cell r="D3031" t="str">
            <v>Spun Concrete Poles</v>
          </cell>
          <cell r="E3031">
            <v>99.999958333333325</v>
          </cell>
          <cell r="F3031">
            <v>104.1778475</v>
          </cell>
          <cell r="G3031">
            <v>98.372440833333343</v>
          </cell>
          <cell r="H3031">
            <v>100.59841916666666</v>
          </cell>
          <cell r="I3031">
            <v>105.41040666666666</v>
          </cell>
          <cell r="J3031">
            <v>110.2192275</v>
          </cell>
          <cell r="K3031">
            <v>9.2715325000000011</v>
          </cell>
        </row>
        <row r="3032">
          <cell r="A3032" t="str">
            <v>36411(D)</v>
          </cell>
          <cell r="D3032" t="str">
            <v>Concrete Building Components</v>
          </cell>
          <cell r="E3032">
            <v>99.999958333333325</v>
          </cell>
          <cell r="F3032">
            <v>104.1778475</v>
          </cell>
          <cell r="G3032">
            <v>98.372440833333343</v>
          </cell>
          <cell r="H3032">
            <v>100.59841916666666</v>
          </cell>
          <cell r="I3032">
            <v>105.41040666666666</v>
          </cell>
          <cell r="J3032">
            <v>110.2192275</v>
          </cell>
          <cell r="K3032">
            <v>9.2715325000000011</v>
          </cell>
        </row>
        <row r="3033">
          <cell r="A3033" t="str">
            <v>36418(D)</v>
          </cell>
          <cell r="D3033" t="str">
            <v>Other Worked Mica And    Articles Of Mica, Whetheror Not On A Support Of   Paper, Apperboard Or     Other Materials</v>
          </cell>
          <cell r="E3033">
            <v>99.999926666666667</v>
          </cell>
          <cell r="F3033">
            <v>105.10298666666668</v>
          </cell>
          <cell r="G3033">
            <v>121.05294666666667</v>
          </cell>
          <cell r="H3033">
            <v>116.81647583333334</v>
          </cell>
          <cell r="I3033">
            <v>111.96625083333333</v>
          </cell>
          <cell r="J3033">
            <v>111.95853</v>
          </cell>
          <cell r="K3033">
            <v>9.3298775000000003</v>
          </cell>
        </row>
        <row r="3034">
          <cell r="A3034" t="str">
            <v>36418(D)</v>
          </cell>
          <cell r="D3034" t="str">
            <v>Non-Electrical Articles  Of Graphite Or Other     Carbon</v>
          </cell>
          <cell r="E3034">
            <v>100.00000083333332</v>
          </cell>
          <cell r="F3034">
            <v>78.386935833333325</v>
          </cell>
          <cell r="G3034">
            <v>102.43233833333332</v>
          </cell>
          <cell r="H3034">
            <v>108.55050583333333</v>
          </cell>
          <cell r="I3034">
            <v>108.53763666666667</v>
          </cell>
          <cell r="J3034">
            <v>112.91970500000001</v>
          </cell>
          <cell r="K3034">
            <v>9.3960333333333335</v>
          </cell>
        </row>
        <row r="3035">
          <cell r="A3035" t="str">
            <v>36418(D)</v>
          </cell>
          <cell r="D3035" t="str">
            <v>Other Mixtures &amp; Articlesof Heat-Insulating,      Sound-Insulating Or      Sound-Absorbing Mineral  Materials</v>
          </cell>
          <cell r="E3035">
            <v>99.999997500000021</v>
          </cell>
          <cell r="F3035">
            <v>99.572190833333323</v>
          </cell>
          <cell r="G3035">
            <v>104.27807666666666</v>
          </cell>
          <cell r="H3035">
            <v>124.420675</v>
          </cell>
          <cell r="I3035">
            <v>118.50267000000001</v>
          </cell>
          <cell r="J3035">
            <v>118.50267000000001</v>
          </cell>
          <cell r="K3035">
            <v>9.8752224999999996</v>
          </cell>
        </row>
        <row r="3036">
          <cell r="A3036" t="str">
            <v>36211(D)</v>
          </cell>
          <cell r="D3036" t="str">
            <v>Other Refractory Ceramic Goods &amp; Sim Pdt, O/T     Those Of Siliceous Fossilmeals Or Sim Siliceous Earths</v>
          </cell>
          <cell r="E3036">
            <v>100.00012250000002</v>
          </cell>
          <cell r="F3036">
            <v>120.96932999999997</v>
          </cell>
          <cell r="G3036">
            <v>127.70580333333332</v>
          </cell>
          <cell r="H3036">
            <v>147.12252000000001</v>
          </cell>
          <cell r="I3036">
            <v>127.77460833333333</v>
          </cell>
          <cell r="J3036">
            <v>134.09528749999998</v>
          </cell>
          <cell r="K3036">
            <v>11.214491666666667</v>
          </cell>
        </row>
        <row r="3037">
          <cell r="A3037" t="str">
            <v>36416(D)</v>
          </cell>
          <cell r="D3037" t="str">
            <v>Asbestos Products N.E.C.</v>
          </cell>
          <cell r="E3037">
            <v>99.999958333333325</v>
          </cell>
          <cell r="F3037">
            <v>104.1778475</v>
          </cell>
          <cell r="G3037">
            <v>98.372440833333343</v>
          </cell>
          <cell r="H3037">
            <v>100.59841916666666</v>
          </cell>
          <cell r="I3037">
            <v>105.41040666666666</v>
          </cell>
          <cell r="J3037">
            <v>110.2192275</v>
          </cell>
          <cell r="K3037">
            <v>9.2715325000000011</v>
          </cell>
        </row>
        <row r="3038">
          <cell r="A3038" t="str">
            <v>36416(D)</v>
          </cell>
          <cell r="D3038" t="str">
            <v>Asbestos Cement Flat Sheets</v>
          </cell>
          <cell r="E3038">
            <v>99.999958333333325</v>
          </cell>
          <cell r="F3038">
            <v>104.1778475</v>
          </cell>
          <cell r="G3038">
            <v>98.372440833333343</v>
          </cell>
          <cell r="H3038">
            <v>100.59841916666666</v>
          </cell>
          <cell r="I3038">
            <v>105.41040666666666</v>
          </cell>
          <cell r="J3038">
            <v>110.2192275</v>
          </cell>
          <cell r="K3038">
            <v>9.2715325000000011</v>
          </cell>
        </row>
        <row r="3039">
          <cell r="A3039" t="str">
            <v>36114(D)</v>
          </cell>
          <cell r="D3039" t="str">
            <v>Ceramic Wares For Labora-Tory Chemical Or Other   Technical Uses Of        Porcelain Or China</v>
          </cell>
          <cell r="E3039">
            <v>99.999974166666675</v>
          </cell>
          <cell r="F3039">
            <v>105.48990833333333</v>
          </cell>
          <cell r="G3039">
            <v>121.50763416666668</v>
          </cell>
          <cell r="H3039">
            <v>120.49099166666669</v>
          </cell>
          <cell r="I3039">
            <v>127.00235833333333</v>
          </cell>
          <cell r="J3039">
            <v>122.51903916666666</v>
          </cell>
          <cell r="K3039">
            <v>11.675105</v>
          </cell>
        </row>
        <row r="3040">
          <cell r="A3040" t="str">
            <v>36114(D)</v>
          </cell>
          <cell r="D3040" t="str">
            <v>Pot, Earthernware</v>
          </cell>
          <cell r="E3040">
            <v>99.999958333333325</v>
          </cell>
          <cell r="F3040">
            <v>104.1778475</v>
          </cell>
          <cell r="G3040">
            <v>98.372440833333343</v>
          </cell>
          <cell r="H3040">
            <v>100.59841916666666</v>
          </cell>
          <cell r="I3040">
            <v>105.41040666666666</v>
          </cell>
          <cell r="J3040">
            <v>110.2192275</v>
          </cell>
          <cell r="K3040">
            <v>9.2715325000000011</v>
          </cell>
        </row>
        <row r="3041">
          <cell r="A3041" t="str">
            <v>36115(D)</v>
          </cell>
          <cell r="D3041" t="str">
            <v>Pottery, China And Earthenware N.E.C.</v>
          </cell>
          <cell r="E3041">
            <v>99.999958333333325</v>
          </cell>
          <cell r="F3041">
            <v>104.1778475</v>
          </cell>
          <cell r="G3041">
            <v>98.372440833333343</v>
          </cell>
          <cell r="H3041">
            <v>100.59841916666666</v>
          </cell>
          <cell r="I3041">
            <v>105.41040666666666</v>
          </cell>
          <cell r="J3041">
            <v>110.2192275</v>
          </cell>
          <cell r="K3041">
            <v>9.2715325000000011</v>
          </cell>
        </row>
        <row r="3042">
          <cell r="A3042" t="str">
            <v>36115(D)</v>
          </cell>
          <cell r="D3042" t="str">
            <v>Other Ceramic Article Of O/T Porcelain Or China</v>
          </cell>
          <cell r="E3042">
            <v>99.999975833333338</v>
          </cell>
          <cell r="F3042">
            <v>100.4774125</v>
          </cell>
          <cell r="G3042">
            <v>79.583276666666663</v>
          </cell>
          <cell r="H3042">
            <v>82.414845000000014</v>
          </cell>
          <cell r="I3042">
            <v>93.930391666666665</v>
          </cell>
          <cell r="J3042">
            <v>99.594470000000001</v>
          </cell>
          <cell r="K3042">
            <v>8.2995391666666674</v>
          </cell>
        </row>
        <row r="3043">
          <cell r="A3043" t="str">
            <v>36116(D)</v>
          </cell>
          <cell r="D3043" t="str">
            <v>Other Waste Glass &amp; Glassin The Mass</v>
          </cell>
          <cell r="E3043">
            <v>100</v>
          </cell>
          <cell r="F3043">
            <v>100.88187000000001</v>
          </cell>
          <cell r="G3043">
            <v>117.29036499999999</v>
          </cell>
          <cell r="H3043">
            <v>108.20525333333333</v>
          </cell>
          <cell r="I3043">
            <v>107.42106749999998</v>
          </cell>
          <cell r="J3043">
            <v>107.39894999999997</v>
          </cell>
          <cell r="K3043">
            <v>8.9499124999999982</v>
          </cell>
        </row>
        <row r="3044">
          <cell r="A3044" t="str">
            <v>36122(D)</v>
          </cell>
          <cell r="D3044" t="str">
            <v>Glass, Enamelled In Bars, Rods Or Tubes</v>
          </cell>
          <cell r="E3044">
            <v>100</v>
          </cell>
          <cell r="F3044">
            <v>100.88187000000001</v>
          </cell>
          <cell r="G3044">
            <v>117.29036499999999</v>
          </cell>
          <cell r="H3044">
            <v>108.20525333333333</v>
          </cell>
          <cell r="I3044">
            <v>107.42106749999998</v>
          </cell>
          <cell r="J3044">
            <v>107.39894999999997</v>
          </cell>
          <cell r="K3044">
            <v>8.9499124999999982</v>
          </cell>
        </row>
        <row r="3045">
          <cell r="A3045" t="str">
            <v>36122(D)</v>
          </cell>
          <cell r="D3045" t="str">
            <v>Tubes Of Glass, O/T Fusedquartz, Fused Silica Or  Glass Having A Linear Co-Efficient Of Expansion</v>
          </cell>
          <cell r="E3045">
            <v>100</v>
          </cell>
          <cell r="F3045">
            <v>91.310279999999992</v>
          </cell>
          <cell r="G3045">
            <v>104.04914000000001</v>
          </cell>
          <cell r="H3045">
            <v>104.04914000000001</v>
          </cell>
          <cell r="I3045">
            <v>96.542309166666669</v>
          </cell>
          <cell r="J3045">
            <v>95.859870000000001</v>
          </cell>
          <cell r="K3045">
            <v>7.9883224999999998</v>
          </cell>
        </row>
        <row r="3046">
          <cell r="A3046" t="str">
            <v>36116(D)</v>
          </cell>
          <cell r="D3046" t="str">
            <v>Unpolished Glass Panel</v>
          </cell>
          <cell r="E3046">
            <v>100</v>
          </cell>
          <cell r="F3046">
            <v>100.88187000000001</v>
          </cell>
          <cell r="G3046">
            <v>117.29036499999999</v>
          </cell>
          <cell r="H3046">
            <v>108.20525333333333</v>
          </cell>
          <cell r="I3046">
            <v>107.42106749999998</v>
          </cell>
          <cell r="J3046">
            <v>107.39894999999997</v>
          </cell>
          <cell r="K3046">
            <v>8.9499124999999982</v>
          </cell>
        </row>
        <row r="3047">
          <cell r="A3047" t="str">
            <v>36122(D)</v>
          </cell>
          <cell r="D3047" t="str">
            <v>Clear Float Glass</v>
          </cell>
          <cell r="E3047">
            <v>100</v>
          </cell>
          <cell r="F3047">
            <v>100.88187000000001</v>
          </cell>
          <cell r="G3047">
            <v>117.29036499999999</v>
          </cell>
          <cell r="H3047">
            <v>108.20525333333333</v>
          </cell>
          <cell r="I3047">
            <v>107.42106749999998</v>
          </cell>
          <cell r="J3047">
            <v>107.39894999999997</v>
          </cell>
          <cell r="K3047">
            <v>8.9499124999999982</v>
          </cell>
        </row>
        <row r="3048">
          <cell r="A3048" t="str">
            <v>36116(D)</v>
          </cell>
          <cell r="D3048" t="str">
            <v>Float Glass, Non-Wired,  Having An Absorbent Or   Reflecting Layer Cut To  Shape In Rectangular     Shape</v>
          </cell>
          <cell r="E3048">
            <v>100</v>
          </cell>
          <cell r="F3048">
            <v>100.88187000000001</v>
          </cell>
          <cell r="G3048">
            <v>117.29036499999999</v>
          </cell>
          <cell r="H3048">
            <v>108.20525333333333</v>
          </cell>
          <cell r="I3048">
            <v>107.42106749999998</v>
          </cell>
          <cell r="J3048">
            <v>107.39894999999997</v>
          </cell>
          <cell r="K3048">
            <v>8.9499124999999982</v>
          </cell>
        </row>
        <row r="3049">
          <cell r="A3049" t="str">
            <v>36116(D)</v>
          </cell>
          <cell r="D3049" t="str">
            <v>Tinted Float Glass</v>
          </cell>
          <cell r="E3049">
            <v>100</v>
          </cell>
          <cell r="F3049">
            <v>100.88187000000001</v>
          </cell>
          <cell r="G3049">
            <v>117.29036499999999</v>
          </cell>
          <cell r="H3049">
            <v>108.20525333333333</v>
          </cell>
          <cell r="I3049">
            <v>107.42106749999998</v>
          </cell>
          <cell r="J3049">
            <v>107.39894999999997</v>
          </cell>
          <cell r="K3049">
            <v>8.9499124999999982</v>
          </cell>
        </row>
        <row r="3050">
          <cell r="A3050" t="str">
            <v>36116(D)</v>
          </cell>
          <cell r="D3050" t="str">
            <v>Other Float Glass,       Non-Wired, Non Coloured  Throughout The Mass, Cut To Shape In Rectangular  Shape</v>
          </cell>
          <cell r="E3050">
            <v>100</v>
          </cell>
          <cell r="F3050">
            <v>100.88187000000001</v>
          </cell>
          <cell r="G3050">
            <v>117.29036499999999</v>
          </cell>
          <cell r="H3050">
            <v>108.20525333333333</v>
          </cell>
          <cell r="I3050">
            <v>107.42106749999998</v>
          </cell>
          <cell r="J3050">
            <v>107.39894999999997</v>
          </cell>
          <cell r="K3050">
            <v>8.9499124999999982</v>
          </cell>
        </row>
        <row r="3051">
          <cell r="A3051" t="str">
            <v>36122(D)</v>
          </cell>
          <cell r="D3051" t="str">
            <v>Other Cast Glass, Non-   Wired Sheets, Of Optical Glass</v>
          </cell>
          <cell r="E3051">
            <v>100</v>
          </cell>
          <cell r="F3051">
            <v>100.88187000000001</v>
          </cell>
          <cell r="G3051">
            <v>117.29036499999999</v>
          </cell>
          <cell r="H3051">
            <v>108.20525333333333</v>
          </cell>
          <cell r="I3051">
            <v>107.42106749999998</v>
          </cell>
          <cell r="J3051">
            <v>107.39894999999997</v>
          </cell>
          <cell r="K3051">
            <v>8.9499124999999982</v>
          </cell>
        </row>
        <row r="3052">
          <cell r="A3052" t="str">
            <v>36116(D)</v>
          </cell>
          <cell r="D3052" t="str">
            <v>Tempered Safety Glass</v>
          </cell>
          <cell r="E3052">
            <v>100</v>
          </cell>
          <cell r="F3052">
            <v>100.88187000000001</v>
          </cell>
          <cell r="G3052">
            <v>117.29036499999999</v>
          </cell>
          <cell r="H3052">
            <v>108.20525333333333</v>
          </cell>
          <cell r="I3052">
            <v>107.42106749999998</v>
          </cell>
          <cell r="J3052">
            <v>107.39894999999997</v>
          </cell>
          <cell r="K3052">
            <v>8.9499124999999982</v>
          </cell>
        </row>
        <row r="3053">
          <cell r="A3053" t="str">
            <v>36116(D)</v>
          </cell>
          <cell r="D3053" t="str">
            <v>Glass Mirror</v>
          </cell>
          <cell r="E3053">
            <v>100</v>
          </cell>
          <cell r="F3053">
            <v>100.88187000000001</v>
          </cell>
          <cell r="G3053">
            <v>117.29036499999999</v>
          </cell>
          <cell r="H3053">
            <v>108.20525333333333</v>
          </cell>
          <cell r="I3053">
            <v>107.42106749999998</v>
          </cell>
          <cell r="J3053">
            <v>107.39894999999997</v>
          </cell>
          <cell r="K3053">
            <v>8.9499124999999982</v>
          </cell>
        </row>
        <row r="3054">
          <cell r="A3054" t="str">
            <v>36117(D)</v>
          </cell>
          <cell r="D3054" t="str">
            <v>Glass Funnel</v>
          </cell>
          <cell r="E3054">
            <v>100</v>
          </cell>
          <cell r="F3054">
            <v>100.88187000000001</v>
          </cell>
          <cell r="G3054">
            <v>117.29036499999999</v>
          </cell>
          <cell r="H3054">
            <v>108.20525333333333</v>
          </cell>
          <cell r="I3054">
            <v>107.42106749999998</v>
          </cell>
          <cell r="J3054">
            <v>107.39894999999997</v>
          </cell>
          <cell r="K3054">
            <v>8.9499124999999982</v>
          </cell>
        </row>
        <row r="3055">
          <cell r="A3055" t="str">
            <v>36117(D)</v>
          </cell>
          <cell r="D3055" t="str">
            <v>Glass Envelopes For      Cathode-Ray Tubes</v>
          </cell>
          <cell r="E3055">
            <v>100</v>
          </cell>
          <cell r="F3055">
            <v>100.88187000000001</v>
          </cell>
          <cell r="G3055">
            <v>117.29036499999999</v>
          </cell>
          <cell r="H3055">
            <v>108.20525333333333</v>
          </cell>
          <cell r="I3055">
            <v>107.42106749999998</v>
          </cell>
          <cell r="J3055">
            <v>107.39894999999997</v>
          </cell>
          <cell r="K3055">
            <v>8.9499124999999982</v>
          </cell>
        </row>
        <row r="3056">
          <cell r="A3056" t="str">
            <v>36117(D)</v>
          </cell>
          <cell r="D3056" t="str">
            <v>Glass Envelopes (Incl.   Bulbs &amp; Tubes), Open, Andglass Parts Thereof, W/O Fittings, For O/T Elect. Lighting/Cathode-Ray Tube</v>
          </cell>
          <cell r="E3056">
            <v>100</v>
          </cell>
          <cell r="F3056">
            <v>100.88187000000001</v>
          </cell>
          <cell r="G3056">
            <v>117.29036499999999</v>
          </cell>
          <cell r="H3056">
            <v>108.20525333333333</v>
          </cell>
          <cell r="I3056">
            <v>107.42106749999998</v>
          </cell>
          <cell r="J3056">
            <v>107.39894999999997</v>
          </cell>
          <cell r="K3056">
            <v>8.9499124999999982</v>
          </cell>
        </row>
        <row r="3057">
          <cell r="A3057" t="str">
            <v>36117(D)</v>
          </cell>
          <cell r="D3057" t="str">
            <v>Other Glass For Clocks   And Watches</v>
          </cell>
          <cell r="E3057">
            <v>100</v>
          </cell>
          <cell r="F3057">
            <v>104.58963000000001</v>
          </cell>
          <cell r="G3057">
            <v>96.625505000000004</v>
          </cell>
          <cell r="H3057">
            <v>76.763630000000006</v>
          </cell>
          <cell r="I3057">
            <v>74.339380000000006</v>
          </cell>
          <cell r="J3057">
            <v>74.339380000000006</v>
          </cell>
          <cell r="K3057">
            <v>6.1949483333333335</v>
          </cell>
        </row>
        <row r="3058">
          <cell r="A3058" t="str">
            <v>36123(D)</v>
          </cell>
          <cell r="D3058" t="str">
            <v>Mats, Of Glass Fibres</v>
          </cell>
          <cell r="E3058">
            <v>100</v>
          </cell>
          <cell r="F3058">
            <v>109.27818999999998</v>
          </cell>
          <cell r="G3058">
            <v>99.550807499999991</v>
          </cell>
          <cell r="H3058">
            <v>92.978110000000001</v>
          </cell>
          <cell r="I3058">
            <v>96.447750000000013</v>
          </cell>
          <cell r="J3058">
            <v>97.149940000000001</v>
          </cell>
          <cell r="K3058">
            <v>8.0958283333333334</v>
          </cell>
        </row>
        <row r="3059">
          <cell r="A3059" t="str">
            <v>36123(D)</v>
          </cell>
          <cell r="D3059" t="str">
            <v>Fibre (Including Wool),  Of Glass Fibres</v>
          </cell>
          <cell r="E3059">
            <v>100</v>
          </cell>
          <cell r="F3059">
            <v>101.01010000000001</v>
          </cell>
          <cell r="G3059">
            <v>123.73737000000001</v>
          </cell>
          <cell r="H3059">
            <v>114.30976000000003</v>
          </cell>
          <cell r="I3059">
            <v>114.30976000000003</v>
          </cell>
          <cell r="J3059">
            <v>114.30976000000003</v>
          </cell>
          <cell r="K3059">
            <v>9.5258133333333337</v>
          </cell>
        </row>
        <row r="3060">
          <cell r="A3060" t="str">
            <v>36123(D)</v>
          </cell>
          <cell r="D3060" t="str">
            <v>Other Articles Of Glass  Fibre (Including Wool)</v>
          </cell>
          <cell r="E3060">
            <v>100</v>
          </cell>
          <cell r="F3060">
            <v>100.88187000000001</v>
          </cell>
          <cell r="G3060">
            <v>117.29036499999999</v>
          </cell>
          <cell r="H3060">
            <v>108.20525333333333</v>
          </cell>
          <cell r="I3060">
            <v>107.42106749999998</v>
          </cell>
          <cell r="J3060">
            <v>107.39894999999997</v>
          </cell>
          <cell r="K3060">
            <v>8.9499124999999982</v>
          </cell>
        </row>
        <row r="3061">
          <cell r="A3061" t="str">
            <v>36117(D)</v>
          </cell>
          <cell r="D3061" t="str">
            <v>Glass For Buildings</v>
          </cell>
          <cell r="E3061">
            <v>100</v>
          </cell>
          <cell r="F3061">
            <v>100.88187000000001</v>
          </cell>
          <cell r="G3061">
            <v>117.29036499999999</v>
          </cell>
          <cell r="H3061">
            <v>108.20525333333333</v>
          </cell>
          <cell r="I3061">
            <v>107.42106749999998</v>
          </cell>
          <cell r="J3061">
            <v>107.39894999999997</v>
          </cell>
          <cell r="K3061">
            <v>8.9499124999999982</v>
          </cell>
        </row>
        <row r="3062">
          <cell r="A3062" t="str">
            <v>36117(D)</v>
          </cell>
          <cell r="D3062" t="str">
            <v>Glass Bottle</v>
          </cell>
          <cell r="E3062">
            <v>99.999999166666669</v>
          </cell>
          <cell r="F3062">
            <v>107.33493666666665</v>
          </cell>
          <cell r="G3062">
            <v>106.35095916666664</v>
          </cell>
          <cell r="H3062">
            <v>106.92771</v>
          </cell>
          <cell r="I3062">
            <v>106.92771</v>
          </cell>
          <cell r="J3062">
            <v>106.92771</v>
          </cell>
          <cell r="K3062">
            <v>8.9106424999999998</v>
          </cell>
        </row>
        <row r="3063">
          <cell r="A3063" t="str">
            <v>36118(D)</v>
          </cell>
          <cell r="D3063" t="str">
            <v>Glassware Used For Table,Kitchen, Toilet, Office  Or Similar Purpose Of    Glass-Ceramics</v>
          </cell>
          <cell r="E3063">
            <v>99.999999166666669</v>
          </cell>
          <cell r="F3063">
            <v>107.33493666666665</v>
          </cell>
          <cell r="G3063">
            <v>106.35095916666664</v>
          </cell>
          <cell r="H3063">
            <v>106.92771</v>
          </cell>
          <cell r="I3063">
            <v>106.92771</v>
          </cell>
          <cell r="J3063">
            <v>106.92771</v>
          </cell>
          <cell r="K3063">
            <v>8.9106424999999998</v>
          </cell>
        </row>
        <row r="3064">
          <cell r="A3064" t="str">
            <v>36118(D)</v>
          </cell>
          <cell r="D3064" t="str">
            <v>Tableware, Glass</v>
          </cell>
          <cell r="E3064">
            <v>99.999999166666669</v>
          </cell>
          <cell r="F3064">
            <v>107.33493666666665</v>
          </cell>
          <cell r="G3064">
            <v>106.35095916666664</v>
          </cell>
          <cell r="H3064">
            <v>106.92771</v>
          </cell>
          <cell r="I3064">
            <v>106.92771</v>
          </cell>
          <cell r="J3064">
            <v>106.92771</v>
          </cell>
          <cell r="K3064">
            <v>8.9106424999999998</v>
          </cell>
        </row>
        <row r="3065">
          <cell r="A3065" t="str">
            <v>36118(D)</v>
          </cell>
          <cell r="D3065" t="str">
            <v>Glassware Used For Table Or Kitchen Purposes (O/T Drinking Glasses) Of     Other Materials</v>
          </cell>
          <cell r="E3065">
            <v>99.999999166666669</v>
          </cell>
          <cell r="F3065">
            <v>107.33493666666665</v>
          </cell>
          <cell r="G3065">
            <v>106.35095916666664</v>
          </cell>
          <cell r="H3065">
            <v>106.92771</v>
          </cell>
          <cell r="I3065">
            <v>106.92771</v>
          </cell>
          <cell r="J3065">
            <v>106.92771</v>
          </cell>
          <cell r="K3065">
            <v>8.9106424999999998</v>
          </cell>
        </row>
        <row r="3066">
          <cell r="A3066" t="str">
            <v>36118(D)</v>
          </cell>
          <cell r="D3066" t="str">
            <v>Other Glassware Not For  Table Or Kitchen Purposesof Other Materials</v>
          </cell>
          <cell r="E3066">
            <v>99.999999166666669</v>
          </cell>
          <cell r="F3066">
            <v>107.33493666666665</v>
          </cell>
          <cell r="G3066">
            <v>106.35095916666664</v>
          </cell>
          <cell r="H3066">
            <v>106.92771</v>
          </cell>
          <cell r="I3066">
            <v>106.92771</v>
          </cell>
          <cell r="J3066">
            <v>106.92771</v>
          </cell>
          <cell r="K3066">
            <v>8.9106424999999998</v>
          </cell>
        </row>
        <row r="3067">
          <cell r="A3067" t="str">
            <v>36122(D)</v>
          </cell>
          <cell r="D3067" t="str">
            <v>Signalling Glassware And Optical Elements Of Glass(Other Than Those Of     Heading No. 70.15),      Not Optically Worked</v>
          </cell>
          <cell r="E3067">
            <v>100.00000583333333</v>
          </cell>
          <cell r="F3067">
            <v>92.342816666666664</v>
          </cell>
          <cell r="G3067">
            <v>81.837061666666671</v>
          </cell>
          <cell r="H3067">
            <v>87.994960000000006</v>
          </cell>
          <cell r="I3067">
            <v>87.994960000000006</v>
          </cell>
          <cell r="J3067">
            <v>87.994960000000006</v>
          </cell>
          <cell r="K3067">
            <v>7.3329133333333338</v>
          </cell>
        </row>
        <row r="3068">
          <cell r="A3068" t="str">
            <v>36117(D)</v>
          </cell>
          <cell r="D3068" t="str">
            <v>Other Articles Of Glass</v>
          </cell>
          <cell r="E3068">
            <v>100</v>
          </cell>
          <cell r="F3068">
            <v>108.88421000000001</v>
          </cell>
          <cell r="G3068">
            <v>108.88421000000001</v>
          </cell>
          <cell r="H3068">
            <v>108.88421000000001</v>
          </cell>
          <cell r="I3068">
            <v>108.88421000000001</v>
          </cell>
          <cell r="J3068">
            <v>108.88421000000001</v>
          </cell>
          <cell r="K3068">
            <v>9.0736841666666681</v>
          </cell>
        </row>
        <row r="3069">
          <cell r="A3069" t="str">
            <v>36111(D)</v>
          </cell>
          <cell r="D3069" t="str">
            <v>Tableware &amp; Kitchenware  Of Porcelain Or China</v>
          </cell>
          <cell r="E3069">
            <v>100</v>
          </cell>
          <cell r="F3069">
            <v>76.418570000000003</v>
          </cell>
          <cell r="G3069">
            <v>93.465980000000002</v>
          </cell>
          <cell r="H3069">
            <v>93.447555000000008</v>
          </cell>
          <cell r="I3069">
            <v>92.496725833333329</v>
          </cell>
          <cell r="J3069">
            <v>90.899039999999999</v>
          </cell>
          <cell r="K3069">
            <v>7.5749199999999997</v>
          </cell>
        </row>
        <row r="3070">
          <cell r="A3070" t="str">
            <v>36115(D)</v>
          </cell>
          <cell r="D3070" t="str">
            <v>Statuette, Ornamental</v>
          </cell>
          <cell r="E3070">
            <v>100</v>
          </cell>
          <cell r="F3070">
            <v>76.418570000000003</v>
          </cell>
          <cell r="G3070">
            <v>93.465980000000002</v>
          </cell>
          <cell r="H3070">
            <v>93.447555000000008</v>
          </cell>
          <cell r="I3070">
            <v>92.496725833333329</v>
          </cell>
          <cell r="J3070">
            <v>90.899039999999999</v>
          </cell>
          <cell r="K3070">
            <v>7.5749199999999997</v>
          </cell>
        </row>
        <row r="3071">
          <cell r="A3071" t="str">
            <v>39235(D)</v>
          </cell>
          <cell r="D3071" t="str">
            <v>Diamonds, Unsorted</v>
          </cell>
          <cell r="E3071">
            <v>99.999980000000008</v>
          </cell>
          <cell r="F3071">
            <v>108.466615</v>
          </cell>
          <cell r="G3071">
            <v>111.67827666666666</v>
          </cell>
          <cell r="H3071">
            <v>109.30778083333334</v>
          </cell>
          <cell r="I3071">
            <v>112.3127025</v>
          </cell>
          <cell r="J3071">
            <v>121.46702333333334</v>
          </cell>
          <cell r="K3071">
            <v>10.867786666666666</v>
          </cell>
        </row>
        <row r="3072">
          <cell r="A3072" t="str">
            <v>39235(D)</v>
          </cell>
          <cell r="D3072" t="str">
            <v>Non-Industrial Diamonds, Worked, But Not Mounted  Or Set</v>
          </cell>
          <cell r="E3072">
            <v>99.999980000000008</v>
          </cell>
          <cell r="F3072">
            <v>108.466615</v>
          </cell>
          <cell r="G3072">
            <v>111.67827666666666</v>
          </cell>
          <cell r="H3072">
            <v>109.30778083333334</v>
          </cell>
          <cell r="I3072">
            <v>112.3127025</v>
          </cell>
          <cell r="J3072">
            <v>121.46702333333334</v>
          </cell>
          <cell r="K3072">
            <v>10.867786666666666</v>
          </cell>
        </row>
        <row r="3073">
          <cell r="A3073" t="str">
            <v>37112(D)</v>
          </cell>
          <cell r="D3073" t="str">
            <v>Non-Alloy Pig Iron       Containing By Weight 0.5%Or Less Of Phosphorus</v>
          </cell>
          <cell r="E3073">
            <v>100</v>
          </cell>
          <cell r="F3073">
            <v>91.711743333333331</v>
          </cell>
          <cell r="G3073">
            <v>93.549093333333332</v>
          </cell>
          <cell r="H3073">
            <v>123.24504333333334</v>
          </cell>
          <cell r="I3073">
            <v>142.51072500000001</v>
          </cell>
          <cell r="J3073">
            <v>147.09942000000001</v>
          </cell>
          <cell r="K3073">
            <v>12.258285000000001</v>
          </cell>
        </row>
        <row r="3074">
          <cell r="A3074" t="str">
            <v>37111(D)</v>
          </cell>
          <cell r="D3074" t="str">
            <v>Casting, Pig Iron</v>
          </cell>
          <cell r="E3074">
            <v>100</v>
          </cell>
          <cell r="F3074">
            <v>92.831370000000007</v>
          </cell>
          <cell r="G3074">
            <v>88.533904166666687</v>
          </cell>
          <cell r="H3074">
            <v>103.34356416666667</v>
          </cell>
          <cell r="I3074">
            <v>112.46908666666667</v>
          </cell>
          <cell r="J3074">
            <v>119.61628916666668</v>
          </cell>
          <cell r="K3074">
            <v>9.9477033333333349</v>
          </cell>
        </row>
        <row r="3075">
          <cell r="A3075" t="str">
            <v>37112(D)</v>
          </cell>
          <cell r="D3075" t="str">
            <v>Powders Of Alloy-Steel</v>
          </cell>
          <cell r="E3075">
            <v>100</v>
          </cell>
          <cell r="F3075">
            <v>84.048699999999997</v>
          </cell>
          <cell r="G3075">
            <v>64.814729999999997</v>
          </cell>
          <cell r="H3075">
            <v>61.483780000000003</v>
          </cell>
          <cell r="I3075">
            <v>73.242971666666662</v>
          </cell>
          <cell r="J3075">
            <v>74.847926666666666</v>
          </cell>
          <cell r="K3075">
            <v>6.1501908333333333</v>
          </cell>
        </row>
        <row r="3076">
          <cell r="A3076" t="str">
            <v>37112(D)</v>
          </cell>
          <cell r="D3076" t="str">
            <v>Powders Of Un-Alloy Steel</v>
          </cell>
          <cell r="E3076">
            <v>100</v>
          </cell>
          <cell r="F3076">
            <v>101.96826</v>
          </cell>
          <cell r="G3076">
            <v>101.17908083333334</v>
          </cell>
          <cell r="H3076">
            <v>101.56323499999999</v>
          </cell>
          <cell r="I3076">
            <v>106.31059500000002</v>
          </cell>
          <cell r="J3076">
            <v>109.79089583333332</v>
          </cell>
          <cell r="K3076">
            <v>9.4123324999999998</v>
          </cell>
        </row>
        <row r="3077">
          <cell r="A3077" t="str">
            <v>37111(D)</v>
          </cell>
          <cell r="D3077" t="str">
            <v>Ferro-Manganese          Containing By Weight 2%  Or Less Of Carbon</v>
          </cell>
          <cell r="E3077">
            <v>100</v>
          </cell>
          <cell r="F3077">
            <v>103.56171250000001</v>
          </cell>
          <cell r="G3077">
            <v>103.42125333333334</v>
          </cell>
          <cell r="H3077">
            <v>114.72276250000003</v>
          </cell>
          <cell r="I3077">
            <v>117.84443000000003</v>
          </cell>
          <cell r="J3077">
            <v>214.6154975</v>
          </cell>
          <cell r="K3077">
            <v>17.559140833333334</v>
          </cell>
        </row>
        <row r="3078">
          <cell r="A3078" t="str">
            <v>37111(D)</v>
          </cell>
          <cell r="D3078" t="str">
            <v>Ferro-Alloy</v>
          </cell>
          <cell r="E3078">
            <v>100</v>
          </cell>
          <cell r="F3078">
            <v>92.831370000000007</v>
          </cell>
          <cell r="G3078">
            <v>88.533904166666687</v>
          </cell>
          <cell r="H3078">
            <v>103.34356416666667</v>
          </cell>
          <cell r="I3078">
            <v>112.46908666666667</v>
          </cell>
          <cell r="J3078">
            <v>119.61628916666668</v>
          </cell>
          <cell r="K3078">
            <v>9.9477033333333349</v>
          </cell>
        </row>
        <row r="3079">
          <cell r="A3079" t="str">
            <v>37111(D)</v>
          </cell>
          <cell r="D3079" t="str">
            <v>Ferro-Silicon Containing By Weight 55% Or Less Of Silicon</v>
          </cell>
          <cell r="E3079">
            <v>99.999998333333323</v>
          </cell>
          <cell r="F3079">
            <v>92.560400000000001</v>
          </cell>
          <cell r="G3079">
            <v>86.627166666666668</v>
          </cell>
          <cell r="H3079">
            <v>98.256313333333324</v>
          </cell>
          <cell r="I3079">
            <v>104.66420999999998</v>
          </cell>
          <cell r="J3079">
            <v>104.66420999999998</v>
          </cell>
          <cell r="K3079">
            <v>8.7220174999999998</v>
          </cell>
        </row>
        <row r="3080">
          <cell r="A3080" t="str">
            <v>37111(D)</v>
          </cell>
          <cell r="D3080" t="str">
            <v>Ferro-Silicon-Manganese</v>
          </cell>
          <cell r="E3080">
            <v>100.00000333333334</v>
          </cell>
          <cell r="F3080">
            <v>95.824577500000004</v>
          </cell>
          <cell r="G3080">
            <v>103.08205416666667</v>
          </cell>
          <cell r="H3080">
            <v>137.16708416666665</v>
          </cell>
          <cell r="I3080">
            <v>144.38486</v>
          </cell>
          <cell r="J3080">
            <v>144.38486</v>
          </cell>
          <cell r="K3080">
            <v>12.032071666666667</v>
          </cell>
        </row>
        <row r="3081">
          <cell r="A3081" t="str">
            <v>37114(D)</v>
          </cell>
          <cell r="D3081" t="str">
            <v>Primary Iron And Steel Products N. E.C.</v>
          </cell>
          <cell r="E3081">
            <v>100.00000333333332</v>
          </cell>
          <cell r="F3081">
            <v>126.80280999999998</v>
          </cell>
          <cell r="G3081">
            <v>114.66441000000002</v>
          </cell>
          <cell r="H3081">
            <v>109.67308666666665</v>
          </cell>
          <cell r="I3081">
            <v>128.39191333333332</v>
          </cell>
          <cell r="J3081">
            <v>130.45695000000001</v>
          </cell>
          <cell r="K3081">
            <v>10.8714125</v>
          </cell>
        </row>
        <row r="3082">
          <cell r="A3082" t="str">
            <v>37112(D)</v>
          </cell>
          <cell r="D3082" t="str">
            <v>Hot Briquetted Iron</v>
          </cell>
          <cell r="E3082">
            <v>100.00000333333332</v>
          </cell>
          <cell r="F3082">
            <v>126.80280999999998</v>
          </cell>
          <cell r="G3082">
            <v>114.66441000000002</v>
          </cell>
          <cell r="H3082">
            <v>109.67308666666665</v>
          </cell>
          <cell r="I3082">
            <v>128.39191333333332</v>
          </cell>
          <cell r="J3082">
            <v>130.45695000000001</v>
          </cell>
          <cell r="K3082">
            <v>10.8714125</v>
          </cell>
        </row>
        <row r="3083">
          <cell r="A3083" t="str">
            <v>37114(D)</v>
          </cell>
          <cell r="D3083" t="str">
            <v>Other Semi-Finished Prod.Of Iron Or Non-Alloy     Steel Of Rectangular Or  Square Cross-Section By  Wt &lt; 0.25% Of Carbon</v>
          </cell>
          <cell r="E3083">
            <v>100.00000333333332</v>
          </cell>
          <cell r="F3083">
            <v>126.80280999999998</v>
          </cell>
          <cell r="G3083">
            <v>114.66441000000002</v>
          </cell>
          <cell r="H3083">
            <v>109.67308666666665</v>
          </cell>
          <cell r="I3083">
            <v>128.39191333333332</v>
          </cell>
          <cell r="J3083">
            <v>130.45695000000001</v>
          </cell>
          <cell r="K3083">
            <v>10.8714125</v>
          </cell>
        </row>
        <row r="3084">
          <cell r="A3084" t="str">
            <v>37114(D)</v>
          </cell>
          <cell r="D3084" t="str">
            <v>Other Semi-Finished Prod.Of Iron Or Non-Alloy     Steel Of Rectangular O/T Square Cross-Section By  Wt &lt; 0.25% Of Carbon</v>
          </cell>
          <cell r="E3084">
            <v>100.00000333333332</v>
          </cell>
          <cell r="F3084">
            <v>126.80280999999998</v>
          </cell>
          <cell r="G3084">
            <v>114.66441000000002</v>
          </cell>
          <cell r="H3084">
            <v>109.67308666666665</v>
          </cell>
          <cell r="I3084">
            <v>128.39191333333332</v>
          </cell>
          <cell r="J3084">
            <v>130.45695000000001</v>
          </cell>
          <cell r="K3084">
            <v>10.8714125</v>
          </cell>
        </row>
        <row r="3085">
          <cell r="A3085" t="str">
            <v>37115(D)</v>
          </cell>
          <cell r="D3085" t="str">
            <v>Mild Steel Plate (New)</v>
          </cell>
          <cell r="E3085">
            <v>100.00000166666665</v>
          </cell>
          <cell r="F3085">
            <v>88.788094999999998</v>
          </cell>
          <cell r="G3085">
            <v>95.08406916666668</v>
          </cell>
          <cell r="H3085">
            <v>115.86203</v>
          </cell>
          <cell r="I3085">
            <v>130.44756583333333</v>
          </cell>
          <cell r="J3085">
            <v>188.44223666666667</v>
          </cell>
          <cell r="K3085">
            <v>16.477455833333334</v>
          </cell>
        </row>
        <row r="3086">
          <cell r="A3086" t="e">
            <v>#N/A</v>
          </cell>
          <cell r="D3086" t="str">
            <v>Coil, Steel (Include Slitted)</v>
          </cell>
          <cell r="E3086">
            <v>100.00000166666665</v>
          </cell>
          <cell r="F3086">
            <v>88.788094999999998</v>
          </cell>
          <cell r="G3086">
            <v>95.08406916666668</v>
          </cell>
          <cell r="H3086">
            <v>115.86203</v>
          </cell>
          <cell r="I3086">
            <v>130.44756583333333</v>
          </cell>
          <cell r="J3086">
            <v>188.44223666666667</v>
          </cell>
          <cell r="K3086">
            <v>16.477455833333334</v>
          </cell>
        </row>
        <row r="3087">
          <cell r="A3087" t="e">
            <v>#N/A</v>
          </cell>
          <cell r="D3087" t="str">
            <v>Strip, Steel</v>
          </cell>
          <cell r="E3087">
            <v>100.00000166666665</v>
          </cell>
          <cell r="F3087">
            <v>88.788094999999998</v>
          </cell>
          <cell r="G3087">
            <v>95.08406916666668</v>
          </cell>
          <cell r="H3087">
            <v>115.86203</v>
          </cell>
          <cell r="I3087">
            <v>130.44756583333333</v>
          </cell>
          <cell r="J3087">
            <v>188.44223666666667</v>
          </cell>
          <cell r="K3087">
            <v>16.477455833333334</v>
          </cell>
        </row>
        <row r="3088">
          <cell r="A3088" t="e">
            <v>#N/A</v>
          </cell>
          <cell r="D3088" t="str">
            <v>Sheet, Iron Or Steel</v>
          </cell>
          <cell r="E3088">
            <v>100.00000166666665</v>
          </cell>
          <cell r="F3088">
            <v>88.788094999999998</v>
          </cell>
          <cell r="G3088">
            <v>95.08406916666668</v>
          </cell>
          <cell r="H3088">
            <v>115.86203</v>
          </cell>
          <cell r="I3088">
            <v>130.44756583333333</v>
          </cell>
          <cell r="J3088">
            <v>188.44223666666667</v>
          </cell>
          <cell r="K3088">
            <v>16.477455833333334</v>
          </cell>
        </row>
        <row r="3089">
          <cell r="A3089" t="str">
            <v>37115(D)</v>
          </cell>
          <cell r="D3089" t="str">
            <v>Flat-Rolled Pdt Of Iron  Or Non-Alloy Steel, In   Coils, Not Further Workedthan Hot-Rolled, With    Patterns In Relief</v>
          </cell>
          <cell r="E3089">
            <v>100.00000166666665</v>
          </cell>
          <cell r="F3089">
            <v>88.788094999999998</v>
          </cell>
          <cell r="G3089">
            <v>95.08406916666668</v>
          </cell>
          <cell r="H3089">
            <v>115.86203</v>
          </cell>
          <cell r="I3089">
            <v>130.44756583333333</v>
          </cell>
          <cell r="J3089">
            <v>188.44223666666667</v>
          </cell>
          <cell r="K3089">
            <v>16.477455833333334</v>
          </cell>
        </row>
        <row r="3090">
          <cell r="A3090" t="str">
            <v>37115(D)</v>
          </cell>
          <cell r="D3090" t="str">
            <v>Flat-Rolled Pdt Of Iron  Or Non-Alloy Steel, In   Coils, Not Further Workedthan Hot-Rolled, 4.75 Mm Or More But &gt; 10 Mm</v>
          </cell>
          <cell r="E3090">
            <v>100.00000166666665</v>
          </cell>
          <cell r="F3090">
            <v>88.788094999999998</v>
          </cell>
          <cell r="G3090">
            <v>95.08406916666668</v>
          </cell>
          <cell r="H3090">
            <v>115.86203</v>
          </cell>
          <cell r="I3090">
            <v>130.44756583333333</v>
          </cell>
          <cell r="J3090">
            <v>188.44223666666667</v>
          </cell>
          <cell r="K3090">
            <v>16.477455833333334</v>
          </cell>
        </row>
        <row r="3091">
          <cell r="A3091" t="str">
            <v>37115(D)</v>
          </cell>
          <cell r="D3091" t="str">
            <v>Flat-Rolled Pdt Of Iron  Or Non-Alloy Steel, In   Coils, Not Further Workedthan Hot-Rolled, 3 Mm Or More But &lt; 4.75 Mm</v>
          </cell>
          <cell r="E3091">
            <v>100.00000166666665</v>
          </cell>
          <cell r="F3091">
            <v>88.788094999999998</v>
          </cell>
          <cell r="G3091">
            <v>95.08406916666668</v>
          </cell>
          <cell r="H3091">
            <v>115.86203</v>
          </cell>
          <cell r="I3091">
            <v>130.44756583333333</v>
          </cell>
          <cell r="J3091">
            <v>188.44223666666667</v>
          </cell>
          <cell r="K3091">
            <v>16.477455833333334</v>
          </cell>
        </row>
        <row r="3092">
          <cell r="A3092" t="str">
            <v>37115(D)</v>
          </cell>
          <cell r="D3092" t="str">
            <v>Other Flat-Rolled Pdt Of Iron Or Non-Alloy Steel, In Coils, Hot-Rolled, Of A Thickness &lt; 3 Mm</v>
          </cell>
          <cell r="E3092">
            <v>100.00000166666665</v>
          </cell>
          <cell r="F3092">
            <v>88.788094999999998</v>
          </cell>
          <cell r="G3092">
            <v>95.08406916666668</v>
          </cell>
          <cell r="H3092">
            <v>115.86203</v>
          </cell>
          <cell r="I3092">
            <v>130.44756583333333</v>
          </cell>
          <cell r="J3092">
            <v>188.44223666666667</v>
          </cell>
          <cell r="K3092">
            <v>16.477455833333334</v>
          </cell>
        </row>
        <row r="3093">
          <cell r="A3093" t="str">
            <v>37115(D)</v>
          </cell>
          <cell r="D3093" t="str">
            <v>Flat-Rolled Pdt Of Iron Or Non-Alloy Steel, In Coils, Not Further Worked Than Hot-Rolled, Pickled,Of Thick 4.75 Mm Or More</v>
          </cell>
          <cell r="E3093">
            <v>99.999997500000006</v>
          </cell>
          <cell r="F3093">
            <v>91.62545750000001</v>
          </cell>
          <cell r="G3093">
            <v>111.68071166666667</v>
          </cell>
          <cell r="H3093">
            <v>145.22618416666666</v>
          </cell>
          <cell r="I3093">
            <v>176.38080833333336</v>
          </cell>
          <cell r="J3093">
            <v>254.42683416666668</v>
          </cell>
          <cell r="K3093">
            <v>21.3478475</v>
          </cell>
        </row>
        <row r="3094">
          <cell r="A3094" t="str">
            <v>37115(D)</v>
          </cell>
          <cell r="D3094" t="str">
            <v>Flat-Rolled Pdt Of Iron Or Non-Alloy Steel,In Coils, Not Further Workedthan Hot-Rolled, Pickled,Thickness &gt; 3mm &lt; 4.75 Mm</v>
          </cell>
          <cell r="E3094">
            <v>100</v>
          </cell>
          <cell r="F3094">
            <v>91.656475</v>
          </cell>
          <cell r="G3094">
            <v>88.357267499999992</v>
          </cell>
          <cell r="H3094">
            <v>109.43015083333333</v>
          </cell>
          <cell r="I3094">
            <v>121.94033250000001</v>
          </cell>
          <cell r="J3094">
            <v>187.3732008333333</v>
          </cell>
          <cell r="K3094">
            <v>17.223949166666667</v>
          </cell>
        </row>
        <row r="3095">
          <cell r="A3095" t="str">
            <v>37115(D)</v>
          </cell>
          <cell r="D3095" t="str">
            <v>Flat-Rolled Pdt Of Iron Or Non-Alloy Steel, In Coils, Not Further Workedthan Hot-Rolled, Pickled,Of Thickness &lt; 3 Mm</v>
          </cell>
          <cell r="E3095">
            <v>100.00000166666669</v>
          </cell>
          <cell r="F3095">
            <v>86.530564166666665</v>
          </cell>
          <cell r="G3095">
            <v>91.361717499999997</v>
          </cell>
          <cell r="H3095">
            <v>110.15589916666666</v>
          </cell>
          <cell r="I3095">
            <v>121.01845999999999</v>
          </cell>
          <cell r="J3095">
            <v>186.59115000000003</v>
          </cell>
          <cell r="K3095">
            <v>16.558884166666669</v>
          </cell>
        </row>
        <row r="3096">
          <cell r="A3096" t="str">
            <v>37115(D)</v>
          </cell>
          <cell r="D3096" t="str">
            <v>Flat-Rolled Pdt Of Iron  Or Non-Alloy Steel, Not  In Coils, Not Further    Worked Than Hot-Rolled,  Of A Thickness Exd 10 Mm</v>
          </cell>
          <cell r="E3096">
            <v>100.00000166666665</v>
          </cell>
          <cell r="F3096">
            <v>88.788094999999998</v>
          </cell>
          <cell r="G3096">
            <v>95.08406916666668</v>
          </cell>
          <cell r="H3096">
            <v>115.86203</v>
          </cell>
          <cell r="I3096">
            <v>130.44756583333333</v>
          </cell>
          <cell r="J3096">
            <v>188.44223666666667</v>
          </cell>
          <cell r="K3096">
            <v>16.477455833333334</v>
          </cell>
        </row>
        <row r="3097">
          <cell r="A3097" t="str">
            <v>37115(D)</v>
          </cell>
          <cell r="D3097" t="str">
            <v>Flat-Rolled Pdt Of Iron  Or Non-Alloy Steel,Not Incoils, Not Further Workedthan Hot-Rolled, 4.75 Mm Or More But &lt; 10 Mm</v>
          </cell>
          <cell r="E3097">
            <v>100</v>
          </cell>
          <cell r="F3097">
            <v>86.530739999999994</v>
          </cell>
          <cell r="G3097">
            <v>89.387840000000025</v>
          </cell>
          <cell r="H3097">
            <v>96.496606666666679</v>
          </cell>
          <cell r="I3097">
            <v>99.356470000000002</v>
          </cell>
          <cell r="J3097">
            <v>100.65731</v>
          </cell>
          <cell r="K3097">
            <v>8.3881091666666663</v>
          </cell>
        </row>
        <row r="3098">
          <cell r="A3098" t="str">
            <v>37115(D)</v>
          </cell>
          <cell r="D3098" t="str">
            <v>Other Flat-Rolled Pdt, Ofiron Or Non-Alloy Steel, Cold-Rolled, Ctg By Wt   &lt; 0.25% Of Carbon, Of A  Thickness &lt; 0.170 Mm</v>
          </cell>
          <cell r="E3098">
            <v>100.00000166666665</v>
          </cell>
          <cell r="F3098">
            <v>88.788094999999998</v>
          </cell>
          <cell r="G3098">
            <v>95.08406916666668</v>
          </cell>
          <cell r="H3098">
            <v>115.86203</v>
          </cell>
          <cell r="I3098">
            <v>130.44756583333333</v>
          </cell>
          <cell r="J3098">
            <v>188.44223666666667</v>
          </cell>
          <cell r="K3098">
            <v>16.477455833333334</v>
          </cell>
        </row>
        <row r="3099">
          <cell r="A3099" t="str">
            <v>37115(D)</v>
          </cell>
          <cell r="D3099" t="str">
            <v>Flat-Rolled Pdt Of Iron  Or Steel, In Coils, Not  Further Worked Than Cold-Rolled, Of A Thickness   Exd 1 Mm But &lt; 3 Mm</v>
          </cell>
          <cell r="E3099">
            <v>100.00000166666665</v>
          </cell>
          <cell r="F3099">
            <v>88.788094999999998</v>
          </cell>
          <cell r="G3099">
            <v>95.08406916666668</v>
          </cell>
          <cell r="H3099">
            <v>115.86203</v>
          </cell>
          <cell r="I3099">
            <v>130.44756583333333</v>
          </cell>
          <cell r="J3099">
            <v>188.44223666666667</v>
          </cell>
          <cell r="K3099">
            <v>16.477455833333334</v>
          </cell>
        </row>
        <row r="3100">
          <cell r="A3100" t="str">
            <v>37115(D)</v>
          </cell>
          <cell r="D3100" t="str">
            <v>Flat-Rolled Pdt Of Iron  Or Steel, In Coils, Not  Further Worked Than Cold-Rolled, Of A Thickness Of0.5 Mm Or More But &lt; 1 Mm</v>
          </cell>
          <cell r="E3100">
            <v>100.00000166666665</v>
          </cell>
          <cell r="F3100">
            <v>88.788094999999998</v>
          </cell>
          <cell r="G3100">
            <v>95.08406916666668</v>
          </cell>
          <cell r="H3100">
            <v>115.86203</v>
          </cell>
          <cell r="I3100">
            <v>130.44756583333333</v>
          </cell>
          <cell r="J3100">
            <v>188.44223666666667</v>
          </cell>
          <cell r="K3100">
            <v>16.477455833333334</v>
          </cell>
        </row>
        <row r="3101">
          <cell r="A3101" t="str">
            <v>37115(D)</v>
          </cell>
          <cell r="D3101" t="str">
            <v>Flat-Rolled Pdt Of Iron  Or Steel, In Coils, Of A Thickness &lt; 0.5 Mm, Ctg  By Wt 0.6% Or More Of    Carbon</v>
          </cell>
          <cell r="E3101">
            <v>100.00000166666665</v>
          </cell>
          <cell r="F3101">
            <v>88.788094999999998</v>
          </cell>
          <cell r="G3101">
            <v>95.08406916666668</v>
          </cell>
          <cell r="H3101">
            <v>115.86203</v>
          </cell>
          <cell r="I3101">
            <v>130.44756583333333</v>
          </cell>
          <cell r="J3101">
            <v>188.44223666666667</v>
          </cell>
          <cell r="K3101">
            <v>16.477455833333334</v>
          </cell>
        </row>
        <row r="3102">
          <cell r="A3102" t="str">
            <v>37115(D)</v>
          </cell>
          <cell r="D3102" t="str">
            <v>Flat-Rolled Pdt Of Iron  Or Steel, In Coils, Cold-Rolled, Of A Thickness Of0.170 Mm Or Less</v>
          </cell>
          <cell r="E3102">
            <v>100.00000166666665</v>
          </cell>
          <cell r="F3102">
            <v>88.788094999999998</v>
          </cell>
          <cell r="G3102">
            <v>95.08406916666668</v>
          </cell>
          <cell r="H3102">
            <v>115.86203</v>
          </cell>
          <cell r="I3102">
            <v>130.44756583333333</v>
          </cell>
          <cell r="J3102">
            <v>188.44223666666667</v>
          </cell>
          <cell r="K3102">
            <v>16.477455833333334</v>
          </cell>
        </row>
        <row r="3103">
          <cell r="A3103" t="str">
            <v>37115(D)</v>
          </cell>
          <cell r="D3103" t="str">
            <v>Other Flat-Rolled Pdt Of Iron Or Non-Alloy Steel, In Coils, Cold-Rolled,   Of A Thickness Less Than 0.5 Mm</v>
          </cell>
          <cell r="E3103">
            <v>100.00000166666665</v>
          </cell>
          <cell r="F3103">
            <v>88.788094999999998</v>
          </cell>
          <cell r="G3103">
            <v>95.08406916666668</v>
          </cell>
          <cell r="H3103">
            <v>115.86203</v>
          </cell>
          <cell r="I3103">
            <v>130.44756583333333</v>
          </cell>
          <cell r="J3103">
            <v>188.44223666666667</v>
          </cell>
          <cell r="K3103">
            <v>16.477455833333334</v>
          </cell>
        </row>
        <row r="3104">
          <cell r="A3104" t="str">
            <v>37115(D)</v>
          </cell>
          <cell r="D3104" t="str">
            <v>Flat-Rolled Pdt Of Iron  Or Non-Alloy Steel,      Electrolytically Plated  With Zinc, 1.5 Mm Or Lessin Thickness</v>
          </cell>
          <cell r="E3104">
            <v>100.00000166666666</v>
          </cell>
          <cell r="F3104">
            <v>90.396255833333342</v>
          </cell>
          <cell r="G3104">
            <v>86.382539999999992</v>
          </cell>
          <cell r="H3104">
            <v>103.39105666666667</v>
          </cell>
          <cell r="I3104">
            <v>117.50676083333335</v>
          </cell>
          <cell r="J3104">
            <v>131.54540583333335</v>
          </cell>
          <cell r="K3104">
            <v>11.002814166666667</v>
          </cell>
        </row>
        <row r="3105">
          <cell r="A3105" t="str">
            <v>37115(D)</v>
          </cell>
          <cell r="D3105" t="str">
            <v>Flat-Rolled Pdt Of Iron  Or Non-Alloy Steel,      Electrolytically Plated  With Zinc, Thickness     &gt; 1.5 Mm But &lt; 3 Mm</v>
          </cell>
          <cell r="E3105">
            <v>99.999999166666669</v>
          </cell>
          <cell r="F3105">
            <v>90.106564166666672</v>
          </cell>
          <cell r="G3105">
            <v>85.253736666666668</v>
          </cell>
          <cell r="H3105">
            <v>115.00867</v>
          </cell>
          <cell r="I3105">
            <v>127.01374</v>
          </cell>
          <cell r="J3105">
            <v>129.38632999999999</v>
          </cell>
          <cell r="K3105">
            <v>10.782194166666665</v>
          </cell>
        </row>
        <row r="3106">
          <cell r="A3106" t="str">
            <v>37115(D)</v>
          </cell>
          <cell r="D3106" t="str">
            <v>Other Flat-Rolled Pdt Of Iron Or Non-Alloy Steel, Electrolytically Plated  Or Coated With Zinc, Of  A Thickness &gt; 3 Mm</v>
          </cell>
          <cell r="E3106">
            <v>100</v>
          </cell>
          <cell r="F3106">
            <v>77.157740000000004</v>
          </cell>
          <cell r="G3106">
            <v>72.981210000000004</v>
          </cell>
          <cell r="H3106">
            <v>94.266360000000006</v>
          </cell>
          <cell r="I3106">
            <v>101.824725</v>
          </cell>
          <cell r="J3106">
            <v>110.01887916666668</v>
          </cell>
          <cell r="K3106">
            <v>9.0095533333333346</v>
          </cell>
        </row>
        <row r="3107">
          <cell r="A3107" t="str">
            <v>37115(D)</v>
          </cell>
          <cell r="D3107" t="str">
            <v>Other Flat-Rolled Pdt Of Iron Or Non-Alloy Steel, Electro Plated With Zinc,Ctg &gt; 0.6% Carbon, Thick 1.5 Mm Or Less</v>
          </cell>
          <cell r="E3107">
            <v>100</v>
          </cell>
          <cell r="F3107">
            <v>86.448149999999998</v>
          </cell>
          <cell r="G3107">
            <v>68.670789999999997</v>
          </cell>
          <cell r="H3107">
            <v>88.775869999999998</v>
          </cell>
          <cell r="I3107">
            <v>114.44749833333334</v>
          </cell>
          <cell r="J3107">
            <v>117.12852000000002</v>
          </cell>
          <cell r="K3107">
            <v>9.7607100000000013</v>
          </cell>
        </row>
        <row r="3108">
          <cell r="A3108" t="str">
            <v>37115(D)</v>
          </cell>
          <cell r="D3108" t="str">
            <v>Galvanised Iron Sheet (New)</v>
          </cell>
          <cell r="E3108">
            <v>100.00000166666666</v>
          </cell>
          <cell r="F3108">
            <v>90.396255833333342</v>
          </cell>
          <cell r="G3108">
            <v>86.382539999999992</v>
          </cell>
          <cell r="H3108">
            <v>103.39105666666667</v>
          </cell>
          <cell r="I3108">
            <v>117.50676083333335</v>
          </cell>
          <cell r="J3108">
            <v>131.54540583333335</v>
          </cell>
          <cell r="K3108">
            <v>11.002814166666667</v>
          </cell>
        </row>
        <row r="3109">
          <cell r="A3109" t="str">
            <v>37115(D)</v>
          </cell>
          <cell r="D3109" t="str">
            <v>Corrugated Pdt Of Iron Ornon-Alloy Steel O/W      Plated With Zinc, &lt;1.5mm In Thickness,Width &gt;600mm</v>
          </cell>
          <cell r="E3109">
            <v>100.00000166666666</v>
          </cell>
          <cell r="F3109">
            <v>90.396255833333342</v>
          </cell>
          <cell r="G3109">
            <v>86.382539999999992</v>
          </cell>
          <cell r="H3109">
            <v>103.39105666666667</v>
          </cell>
          <cell r="I3109">
            <v>117.50676083333335</v>
          </cell>
          <cell r="J3109">
            <v>131.54540583333335</v>
          </cell>
          <cell r="K3109">
            <v>11.002814166666667</v>
          </cell>
        </row>
        <row r="3110">
          <cell r="A3110" t="str">
            <v>37115(D)</v>
          </cell>
          <cell r="D3110" t="str">
            <v>Other Flat-Rolled Pdt Of Iron/Non-Alloy Steel O/W Plated With Zinc Of O/T  Corrugated Of A Thickness&lt;1.5mm, Width &gt; 600 Mm</v>
          </cell>
          <cell r="E3110">
            <v>100.00000166666668</v>
          </cell>
          <cell r="F3110">
            <v>90.851557499999998</v>
          </cell>
          <cell r="G3110">
            <v>79.963043333333331</v>
          </cell>
          <cell r="H3110">
            <v>96.490380833333319</v>
          </cell>
          <cell r="I3110">
            <v>118.5566025</v>
          </cell>
          <cell r="J3110">
            <v>142.59614833333333</v>
          </cell>
          <cell r="K3110">
            <v>11.883110833333333</v>
          </cell>
        </row>
        <row r="3111">
          <cell r="A3111" t="str">
            <v>37115(D)</v>
          </cell>
          <cell r="D3111" t="str">
            <v>Other Flat-Rolled Pdt Of Iron/Non-Alloy Steel O/W Plated With Zinc Of O/T  Corrugated Of A Thickness&gt;1.5mm, Width &gt; 600 Mm</v>
          </cell>
          <cell r="E3111">
            <v>100.00000166666666</v>
          </cell>
          <cell r="F3111">
            <v>90.396255833333342</v>
          </cell>
          <cell r="G3111">
            <v>86.382539999999992</v>
          </cell>
          <cell r="H3111">
            <v>103.39105666666667</v>
          </cell>
          <cell r="I3111">
            <v>117.50676083333335</v>
          </cell>
          <cell r="J3111">
            <v>131.54540583333335</v>
          </cell>
          <cell r="K3111">
            <v>11.002814166666667</v>
          </cell>
        </row>
        <row r="3112">
          <cell r="A3112" t="str">
            <v>37115(D)</v>
          </cell>
          <cell r="D3112" t="str">
            <v>Flat-Rolled Pdt Of Iron/ Non-Alloy Steel, Plated  With Tin Of A Thickness  Of &lt;0.5mm Ctg By Wt &lt;0.6%Of Carbon,Width &gt;600 Mm</v>
          </cell>
          <cell r="E3112">
            <v>100</v>
          </cell>
          <cell r="F3112">
            <v>89.182240000000021</v>
          </cell>
          <cell r="G3112">
            <v>91.411659999999998</v>
          </cell>
          <cell r="H3112">
            <v>101.35098000000001</v>
          </cell>
          <cell r="I3112">
            <v>101.35098000000001</v>
          </cell>
          <cell r="J3112">
            <v>101.35098000000001</v>
          </cell>
          <cell r="K3112">
            <v>8.4459150000000012</v>
          </cell>
        </row>
        <row r="3113">
          <cell r="A3113" t="str">
            <v>37115(D)</v>
          </cell>
          <cell r="D3113" t="str">
            <v>Flat-Rolled Product Of   Iron Or Non-Alloy Steel, Plated With Tin Cont By  Weight &lt; 0.6% Of Carbon</v>
          </cell>
          <cell r="E3113">
            <v>99.999997499999992</v>
          </cell>
          <cell r="F3113">
            <v>93.733239999999995</v>
          </cell>
          <cell r="G3113">
            <v>89.28376750000001</v>
          </cell>
          <cell r="H3113">
            <v>111.12789666666667</v>
          </cell>
          <cell r="I3113">
            <v>118.87457083333335</v>
          </cell>
          <cell r="J3113">
            <v>173.57411833333333</v>
          </cell>
          <cell r="K3113">
            <v>14.561828333333333</v>
          </cell>
        </row>
        <row r="3114">
          <cell r="A3114" t="str">
            <v>37115(D)</v>
          </cell>
          <cell r="D3114" t="str">
            <v>Flat-Rolled Pdt Of Iron/ Non-Alloy Steel Painted, Varnished Or Plastic     Coated In Thick. &lt; 1.5mm,Width &gt; 600 Mm</v>
          </cell>
          <cell r="E3114">
            <v>100.00000166666666</v>
          </cell>
          <cell r="F3114">
            <v>90.396255833333342</v>
          </cell>
          <cell r="G3114">
            <v>86.382539999999992</v>
          </cell>
          <cell r="H3114">
            <v>103.39105666666667</v>
          </cell>
          <cell r="I3114">
            <v>117.50676083333335</v>
          </cell>
          <cell r="J3114">
            <v>131.54540583333335</v>
          </cell>
          <cell r="K3114">
            <v>11.002814166666667</v>
          </cell>
        </row>
        <row r="3115">
          <cell r="A3115" t="str">
            <v>37115(D)</v>
          </cell>
          <cell r="D3115" t="str">
            <v>Flat-Rolled Pdt Of Iron/ Non-Alloy St., Plated    With Lead Inc Terne-Platectg By Wt &gt;0.6% Of Carbonthick.&lt;1.5mm,Wd. &gt; 600 Mm</v>
          </cell>
          <cell r="E3115">
            <v>100</v>
          </cell>
          <cell r="F3115">
            <v>87.97272000000001</v>
          </cell>
          <cell r="G3115">
            <v>92.537405000000021</v>
          </cell>
          <cell r="H3115">
            <v>94.776982499999988</v>
          </cell>
          <cell r="I3115">
            <v>99.253294166666663</v>
          </cell>
          <cell r="J3115">
            <v>111.01616083333334</v>
          </cell>
          <cell r="K3115">
            <v>9.5273991666666671</v>
          </cell>
        </row>
        <row r="3116">
          <cell r="A3116" t="str">
            <v>37115(D)</v>
          </cell>
          <cell r="D3116" t="str">
            <v>Flat-Rolled Pdt Of Iron  Or Non-Alloy Steel,      Plated/Coated With Chro- Mium Oxides/With Chromium&amp; Chromium Oxides</v>
          </cell>
          <cell r="E3116">
            <v>100.00000083333333</v>
          </cell>
          <cell r="F3116">
            <v>103.77419000000002</v>
          </cell>
          <cell r="G3116">
            <v>103.77419000000002</v>
          </cell>
          <cell r="H3116">
            <v>116.23342333333336</v>
          </cell>
          <cell r="I3116">
            <v>155.37902</v>
          </cell>
          <cell r="J3116">
            <v>215.21742000000003</v>
          </cell>
          <cell r="K3116">
            <v>18.618735000000001</v>
          </cell>
        </row>
        <row r="3117">
          <cell r="A3117" t="str">
            <v>37115(D)</v>
          </cell>
          <cell r="D3117" t="str">
            <v>Flat-Rolled Pdt Of Iron  Or Non-Alloy Steel,Platedor Coated With Aluminium-Zinc Alloy,O/T Corrugated1.5 Mm Or Less In Thick</v>
          </cell>
          <cell r="E3117">
            <v>100.00000166666666</v>
          </cell>
          <cell r="F3117">
            <v>90.396255833333342</v>
          </cell>
          <cell r="G3117">
            <v>86.382539999999992</v>
          </cell>
          <cell r="H3117">
            <v>103.39105666666667</v>
          </cell>
          <cell r="I3117">
            <v>117.50676083333335</v>
          </cell>
          <cell r="J3117">
            <v>131.54540583333335</v>
          </cell>
          <cell r="K3117">
            <v>11.002814166666667</v>
          </cell>
        </row>
        <row r="3118">
          <cell r="A3118" t="str">
            <v>37115(D)</v>
          </cell>
          <cell r="D3118" t="str">
            <v>Other Flat-Rolled Pdt Of Iron Or Non-Alloy Steel, Plated Or Coated With    Aluminium, Ctg By Wt 0.6%Or More Of Carbon</v>
          </cell>
          <cell r="E3118">
            <v>99.999998333333338</v>
          </cell>
          <cell r="F3118">
            <v>102.5311025</v>
          </cell>
          <cell r="G3118">
            <v>126.57748000000001</v>
          </cell>
          <cell r="H3118">
            <v>139.11035333333334</v>
          </cell>
          <cell r="I3118">
            <v>163.82047666666668</v>
          </cell>
          <cell r="J3118">
            <v>186.54570000000001</v>
          </cell>
          <cell r="K3118">
            <v>15.545475000000001</v>
          </cell>
        </row>
        <row r="3119">
          <cell r="A3119" t="str">
            <v>37115(D)</v>
          </cell>
          <cell r="D3119" t="str">
            <v>Flat-Rolled Pdt Of Other Alloy Steel, Width &gt; 600 Mm, Grain-Oriented, Of   Silicon-Electrical Steel</v>
          </cell>
          <cell r="E3119">
            <v>99.999997500000006</v>
          </cell>
          <cell r="F3119">
            <v>126.22661333333333</v>
          </cell>
          <cell r="G3119">
            <v>105.0446675</v>
          </cell>
          <cell r="H3119">
            <v>121.41574833333334</v>
          </cell>
          <cell r="I3119">
            <v>127.07926166666667</v>
          </cell>
          <cell r="J3119">
            <v>140.09546</v>
          </cell>
          <cell r="K3119">
            <v>11.674621666666667</v>
          </cell>
        </row>
        <row r="3120">
          <cell r="A3120" t="str">
            <v>37115(D)</v>
          </cell>
          <cell r="D3120" t="str">
            <v>Flat-Rolled Pdt Of Other Alloy Steel, Width &gt; 600 Mm, O/T Grain-Oriented,  Of Silicon Electrical    Steel</v>
          </cell>
          <cell r="E3120">
            <v>99.999996666666675</v>
          </cell>
          <cell r="F3120">
            <v>95.876166666666663</v>
          </cell>
          <cell r="G3120">
            <v>85.858792500000007</v>
          </cell>
          <cell r="H3120">
            <v>95.535558333333327</v>
          </cell>
          <cell r="I3120">
            <v>123.87294833333333</v>
          </cell>
          <cell r="J3120">
            <v>154.58643999999998</v>
          </cell>
          <cell r="K3120">
            <v>14.313491666666666</v>
          </cell>
        </row>
        <row r="3121">
          <cell r="A3121" t="str">
            <v>37114(D)</v>
          </cell>
          <cell r="D3121" t="str">
            <v>Hoop And Strip, Of       Silicon Electrical Steel,Grain-Oriented, N.E.     400 Mm In Width</v>
          </cell>
          <cell r="E3121">
            <v>100</v>
          </cell>
          <cell r="F3121">
            <v>99.491399999999999</v>
          </cell>
          <cell r="G3121">
            <v>100.81460166666666</v>
          </cell>
          <cell r="H3121">
            <v>104.21374666666668</v>
          </cell>
          <cell r="I3121">
            <v>107.34258583333336</v>
          </cell>
          <cell r="J3121">
            <v>107.34268000000002</v>
          </cell>
          <cell r="K3121">
            <v>8.9452233333333329</v>
          </cell>
        </row>
        <row r="3122">
          <cell r="A3122" t="str">
            <v>37115(D)</v>
          </cell>
          <cell r="D3122" t="str">
            <v>Flat-Rolled Pdt Of Stain-Less Steel, Not Further  Worked, In Coils, Of A   Thickness 4.75 Mm Or Morebut N.E. 10 Mm</v>
          </cell>
          <cell r="E3122">
            <v>100.00000083333335</v>
          </cell>
          <cell r="F3122">
            <v>99.365716666666671</v>
          </cell>
          <cell r="G3122">
            <v>101.5067425</v>
          </cell>
          <cell r="H3122">
            <v>125.60566666666666</v>
          </cell>
          <cell r="I3122">
            <v>181.61918583333329</v>
          </cell>
          <cell r="J3122">
            <v>202.8989675</v>
          </cell>
          <cell r="K3122">
            <v>16.321010833333336</v>
          </cell>
        </row>
        <row r="3123">
          <cell r="A3123" t="str">
            <v>37115(D)</v>
          </cell>
          <cell r="D3123" t="str">
            <v>Flat-Rolled Product Of   Stainless Steel,         Hot-Rolled, In Coils,    Width &gt; 600 Mm And       Thickness &gt; 3 Mm, &lt;4.75mm</v>
          </cell>
          <cell r="E3123">
            <v>99.999997500000006</v>
          </cell>
          <cell r="F3123">
            <v>91.912831666666662</v>
          </cell>
          <cell r="G3123">
            <v>89.212532499999995</v>
          </cell>
          <cell r="H3123">
            <v>109.46014333333332</v>
          </cell>
          <cell r="I3123">
            <v>130.94541833333332</v>
          </cell>
          <cell r="J3123">
            <v>152.33211166666666</v>
          </cell>
          <cell r="K3123">
            <v>12.901090833333335</v>
          </cell>
        </row>
        <row r="3124">
          <cell r="A3124" t="str">
            <v>37115(D)</v>
          </cell>
          <cell r="D3124" t="str">
            <v>Flat-Rolled Product Of   Stainless Steel,         Hot-Rolled, In Coils,    Width &gt; 600 Mm And       Thickness &lt; 3 Mm</v>
          </cell>
          <cell r="E3124">
            <v>99.999999166666655</v>
          </cell>
          <cell r="F3124">
            <v>88.200819999999979</v>
          </cell>
          <cell r="G3124">
            <v>98.818830833333323</v>
          </cell>
          <cell r="H3124">
            <v>126.66779166666666</v>
          </cell>
          <cell r="I3124">
            <v>147.58912666666669</v>
          </cell>
          <cell r="J3124">
            <v>177.43919583333334</v>
          </cell>
          <cell r="K3124">
            <v>15.119836666666666</v>
          </cell>
        </row>
        <row r="3125">
          <cell r="A3125" t="str">
            <v>37115(D)</v>
          </cell>
          <cell r="D3125" t="str">
            <v>Flat-Rolled Pdt Of Stain-Less Steel, Hot-Rolled,  Not In Coils, Of A       Thickness 4.75 Mm Or Morebut N.E. 10 Mm</v>
          </cell>
          <cell r="E3125">
            <v>99.999998333333323</v>
          </cell>
          <cell r="F3125">
            <v>94.477360000000019</v>
          </cell>
          <cell r="G3125">
            <v>99.088044999999994</v>
          </cell>
          <cell r="H3125">
            <v>108.05955999999999</v>
          </cell>
          <cell r="I3125">
            <v>121.17977333333333</v>
          </cell>
          <cell r="J3125">
            <v>139.56583000000001</v>
          </cell>
          <cell r="K3125">
            <v>11.630485833333333</v>
          </cell>
        </row>
        <row r="3126">
          <cell r="A3126" t="str">
            <v>37115(D)</v>
          </cell>
          <cell r="D3126" t="str">
            <v>Flat-Rolled Product Of   Stainless Steel,         Hot-Rolled, Not In Coils,Width More Than 600 Mm,  Thickness Less Than 3 Mm</v>
          </cell>
          <cell r="E3126">
            <v>100</v>
          </cell>
          <cell r="F3126">
            <v>93.365305000000006</v>
          </cell>
          <cell r="G3126">
            <v>89.040798333333328</v>
          </cell>
          <cell r="H3126">
            <v>100.16591916666665</v>
          </cell>
          <cell r="I3126">
            <v>120.61873666666668</v>
          </cell>
          <cell r="J3126">
            <v>142.21686333333332</v>
          </cell>
          <cell r="K3126">
            <v>12.506618333333334</v>
          </cell>
        </row>
        <row r="3127">
          <cell r="A3127" t="str">
            <v>37115(D)</v>
          </cell>
          <cell r="D3127" t="str">
            <v>Hoop And Strip Of        Stainless Steel,         Hot-Rolled, Of A         Thickness &lt; 4.75 Mm,     Width &gt; 25 Mm But &lt; 400mm</v>
          </cell>
          <cell r="E3127">
            <v>100</v>
          </cell>
          <cell r="F3127">
            <v>107.40279000000002</v>
          </cell>
          <cell r="G3127">
            <v>107.40279000000002</v>
          </cell>
          <cell r="H3127">
            <v>88.913895000000025</v>
          </cell>
          <cell r="I3127">
            <v>82.750930000000011</v>
          </cell>
          <cell r="J3127">
            <v>82.750930000000011</v>
          </cell>
          <cell r="K3127">
            <v>6.8959108333333345</v>
          </cell>
        </row>
        <row r="3128">
          <cell r="A3128" t="str">
            <v>37115(D)</v>
          </cell>
          <cell r="D3128" t="str">
            <v>Flat-Rolled Product Of   Stainless Steel,         Cold-Rolled, Width       &gt; 600 Mm, Thickness      &gt; 1 Mm But &lt; 3 Mm</v>
          </cell>
          <cell r="E3128">
            <v>100</v>
          </cell>
          <cell r="F3128">
            <v>93.365305000000006</v>
          </cell>
          <cell r="G3128">
            <v>89.040798333333328</v>
          </cell>
          <cell r="H3128">
            <v>100.16591916666665</v>
          </cell>
          <cell r="I3128">
            <v>120.61873666666668</v>
          </cell>
          <cell r="J3128">
            <v>142.21686333333332</v>
          </cell>
          <cell r="K3128">
            <v>12.506618333333334</v>
          </cell>
        </row>
        <row r="3129">
          <cell r="A3129" t="str">
            <v>37115(D)</v>
          </cell>
          <cell r="D3129" t="str">
            <v>Flat-Rolled Product Of   Stainless Steel,         Cold-Rolled, Width       &gt; 600 Mm, Thickness      &gt; 0.5 Mm, But &lt; 1 Mm</v>
          </cell>
          <cell r="E3129">
            <v>100</v>
          </cell>
          <cell r="F3129">
            <v>75.798585000000017</v>
          </cell>
          <cell r="G3129">
            <v>80.203029166666667</v>
          </cell>
          <cell r="H3129">
            <v>83.844525000000004</v>
          </cell>
          <cell r="I3129">
            <v>88.203919999999997</v>
          </cell>
          <cell r="J3129">
            <v>97.622869166666661</v>
          </cell>
          <cell r="K3129">
            <v>8.4750791666666672</v>
          </cell>
        </row>
        <row r="3130">
          <cell r="A3130" t="str">
            <v>37115(D)</v>
          </cell>
          <cell r="D3130" t="str">
            <v>Flat-Rolled Product Of   Stainless Steel,         Cold-Rolled, Width More  Than 600 Mm, Thickness   Less Than 0.5 Mm</v>
          </cell>
          <cell r="E3130">
            <v>100.00000083333335</v>
          </cell>
          <cell r="F3130">
            <v>83.07217416666667</v>
          </cell>
          <cell r="G3130">
            <v>76.038061666666664</v>
          </cell>
          <cell r="H3130">
            <v>76.899100833333335</v>
          </cell>
          <cell r="I3130">
            <v>76.920665833333317</v>
          </cell>
          <cell r="J3130">
            <v>76.92125999999999</v>
          </cell>
          <cell r="K3130">
            <v>6.4101049999999988</v>
          </cell>
        </row>
        <row r="3131">
          <cell r="A3131" t="str">
            <v>37115(D)</v>
          </cell>
          <cell r="D3131" t="str">
            <v>Hoop And Strip Of        Stainless Steel,         Cold-Rolled, Of A Width  More Than 25 Mm But Less Than 400 Mm</v>
          </cell>
          <cell r="E3131">
            <v>100</v>
          </cell>
          <cell r="F3131">
            <v>91.894096666666655</v>
          </cell>
          <cell r="G3131">
            <v>72.821370000000002</v>
          </cell>
          <cell r="H3131">
            <v>72.827889999999996</v>
          </cell>
          <cell r="I3131">
            <v>73.267496666666659</v>
          </cell>
          <cell r="J3131">
            <v>77.503029166666664</v>
          </cell>
          <cell r="K3131">
            <v>6.660708333333333</v>
          </cell>
        </row>
        <row r="3132">
          <cell r="A3132" t="str">
            <v>37115(D)</v>
          </cell>
          <cell r="D3132" t="str">
            <v>Other Flat-Rolled Productof Stainless Steel,      Cold-Rolled, Width More  Than 600 Mm</v>
          </cell>
          <cell r="E3132">
            <v>99.999996666666675</v>
          </cell>
          <cell r="F3132">
            <v>81.31566500000001</v>
          </cell>
          <cell r="G3132">
            <v>75.087512500000003</v>
          </cell>
          <cell r="H3132">
            <v>80.139485833333339</v>
          </cell>
          <cell r="I3132">
            <v>93.801075833333329</v>
          </cell>
          <cell r="J3132">
            <v>104.7266</v>
          </cell>
          <cell r="K3132">
            <v>8.7272166666666671</v>
          </cell>
        </row>
        <row r="3133">
          <cell r="A3133" t="str">
            <v>37115(D)</v>
          </cell>
          <cell r="D3133" t="str">
            <v>Other Hoop And Strip Of  Stainless Steel, Width   More Than 25 Mm But Less Than 400 Mm</v>
          </cell>
          <cell r="E3133">
            <v>100</v>
          </cell>
          <cell r="F3133">
            <v>93.365305000000006</v>
          </cell>
          <cell r="G3133">
            <v>89.040798333333328</v>
          </cell>
          <cell r="H3133">
            <v>100.16591916666665</v>
          </cell>
          <cell r="I3133">
            <v>120.61873666666668</v>
          </cell>
          <cell r="J3133">
            <v>142.21686333333332</v>
          </cell>
          <cell r="K3133">
            <v>12.506618333333334</v>
          </cell>
        </row>
        <row r="3134">
          <cell r="A3134" t="str">
            <v>37115(D)</v>
          </cell>
          <cell r="D3134" t="str">
            <v>Other Flat-Rolled Productof Stainless Steel, Of A Width Less Than 600 Mm</v>
          </cell>
          <cell r="E3134">
            <v>100</v>
          </cell>
          <cell r="F3134">
            <v>93.365305000000006</v>
          </cell>
          <cell r="G3134">
            <v>89.040798333333328</v>
          </cell>
          <cell r="H3134">
            <v>100.16591916666665</v>
          </cell>
          <cell r="I3134">
            <v>120.61873666666668</v>
          </cell>
          <cell r="J3134">
            <v>142.21686333333332</v>
          </cell>
          <cell r="K3134">
            <v>12.506618333333334</v>
          </cell>
        </row>
        <row r="3135">
          <cell r="A3135" t="str">
            <v>37114(D)</v>
          </cell>
          <cell r="D3135" t="str">
            <v>Flat-Rolled Pdt Of Other Alloy Steel, Width &gt; 600 Mm, Plated Or Coated Withother Metals O/T Zinc</v>
          </cell>
          <cell r="E3135">
            <v>100</v>
          </cell>
          <cell r="F3135">
            <v>93.365305000000006</v>
          </cell>
          <cell r="G3135">
            <v>89.040798333333328</v>
          </cell>
          <cell r="H3135">
            <v>100.16591916666665</v>
          </cell>
          <cell r="I3135">
            <v>120.61873666666668</v>
          </cell>
          <cell r="J3135">
            <v>142.21686333333332</v>
          </cell>
          <cell r="K3135">
            <v>12.506618333333334</v>
          </cell>
        </row>
        <row r="3136">
          <cell r="A3136" t="e">
            <v>#N/A</v>
          </cell>
          <cell r="D3136" t="str">
            <v>Steel Bars And Rods (Round, Falt, Deformed, Angle Etc.)</v>
          </cell>
          <cell r="E3136">
            <v>100.00000083333335</v>
          </cell>
          <cell r="F3136">
            <v>89.024400833333331</v>
          </cell>
          <cell r="G3136">
            <v>86.452962499999998</v>
          </cell>
          <cell r="H3136">
            <v>99.879062500000003</v>
          </cell>
          <cell r="I3136">
            <v>118.31271916666665</v>
          </cell>
          <cell r="J3136">
            <v>135.33998833333334</v>
          </cell>
          <cell r="K3136">
            <v>11.255542499999999</v>
          </cell>
        </row>
        <row r="3137">
          <cell r="A3137" t="str">
            <v>37115(D)</v>
          </cell>
          <cell r="D3137" t="str">
            <v>Bars&amp;Rods,Hot-Rolled,In  Irrgl Wound Coils-Iron/  Non-Alloy Steel Of Free- Cutting Steel</v>
          </cell>
          <cell r="E3137">
            <v>100.00000083333335</v>
          </cell>
          <cell r="F3137">
            <v>89.024400833333331</v>
          </cell>
          <cell r="G3137">
            <v>86.452962499999998</v>
          </cell>
          <cell r="H3137">
            <v>99.879062500000003</v>
          </cell>
          <cell r="I3137">
            <v>118.31271916666665</v>
          </cell>
          <cell r="J3137">
            <v>135.33998833333334</v>
          </cell>
          <cell r="K3137">
            <v>11.255542499999999</v>
          </cell>
        </row>
        <row r="3138">
          <cell r="A3138" t="str">
            <v>37115(D)</v>
          </cell>
          <cell r="D3138" t="str">
            <v>Other Bars &amp; Rods, Hot-  Rolled, In Wound Coils,  Of Iron Or Non-Alloy     Steel, Of Circular Cross-Sec Meas &lt; 14 Mm In Dia</v>
          </cell>
          <cell r="E3138">
            <v>99.999999166666669</v>
          </cell>
          <cell r="F3138">
            <v>91.679275833333335</v>
          </cell>
          <cell r="G3138">
            <v>87.331070833333328</v>
          </cell>
          <cell r="H3138">
            <v>101.06749583333334</v>
          </cell>
          <cell r="I3138">
            <v>147.52385416666667</v>
          </cell>
          <cell r="J3138">
            <v>189.49853750000003</v>
          </cell>
          <cell r="K3138">
            <v>15.730704166666667</v>
          </cell>
        </row>
        <row r="3139">
          <cell r="A3139" t="str">
            <v>37115(D)</v>
          </cell>
          <cell r="D3139" t="str">
            <v>Other Bars &amp; Rods, Hot-  Rolled, In Wound Coils,  Of Iron Or Non-Alloy     Steel, Of Circular Cross-Sec Meas &gt; 14 Mm In Dia</v>
          </cell>
          <cell r="E3139">
            <v>99.999999166666669</v>
          </cell>
          <cell r="F3139">
            <v>89.422612500000014</v>
          </cell>
          <cell r="G3139">
            <v>87.865915000000015</v>
          </cell>
          <cell r="H3139">
            <v>104.54467583333333</v>
          </cell>
          <cell r="I3139">
            <v>117.9346</v>
          </cell>
          <cell r="J3139">
            <v>129.95152000000002</v>
          </cell>
          <cell r="K3139">
            <v>10.829293333333334</v>
          </cell>
        </row>
        <row r="3140">
          <cell r="A3140" t="str">
            <v>37115(D)</v>
          </cell>
          <cell r="D3140" t="str">
            <v>Bars And Rods, Hot-Rolledin Irregularly Wound     Coils, Of Stainless Steel</v>
          </cell>
          <cell r="E3140">
            <v>100.00000083333335</v>
          </cell>
          <cell r="F3140">
            <v>89.024400833333331</v>
          </cell>
          <cell r="G3140">
            <v>86.452962499999998</v>
          </cell>
          <cell r="H3140">
            <v>99.879062500000003</v>
          </cell>
          <cell r="I3140">
            <v>118.31271916666665</v>
          </cell>
          <cell r="J3140">
            <v>135.33998833333334</v>
          </cell>
          <cell r="K3140">
            <v>11.255542499999999</v>
          </cell>
        </row>
        <row r="3141">
          <cell r="A3141" t="str">
            <v>37115(D)</v>
          </cell>
          <cell r="D3141" t="str">
            <v>Bars And Rods, Hot-Rolledin Irregularly Wound     Coils, Of Other Alloy    Steel</v>
          </cell>
          <cell r="E3141">
            <v>100.00000083333335</v>
          </cell>
          <cell r="F3141">
            <v>89.024400833333331</v>
          </cell>
          <cell r="G3141">
            <v>86.452962499999998</v>
          </cell>
          <cell r="H3141">
            <v>99.879062500000003</v>
          </cell>
          <cell r="I3141">
            <v>118.31271916666665</v>
          </cell>
          <cell r="J3141">
            <v>135.33998833333334</v>
          </cell>
          <cell r="K3141">
            <v>11.255542499999999</v>
          </cell>
        </row>
        <row r="3142">
          <cell r="A3142" t="str">
            <v>37115(D)</v>
          </cell>
          <cell r="D3142" t="str">
            <v>Iron And Steel Products, N.E.C.</v>
          </cell>
          <cell r="E3142">
            <v>100.00000083333335</v>
          </cell>
          <cell r="F3142">
            <v>89.024400833333331</v>
          </cell>
          <cell r="G3142">
            <v>86.452962499999998</v>
          </cell>
          <cell r="H3142">
            <v>99.879062500000003</v>
          </cell>
          <cell r="I3142">
            <v>118.31271916666665</v>
          </cell>
          <cell r="J3142">
            <v>135.33998833333334</v>
          </cell>
          <cell r="K3142">
            <v>11.255542499999999</v>
          </cell>
        </row>
        <row r="3143">
          <cell r="A3143" t="str">
            <v>37115(D)</v>
          </cell>
          <cell r="D3143" t="str">
            <v>Other Bars &amp; Rods, Of    Iron Or Non-Alloy Steel, Ctg By Wt &lt; 0.6% Or More Of Carbon, Round</v>
          </cell>
          <cell r="E3143">
            <v>100.00000083333335</v>
          </cell>
          <cell r="F3143">
            <v>89.024400833333331</v>
          </cell>
          <cell r="G3143">
            <v>86.452962499999998</v>
          </cell>
          <cell r="H3143">
            <v>99.879062500000003</v>
          </cell>
          <cell r="I3143">
            <v>118.31271916666665</v>
          </cell>
          <cell r="J3143">
            <v>135.33998833333334</v>
          </cell>
          <cell r="K3143">
            <v>11.255542499999999</v>
          </cell>
        </row>
        <row r="3144">
          <cell r="A3144" t="str">
            <v>37115(D)</v>
          </cell>
          <cell r="D3144" t="str">
            <v>Bars And Rods Other Than Round Of Other Alloy     Steel, Hot-Rolled Or     Extruded</v>
          </cell>
          <cell r="E3144">
            <v>100.00000083333335</v>
          </cell>
          <cell r="F3144">
            <v>89.024400833333331</v>
          </cell>
          <cell r="G3144">
            <v>86.452962499999998</v>
          </cell>
          <cell r="H3144">
            <v>99.879062500000003</v>
          </cell>
          <cell r="I3144">
            <v>118.31271916666665</v>
          </cell>
          <cell r="J3144">
            <v>135.33998833333334</v>
          </cell>
          <cell r="K3144">
            <v>11.255542499999999</v>
          </cell>
        </row>
        <row r="3145">
          <cell r="A3145" t="str">
            <v>37115(D)</v>
          </cell>
          <cell r="D3145" t="str">
            <v>Round Bars &amp;Rods Of Iron/Non-Alloy Steel Of Free- Cutting Steel,Not Furtherworked Than Cold-Formed  Or Cold-Finished</v>
          </cell>
          <cell r="E3145">
            <v>100.00000166666666</v>
          </cell>
          <cell r="F3145">
            <v>89.42259</v>
          </cell>
          <cell r="G3145">
            <v>87.865856666666659</v>
          </cell>
          <cell r="H3145">
            <v>89.010925833333332</v>
          </cell>
          <cell r="I3145">
            <v>89.711938333333336</v>
          </cell>
          <cell r="J3145">
            <v>89.711569999999995</v>
          </cell>
          <cell r="K3145">
            <v>7.4759641666666665</v>
          </cell>
        </row>
        <row r="3146">
          <cell r="A3146" t="str">
            <v>37115(D)</v>
          </cell>
          <cell r="D3146" t="str">
            <v>Round Bars And Rods Of   Stainless Steel,         Cold-Formed Or           Cold-Finished</v>
          </cell>
          <cell r="E3146">
            <v>100</v>
          </cell>
          <cell r="F3146">
            <v>89.422610000000006</v>
          </cell>
          <cell r="G3146">
            <v>87.865899999999996</v>
          </cell>
          <cell r="H3146">
            <v>104.54471000000001</v>
          </cell>
          <cell r="I3146">
            <v>104.54471000000001</v>
          </cell>
          <cell r="J3146">
            <v>104.54471000000001</v>
          </cell>
          <cell r="K3146">
            <v>8.712059166666668</v>
          </cell>
        </row>
        <row r="3147">
          <cell r="A3147" t="str">
            <v>37114(D)</v>
          </cell>
          <cell r="D3147" t="str">
            <v>Bars And Rods Other Than Round Of High Speed Steel</v>
          </cell>
          <cell r="E3147">
            <v>99.999998333333323</v>
          </cell>
          <cell r="F3147">
            <v>89.422614166666676</v>
          </cell>
          <cell r="G3147">
            <v>87.865859166666667</v>
          </cell>
          <cell r="H3147">
            <v>104.54468749999999</v>
          </cell>
          <cell r="I3147">
            <v>113.13056500000002</v>
          </cell>
          <cell r="J3147">
            <v>118.10479000000002</v>
          </cell>
          <cell r="K3147">
            <v>9.8420658333333346</v>
          </cell>
        </row>
        <row r="3148">
          <cell r="A3148" t="str">
            <v>37115(D)</v>
          </cell>
          <cell r="D3148" t="str">
            <v>Forged Bars/Rods Of Iron Or Non-Alloy Steel, Hot- Rolled, Cont By Wt 0.6%  Less Of Carbon, Round</v>
          </cell>
          <cell r="E3148">
            <v>100.00000083333335</v>
          </cell>
          <cell r="F3148">
            <v>89.024400833333331</v>
          </cell>
          <cell r="G3148">
            <v>86.452962499999998</v>
          </cell>
          <cell r="H3148">
            <v>99.879062500000003</v>
          </cell>
          <cell r="I3148">
            <v>118.31271916666665</v>
          </cell>
          <cell r="J3148">
            <v>135.33998833333334</v>
          </cell>
          <cell r="K3148">
            <v>11.255542499999999</v>
          </cell>
        </row>
        <row r="3149">
          <cell r="A3149" t="str">
            <v>37115(D)</v>
          </cell>
          <cell r="D3149" t="str">
            <v>U Sections Of Iron/Non-  Alloy Steel, Hot-Rolled  Or Extruded Of A Height  &gt;80mm &amp; A Thickness &gt;5mm</v>
          </cell>
          <cell r="E3149">
            <v>100.00000083333335</v>
          </cell>
          <cell r="F3149">
            <v>89.024400833333331</v>
          </cell>
          <cell r="G3149">
            <v>86.452962499999998</v>
          </cell>
          <cell r="H3149">
            <v>99.879062500000003</v>
          </cell>
          <cell r="I3149">
            <v>118.31271916666665</v>
          </cell>
          <cell r="J3149">
            <v>135.33998833333334</v>
          </cell>
          <cell r="K3149">
            <v>11.255542499999999</v>
          </cell>
        </row>
        <row r="3150">
          <cell r="A3150" t="str">
            <v>37115(D)</v>
          </cell>
          <cell r="D3150" t="str">
            <v>I Sections Of Iron/Non-  Alloy Steel, Hot Rolled  Or Extruded Of A Height  &gt;80mm &amp; A Thickness &gt; 5m</v>
          </cell>
          <cell r="E3150">
            <v>100.00000083333335</v>
          </cell>
          <cell r="F3150">
            <v>89.024400833333331</v>
          </cell>
          <cell r="G3150">
            <v>86.452962499999998</v>
          </cell>
          <cell r="H3150">
            <v>99.879062500000003</v>
          </cell>
          <cell r="I3150">
            <v>118.31271916666665</v>
          </cell>
          <cell r="J3150">
            <v>135.33998833333334</v>
          </cell>
          <cell r="K3150">
            <v>11.255542499999999</v>
          </cell>
        </row>
        <row r="3151">
          <cell r="A3151" t="str">
            <v>37115(D)</v>
          </cell>
          <cell r="D3151" t="str">
            <v>Steel H Sections With    Thickness Of Flange Not  Less Than Thickness Of   Web Of 9 Mm Or Above</v>
          </cell>
          <cell r="E3151">
            <v>100.00000083333335</v>
          </cell>
          <cell r="F3151">
            <v>89.024400833333331</v>
          </cell>
          <cell r="G3151">
            <v>86.452962499999998</v>
          </cell>
          <cell r="H3151">
            <v>99.879062500000003</v>
          </cell>
          <cell r="I3151">
            <v>118.31271916666665</v>
          </cell>
          <cell r="J3151">
            <v>135.33998833333334</v>
          </cell>
          <cell r="K3151">
            <v>11.255542499999999</v>
          </cell>
        </row>
        <row r="3152">
          <cell r="A3152" t="str">
            <v>37115(D)</v>
          </cell>
          <cell r="D3152" t="str">
            <v>Steel H Sections With    Thickness Of Flange Not  Less Than Thickness Of   Web Of 9 Mm Or Below</v>
          </cell>
          <cell r="E3152">
            <v>100.00000083333335</v>
          </cell>
          <cell r="F3152">
            <v>89.024400833333331</v>
          </cell>
          <cell r="G3152">
            <v>86.452962499999998</v>
          </cell>
          <cell r="H3152">
            <v>99.879062500000003</v>
          </cell>
          <cell r="I3152">
            <v>118.31271916666665</v>
          </cell>
          <cell r="J3152">
            <v>135.33998833333334</v>
          </cell>
          <cell r="K3152">
            <v>11.255542499999999</v>
          </cell>
        </row>
        <row r="3153">
          <cell r="A3153" t="str">
            <v>37115(D)</v>
          </cell>
          <cell r="D3153" t="str">
            <v>L Section, Not Further   Worked Than Hot-Rolled</v>
          </cell>
          <cell r="E3153">
            <v>100.00000083333335</v>
          </cell>
          <cell r="F3153">
            <v>89.024400833333331</v>
          </cell>
          <cell r="G3153">
            <v>86.452962499999998</v>
          </cell>
          <cell r="H3153">
            <v>99.879062500000003</v>
          </cell>
          <cell r="I3153">
            <v>118.31271916666665</v>
          </cell>
          <cell r="J3153">
            <v>135.33998833333334</v>
          </cell>
          <cell r="K3153">
            <v>11.255542499999999</v>
          </cell>
        </row>
        <row r="3154">
          <cell r="A3154" t="e">
            <v>#N/A</v>
          </cell>
          <cell r="D3154" t="str">
            <v>Angle Brackets, Metal</v>
          </cell>
          <cell r="E3154">
            <v>100.00000083333335</v>
          </cell>
          <cell r="F3154">
            <v>89.024400833333331</v>
          </cell>
          <cell r="G3154">
            <v>86.452962499999998</v>
          </cell>
          <cell r="H3154">
            <v>99.879062500000003</v>
          </cell>
          <cell r="I3154">
            <v>118.31271916666665</v>
          </cell>
          <cell r="J3154">
            <v>135.33998833333334</v>
          </cell>
          <cell r="K3154">
            <v>11.255542499999999</v>
          </cell>
        </row>
        <row r="3155">
          <cell r="A3155" t="str">
            <v>37115(D)</v>
          </cell>
          <cell r="D3155" t="str">
            <v>Sheet Piling Of Iron Or  Steel, Whether Or Not    Drilled, Punched Or Made From Assembled Elements</v>
          </cell>
          <cell r="E3155">
            <v>100.00000166666666</v>
          </cell>
          <cell r="F3155">
            <v>76.577055000000001</v>
          </cell>
          <cell r="G3155">
            <v>75.339610000000008</v>
          </cell>
          <cell r="H3155">
            <v>96.33550666666666</v>
          </cell>
          <cell r="I3155">
            <v>106.70975749999999</v>
          </cell>
          <cell r="J3155">
            <v>108.45968000000001</v>
          </cell>
          <cell r="K3155">
            <v>9.0383066666666672</v>
          </cell>
        </row>
        <row r="3156">
          <cell r="A3156" t="str">
            <v>37115(D)</v>
          </cell>
          <cell r="D3156" t="str">
            <v>Welded Angles, Shapes &amp;  Sections Of Iron Or Steel</v>
          </cell>
          <cell r="E3156">
            <v>100.00000083333335</v>
          </cell>
          <cell r="F3156">
            <v>89.024400833333331</v>
          </cell>
          <cell r="G3156">
            <v>86.452962499999998</v>
          </cell>
          <cell r="H3156">
            <v>99.879062500000003</v>
          </cell>
          <cell r="I3156">
            <v>118.31271916666665</v>
          </cell>
          <cell r="J3156">
            <v>135.33998833333334</v>
          </cell>
          <cell r="K3156">
            <v>11.255542499999999</v>
          </cell>
        </row>
        <row r="3157">
          <cell r="A3157" t="str">
            <v>37114(D)</v>
          </cell>
          <cell r="D3157" t="str">
            <v>Shapes &amp; Sections Of     Stainless Steel Of A     Height &lt;80mm &amp; Thickness &gt; 5mm</v>
          </cell>
          <cell r="E3157">
            <v>100</v>
          </cell>
          <cell r="F3157">
            <v>89.422610000000006</v>
          </cell>
          <cell r="G3157">
            <v>87.865904999999998</v>
          </cell>
          <cell r="H3157">
            <v>104.54470499999999</v>
          </cell>
          <cell r="I3157">
            <v>92.590850000000003</v>
          </cell>
          <cell r="J3157">
            <v>92.590850000000003</v>
          </cell>
          <cell r="K3157">
            <v>7.7159041666666672</v>
          </cell>
        </row>
        <row r="3158">
          <cell r="A3158" t="str">
            <v>37118(D)</v>
          </cell>
          <cell r="D3158" t="str">
            <v>Rails Of Iron Or Steel   For Railway Or Tramway   Track Construction</v>
          </cell>
          <cell r="E3158">
            <v>100</v>
          </cell>
          <cell r="F3158">
            <v>101.35823999999998</v>
          </cell>
          <cell r="G3158">
            <v>93.069209999999998</v>
          </cell>
          <cell r="H3158">
            <v>93.27046</v>
          </cell>
          <cell r="I3158">
            <v>107.88578833333334</v>
          </cell>
          <cell r="J3158">
            <v>136.39363333333333</v>
          </cell>
          <cell r="K3158">
            <v>11.4228425</v>
          </cell>
        </row>
        <row r="3159">
          <cell r="A3159" t="str">
            <v>37117(D)</v>
          </cell>
          <cell r="D3159" t="str">
            <v>Wire Of Iron Or Non-Alloysteel, Not Plated Or     Coated, Whether Or Not   Polished</v>
          </cell>
          <cell r="E3159">
            <v>100.00000083333333</v>
          </cell>
          <cell r="F3159">
            <v>94.600800833333324</v>
          </cell>
          <cell r="G3159">
            <v>91.211432500000001</v>
          </cell>
          <cell r="H3159">
            <v>104.9200475</v>
          </cell>
          <cell r="I3159">
            <v>120.32134833333333</v>
          </cell>
          <cell r="J3159">
            <v>144.09786083333336</v>
          </cell>
          <cell r="K3159">
            <v>12.223638333333334</v>
          </cell>
        </row>
        <row r="3160">
          <cell r="A3160" t="str">
            <v>37117(D)</v>
          </cell>
          <cell r="D3160" t="str">
            <v>Galvanised Iron &amp; Steel Wire</v>
          </cell>
          <cell r="E3160">
            <v>100.00000083333333</v>
          </cell>
          <cell r="F3160">
            <v>94.600800833333324</v>
          </cell>
          <cell r="G3160">
            <v>91.211432500000001</v>
          </cell>
          <cell r="H3160">
            <v>104.9200475</v>
          </cell>
          <cell r="I3160">
            <v>120.32134833333333</v>
          </cell>
          <cell r="J3160">
            <v>144.09786083333336</v>
          </cell>
          <cell r="K3160">
            <v>12.223638333333334</v>
          </cell>
        </row>
        <row r="3161">
          <cell r="A3161" t="str">
            <v>37117(D)</v>
          </cell>
          <cell r="D3161" t="str">
            <v>Wire Of Iron Or Non-Alloysteel, Plated Or Coated  With Other Base Metals</v>
          </cell>
          <cell r="E3161">
            <v>100.00000083333333</v>
          </cell>
          <cell r="F3161">
            <v>94.600800833333324</v>
          </cell>
          <cell r="G3161">
            <v>91.211432500000001</v>
          </cell>
          <cell r="H3161">
            <v>104.9200475</v>
          </cell>
          <cell r="I3161">
            <v>120.32134833333333</v>
          </cell>
          <cell r="J3161">
            <v>144.09786083333336</v>
          </cell>
          <cell r="K3161">
            <v>12.223638333333334</v>
          </cell>
        </row>
        <row r="3162">
          <cell r="A3162" t="str">
            <v>37117(D)</v>
          </cell>
          <cell r="D3162" t="str">
            <v>Wire Of Iron Or Non-Alloysteel, W/N Plated Or     Coated With Other Base   Metals</v>
          </cell>
          <cell r="E3162">
            <v>100.00000083333333</v>
          </cell>
          <cell r="F3162">
            <v>94.600800833333324</v>
          </cell>
          <cell r="G3162">
            <v>91.211432500000001</v>
          </cell>
          <cell r="H3162">
            <v>104.9200475</v>
          </cell>
          <cell r="I3162">
            <v>120.32134833333333</v>
          </cell>
          <cell r="J3162">
            <v>144.09786083333336</v>
          </cell>
          <cell r="K3162">
            <v>12.223638333333334</v>
          </cell>
        </row>
        <row r="3163">
          <cell r="A3163" t="e">
            <v>#N/A</v>
          </cell>
          <cell r="D3163" t="str">
            <v>Wire Concrete Reinforcing</v>
          </cell>
          <cell r="E3163">
            <v>100.00000083333333</v>
          </cell>
          <cell r="F3163">
            <v>94.600800833333324</v>
          </cell>
          <cell r="G3163">
            <v>91.211432500000001</v>
          </cell>
          <cell r="H3163">
            <v>104.9200475</v>
          </cell>
          <cell r="I3163">
            <v>120.32134833333333</v>
          </cell>
          <cell r="J3163">
            <v>144.09786083333336</v>
          </cell>
          <cell r="K3163">
            <v>12.223638333333334</v>
          </cell>
        </row>
        <row r="3164">
          <cell r="A3164" t="str">
            <v>37117(D)</v>
          </cell>
          <cell r="D3164" t="str">
            <v>Wire Of Stainless Steel</v>
          </cell>
          <cell r="E3164">
            <v>100.00000083333333</v>
          </cell>
          <cell r="F3164">
            <v>94.600800833333324</v>
          </cell>
          <cell r="G3164">
            <v>91.211432500000001</v>
          </cell>
          <cell r="H3164">
            <v>104.9200475</v>
          </cell>
          <cell r="I3164">
            <v>120.32134833333333</v>
          </cell>
          <cell r="J3164">
            <v>144.09786083333336</v>
          </cell>
          <cell r="K3164">
            <v>12.223638333333334</v>
          </cell>
        </row>
        <row r="3165">
          <cell r="A3165" t="str">
            <v>37116(D)</v>
          </cell>
          <cell r="D3165" t="str">
            <v>Pipe And Tube, Cast Iron</v>
          </cell>
          <cell r="E3165">
            <v>100.00000166666666</v>
          </cell>
          <cell r="F3165">
            <v>105.88927083333333</v>
          </cell>
          <cell r="G3165">
            <v>88.646193333333329</v>
          </cell>
          <cell r="H3165">
            <v>96.000896666666662</v>
          </cell>
          <cell r="I3165">
            <v>109.0903625</v>
          </cell>
          <cell r="J3165">
            <v>113.13834916666667</v>
          </cell>
          <cell r="K3165">
            <v>9.2692424999999989</v>
          </cell>
        </row>
        <row r="3166">
          <cell r="A3166" t="str">
            <v>37116(D)</v>
          </cell>
          <cell r="D3166" t="str">
            <v>Line Pipe Of A Kind Used For Oil Or Gas Pipelines,Seamless, Of Iron (Other Than Cast Iron) Or Steel</v>
          </cell>
          <cell r="E3166">
            <v>100.00000166666666</v>
          </cell>
          <cell r="F3166">
            <v>105.88927083333333</v>
          </cell>
          <cell r="G3166">
            <v>88.646193333333329</v>
          </cell>
          <cell r="H3166">
            <v>96.000896666666662</v>
          </cell>
          <cell r="I3166">
            <v>109.0903625</v>
          </cell>
          <cell r="J3166">
            <v>113.13834916666667</v>
          </cell>
          <cell r="K3166">
            <v>9.2692424999999989</v>
          </cell>
        </row>
        <row r="3167">
          <cell r="A3167" t="str">
            <v>37116(D)</v>
          </cell>
          <cell r="D3167" t="str">
            <v>Drill Pipe, Of A Kind    Used In Drilling For Oil Or Gas</v>
          </cell>
          <cell r="E3167">
            <v>100.00000166666666</v>
          </cell>
          <cell r="F3167">
            <v>105.88927083333333</v>
          </cell>
          <cell r="G3167">
            <v>88.646193333333329</v>
          </cell>
          <cell r="H3167">
            <v>96.000896666666662</v>
          </cell>
          <cell r="I3167">
            <v>109.0903625</v>
          </cell>
          <cell r="J3167">
            <v>113.13834916666667</v>
          </cell>
          <cell r="K3167">
            <v>9.2692424999999989</v>
          </cell>
        </row>
        <row r="3168">
          <cell r="A3168" t="str">
            <v>37116(D)</v>
          </cell>
          <cell r="D3168" t="str">
            <v>Casing And Tubing, Of A  Kind Used In Drilling    For Oil Or Gas</v>
          </cell>
          <cell r="E3168">
            <v>100.00000166666666</v>
          </cell>
          <cell r="F3168">
            <v>105.88927083333333</v>
          </cell>
          <cell r="G3168">
            <v>88.646193333333329</v>
          </cell>
          <cell r="H3168">
            <v>96.000896666666662</v>
          </cell>
          <cell r="I3168">
            <v>109.0903625</v>
          </cell>
          <cell r="J3168">
            <v>113.13834916666667</v>
          </cell>
          <cell r="K3168">
            <v>9.2692424999999989</v>
          </cell>
        </row>
        <row r="3169">
          <cell r="A3169" t="str">
            <v>37116(D)</v>
          </cell>
          <cell r="D3169" t="str">
            <v>Tubes, Pipes &amp; Hollow    Profiles, Seamless, Of   Circular Cross-Section,Ofiron Or Non-Alloy St.,O/Tcold-Drawn Or Cold-Rolled</v>
          </cell>
          <cell r="E3169">
            <v>100.00000166666666</v>
          </cell>
          <cell r="F3169">
            <v>105.88927083333333</v>
          </cell>
          <cell r="G3169">
            <v>88.646193333333329</v>
          </cell>
          <cell r="H3169">
            <v>96.000896666666662</v>
          </cell>
          <cell r="I3169">
            <v>109.0903625</v>
          </cell>
          <cell r="J3169">
            <v>113.13834916666667</v>
          </cell>
          <cell r="K3169">
            <v>9.2692424999999989</v>
          </cell>
        </row>
        <row r="3170">
          <cell r="A3170" t="str">
            <v>37116(D)</v>
          </cell>
          <cell r="D3170" t="str">
            <v>Tubes, Pipes &amp; Hollow    Profiles, Seamless, Of   Circular Cross-Section,  Of Stainless Steel, O/T  Cold-Drawn Or Cold-Rolled</v>
          </cell>
          <cell r="E3170">
            <v>100</v>
          </cell>
          <cell r="F3170">
            <v>77.857889999999998</v>
          </cell>
          <cell r="G3170">
            <v>140.23624000000001</v>
          </cell>
          <cell r="H3170">
            <v>140.23624000000001</v>
          </cell>
          <cell r="I3170">
            <v>140.23624000000001</v>
          </cell>
          <cell r="J3170">
            <v>140.23624000000001</v>
          </cell>
          <cell r="K3170">
            <v>11.686353333333335</v>
          </cell>
        </row>
        <row r="3171">
          <cell r="A3171" t="str">
            <v>37116(D)</v>
          </cell>
          <cell r="D3171" t="str">
            <v>Other Tubes, Pipes &amp;     Hollow Profiles,         Seamless, Of Iron (Other Than Cast Iron) Or Steel</v>
          </cell>
          <cell r="E3171">
            <v>100.00000166666666</v>
          </cell>
          <cell r="F3171">
            <v>105.88927083333333</v>
          </cell>
          <cell r="G3171">
            <v>88.646193333333329</v>
          </cell>
          <cell r="H3171">
            <v>96.000896666666662</v>
          </cell>
          <cell r="I3171">
            <v>109.0903625</v>
          </cell>
          <cell r="J3171">
            <v>113.13834916666667</v>
          </cell>
          <cell r="K3171">
            <v>9.2692424999999989</v>
          </cell>
        </row>
        <row r="3172">
          <cell r="A3172" t="str">
            <v>37116(D)</v>
          </cell>
          <cell r="D3172" t="str">
            <v>Line Pipe Of A Kind Used For Oil Or Gas Pipelines,Longitudinally Submerged Arc Welded, Of Iron Or   Steel</v>
          </cell>
          <cell r="E3172">
            <v>100.00000166666666</v>
          </cell>
          <cell r="F3172">
            <v>105.88927083333333</v>
          </cell>
          <cell r="G3172">
            <v>88.646193333333329</v>
          </cell>
          <cell r="H3172">
            <v>96.000896666666662</v>
          </cell>
          <cell r="I3172">
            <v>109.0903625</v>
          </cell>
          <cell r="J3172">
            <v>113.13834916666667</v>
          </cell>
          <cell r="K3172">
            <v>9.2692424999999989</v>
          </cell>
        </row>
        <row r="3173">
          <cell r="A3173" t="str">
            <v>37116(D)</v>
          </cell>
          <cell r="D3173" t="str">
            <v>Other Line Pipe Of A Kindused For Oil Or Gas      Pipelines, O/W Welded, Ofiron Or Steel</v>
          </cell>
          <cell r="E3173">
            <v>100.00000166666666</v>
          </cell>
          <cell r="F3173">
            <v>105.88927083333333</v>
          </cell>
          <cell r="G3173">
            <v>88.646193333333329</v>
          </cell>
          <cell r="H3173">
            <v>96.000896666666662</v>
          </cell>
          <cell r="I3173">
            <v>109.0903625</v>
          </cell>
          <cell r="J3173">
            <v>113.13834916666667</v>
          </cell>
          <cell r="K3173">
            <v>9.2692424999999989</v>
          </cell>
        </row>
        <row r="3174">
          <cell r="A3174" t="str">
            <v>37116(D)</v>
          </cell>
          <cell r="D3174" t="str">
            <v>Casing Of A Kind Used In Drilling For Oil Or Gas, Of Iron Or Steel</v>
          </cell>
          <cell r="E3174">
            <v>100.00000166666666</v>
          </cell>
          <cell r="F3174">
            <v>105.88927083333333</v>
          </cell>
          <cell r="G3174">
            <v>88.646193333333329</v>
          </cell>
          <cell r="H3174">
            <v>96.000896666666662</v>
          </cell>
          <cell r="I3174">
            <v>109.0903625</v>
          </cell>
          <cell r="J3174">
            <v>113.13834916666667</v>
          </cell>
          <cell r="K3174">
            <v>9.2692424999999989</v>
          </cell>
        </row>
        <row r="3175">
          <cell r="A3175" t="str">
            <v>37116(D)</v>
          </cell>
          <cell r="D3175" t="str">
            <v>Welded Iron &amp; Steel Pipes And Tubes</v>
          </cell>
          <cell r="E3175">
            <v>100.00000166666666</v>
          </cell>
          <cell r="F3175">
            <v>105.88927083333333</v>
          </cell>
          <cell r="G3175">
            <v>88.646193333333329</v>
          </cell>
          <cell r="H3175">
            <v>96.000896666666662</v>
          </cell>
          <cell r="I3175">
            <v>109.0903625</v>
          </cell>
          <cell r="J3175">
            <v>113.13834916666667</v>
          </cell>
          <cell r="K3175">
            <v>9.2692424999999989</v>
          </cell>
        </row>
        <row r="3176">
          <cell r="A3176" t="str">
            <v>37116(D)</v>
          </cell>
          <cell r="D3176" t="str">
            <v>Other Tubes And Pipes,   O/W Welded Or Riveted,   Circular Cross-Sec, Ext  Dia &gt; 406.4 Mm, Of Iron  Or Steel</v>
          </cell>
          <cell r="E3176">
            <v>100.00000166666666</v>
          </cell>
          <cell r="F3176">
            <v>105.88927083333333</v>
          </cell>
          <cell r="G3176">
            <v>88.646193333333329</v>
          </cell>
          <cell r="H3176">
            <v>96.000896666666662</v>
          </cell>
          <cell r="I3176">
            <v>109.0903625</v>
          </cell>
          <cell r="J3176">
            <v>113.13834916666667</v>
          </cell>
          <cell r="K3176">
            <v>9.2692424999999989</v>
          </cell>
        </row>
        <row r="3177">
          <cell r="A3177" t="str">
            <v>37116(D)</v>
          </cell>
          <cell r="D3177" t="str">
            <v>Line Pipe Of A Kind Used For Oil Or Gas Pipelines,Of Iron Or Steel</v>
          </cell>
          <cell r="E3177">
            <v>100.00000166666666</v>
          </cell>
          <cell r="F3177">
            <v>105.88927083333333</v>
          </cell>
          <cell r="G3177">
            <v>88.646193333333329</v>
          </cell>
          <cell r="H3177">
            <v>96.000896666666662</v>
          </cell>
          <cell r="I3177">
            <v>109.0903625</v>
          </cell>
          <cell r="J3177">
            <v>113.13834916666667</v>
          </cell>
          <cell r="K3177">
            <v>9.2692424999999989</v>
          </cell>
        </row>
        <row r="3178">
          <cell r="A3178" t="str">
            <v>37116(D)</v>
          </cell>
          <cell r="D3178" t="str">
            <v>Other Tubes, Pipes And   Hollow Profiles, Welded, Of Circular Cross-Sectionof Iron Or Non-Alloy     Steel</v>
          </cell>
          <cell r="E3178">
            <v>100.00000166666666</v>
          </cell>
          <cell r="F3178">
            <v>105.88927083333333</v>
          </cell>
          <cell r="G3178">
            <v>88.646193333333329</v>
          </cell>
          <cell r="H3178">
            <v>96.000896666666662</v>
          </cell>
          <cell r="I3178">
            <v>109.0903625</v>
          </cell>
          <cell r="J3178">
            <v>113.13834916666667</v>
          </cell>
          <cell r="K3178">
            <v>9.2692424999999989</v>
          </cell>
        </row>
        <row r="3179">
          <cell r="A3179" t="str">
            <v>37116(D)</v>
          </cell>
          <cell r="D3179" t="str">
            <v>Other Tubes, Pipes And   Hollow Profiles, Welded, Of Circular Cross-Sectionof Stainless Steel</v>
          </cell>
          <cell r="E3179">
            <v>100.00000333333332</v>
          </cell>
          <cell r="F3179">
            <v>114.88478499999999</v>
          </cell>
          <cell r="G3179">
            <v>77.362371666666661</v>
          </cell>
          <cell r="H3179">
            <v>74.2233825</v>
          </cell>
          <cell r="I3179">
            <v>93.74137166666668</v>
          </cell>
          <cell r="J3179">
            <v>110.52260000000001</v>
          </cell>
          <cell r="K3179">
            <v>9.2064125000000008</v>
          </cell>
        </row>
        <row r="3180">
          <cell r="A3180" t="str">
            <v>37116(D)</v>
          </cell>
          <cell r="D3180" t="str">
            <v>Other Tubes, Pipes And   Hollow Profiles, Of Iron Or Steel</v>
          </cell>
          <cell r="E3180">
            <v>100.00000166666666</v>
          </cell>
          <cell r="F3180">
            <v>105.88927083333333</v>
          </cell>
          <cell r="G3180">
            <v>88.646193333333329</v>
          </cell>
          <cell r="H3180">
            <v>96.000896666666662</v>
          </cell>
          <cell r="I3180">
            <v>109.0903625</v>
          </cell>
          <cell r="J3180">
            <v>113.13834916666667</v>
          </cell>
          <cell r="K3180">
            <v>9.2692424999999989</v>
          </cell>
        </row>
        <row r="3181">
          <cell r="A3181" t="str">
            <v>37116(D)</v>
          </cell>
          <cell r="D3181" t="str">
            <v>Cast Fittings Of Other   Than Non- Malleable Cast Iron</v>
          </cell>
          <cell r="E3181">
            <v>100.00000250000001</v>
          </cell>
          <cell r="F3181">
            <v>98.911478333333321</v>
          </cell>
          <cell r="G3181">
            <v>85.915864166666651</v>
          </cell>
          <cell r="H3181">
            <v>89.665681666666671</v>
          </cell>
          <cell r="I3181">
            <v>106.45133333333332</v>
          </cell>
          <cell r="J3181">
            <v>112.75613916666666</v>
          </cell>
          <cell r="K3181">
            <v>9.4341066666666666</v>
          </cell>
        </row>
        <row r="3182">
          <cell r="A3182" t="str">
            <v>37119(D)</v>
          </cell>
          <cell r="D3182" t="str">
            <v>Threaded Elbows, Bends &amp; Sleeves Of Stainless     Steel, Id &gt; 15cm</v>
          </cell>
          <cell r="E3182">
            <v>100.00000166666666</v>
          </cell>
          <cell r="F3182">
            <v>105.88927083333333</v>
          </cell>
          <cell r="G3182">
            <v>88.646193333333329</v>
          </cell>
          <cell r="H3182">
            <v>96.000896666666662</v>
          </cell>
          <cell r="I3182">
            <v>109.0903625</v>
          </cell>
          <cell r="J3182">
            <v>113.13834916666667</v>
          </cell>
          <cell r="K3182">
            <v>9.2692424999999989</v>
          </cell>
        </row>
        <row r="3183">
          <cell r="A3183" t="str">
            <v>37119(D)</v>
          </cell>
          <cell r="D3183" t="str">
            <v>Flanges Of Iron Or Steel,Id &gt; 15cm</v>
          </cell>
          <cell r="E3183">
            <v>100.00000166666666</v>
          </cell>
          <cell r="F3183">
            <v>105.88927083333333</v>
          </cell>
          <cell r="G3183">
            <v>88.646193333333329</v>
          </cell>
          <cell r="H3183">
            <v>96.000896666666662</v>
          </cell>
          <cell r="I3183">
            <v>109.0903625</v>
          </cell>
          <cell r="J3183">
            <v>113.13834916666667</v>
          </cell>
          <cell r="K3183">
            <v>9.2692424999999989</v>
          </cell>
        </row>
        <row r="3184">
          <cell r="A3184" t="str">
            <v>37119(D)</v>
          </cell>
          <cell r="D3184" t="str">
            <v>Threaded Elbows, Bends &amp; Sleeves Of Iron Or Steel,Id &gt; 15cm</v>
          </cell>
          <cell r="E3184">
            <v>100.00000166666666</v>
          </cell>
          <cell r="F3184">
            <v>105.88927083333333</v>
          </cell>
          <cell r="G3184">
            <v>88.646193333333329</v>
          </cell>
          <cell r="H3184">
            <v>96.000896666666662</v>
          </cell>
          <cell r="I3184">
            <v>109.0903625</v>
          </cell>
          <cell r="J3184">
            <v>113.13834916666667</v>
          </cell>
          <cell r="K3184">
            <v>9.2692424999999989</v>
          </cell>
        </row>
        <row r="3185">
          <cell r="A3185" t="str">
            <v>37119(D)</v>
          </cell>
          <cell r="D3185" t="str">
            <v>Other Tube Or Pipe       Fittings, Of Iron/Steel, Id &lt; 15cm</v>
          </cell>
          <cell r="E3185">
            <v>100.00000249999999</v>
          </cell>
          <cell r="F3185">
            <v>125.55473000000001</v>
          </cell>
          <cell r="G3185">
            <v>141.00414750000002</v>
          </cell>
          <cell r="H3185">
            <v>128.73498333333333</v>
          </cell>
          <cell r="I3185">
            <v>115.18975499999999</v>
          </cell>
          <cell r="J3185">
            <v>105.19291749999999</v>
          </cell>
          <cell r="K3185">
            <v>4.2982483333333334</v>
          </cell>
        </row>
        <row r="3186">
          <cell r="A3186" t="str">
            <v>37119(D)</v>
          </cell>
          <cell r="D3186" t="str">
            <v>Other Tube Or Pipe       Fittings, Of Iron/Steel, Id &gt; 15cm</v>
          </cell>
          <cell r="E3186">
            <v>100</v>
          </cell>
          <cell r="F3186">
            <v>109.72526999999998</v>
          </cell>
          <cell r="G3186">
            <v>85.714290000000005</v>
          </cell>
          <cell r="H3186">
            <v>99.592490000000012</v>
          </cell>
          <cell r="I3186">
            <v>111.56593083333335</v>
          </cell>
          <cell r="J3186">
            <v>113.07692000000002</v>
          </cell>
          <cell r="K3186">
            <v>9.4230766666666668</v>
          </cell>
        </row>
        <row r="3187">
          <cell r="A3187" t="str">
            <v>37228(D)</v>
          </cell>
          <cell r="D3187" t="str">
            <v>Base Metals Clad With    Silver, Not Further      Worked Than Semi-        Manufactured</v>
          </cell>
          <cell r="E3187">
            <v>100.0000275</v>
          </cell>
          <cell r="F3187">
            <v>86.813834999999997</v>
          </cell>
          <cell r="G3187">
            <v>92.516904166666649</v>
          </cell>
          <cell r="H3187">
            <v>96.320933333333329</v>
          </cell>
          <cell r="I3187">
            <v>107.54561000000001</v>
          </cell>
          <cell r="J3187">
            <v>107.54561000000001</v>
          </cell>
          <cell r="K3187">
            <v>8.962134166666667</v>
          </cell>
        </row>
        <row r="3188">
          <cell r="A3188" t="str">
            <v>37228(D)</v>
          </cell>
          <cell r="D3188" t="str">
            <v>Silver, Unwrought</v>
          </cell>
          <cell r="E3188">
            <v>100.00001583333335</v>
          </cell>
          <cell r="F3188">
            <v>76.083692499999998</v>
          </cell>
          <cell r="G3188">
            <v>83.203906666666668</v>
          </cell>
          <cell r="H3188">
            <v>85.849093333333329</v>
          </cell>
          <cell r="I3188">
            <v>98.698797500000012</v>
          </cell>
          <cell r="J3188">
            <v>102.65626000000002</v>
          </cell>
          <cell r="K3188">
            <v>8.554688333333333</v>
          </cell>
        </row>
        <row r="3189">
          <cell r="A3189" t="str">
            <v>37228(D)</v>
          </cell>
          <cell r="D3189" t="str">
            <v>Silver Semi-Manufactured</v>
          </cell>
          <cell r="E3189">
            <v>99.999996666666661</v>
          </cell>
          <cell r="F3189">
            <v>64.438851666666665</v>
          </cell>
          <cell r="G3189">
            <v>73.097018333333324</v>
          </cell>
          <cell r="H3189">
            <v>74.484574166666661</v>
          </cell>
          <cell r="I3189">
            <v>89.097827500000008</v>
          </cell>
          <cell r="J3189">
            <v>97.350110000000015</v>
          </cell>
          <cell r="K3189">
            <v>8.1125091666666673</v>
          </cell>
        </row>
        <row r="3190">
          <cell r="A3190" t="str">
            <v>37228(D)</v>
          </cell>
          <cell r="D3190" t="str">
            <v>Base Metals, Silver Or   Gold, Clad With Platinum,Not Further Worked Than  Semi-Manufactured</v>
          </cell>
          <cell r="E3190">
            <v>100.00001583333335</v>
          </cell>
          <cell r="F3190">
            <v>76.083692499999998</v>
          </cell>
          <cell r="G3190">
            <v>83.203906666666668</v>
          </cell>
          <cell r="H3190">
            <v>85.849093333333329</v>
          </cell>
          <cell r="I3190">
            <v>98.698797500000012</v>
          </cell>
          <cell r="J3190">
            <v>102.65626000000002</v>
          </cell>
          <cell r="K3190">
            <v>8.554688333333333</v>
          </cell>
        </row>
        <row r="3191">
          <cell r="A3191" t="str">
            <v>37211(D)</v>
          </cell>
          <cell r="D3191" t="str">
            <v>Cathodes And Sections Of Cathodes Of Refined      Copper</v>
          </cell>
          <cell r="E3191">
            <v>99.999998333333338</v>
          </cell>
          <cell r="F3191">
            <v>94.785529166666677</v>
          </cell>
          <cell r="G3191">
            <v>90.933228333333332</v>
          </cell>
          <cell r="H3191">
            <v>97.789069166666664</v>
          </cell>
          <cell r="I3191">
            <v>159.72467583333332</v>
          </cell>
          <cell r="J3191">
            <v>179.99686666666668</v>
          </cell>
          <cell r="K3191">
            <v>14.896372499999998</v>
          </cell>
        </row>
        <row r="3192">
          <cell r="A3192" t="str">
            <v>37212(D)</v>
          </cell>
          <cell r="D3192" t="str">
            <v>Copper-Zinc Base Alloys  (Brass)</v>
          </cell>
          <cell r="E3192">
            <v>100.00000083333333</v>
          </cell>
          <cell r="F3192">
            <v>98.367830833333343</v>
          </cell>
          <cell r="G3192">
            <v>83.819103333333331</v>
          </cell>
          <cell r="H3192">
            <v>95.52424666666667</v>
          </cell>
          <cell r="I3192">
            <v>121.11840666666666</v>
          </cell>
          <cell r="J3192">
            <v>134.45263416666668</v>
          </cell>
          <cell r="K3192">
            <v>11.629602499999999</v>
          </cell>
        </row>
        <row r="3193">
          <cell r="A3193" t="str">
            <v>37212(D)</v>
          </cell>
          <cell r="D3193" t="str">
            <v>Other Copper Alloys</v>
          </cell>
          <cell r="E3193">
            <v>99.999997499999992</v>
          </cell>
          <cell r="F3193">
            <v>99.998869999999997</v>
          </cell>
          <cell r="G3193">
            <v>99.337107499999988</v>
          </cell>
          <cell r="H3193">
            <v>104.08379083333332</v>
          </cell>
          <cell r="I3193">
            <v>137.670005</v>
          </cell>
          <cell r="J3193">
            <v>169.81602666666666</v>
          </cell>
          <cell r="K3193">
            <v>14.903545833333334</v>
          </cell>
        </row>
        <row r="3194">
          <cell r="A3194" t="str">
            <v>37212(D)</v>
          </cell>
          <cell r="D3194" t="str">
            <v>Bars And Rods Of Refined Copper</v>
          </cell>
          <cell r="E3194">
            <v>100.00000083333333</v>
          </cell>
          <cell r="F3194">
            <v>98.367830833333343</v>
          </cell>
          <cell r="G3194">
            <v>83.819103333333331</v>
          </cell>
          <cell r="H3194">
            <v>95.52424666666667</v>
          </cell>
          <cell r="I3194">
            <v>121.11840666666666</v>
          </cell>
          <cell r="J3194">
            <v>134.45263416666668</v>
          </cell>
          <cell r="K3194">
            <v>11.629602499999999</v>
          </cell>
        </row>
        <row r="3195">
          <cell r="A3195" t="str">
            <v>37212(D)</v>
          </cell>
          <cell r="D3195" t="str">
            <v>Bars, Rods &amp; Profiles, Ofcopper-Zinc Base Alloys  (Brass)</v>
          </cell>
          <cell r="E3195">
            <v>100.00000083333333</v>
          </cell>
          <cell r="F3195">
            <v>98.367830833333343</v>
          </cell>
          <cell r="G3195">
            <v>83.819103333333331</v>
          </cell>
          <cell r="H3195">
            <v>95.52424666666667</v>
          </cell>
          <cell r="I3195">
            <v>121.11840666666666</v>
          </cell>
          <cell r="J3195">
            <v>134.45263416666668</v>
          </cell>
          <cell r="K3195">
            <v>11.629602499999999</v>
          </cell>
        </row>
        <row r="3196">
          <cell r="A3196" t="str">
            <v>37213(D)</v>
          </cell>
          <cell r="D3196" t="str">
            <v>Copper Wire Of Refined   Copper Of Which The      Maximum Cross-Sectional  Dimension Exceeding 6 Mm</v>
          </cell>
          <cell r="E3196">
            <v>100.00000249999999</v>
          </cell>
          <cell r="F3196">
            <v>95.209724999999992</v>
          </cell>
          <cell r="G3196">
            <v>89.74526250000001</v>
          </cell>
          <cell r="H3196">
            <v>92.378614999999982</v>
          </cell>
          <cell r="I3196">
            <v>98.807420000000022</v>
          </cell>
          <cell r="J3196">
            <v>98.807420000000022</v>
          </cell>
          <cell r="K3196">
            <v>8.2339516666666679</v>
          </cell>
        </row>
        <row r="3197">
          <cell r="A3197" t="str">
            <v>37213(D)</v>
          </cell>
          <cell r="D3197" t="str">
            <v>Other Copper Wire Of     Refined Copper</v>
          </cell>
          <cell r="E3197">
            <v>100</v>
          </cell>
          <cell r="F3197">
            <v>98.006150833333336</v>
          </cell>
          <cell r="G3197">
            <v>93.44665333333333</v>
          </cell>
          <cell r="H3197">
            <v>102.91464583333332</v>
          </cell>
          <cell r="I3197">
            <v>155.36231333333336</v>
          </cell>
          <cell r="J3197">
            <v>185.53762083333331</v>
          </cell>
          <cell r="K3197">
            <v>18.271650833333336</v>
          </cell>
        </row>
        <row r="3198">
          <cell r="A3198" t="str">
            <v>37213(D)</v>
          </cell>
          <cell r="D3198" t="str">
            <v>Copper Wire Of Copper-   Zinc Base Alloys (Brass)</v>
          </cell>
          <cell r="E3198">
            <v>100</v>
          </cell>
          <cell r="F3198">
            <v>97.697339999999997</v>
          </cell>
          <cell r="G3198">
            <v>97.588530000000006</v>
          </cell>
          <cell r="H3198">
            <v>97.904826666666665</v>
          </cell>
          <cell r="I3198">
            <v>114.1658575</v>
          </cell>
          <cell r="J3198">
            <v>129.18919083333333</v>
          </cell>
          <cell r="K3198">
            <v>11.269689166666666</v>
          </cell>
        </row>
        <row r="3199">
          <cell r="A3199" t="str">
            <v>37213(D)</v>
          </cell>
          <cell r="D3199" t="str">
            <v>Copper Wire Of Other     Copper Alloys</v>
          </cell>
          <cell r="E3199">
            <v>100.00000083333333</v>
          </cell>
          <cell r="F3199">
            <v>98.367830833333343</v>
          </cell>
          <cell r="G3199">
            <v>83.819103333333331</v>
          </cell>
          <cell r="H3199">
            <v>95.52424666666667</v>
          </cell>
          <cell r="I3199">
            <v>121.11840666666666</v>
          </cell>
          <cell r="J3199">
            <v>134.45263416666668</v>
          </cell>
          <cell r="K3199">
            <v>11.629602499999999</v>
          </cell>
        </row>
        <row r="3200">
          <cell r="A3200" t="str">
            <v>37212(D)</v>
          </cell>
          <cell r="D3200" t="str">
            <v>Copper Plates, Sheets &amp;  Strip, Of A Thickness &gt;  0.15 Mm Of Refined Copperin Coils</v>
          </cell>
          <cell r="E3200">
            <v>99.999999166666669</v>
          </cell>
          <cell r="F3200">
            <v>90.71478083333335</v>
          </cell>
          <cell r="G3200">
            <v>84.178642499999995</v>
          </cell>
          <cell r="H3200">
            <v>81.439790000000002</v>
          </cell>
          <cell r="I3200">
            <v>117.12054000000002</v>
          </cell>
          <cell r="J3200">
            <v>122.64527000000002</v>
          </cell>
          <cell r="K3200">
            <v>10.220439166666667</v>
          </cell>
        </row>
        <row r="3201">
          <cell r="A3201" t="str">
            <v>37212(D)</v>
          </cell>
          <cell r="D3201" t="str">
            <v>Copper Plates, Sheets &amp;  Strip, Of A Thickness &gt;  0.15 Mm Of Refined Coppero/T In Coils</v>
          </cell>
          <cell r="E3201">
            <v>100</v>
          </cell>
          <cell r="F3201">
            <v>101.09560333333334</v>
          </cell>
          <cell r="G3201">
            <v>95.769946666666669</v>
          </cell>
          <cell r="H3201">
            <v>95.856709999999993</v>
          </cell>
          <cell r="I3201">
            <v>118.70662999999998</v>
          </cell>
          <cell r="J3201">
            <v>118.70662999999998</v>
          </cell>
          <cell r="K3201">
            <v>9.8922191666666652</v>
          </cell>
        </row>
        <row r="3202">
          <cell r="A3202" t="str">
            <v>37212(D)</v>
          </cell>
          <cell r="D3202" t="str">
            <v>Copper Plates, Sheets &amp;  Strip, Of A Thickness &gt;  0.15 Mm Of Copper-Zinc   Base Alloys In Coils</v>
          </cell>
          <cell r="E3202">
            <v>100.00000083333333</v>
          </cell>
          <cell r="F3202">
            <v>98.367830833333343</v>
          </cell>
          <cell r="G3202">
            <v>83.819103333333331</v>
          </cell>
          <cell r="H3202">
            <v>95.52424666666667</v>
          </cell>
          <cell r="I3202">
            <v>121.11840666666666</v>
          </cell>
          <cell r="J3202">
            <v>134.45263416666668</v>
          </cell>
          <cell r="K3202">
            <v>11.629602499999999</v>
          </cell>
        </row>
        <row r="3203">
          <cell r="A3203" t="str">
            <v>37212(D)</v>
          </cell>
          <cell r="D3203" t="str">
            <v>Copper Plates, Sheets &amp;  Strip, Of A Thickness &gt;  0.15 Mm Of Copper-Zinc   Base Alloys O/T In Coils</v>
          </cell>
          <cell r="E3203">
            <v>100.00000083333333</v>
          </cell>
          <cell r="F3203">
            <v>98.367830833333343</v>
          </cell>
          <cell r="G3203">
            <v>83.819103333333331</v>
          </cell>
          <cell r="H3203">
            <v>95.52424666666667</v>
          </cell>
          <cell r="I3203">
            <v>121.11840666666666</v>
          </cell>
          <cell r="J3203">
            <v>134.45263416666668</v>
          </cell>
          <cell r="K3203">
            <v>11.629602499999999</v>
          </cell>
        </row>
        <row r="3204">
          <cell r="A3204" t="str">
            <v>37212(D)</v>
          </cell>
          <cell r="D3204" t="str">
            <v>Copper Plates, Sheets &amp;  Strip, Of A Thickness &gt;  0.15 Mm Of Copper-Tin    Base Alloys In Coils</v>
          </cell>
          <cell r="E3204">
            <v>100</v>
          </cell>
          <cell r="F3204">
            <v>93.286270000000002</v>
          </cell>
          <cell r="G3204">
            <v>94.505100000000013</v>
          </cell>
          <cell r="H3204">
            <v>74.713193333333336</v>
          </cell>
          <cell r="I3204">
            <v>81.95950666666667</v>
          </cell>
          <cell r="J3204">
            <v>97.092799999999997</v>
          </cell>
          <cell r="K3204">
            <v>8.0910666666666664</v>
          </cell>
        </row>
        <row r="3205">
          <cell r="A3205" t="str">
            <v>37212(D)</v>
          </cell>
          <cell r="D3205" t="str">
            <v>Copper Plates, Sheets &amp;  Strip, Of A Thickness &gt;  0.15 Mm Of Copper-Tin    Base Alloys O/T In Coils</v>
          </cell>
          <cell r="E3205">
            <v>100.00000083333333</v>
          </cell>
          <cell r="F3205">
            <v>98.367830833333343</v>
          </cell>
          <cell r="G3205">
            <v>83.819103333333331</v>
          </cell>
          <cell r="H3205">
            <v>95.52424666666667</v>
          </cell>
          <cell r="I3205">
            <v>121.11840666666666</v>
          </cell>
          <cell r="J3205">
            <v>134.45263416666668</v>
          </cell>
          <cell r="K3205">
            <v>11.629602499999999</v>
          </cell>
        </row>
        <row r="3206">
          <cell r="A3206" t="str">
            <v>37212(D)</v>
          </cell>
          <cell r="D3206" t="str">
            <v>Copper Plates, Sheets &amp;  Strip, Of A Thickness &gt;  0.15 Mm Of Copper-Nickel Base Alloys Or Copper-   Nickel-Zinc Base Alloys</v>
          </cell>
          <cell r="E3206">
            <v>100.00000083333333</v>
          </cell>
          <cell r="F3206">
            <v>98.367830833333343</v>
          </cell>
          <cell r="G3206">
            <v>83.819103333333331</v>
          </cell>
          <cell r="H3206">
            <v>95.52424666666667</v>
          </cell>
          <cell r="I3206">
            <v>121.11840666666666</v>
          </cell>
          <cell r="J3206">
            <v>134.45263416666668</v>
          </cell>
          <cell r="K3206">
            <v>11.629602499999999</v>
          </cell>
        </row>
        <row r="3207">
          <cell r="A3207" t="str">
            <v>37212(D)</v>
          </cell>
          <cell r="D3207" t="str">
            <v>Copper Plates, Sheets &amp;  Strip, Of A Thickness &gt;  0.15 Mm Of Other Copper  Alloys</v>
          </cell>
          <cell r="E3207">
            <v>100.00000083333333</v>
          </cell>
          <cell r="F3207">
            <v>98.367830833333343</v>
          </cell>
          <cell r="G3207">
            <v>83.819103333333331</v>
          </cell>
          <cell r="H3207">
            <v>95.52424666666667</v>
          </cell>
          <cell r="I3207">
            <v>121.11840666666666</v>
          </cell>
          <cell r="J3207">
            <v>134.45263416666668</v>
          </cell>
          <cell r="K3207">
            <v>11.629602499999999</v>
          </cell>
        </row>
        <row r="3208">
          <cell r="A3208" t="e">
            <v>#N/A</v>
          </cell>
          <cell r="D3208" t="str">
            <v>Phenolic Copper Clad Laminates (New)</v>
          </cell>
          <cell r="E3208">
            <v>100.00000083333333</v>
          </cell>
          <cell r="F3208">
            <v>98.367830833333343</v>
          </cell>
          <cell r="G3208">
            <v>83.819103333333331</v>
          </cell>
          <cell r="H3208">
            <v>95.52424666666667</v>
          </cell>
          <cell r="I3208">
            <v>121.11840666666666</v>
          </cell>
          <cell r="J3208">
            <v>134.45263416666668</v>
          </cell>
          <cell r="K3208">
            <v>11.629602499999999</v>
          </cell>
        </row>
        <row r="3209">
          <cell r="A3209" t="str">
            <v>37216(D)</v>
          </cell>
          <cell r="D3209" t="str">
            <v>Copper Foil, Not-Backed, Of A Thickness &lt; 0.15 Mm,Of Copper Alloys</v>
          </cell>
          <cell r="E3209">
            <v>100</v>
          </cell>
          <cell r="F3209">
            <v>101.8093025</v>
          </cell>
          <cell r="G3209">
            <v>63.210669999999993</v>
          </cell>
          <cell r="H3209">
            <v>96.536164166666666</v>
          </cell>
          <cell r="I3209">
            <v>82.140628333333325</v>
          </cell>
          <cell r="J3209">
            <v>83.392700000000005</v>
          </cell>
          <cell r="K3209">
            <v>6.9493916666666671</v>
          </cell>
        </row>
        <row r="3210">
          <cell r="A3210" t="str">
            <v>37216(D)</v>
          </cell>
          <cell r="D3210" t="str">
            <v>Copper Foil, Not Backed  Of A Thickness &lt; 0.15 Mm Of Refined Copper</v>
          </cell>
          <cell r="E3210">
            <v>100.00000083333335</v>
          </cell>
          <cell r="F3210">
            <v>102.683635</v>
          </cell>
          <cell r="G3210">
            <v>96.399674166666657</v>
          </cell>
          <cell r="H3210">
            <v>102.01774333333333</v>
          </cell>
          <cell r="I3210">
            <v>133.44692000000001</v>
          </cell>
          <cell r="J3210">
            <v>188.95757166666667</v>
          </cell>
          <cell r="K3210">
            <v>19.352490833333331</v>
          </cell>
        </row>
        <row r="3211">
          <cell r="A3211" t="str">
            <v>37216(D)</v>
          </cell>
          <cell r="D3211" t="str">
            <v>Copper Foil, Backed, Of Athickness &lt; 0.15 Mm, Of  Copper Alloys</v>
          </cell>
          <cell r="E3211">
            <v>99.999997499999992</v>
          </cell>
          <cell r="F3211">
            <v>98.653050000000007</v>
          </cell>
          <cell r="G3211">
            <v>124.09136000000002</v>
          </cell>
          <cell r="H3211">
            <v>119.29705333333335</v>
          </cell>
          <cell r="I3211">
            <v>119.43516833333334</v>
          </cell>
          <cell r="J3211">
            <v>119.79568999999999</v>
          </cell>
          <cell r="K3211">
            <v>9.9829741666666667</v>
          </cell>
        </row>
        <row r="3212">
          <cell r="A3212" t="str">
            <v>37216(D)</v>
          </cell>
          <cell r="D3212" t="str">
            <v>Copper Foil, Backed Of A Thickness &lt; 0.15 Mm Of   Refined Copper</v>
          </cell>
          <cell r="E3212">
            <v>99.999999166666669</v>
          </cell>
          <cell r="F3212">
            <v>97.470739999999992</v>
          </cell>
          <cell r="G3212">
            <v>83.171913333333336</v>
          </cell>
          <cell r="H3212">
            <v>70.654063333333326</v>
          </cell>
          <cell r="I3212">
            <v>77.204280000000011</v>
          </cell>
          <cell r="J3212">
            <v>79.426680000000005</v>
          </cell>
          <cell r="K3212">
            <v>6.6188900000000004</v>
          </cell>
        </row>
        <row r="3213">
          <cell r="A3213" t="str">
            <v>37214(D)</v>
          </cell>
          <cell r="D3213" t="str">
            <v>Copper Tubes &amp; Pipes Of  Refined Copper</v>
          </cell>
          <cell r="E3213">
            <v>100.00000083333335</v>
          </cell>
          <cell r="F3213">
            <v>103.34126166666667</v>
          </cell>
          <cell r="G3213">
            <v>88.453700833333343</v>
          </cell>
          <cell r="H3213">
            <v>83.067646666666661</v>
          </cell>
          <cell r="I3213">
            <v>85.834076666666661</v>
          </cell>
          <cell r="J3213">
            <v>87.204750000000004</v>
          </cell>
          <cell r="K3213">
            <v>7.6514558333333333</v>
          </cell>
        </row>
        <row r="3214">
          <cell r="A3214" t="str">
            <v>37214(D)</v>
          </cell>
          <cell r="D3214" t="str">
            <v>Copper Tubes &amp; Pipes Of  Other Copper Alloys</v>
          </cell>
          <cell r="E3214">
            <v>100.00000083333333</v>
          </cell>
          <cell r="F3214">
            <v>98.367830833333343</v>
          </cell>
          <cell r="G3214">
            <v>83.819103333333331</v>
          </cell>
          <cell r="H3214">
            <v>95.52424666666667</v>
          </cell>
          <cell r="I3214">
            <v>121.11840666666666</v>
          </cell>
          <cell r="J3214">
            <v>134.45263416666668</v>
          </cell>
          <cell r="K3214">
            <v>11.629602499999999</v>
          </cell>
        </row>
        <row r="3215">
          <cell r="A3215" t="str">
            <v>37214(D)</v>
          </cell>
          <cell r="D3215" t="str">
            <v>Tube And Pipe Fitting, Copper And Copper Alloy</v>
          </cell>
          <cell r="E3215">
            <v>100.00000083333333</v>
          </cell>
          <cell r="F3215">
            <v>98.367830833333343</v>
          </cell>
          <cell r="G3215">
            <v>83.819103333333331</v>
          </cell>
          <cell r="H3215">
            <v>95.52424666666667</v>
          </cell>
          <cell r="I3215">
            <v>121.11840666666666</v>
          </cell>
          <cell r="J3215">
            <v>134.45263416666668</v>
          </cell>
          <cell r="K3215">
            <v>11.629602499999999</v>
          </cell>
        </row>
        <row r="3216">
          <cell r="A3216" t="str">
            <v>37214(D)</v>
          </cell>
          <cell r="D3216" t="str">
            <v>Copper Tubes &amp; Pipes     Fittings Of Copper-Zinc  Base Alloys</v>
          </cell>
          <cell r="E3216">
            <v>99.999999166666655</v>
          </cell>
          <cell r="F3216">
            <v>102.10187000000001</v>
          </cell>
          <cell r="G3216">
            <v>102.10187000000001</v>
          </cell>
          <cell r="H3216">
            <v>97.594795000000005</v>
          </cell>
          <cell r="I3216">
            <v>104.83696833333333</v>
          </cell>
          <cell r="J3216">
            <v>105.93101999999999</v>
          </cell>
          <cell r="K3216">
            <v>8.8275849999999991</v>
          </cell>
        </row>
        <row r="3217">
          <cell r="A3217" t="str">
            <v>37226(D)</v>
          </cell>
          <cell r="D3217" t="str">
            <v>Nickel Plates, Sheets,   Strip And Foil Of Nickel Alloys</v>
          </cell>
          <cell r="E3217">
            <v>99.999998333333338</v>
          </cell>
          <cell r="F3217">
            <v>72.29748166666667</v>
          </cell>
          <cell r="G3217">
            <v>61.429356666666671</v>
          </cell>
          <cell r="H3217">
            <v>64.420280000000005</v>
          </cell>
          <cell r="I3217">
            <v>64.420280000000005</v>
          </cell>
          <cell r="J3217">
            <v>64.420280000000005</v>
          </cell>
          <cell r="K3217">
            <v>5.3683566666666671</v>
          </cell>
        </row>
        <row r="3218">
          <cell r="A3218" t="str">
            <v>37217(D)</v>
          </cell>
          <cell r="D3218" t="str">
            <v>Aluminium, Not Alloyed</v>
          </cell>
          <cell r="E3218">
            <v>99.999998333333338</v>
          </cell>
          <cell r="F3218">
            <v>94.951194999999998</v>
          </cell>
          <cell r="G3218">
            <v>88.465708333333325</v>
          </cell>
          <cell r="H3218">
            <v>93.482136666666676</v>
          </cell>
          <cell r="I3218">
            <v>102.77853999999998</v>
          </cell>
          <cell r="J3218">
            <v>102.80879999999998</v>
          </cell>
          <cell r="K3218">
            <v>11.983799166666666</v>
          </cell>
        </row>
        <row r="3219">
          <cell r="A3219" t="str">
            <v>37217(D)</v>
          </cell>
          <cell r="D3219" t="str">
            <v>Aluminium Alloys</v>
          </cell>
          <cell r="E3219">
            <v>99.999998333333338</v>
          </cell>
          <cell r="F3219">
            <v>87.489469166666666</v>
          </cell>
          <cell r="G3219">
            <v>62.25013083333333</v>
          </cell>
          <cell r="H3219">
            <v>66.642968333333329</v>
          </cell>
          <cell r="I3219">
            <v>69.935765000000004</v>
          </cell>
          <cell r="J3219">
            <v>72.199454166666669</v>
          </cell>
          <cell r="K3219">
            <v>6.0619858333333339</v>
          </cell>
        </row>
        <row r="3220">
          <cell r="A3220" t="e">
            <v>#N/A</v>
          </cell>
          <cell r="D3220" t="str">
            <v>Aluminium Heat Sink</v>
          </cell>
          <cell r="E3220">
            <v>99.999964166666672</v>
          </cell>
          <cell r="F3220">
            <v>97.718534166666657</v>
          </cell>
          <cell r="G3220">
            <v>89.375265833333344</v>
          </cell>
          <cell r="H3220">
            <v>91.946969999999993</v>
          </cell>
          <cell r="I3220">
            <v>91.499525833333337</v>
          </cell>
          <cell r="J3220">
            <v>91.138665833333334</v>
          </cell>
          <cell r="K3220">
            <v>8.5092391666666671</v>
          </cell>
        </row>
        <row r="3221">
          <cell r="A3221" t="str">
            <v>37218(D)</v>
          </cell>
          <cell r="D3221" t="str">
            <v>Bars, Rods &amp; Profiles Of Aluminium, Unalloyed</v>
          </cell>
          <cell r="E3221">
            <v>99.999964166666672</v>
          </cell>
          <cell r="F3221">
            <v>97.718534166666657</v>
          </cell>
          <cell r="G3221">
            <v>89.375265833333344</v>
          </cell>
          <cell r="H3221">
            <v>91.946969999999993</v>
          </cell>
          <cell r="I3221">
            <v>91.499525833333337</v>
          </cell>
          <cell r="J3221">
            <v>91.138665833333334</v>
          </cell>
          <cell r="K3221">
            <v>8.5092391666666671</v>
          </cell>
        </row>
        <row r="3222">
          <cell r="A3222" t="str">
            <v>37218(D)</v>
          </cell>
          <cell r="D3222" t="str">
            <v>Hollow Profiles Of       Aluminium Alloys</v>
          </cell>
          <cell r="E3222">
            <v>100.00000166666666</v>
          </cell>
          <cell r="F3222">
            <v>93.9969325</v>
          </cell>
          <cell r="G3222">
            <v>86.801803333333339</v>
          </cell>
          <cell r="H3222">
            <v>93.722100833333343</v>
          </cell>
          <cell r="I3222">
            <v>87.414353333333338</v>
          </cell>
          <cell r="J3222">
            <v>86.548789999999997</v>
          </cell>
          <cell r="K3222">
            <v>7.2123991666666667</v>
          </cell>
        </row>
        <row r="3223">
          <cell r="A3223" t="str">
            <v>37218(D)</v>
          </cell>
          <cell r="D3223" t="str">
            <v>Other Bars, Rods &amp;       Profiles Of Aluminium    Alloy</v>
          </cell>
          <cell r="E3223">
            <v>99.999964166666672</v>
          </cell>
          <cell r="F3223">
            <v>97.718534166666657</v>
          </cell>
          <cell r="G3223">
            <v>89.375265833333344</v>
          </cell>
          <cell r="H3223">
            <v>91.946969999999993</v>
          </cell>
          <cell r="I3223">
            <v>91.499525833333337</v>
          </cell>
          <cell r="J3223">
            <v>91.138665833333334</v>
          </cell>
          <cell r="K3223">
            <v>8.5092391666666671</v>
          </cell>
        </row>
        <row r="3224">
          <cell r="A3224" t="str">
            <v>37218(D)</v>
          </cell>
          <cell r="D3224" t="str">
            <v>Other Aluminium Wire,    Unalloyed</v>
          </cell>
          <cell r="E3224">
            <v>99.999964166666672</v>
          </cell>
          <cell r="F3224">
            <v>97.718534166666657</v>
          </cell>
          <cell r="G3224">
            <v>89.375265833333344</v>
          </cell>
          <cell r="H3224">
            <v>91.946969999999993</v>
          </cell>
          <cell r="I3224">
            <v>91.499525833333337</v>
          </cell>
          <cell r="J3224">
            <v>91.138665833333334</v>
          </cell>
          <cell r="K3224">
            <v>8.5092391666666671</v>
          </cell>
        </row>
        <row r="3225">
          <cell r="A3225" t="str">
            <v>37218(D)</v>
          </cell>
          <cell r="D3225" t="str">
            <v>Other Aluminium Wire,    Alloyed</v>
          </cell>
          <cell r="E3225">
            <v>99.999998333333338</v>
          </cell>
          <cell r="F3225">
            <v>100.25269583333333</v>
          </cell>
          <cell r="G3225">
            <v>98.625498333333326</v>
          </cell>
          <cell r="H3225">
            <v>97.833796666666657</v>
          </cell>
          <cell r="I3225">
            <v>100.83626833333334</v>
          </cell>
          <cell r="J3225">
            <v>105.23266999999998</v>
          </cell>
          <cell r="K3225">
            <v>8.8460191666666663</v>
          </cell>
        </row>
        <row r="3226">
          <cell r="A3226" t="str">
            <v>37218(D)</v>
          </cell>
          <cell r="D3226" t="str">
            <v>Aluminium Plates, Sheets &amp; Strip; Thickness Exd   0.2 Mm, Recianangular    (Incl Square), Unalloyed</v>
          </cell>
          <cell r="E3226">
            <v>99.999964166666672</v>
          </cell>
          <cell r="F3226">
            <v>97.718534166666657</v>
          </cell>
          <cell r="G3226">
            <v>89.375265833333344</v>
          </cell>
          <cell r="H3226">
            <v>91.946969999999993</v>
          </cell>
          <cell r="I3226">
            <v>91.499525833333337</v>
          </cell>
          <cell r="J3226">
            <v>91.138665833333334</v>
          </cell>
          <cell r="K3226">
            <v>8.5092391666666671</v>
          </cell>
        </row>
        <row r="3227">
          <cell r="A3227" t="str">
            <v>37218(D)</v>
          </cell>
          <cell r="D3227" t="str">
            <v>Aluminium Plates, Sheets &amp; Strip; Thickness Exd   0.2 Mm, Rectangular      (Incl Square), Alloyed</v>
          </cell>
          <cell r="E3227">
            <v>100</v>
          </cell>
          <cell r="F3227">
            <v>90.110320000000002</v>
          </cell>
          <cell r="G3227">
            <v>90.110320000000002</v>
          </cell>
          <cell r="H3227">
            <v>83.884950000000003</v>
          </cell>
          <cell r="I3227">
            <v>83.231547500000005</v>
          </cell>
          <cell r="J3227">
            <v>81.809824166666672</v>
          </cell>
          <cell r="K3227">
            <v>7.2563700000000004</v>
          </cell>
        </row>
        <row r="3228">
          <cell r="A3228" t="str">
            <v>37218(D)</v>
          </cell>
          <cell r="D3228" t="str">
            <v>Other Aluminium Plates,  Sheets &amp; Strip; Thicknessexd 0.2 Mm, Unalloyed</v>
          </cell>
          <cell r="E3228">
            <v>100</v>
          </cell>
          <cell r="F3228">
            <v>100</v>
          </cell>
          <cell r="G3228">
            <v>101.96649749999999</v>
          </cell>
          <cell r="H3228">
            <v>98.999429166666658</v>
          </cell>
          <cell r="I3228">
            <v>107.78719749999999</v>
          </cell>
          <cell r="J3228">
            <v>107.45842999999998</v>
          </cell>
          <cell r="K3228">
            <v>8.9548691666666667</v>
          </cell>
        </row>
        <row r="3229">
          <cell r="A3229" t="str">
            <v>37218(D)</v>
          </cell>
          <cell r="D3229" t="str">
            <v>Other Aluminium Plates,  Sheets &amp; Strip; Thicknessexd 0.2 Mm, Alloyed</v>
          </cell>
          <cell r="E3229">
            <v>99.999678333333335</v>
          </cell>
          <cell r="F3229">
            <v>104.18284833333334</v>
          </cell>
          <cell r="G3229">
            <v>101.33473000000001</v>
          </cell>
          <cell r="H3229">
            <v>101.33473166666666</v>
          </cell>
          <cell r="I3229">
            <v>105.80110000000001</v>
          </cell>
          <cell r="J3229">
            <v>106.12474999999999</v>
          </cell>
          <cell r="K3229">
            <v>8.843729166666666</v>
          </cell>
        </row>
        <row r="3230">
          <cell r="A3230" t="str">
            <v>37218(D)</v>
          </cell>
          <cell r="D3230" t="str">
            <v>Aluminium Foil, Thicknessnot Exceeding 0.2 Mm, Notbacked, Rolled But Not   Further Worked</v>
          </cell>
          <cell r="E3230">
            <v>100.00000083333333</v>
          </cell>
          <cell r="F3230">
            <v>91.472131666666641</v>
          </cell>
          <cell r="G3230">
            <v>96.54752666666667</v>
          </cell>
          <cell r="H3230">
            <v>96.23868916666666</v>
          </cell>
          <cell r="I3230">
            <v>98.13923166666666</v>
          </cell>
          <cell r="J3230">
            <v>104.29223416666665</v>
          </cell>
          <cell r="K3230">
            <v>8.9800608333333329</v>
          </cell>
        </row>
        <row r="3231">
          <cell r="A3231" t="str">
            <v>37218(D)</v>
          </cell>
          <cell r="D3231" t="str">
            <v>Other Aluminium Foil,    Thickness Not Exceeding  0.2 Mm, Not Backed</v>
          </cell>
          <cell r="E3231">
            <v>100</v>
          </cell>
          <cell r="F3231">
            <v>110.86729083333333</v>
          </cell>
          <cell r="G3231">
            <v>102.30928</v>
          </cell>
          <cell r="H3231">
            <v>100.14166749999998</v>
          </cell>
          <cell r="I3231">
            <v>83.758668333333333</v>
          </cell>
          <cell r="J3231">
            <v>78.952940833333329</v>
          </cell>
          <cell r="K3231">
            <v>6.4316266666666664</v>
          </cell>
        </row>
        <row r="3232">
          <cell r="A3232" t="str">
            <v>37218(D)</v>
          </cell>
          <cell r="D3232" t="str">
            <v>Aluminium Foil With Cardboard (New)</v>
          </cell>
          <cell r="E3232">
            <v>99.999964166666672</v>
          </cell>
          <cell r="F3232">
            <v>97.718534166666657</v>
          </cell>
          <cell r="G3232">
            <v>89.375265833333344</v>
          </cell>
          <cell r="H3232">
            <v>91.946969999999993</v>
          </cell>
          <cell r="I3232">
            <v>91.499525833333337</v>
          </cell>
          <cell r="J3232">
            <v>91.138665833333334</v>
          </cell>
          <cell r="K3232">
            <v>8.5092391666666671</v>
          </cell>
        </row>
        <row r="3233">
          <cell r="A3233" t="str">
            <v>37218(D)</v>
          </cell>
          <cell r="D3233" t="str">
            <v>Aliminium Foil, Thicknessnot Exceeding 0.2 Mm,    Backed By O/T Thermal    Insulation Foil</v>
          </cell>
          <cell r="E3233">
            <v>100</v>
          </cell>
          <cell r="F3233">
            <v>92.564036666666667</v>
          </cell>
          <cell r="G3233">
            <v>74.672329166666657</v>
          </cell>
          <cell r="H3233">
            <v>72.500245833333338</v>
          </cell>
          <cell r="I3233">
            <v>67.254629999999992</v>
          </cell>
          <cell r="J3233">
            <v>67.254629999999992</v>
          </cell>
          <cell r="K3233">
            <v>5.6045524999999996</v>
          </cell>
        </row>
        <row r="3234">
          <cell r="A3234" t="str">
            <v>37218(D)</v>
          </cell>
          <cell r="D3234" t="str">
            <v>Aluminium Tubes &amp; Pipes, Alloyed</v>
          </cell>
          <cell r="E3234">
            <v>100</v>
          </cell>
          <cell r="F3234">
            <v>92.564059999999998</v>
          </cell>
          <cell r="G3234">
            <v>74.672330000000002</v>
          </cell>
          <cell r="H3234">
            <v>72.500259999999997</v>
          </cell>
          <cell r="I3234">
            <v>74.257140000000007</v>
          </cell>
          <cell r="J3234">
            <v>74.257140000000007</v>
          </cell>
          <cell r="K3234">
            <v>6.1880950000000006</v>
          </cell>
        </row>
        <row r="3235">
          <cell r="A3235" t="str">
            <v>37218(D)</v>
          </cell>
          <cell r="D3235" t="str">
            <v>Aluminium Tube Or Pipe   Fittings</v>
          </cell>
          <cell r="E3235">
            <v>100</v>
          </cell>
          <cell r="F3235">
            <v>97.049940000000007</v>
          </cell>
          <cell r="G3235">
            <v>93.612566666666666</v>
          </cell>
          <cell r="H3235">
            <v>104.92506</v>
          </cell>
          <cell r="I3235">
            <v>94.065313333333336</v>
          </cell>
          <cell r="J3235">
            <v>122.87904416666666</v>
          </cell>
          <cell r="K3235">
            <v>9.8552316666666666</v>
          </cell>
        </row>
        <row r="3236">
          <cell r="A3236" t="str">
            <v>37219(D)</v>
          </cell>
          <cell r="D3236" t="str">
            <v>Unwrought Lead Containingby Weight Antimony As Theprincipal Other Elements</v>
          </cell>
          <cell r="E3236">
            <v>100.00089</v>
          </cell>
          <cell r="F3236">
            <v>107.80101999999998</v>
          </cell>
          <cell r="G3236">
            <v>103.608695</v>
          </cell>
          <cell r="H3236">
            <v>108.22483250000001</v>
          </cell>
          <cell r="I3236">
            <v>156.37161166666667</v>
          </cell>
          <cell r="J3236">
            <v>176.1885566666667</v>
          </cell>
          <cell r="K3236">
            <v>14.664641666666668</v>
          </cell>
        </row>
        <row r="3237">
          <cell r="A3237" t="str">
            <v>37219(D)</v>
          </cell>
          <cell r="D3237" t="str">
            <v>Refined Lead, Unwrought</v>
          </cell>
          <cell r="E3237">
            <v>100.00089</v>
          </cell>
          <cell r="F3237">
            <v>107.80101999999998</v>
          </cell>
          <cell r="G3237">
            <v>103.608695</v>
          </cell>
          <cell r="H3237">
            <v>108.22483250000001</v>
          </cell>
          <cell r="I3237">
            <v>156.37161166666667</v>
          </cell>
          <cell r="J3237">
            <v>176.1885566666667</v>
          </cell>
          <cell r="K3237">
            <v>14.664641666666668</v>
          </cell>
        </row>
        <row r="3238">
          <cell r="A3238" t="str">
            <v>37221(D)</v>
          </cell>
          <cell r="D3238" t="str">
            <v>Lead Bars, Rods,Profiles And Wire</v>
          </cell>
          <cell r="E3238">
            <v>100.00089</v>
          </cell>
          <cell r="F3238">
            <v>107.80101999999998</v>
          </cell>
          <cell r="G3238">
            <v>103.608695</v>
          </cell>
          <cell r="H3238">
            <v>108.22483250000001</v>
          </cell>
          <cell r="I3238">
            <v>156.37161166666667</v>
          </cell>
          <cell r="J3238">
            <v>176.1885566666667</v>
          </cell>
          <cell r="K3238">
            <v>14.664641666666668</v>
          </cell>
        </row>
        <row r="3239">
          <cell r="A3239" t="str">
            <v>37221(D)</v>
          </cell>
          <cell r="D3239" t="str">
            <v>Sheets And Strip Of A    Thickness Exceeding 0.2mm</v>
          </cell>
          <cell r="E3239">
            <v>100.00089</v>
          </cell>
          <cell r="F3239">
            <v>107.80101999999998</v>
          </cell>
          <cell r="G3239">
            <v>103.608695</v>
          </cell>
          <cell r="H3239">
            <v>108.22483250000001</v>
          </cell>
          <cell r="I3239">
            <v>156.37161166666667</v>
          </cell>
          <cell r="J3239">
            <v>176.1885566666667</v>
          </cell>
          <cell r="K3239">
            <v>14.664641666666668</v>
          </cell>
        </row>
        <row r="3240">
          <cell r="A3240" t="str">
            <v>37223(D)</v>
          </cell>
          <cell r="D3240" t="str">
            <v>Other Zinc, Containing Byweight 99.99% Or More Of Zinc Unwrought, Not      Alloyed</v>
          </cell>
          <cell r="E3240">
            <v>100.00000333333332</v>
          </cell>
          <cell r="F3240">
            <v>91.884069999999994</v>
          </cell>
          <cell r="G3240">
            <v>91.640510000000006</v>
          </cell>
          <cell r="H3240">
            <v>91.445739166666669</v>
          </cell>
          <cell r="I3240">
            <v>108.1023275</v>
          </cell>
          <cell r="J3240">
            <v>115.46670999999999</v>
          </cell>
          <cell r="K3240">
            <v>9.6222258333333333</v>
          </cell>
        </row>
        <row r="3241">
          <cell r="A3241" t="str">
            <v>37223(D)</v>
          </cell>
          <cell r="D3241" t="str">
            <v>Other Zinc, Unwrought,   Not Alloyed, Containing  By Weight &lt; 99.99% Of    Zinc</v>
          </cell>
          <cell r="E3241">
            <v>100.00000083333333</v>
          </cell>
          <cell r="F3241">
            <v>80.183904999999996</v>
          </cell>
          <cell r="G3241">
            <v>70.743913333333339</v>
          </cell>
          <cell r="H3241">
            <v>74.8474875</v>
          </cell>
          <cell r="I3241">
            <v>100.87701749999999</v>
          </cell>
          <cell r="J3241">
            <v>101.71427</v>
          </cell>
          <cell r="K3241">
            <v>8.476189166666666</v>
          </cell>
        </row>
        <row r="3242">
          <cell r="A3242" t="str">
            <v>37223(D)</v>
          </cell>
          <cell r="D3242" t="str">
            <v>Other Zinc Alloys</v>
          </cell>
          <cell r="E3242">
            <v>100.00000250000001</v>
          </cell>
          <cell r="F3242">
            <v>92.213817500000019</v>
          </cell>
          <cell r="G3242">
            <v>78.072569999999999</v>
          </cell>
          <cell r="H3242">
            <v>73.204721666666671</v>
          </cell>
          <cell r="I3242">
            <v>72.719189999999998</v>
          </cell>
          <cell r="J3242">
            <v>121.74363166666666</v>
          </cell>
          <cell r="K3242">
            <v>11.140626666666668</v>
          </cell>
        </row>
        <row r="3243">
          <cell r="A3243" t="str">
            <v>37223(D)</v>
          </cell>
          <cell r="D3243" t="str">
            <v>Zinc Bars, Rods, Profilesand Wire</v>
          </cell>
          <cell r="E3243">
            <v>100.00000250000001</v>
          </cell>
          <cell r="F3243">
            <v>84.501261666666679</v>
          </cell>
          <cell r="G3243">
            <v>76.11497</v>
          </cell>
          <cell r="H3243">
            <v>77.880134999999996</v>
          </cell>
          <cell r="I3243">
            <v>97.661545000000004</v>
          </cell>
          <cell r="J3243">
            <v>107.76227333333333</v>
          </cell>
          <cell r="K3243">
            <v>9.1446916666666667</v>
          </cell>
        </row>
        <row r="3244">
          <cell r="A3244" t="str">
            <v>37224(D)</v>
          </cell>
          <cell r="D3244" t="str">
            <v>Unwrought Tin, Not       Alloyed</v>
          </cell>
          <cell r="E3244">
            <v>99.999998333333323</v>
          </cell>
          <cell r="F3244">
            <v>100.5591575</v>
          </cell>
          <cell r="G3244">
            <v>124.45474083333333</v>
          </cell>
          <cell r="H3244">
            <v>100.77250916666667</v>
          </cell>
          <cell r="I3244">
            <v>100.27380833333332</v>
          </cell>
          <cell r="J3244">
            <v>97.961351666666673</v>
          </cell>
          <cell r="K3244">
            <v>7.9896649999999996</v>
          </cell>
        </row>
        <row r="3245">
          <cell r="A3245" t="str">
            <v>37224(D)</v>
          </cell>
          <cell r="D3245" t="str">
            <v>Solder, Of Tin Alloys,   Unwrought</v>
          </cell>
          <cell r="E3245">
            <v>99.999998333333323</v>
          </cell>
          <cell r="F3245">
            <v>100.5591575</v>
          </cell>
          <cell r="G3245">
            <v>124.45474083333333</v>
          </cell>
          <cell r="H3245">
            <v>100.77250916666667</v>
          </cell>
          <cell r="I3245">
            <v>100.27380833333332</v>
          </cell>
          <cell r="J3245">
            <v>97.961351666666673</v>
          </cell>
          <cell r="K3245">
            <v>7.9896649999999996</v>
          </cell>
        </row>
        <row r="3246">
          <cell r="A3246" t="str">
            <v>37224(D)</v>
          </cell>
          <cell r="D3246" t="str">
            <v>Other Tin Alloys,        Unwrought</v>
          </cell>
          <cell r="E3246">
            <v>99.999998333333323</v>
          </cell>
          <cell r="F3246">
            <v>100.5591575</v>
          </cell>
          <cell r="G3246">
            <v>124.45474083333333</v>
          </cell>
          <cell r="H3246">
            <v>100.77250916666667</v>
          </cell>
          <cell r="I3246">
            <v>100.27380833333332</v>
          </cell>
          <cell r="J3246">
            <v>97.961351666666673</v>
          </cell>
          <cell r="K3246">
            <v>7.9896649999999996</v>
          </cell>
        </row>
        <row r="3247">
          <cell r="A3247" t="str">
            <v>37225(D)</v>
          </cell>
          <cell r="D3247" t="str">
            <v>Tin Bars, Rods, Profiles And Wire</v>
          </cell>
          <cell r="E3247">
            <v>99.999998333333323</v>
          </cell>
          <cell r="F3247">
            <v>100.5591575</v>
          </cell>
          <cell r="G3247">
            <v>124.45474083333333</v>
          </cell>
          <cell r="H3247">
            <v>100.77250916666667</v>
          </cell>
          <cell r="I3247">
            <v>100.27380833333332</v>
          </cell>
          <cell r="J3247">
            <v>97.961351666666673</v>
          </cell>
          <cell r="K3247">
            <v>7.9896649999999996</v>
          </cell>
        </row>
        <row r="3248">
          <cell r="A3248" t="e">
            <v>#N/A</v>
          </cell>
          <cell r="D3248" t="str">
            <v>Solder Bar</v>
          </cell>
          <cell r="E3248">
            <v>99.999998333333323</v>
          </cell>
          <cell r="F3248">
            <v>100.5591575</v>
          </cell>
          <cell r="G3248">
            <v>124.45474083333333</v>
          </cell>
          <cell r="H3248">
            <v>100.77250916666667</v>
          </cell>
          <cell r="I3248">
            <v>100.27380833333332</v>
          </cell>
          <cell r="J3248">
            <v>97.961351666666673</v>
          </cell>
          <cell r="K3248">
            <v>7.9896649999999996</v>
          </cell>
        </row>
        <row r="3249">
          <cell r="A3249" t="str">
            <v>37225(D)</v>
          </cell>
          <cell r="D3249" t="str">
            <v>Tin Plate (New)</v>
          </cell>
          <cell r="E3249">
            <v>99.999998333333323</v>
          </cell>
          <cell r="F3249">
            <v>100.5591575</v>
          </cell>
          <cell r="G3249">
            <v>124.45474083333333</v>
          </cell>
          <cell r="H3249">
            <v>100.77250916666667</v>
          </cell>
          <cell r="I3249">
            <v>100.27380833333332</v>
          </cell>
          <cell r="J3249">
            <v>97.961351666666673</v>
          </cell>
          <cell r="K3249">
            <v>7.9896649999999996</v>
          </cell>
        </row>
        <row r="3250">
          <cell r="A3250" t="str">
            <v>37229(D)</v>
          </cell>
          <cell r="D3250" t="str">
            <v>Cobalt Powders</v>
          </cell>
          <cell r="E3250">
            <v>100.00004666666666</v>
          </cell>
          <cell r="F3250">
            <v>97.66491666666667</v>
          </cell>
          <cell r="G3250">
            <v>89.774607500000016</v>
          </cell>
          <cell r="H3250">
            <v>94.333800833333328</v>
          </cell>
          <cell r="I3250">
            <v>109.08468583333335</v>
          </cell>
          <cell r="J3250">
            <v>116.13471250000001</v>
          </cell>
          <cell r="K3250">
            <v>10.192349166666666</v>
          </cell>
        </row>
        <row r="3251">
          <cell r="A3251" t="str">
            <v>37411(D)</v>
          </cell>
          <cell r="D3251" t="str">
            <v>Metal Gates, Collapsible</v>
          </cell>
          <cell r="E3251">
            <v>100</v>
          </cell>
          <cell r="F3251">
            <v>102.04169916666667</v>
          </cell>
          <cell r="G3251">
            <v>131.41710166666664</v>
          </cell>
          <cell r="H3251">
            <v>131.80401583333335</v>
          </cell>
          <cell r="I3251">
            <v>141.43290583333331</v>
          </cell>
          <cell r="J3251">
            <v>120.78464000000001</v>
          </cell>
          <cell r="K3251">
            <v>10.065386666666667</v>
          </cell>
        </row>
        <row r="3252">
          <cell r="A3252" t="str">
            <v>37412(D)</v>
          </cell>
          <cell r="D3252" t="str">
            <v>Equip. For Scaffolding,  Shuttering,Propping, Pit-Propping,Of Iron Or Steel</v>
          </cell>
          <cell r="E3252">
            <v>99.999999166666655</v>
          </cell>
          <cell r="F3252">
            <v>37.326234166666666</v>
          </cell>
          <cell r="G3252">
            <v>32.682743333333335</v>
          </cell>
          <cell r="H3252">
            <v>60.144466666666673</v>
          </cell>
          <cell r="I3252">
            <v>67.865043333333332</v>
          </cell>
          <cell r="J3252">
            <v>67.902509999999992</v>
          </cell>
          <cell r="K3252">
            <v>5.6585424999999994</v>
          </cell>
        </row>
        <row r="3253">
          <cell r="A3253" t="e">
            <v>#N/A</v>
          </cell>
          <cell r="D3253" t="str">
            <v>Guardrails</v>
          </cell>
          <cell r="E3253">
            <v>100</v>
          </cell>
          <cell r="F3253">
            <v>102.04169916666667</v>
          </cell>
          <cell r="G3253">
            <v>131.41710166666664</v>
          </cell>
          <cell r="H3253">
            <v>131.80401583333335</v>
          </cell>
          <cell r="I3253">
            <v>141.43290583333331</v>
          </cell>
          <cell r="J3253">
            <v>120.78464000000001</v>
          </cell>
          <cell r="K3253">
            <v>10.065386666666667</v>
          </cell>
        </row>
        <row r="3254">
          <cell r="A3254" t="str">
            <v>37412(D)</v>
          </cell>
          <cell r="D3254" t="str">
            <v>Metal Products, Fabricated</v>
          </cell>
          <cell r="E3254">
            <v>100</v>
          </cell>
          <cell r="F3254">
            <v>102.04169916666667</v>
          </cell>
          <cell r="G3254">
            <v>131.41710166666664</v>
          </cell>
          <cell r="H3254">
            <v>131.80401583333335</v>
          </cell>
          <cell r="I3254">
            <v>141.43290583333331</v>
          </cell>
          <cell r="J3254">
            <v>120.78464000000001</v>
          </cell>
          <cell r="K3254">
            <v>10.065386666666667</v>
          </cell>
        </row>
        <row r="3255">
          <cell r="A3255" t="str">
            <v>37412(D)</v>
          </cell>
          <cell r="D3255" t="str">
            <v>Other Eg. Plates, Rods,  Angles, Shapes, Sections,Tubes &amp; The Like For Use In Structures, Of Iron Orsteel</v>
          </cell>
          <cell r="E3255">
            <v>100</v>
          </cell>
          <cell r="F3255">
            <v>104.04908</v>
          </cell>
          <cell r="G3255">
            <v>136.85382999999999</v>
          </cell>
          <cell r="H3255">
            <v>137.52178583333333</v>
          </cell>
          <cell r="I3255">
            <v>147.52162416666667</v>
          </cell>
          <cell r="J3255">
            <v>125.34645</v>
          </cell>
          <cell r="K3255">
            <v>10.4455375</v>
          </cell>
        </row>
        <row r="3256">
          <cell r="A3256" t="str">
            <v>37411(D)</v>
          </cell>
          <cell r="D3256" t="str">
            <v>Doors, Aluminium</v>
          </cell>
          <cell r="E3256">
            <v>100</v>
          </cell>
          <cell r="F3256">
            <v>102.04169916666667</v>
          </cell>
          <cell r="G3256">
            <v>131.41710166666664</v>
          </cell>
          <cell r="H3256">
            <v>131.80401583333335</v>
          </cell>
          <cell r="I3256">
            <v>141.43290583333331</v>
          </cell>
          <cell r="J3256">
            <v>120.78464000000001</v>
          </cell>
          <cell r="K3256">
            <v>10.065386666666667</v>
          </cell>
        </row>
        <row r="3257">
          <cell r="A3257" t="str">
            <v>37411(D)</v>
          </cell>
          <cell r="D3257" t="str">
            <v>Window, Aluminium</v>
          </cell>
          <cell r="E3257">
            <v>100</v>
          </cell>
          <cell r="F3257">
            <v>102.04169916666667</v>
          </cell>
          <cell r="G3257">
            <v>131.41710166666664</v>
          </cell>
          <cell r="H3257">
            <v>131.80401583333335</v>
          </cell>
          <cell r="I3257">
            <v>141.43290583333331</v>
          </cell>
          <cell r="J3257">
            <v>120.78464000000001</v>
          </cell>
          <cell r="K3257">
            <v>10.065386666666667</v>
          </cell>
        </row>
        <row r="3258">
          <cell r="A3258" t="str">
            <v>37218(D)</v>
          </cell>
          <cell r="D3258" t="str">
            <v>Other Structures And     Parts Of Aluminium</v>
          </cell>
          <cell r="E3258">
            <v>100</v>
          </cell>
          <cell r="F3258">
            <v>90.95384</v>
          </cell>
          <cell r="G3258">
            <v>63.468730000000015</v>
          </cell>
          <cell r="H3258">
            <v>44.401400000000002</v>
          </cell>
          <cell r="I3258">
            <v>47.002119166666674</v>
          </cell>
          <cell r="J3258">
            <v>48.926790000000004</v>
          </cell>
          <cell r="K3258">
            <v>4.0772325</v>
          </cell>
        </row>
        <row r="3259">
          <cell r="A3259" t="str">
            <v>37411(D)</v>
          </cell>
          <cell r="D3259" t="str">
            <v>Containers, E.G. Cargo</v>
          </cell>
          <cell r="E3259">
            <v>99.999967500000011</v>
          </cell>
          <cell r="F3259">
            <v>101.56611833333334</v>
          </cell>
          <cell r="G3259">
            <v>91.11264083333333</v>
          </cell>
          <cell r="H3259">
            <v>76.823431666666664</v>
          </cell>
          <cell r="I3259">
            <v>73.474360000000004</v>
          </cell>
          <cell r="J3259">
            <v>78.327425833333336</v>
          </cell>
          <cell r="K3259">
            <v>6.8296641666666673</v>
          </cell>
        </row>
        <row r="3260">
          <cell r="A3260" t="str">
            <v>37411(D)</v>
          </cell>
          <cell r="D3260" t="str">
            <v>Steel Tanks/Storage Tank</v>
          </cell>
          <cell r="E3260">
            <v>99.999967500000011</v>
          </cell>
          <cell r="F3260">
            <v>101.56611833333334</v>
          </cell>
          <cell r="G3260">
            <v>91.11264083333333</v>
          </cell>
          <cell r="H3260">
            <v>76.823431666666664</v>
          </cell>
          <cell r="I3260">
            <v>73.474360000000004</v>
          </cell>
          <cell r="J3260">
            <v>78.327425833333336</v>
          </cell>
          <cell r="K3260">
            <v>6.8296641666666673</v>
          </cell>
        </row>
        <row r="3261">
          <cell r="A3261" t="str">
            <v>37411(D)</v>
          </cell>
          <cell r="D3261" t="str">
            <v>Reservoirs, Tanks,&amp; Sim  Containers For Any Mat,Ofiron/Steel,Of Capacity   Exd 300 L, O/T For Conve-Yance/Packing Of Goods</v>
          </cell>
          <cell r="E3261">
            <v>99.999967500000011</v>
          </cell>
          <cell r="F3261">
            <v>101.56611833333334</v>
          </cell>
          <cell r="G3261">
            <v>91.11264083333333</v>
          </cell>
          <cell r="H3261">
            <v>76.823431666666664</v>
          </cell>
          <cell r="I3261">
            <v>73.474360000000004</v>
          </cell>
          <cell r="J3261">
            <v>78.327425833333336</v>
          </cell>
          <cell r="K3261">
            <v>6.8296641666666673</v>
          </cell>
        </row>
        <row r="3262">
          <cell r="A3262" t="str">
            <v>37511(D)</v>
          </cell>
          <cell r="D3262" t="str">
            <v>Drums (Iron &amp; Steel)</v>
          </cell>
          <cell r="E3262">
            <v>99.999967500000011</v>
          </cell>
          <cell r="F3262">
            <v>101.56611833333334</v>
          </cell>
          <cell r="G3262">
            <v>91.11264083333333</v>
          </cell>
          <cell r="H3262">
            <v>76.823431666666664</v>
          </cell>
          <cell r="I3262">
            <v>73.474360000000004</v>
          </cell>
          <cell r="J3262">
            <v>78.327425833333336</v>
          </cell>
          <cell r="K3262">
            <v>6.8296641666666673</v>
          </cell>
        </row>
        <row r="3263">
          <cell r="A3263" t="str">
            <v>37511(D)</v>
          </cell>
          <cell r="D3263" t="str">
            <v>Other Tins</v>
          </cell>
          <cell r="E3263">
            <v>99.999967500000011</v>
          </cell>
          <cell r="F3263">
            <v>101.56611833333334</v>
          </cell>
          <cell r="G3263">
            <v>91.11264083333333</v>
          </cell>
          <cell r="H3263">
            <v>76.823431666666664</v>
          </cell>
          <cell r="I3263">
            <v>73.474360000000004</v>
          </cell>
          <cell r="J3263">
            <v>78.327425833333336</v>
          </cell>
          <cell r="K3263">
            <v>6.8296641666666673</v>
          </cell>
        </row>
        <row r="3264">
          <cell r="A3264" t="str">
            <v>37511(D)</v>
          </cell>
          <cell r="D3264" t="str">
            <v>Cast Iron Box</v>
          </cell>
          <cell r="E3264">
            <v>99.999967500000011</v>
          </cell>
          <cell r="F3264">
            <v>101.56611833333334</v>
          </cell>
          <cell r="G3264">
            <v>91.11264083333333</v>
          </cell>
          <cell r="H3264">
            <v>76.823431666666664</v>
          </cell>
          <cell r="I3264">
            <v>73.474360000000004</v>
          </cell>
          <cell r="J3264">
            <v>78.327425833333336</v>
          </cell>
          <cell r="K3264">
            <v>6.8296641666666673</v>
          </cell>
        </row>
        <row r="3265">
          <cell r="A3265" t="str">
            <v>37511(D)</v>
          </cell>
          <cell r="D3265" t="str">
            <v>Tanks, Casks, Drums,Cans,Boxes, Etc. For Any Mat.,Excl. Liquefied Gas, O/T Of Tinplates, Capacity &lt; 50 L, O/T Made By Casting</v>
          </cell>
          <cell r="E3265">
            <v>100</v>
          </cell>
          <cell r="F3265">
            <v>104.54984999999999</v>
          </cell>
          <cell r="G3265">
            <v>104.662795</v>
          </cell>
          <cell r="H3265">
            <v>77.767021666666665</v>
          </cell>
          <cell r="I3265">
            <v>61.261695833333334</v>
          </cell>
          <cell r="J3265">
            <v>71.740881666666667</v>
          </cell>
          <cell r="K3265">
            <v>6.8731849999999994</v>
          </cell>
        </row>
        <row r="3266">
          <cell r="A3266" t="str">
            <v>37511(D)</v>
          </cell>
          <cell r="D3266" t="str">
            <v>Collapsible Tubular      Containers For Food Or   Pharmaceutical Products  Of A Capacity Not &gt; 2    Litres</v>
          </cell>
          <cell r="E3266">
            <v>99.999967500000011</v>
          </cell>
          <cell r="F3266">
            <v>101.56611833333334</v>
          </cell>
          <cell r="G3266">
            <v>91.11264083333333</v>
          </cell>
          <cell r="H3266">
            <v>76.823431666666664</v>
          </cell>
          <cell r="I3266">
            <v>73.474360000000004</v>
          </cell>
          <cell r="J3266">
            <v>78.327425833333336</v>
          </cell>
          <cell r="K3266">
            <v>6.8296641666666673</v>
          </cell>
        </row>
        <row r="3267">
          <cell r="A3267" t="str">
            <v>37511(D)</v>
          </cell>
          <cell r="D3267" t="str">
            <v>Drink Can</v>
          </cell>
          <cell r="E3267">
            <v>99.999967500000011</v>
          </cell>
          <cell r="F3267">
            <v>101.56611833333334</v>
          </cell>
          <cell r="G3267">
            <v>91.11264083333333</v>
          </cell>
          <cell r="H3267">
            <v>76.823431666666664</v>
          </cell>
          <cell r="I3267">
            <v>73.474360000000004</v>
          </cell>
          <cell r="J3267">
            <v>78.327425833333336</v>
          </cell>
          <cell r="K3267">
            <v>6.8296641666666673</v>
          </cell>
        </row>
        <row r="3268">
          <cell r="A3268" t="str">
            <v>37413(D)</v>
          </cell>
          <cell r="D3268" t="str">
            <v>Seamless Cylinders For   Compressed Or Liquefied  Gas, Of Iron Or Steel</v>
          </cell>
          <cell r="E3268">
            <v>99.999934166666677</v>
          </cell>
          <cell r="F3268">
            <v>100.53680666666666</v>
          </cell>
          <cell r="G3268">
            <v>76.199787499999999</v>
          </cell>
          <cell r="H3268">
            <v>64.848177500000006</v>
          </cell>
          <cell r="I3268">
            <v>70.551056666666668</v>
          </cell>
          <cell r="J3268">
            <v>73.373099999999994</v>
          </cell>
          <cell r="K3268">
            <v>6.1144249999999998</v>
          </cell>
        </row>
        <row r="3269">
          <cell r="A3269" t="str">
            <v>37413(D)</v>
          </cell>
          <cell r="D3269" t="str">
            <v>Other Cont.For Compressedor Liquefied Gas, Of Ironor Steel</v>
          </cell>
          <cell r="E3269">
            <v>99.999995833333344</v>
          </cell>
          <cell r="F3269">
            <v>98.897350000000003</v>
          </cell>
          <cell r="G3269">
            <v>99.231605000000002</v>
          </cell>
          <cell r="H3269">
            <v>99.008003333333335</v>
          </cell>
          <cell r="I3269">
            <v>98.504549999999995</v>
          </cell>
          <cell r="J3269">
            <v>98.503630000000015</v>
          </cell>
          <cell r="K3269">
            <v>8.174903333333333</v>
          </cell>
        </row>
        <row r="3270">
          <cell r="A3270" t="str">
            <v>37518(D)</v>
          </cell>
          <cell r="D3270" t="str">
            <v>Stranded Wire, Ropes &amp;   Cables Of Iron Or Steel, Not Electrically         Insulated</v>
          </cell>
          <cell r="E3270">
            <v>100</v>
          </cell>
          <cell r="F3270">
            <v>97.887295000000009</v>
          </cell>
          <cell r="G3270">
            <v>115.46732583333333</v>
          </cell>
          <cell r="H3270">
            <v>111.23040499999999</v>
          </cell>
          <cell r="I3270">
            <v>112.52351</v>
          </cell>
          <cell r="J3270">
            <v>112.91614166666669</v>
          </cell>
          <cell r="K3270">
            <v>9.4096916666666672</v>
          </cell>
        </row>
        <row r="3271">
          <cell r="A3271" t="str">
            <v>37518(D)</v>
          </cell>
          <cell r="D3271" t="str">
            <v>Plaited Bands, Slings &amp;  The Like Of Iron Or Steelnot Electrically         Insulated</v>
          </cell>
          <cell r="E3271">
            <v>100</v>
          </cell>
          <cell r="F3271">
            <v>97.887295000000009</v>
          </cell>
          <cell r="G3271">
            <v>115.46732583333333</v>
          </cell>
          <cell r="H3271">
            <v>111.23040499999999</v>
          </cell>
          <cell r="I3271">
            <v>112.52351</v>
          </cell>
          <cell r="J3271">
            <v>112.91614166666669</v>
          </cell>
          <cell r="K3271">
            <v>9.4096916666666672</v>
          </cell>
        </row>
        <row r="3272">
          <cell r="A3272" t="str">
            <v>37411(D)</v>
          </cell>
          <cell r="D3272" t="str">
            <v>Wire Mesh</v>
          </cell>
          <cell r="E3272">
            <v>100</v>
          </cell>
          <cell r="F3272">
            <v>97.887295000000009</v>
          </cell>
          <cell r="G3272">
            <v>115.46732583333333</v>
          </cell>
          <cell r="H3272">
            <v>111.23040499999999</v>
          </cell>
          <cell r="I3272">
            <v>112.52351</v>
          </cell>
          <cell r="J3272">
            <v>112.91614166666669</v>
          </cell>
          <cell r="K3272">
            <v>9.4096916666666672</v>
          </cell>
        </row>
        <row r="3273">
          <cell r="A3273" t="str">
            <v>37522(D)</v>
          </cell>
          <cell r="D3273" t="str">
            <v>Cloth, Grill, &amp; Netting  Of Expanded Metal Of     Copper</v>
          </cell>
          <cell r="E3273">
            <v>100</v>
          </cell>
          <cell r="F3273">
            <v>97.887295000000009</v>
          </cell>
          <cell r="G3273">
            <v>115.46732583333333</v>
          </cell>
          <cell r="H3273">
            <v>111.23040499999999</v>
          </cell>
          <cell r="I3273">
            <v>112.52351</v>
          </cell>
          <cell r="J3273">
            <v>112.91614166666669</v>
          </cell>
          <cell r="K3273">
            <v>9.4096916666666672</v>
          </cell>
        </row>
        <row r="3274">
          <cell r="A3274" t="str">
            <v>37513(D)</v>
          </cell>
          <cell r="D3274" t="str">
            <v>Self-Tapping Screws, Of  Iron Or Steel</v>
          </cell>
          <cell r="E3274">
            <v>99.999996666666661</v>
          </cell>
          <cell r="F3274">
            <v>80.383849166666664</v>
          </cell>
          <cell r="G3274">
            <v>81.852624166666672</v>
          </cell>
          <cell r="H3274">
            <v>80.898406666666673</v>
          </cell>
          <cell r="I3274">
            <v>86.735002500000007</v>
          </cell>
          <cell r="J3274">
            <v>101.59140833333333</v>
          </cell>
          <cell r="K3274">
            <v>8.6320325000000011</v>
          </cell>
        </row>
        <row r="3275">
          <cell r="A3275" t="str">
            <v>37513(D)</v>
          </cell>
          <cell r="D3275" t="str">
            <v>Other Screws And Bolts,  Whether Or Not With      Their Nuts Or Washers,   With Iron Or Steel</v>
          </cell>
          <cell r="E3275">
            <v>100</v>
          </cell>
          <cell r="F3275">
            <v>71.486980000000003</v>
          </cell>
          <cell r="G3275">
            <v>71.431039999999996</v>
          </cell>
          <cell r="H3275">
            <v>77.927740833333331</v>
          </cell>
          <cell r="I3275">
            <v>88.987950833333329</v>
          </cell>
          <cell r="J3275">
            <v>114.31366583333335</v>
          </cell>
          <cell r="K3275">
            <v>9.7642450000000007</v>
          </cell>
        </row>
        <row r="3276">
          <cell r="A3276" t="str">
            <v>37513(D)</v>
          </cell>
          <cell r="D3276" t="str">
            <v>Nuts, Threaded Of Iron Orsteel</v>
          </cell>
          <cell r="E3276">
            <v>100</v>
          </cell>
          <cell r="F3276">
            <v>100</v>
          </cell>
          <cell r="G3276">
            <v>133.93548000000001</v>
          </cell>
          <cell r="H3276">
            <v>113.93548000000003</v>
          </cell>
          <cell r="I3276">
            <v>108.25806</v>
          </cell>
          <cell r="J3276">
            <v>108.25806</v>
          </cell>
          <cell r="K3276">
            <v>9.0215049999999994</v>
          </cell>
        </row>
        <row r="3277">
          <cell r="A3277" t="str">
            <v>37513(D)</v>
          </cell>
          <cell r="D3277" t="str">
            <v>Other Threaded Articles  Of Iron Or Steel</v>
          </cell>
          <cell r="E3277">
            <v>99.999970833333322</v>
          </cell>
          <cell r="F3277">
            <v>78.299855833333339</v>
          </cell>
          <cell r="G3277">
            <v>57.374420000000001</v>
          </cell>
          <cell r="H3277">
            <v>59.0428</v>
          </cell>
          <cell r="I3277">
            <v>59.0428</v>
          </cell>
          <cell r="J3277">
            <v>59.0428</v>
          </cell>
          <cell r="K3277">
            <v>4.920233333333333</v>
          </cell>
        </row>
        <row r="3278">
          <cell r="A3278" t="str">
            <v>37513(D)</v>
          </cell>
          <cell r="D3278" t="str">
            <v>Spring Washers And Other Lock Washers, Non-       Threaded Of Iron Or Steel</v>
          </cell>
          <cell r="E3278">
            <v>99.999996666666661</v>
          </cell>
          <cell r="F3278">
            <v>80.383849166666664</v>
          </cell>
          <cell r="G3278">
            <v>81.852624166666672</v>
          </cell>
          <cell r="H3278">
            <v>80.898406666666673</v>
          </cell>
          <cell r="I3278">
            <v>86.735002500000007</v>
          </cell>
          <cell r="J3278">
            <v>101.59140833333333</v>
          </cell>
          <cell r="K3278">
            <v>8.6320325000000011</v>
          </cell>
        </row>
        <row r="3279">
          <cell r="A3279" t="str">
            <v>37513(D)</v>
          </cell>
          <cell r="D3279" t="str">
            <v>Other Washers,           Non-Threaded, Of Iron Or Steel</v>
          </cell>
          <cell r="E3279">
            <v>99.999996666666661</v>
          </cell>
          <cell r="F3279">
            <v>80.383849166666664</v>
          </cell>
          <cell r="G3279">
            <v>81.852624166666672</v>
          </cell>
          <cell r="H3279">
            <v>80.898406666666673</v>
          </cell>
          <cell r="I3279">
            <v>86.735002500000007</v>
          </cell>
          <cell r="J3279">
            <v>101.59140833333333</v>
          </cell>
          <cell r="K3279">
            <v>8.6320325000000011</v>
          </cell>
        </row>
        <row r="3280">
          <cell r="A3280" t="str">
            <v>37513(D)</v>
          </cell>
          <cell r="D3280" t="str">
            <v>Rivets, Non-Threaded, Of Iron Or Steel</v>
          </cell>
          <cell r="E3280">
            <v>100</v>
          </cell>
          <cell r="F3280">
            <v>104.91537666666667</v>
          </cell>
          <cell r="G3280">
            <v>106.35406999999999</v>
          </cell>
          <cell r="H3280">
            <v>83.549545833333326</v>
          </cell>
          <cell r="I3280">
            <v>88.249930833333337</v>
          </cell>
          <cell r="J3280">
            <v>92.491150000000005</v>
          </cell>
          <cell r="K3280">
            <v>8.5431766666666658</v>
          </cell>
        </row>
        <row r="3281">
          <cell r="A3281" t="str">
            <v>37513(D)</v>
          </cell>
          <cell r="D3281" t="str">
            <v>Cotters And Cotter-Pins, Non-Threaded, Of Iron Or Steel</v>
          </cell>
          <cell r="E3281">
            <v>100.00000166666666</v>
          </cell>
          <cell r="F3281">
            <v>89.681875833333336</v>
          </cell>
          <cell r="G3281">
            <v>88.17637666666667</v>
          </cell>
          <cell r="H3281">
            <v>67.872415000000004</v>
          </cell>
          <cell r="I3281">
            <v>82.490716666666657</v>
          </cell>
          <cell r="J3281">
            <v>82.228683333333336</v>
          </cell>
          <cell r="K3281">
            <v>6.6777583333333332</v>
          </cell>
        </row>
        <row r="3282">
          <cell r="A3282" t="str">
            <v>37513(D)</v>
          </cell>
          <cell r="D3282" t="str">
            <v>Other Non-Threaded       Article Of Iron Or Steel</v>
          </cell>
          <cell r="E3282">
            <v>99.999996666666661</v>
          </cell>
          <cell r="F3282">
            <v>80.383849166666664</v>
          </cell>
          <cell r="G3282">
            <v>81.852624166666672</v>
          </cell>
          <cell r="H3282">
            <v>80.898406666666673</v>
          </cell>
          <cell r="I3282">
            <v>86.735002500000007</v>
          </cell>
          <cell r="J3282">
            <v>101.59140833333333</v>
          </cell>
          <cell r="K3282">
            <v>8.6320325000000011</v>
          </cell>
        </row>
        <row r="3283">
          <cell r="A3283" t="str">
            <v>37513(D)</v>
          </cell>
          <cell r="D3283" t="str">
            <v>Wire Nails</v>
          </cell>
          <cell r="E3283">
            <v>99.999996666666661</v>
          </cell>
          <cell r="F3283">
            <v>80.383849166666664</v>
          </cell>
          <cell r="G3283">
            <v>81.852624166666672</v>
          </cell>
          <cell r="H3283">
            <v>80.898406666666673</v>
          </cell>
          <cell r="I3283">
            <v>86.735002500000007</v>
          </cell>
          <cell r="J3283">
            <v>101.59140833333333</v>
          </cell>
          <cell r="K3283">
            <v>8.6320325000000011</v>
          </cell>
        </row>
        <row r="3284">
          <cell r="A3284" t="str">
            <v>37513(D)</v>
          </cell>
          <cell r="D3284" t="str">
            <v>Washers, Bolts, Nuts</v>
          </cell>
          <cell r="E3284">
            <v>99.999996666666661</v>
          </cell>
          <cell r="F3284">
            <v>80.383849166666664</v>
          </cell>
          <cell r="G3284">
            <v>81.852624166666672</v>
          </cell>
          <cell r="H3284">
            <v>80.898406666666673</v>
          </cell>
          <cell r="I3284">
            <v>86.735002500000007</v>
          </cell>
          <cell r="J3284">
            <v>101.59140833333333</v>
          </cell>
          <cell r="K3284">
            <v>8.6320325000000011</v>
          </cell>
        </row>
        <row r="3285">
          <cell r="A3285" t="str">
            <v>37513(D)</v>
          </cell>
          <cell r="D3285" t="str">
            <v>Other Threaded Articles</v>
          </cell>
          <cell r="E3285">
            <v>99.999996666666675</v>
          </cell>
          <cell r="F3285">
            <v>91.915450833333338</v>
          </cell>
          <cell r="G3285">
            <v>82.584550833333324</v>
          </cell>
          <cell r="H3285">
            <v>82.657707500000001</v>
          </cell>
          <cell r="I3285">
            <v>85.414695833333326</v>
          </cell>
          <cell r="J3285">
            <v>83.998519999999999</v>
          </cell>
          <cell r="K3285">
            <v>6.9998766666666663</v>
          </cell>
        </row>
        <row r="3286">
          <cell r="A3286" t="str">
            <v>37513(D)</v>
          </cell>
          <cell r="D3286" t="str">
            <v>Nails, Tacks, Staples,   Screws, Bolts, Nuts And  Similar Articles Of      Aluminium</v>
          </cell>
          <cell r="E3286">
            <v>100</v>
          </cell>
          <cell r="F3286">
            <v>100</v>
          </cell>
          <cell r="G3286">
            <v>108.07442833333332</v>
          </cell>
          <cell r="H3286">
            <v>91.342825000000005</v>
          </cell>
          <cell r="I3286">
            <v>75.163710000000009</v>
          </cell>
          <cell r="J3286">
            <v>75.163710000000009</v>
          </cell>
          <cell r="K3286">
            <v>6.2636425000000004</v>
          </cell>
        </row>
        <row r="3287">
          <cell r="A3287" t="e">
            <v>#N/A</v>
          </cell>
          <cell r="D3287" t="str">
            <v>Metal Stamping Parts (New)</v>
          </cell>
          <cell r="E3287">
            <v>99.999996666666661</v>
          </cell>
          <cell r="F3287">
            <v>80.383849166666664</v>
          </cell>
          <cell r="G3287">
            <v>81.852624166666672</v>
          </cell>
          <cell r="H3287">
            <v>80.898406666666673</v>
          </cell>
          <cell r="I3287">
            <v>86.735002500000007</v>
          </cell>
          <cell r="J3287">
            <v>101.59140833333333</v>
          </cell>
          <cell r="K3287">
            <v>8.6320325000000011</v>
          </cell>
        </row>
        <row r="3288">
          <cell r="A3288" t="str">
            <v>37314(D)</v>
          </cell>
          <cell r="D3288" t="str">
            <v>Other Hand Tools For Agric, Hortic. Or Foresrty</v>
          </cell>
          <cell r="E3288">
            <v>100.0004175</v>
          </cell>
          <cell r="F3288">
            <v>111.531645</v>
          </cell>
          <cell r="G3288">
            <v>83.997321666666679</v>
          </cell>
          <cell r="H3288">
            <v>96.143148333333343</v>
          </cell>
          <cell r="I3288">
            <v>103.71173666666667</v>
          </cell>
          <cell r="J3288">
            <v>111.50926</v>
          </cell>
          <cell r="K3288">
            <v>8.3391166666666674</v>
          </cell>
        </row>
        <row r="3289">
          <cell r="A3289" t="str">
            <v>37315(D)</v>
          </cell>
          <cell r="D3289" t="str">
            <v>Other Hand Saws</v>
          </cell>
          <cell r="E3289">
            <v>100.0004175</v>
          </cell>
          <cell r="F3289">
            <v>111.531645</v>
          </cell>
          <cell r="G3289">
            <v>83.997321666666679</v>
          </cell>
          <cell r="H3289">
            <v>96.143148333333343</v>
          </cell>
          <cell r="I3289">
            <v>103.71173666666667</v>
          </cell>
          <cell r="J3289">
            <v>111.50926</v>
          </cell>
          <cell r="K3289">
            <v>8.3391166666666674</v>
          </cell>
        </row>
        <row r="3290">
          <cell r="A3290" t="str">
            <v>37315(D)</v>
          </cell>
          <cell r="D3290" t="str">
            <v>Planes, Chisels &amp; Similar Cutting Tools,  For Woodwrk</v>
          </cell>
          <cell r="E3290">
            <v>100.0004175</v>
          </cell>
          <cell r="F3290">
            <v>111.531645</v>
          </cell>
          <cell r="G3290">
            <v>83.997321666666679</v>
          </cell>
          <cell r="H3290">
            <v>96.143148333333343</v>
          </cell>
          <cell r="I3290">
            <v>103.71173666666667</v>
          </cell>
          <cell r="J3290">
            <v>111.50926</v>
          </cell>
          <cell r="K3290">
            <v>8.3391166666666674</v>
          </cell>
        </row>
        <row r="3291">
          <cell r="A3291" t="str">
            <v>37311(D)</v>
          </cell>
          <cell r="D3291" t="str">
            <v>Other Household And      Kitchen Hand Tools</v>
          </cell>
          <cell r="E3291">
            <v>100.0004175</v>
          </cell>
          <cell r="F3291">
            <v>111.531645</v>
          </cell>
          <cell r="G3291">
            <v>83.997321666666679</v>
          </cell>
          <cell r="H3291">
            <v>96.143148333333343</v>
          </cell>
          <cell r="I3291">
            <v>103.71173666666667</v>
          </cell>
          <cell r="J3291">
            <v>111.50926</v>
          </cell>
          <cell r="K3291">
            <v>8.3391166666666674</v>
          </cell>
        </row>
        <row r="3292">
          <cell r="A3292" t="str">
            <v>37311(D)</v>
          </cell>
          <cell r="D3292" t="str">
            <v>Vice, Clamps &amp; The Like</v>
          </cell>
          <cell r="E3292">
            <v>100.0004175</v>
          </cell>
          <cell r="F3292">
            <v>111.531645</v>
          </cell>
          <cell r="G3292">
            <v>83.997321666666679</v>
          </cell>
          <cell r="H3292">
            <v>96.143148333333343</v>
          </cell>
          <cell r="I3292">
            <v>103.71173666666667</v>
          </cell>
          <cell r="J3292">
            <v>111.50926</v>
          </cell>
          <cell r="K3292">
            <v>8.3391166666666674</v>
          </cell>
        </row>
        <row r="3293">
          <cell r="A3293" t="str">
            <v>37315(D)</v>
          </cell>
          <cell r="D3293" t="str">
            <v>Sets Of Articles Of Two  Or More Of Hand Tools,Etc</v>
          </cell>
          <cell r="E3293">
            <v>100.0004175</v>
          </cell>
          <cell r="F3293">
            <v>111.531645</v>
          </cell>
          <cell r="G3293">
            <v>83.997321666666679</v>
          </cell>
          <cell r="H3293">
            <v>96.143148333333343</v>
          </cell>
          <cell r="I3293">
            <v>103.71173666666667</v>
          </cell>
          <cell r="J3293">
            <v>111.50926</v>
          </cell>
          <cell r="K3293">
            <v>8.3391166666666674</v>
          </cell>
        </row>
        <row r="3294">
          <cell r="A3294" t="str">
            <v>37312(D)</v>
          </cell>
          <cell r="D3294" t="str">
            <v>Knives And Cutting Bladesfor Wood Working</v>
          </cell>
          <cell r="E3294">
            <v>100</v>
          </cell>
          <cell r="F3294">
            <v>78.988430000000008</v>
          </cell>
          <cell r="G3294">
            <v>84.42231000000001</v>
          </cell>
          <cell r="H3294">
            <v>96.959959999999981</v>
          </cell>
          <cell r="I3294">
            <v>95.051588333333328</v>
          </cell>
          <cell r="J3294">
            <v>97.598249999999993</v>
          </cell>
          <cell r="K3294">
            <v>8.1331875</v>
          </cell>
        </row>
        <row r="3295">
          <cell r="A3295" t="str">
            <v>37312(D)</v>
          </cell>
          <cell r="D3295" t="str">
            <v>Other Knives And Cutting Blades, For Machines Or  For Mechanical Appliances</v>
          </cell>
          <cell r="E3295">
            <v>99.998635833333324</v>
          </cell>
          <cell r="F3295">
            <v>87.056030000000007</v>
          </cell>
          <cell r="G3295">
            <v>92.47148833333334</v>
          </cell>
          <cell r="H3295">
            <v>120.53650500000001</v>
          </cell>
          <cell r="I3295">
            <v>127.65493666666669</v>
          </cell>
          <cell r="J3295">
            <v>118.93571000000001</v>
          </cell>
          <cell r="K3295">
            <v>9.9113091666666673</v>
          </cell>
        </row>
        <row r="3296">
          <cell r="A3296" t="str">
            <v>37313(D)</v>
          </cell>
          <cell r="D3296" t="str">
            <v>Plates, Sticks, Tips And The Like, For Tools, Un- Mounted,Of Sintered Metalcarbides Or Cermets</v>
          </cell>
          <cell r="E3296">
            <v>100</v>
          </cell>
          <cell r="F3296">
            <v>103.80166166666666</v>
          </cell>
          <cell r="G3296">
            <v>133.87241750000001</v>
          </cell>
          <cell r="H3296">
            <v>126.68744166666664</v>
          </cell>
          <cell r="I3296">
            <v>148.62701999999999</v>
          </cell>
          <cell r="J3296">
            <v>154.21720583333331</v>
          </cell>
          <cell r="K3296">
            <v>13.196316666666666</v>
          </cell>
        </row>
        <row r="3297">
          <cell r="A3297" t="str">
            <v>37315(D)</v>
          </cell>
          <cell r="D3297" t="str">
            <v>Dies For Drawing Or      Extruding Metal</v>
          </cell>
          <cell r="E3297">
            <v>100.0004175</v>
          </cell>
          <cell r="F3297">
            <v>111.531645</v>
          </cell>
          <cell r="G3297">
            <v>83.997321666666679</v>
          </cell>
          <cell r="H3297">
            <v>96.143148333333343</v>
          </cell>
          <cell r="I3297">
            <v>103.71173666666667</v>
          </cell>
          <cell r="J3297">
            <v>111.50926</v>
          </cell>
          <cell r="K3297">
            <v>8.3391166666666674</v>
          </cell>
        </row>
        <row r="3298">
          <cell r="A3298" t="str">
            <v>37315(D)</v>
          </cell>
          <cell r="D3298" t="str">
            <v>Tools For Pressing,      Stamping Or Punching</v>
          </cell>
          <cell r="E3298">
            <v>100.0004175</v>
          </cell>
          <cell r="F3298">
            <v>111.531645</v>
          </cell>
          <cell r="G3298">
            <v>83.997321666666679</v>
          </cell>
          <cell r="H3298">
            <v>96.143148333333343</v>
          </cell>
          <cell r="I3298">
            <v>103.71173666666667</v>
          </cell>
          <cell r="J3298">
            <v>111.50926</v>
          </cell>
          <cell r="K3298">
            <v>8.3391166666666674</v>
          </cell>
        </row>
        <row r="3299">
          <cell r="A3299" t="str">
            <v>37315(D)</v>
          </cell>
          <cell r="D3299" t="str">
            <v>Tools For Drilling, Otherthan For Rock Drilling</v>
          </cell>
          <cell r="E3299">
            <v>100</v>
          </cell>
          <cell r="F3299">
            <v>79.870129999999989</v>
          </cell>
          <cell r="G3299">
            <v>96.103899999999996</v>
          </cell>
          <cell r="H3299">
            <v>103.46320666666666</v>
          </cell>
          <cell r="I3299">
            <v>148.7013</v>
          </cell>
          <cell r="J3299">
            <v>148.7013</v>
          </cell>
          <cell r="K3299">
            <v>12.391775000000001</v>
          </cell>
        </row>
        <row r="3300">
          <cell r="A3300" t="str">
            <v>37315(D)</v>
          </cell>
          <cell r="D3300" t="str">
            <v>Other Interchangeable    Tools</v>
          </cell>
          <cell r="E3300">
            <v>100.00090333333331</v>
          </cell>
          <cell r="F3300">
            <v>124.47400999999998</v>
          </cell>
          <cell r="G3300">
            <v>76.678809999999999</v>
          </cell>
          <cell r="H3300">
            <v>87.761433333333329</v>
          </cell>
          <cell r="I3300">
            <v>89.253321666666665</v>
          </cell>
          <cell r="J3300">
            <v>102.16042499999999</v>
          </cell>
          <cell r="K3300">
            <v>7.049735000000001</v>
          </cell>
        </row>
        <row r="3301">
          <cell r="A3301" t="str">
            <v>37311(D)</v>
          </cell>
          <cell r="D3301" t="str">
            <v>Other Razor Parts</v>
          </cell>
          <cell r="E3301">
            <v>99.999933333333331</v>
          </cell>
          <cell r="F3301">
            <v>96.784975000000003</v>
          </cell>
          <cell r="G3301">
            <v>106.15481499999999</v>
          </cell>
          <cell r="H3301">
            <v>104.05487333333333</v>
          </cell>
          <cell r="I3301">
            <v>107.48978</v>
          </cell>
          <cell r="J3301">
            <v>110.26312333333334</v>
          </cell>
          <cell r="K3301">
            <v>9.1450966666666655</v>
          </cell>
        </row>
        <row r="3302">
          <cell r="A3302" t="str">
            <v>39237(D)</v>
          </cell>
          <cell r="D3302" t="str">
            <v>Kitchen Or Tableware,  Of Assorted Articles, Not Enamelled</v>
          </cell>
          <cell r="E3302">
            <v>99.999933333333331</v>
          </cell>
          <cell r="F3302">
            <v>96.784975000000003</v>
          </cell>
          <cell r="G3302">
            <v>106.15481499999999</v>
          </cell>
          <cell r="H3302">
            <v>104.05487333333333</v>
          </cell>
          <cell r="I3302">
            <v>107.48978</v>
          </cell>
          <cell r="J3302">
            <v>110.26312333333334</v>
          </cell>
          <cell r="K3302">
            <v>9.1450966666666655</v>
          </cell>
        </row>
        <row r="3303">
          <cell r="A3303" t="str">
            <v>37311(D)</v>
          </cell>
          <cell r="D3303" t="str">
            <v>Other Knife Blades</v>
          </cell>
          <cell r="E3303">
            <v>99.999933333333331</v>
          </cell>
          <cell r="F3303">
            <v>96.784975000000003</v>
          </cell>
          <cell r="G3303">
            <v>106.15481499999999</v>
          </cell>
          <cell r="H3303">
            <v>104.05487333333333</v>
          </cell>
          <cell r="I3303">
            <v>107.48978</v>
          </cell>
          <cell r="J3303">
            <v>110.26312333333334</v>
          </cell>
          <cell r="K3303">
            <v>9.1450966666666655</v>
          </cell>
        </row>
        <row r="3304">
          <cell r="A3304" t="str">
            <v>37525(D)</v>
          </cell>
          <cell r="D3304" t="str">
            <v>Stove Other Than Earthern, Cast Iron</v>
          </cell>
          <cell r="E3304">
            <v>99.999933333333331</v>
          </cell>
          <cell r="F3304">
            <v>96.784975000000003</v>
          </cell>
          <cell r="G3304">
            <v>106.15481499999999</v>
          </cell>
          <cell r="H3304">
            <v>104.05487333333333</v>
          </cell>
          <cell r="I3304">
            <v>107.48978</v>
          </cell>
          <cell r="J3304">
            <v>110.26312333333334</v>
          </cell>
          <cell r="K3304">
            <v>9.1450966666666655</v>
          </cell>
        </row>
        <row r="3305">
          <cell r="A3305" t="str">
            <v>37311(D)</v>
          </cell>
          <cell r="D3305" t="str">
            <v>Table, Kitchen Or Other  Household Articles And   Parts Thereof, Of Stain- Less Steel</v>
          </cell>
          <cell r="E3305">
            <v>99.999933333333331</v>
          </cell>
          <cell r="F3305">
            <v>96.784975000000003</v>
          </cell>
          <cell r="G3305">
            <v>106.15481499999999</v>
          </cell>
          <cell r="H3305">
            <v>104.05487333333333</v>
          </cell>
          <cell r="I3305">
            <v>107.48978</v>
          </cell>
          <cell r="J3305">
            <v>110.26312333333334</v>
          </cell>
          <cell r="K3305">
            <v>9.1450966666666655</v>
          </cell>
        </row>
        <row r="3306">
          <cell r="A3306" t="str">
            <v>37311(D)</v>
          </cell>
          <cell r="D3306" t="str">
            <v>Household Enamel Ware/Stainless Steel Equipment</v>
          </cell>
          <cell r="E3306">
            <v>99.999933333333331</v>
          </cell>
          <cell r="F3306">
            <v>96.784975000000003</v>
          </cell>
          <cell r="G3306">
            <v>106.15481499999999</v>
          </cell>
          <cell r="H3306">
            <v>104.05487333333333</v>
          </cell>
          <cell r="I3306">
            <v>107.48978</v>
          </cell>
          <cell r="J3306">
            <v>110.26312333333334</v>
          </cell>
          <cell r="K3306">
            <v>9.1450966666666655</v>
          </cell>
        </row>
        <row r="3307">
          <cell r="A3307" t="str">
            <v>37313(D)</v>
          </cell>
          <cell r="D3307" t="str">
            <v>Fabricated Steel Product Of Stainless Steel (Unspecified)</v>
          </cell>
          <cell r="E3307">
            <v>99.999933333333331</v>
          </cell>
          <cell r="F3307">
            <v>96.784975000000003</v>
          </cell>
          <cell r="G3307">
            <v>106.15481499999999</v>
          </cell>
          <cell r="H3307">
            <v>104.05487333333333</v>
          </cell>
          <cell r="I3307">
            <v>107.48978</v>
          </cell>
          <cell r="J3307">
            <v>110.26312333333334</v>
          </cell>
          <cell r="K3307">
            <v>9.1450966666666655</v>
          </cell>
        </row>
        <row r="3308">
          <cell r="A3308" t="str">
            <v>39247(D)</v>
          </cell>
          <cell r="D3308" t="str">
            <v>Ornamental Pewter Products</v>
          </cell>
          <cell r="E3308">
            <v>99.999933333333331</v>
          </cell>
          <cell r="F3308">
            <v>96.784975000000003</v>
          </cell>
          <cell r="G3308">
            <v>106.15481499999999</v>
          </cell>
          <cell r="H3308">
            <v>104.05487333333333</v>
          </cell>
          <cell r="I3308">
            <v>107.48978</v>
          </cell>
          <cell r="J3308">
            <v>110.26312333333334</v>
          </cell>
          <cell r="K3308">
            <v>9.1450966666666655</v>
          </cell>
        </row>
        <row r="3309">
          <cell r="A3309" t="str">
            <v>37316(D)</v>
          </cell>
          <cell r="D3309" t="str">
            <v>Lock &amp; Key Sets</v>
          </cell>
          <cell r="E3309">
            <v>99.999634166666667</v>
          </cell>
          <cell r="F3309">
            <v>96.800704999999994</v>
          </cell>
          <cell r="G3309">
            <v>113.10695749999999</v>
          </cell>
          <cell r="H3309">
            <v>108.58845166666667</v>
          </cell>
          <cell r="I3309">
            <v>108.91902083333332</v>
          </cell>
          <cell r="J3309">
            <v>116.2765275</v>
          </cell>
          <cell r="K3309">
            <v>9.6929083333333335</v>
          </cell>
        </row>
        <row r="3310">
          <cell r="A3310" t="str">
            <v>37316(D)</v>
          </cell>
          <cell r="D3310" t="str">
            <v>Parts For Locks And      Padlocks</v>
          </cell>
          <cell r="E3310">
            <v>99.960413333333307</v>
          </cell>
          <cell r="F3310">
            <v>89.073634999999996</v>
          </cell>
          <cell r="G3310">
            <v>76.207443333333345</v>
          </cell>
          <cell r="H3310">
            <v>71.25891</v>
          </cell>
          <cell r="I3310">
            <v>75.217736666666667</v>
          </cell>
          <cell r="J3310">
            <v>80.166269999999997</v>
          </cell>
          <cell r="K3310">
            <v>5.9382425000000003</v>
          </cell>
        </row>
        <row r="3311">
          <cell r="A3311" t="str">
            <v>37512(D)</v>
          </cell>
          <cell r="D3311" t="str">
            <v>Safe &amp; Vault (New)</v>
          </cell>
          <cell r="E3311">
            <v>99.999634166666667</v>
          </cell>
          <cell r="F3311">
            <v>96.800704999999994</v>
          </cell>
          <cell r="G3311">
            <v>113.10695749999999</v>
          </cell>
          <cell r="H3311">
            <v>108.58845166666667</v>
          </cell>
          <cell r="I3311">
            <v>108.91902083333332</v>
          </cell>
          <cell r="J3311">
            <v>116.2765275</v>
          </cell>
          <cell r="K3311">
            <v>9.6929083333333335</v>
          </cell>
        </row>
        <row r="3312">
          <cell r="A3312" t="str">
            <v>37316(D)</v>
          </cell>
          <cell r="D3312" t="str">
            <v>Hinges Of Base Metal</v>
          </cell>
          <cell r="E3312">
            <v>99.999634166666667</v>
          </cell>
          <cell r="F3312">
            <v>96.800704999999994</v>
          </cell>
          <cell r="G3312">
            <v>113.10695749999999</v>
          </cell>
          <cell r="H3312">
            <v>108.58845166666667</v>
          </cell>
          <cell r="I3312">
            <v>108.91902083333332</v>
          </cell>
          <cell r="J3312">
            <v>116.2765275</v>
          </cell>
          <cell r="K3312">
            <v>9.6929083333333335</v>
          </cell>
        </row>
        <row r="3313">
          <cell r="A3313" t="str">
            <v>37316(D)</v>
          </cell>
          <cell r="D3313" t="str">
            <v>Cast Iron Rollers (Ladder, Rubber, Etc.)</v>
          </cell>
          <cell r="E3313">
            <v>99.999634166666667</v>
          </cell>
          <cell r="F3313">
            <v>96.800704999999994</v>
          </cell>
          <cell r="G3313">
            <v>113.10695749999999</v>
          </cell>
          <cell r="H3313">
            <v>108.58845166666667</v>
          </cell>
          <cell r="I3313">
            <v>108.91902083333332</v>
          </cell>
          <cell r="J3313">
            <v>116.2765275</v>
          </cell>
          <cell r="K3313">
            <v>9.6929083333333335</v>
          </cell>
        </row>
        <row r="3314">
          <cell r="A3314" t="str">
            <v>37316(D)</v>
          </cell>
          <cell r="D3314" t="str">
            <v>Other Mountings,Fittings,Etc., For Furniture</v>
          </cell>
          <cell r="E3314">
            <v>99.999634166666667</v>
          </cell>
          <cell r="F3314">
            <v>96.800704999999994</v>
          </cell>
          <cell r="G3314">
            <v>113.10695749999999</v>
          </cell>
          <cell r="H3314">
            <v>108.58845166666667</v>
          </cell>
          <cell r="I3314">
            <v>108.91902083333332</v>
          </cell>
          <cell r="J3314">
            <v>116.2765275</v>
          </cell>
          <cell r="K3314">
            <v>9.6929083333333335</v>
          </cell>
        </row>
        <row r="3315">
          <cell r="A3315" t="str">
            <v>37316(D)</v>
          </cell>
          <cell r="D3315" t="str">
            <v>Other Mountings,         Fittings, Etc.</v>
          </cell>
          <cell r="E3315">
            <v>99.999634166666667</v>
          </cell>
          <cell r="F3315">
            <v>96.800704999999994</v>
          </cell>
          <cell r="G3315">
            <v>113.10695749999999</v>
          </cell>
          <cell r="H3315">
            <v>108.58845166666667</v>
          </cell>
          <cell r="I3315">
            <v>108.91902083333332</v>
          </cell>
          <cell r="J3315">
            <v>116.2765275</v>
          </cell>
          <cell r="K3315">
            <v>9.6929083333333335</v>
          </cell>
        </row>
        <row r="3316">
          <cell r="A3316" t="str">
            <v>37316(D)</v>
          </cell>
          <cell r="D3316" t="str">
            <v>Hat-Racks, Hat-Pegs,     Brackets And Similar     Fixtures</v>
          </cell>
          <cell r="E3316">
            <v>99.999634166666667</v>
          </cell>
          <cell r="F3316">
            <v>96.800704999999994</v>
          </cell>
          <cell r="G3316">
            <v>113.10695749999999</v>
          </cell>
          <cell r="H3316">
            <v>108.58845166666667</v>
          </cell>
          <cell r="I3316">
            <v>108.91902083333332</v>
          </cell>
          <cell r="J3316">
            <v>116.2765275</v>
          </cell>
          <cell r="K3316">
            <v>9.6929083333333335</v>
          </cell>
        </row>
        <row r="3317">
          <cell r="A3317" t="str">
            <v>39252(D)</v>
          </cell>
          <cell r="D3317" t="str">
            <v>Other Needles For Knit-  Ting, Bodkins, Crochet   Hooks, Embroidery Stilet-Tos &amp; Sim. Articles Forhand Use Of Iron Or Steel</v>
          </cell>
          <cell r="E3317">
            <v>99.999999166666669</v>
          </cell>
          <cell r="F3317">
            <v>100.78596999999998</v>
          </cell>
          <cell r="G3317">
            <v>112.17251083333333</v>
          </cell>
          <cell r="H3317">
            <v>117.49798666666666</v>
          </cell>
          <cell r="I3317">
            <v>109.73397749999998</v>
          </cell>
          <cell r="J3317">
            <v>99.365173333333331</v>
          </cell>
          <cell r="K3317">
            <v>8.7061666666666664</v>
          </cell>
        </row>
        <row r="3318">
          <cell r="A3318" t="str">
            <v>39252(D)</v>
          </cell>
          <cell r="D3318" t="str">
            <v>Other Pins Of Iron Or    Steel</v>
          </cell>
          <cell r="E3318">
            <v>99.999946666666673</v>
          </cell>
          <cell r="F3318">
            <v>111.22399666666666</v>
          </cell>
          <cell r="G3318">
            <v>94.708122500000002</v>
          </cell>
          <cell r="H3318">
            <v>91.125530000000012</v>
          </cell>
          <cell r="I3318">
            <v>81.841818333333336</v>
          </cell>
          <cell r="J3318">
            <v>88.234802500000001</v>
          </cell>
          <cell r="K3318">
            <v>7.6161333333333339</v>
          </cell>
        </row>
        <row r="3319">
          <cell r="A3319" t="str">
            <v>39252(D)</v>
          </cell>
          <cell r="D3319" t="str">
            <v>Hooks, Eyes And Eyelets  Of Base Metal</v>
          </cell>
          <cell r="E3319">
            <v>99.999980000000022</v>
          </cell>
          <cell r="F3319">
            <v>88.762156666666655</v>
          </cell>
          <cell r="G3319">
            <v>83.916889166666664</v>
          </cell>
          <cell r="H3319">
            <v>84.567651666666663</v>
          </cell>
          <cell r="I3319">
            <v>84.962312499999996</v>
          </cell>
          <cell r="J3319">
            <v>87.563310000000001</v>
          </cell>
          <cell r="K3319">
            <v>7.2969425000000001</v>
          </cell>
        </row>
        <row r="3320">
          <cell r="A3320" t="str">
            <v>39252(D)</v>
          </cell>
          <cell r="D3320" t="str">
            <v>Other Made Up Articles,  Of Base Metal, Including Parts</v>
          </cell>
          <cell r="E3320">
            <v>100</v>
          </cell>
          <cell r="F3320">
            <v>100</v>
          </cell>
          <cell r="G3320">
            <v>93.703860000000006</v>
          </cell>
          <cell r="H3320">
            <v>98.472757500000014</v>
          </cell>
          <cell r="I3320">
            <v>107.99548583333332</v>
          </cell>
          <cell r="J3320">
            <v>155.45277666666669</v>
          </cell>
          <cell r="K3320">
            <v>14.014220833333333</v>
          </cell>
        </row>
        <row r="3321">
          <cell r="A3321" t="str">
            <v>37521(D)</v>
          </cell>
          <cell r="D3321" t="str">
            <v>Helical Spring Of Iron Orsteel</v>
          </cell>
          <cell r="E3321">
            <v>99.999634166666667</v>
          </cell>
          <cell r="F3321">
            <v>96.800704999999994</v>
          </cell>
          <cell r="G3321">
            <v>113.10695749999999</v>
          </cell>
          <cell r="H3321">
            <v>108.58845166666667</v>
          </cell>
          <cell r="I3321">
            <v>108.91902083333332</v>
          </cell>
          <cell r="J3321">
            <v>116.2765275</v>
          </cell>
          <cell r="K3321">
            <v>9.6929083333333335</v>
          </cell>
        </row>
        <row r="3322">
          <cell r="A3322" t="str">
            <v>37523(D)</v>
          </cell>
          <cell r="D3322" t="str">
            <v>Other Springs &amp; Leaves   For Springs, Of Iron Or  Steel</v>
          </cell>
          <cell r="E3322">
            <v>100</v>
          </cell>
          <cell r="F3322">
            <v>124.79306000000001</v>
          </cell>
          <cell r="G3322">
            <v>155.69570000000002</v>
          </cell>
          <cell r="H3322">
            <v>146.47220999999999</v>
          </cell>
          <cell r="I3322">
            <v>136.30271999999999</v>
          </cell>
          <cell r="J3322">
            <v>136.30271999999999</v>
          </cell>
          <cell r="K3322">
            <v>11.358559999999999</v>
          </cell>
        </row>
        <row r="3323">
          <cell r="A3323" t="str">
            <v>37511(D)</v>
          </cell>
          <cell r="D3323" t="str">
            <v>Tin Caps &amp; Covers (New)</v>
          </cell>
          <cell r="E3323">
            <v>99.999634166666667</v>
          </cell>
          <cell r="F3323">
            <v>96.800704999999994</v>
          </cell>
          <cell r="G3323">
            <v>113.10695749999999</v>
          </cell>
          <cell r="H3323">
            <v>108.58845166666667</v>
          </cell>
          <cell r="I3323">
            <v>108.91902083333332</v>
          </cell>
          <cell r="J3323">
            <v>116.2765275</v>
          </cell>
          <cell r="K3323">
            <v>9.6929083333333335</v>
          </cell>
        </row>
        <row r="3324">
          <cell r="A3324" t="str">
            <v>37516(D)</v>
          </cell>
          <cell r="D3324" t="str">
            <v>Crown Corks (New)</v>
          </cell>
          <cell r="E3324">
            <v>99.999634166666667</v>
          </cell>
          <cell r="F3324">
            <v>96.800704999999994</v>
          </cell>
          <cell r="G3324">
            <v>113.10695749999999</v>
          </cell>
          <cell r="H3324">
            <v>108.58845166666667</v>
          </cell>
          <cell r="I3324">
            <v>108.91902083333332</v>
          </cell>
          <cell r="J3324">
            <v>116.2765275</v>
          </cell>
          <cell r="K3324">
            <v>9.6929083333333335</v>
          </cell>
        </row>
        <row r="3325">
          <cell r="A3325" t="str">
            <v>37516(D)</v>
          </cell>
          <cell r="D3325" t="str">
            <v>Bottle Caps</v>
          </cell>
          <cell r="E3325">
            <v>99.999634166666667</v>
          </cell>
          <cell r="F3325">
            <v>96.800704999999994</v>
          </cell>
          <cell r="G3325">
            <v>113.10695749999999</v>
          </cell>
          <cell r="H3325">
            <v>108.58845166666667</v>
          </cell>
          <cell r="I3325">
            <v>108.91902083333332</v>
          </cell>
          <cell r="J3325">
            <v>116.2765275</v>
          </cell>
          <cell r="K3325">
            <v>9.6929083333333335</v>
          </cell>
        </row>
        <row r="3326">
          <cell r="A3326" t="str">
            <v>37516(D)</v>
          </cell>
          <cell r="D3326" t="str">
            <v>Other Packing Accessoriesof Base Metal</v>
          </cell>
          <cell r="E3326">
            <v>99.999816666666675</v>
          </cell>
          <cell r="F3326">
            <v>82.094363333333334</v>
          </cell>
          <cell r="G3326">
            <v>86.067193333333336</v>
          </cell>
          <cell r="H3326">
            <v>85.050889166666678</v>
          </cell>
          <cell r="I3326">
            <v>85.258769999999998</v>
          </cell>
          <cell r="J3326">
            <v>85.258769999999998</v>
          </cell>
          <cell r="K3326">
            <v>7.1048974999999999</v>
          </cell>
        </row>
        <row r="3327">
          <cell r="A3327" t="str">
            <v>39259(D)</v>
          </cell>
          <cell r="D3327" t="str">
            <v>Sign-Plates, Name-Plates,Address-Plates &amp; Similar Plates, Numbers, Letters &amp; Other Symbols Of Base  Metal</v>
          </cell>
          <cell r="E3327">
            <v>100</v>
          </cell>
          <cell r="F3327">
            <v>100</v>
          </cell>
          <cell r="G3327">
            <v>100</v>
          </cell>
          <cell r="H3327">
            <v>112.73521749999999</v>
          </cell>
          <cell r="I3327">
            <v>78.698374166666667</v>
          </cell>
          <cell r="J3327">
            <v>82.580439999999996</v>
          </cell>
          <cell r="K3327">
            <v>6.8817033333333333</v>
          </cell>
        </row>
        <row r="3328">
          <cell r="A3328" t="str">
            <v>38518(D)</v>
          </cell>
          <cell r="D3328" t="str">
            <v>Welding Wire (New)</v>
          </cell>
          <cell r="E3328">
            <v>99.999634166666667</v>
          </cell>
          <cell r="F3328">
            <v>96.800704999999994</v>
          </cell>
          <cell r="G3328">
            <v>113.10695749999999</v>
          </cell>
          <cell r="H3328">
            <v>108.58845166666667</v>
          </cell>
          <cell r="I3328">
            <v>108.91902083333332</v>
          </cell>
          <cell r="J3328">
            <v>116.2765275</v>
          </cell>
          <cell r="K3328">
            <v>9.6929083333333335</v>
          </cell>
        </row>
        <row r="3329">
          <cell r="A3329" t="str">
            <v>38518(D)</v>
          </cell>
          <cell r="D3329" t="str">
            <v>Other Rods Or Similar    Products, Used For Metal Spraying, Including Parts</v>
          </cell>
          <cell r="E3329">
            <v>99.999634166666667</v>
          </cell>
          <cell r="F3329">
            <v>96.800704999999994</v>
          </cell>
          <cell r="G3329">
            <v>113.10695749999999</v>
          </cell>
          <cell r="H3329">
            <v>108.58845166666667</v>
          </cell>
          <cell r="I3329">
            <v>108.91902083333332</v>
          </cell>
          <cell r="J3329">
            <v>116.2765275</v>
          </cell>
          <cell r="K3329">
            <v>9.6929083333333335</v>
          </cell>
        </row>
        <row r="3330">
          <cell r="A3330" t="str">
            <v>37411(D)</v>
          </cell>
          <cell r="D3330" t="str">
            <v>Computer Casing (New)</v>
          </cell>
          <cell r="E3330">
            <v>99.999634166666667</v>
          </cell>
          <cell r="F3330">
            <v>96.800704999999994</v>
          </cell>
          <cell r="G3330">
            <v>113.10695749999999</v>
          </cell>
          <cell r="H3330">
            <v>108.58845166666667</v>
          </cell>
          <cell r="I3330">
            <v>108.91902083333332</v>
          </cell>
          <cell r="J3330">
            <v>116.2765275</v>
          </cell>
          <cell r="K3330">
            <v>9.6929083333333335</v>
          </cell>
        </row>
        <row r="3331">
          <cell r="A3331" t="str">
            <v>37119(D)</v>
          </cell>
          <cell r="D3331" t="str">
            <v>Manhole Cover And Frame Cast Iron</v>
          </cell>
          <cell r="E3331">
            <v>99.999634166666667</v>
          </cell>
          <cell r="F3331">
            <v>96.800704999999994</v>
          </cell>
          <cell r="G3331">
            <v>113.10695749999999</v>
          </cell>
          <cell r="H3331">
            <v>108.58845166666667</v>
          </cell>
          <cell r="I3331">
            <v>108.91902083333332</v>
          </cell>
          <cell r="J3331">
            <v>116.2765275</v>
          </cell>
          <cell r="K3331">
            <v>9.6929083333333335</v>
          </cell>
        </row>
        <row r="3332">
          <cell r="A3332" t="str">
            <v>37119(D)</v>
          </cell>
          <cell r="D3332" t="str">
            <v>Other Cast Articles Of   Iron Or Steel</v>
          </cell>
          <cell r="E3332">
            <v>100</v>
          </cell>
          <cell r="F3332">
            <v>96.779750833333338</v>
          </cell>
          <cell r="G3332">
            <v>81.997465833333337</v>
          </cell>
          <cell r="H3332">
            <v>76.795270000000002</v>
          </cell>
          <cell r="I3332">
            <v>91.291378333333327</v>
          </cell>
          <cell r="J3332">
            <v>111.05550583333333</v>
          </cell>
          <cell r="K3332">
            <v>9.0992883333333339</v>
          </cell>
        </row>
        <row r="3333">
          <cell r="A3333" t="str">
            <v>37119(D)</v>
          </cell>
          <cell r="D3333" t="str">
            <v>Other Articles Of Iron Orsteel, Forged Or Stamped,But Not Further Worked</v>
          </cell>
          <cell r="E3333">
            <v>100</v>
          </cell>
          <cell r="F3333">
            <v>94.832776666666675</v>
          </cell>
          <cell r="G3333">
            <v>101.66349833333334</v>
          </cell>
          <cell r="H3333">
            <v>106.46472000000001</v>
          </cell>
          <cell r="I3333">
            <v>106.46472000000001</v>
          </cell>
          <cell r="J3333">
            <v>106.46472000000001</v>
          </cell>
          <cell r="K3333">
            <v>8.8720600000000012</v>
          </cell>
        </row>
        <row r="3334">
          <cell r="A3334" t="str">
            <v>37522(D)</v>
          </cell>
          <cell r="D3334" t="str">
            <v>Other Articles Of Iron Orsteel Wire</v>
          </cell>
          <cell r="E3334">
            <v>99.999634166666667</v>
          </cell>
          <cell r="F3334">
            <v>96.800704999999994</v>
          </cell>
          <cell r="G3334">
            <v>113.10695749999999</v>
          </cell>
          <cell r="H3334">
            <v>108.58845166666667</v>
          </cell>
          <cell r="I3334">
            <v>108.91902083333332</v>
          </cell>
          <cell r="J3334">
            <v>116.2765275</v>
          </cell>
          <cell r="K3334">
            <v>9.6929083333333335</v>
          </cell>
        </row>
        <row r="3335">
          <cell r="A3335" t="str">
            <v>37511(D)</v>
          </cell>
          <cell r="D3335" t="str">
            <v>Other Parts Of Goods     Falling Within Heading   No: 7310</v>
          </cell>
          <cell r="E3335">
            <v>100</v>
          </cell>
          <cell r="F3335">
            <v>85.908209999999997</v>
          </cell>
          <cell r="G3335">
            <v>81.907650000000004</v>
          </cell>
          <cell r="H3335">
            <v>80.973550000000003</v>
          </cell>
          <cell r="I3335">
            <v>86.264449999999997</v>
          </cell>
          <cell r="J3335">
            <v>86.264449999999997</v>
          </cell>
          <cell r="K3335">
            <v>7.1887041666666667</v>
          </cell>
        </row>
        <row r="3336">
          <cell r="A3336" t="str">
            <v>37511(D)</v>
          </cell>
          <cell r="D3336" t="str">
            <v>Cable Ladder</v>
          </cell>
          <cell r="E3336">
            <v>99.999634166666667</v>
          </cell>
          <cell r="F3336">
            <v>96.800704999999994</v>
          </cell>
          <cell r="G3336">
            <v>113.10695749999999</v>
          </cell>
          <cell r="H3336">
            <v>108.58845166666667</v>
          </cell>
          <cell r="I3336">
            <v>108.91902083333332</v>
          </cell>
          <cell r="J3336">
            <v>116.2765275</v>
          </cell>
          <cell r="K3336">
            <v>9.6929083333333335</v>
          </cell>
        </row>
        <row r="3337">
          <cell r="A3337" t="str">
            <v>37516(D)</v>
          </cell>
          <cell r="D3337" t="str">
            <v>Metal Roofing Sheet (New)</v>
          </cell>
          <cell r="E3337">
            <v>99.999634166666667</v>
          </cell>
          <cell r="F3337">
            <v>96.800704999999994</v>
          </cell>
          <cell r="G3337">
            <v>113.10695749999999</v>
          </cell>
          <cell r="H3337">
            <v>108.58845166666667</v>
          </cell>
          <cell r="I3337">
            <v>108.91902083333332</v>
          </cell>
          <cell r="J3337">
            <v>116.2765275</v>
          </cell>
          <cell r="K3337">
            <v>9.6929083333333335</v>
          </cell>
        </row>
        <row r="3338">
          <cell r="A3338" t="str">
            <v>37516(D)</v>
          </cell>
          <cell r="D3338" t="str">
            <v>Other Articles Of Iron Orsteel</v>
          </cell>
          <cell r="E3338">
            <v>100.00000083333333</v>
          </cell>
          <cell r="F3338">
            <v>81.586005</v>
          </cell>
          <cell r="G3338">
            <v>140.80603916666666</v>
          </cell>
          <cell r="H3338">
            <v>134.56550916666666</v>
          </cell>
          <cell r="I3338">
            <v>132.27858583333335</v>
          </cell>
          <cell r="J3338">
            <v>133.63070500000001</v>
          </cell>
          <cell r="K3338">
            <v>11.003095833333333</v>
          </cell>
        </row>
        <row r="3339">
          <cell r="A3339" t="str">
            <v>37515(D)</v>
          </cell>
          <cell r="D3339" t="str">
            <v>Other Articles Or Copper</v>
          </cell>
          <cell r="E3339">
            <v>99.999634166666667</v>
          </cell>
          <cell r="F3339">
            <v>96.800704999999994</v>
          </cell>
          <cell r="G3339">
            <v>113.10695749999999</v>
          </cell>
          <cell r="H3339">
            <v>108.58845166666667</v>
          </cell>
          <cell r="I3339">
            <v>108.91902083333332</v>
          </cell>
          <cell r="J3339">
            <v>116.2765275</v>
          </cell>
          <cell r="K3339">
            <v>9.6929083333333335</v>
          </cell>
        </row>
        <row r="3340">
          <cell r="A3340" t="str">
            <v>37411(D)</v>
          </cell>
          <cell r="D3340" t="str">
            <v>Electroplating Goods</v>
          </cell>
          <cell r="E3340">
            <v>99.999634166666667</v>
          </cell>
          <cell r="F3340">
            <v>96.800704999999994</v>
          </cell>
          <cell r="G3340">
            <v>113.10695749999999</v>
          </cell>
          <cell r="H3340">
            <v>108.58845166666667</v>
          </cell>
          <cell r="I3340">
            <v>108.91902083333332</v>
          </cell>
          <cell r="J3340">
            <v>116.2765275</v>
          </cell>
          <cell r="K3340">
            <v>9.6929083333333335</v>
          </cell>
        </row>
        <row r="3341">
          <cell r="A3341" t="str">
            <v>37226(D)</v>
          </cell>
          <cell r="D3341" t="str">
            <v>Other Articles Of Nickel</v>
          </cell>
          <cell r="E3341">
            <v>99.999634166666667</v>
          </cell>
          <cell r="F3341">
            <v>96.800704999999994</v>
          </cell>
          <cell r="G3341">
            <v>113.10695749999999</v>
          </cell>
          <cell r="H3341">
            <v>108.58845166666667</v>
          </cell>
          <cell r="I3341">
            <v>108.91902083333332</v>
          </cell>
          <cell r="J3341">
            <v>116.2765275</v>
          </cell>
          <cell r="K3341">
            <v>9.6929083333333335</v>
          </cell>
        </row>
        <row r="3342">
          <cell r="A3342" t="str">
            <v>37221(D)</v>
          </cell>
          <cell r="D3342" t="str">
            <v>Other Articles Of Lead</v>
          </cell>
          <cell r="E3342">
            <v>100.00000249999999</v>
          </cell>
          <cell r="F3342">
            <v>83.665120833333333</v>
          </cell>
          <cell r="G3342">
            <v>76.405263333333323</v>
          </cell>
          <cell r="H3342">
            <v>77.060821666666669</v>
          </cell>
          <cell r="I3342">
            <v>89.215434166666668</v>
          </cell>
          <cell r="J3342">
            <v>100.45269916666668</v>
          </cell>
          <cell r="K3342">
            <v>8.4191300000000009</v>
          </cell>
        </row>
        <row r="3343">
          <cell r="A3343" t="str">
            <v>37225(D)</v>
          </cell>
          <cell r="D3343" t="str">
            <v>Other Articles Of Tin</v>
          </cell>
          <cell r="E3343">
            <v>99.999634166666667</v>
          </cell>
          <cell r="F3343">
            <v>96.800704999999994</v>
          </cell>
          <cell r="G3343">
            <v>113.10695749999999</v>
          </cell>
          <cell r="H3343">
            <v>108.58845166666667</v>
          </cell>
          <cell r="I3343">
            <v>108.91902083333332</v>
          </cell>
          <cell r="J3343">
            <v>116.2765275</v>
          </cell>
          <cell r="K3343">
            <v>9.6929083333333335</v>
          </cell>
        </row>
        <row r="3344">
          <cell r="A3344" t="str">
            <v>37218(D)</v>
          </cell>
          <cell r="D3344" t="str">
            <v>Expanded Metal, Of       Aluminium</v>
          </cell>
          <cell r="E3344">
            <v>99.999634166666667</v>
          </cell>
          <cell r="F3344">
            <v>96.800704999999994</v>
          </cell>
          <cell r="G3344">
            <v>113.10695749999999</v>
          </cell>
          <cell r="H3344">
            <v>108.58845166666667</v>
          </cell>
          <cell r="I3344">
            <v>108.91902083333332</v>
          </cell>
          <cell r="J3344">
            <v>116.2765275</v>
          </cell>
          <cell r="K3344">
            <v>9.6929083333333335</v>
          </cell>
        </row>
        <row r="3345">
          <cell r="A3345" t="str">
            <v>37218(D)</v>
          </cell>
          <cell r="D3345" t="str">
            <v>Other Articles Of        Aluminium</v>
          </cell>
          <cell r="E3345">
            <v>100</v>
          </cell>
          <cell r="F3345">
            <v>100</v>
          </cell>
          <cell r="G3345">
            <v>100</v>
          </cell>
          <cell r="H3345">
            <v>92.425120000000007</v>
          </cell>
          <cell r="I3345">
            <v>86.018631666666678</v>
          </cell>
          <cell r="J3345">
            <v>98.757855000000021</v>
          </cell>
          <cell r="K3345">
            <v>8.7524508333333344</v>
          </cell>
        </row>
        <row r="3346">
          <cell r="A3346" t="str">
            <v>38921(D)</v>
          </cell>
          <cell r="D3346" t="str">
            <v>Aircraft Engines</v>
          </cell>
          <cell r="E3346">
            <v>100</v>
          </cell>
          <cell r="F3346">
            <v>115.61035</v>
          </cell>
          <cell r="G3346">
            <v>113.98503416666667</v>
          </cell>
          <cell r="H3346">
            <v>112.52628583333333</v>
          </cell>
          <cell r="I3346">
            <v>112.3174425</v>
          </cell>
          <cell r="J3346">
            <v>112.24478083333335</v>
          </cell>
          <cell r="K3346">
            <v>10.363732499999999</v>
          </cell>
        </row>
        <row r="3347">
          <cell r="A3347" t="str">
            <v>38112(D)</v>
          </cell>
          <cell r="D3347" t="str">
            <v>Ic Piston Engines For    Motor Vehicles Of A      Cylinder Capacity Exd.   1000 Cc</v>
          </cell>
          <cell r="E3347">
            <v>100</v>
          </cell>
          <cell r="F3347">
            <v>115.61035</v>
          </cell>
          <cell r="G3347">
            <v>113.98503416666667</v>
          </cell>
          <cell r="H3347">
            <v>112.52628583333333</v>
          </cell>
          <cell r="I3347">
            <v>112.3174425</v>
          </cell>
          <cell r="J3347">
            <v>112.24478083333335</v>
          </cell>
          <cell r="K3347">
            <v>10.363732499999999</v>
          </cell>
        </row>
        <row r="3348">
          <cell r="A3348" t="str">
            <v>38811(D)</v>
          </cell>
          <cell r="D3348" t="str">
            <v>Other Parts For Internal Combustion Piston Engineso/T For Motorcycles</v>
          </cell>
          <cell r="E3348">
            <v>100</v>
          </cell>
          <cell r="F3348">
            <v>133.68644</v>
          </cell>
          <cell r="G3348">
            <v>114.30673333333334</v>
          </cell>
          <cell r="H3348">
            <v>100.95338916666665</v>
          </cell>
          <cell r="I3348">
            <v>95.627355833333354</v>
          </cell>
          <cell r="J3348">
            <v>85.593220000000017</v>
          </cell>
          <cell r="K3348">
            <v>8.1920900000000003</v>
          </cell>
        </row>
        <row r="3349">
          <cell r="A3349" t="str">
            <v>38723(D)</v>
          </cell>
          <cell r="D3349" t="str">
            <v>Piston  (Car Auto)</v>
          </cell>
          <cell r="E3349">
            <v>100</v>
          </cell>
          <cell r="F3349">
            <v>115.61035</v>
          </cell>
          <cell r="G3349">
            <v>113.98503416666667</v>
          </cell>
          <cell r="H3349">
            <v>112.52628583333333</v>
          </cell>
          <cell r="I3349">
            <v>112.3174425</v>
          </cell>
          <cell r="J3349">
            <v>112.24478083333335</v>
          </cell>
          <cell r="K3349">
            <v>10.363732499999999</v>
          </cell>
        </row>
        <row r="3350">
          <cell r="A3350" t="str">
            <v>38723(D)</v>
          </cell>
          <cell r="D3350" t="str">
            <v>Other Cylinder, Cylinder Blocks, Liners For       Engines</v>
          </cell>
          <cell r="E3350">
            <v>100</v>
          </cell>
          <cell r="F3350">
            <v>102.27298</v>
          </cell>
          <cell r="G3350">
            <v>113.74767000000001</v>
          </cell>
          <cell r="H3350">
            <v>121.06529916666666</v>
          </cell>
          <cell r="I3350">
            <v>124.63214999999998</v>
          </cell>
          <cell r="J3350">
            <v>131.90951916666666</v>
          </cell>
          <cell r="K3350">
            <v>11.96607</v>
          </cell>
        </row>
        <row r="3351">
          <cell r="A3351" t="str">
            <v>38113(D)</v>
          </cell>
          <cell r="D3351" t="str">
            <v>Turbo-Jets Of A Thrust   Exceeding 25 Kw</v>
          </cell>
          <cell r="E3351">
            <v>99.999910833333331</v>
          </cell>
          <cell r="F3351">
            <v>104.14744583333334</v>
          </cell>
          <cell r="G3351">
            <v>97.729260833333328</v>
          </cell>
          <cell r="H3351">
            <v>100.18229916666667</v>
          </cell>
          <cell r="I3351">
            <v>101.1439175</v>
          </cell>
          <cell r="J3351">
            <v>104.70268083333333</v>
          </cell>
          <cell r="K3351">
            <v>9.1513100000000005</v>
          </cell>
        </row>
        <row r="3352">
          <cell r="A3352" t="str">
            <v>38113(D)</v>
          </cell>
          <cell r="D3352" t="str">
            <v>Other Gas Turbines, Of A Power Exceeding 5,000 Kw</v>
          </cell>
          <cell r="E3352">
            <v>99.999910833333331</v>
          </cell>
          <cell r="F3352">
            <v>104.14744583333334</v>
          </cell>
          <cell r="G3352">
            <v>97.729260833333328</v>
          </cell>
          <cell r="H3352">
            <v>100.18229916666667</v>
          </cell>
          <cell r="I3352">
            <v>101.1439175</v>
          </cell>
          <cell r="J3352">
            <v>104.70268083333333</v>
          </cell>
          <cell r="K3352">
            <v>9.1513100000000005</v>
          </cell>
        </row>
        <row r="3353">
          <cell r="A3353" t="str">
            <v>38113(D)</v>
          </cell>
          <cell r="D3353" t="str">
            <v>Parts Of Turbo-Jets Or   Turbo-Propellers</v>
          </cell>
          <cell r="E3353">
            <v>99.999910833333331</v>
          </cell>
          <cell r="F3353">
            <v>104.14744583333334</v>
          </cell>
          <cell r="G3353">
            <v>97.729260833333328</v>
          </cell>
          <cell r="H3353">
            <v>100.18229916666667</v>
          </cell>
          <cell r="I3353">
            <v>101.1439175</v>
          </cell>
          <cell r="J3353">
            <v>104.70268083333333</v>
          </cell>
          <cell r="K3353">
            <v>9.1513100000000005</v>
          </cell>
        </row>
        <row r="3354">
          <cell r="A3354" t="str">
            <v>38113(D)</v>
          </cell>
          <cell r="D3354" t="str">
            <v>Parts For Other Gas      Turbines And Motors</v>
          </cell>
          <cell r="E3354">
            <v>99.999910833333331</v>
          </cell>
          <cell r="F3354">
            <v>104.14744583333334</v>
          </cell>
          <cell r="G3354">
            <v>97.729260833333328</v>
          </cell>
          <cell r="H3354">
            <v>100.18229916666667</v>
          </cell>
          <cell r="I3354">
            <v>101.1439175</v>
          </cell>
          <cell r="J3354">
            <v>104.70268083333333</v>
          </cell>
          <cell r="K3354">
            <v>9.1513100000000005</v>
          </cell>
        </row>
        <row r="3355">
          <cell r="A3355" t="str">
            <v>38513(D)</v>
          </cell>
          <cell r="D3355" t="str">
            <v>Motors Of An Output N.E. 37.5 W, O/T For Toys</v>
          </cell>
          <cell r="E3355">
            <v>99.999799999999979</v>
          </cell>
          <cell r="F3355">
            <v>93.280136666666678</v>
          </cell>
          <cell r="G3355">
            <v>85.109173333333331</v>
          </cell>
          <cell r="H3355">
            <v>91.371590000000012</v>
          </cell>
          <cell r="I3355">
            <v>91.371590000000012</v>
          </cell>
          <cell r="J3355">
            <v>91.371590000000012</v>
          </cell>
          <cell r="K3355">
            <v>7.6142991666666662</v>
          </cell>
        </row>
        <row r="3356">
          <cell r="A3356" t="str">
            <v>38513(D)</v>
          </cell>
          <cell r="D3356" t="str">
            <v>Motor, Electric (New)</v>
          </cell>
          <cell r="E3356">
            <v>99.999849999999995</v>
          </cell>
          <cell r="F3356">
            <v>96.132735000000011</v>
          </cell>
          <cell r="G3356">
            <v>86.363444166666667</v>
          </cell>
          <cell r="H3356">
            <v>91.551551666666668</v>
          </cell>
          <cell r="I3356">
            <v>93.33153750000001</v>
          </cell>
          <cell r="J3356">
            <v>99.429349166666682</v>
          </cell>
          <cell r="K3356">
            <v>8.3036008333333324</v>
          </cell>
        </row>
        <row r="3357">
          <cell r="A3357" t="str">
            <v>38513(D)</v>
          </cell>
          <cell r="D3357" t="str">
            <v>Universal Ac/Dc Motors Ofan Output Exd 37.5 W</v>
          </cell>
          <cell r="E3357">
            <v>99.999974166666675</v>
          </cell>
          <cell r="F3357">
            <v>89.076389166666672</v>
          </cell>
          <cell r="G3357">
            <v>83.600945833333327</v>
          </cell>
          <cell r="H3357">
            <v>86.916946666666689</v>
          </cell>
          <cell r="I3357">
            <v>94.55015499999999</v>
          </cell>
          <cell r="J3357">
            <v>95.323454999999981</v>
          </cell>
          <cell r="K3357">
            <v>7.8608525</v>
          </cell>
        </row>
        <row r="3358">
          <cell r="A3358" t="str">
            <v>38513(D)</v>
          </cell>
          <cell r="D3358" t="str">
            <v>Ac Motors, Single-Phase, Under 185 Watts</v>
          </cell>
          <cell r="E3358">
            <v>99.999849999999995</v>
          </cell>
          <cell r="F3358">
            <v>96.132735000000011</v>
          </cell>
          <cell r="G3358">
            <v>86.363444166666667</v>
          </cell>
          <cell r="H3358">
            <v>91.551551666666668</v>
          </cell>
          <cell r="I3358">
            <v>93.33153750000001</v>
          </cell>
          <cell r="J3358">
            <v>99.429349166666682</v>
          </cell>
          <cell r="K3358">
            <v>8.3036008333333324</v>
          </cell>
        </row>
        <row r="3359">
          <cell r="A3359" t="str">
            <v>38511(D)</v>
          </cell>
          <cell r="D3359" t="str">
            <v>Generator Sets</v>
          </cell>
          <cell r="E3359">
            <v>99.999849999999995</v>
          </cell>
          <cell r="F3359">
            <v>96.132735000000011</v>
          </cell>
          <cell r="G3359">
            <v>86.363444166666667</v>
          </cell>
          <cell r="H3359">
            <v>91.551551666666668</v>
          </cell>
          <cell r="I3359">
            <v>93.33153750000001</v>
          </cell>
          <cell r="J3359">
            <v>99.429349166666682</v>
          </cell>
          <cell r="K3359">
            <v>8.3036008333333324</v>
          </cell>
        </row>
        <row r="3360">
          <cell r="A3360" t="str">
            <v>38513(D)</v>
          </cell>
          <cell r="D3360" t="str">
            <v>Other Parts For Motors</v>
          </cell>
          <cell r="E3360">
            <v>100</v>
          </cell>
          <cell r="F3360">
            <v>111.82241916666665</v>
          </cell>
          <cell r="G3360">
            <v>93.081347500000007</v>
          </cell>
          <cell r="H3360">
            <v>94.767937500000002</v>
          </cell>
          <cell r="I3360">
            <v>100.88715250000001</v>
          </cell>
          <cell r="J3360">
            <v>135.33694499999999</v>
          </cell>
          <cell r="K3360">
            <v>11.423953333333332</v>
          </cell>
        </row>
        <row r="3361">
          <cell r="A3361" t="str">
            <v>38138(D)</v>
          </cell>
          <cell r="D3361" t="str">
            <v>Machinery With A 360     Degree Revolving Super   Structure</v>
          </cell>
          <cell r="E3361">
            <v>99.999999166666669</v>
          </cell>
          <cell r="F3361">
            <v>96.040984999999992</v>
          </cell>
          <cell r="G3361">
            <v>105.52073916666666</v>
          </cell>
          <cell r="H3361">
            <v>118.32288749999999</v>
          </cell>
          <cell r="I3361">
            <v>136.77509333333333</v>
          </cell>
          <cell r="J3361">
            <v>154.47130166666665</v>
          </cell>
          <cell r="K3361">
            <v>11.956629999999999</v>
          </cell>
        </row>
        <row r="3362">
          <cell r="A3362" t="str">
            <v>38137(D)</v>
          </cell>
          <cell r="D3362" t="str">
            <v>Other Parts Of Machinery</v>
          </cell>
          <cell r="E3362">
            <v>99.999999166666669</v>
          </cell>
          <cell r="F3362">
            <v>96.040984999999992</v>
          </cell>
          <cell r="G3362">
            <v>105.52073916666666</v>
          </cell>
          <cell r="H3362">
            <v>118.32288749999999</v>
          </cell>
          <cell r="I3362">
            <v>136.77509333333333</v>
          </cell>
          <cell r="J3362">
            <v>154.47130166666665</v>
          </cell>
          <cell r="K3362">
            <v>11.956629999999999</v>
          </cell>
        </row>
        <row r="3363">
          <cell r="A3363" t="str">
            <v>38241(D)</v>
          </cell>
          <cell r="D3363" t="str">
            <v>Sewing Machine, Household</v>
          </cell>
          <cell r="E3363">
            <v>100.00000333333334</v>
          </cell>
          <cell r="F3363">
            <v>100.50566333333333</v>
          </cell>
          <cell r="G3363">
            <v>99.103436666666681</v>
          </cell>
          <cell r="H3363">
            <v>120.47203583333332</v>
          </cell>
          <cell r="I3363">
            <v>122.68378333333332</v>
          </cell>
          <cell r="J3363">
            <v>126.39249833333334</v>
          </cell>
          <cell r="K3363">
            <v>10.403766666666668</v>
          </cell>
        </row>
        <row r="3364">
          <cell r="A3364" t="str">
            <v>38131(D)</v>
          </cell>
          <cell r="D3364" t="str">
            <v>Knitting Machine, Textile</v>
          </cell>
          <cell r="E3364">
            <v>100.00000333333334</v>
          </cell>
          <cell r="F3364">
            <v>100.50566333333333</v>
          </cell>
          <cell r="G3364">
            <v>99.103436666666681</v>
          </cell>
          <cell r="H3364">
            <v>120.47203583333332</v>
          </cell>
          <cell r="I3364">
            <v>122.68378333333332</v>
          </cell>
          <cell r="J3364">
            <v>126.39249833333334</v>
          </cell>
          <cell r="K3364">
            <v>10.403766666666668</v>
          </cell>
        </row>
        <row r="3365">
          <cell r="A3365" t="str">
            <v>38132(D)</v>
          </cell>
          <cell r="D3365" t="str">
            <v>Machines For Making      Cartons, Boxes, Cases,   Tubes, Drums Or Similar  Containers, Other Than   By Moulding</v>
          </cell>
          <cell r="E3365">
            <v>100</v>
          </cell>
          <cell r="F3365">
            <v>108.53222999999998</v>
          </cell>
          <cell r="G3365">
            <v>96.506770000000003</v>
          </cell>
          <cell r="H3365">
            <v>83.055350000000004</v>
          </cell>
          <cell r="I3365">
            <v>83.220965000000007</v>
          </cell>
          <cell r="J3365">
            <v>83.219790000000003</v>
          </cell>
          <cell r="K3365">
            <v>6.9349825000000003</v>
          </cell>
        </row>
        <row r="3366">
          <cell r="A3366" t="str">
            <v>38133(D)</v>
          </cell>
          <cell r="D3366" t="str">
            <v>Other Printing Machines, O/T Ink-Jet</v>
          </cell>
          <cell r="E3366">
            <v>100</v>
          </cell>
          <cell r="F3366">
            <v>99.612141666666659</v>
          </cell>
          <cell r="G3366">
            <v>92.620719166666689</v>
          </cell>
          <cell r="H3366">
            <v>136.12066916666666</v>
          </cell>
          <cell r="I3366">
            <v>130.86276750000002</v>
          </cell>
          <cell r="J3366">
            <v>151.996655</v>
          </cell>
          <cell r="K3366">
            <v>13.144766666666667</v>
          </cell>
        </row>
        <row r="3367">
          <cell r="A3367" t="str">
            <v>38133(D)</v>
          </cell>
          <cell r="D3367" t="str">
            <v>Machine Parts, Cast Iron</v>
          </cell>
          <cell r="E3367">
            <v>100</v>
          </cell>
          <cell r="F3367">
            <v>99.612141666666659</v>
          </cell>
          <cell r="G3367">
            <v>92.620719166666689</v>
          </cell>
          <cell r="H3367">
            <v>136.12066916666666</v>
          </cell>
          <cell r="I3367">
            <v>130.86276750000002</v>
          </cell>
          <cell r="J3367">
            <v>151.996655</v>
          </cell>
          <cell r="K3367">
            <v>13.144766666666667</v>
          </cell>
        </row>
        <row r="3368">
          <cell r="A3368" t="str">
            <v>38133(D)</v>
          </cell>
          <cell r="D3368" t="str">
            <v>Parts For Printing       Machinery</v>
          </cell>
          <cell r="E3368">
            <v>100</v>
          </cell>
          <cell r="F3368">
            <v>99.612141666666659</v>
          </cell>
          <cell r="G3368">
            <v>92.620719166666689</v>
          </cell>
          <cell r="H3368">
            <v>136.12066916666666</v>
          </cell>
          <cell r="I3368">
            <v>130.86276750000002</v>
          </cell>
          <cell r="J3368">
            <v>151.996655</v>
          </cell>
          <cell r="K3368">
            <v>13.144766666666667</v>
          </cell>
        </row>
        <row r="3369">
          <cell r="A3369" t="str">
            <v>38139(D)</v>
          </cell>
          <cell r="D3369" t="str">
            <v>Other Machine-Tools For  Working Wood, Cork, Bone,Hard Rubber, Plastics Or Similar Hard Materials</v>
          </cell>
          <cell r="E3369">
            <v>100.000005</v>
          </cell>
          <cell r="F3369">
            <v>101.41241833333333</v>
          </cell>
          <cell r="G3369">
            <v>98.365018333333339</v>
          </cell>
          <cell r="H3369">
            <v>120.10292749999999</v>
          </cell>
          <cell r="I3369">
            <v>119.55934166666665</v>
          </cell>
          <cell r="J3369">
            <v>118.75203416666666</v>
          </cell>
          <cell r="K3369">
            <v>9.8777583333333325</v>
          </cell>
        </row>
        <row r="3370">
          <cell r="A3370" t="str">
            <v>38127(D)</v>
          </cell>
          <cell r="D3370" t="str">
            <v>Parts &amp; Accessories For  Working Wood, Cork, Bone,Hard Rubber, Etc.</v>
          </cell>
          <cell r="E3370">
            <v>100</v>
          </cell>
          <cell r="F3370">
            <v>101.39618333333333</v>
          </cell>
          <cell r="G3370">
            <v>87.743369999999999</v>
          </cell>
          <cell r="H3370">
            <v>86.562180833333329</v>
          </cell>
          <cell r="I3370">
            <v>92.816105000000022</v>
          </cell>
          <cell r="J3370">
            <v>83.801338333333319</v>
          </cell>
          <cell r="K3370">
            <v>6.7749291666666664</v>
          </cell>
        </row>
        <row r="3371">
          <cell r="A3371" t="str">
            <v>38134(D)</v>
          </cell>
          <cell r="D3371" t="str">
            <v>Injection-Moulding       Machines</v>
          </cell>
          <cell r="E3371">
            <v>100.000005</v>
          </cell>
          <cell r="F3371">
            <v>101.41241833333333</v>
          </cell>
          <cell r="G3371">
            <v>98.365018333333339</v>
          </cell>
          <cell r="H3371">
            <v>120.10292749999999</v>
          </cell>
          <cell r="I3371">
            <v>119.55934166666665</v>
          </cell>
          <cell r="J3371">
            <v>118.75203416666666</v>
          </cell>
          <cell r="K3371">
            <v>9.8777583333333325</v>
          </cell>
        </row>
        <row r="3372">
          <cell r="A3372" t="str">
            <v>38134(D)</v>
          </cell>
          <cell r="D3372" t="str">
            <v>Other Machinery For Work-Ing Rubber Or Plastics   Or For The Manufacture Ofproducts From These      Materials, N.E.S.</v>
          </cell>
          <cell r="E3372">
            <v>100.000005</v>
          </cell>
          <cell r="F3372">
            <v>101.41241833333333</v>
          </cell>
          <cell r="G3372">
            <v>98.365018333333339</v>
          </cell>
          <cell r="H3372">
            <v>120.10292749999999</v>
          </cell>
          <cell r="I3372">
            <v>119.55934166666665</v>
          </cell>
          <cell r="J3372">
            <v>118.75203416666666</v>
          </cell>
          <cell r="K3372">
            <v>9.8777583333333325</v>
          </cell>
        </row>
        <row r="3373">
          <cell r="A3373" t="str">
            <v>38141(D)</v>
          </cell>
          <cell r="D3373" t="str">
            <v>Other Machines &amp; Mechani-Cal Appliances Having    Individual Functions,    Not Elsewhere Specified</v>
          </cell>
          <cell r="E3373">
            <v>100</v>
          </cell>
          <cell r="F3373">
            <v>100</v>
          </cell>
          <cell r="G3373">
            <v>100</v>
          </cell>
          <cell r="H3373">
            <v>125.91087833333333</v>
          </cell>
          <cell r="I3373">
            <v>125.91171999999999</v>
          </cell>
          <cell r="J3373">
            <v>125.91171999999999</v>
          </cell>
          <cell r="K3373">
            <v>10.492643333333332</v>
          </cell>
        </row>
        <row r="3374">
          <cell r="A3374" t="str">
            <v>38141(D)</v>
          </cell>
          <cell r="D3374" t="str">
            <v>Industrial Robots, Not   Elsewhere Specified Or   Included</v>
          </cell>
          <cell r="E3374">
            <v>100</v>
          </cell>
          <cell r="F3374">
            <v>100</v>
          </cell>
          <cell r="G3374">
            <v>95.970076666666671</v>
          </cell>
          <cell r="H3374">
            <v>95.086570000000009</v>
          </cell>
          <cell r="I3374">
            <v>88.622058333333342</v>
          </cell>
          <cell r="J3374">
            <v>87.908410000000003</v>
          </cell>
          <cell r="K3374">
            <v>7.3257008333333333</v>
          </cell>
        </row>
        <row r="3375">
          <cell r="A3375" t="str">
            <v>38134(D)</v>
          </cell>
          <cell r="D3375" t="str">
            <v>Parts For Other Machineryfor Moulding Or Otherwiseforming</v>
          </cell>
          <cell r="E3375">
            <v>100.0001525</v>
          </cell>
          <cell r="F3375">
            <v>130.93696249999999</v>
          </cell>
          <cell r="G3375">
            <v>89.022945000000007</v>
          </cell>
          <cell r="H3375">
            <v>88.41649000000001</v>
          </cell>
          <cell r="I3375">
            <v>66.275180000000006</v>
          </cell>
          <cell r="J3375">
            <v>66.275180000000006</v>
          </cell>
          <cell r="K3375">
            <v>5.5229316666666675</v>
          </cell>
        </row>
        <row r="3376">
          <cell r="A3376" t="str">
            <v>38141(D)</v>
          </cell>
          <cell r="D3376" t="str">
            <v>Parts For Machines And   Mechanical Appliances</v>
          </cell>
          <cell r="E3376">
            <v>100.000005</v>
          </cell>
          <cell r="F3376">
            <v>101.41241833333333</v>
          </cell>
          <cell r="G3376">
            <v>98.365018333333339</v>
          </cell>
          <cell r="H3376">
            <v>120.10292749999999</v>
          </cell>
          <cell r="I3376">
            <v>119.55934166666665</v>
          </cell>
          <cell r="J3376">
            <v>118.75203416666666</v>
          </cell>
          <cell r="K3376">
            <v>9.8777583333333325</v>
          </cell>
        </row>
        <row r="3377">
          <cell r="A3377" t="str">
            <v>38119(D)</v>
          </cell>
          <cell r="D3377" t="str">
            <v>Other Machine-Tools For  Working Metal, Metal     Carbides, Etc.</v>
          </cell>
          <cell r="E3377">
            <v>100.00000166666666</v>
          </cell>
          <cell r="F3377">
            <v>96.423439999999985</v>
          </cell>
          <cell r="G3377">
            <v>107.11664500000001</v>
          </cell>
          <cell r="H3377">
            <v>106.11595083333333</v>
          </cell>
          <cell r="I3377">
            <v>107.80643166666667</v>
          </cell>
          <cell r="J3377">
            <v>110.26423833333334</v>
          </cell>
          <cell r="K3377">
            <v>9.0028691666666667</v>
          </cell>
        </row>
        <row r="3378">
          <cell r="A3378" t="str">
            <v>38119(D)</v>
          </cell>
          <cell r="D3378" t="str">
            <v>Forging Or Die-Stamping  Machines (Incl. Presses) And Hammers</v>
          </cell>
          <cell r="E3378">
            <v>100.00000166666666</v>
          </cell>
          <cell r="F3378">
            <v>96.423439999999985</v>
          </cell>
          <cell r="G3378">
            <v>107.11664500000001</v>
          </cell>
          <cell r="H3378">
            <v>106.11595083333333</v>
          </cell>
          <cell r="I3378">
            <v>107.80643166666667</v>
          </cell>
          <cell r="J3378">
            <v>110.26423833333334</v>
          </cell>
          <cell r="K3378">
            <v>9.0028691666666667</v>
          </cell>
        </row>
        <row r="3379">
          <cell r="A3379" t="str">
            <v>38119(D)</v>
          </cell>
          <cell r="D3379" t="str">
            <v>Bending, Folding,        Straightening Or Flatten-Ing Machines (Including  Presses), O/T Numericallycontrolled</v>
          </cell>
          <cell r="E3379">
            <v>100.00000166666666</v>
          </cell>
          <cell r="F3379">
            <v>96.423439999999985</v>
          </cell>
          <cell r="G3379">
            <v>107.11664500000001</v>
          </cell>
          <cell r="H3379">
            <v>106.11595083333333</v>
          </cell>
          <cell r="I3379">
            <v>107.80643166666667</v>
          </cell>
          <cell r="J3379">
            <v>110.26423833333334</v>
          </cell>
          <cell r="K3379">
            <v>9.0028691666666667</v>
          </cell>
        </row>
        <row r="3380">
          <cell r="A3380" t="str">
            <v>38119(D)</v>
          </cell>
          <cell r="D3380" t="str">
            <v>Other Machine-Tools, Not Elsewhere Specified</v>
          </cell>
          <cell r="E3380">
            <v>100.00000166666666</v>
          </cell>
          <cell r="F3380">
            <v>96.423439999999985</v>
          </cell>
          <cell r="G3380">
            <v>107.11664500000001</v>
          </cell>
          <cell r="H3380">
            <v>106.11595083333333</v>
          </cell>
          <cell r="I3380">
            <v>107.80643166666667</v>
          </cell>
          <cell r="J3380">
            <v>110.26423833333334</v>
          </cell>
          <cell r="K3380">
            <v>9.0028691666666667</v>
          </cell>
        </row>
        <row r="3381">
          <cell r="A3381" t="str">
            <v>38119(D)</v>
          </cell>
          <cell r="D3381" t="str">
            <v>Parts &amp; Accessories Of   Machine-Tools For Workingmetal Or Metal Carbides</v>
          </cell>
          <cell r="E3381">
            <v>100</v>
          </cell>
          <cell r="F3381">
            <v>100</v>
          </cell>
          <cell r="G3381">
            <v>112.06701000000002</v>
          </cell>
          <cell r="H3381">
            <v>109.57663666666666</v>
          </cell>
          <cell r="I3381">
            <v>110.25583249999998</v>
          </cell>
          <cell r="J3381">
            <v>113.31031583333333</v>
          </cell>
          <cell r="K3381">
            <v>9.2011924999999994</v>
          </cell>
        </row>
        <row r="3382">
          <cell r="A3382" t="str">
            <v>38119(D)</v>
          </cell>
          <cell r="D3382" t="str">
            <v>Parts &amp; Accessories Of   Machine-Tools For Forgingor Die-Stamping, Bending,Folding, Sintered Metal  Or Metal Carbides, Etc.</v>
          </cell>
          <cell r="E3382">
            <v>100</v>
          </cell>
          <cell r="F3382">
            <v>100</v>
          </cell>
          <cell r="G3382">
            <v>112.06701000000002</v>
          </cell>
          <cell r="H3382">
            <v>109.57663666666666</v>
          </cell>
          <cell r="I3382">
            <v>110.25583249999998</v>
          </cell>
          <cell r="J3382">
            <v>113.31031583333333</v>
          </cell>
          <cell r="K3382">
            <v>9.2011924999999994</v>
          </cell>
        </row>
        <row r="3383">
          <cell r="A3383" t="str">
            <v>37314(D)</v>
          </cell>
          <cell r="D3383" t="str">
            <v>Ladles</v>
          </cell>
          <cell r="E3383">
            <v>99.999998333333323</v>
          </cell>
          <cell r="F3383">
            <v>84.452378333333328</v>
          </cell>
          <cell r="G3383">
            <v>90.547356666666673</v>
          </cell>
          <cell r="H3383">
            <v>94.532741666666666</v>
          </cell>
          <cell r="I3383">
            <v>99.608084166666657</v>
          </cell>
          <cell r="J3383">
            <v>100.06876</v>
          </cell>
          <cell r="K3383">
            <v>8.3390633333333337</v>
          </cell>
        </row>
        <row r="3384">
          <cell r="A3384" t="str">
            <v>38518(D)</v>
          </cell>
          <cell r="D3384" t="str">
            <v>Other Machines And       Apparatus</v>
          </cell>
          <cell r="E3384">
            <v>99.999998333333323</v>
          </cell>
          <cell r="F3384">
            <v>84.452378333333328</v>
          </cell>
          <cell r="G3384">
            <v>90.547356666666673</v>
          </cell>
          <cell r="H3384">
            <v>94.532741666666666</v>
          </cell>
          <cell r="I3384">
            <v>99.608084166666657</v>
          </cell>
          <cell r="J3384">
            <v>100.06876</v>
          </cell>
          <cell r="K3384">
            <v>8.3390633333333337</v>
          </cell>
        </row>
        <row r="3385">
          <cell r="A3385" t="str">
            <v>38242(D)</v>
          </cell>
          <cell r="D3385" t="str">
            <v>Other Furnaces And Ovens</v>
          </cell>
          <cell r="E3385">
            <v>99.999999166666655</v>
          </cell>
          <cell r="F3385">
            <v>70.566730833333338</v>
          </cell>
          <cell r="G3385">
            <v>87.550480000000007</v>
          </cell>
          <cell r="H3385">
            <v>116.74163416666666</v>
          </cell>
          <cell r="I3385">
            <v>119.22582583333333</v>
          </cell>
          <cell r="J3385">
            <v>120.09130166666668</v>
          </cell>
          <cell r="K3385">
            <v>9.8919291666666673</v>
          </cell>
        </row>
        <row r="3386">
          <cell r="A3386" t="str">
            <v>38242(D)</v>
          </cell>
          <cell r="D3386" t="str">
            <v>Speaker Grill</v>
          </cell>
          <cell r="E3386">
            <v>99.999999166666655</v>
          </cell>
          <cell r="F3386">
            <v>70.566730833333338</v>
          </cell>
          <cell r="G3386">
            <v>87.550480000000007</v>
          </cell>
          <cell r="H3386">
            <v>116.74163416666666</v>
          </cell>
          <cell r="I3386">
            <v>119.22582583333333</v>
          </cell>
          <cell r="J3386">
            <v>120.09130166666668</v>
          </cell>
          <cell r="K3386">
            <v>9.8919291666666673</v>
          </cell>
        </row>
        <row r="3387">
          <cell r="A3387" t="str">
            <v>38223(D)</v>
          </cell>
          <cell r="D3387" t="str">
            <v>Air Conditioner, Room</v>
          </cell>
          <cell r="E3387">
            <v>99.999999166666655</v>
          </cell>
          <cell r="F3387">
            <v>70.566730833333338</v>
          </cell>
          <cell r="G3387">
            <v>87.550480000000007</v>
          </cell>
          <cell r="H3387">
            <v>116.74163416666666</v>
          </cell>
          <cell r="I3387">
            <v>119.22582583333333</v>
          </cell>
          <cell r="J3387">
            <v>120.09130166666668</v>
          </cell>
          <cell r="K3387">
            <v>9.8919291666666673</v>
          </cell>
        </row>
        <row r="3388">
          <cell r="A3388" t="str">
            <v>38223(D)</v>
          </cell>
          <cell r="D3388" t="str">
            <v>Air-Conditioner, Motor Vehicles</v>
          </cell>
          <cell r="E3388">
            <v>99.999999166666655</v>
          </cell>
          <cell r="F3388">
            <v>70.566730833333338</v>
          </cell>
          <cell r="G3388">
            <v>87.550480000000007</v>
          </cell>
          <cell r="H3388">
            <v>116.74163416666666</v>
          </cell>
          <cell r="I3388">
            <v>119.22582583333333</v>
          </cell>
          <cell r="J3388">
            <v>120.09130166666668</v>
          </cell>
          <cell r="K3388">
            <v>9.8919291666666673</v>
          </cell>
        </row>
        <row r="3389">
          <cell r="A3389" t="str">
            <v>38223(D)</v>
          </cell>
          <cell r="D3389" t="str">
            <v>Air-Cond Package Unit (New)</v>
          </cell>
          <cell r="E3389">
            <v>99.999999166666655</v>
          </cell>
          <cell r="F3389">
            <v>70.566730833333338</v>
          </cell>
          <cell r="G3389">
            <v>87.550480000000007</v>
          </cell>
          <cell r="H3389">
            <v>116.74163416666666</v>
          </cell>
          <cell r="I3389">
            <v>119.22582583333333</v>
          </cell>
          <cell r="J3389">
            <v>120.09130166666668</v>
          </cell>
          <cell r="K3389">
            <v>9.8919291666666673</v>
          </cell>
        </row>
        <row r="3390">
          <cell r="A3390" t="str">
            <v>38223(D)</v>
          </cell>
          <cell r="D3390" t="str">
            <v>Parts For Other Air      Conditioners</v>
          </cell>
          <cell r="E3390">
            <v>100.00000083333335</v>
          </cell>
          <cell r="F3390">
            <v>72.198883333333342</v>
          </cell>
          <cell r="G3390">
            <v>100.89500166666666</v>
          </cell>
          <cell r="H3390">
            <v>88.967075833333325</v>
          </cell>
          <cell r="I3390">
            <v>96.256230833333333</v>
          </cell>
          <cell r="J3390">
            <v>97.718555833333326</v>
          </cell>
          <cell r="K3390">
            <v>7.9477583333333328</v>
          </cell>
        </row>
        <row r="3391">
          <cell r="A3391" t="str">
            <v>38224(D)</v>
          </cell>
          <cell r="D3391" t="str">
            <v>Other Machinery, Plant &amp; Equipment For Other Uses</v>
          </cell>
          <cell r="E3391">
            <v>99.999999166666655</v>
          </cell>
          <cell r="F3391">
            <v>70.566730833333338</v>
          </cell>
          <cell r="G3391">
            <v>87.550480000000007</v>
          </cell>
          <cell r="H3391">
            <v>116.74163416666666</v>
          </cell>
          <cell r="I3391">
            <v>119.22582583333333</v>
          </cell>
          <cell r="J3391">
            <v>120.09130166666668</v>
          </cell>
          <cell r="K3391">
            <v>9.8919291666666673</v>
          </cell>
        </row>
        <row r="3392">
          <cell r="A3392" t="str">
            <v>38224(D)</v>
          </cell>
          <cell r="D3392" t="str">
            <v>Parts For Machinery,Plantand Equipment</v>
          </cell>
          <cell r="E3392">
            <v>100</v>
          </cell>
          <cell r="F3392">
            <v>68.2</v>
          </cell>
          <cell r="G3392">
            <v>68.2</v>
          </cell>
          <cell r="H3392">
            <v>157.01666833333331</v>
          </cell>
          <cell r="I3392">
            <v>152.53333000000001</v>
          </cell>
          <cell r="J3392">
            <v>152.53333000000001</v>
          </cell>
          <cell r="K3392">
            <v>12.711110833333334</v>
          </cell>
        </row>
        <row r="3393">
          <cell r="A3393" t="str">
            <v>38218(D)</v>
          </cell>
          <cell r="D3393" t="str">
            <v>Water Pump</v>
          </cell>
          <cell r="E3393">
            <v>100.000005</v>
          </cell>
          <cell r="F3393">
            <v>84.732275833333333</v>
          </cell>
          <cell r="G3393">
            <v>83.736537499999997</v>
          </cell>
          <cell r="H3393">
            <v>95.891422500000004</v>
          </cell>
          <cell r="I3393">
            <v>100.42133666666666</v>
          </cell>
          <cell r="J3393">
            <v>101.67756999999999</v>
          </cell>
          <cell r="K3393">
            <v>8.474335</v>
          </cell>
        </row>
        <row r="3394">
          <cell r="A3394" t="str">
            <v>38221(D)</v>
          </cell>
          <cell r="D3394" t="str">
            <v>Compressor</v>
          </cell>
          <cell r="E3394">
            <v>100</v>
          </cell>
          <cell r="F3394">
            <v>87.211060000000018</v>
          </cell>
          <cell r="G3394">
            <v>66.720820000000003</v>
          </cell>
          <cell r="H3394">
            <v>66.784829999999999</v>
          </cell>
          <cell r="I3394">
            <v>62.828520000000005</v>
          </cell>
          <cell r="J3394">
            <v>62.847255833333335</v>
          </cell>
          <cell r="K3394">
            <v>5.2448649999999999</v>
          </cell>
        </row>
        <row r="3395">
          <cell r="A3395" t="str">
            <v>38223(D)</v>
          </cell>
          <cell r="D3395" t="str">
            <v>Sealed Units For Air     Conditioning Unit</v>
          </cell>
          <cell r="E3395">
            <v>100</v>
          </cell>
          <cell r="F3395">
            <v>87.211060000000018</v>
          </cell>
          <cell r="G3395">
            <v>66.720820000000003</v>
          </cell>
          <cell r="H3395">
            <v>66.784829999999999</v>
          </cell>
          <cell r="I3395">
            <v>62.828520000000005</v>
          </cell>
          <cell r="J3395">
            <v>62.847255833333335</v>
          </cell>
          <cell r="K3395">
            <v>5.2448649999999999</v>
          </cell>
        </row>
        <row r="3396">
          <cell r="A3396" t="str">
            <v>38221(D)</v>
          </cell>
          <cell r="D3396" t="str">
            <v>Other Air Or Gas         Compressors</v>
          </cell>
          <cell r="E3396">
            <v>100</v>
          </cell>
          <cell r="F3396">
            <v>87.211060000000018</v>
          </cell>
          <cell r="G3396">
            <v>66.720820000000003</v>
          </cell>
          <cell r="H3396">
            <v>66.784829999999999</v>
          </cell>
          <cell r="I3396">
            <v>62.828520000000005</v>
          </cell>
          <cell r="J3396">
            <v>62.847255833333335</v>
          </cell>
          <cell r="K3396">
            <v>5.2448649999999999</v>
          </cell>
        </row>
        <row r="3397">
          <cell r="A3397" t="str">
            <v>38414(D)</v>
          </cell>
          <cell r="D3397" t="str">
            <v>Ceiling Fan, Electric</v>
          </cell>
          <cell r="E3397">
            <v>100</v>
          </cell>
          <cell r="F3397">
            <v>87.211060000000018</v>
          </cell>
          <cell r="G3397">
            <v>66.720820000000003</v>
          </cell>
          <cell r="H3397">
            <v>66.784829999999999</v>
          </cell>
          <cell r="I3397">
            <v>62.828520000000005</v>
          </cell>
          <cell r="J3397">
            <v>62.847255833333335</v>
          </cell>
          <cell r="K3397">
            <v>5.2448649999999999</v>
          </cell>
        </row>
        <row r="3398">
          <cell r="A3398" t="str">
            <v>38414(D)</v>
          </cell>
          <cell r="D3398" t="str">
            <v>Fan, Table (New)</v>
          </cell>
          <cell r="E3398">
            <v>100</v>
          </cell>
          <cell r="F3398">
            <v>87.211060000000018</v>
          </cell>
          <cell r="G3398">
            <v>66.720820000000003</v>
          </cell>
          <cell r="H3398">
            <v>66.784829999999999</v>
          </cell>
          <cell r="I3398">
            <v>62.828520000000005</v>
          </cell>
          <cell r="J3398">
            <v>62.847255833333335</v>
          </cell>
          <cell r="K3398">
            <v>5.2448649999999999</v>
          </cell>
        </row>
        <row r="3399">
          <cell r="A3399" t="str">
            <v>38414(D)</v>
          </cell>
          <cell r="D3399" t="str">
            <v>Other Fans, O/T Pedestal &amp; Wall Bracket, O/T With Protective Screen</v>
          </cell>
          <cell r="E3399">
            <v>100</v>
          </cell>
          <cell r="F3399">
            <v>87.211060000000018</v>
          </cell>
          <cell r="G3399">
            <v>66.720820000000003</v>
          </cell>
          <cell r="H3399">
            <v>66.784829999999999</v>
          </cell>
          <cell r="I3399">
            <v>62.828520000000005</v>
          </cell>
          <cell r="J3399">
            <v>62.847255833333335</v>
          </cell>
          <cell r="K3399">
            <v>5.2448649999999999</v>
          </cell>
        </row>
        <row r="3400">
          <cell r="A3400" t="str">
            <v>38129(D)</v>
          </cell>
          <cell r="D3400" t="str">
            <v>Other Centrifuges, Not   Elsewhere Specified</v>
          </cell>
          <cell r="E3400">
            <v>100</v>
          </cell>
          <cell r="F3400">
            <v>87.211060000000018</v>
          </cell>
          <cell r="G3400">
            <v>66.720820000000003</v>
          </cell>
          <cell r="H3400">
            <v>66.784829999999999</v>
          </cell>
          <cell r="I3400">
            <v>62.828520000000005</v>
          </cell>
          <cell r="J3400">
            <v>62.847255833333335</v>
          </cell>
          <cell r="K3400">
            <v>5.2448649999999999</v>
          </cell>
        </row>
        <row r="3401">
          <cell r="A3401" t="str">
            <v>38229(D)</v>
          </cell>
          <cell r="D3401" t="str">
            <v>Filtering Or Purifying   Machinery And Apparatus, For Filtering Or Purify- Ing Water</v>
          </cell>
          <cell r="E3401">
            <v>100</v>
          </cell>
          <cell r="F3401">
            <v>87.211060000000018</v>
          </cell>
          <cell r="G3401">
            <v>66.720820000000003</v>
          </cell>
          <cell r="H3401">
            <v>66.784829999999999</v>
          </cell>
          <cell r="I3401">
            <v>62.828520000000005</v>
          </cell>
          <cell r="J3401">
            <v>62.847255833333335</v>
          </cell>
          <cell r="K3401">
            <v>5.2448649999999999</v>
          </cell>
        </row>
        <row r="3402">
          <cell r="A3402" t="str">
            <v>38231(D)</v>
          </cell>
          <cell r="D3402" t="str">
            <v>Oil Filter, Motor Vehicle</v>
          </cell>
          <cell r="E3402">
            <v>100</v>
          </cell>
          <cell r="F3402">
            <v>87.211060000000018</v>
          </cell>
          <cell r="G3402">
            <v>66.720820000000003</v>
          </cell>
          <cell r="H3402">
            <v>66.784829999999999</v>
          </cell>
          <cell r="I3402">
            <v>62.828520000000005</v>
          </cell>
          <cell r="J3402">
            <v>62.847255833333335</v>
          </cell>
          <cell r="K3402">
            <v>5.2448649999999999</v>
          </cell>
        </row>
        <row r="3403">
          <cell r="A3403" t="str">
            <v>38723(D)</v>
          </cell>
          <cell r="D3403" t="str">
            <v>Air Filter</v>
          </cell>
          <cell r="E3403">
            <v>100</v>
          </cell>
          <cell r="F3403">
            <v>87.211060000000018</v>
          </cell>
          <cell r="G3403">
            <v>66.720820000000003</v>
          </cell>
          <cell r="H3403">
            <v>66.784829999999999</v>
          </cell>
          <cell r="I3403">
            <v>62.828520000000005</v>
          </cell>
          <cell r="J3403">
            <v>62.847255833333335</v>
          </cell>
          <cell r="K3403">
            <v>5.2448649999999999</v>
          </cell>
        </row>
        <row r="3404">
          <cell r="A3404" t="str">
            <v>38221(D)</v>
          </cell>
          <cell r="D3404" t="str">
            <v>Parts For Pumps Or       Compressors</v>
          </cell>
          <cell r="E3404">
            <v>100</v>
          </cell>
          <cell r="F3404">
            <v>87.211060000000018</v>
          </cell>
          <cell r="G3404">
            <v>66.720820000000003</v>
          </cell>
          <cell r="H3404">
            <v>66.784829999999999</v>
          </cell>
          <cell r="I3404">
            <v>62.828520000000005</v>
          </cell>
          <cell r="J3404">
            <v>62.847255833333335</v>
          </cell>
          <cell r="K3404">
            <v>5.2448649999999999</v>
          </cell>
        </row>
        <row r="3405">
          <cell r="A3405" t="str">
            <v>38235(D)</v>
          </cell>
          <cell r="D3405" t="str">
            <v>Other Self-Propelled     Trucks</v>
          </cell>
          <cell r="E3405">
            <v>100.000005</v>
          </cell>
          <cell r="F3405">
            <v>84.732275833333333</v>
          </cell>
          <cell r="G3405">
            <v>83.736537499999997</v>
          </cell>
          <cell r="H3405">
            <v>95.891422500000004</v>
          </cell>
          <cell r="I3405">
            <v>100.42133666666666</v>
          </cell>
          <cell r="J3405">
            <v>101.67756999999999</v>
          </cell>
          <cell r="K3405">
            <v>8.474335</v>
          </cell>
        </row>
        <row r="3406">
          <cell r="A3406" t="str">
            <v>38129(D)</v>
          </cell>
          <cell r="D3406" t="str">
            <v>Other Packing Or Wrappingmachinery</v>
          </cell>
          <cell r="E3406">
            <v>100.000005</v>
          </cell>
          <cell r="F3406">
            <v>84.732275833333333</v>
          </cell>
          <cell r="G3406">
            <v>83.736537499999997</v>
          </cell>
          <cell r="H3406">
            <v>95.891422500000004</v>
          </cell>
          <cell r="I3406">
            <v>100.42133666666666</v>
          </cell>
          <cell r="J3406">
            <v>101.67756999999999</v>
          </cell>
          <cell r="K3406">
            <v>8.474335</v>
          </cell>
        </row>
        <row r="3407">
          <cell r="A3407" t="str">
            <v>38254(D)</v>
          </cell>
          <cell r="D3407" t="str">
            <v>Ball Bearings</v>
          </cell>
          <cell r="E3407">
            <v>100</v>
          </cell>
          <cell r="F3407">
            <v>85.170069999999996</v>
          </cell>
          <cell r="G3407">
            <v>80.680269999999993</v>
          </cell>
          <cell r="H3407">
            <v>74.693880000000007</v>
          </cell>
          <cell r="I3407">
            <v>74.693880000000007</v>
          </cell>
          <cell r="J3407">
            <v>74.693880000000007</v>
          </cell>
          <cell r="K3407">
            <v>6.2244900000000003</v>
          </cell>
        </row>
        <row r="3408">
          <cell r="A3408" t="str">
            <v>37524(D)</v>
          </cell>
          <cell r="D3408" t="str">
            <v>Other Taps, Cocks, Of    Iron Or Steel</v>
          </cell>
          <cell r="E3408">
            <v>100.00001</v>
          </cell>
          <cell r="F3408">
            <v>90.989890000000003</v>
          </cell>
          <cell r="G3408">
            <v>89.76268166666668</v>
          </cell>
          <cell r="H3408">
            <v>86.307270000000003</v>
          </cell>
          <cell r="I3408">
            <v>105.34410833333332</v>
          </cell>
          <cell r="J3408">
            <v>119.26149500000001</v>
          </cell>
          <cell r="K3408">
            <v>10.276979166666667</v>
          </cell>
        </row>
        <row r="3409">
          <cell r="A3409" t="str">
            <v>37524(D)</v>
          </cell>
          <cell r="D3409" t="str">
            <v>Valve And Pipe Fitting, Metal</v>
          </cell>
          <cell r="E3409">
            <v>100.00001</v>
          </cell>
          <cell r="F3409">
            <v>90.989890000000003</v>
          </cell>
          <cell r="G3409">
            <v>89.76268166666668</v>
          </cell>
          <cell r="H3409">
            <v>86.307270000000003</v>
          </cell>
          <cell r="I3409">
            <v>105.34410833333332</v>
          </cell>
          <cell r="J3409">
            <v>119.26149500000001</v>
          </cell>
          <cell r="K3409">
            <v>10.276979166666667</v>
          </cell>
        </row>
        <row r="3410">
          <cell r="A3410" t="str">
            <v>38239(D)</v>
          </cell>
          <cell r="D3410" t="str">
            <v>Transmission Shafts (Inclcam Shafts &amp; Crank Shafts) And Cranks</v>
          </cell>
          <cell r="E3410">
            <v>100</v>
          </cell>
          <cell r="F3410">
            <v>100</v>
          </cell>
          <cell r="G3410">
            <v>100.0951025</v>
          </cell>
          <cell r="H3410">
            <v>101.29577</v>
          </cell>
          <cell r="I3410">
            <v>110.46124666666665</v>
          </cell>
          <cell r="J3410">
            <v>106.20542</v>
          </cell>
          <cell r="K3410">
            <v>8.654303333333333</v>
          </cell>
        </row>
        <row r="3411">
          <cell r="A3411" t="str">
            <v>37411(D)</v>
          </cell>
          <cell r="D3411" t="str">
            <v>Bearing Blocks</v>
          </cell>
          <cell r="E3411">
            <v>100.00000166666666</v>
          </cell>
          <cell r="F3411">
            <v>98.251296666666661</v>
          </cell>
          <cell r="G3411">
            <v>102.45380666666668</v>
          </cell>
          <cell r="H3411">
            <v>106.54555833333333</v>
          </cell>
          <cell r="I3411">
            <v>117.83326666666667</v>
          </cell>
          <cell r="J3411">
            <v>116.85896333333332</v>
          </cell>
          <cell r="K3411">
            <v>9.5663191666666663</v>
          </cell>
        </row>
        <row r="3412">
          <cell r="A3412" t="str">
            <v>38239(D)</v>
          </cell>
          <cell r="D3412" t="str">
            <v>Gears And Gearing, O/T   Toothed Wheels, Chains,  Sprockets &amp; Other Trans- Mission Elements, Incl   Torque Converters</v>
          </cell>
          <cell r="E3412">
            <v>100.00000083333335</v>
          </cell>
          <cell r="F3412">
            <v>96.139420000000001</v>
          </cell>
          <cell r="G3412">
            <v>105.30237333333334</v>
          </cell>
          <cell r="H3412">
            <v>112.88563416666668</v>
          </cell>
          <cell r="I3412">
            <v>126.73632333333333</v>
          </cell>
          <cell r="J3412">
            <v>129.72505666666666</v>
          </cell>
          <cell r="K3412">
            <v>10.667744166666667</v>
          </cell>
        </row>
        <row r="3413">
          <cell r="A3413" t="str">
            <v>38239(D)</v>
          </cell>
          <cell r="D3413" t="str">
            <v>Parts For Transmission   Shaft, Cranks, Bearing-  Housings,Gears,Flywheels,Pulleys, Clutches, Etc.</v>
          </cell>
          <cell r="E3413">
            <v>100.00000166666666</v>
          </cell>
          <cell r="F3413">
            <v>98.251296666666661</v>
          </cell>
          <cell r="G3413">
            <v>102.45380666666668</v>
          </cell>
          <cell r="H3413">
            <v>106.54555833333333</v>
          </cell>
          <cell r="I3413">
            <v>117.83326666666667</v>
          </cell>
          <cell r="J3413">
            <v>116.85896333333332</v>
          </cell>
          <cell r="K3413">
            <v>9.5663191666666663</v>
          </cell>
        </row>
        <row r="3414">
          <cell r="A3414" t="str">
            <v>38119(D)</v>
          </cell>
          <cell r="D3414" t="str">
            <v>Mould Cast Iron</v>
          </cell>
          <cell r="E3414">
            <v>100.00004416666667</v>
          </cell>
          <cell r="F3414">
            <v>122.66599416666666</v>
          </cell>
          <cell r="G3414">
            <v>94.331234999999992</v>
          </cell>
          <cell r="H3414">
            <v>99.123801666666665</v>
          </cell>
          <cell r="I3414">
            <v>125.82156000000001</v>
          </cell>
          <cell r="J3414">
            <v>128.71041666666667</v>
          </cell>
          <cell r="K3414">
            <v>11.2395075</v>
          </cell>
        </row>
        <row r="3415">
          <cell r="A3415" t="str">
            <v>38119(D)</v>
          </cell>
          <cell r="D3415" t="str">
            <v>Moulds For Metal Or Metalcarbides, O/T Injection  Or Compression Type</v>
          </cell>
          <cell r="E3415">
            <v>100</v>
          </cell>
          <cell r="F3415">
            <v>104.66221749999998</v>
          </cell>
          <cell r="G3415">
            <v>91.514344999999992</v>
          </cell>
          <cell r="H3415">
            <v>92.856555833333331</v>
          </cell>
          <cell r="I3415">
            <v>107.62087500000003</v>
          </cell>
          <cell r="J3415">
            <v>108.35299000000002</v>
          </cell>
          <cell r="K3415">
            <v>9.0294158333333332</v>
          </cell>
        </row>
        <row r="3416">
          <cell r="A3416" t="str">
            <v>38119(D)</v>
          </cell>
          <cell r="D3416" t="str">
            <v>Moulds For Rubber Or     Plastic, Injection Or    Compression Types</v>
          </cell>
          <cell r="E3416">
            <v>100.00004416666667</v>
          </cell>
          <cell r="F3416">
            <v>122.66599416666666</v>
          </cell>
          <cell r="G3416">
            <v>94.331234999999992</v>
          </cell>
          <cell r="H3416">
            <v>99.123801666666665</v>
          </cell>
          <cell r="I3416">
            <v>125.82156000000001</v>
          </cell>
          <cell r="J3416">
            <v>128.71041666666667</v>
          </cell>
          <cell r="K3416">
            <v>11.2395075</v>
          </cell>
        </row>
        <row r="3417">
          <cell r="A3417" t="str">
            <v>38119(D)</v>
          </cell>
          <cell r="D3417" t="str">
            <v>Moulds For Rubber Or Plastic, O/T Injection Orcompression Types</v>
          </cell>
          <cell r="E3417">
            <v>100</v>
          </cell>
          <cell r="F3417">
            <v>143.88520749999998</v>
          </cell>
          <cell r="G3417">
            <v>80.367680000000007</v>
          </cell>
          <cell r="H3417">
            <v>74.876305833333333</v>
          </cell>
          <cell r="I3417">
            <v>81.019911666666673</v>
          </cell>
          <cell r="J3417">
            <v>87.538319999999999</v>
          </cell>
          <cell r="K3417">
            <v>7.2948599999999999</v>
          </cell>
        </row>
        <row r="3418">
          <cell r="A3418" t="str">
            <v>38254(D)</v>
          </cell>
          <cell r="D3418" t="str">
            <v>Other Machinery Parts,   Non-Electric</v>
          </cell>
          <cell r="E3418">
            <v>100.00013333333334</v>
          </cell>
          <cell r="F3418">
            <v>93.689780000000013</v>
          </cell>
          <cell r="G3418">
            <v>119.03265666666664</v>
          </cell>
          <cell r="H3418">
            <v>142.54592916666667</v>
          </cell>
          <cell r="I3418">
            <v>208.59517750000001</v>
          </cell>
          <cell r="J3418">
            <v>206.17315333333335</v>
          </cell>
          <cell r="K3418">
            <v>18.760866666666669</v>
          </cell>
        </row>
        <row r="3419">
          <cell r="A3419" t="str">
            <v>38214(D)</v>
          </cell>
          <cell r="D3419" t="str">
            <v>Electronic Calculator, Pocket Size</v>
          </cell>
          <cell r="E3419">
            <v>100.00000249999999</v>
          </cell>
          <cell r="F3419">
            <v>96.605545833333338</v>
          </cell>
          <cell r="G3419">
            <v>91.127965000000003</v>
          </cell>
          <cell r="H3419">
            <v>98.823035000000004</v>
          </cell>
          <cell r="I3419">
            <v>102.54396</v>
          </cell>
          <cell r="J3419">
            <v>103.21274083333333</v>
          </cell>
          <cell r="K3419">
            <v>8.7033966666666664</v>
          </cell>
        </row>
        <row r="3420">
          <cell r="A3420" t="str">
            <v>38215(D)</v>
          </cell>
          <cell r="D3420" t="str">
            <v>Analogue Or Hybrid       Automatic Data           Processing Machines</v>
          </cell>
          <cell r="E3420">
            <v>100</v>
          </cell>
          <cell r="F3420">
            <v>99.892393333333345</v>
          </cell>
          <cell r="G3420">
            <v>100.21494916666667</v>
          </cell>
          <cell r="H3420">
            <v>101.6247</v>
          </cell>
          <cell r="I3420">
            <v>101.6247</v>
          </cell>
          <cell r="J3420">
            <v>102.540655</v>
          </cell>
          <cell r="K3420">
            <v>8.9267025000000011</v>
          </cell>
        </row>
        <row r="3421">
          <cell r="A3421" t="str">
            <v>38215(D)</v>
          </cell>
          <cell r="D3421" t="str">
            <v>Portable Digital         Automatic Data Processingmachine Wt N.E. 10 Kg,   Consisting Of A Cpu, A   Keyboard &amp; A Display</v>
          </cell>
          <cell r="E3421">
            <v>100</v>
          </cell>
          <cell r="F3421">
            <v>100</v>
          </cell>
          <cell r="G3421">
            <v>100.35236</v>
          </cell>
          <cell r="H3421">
            <v>101.83228000000001</v>
          </cell>
          <cell r="I3421">
            <v>101.83228000000001</v>
          </cell>
          <cell r="J3421">
            <v>102.77190833333334</v>
          </cell>
          <cell r="K3421">
            <v>8.9558374999999995</v>
          </cell>
        </row>
        <row r="3422">
          <cell r="A3422" t="str">
            <v>38215(D)</v>
          </cell>
          <cell r="D3422" t="str">
            <v>Digital Processing Units W/N Ctg In The Same      Housing 1 Or 2 Types Of  Units Of The Foll Types: Storage, Input, Output</v>
          </cell>
          <cell r="E3422">
            <v>100</v>
          </cell>
          <cell r="F3422">
            <v>88.525153333333336</v>
          </cell>
          <cell r="G3422">
            <v>84.935829999999996</v>
          </cell>
          <cell r="H3422">
            <v>82.787729999999996</v>
          </cell>
          <cell r="I3422">
            <v>82.787729999999996</v>
          </cell>
          <cell r="J3422">
            <v>82.787729999999996</v>
          </cell>
          <cell r="K3422">
            <v>6.8989775</v>
          </cell>
        </row>
        <row r="3423">
          <cell r="A3423" t="str">
            <v>38215(D)</v>
          </cell>
          <cell r="D3423" t="str">
            <v>Other Digital Automatic  Data Processing Machines,Presented In The Form Of Systems</v>
          </cell>
          <cell r="E3423">
            <v>100</v>
          </cell>
          <cell r="F3423">
            <v>100</v>
          </cell>
          <cell r="G3423">
            <v>100.80482833333333</v>
          </cell>
          <cell r="H3423">
            <v>100</v>
          </cell>
          <cell r="I3423">
            <v>100</v>
          </cell>
          <cell r="J3423">
            <v>100</v>
          </cell>
          <cell r="K3423">
            <v>8.3333333333333339</v>
          </cell>
        </row>
        <row r="3424">
          <cell r="A3424" t="str">
            <v>38215(D)</v>
          </cell>
          <cell r="D3424" t="str">
            <v>Input Or Output Units,   Whether Or Not Containingstorage Units In The Samehousing</v>
          </cell>
          <cell r="E3424">
            <v>100</v>
          </cell>
          <cell r="F3424">
            <v>99.892393333333345</v>
          </cell>
          <cell r="G3424">
            <v>100.21494916666667</v>
          </cell>
          <cell r="H3424">
            <v>101.6247</v>
          </cell>
          <cell r="I3424">
            <v>101.6247</v>
          </cell>
          <cell r="J3424">
            <v>102.540655</v>
          </cell>
          <cell r="K3424">
            <v>8.9267025000000011</v>
          </cell>
        </row>
        <row r="3425">
          <cell r="A3425" t="str">
            <v>38215(D)</v>
          </cell>
          <cell r="D3425" t="str">
            <v>Printer</v>
          </cell>
          <cell r="E3425">
            <v>100</v>
          </cell>
          <cell r="F3425">
            <v>99.892393333333345</v>
          </cell>
          <cell r="G3425">
            <v>100.21494916666667</v>
          </cell>
          <cell r="H3425">
            <v>101.6247</v>
          </cell>
          <cell r="I3425">
            <v>101.6247</v>
          </cell>
          <cell r="J3425">
            <v>102.540655</v>
          </cell>
          <cell r="K3425">
            <v>8.9267025000000011</v>
          </cell>
        </row>
        <row r="3426">
          <cell r="A3426" t="str">
            <v>38215(D)</v>
          </cell>
          <cell r="D3426" t="str">
            <v>Storage Units</v>
          </cell>
          <cell r="E3426">
            <v>100</v>
          </cell>
          <cell r="F3426">
            <v>99.892393333333345</v>
          </cell>
          <cell r="G3426">
            <v>100.21494916666667</v>
          </cell>
          <cell r="H3426">
            <v>101.6247</v>
          </cell>
          <cell r="I3426">
            <v>101.6247</v>
          </cell>
          <cell r="J3426">
            <v>102.540655</v>
          </cell>
          <cell r="K3426">
            <v>8.9267025000000011</v>
          </cell>
        </row>
        <row r="3427">
          <cell r="A3427" t="str">
            <v>38215(D)</v>
          </cell>
          <cell r="D3427" t="str">
            <v>Other Units Of Automatic Data Processing Machines</v>
          </cell>
          <cell r="E3427">
            <v>100</v>
          </cell>
          <cell r="F3427">
            <v>99.892393333333345</v>
          </cell>
          <cell r="G3427">
            <v>100.21494916666667</v>
          </cell>
          <cell r="H3427">
            <v>101.6247</v>
          </cell>
          <cell r="I3427">
            <v>101.6247</v>
          </cell>
          <cell r="J3427">
            <v>102.540655</v>
          </cell>
          <cell r="K3427">
            <v>8.9267025000000011</v>
          </cell>
        </row>
        <row r="3428">
          <cell r="A3428" t="str">
            <v>38215(D)</v>
          </cell>
          <cell r="D3428" t="str">
            <v>Other Automatic Data     Processing Machines, Nes</v>
          </cell>
          <cell r="E3428">
            <v>100</v>
          </cell>
          <cell r="F3428">
            <v>99.892393333333345</v>
          </cell>
          <cell r="G3428">
            <v>100.21494916666667</v>
          </cell>
          <cell r="H3428">
            <v>101.6247</v>
          </cell>
          <cell r="I3428">
            <v>101.6247</v>
          </cell>
          <cell r="J3428">
            <v>102.540655</v>
          </cell>
          <cell r="K3428">
            <v>8.9267025000000011</v>
          </cell>
        </row>
        <row r="3429">
          <cell r="A3429" t="str">
            <v>38215(D)</v>
          </cell>
          <cell r="D3429" t="str">
            <v>Electronic Components, Facsimile Parts</v>
          </cell>
          <cell r="E3429">
            <v>100</v>
          </cell>
          <cell r="F3429">
            <v>93.452419166666672</v>
          </cell>
          <cell r="G3429">
            <v>82.410694166666659</v>
          </cell>
          <cell r="H3429">
            <v>96.135354166666673</v>
          </cell>
          <cell r="I3429">
            <v>103.42582083333332</v>
          </cell>
          <cell r="J3429">
            <v>103.85747916666666</v>
          </cell>
          <cell r="K3429">
            <v>8.4891758333333325</v>
          </cell>
        </row>
        <row r="3430">
          <cell r="A3430" t="str">
            <v>38214(D)</v>
          </cell>
          <cell r="D3430" t="str">
            <v>Parts &amp; Accessories For  Electronic Calculating   Machines</v>
          </cell>
          <cell r="E3430">
            <v>100</v>
          </cell>
          <cell r="F3430">
            <v>93.422290000000018</v>
          </cell>
          <cell r="G3430">
            <v>77.710319999999996</v>
          </cell>
          <cell r="H3430">
            <v>67.744918333333331</v>
          </cell>
          <cell r="I3430">
            <v>64.419667500000003</v>
          </cell>
          <cell r="J3430">
            <v>64.303963333333328</v>
          </cell>
          <cell r="K3430">
            <v>5.2142816666666665</v>
          </cell>
        </row>
        <row r="3431">
          <cell r="A3431" t="str">
            <v>38215(D)</v>
          </cell>
          <cell r="D3431" t="str">
            <v>Parts &amp; Accessories For  Automatic Data Processingmachines</v>
          </cell>
          <cell r="E3431">
            <v>100.00000083333333</v>
          </cell>
          <cell r="F3431">
            <v>93.45286999999999</v>
          </cell>
          <cell r="G3431">
            <v>82.48048</v>
          </cell>
          <cell r="H3431">
            <v>96.55687416666666</v>
          </cell>
          <cell r="I3431">
            <v>104.00495749999999</v>
          </cell>
          <cell r="J3431">
            <v>104.4447425</v>
          </cell>
          <cell r="K3431">
            <v>8.5377991666666677</v>
          </cell>
        </row>
        <row r="3432">
          <cell r="A3432" t="str">
            <v>38311(D)</v>
          </cell>
          <cell r="D3432" t="str">
            <v>Televideo (Tv With Vcr)</v>
          </cell>
          <cell r="E3432">
            <v>99.999999166666669</v>
          </cell>
          <cell r="F3432">
            <v>115.80915833333333</v>
          </cell>
          <cell r="G3432">
            <v>105.83253999999999</v>
          </cell>
          <cell r="H3432">
            <v>99.189353333333329</v>
          </cell>
          <cell r="I3432">
            <v>107.05074416666666</v>
          </cell>
          <cell r="J3432">
            <v>113.96775166666667</v>
          </cell>
          <cell r="K3432">
            <v>9.5367699999999989</v>
          </cell>
        </row>
        <row r="3433">
          <cell r="A3433" t="str">
            <v>38311(D)</v>
          </cell>
          <cell r="D3433" t="str">
            <v>T.V. Colour 20" And Above</v>
          </cell>
          <cell r="E3433">
            <v>99.999999166666669</v>
          </cell>
          <cell r="F3433">
            <v>115.80915833333333</v>
          </cell>
          <cell r="G3433">
            <v>105.83253999999999</v>
          </cell>
          <cell r="H3433">
            <v>99.189353333333329</v>
          </cell>
          <cell r="I3433">
            <v>107.05074416666666</v>
          </cell>
          <cell r="J3433">
            <v>113.96775166666667</v>
          </cell>
          <cell r="K3433">
            <v>9.5367699999999989</v>
          </cell>
        </row>
        <row r="3434">
          <cell r="A3434" t="str">
            <v>38311(D)</v>
          </cell>
          <cell r="D3434" t="str">
            <v>Reception Apparatus For  Television, W/N Incorp   Radio-Broadcast Receiversor Sound/Video Recording Projectors</v>
          </cell>
          <cell r="E3434">
            <v>99.999999166666669</v>
          </cell>
          <cell r="F3434">
            <v>115.80915833333333</v>
          </cell>
          <cell r="G3434">
            <v>105.83253999999999</v>
          </cell>
          <cell r="H3434">
            <v>99.189353333333329</v>
          </cell>
          <cell r="I3434">
            <v>107.05074416666666</v>
          </cell>
          <cell r="J3434">
            <v>113.96775166666667</v>
          </cell>
          <cell r="K3434">
            <v>9.5367699999999989</v>
          </cell>
        </row>
        <row r="3435">
          <cell r="A3435" t="str">
            <v>38311(D)</v>
          </cell>
          <cell r="D3435" t="str">
            <v>Radio/Cassette/Compact Disk/Cartridge Players, Motor Vehicles</v>
          </cell>
          <cell r="E3435">
            <v>99.999999166666669</v>
          </cell>
          <cell r="F3435">
            <v>115.80915833333333</v>
          </cell>
          <cell r="G3435">
            <v>105.83253999999999</v>
          </cell>
          <cell r="H3435">
            <v>99.189353333333329</v>
          </cell>
          <cell r="I3435">
            <v>107.05074416666666</v>
          </cell>
          <cell r="J3435">
            <v>113.96775166666667</v>
          </cell>
          <cell r="K3435">
            <v>9.5367699999999989</v>
          </cell>
        </row>
        <row r="3436">
          <cell r="A3436" t="str">
            <v>38311(D)</v>
          </cell>
          <cell r="D3436" t="str">
            <v>Radio, Portable</v>
          </cell>
          <cell r="E3436">
            <v>99.999999166666669</v>
          </cell>
          <cell r="F3436">
            <v>115.80915833333333</v>
          </cell>
          <cell r="G3436">
            <v>105.83253999999999</v>
          </cell>
          <cell r="H3436">
            <v>99.189353333333329</v>
          </cell>
          <cell r="I3436">
            <v>107.05074416666666</v>
          </cell>
          <cell r="J3436">
            <v>113.96775166666667</v>
          </cell>
          <cell r="K3436">
            <v>9.5367699999999989</v>
          </cell>
        </row>
        <row r="3437">
          <cell r="A3437" t="str">
            <v>38311(D)</v>
          </cell>
          <cell r="D3437" t="str">
            <v>Radio, Non-Portable (Mains-Operated)</v>
          </cell>
          <cell r="E3437">
            <v>99.999999166666669</v>
          </cell>
          <cell r="F3437">
            <v>115.80915833333333</v>
          </cell>
          <cell r="G3437">
            <v>105.83253999999999</v>
          </cell>
          <cell r="H3437">
            <v>99.189353333333329</v>
          </cell>
          <cell r="I3437">
            <v>107.05074416666666</v>
          </cell>
          <cell r="J3437">
            <v>113.96775166666667</v>
          </cell>
          <cell r="K3437">
            <v>9.5367699999999989</v>
          </cell>
        </row>
        <row r="3438">
          <cell r="A3438" t="str">
            <v>38311(D)</v>
          </cell>
          <cell r="D3438" t="str">
            <v>Radio With Cassette (Mini Compo)</v>
          </cell>
          <cell r="E3438">
            <v>99.999999166666669</v>
          </cell>
          <cell r="F3438">
            <v>115.80915833333333</v>
          </cell>
          <cell r="G3438">
            <v>105.83253999999999</v>
          </cell>
          <cell r="H3438">
            <v>99.189353333333329</v>
          </cell>
          <cell r="I3438">
            <v>107.05074416666666</v>
          </cell>
          <cell r="J3438">
            <v>113.96775166666667</v>
          </cell>
          <cell r="K3438">
            <v>9.5367699999999989</v>
          </cell>
        </row>
        <row r="3439">
          <cell r="A3439" t="str">
            <v>38311(D)</v>
          </cell>
          <cell r="D3439" t="str">
            <v>Receiver (Hi-Fi Set)</v>
          </cell>
          <cell r="E3439">
            <v>99.999999166666669</v>
          </cell>
          <cell r="F3439">
            <v>115.80915833333333</v>
          </cell>
          <cell r="G3439">
            <v>105.83253999999999</v>
          </cell>
          <cell r="H3439">
            <v>99.189353333333329</v>
          </cell>
          <cell r="I3439">
            <v>107.05074416666666</v>
          </cell>
          <cell r="J3439">
            <v>113.96775166666667</v>
          </cell>
          <cell r="K3439">
            <v>9.5367699999999989</v>
          </cell>
        </row>
        <row r="3440">
          <cell r="A3440" t="str">
            <v>38311(D)</v>
          </cell>
          <cell r="D3440" t="str">
            <v>Video Camera/Camera Recorder</v>
          </cell>
          <cell r="E3440">
            <v>99.999999166666669</v>
          </cell>
          <cell r="F3440">
            <v>115.80915833333333</v>
          </cell>
          <cell r="G3440">
            <v>105.83253999999999</v>
          </cell>
          <cell r="H3440">
            <v>99.189353333333329</v>
          </cell>
          <cell r="I3440">
            <v>107.05074416666666</v>
          </cell>
          <cell r="J3440">
            <v>113.96775166666667</v>
          </cell>
          <cell r="K3440">
            <v>9.5367699999999989</v>
          </cell>
        </row>
        <row r="3441">
          <cell r="A3441" t="str">
            <v>38311(D)</v>
          </cell>
          <cell r="D3441" t="str">
            <v>Video Cassette Recorder (Vcr)</v>
          </cell>
          <cell r="E3441">
            <v>99.999999166666669</v>
          </cell>
          <cell r="F3441">
            <v>115.80915833333333</v>
          </cell>
          <cell r="G3441">
            <v>105.83253999999999</v>
          </cell>
          <cell r="H3441">
            <v>99.189353333333329</v>
          </cell>
          <cell r="I3441">
            <v>107.05074416666666</v>
          </cell>
          <cell r="J3441">
            <v>113.96775166666667</v>
          </cell>
          <cell r="K3441">
            <v>9.5367699999999989</v>
          </cell>
        </row>
        <row r="3442">
          <cell r="A3442" t="str">
            <v>38311(D)</v>
          </cell>
          <cell r="D3442" t="str">
            <v>Compact Disk Player</v>
          </cell>
          <cell r="E3442">
            <v>99.999999166666669</v>
          </cell>
          <cell r="F3442">
            <v>115.80915833333333</v>
          </cell>
          <cell r="G3442">
            <v>105.83253999999999</v>
          </cell>
          <cell r="H3442">
            <v>99.189353333333329</v>
          </cell>
          <cell r="I3442">
            <v>107.05074416666666</v>
          </cell>
          <cell r="J3442">
            <v>113.96775166666667</v>
          </cell>
          <cell r="K3442">
            <v>9.5367699999999989</v>
          </cell>
        </row>
        <row r="3443">
          <cell r="A3443" t="str">
            <v>38311(D)</v>
          </cell>
          <cell r="D3443" t="str">
            <v>Sound Recorders/Cassette/Com. Disk/Cartridge Players, Motor Vehicles</v>
          </cell>
          <cell r="E3443">
            <v>99.999999166666669</v>
          </cell>
          <cell r="F3443">
            <v>115.80915833333333</v>
          </cell>
          <cell r="G3443">
            <v>105.83253999999999</v>
          </cell>
          <cell r="H3443">
            <v>99.189353333333329</v>
          </cell>
          <cell r="I3443">
            <v>107.05074416666666</v>
          </cell>
          <cell r="J3443">
            <v>113.96775166666667</v>
          </cell>
          <cell r="K3443">
            <v>9.5367699999999989</v>
          </cell>
        </row>
        <row r="3444">
          <cell r="A3444" t="str">
            <v>38319(D)</v>
          </cell>
          <cell r="D3444" t="str">
            <v>Telephonic Switching     Apparatus</v>
          </cell>
          <cell r="E3444">
            <v>99.999999166666669</v>
          </cell>
          <cell r="F3444">
            <v>115.80915833333333</v>
          </cell>
          <cell r="G3444">
            <v>105.83253999999999</v>
          </cell>
          <cell r="H3444">
            <v>99.189353333333329</v>
          </cell>
          <cell r="I3444">
            <v>107.05074416666666</v>
          </cell>
          <cell r="J3444">
            <v>113.96775166666667</v>
          </cell>
          <cell r="K3444">
            <v>9.5367699999999989</v>
          </cell>
        </row>
        <row r="3445">
          <cell r="A3445" t="str">
            <v>38319(D)</v>
          </cell>
          <cell r="D3445" t="str">
            <v>Other Apparatus, For     Carrier-Current Line     Systems Or For Digital   Line Systems</v>
          </cell>
          <cell r="E3445">
            <v>99.999864166666654</v>
          </cell>
          <cell r="F3445">
            <v>98.091846666666669</v>
          </cell>
          <cell r="G3445">
            <v>82.454901666666672</v>
          </cell>
          <cell r="H3445">
            <v>88.927930833333335</v>
          </cell>
          <cell r="I3445">
            <v>93.333659999999995</v>
          </cell>
          <cell r="J3445">
            <v>93.333659999999995</v>
          </cell>
          <cell r="K3445">
            <v>7.7778049999999999</v>
          </cell>
        </row>
        <row r="3446">
          <cell r="A3446" t="str">
            <v>38319(D)</v>
          </cell>
          <cell r="D3446" t="str">
            <v>Fax Machines (New)</v>
          </cell>
          <cell r="E3446">
            <v>99.999999166666669</v>
          </cell>
          <cell r="F3446">
            <v>115.80915833333333</v>
          </cell>
          <cell r="G3446">
            <v>105.83253999999999</v>
          </cell>
          <cell r="H3446">
            <v>99.189353333333329</v>
          </cell>
          <cell r="I3446">
            <v>107.05074416666666</v>
          </cell>
          <cell r="J3446">
            <v>113.96775166666667</v>
          </cell>
          <cell r="K3446">
            <v>9.5367699999999989</v>
          </cell>
        </row>
        <row r="3447">
          <cell r="A3447" t="str">
            <v>38316(D)</v>
          </cell>
          <cell r="D3447" t="str">
            <v>Speaker Box (Complete)</v>
          </cell>
          <cell r="E3447">
            <v>99.999999166666669</v>
          </cell>
          <cell r="F3447">
            <v>115.80915833333333</v>
          </cell>
          <cell r="G3447">
            <v>105.83253999999999</v>
          </cell>
          <cell r="H3447">
            <v>99.189353333333329</v>
          </cell>
          <cell r="I3447">
            <v>107.05074416666666</v>
          </cell>
          <cell r="J3447">
            <v>113.96775166666667</v>
          </cell>
          <cell r="K3447">
            <v>9.5367699999999989</v>
          </cell>
        </row>
        <row r="3448">
          <cell r="A3448" t="str">
            <v>38316(D)</v>
          </cell>
          <cell r="D3448" t="str">
            <v>Loudspeakers, Other, W/N Mounted In Their         Enclosures</v>
          </cell>
          <cell r="E3448">
            <v>100.00000083333333</v>
          </cell>
          <cell r="F3448">
            <v>141.27593000000002</v>
          </cell>
          <cell r="G3448">
            <v>97.357199999999992</v>
          </cell>
          <cell r="H3448">
            <v>91.034382499999992</v>
          </cell>
          <cell r="I3448">
            <v>86.061377500000006</v>
          </cell>
          <cell r="J3448">
            <v>100.28417333333334</v>
          </cell>
          <cell r="K3448">
            <v>7.9852233333333338</v>
          </cell>
        </row>
        <row r="3449">
          <cell r="A3449" t="str">
            <v>38316(D)</v>
          </cell>
          <cell r="D3449" t="str">
            <v>Tuner</v>
          </cell>
          <cell r="E3449">
            <v>99.999999166666669</v>
          </cell>
          <cell r="F3449">
            <v>115.80915833333333</v>
          </cell>
          <cell r="G3449">
            <v>105.83253999999999</v>
          </cell>
          <cell r="H3449">
            <v>99.189353333333329</v>
          </cell>
          <cell r="I3449">
            <v>107.05074416666666</v>
          </cell>
          <cell r="J3449">
            <v>113.96775166666667</v>
          </cell>
          <cell r="K3449">
            <v>9.5367699999999989</v>
          </cell>
        </row>
        <row r="3450">
          <cell r="A3450" t="str">
            <v>38313(D)</v>
          </cell>
          <cell r="D3450" t="str">
            <v>Walkie Talkie</v>
          </cell>
          <cell r="E3450">
            <v>99.999999166666669</v>
          </cell>
          <cell r="F3450">
            <v>115.80915833333333</v>
          </cell>
          <cell r="G3450">
            <v>105.83253999999999</v>
          </cell>
          <cell r="H3450">
            <v>99.189353333333329</v>
          </cell>
          <cell r="I3450">
            <v>107.05074416666666</v>
          </cell>
          <cell r="J3450">
            <v>113.96775166666667</v>
          </cell>
          <cell r="K3450">
            <v>9.5367699999999989</v>
          </cell>
        </row>
        <row r="3451">
          <cell r="A3451" t="str">
            <v>35319(D)</v>
          </cell>
          <cell r="D3451" t="str">
            <v>Telephone (Non-Mobile)</v>
          </cell>
          <cell r="E3451">
            <v>99.999999166666669</v>
          </cell>
          <cell r="F3451">
            <v>115.80915833333333</v>
          </cell>
          <cell r="G3451">
            <v>105.83253999999999</v>
          </cell>
          <cell r="H3451">
            <v>99.189353333333329</v>
          </cell>
          <cell r="I3451">
            <v>107.05074416666666</v>
          </cell>
          <cell r="J3451">
            <v>113.96775166666667</v>
          </cell>
          <cell r="K3451">
            <v>9.5367699999999989</v>
          </cell>
        </row>
        <row r="3452">
          <cell r="A3452" t="str">
            <v>38311(D)</v>
          </cell>
          <cell r="D3452" t="str">
            <v>Radio, Tv Comm Equip &amp; Apparatus  Nec</v>
          </cell>
          <cell r="E3452">
            <v>99.999999166666669</v>
          </cell>
          <cell r="F3452">
            <v>115.80915833333333</v>
          </cell>
          <cell r="G3452">
            <v>105.83253999999999</v>
          </cell>
          <cell r="H3452">
            <v>99.189353333333329</v>
          </cell>
          <cell r="I3452">
            <v>107.05074416666666</v>
          </cell>
          <cell r="J3452">
            <v>113.96775166666667</v>
          </cell>
          <cell r="K3452">
            <v>9.5367699999999989</v>
          </cell>
        </row>
        <row r="3453">
          <cell r="A3453" t="str">
            <v>38313(D)</v>
          </cell>
          <cell r="D3453" t="str">
            <v>Other Transmission       Apparatus Incorporating  Reception Apparatus</v>
          </cell>
          <cell r="E3453">
            <v>100</v>
          </cell>
          <cell r="F3453">
            <v>109.15287000000001</v>
          </cell>
          <cell r="G3453">
            <v>105.47829999999999</v>
          </cell>
          <cell r="H3453">
            <v>97.122299999999996</v>
          </cell>
          <cell r="I3453">
            <v>112.24226666666669</v>
          </cell>
          <cell r="J3453">
            <v>115.26626000000003</v>
          </cell>
          <cell r="K3453">
            <v>9.6055216666666681</v>
          </cell>
        </row>
        <row r="3454">
          <cell r="A3454" t="str">
            <v>38311(D)</v>
          </cell>
          <cell r="D3454" t="str">
            <v>Electronic Paging System</v>
          </cell>
          <cell r="E3454">
            <v>99.999999166666669</v>
          </cell>
          <cell r="F3454">
            <v>115.80915833333333</v>
          </cell>
          <cell r="G3454">
            <v>105.83253999999999</v>
          </cell>
          <cell r="H3454">
            <v>99.189353333333329</v>
          </cell>
          <cell r="I3454">
            <v>107.05074416666666</v>
          </cell>
          <cell r="J3454">
            <v>113.96775166666667</v>
          </cell>
          <cell r="K3454">
            <v>9.5367699999999989</v>
          </cell>
        </row>
        <row r="3455">
          <cell r="A3455" t="str">
            <v>38314(D)</v>
          </cell>
          <cell r="D3455" t="str">
            <v>Remote Control Sets</v>
          </cell>
          <cell r="E3455">
            <v>99.999999166666669</v>
          </cell>
          <cell r="F3455">
            <v>115.80915833333333</v>
          </cell>
          <cell r="G3455">
            <v>105.83253999999999</v>
          </cell>
          <cell r="H3455">
            <v>99.189353333333329</v>
          </cell>
          <cell r="I3455">
            <v>107.05074416666666</v>
          </cell>
          <cell r="J3455">
            <v>113.96775166666667</v>
          </cell>
          <cell r="K3455">
            <v>9.5367699999999989</v>
          </cell>
        </row>
        <row r="3456">
          <cell r="A3456" t="str">
            <v>38319(D)</v>
          </cell>
          <cell r="D3456" t="str">
            <v>Parts For Electrical     Apparatus For Line Tele- Phonic/Line Telegraphic</v>
          </cell>
          <cell r="E3456">
            <v>100.00002583333334</v>
          </cell>
          <cell r="F3456">
            <v>124.81298000000001</v>
          </cell>
          <cell r="G3456">
            <v>109.64285666666667</v>
          </cell>
          <cell r="H3456">
            <v>106.37477250000001</v>
          </cell>
          <cell r="I3456">
            <v>111.4059</v>
          </cell>
          <cell r="J3456">
            <v>120.61607333333333</v>
          </cell>
          <cell r="K3456">
            <v>10.434049166666666</v>
          </cell>
        </row>
        <row r="3457">
          <cell r="A3457" t="str">
            <v>38316(D)</v>
          </cell>
          <cell r="D3457" t="str">
            <v>Parts For Microphones,   Loudspeakers, Headphones,Earphones, Audio Or Soundelectric Amplifier Sets</v>
          </cell>
          <cell r="E3457">
            <v>99.999999166666669</v>
          </cell>
          <cell r="F3457">
            <v>115.80915833333333</v>
          </cell>
          <cell r="G3457">
            <v>105.83253999999999</v>
          </cell>
          <cell r="H3457">
            <v>99.189353333333329</v>
          </cell>
          <cell r="I3457">
            <v>107.05074416666666</v>
          </cell>
          <cell r="J3457">
            <v>113.96775166666667</v>
          </cell>
          <cell r="K3457">
            <v>9.5367699999999989</v>
          </cell>
        </row>
        <row r="3458">
          <cell r="A3458" t="e">
            <v>#N/A</v>
          </cell>
          <cell r="D3458" t="str">
            <v>Electron Gun (New)</v>
          </cell>
          <cell r="E3458">
            <v>99.999999166666669</v>
          </cell>
          <cell r="F3458">
            <v>115.80915833333333</v>
          </cell>
          <cell r="G3458">
            <v>105.83253999999999</v>
          </cell>
          <cell r="H3458">
            <v>99.189353333333329</v>
          </cell>
          <cell r="I3458">
            <v>107.05074416666666</v>
          </cell>
          <cell r="J3458">
            <v>113.96775166666667</v>
          </cell>
          <cell r="K3458">
            <v>9.5367699999999989</v>
          </cell>
        </row>
        <row r="3459">
          <cell r="A3459" t="str">
            <v>38316(D)</v>
          </cell>
          <cell r="D3459" t="str">
            <v>Radio Antenna (New)</v>
          </cell>
          <cell r="E3459">
            <v>99.999999166666669</v>
          </cell>
          <cell r="F3459">
            <v>115.80915833333333</v>
          </cell>
          <cell r="G3459">
            <v>105.83253999999999</v>
          </cell>
          <cell r="H3459">
            <v>99.189353333333329</v>
          </cell>
          <cell r="I3459">
            <v>107.05074416666666</v>
          </cell>
          <cell r="J3459">
            <v>113.96775166666667</v>
          </cell>
          <cell r="K3459">
            <v>9.5367699999999989</v>
          </cell>
        </row>
        <row r="3460">
          <cell r="A3460" t="str">
            <v>38311(D)</v>
          </cell>
          <cell r="D3460" t="str">
            <v>Parts O/T Aerials And    Aerial Reflectors, For   Television</v>
          </cell>
          <cell r="E3460">
            <v>100.00000083333333</v>
          </cell>
          <cell r="F3460">
            <v>101.14389</v>
          </cell>
          <cell r="G3460">
            <v>120.48297416666666</v>
          </cell>
          <cell r="H3460">
            <v>107.79316333333334</v>
          </cell>
          <cell r="I3460">
            <v>106.70278916666666</v>
          </cell>
          <cell r="J3460">
            <v>120.0883</v>
          </cell>
          <cell r="K3460">
            <v>10.007358333333334</v>
          </cell>
        </row>
        <row r="3461">
          <cell r="A3461" t="str">
            <v>38311(D)</v>
          </cell>
          <cell r="D3461" t="str">
            <v>Parts O/T Aerials And    Aerial Reflectors, For   Radio</v>
          </cell>
          <cell r="E3461">
            <v>99.999999166666669</v>
          </cell>
          <cell r="F3461">
            <v>115.80915833333333</v>
          </cell>
          <cell r="G3461">
            <v>105.83253999999999</v>
          </cell>
          <cell r="H3461">
            <v>99.189353333333329</v>
          </cell>
          <cell r="I3461">
            <v>107.05074416666666</v>
          </cell>
          <cell r="J3461">
            <v>113.96775166666667</v>
          </cell>
          <cell r="K3461">
            <v>9.5367699999999989</v>
          </cell>
        </row>
        <row r="3462">
          <cell r="A3462" t="str">
            <v>38319(D)</v>
          </cell>
          <cell r="D3462" t="str">
            <v>Parts O/T Aerials And    Aerial Reflectors, O/T   For Television And Radio</v>
          </cell>
          <cell r="E3462">
            <v>99.999999166666669</v>
          </cell>
          <cell r="F3462">
            <v>115.80915833333333</v>
          </cell>
          <cell r="G3462">
            <v>105.83253999999999</v>
          </cell>
          <cell r="H3462">
            <v>99.189353333333329</v>
          </cell>
          <cell r="I3462">
            <v>107.05074416666666</v>
          </cell>
          <cell r="J3462">
            <v>113.96775166666667</v>
          </cell>
          <cell r="K3462">
            <v>9.5367699999999989</v>
          </cell>
        </row>
        <row r="3463">
          <cell r="A3463" t="str">
            <v>38316(D)</v>
          </cell>
          <cell r="D3463" t="str">
            <v>Magnetic Heads</v>
          </cell>
          <cell r="E3463">
            <v>99.999999166666669</v>
          </cell>
          <cell r="F3463">
            <v>115.80915833333333</v>
          </cell>
          <cell r="G3463">
            <v>105.83253999999999</v>
          </cell>
          <cell r="H3463">
            <v>99.189353333333329</v>
          </cell>
          <cell r="I3463">
            <v>107.05074416666666</v>
          </cell>
          <cell r="J3463">
            <v>113.96775166666667</v>
          </cell>
          <cell r="K3463">
            <v>9.5367699999999989</v>
          </cell>
        </row>
        <row r="3464">
          <cell r="A3464" t="str">
            <v>35915(D)</v>
          </cell>
          <cell r="D3464" t="str">
            <v>Plastic Components For Radio And T.V.</v>
          </cell>
          <cell r="E3464">
            <v>99.999999166666669</v>
          </cell>
          <cell r="F3464">
            <v>115.80915833333333</v>
          </cell>
          <cell r="G3464">
            <v>105.83253999999999</v>
          </cell>
          <cell r="H3464">
            <v>99.189353333333329</v>
          </cell>
          <cell r="I3464">
            <v>107.05074416666666</v>
          </cell>
          <cell r="J3464">
            <v>113.96775166666667</v>
          </cell>
          <cell r="K3464">
            <v>9.5367699999999989</v>
          </cell>
        </row>
        <row r="3465">
          <cell r="A3465" t="str">
            <v>38311(D)</v>
          </cell>
          <cell r="D3465" t="str">
            <v>Other Parts And Acc      Suitable For Use Solely  Or Principally With The  Apparatus Of Headings    Nos. 85.19 To 85.21</v>
          </cell>
          <cell r="E3465">
            <v>99.999999166666669</v>
          </cell>
          <cell r="F3465">
            <v>115.80915833333333</v>
          </cell>
          <cell r="G3465">
            <v>105.83253999999999</v>
          </cell>
          <cell r="H3465">
            <v>99.189353333333329</v>
          </cell>
          <cell r="I3465">
            <v>107.05074416666666</v>
          </cell>
          <cell r="J3465">
            <v>113.96775166666667</v>
          </cell>
          <cell r="K3465">
            <v>9.5367699999999989</v>
          </cell>
        </row>
        <row r="3466">
          <cell r="A3466" t="str">
            <v>38514(D)</v>
          </cell>
          <cell r="D3466" t="str">
            <v>Transformers, Other Than Matching Transformers,   Having A Power Capacity  N.E. 1 Kva</v>
          </cell>
          <cell r="E3466">
            <v>99.999877500000011</v>
          </cell>
          <cell r="F3466">
            <v>100.02087166666666</v>
          </cell>
          <cell r="G3466">
            <v>110.05552416666666</v>
          </cell>
          <cell r="H3466">
            <v>121.99700166666666</v>
          </cell>
          <cell r="I3466">
            <v>113.89329499999999</v>
          </cell>
          <cell r="J3466">
            <v>113.44474416666665</v>
          </cell>
          <cell r="K3466">
            <v>8.4355175000000013</v>
          </cell>
        </row>
        <row r="3467">
          <cell r="A3467" t="str">
            <v>38514(D)</v>
          </cell>
          <cell r="D3467" t="str">
            <v>Power Supply, Component Of Personal Computer Etc. (Ups)</v>
          </cell>
          <cell r="E3467">
            <v>99.999877500000011</v>
          </cell>
          <cell r="F3467">
            <v>100.02087166666666</v>
          </cell>
          <cell r="G3467">
            <v>110.05552416666666</v>
          </cell>
          <cell r="H3467">
            <v>121.99700166666666</v>
          </cell>
          <cell r="I3467">
            <v>113.89329499999999</v>
          </cell>
          <cell r="J3467">
            <v>113.44474416666665</v>
          </cell>
          <cell r="K3467">
            <v>8.4355175000000013</v>
          </cell>
        </row>
        <row r="3468">
          <cell r="A3468" t="str">
            <v>38514(D)</v>
          </cell>
          <cell r="D3468" t="str">
            <v>Other Static Converters</v>
          </cell>
          <cell r="E3468">
            <v>100</v>
          </cell>
          <cell r="F3468">
            <v>100</v>
          </cell>
          <cell r="G3468">
            <v>98.862710000000007</v>
          </cell>
          <cell r="H3468">
            <v>146.14953166666666</v>
          </cell>
          <cell r="I3468">
            <v>127.93247666666666</v>
          </cell>
          <cell r="J3468">
            <v>131.48714999999999</v>
          </cell>
          <cell r="K3468">
            <v>11.286209999999999</v>
          </cell>
        </row>
        <row r="3469">
          <cell r="A3469" t="str">
            <v>38316(D)</v>
          </cell>
          <cell r="D3469" t="str">
            <v>Other Inductors</v>
          </cell>
          <cell r="E3469">
            <v>99.999634999999998</v>
          </cell>
          <cell r="F3469">
            <v>100.063405</v>
          </cell>
          <cell r="G3469">
            <v>127.97057749999999</v>
          </cell>
          <cell r="H3469">
            <v>137.60812749999999</v>
          </cell>
          <cell r="I3469">
            <v>124.50953499999999</v>
          </cell>
          <cell r="J3469">
            <v>121.72988749999999</v>
          </cell>
          <cell r="K3469">
            <v>10.146521666666667</v>
          </cell>
        </row>
        <row r="3470">
          <cell r="A3470" t="str">
            <v>38316(D)</v>
          </cell>
          <cell r="D3470" t="str">
            <v>Other Inductor Parts</v>
          </cell>
          <cell r="E3470">
            <v>100</v>
          </cell>
          <cell r="F3470">
            <v>100</v>
          </cell>
          <cell r="G3470">
            <v>102.64916333333332</v>
          </cell>
          <cell r="H3470">
            <v>95.998222499999983</v>
          </cell>
          <cell r="I3470">
            <v>97.588159166666671</v>
          </cell>
          <cell r="J3470">
            <v>96.635215833333334</v>
          </cell>
          <cell r="K3470">
            <v>5.468681666666666</v>
          </cell>
        </row>
        <row r="3471">
          <cell r="A3471" t="str">
            <v>38533(D)</v>
          </cell>
          <cell r="D3471" t="str">
            <v>Printed Circuits</v>
          </cell>
          <cell r="E3471">
            <v>100</v>
          </cell>
          <cell r="F3471">
            <v>105.75539500000001</v>
          </cell>
          <cell r="G3471">
            <v>79.424460833333328</v>
          </cell>
          <cell r="H3471">
            <v>77.721822500000002</v>
          </cell>
          <cell r="I3471">
            <v>84.028779999999998</v>
          </cell>
          <cell r="J3471">
            <v>85.107915000000006</v>
          </cell>
          <cell r="K3471">
            <v>7.3621100000000004</v>
          </cell>
        </row>
        <row r="3472">
          <cell r="A3472" t="str">
            <v>38316(D)</v>
          </cell>
          <cell r="D3472" t="str">
            <v>Fixed Carbon Resistors,  Composition Or Film Types</v>
          </cell>
          <cell r="E3472">
            <v>99.999994999999998</v>
          </cell>
          <cell r="F3472">
            <v>115.2818575</v>
          </cell>
          <cell r="G3472">
            <v>98.886501666666675</v>
          </cell>
          <cell r="H3472">
            <v>92.84891833333333</v>
          </cell>
          <cell r="I3472">
            <v>102.08022083333334</v>
          </cell>
          <cell r="J3472">
            <v>102.74724333333333</v>
          </cell>
          <cell r="K3472">
            <v>8.7495191666666656</v>
          </cell>
        </row>
        <row r="3473">
          <cell r="A3473" t="str">
            <v>38316(D)</v>
          </cell>
          <cell r="D3473" t="str">
            <v>Other Fixed Resistors,Fora Power Handling Capacitynot Exceeding 20 W</v>
          </cell>
          <cell r="E3473">
            <v>100</v>
          </cell>
          <cell r="F3473">
            <v>86.666669999999996</v>
          </cell>
          <cell r="G3473">
            <v>166.66667000000001</v>
          </cell>
          <cell r="H3473">
            <v>126.66667</v>
          </cell>
          <cell r="I3473">
            <v>126.66667</v>
          </cell>
          <cell r="J3473">
            <v>126.66667</v>
          </cell>
          <cell r="K3473">
            <v>10.555555833333333</v>
          </cell>
        </row>
        <row r="3474">
          <cell r="A3474" t="str">
            <v>38316(D)</v>
          </cell>
          <cell r="D3474" t="str">
            <v>Other Fixed Resistors,Fora Power Handling Capacityexceeding 20 W</v>
          </cell>
          <cell r="E3474">
            <v>100</v>
          </cell>
          <cell r="F3474">
            <v>185.71429000000001</v>
          </cell>
          <cell r="G3474">
            <v>115.14286</v>
          </cell>
          <cell r="H3474">
            <v>115.14286</v>
          </cell>
          <cell r="I3474">
            <v>115.14286</v>
          </cell>
          <cell r="J3474">
            <v>115.14286</v>
          </cell>
          <cell r="K3474">
            <v>9.5952383333333326</v>
          </cell>
        </row>
        <row r="3475">
          <cell r="A3475" t="str">
            <v>38316(D)</v>
          </cell>
          <cell r="D3475" t="str">
            <v>Other Variable Resistors,Including Rheostats And  Potentiometers</v>
          </cell>
          <cell r="E3475">
            <v>100</v>
          </cell>
          <cell r="F3475">
            <v>196.875</v>
          </cell>
          <cell r="G3475">
            <v>216.14583333333331</v>
          </cell>
          <cell r="H3475">
            <v>230.72916666666666</v>
          </cell>
          <cell r="I3475">
            <v>179.16666666666666</v>
          </cell>
          <cell r="J3475">
            <v>175</v>
          </cell>
          <cell r="K3475">
            <v>14.583333333333334</v>
          </cell>
        </row>
        <row r="3476">
          <cell r="A3476" t="str">
            <v>38316(D)</v>
          </cell>
          <cell r="D3476" t="str">
            <v>Parts Of Resistors</v>
          </cell>
          <cell r="E3476">
            <v>99.999994999999998</v>
          </cell>
          <cell r="F3476">
            <v>115.2818575</v>
          </cell>
          <cell r="G3476">
            <v>98.886501666666675</v>
          </cell>
          <cell r="H3476">
            <v>92.84891833333333</v>
          </cell>
          <cell r="I3476">
            <v>102.08022083333334</v>
          </cell>
          <cell r="J3476">
            <v>102.74724333333333</v>
          </cell>
          <cell r="K3476">
            <v>8.7495191666666656</v>
          </cell>
        </row>
        <row r="3477">
          <cell r="A3477" t="str">
            <v>38516(D)</v>
          </cell>
          <cell r="D3477" t="str">
            <v>Lighting Arrester Or Coil, Electric</v>
          </cell>
          <cell r="E3477">
            <v>99.999994999999998</v>
          </cell>
          <cell r="F3477">
            <v>115.2818575</v>
          </cell>
          <cell r="G3477">
            <v>98.886501666666675</v>
          </cell>
          <cell r="H3477">
            <v>92.84891833333333</v>
          </cell>
          <cell r="I3477">
            <v>102.08022083333334</v>
          </cell>
          <cell r="J3477">
            <v>102.74724333333333</v>
          </cell>
          <cell r="K3477">
            <v>8.7495191666666656</v>
          </cell>
        </row>
        <row r="3478">
          <cell r="A3478" t="str">
            <v>38516(D)</v>
          </cell>
          <cell r="D3478" t="str">
            <v>Other Apparatus</v>
          </cell>
          <cell r="E3478">
            <v>99.999907500000006</v>
          </cell>
          <cell r="F3478">
            <v>110.12198666666664</v>
          </cell>
          <cell r="G3478">
            <v>104.32621833333333</v>
          </cell>
          <cell r="H3478">
            <v>93.868744166666673</v>
          </cell>
          <cell r="I3478">
            <v>99.165044166666661</v>
          </cell>
          <cell r="J3478">
            <v>98.30122999999999</v>
          </cell>
          <cell r="K3478">
            <v>8.191769166666667</v>
          </cell>
        </row>
        <row r="3479">
          <cell r="A3479" t="str">
            <v>38516(D)</v>
          </cell>
          <cell r="D3479" t="str">
            <v>Earth Leakage Circuit Breaker (New)</v>
          </cell>
          <cell r="E3479">
            <v>99.999994999999998</v>
          </cell>
          <cell r="F3479">
            <v>115.2818575</v>
          </cell>
          <cell r="G3479">
            <v>98.886501666666675</v>
          </cell>
          <cell r="H3479">
            <v>92.84891833333333</v>
          </cell>
          <cell r="I3479">
            <v>102.08022083333334</v>
          </cell>
          <cell r="J3479">
            <v>102.74724333333333</v>
          </cell>
          <cell r="K3479">
            <v>8.7495191666666656</v>
          </cell>
        </row>
        <row r="3480">
          <cell r="A3480" t="str">
            <v>38516(D)</v>
          </cell>
          <cell r="D3480" t="str">
            <v>Vacuum Circuit Breaker</v>
          </cell>
          <cell r="E3480">
            <v>99.999994999999998</v>
          </cell>
          <cell r="F3480">
            <v>115.2818575</v>
          </cell>
          <cell r="G3480">
            <v>98.886501666666675</v>
          </cell>
          <cell r="H3480">
            <v>92.84891833333333</v>
          </cell>
          <cell r="I3480">
            <v>102.08022083333334</v>
          </cell>
          <cell r="J3480">
            <v>102.74724333333333</v>
          </cell>
          <cell r="K3480">
            <v>8.7495191666666656</v>
          </cell>
        </row>
        <row r="3481">
          <cell r="A3481" t="str">
            <v>38516(D)</v>
          </cell>
          <cell r="D3481" t="str">
            <v>Other Apparatus For Protecting Electrical Circuits, For Other Uses</v>
          </cell>
          <cell r="E3481">
            <v>99.999994999999998</v>
          </cell>
          <cell r="F3481">
            <v>115.2818575</v>
          </cell>
          <cell r="G3481">
            <v>98.886501666666675</v>
          </cell>
          <cell r="H3481">
            <v>92.84891833333333</v>
          </cell>
          <cell r="I3481">
            <v>102.08022083333334</v>
          </cell>
          <cell r="J3481">
            <v>102.74724333333333</v>
          </cell>
          <cell r="K3481">
            <v>8.7495191666666656</v>
          </cell>
        </row>
        <row r="3482">
          <cell r="A3482" t="str">
            <v>38516(D)</v>
          </cell>
          <cell r="D3482" t="str">
            <v>Relays,For A Voltage N.E.60 V, For Other Uses</v>
          </cell>
          <cell r="E3482">
            <v>99.999632500000018</v>
          </cell>
          <cell r="F3482">
            <v>100.766515</v>
          </cell>
          <cell r="G3482">
            <v>97.190807499999991</v>
          </cell>
          <cell r="H3482">
            <v>105.80206583333333</v>
          </cell>
          <cell r="I3482">
            <v>113.13826583333334</v>
          </cell>
          <cell r="J3482">
            <v>108.463055</v>
          </cell>
          <cell r="K3482">
            <v>8.6666958333333337</v>
          </cell>
        </row>
        <row r="3483">
          <cell r="A3483" t="str">
            <v>38516(D)</v>
          </cell>
          <cell r="D3483" t="str">
            <v>Relays,For A Voltage Exd 60 V, For Other Uses</v>
          </cell>
          <cell r="E3483">
            <v>99.999999166666669</v>
          </cell>
          <cell r="F3483">
            <v>124.26289999999999</v>
          </cell>
          <cell r="G3483">
            <v>117.80302999999999</v>
          </cell>
          <cell r="H3483">
            <v>109.31101833333335</v>
          </cell>
          <cell r="I3483">
            <v>129.43284499999999</v>
          </cell>
          <cell r="J3483">
            <v>132.00245999999999</v>
          </cell>
          <cell r="K3483">
            <v>11.000204999999999</v>
          </cell>
        </row>
        <row r="3484">
          <cell r="A3484" t="str">
            <v>38516(D)</v>
          </cell>
          <cell r="D3484" t="str">
            <v>Fuse Switches</v>
          </cell>
          <cell r="E3484">
            <v>99.999994999999998</v>
          </cell>
          <cell r="F3484">
            <v>115.2818575</v>
          </cell>
          <cell r="G3484">
            <v>98.886501666666675</v>
          </cell>
          <cell r="H3484">
            <v>92.84891833333333</v>
          </cell>
          <cell r="I3484">
            <v>102.08022083333334</v>
          </cell>
          <cell r="J3484">
            <v>102.74724333333333</v>
          </cell>
          <cell r="K3484">
            <v>8.7495191666666656</v>
          </cell>
        </row>
        <row r="3485">
          <cell r="A3485" t="str">
            <v>38516(D)</v>
          </cell>
          <cell r="D3485" t="str">
            <v>Other Switches, For Otheruse</v>
          </cell>
          <cell r="E3485">
            <v>99.999994999999998</v>
          </cell>
          <cell r="F3485">
            <v>115.2818575</v>
          </cell>
          <cell r="G3485">
            <v>98.886501666666675</v>
          </cell>
          <cell r="H3485">
            <v>92.84891833333333</v>
          </cell>
          <cell r="I3485">
            <v>102.08022083333334</v>
          </cell>
          <cell r="J3485">
            <v>102.74724333333333</v>
          </cell>
          <cell r="K3485">
            <v>8.7495191666666656</v>
          </cell>
        </row>
        <row r="3486">
          <cell r="A3486" t="str">
            <v>38516(D)</v>
          </cell>
          <cell r="D3486" t="str">
            <v>Plugs, Sockets</v>
          </cell>
          <cell r="E3486">
            <v>99.999994999999998</v>
          </cell>
          <cell r="F3486">
            <v>115.2818575</v>
          </cell>
          <cell r="G3486">
            <v>98.886501666666675</v>
          </cell>
          <cell r="H3486">
            <v>92.84891833333333</v>
          </cell>
          <cell r="I3486">
            <v>102.08022083333334</v>
          </cell>
          <cell r="J3486">
            <v>102.74724333333333</v>
          </cell>
          <cell r="K3486">
            <v>8.7495191666666656</v>
          </cell>
        </row>
        <row r="3487">
          <cell r="A3487" t="str">
            <v>38516(D)</v>
          </cell>
          <cell r="D3487" t="str">
            <v>Other Apparatus For Use  In Radio Equipment</v>
          </cell>
          <cell r="E3487">
            <v>99.999994999999998</v>
          </cell>
          <cell r="F3487">
            <v>115.2818575</v>
          </cell>
          <cell r="G3487">
            <v>98.886501666666675</v>
          </cell>
          <cell r="H3487">
            <v>92.84891833333333</v>
          </cell>
          <cell r="I3487">
            <v>102.08022083333334</v>
          </cell>
          <cell r="J3487">
            <v>102.74724333333333</v>
          </cell>
          <cell r="K3487">
            <v>8.7495191666666656</v>
          </cell>
        </row>
        <row r="3488">
          <cell r="A3488" t="str">
            <v>38516(D)</v>
          </cell>
          <cell r="D3488" t="str">
            <v>Other Apparatus For      Other Uses</v>
          </cell>
          <cell r="E3488">
            <v>100</v>
          </cell>
          <cell r="F3488">
            <v>126.71394666666667</v>
          </cell>
          <cell r="G3488">
            <v>140.42553250000003</v>
          </cell>
          <cell r="H3488">
            <v>108.747045</v>
          </cell>
          <cell r="I3488">
            <v>155.20094666666665</v>
          </cell>
          <cell r="J3488">
            <v>156.02837</v>
          </cell>
          <cell r="K3488">
            <v>13.002364166666666</v>
          </cell>
        </row>
        <row r="3489">
          <cell r="A3489" t="str">
            <v>38516(D)</v>
          </cell>
          <cell r="D3489" t="str">
            <v>Distribution Fuseboard, Electric</v>
          </cell>
          <cell r="E3489">
            <v>99.999994999999998</v>
          </cell>
          <cell r="F3489">
            <v>115.2818575</v>
          </cell>
          <cell r="G3489">
            <v>98.886501666666675</v>
          </cell>
          <cell r="H3489">
            <v>92.84891833333333</v>
          </cell>
          <cell r="I3489">
            <v>102.08022083333334</v>
          </cell>
          <cell r="J3489">
            <v>102.74724333333333</v>
          </cell>
          <cell r="K3489">
            <v>8.7495191666666656</v>
          </cell>
        </row>
        <row r="3490">
          <cell r="A3490" t="str">
            <v>38516(D)</v>
          </cell>
          <cell r="D3490" t="str">
            <v>Boards, Panels, Consoles &amp; Other Bases,For A Volt-Age N.E. 1000 V, For     Other Uses</v>
          </cell>
          <cell r="E3490">
            <v>99.999994999999998</v>
          </cell>
          <cell r="F3490">
            <v>115.2818575</v>
          </cell>
          <cell r="G3490">
            <v>98.886501666666675</v>
          </cell>
          <cell r="H3490">
            <v>92.84891833333333</v>
          </cell>
          <cell r="I3490">
            <v>102.08022083333334</v>
          </cell>
          <cell r="J3490">
            <v>102.74724333333333</v>
          </cell>
          <cell r="K3490">
            <v>8.7495191666666656</v>
          </cell>
        </row>
        <row r="3491">
          <cell r="A3491" t="str">
            <v>38516(D)</v>
          </cell>
          <cell r="D3491" t="str">
            <v>Boards, Panels, Consoles,Desks, Cabinets &amp; Other  Bases, For Use In O/T In Radio Equipment</v>
          </cell>
          <cell r="E3491">
            <v>99.999994999999998</v>
          </cell>
          <cell r="F3491">
            <v>115.2818575</v>
          </cell>
          <cell r="G3491">
            <v>98.886501666666675</v>
          </cell>
          <cell r="H3491">
            <v>92.84891833333333</v>
          </cell>
          <cell r="I3491">
            <v>102.08022083333334</v>
          </cell>
          <cell r="J3491">
            <v>102.74724333333333</v>
          </cell>
          <cell r="K3491">
            <v>8.7495191666666656</v>
          </cell>
        </row>
        <row r="3492">
          <cell r="A3492" t="str">
            <v>38513(D)</v>
          </cell>
          <cell r="D3492" t="str">
            <v>Lamp Chokes, Starters (New)</v>
          </cell>
          <cell r="E3492">
            <v>99.999994999999998</v>
          </cell>
          <cell r="F3492">
            <v>115.2818575</v>
          </cell>
          <cell r="G3492">
            <v>98.886501666666675</v>
          </cell>
          <cell r="H3492">
            <v>92.84891833333333</v>
          </cell>
          <cell r="I3492">
            <v>102.08022083333334</v>
          </cell>
          <cell r="J3492">
            <v>102.74724333333333</v>
          </cell>
          <cell r="K3492">
            <v>8.7495191666666656</v>
          </cell>
        </row>
        <row r="3493">
          <cell r="A3493" t="str">
            <v>38516(D)</v>
          </cell>
          <cell r="D3493" t="str">
            <v>Parts For Switches And   Other Electrical         Apparatus, For Other Uses</v>
          </cell>
          <cell r="E3493">
            <v>99.999994999999998</v>
          </cell>
          <cell r="F3493">
            <v>115.2818575</v>
          </cell>
          <cell r="G3493">
            <v>98.886501666666675</v>
          </cell>
          <cell r="H3493">
            <v>92.84891833333333</v>
          </cell>
          <cell r="I3493">
            <v>102.08022083333334</v>
          </cell>
          <cell r="J3493">
            <v>102.74724333333333</v>
          </cell>
          <cell r="K3493">
            <v>8.7495191666666656</v>
          </cell>
        </row>
        <row r="3494">
          <cell r="A3494" t="str">
            <v>38518(D)</v>
          </cell>
          <cell r="D3494" t="str">
            <v>Coated Wire</v>
          </cell>
          <cell r="E3494">
            <v>99.999997500000006</v>
          </cell>
          <cell r="F3494">
            <v>97.162738333333337</v>
          </cell>
          <cell r="G3494">
            <v>115.17271083333334</v>
          </cell>
          <cell r="H3494">
            <v>107.57200666666667</v>
          </cell>
          <cell r="I3494">
            <v>99.268265833333345</v>
          </cell>
          <cell r="J3494">
            <v>118.31486166666667</v>
          </cell>
          <cell r="K3494">
            <v>10.437964166666665</v>
          </cell>
        </row>
        <row r="3495">
          <cell r="A3495" t="str">
            <v>38526(D)</v>
          </cell>
          <cell r="D3495" t="str">
            <v>Enamelled Copper, Wire</v>
          </cell>
          <cell r="E3495">
            <v>99.999997500000006</v>
          </cell>
          <cell r="F3495">
            <v>97.162738333333337</v>
          </cell>
          <cell r="G3495">
            <v>115.17271083333334</v>
          </cell>
          <cell r="H3495">
            <v>107.57200666666667</v>
          </cell>
          <cell r="I3495">
            <v>99.268265833333345</v>
          </cell>
          <cell r="J3495">
            <v>118.31486166666667</v>
          </cell>
          <cell r="K3495">
            <v>10.437964166666665</v>
          </cell>
        </row>
        <row r="3496">
          <cell r="A3496" t="str">
            <v>38526(D)</v>
          </cell>
          <cell r="D3496" t="str">
            <v>Electrical Conductivity Copper Rod/Wire</v>
          </cell>
          <cell r="E3496">
            <v>99.999997500000006</v>
          </cell>
          <cell r="F3496">
            <v>97.162738333333337</v>
          </cell>
          <cell r="G3496">
            <v>115.17271083333334</v>
          </cell>
          <cell r="H3496">
            <v>107.57200666666667</v>
          </cell>
          <cell r="I3496">
            <v>99.268265833333345</v>
          </cell>
          <cell r="J3496">
            <v>118.31486166666667</v>
          </cell>
          <cell r="K3496">
            <v>10.437964166666665</v>
          </cell>
        </row>
        <row r="3497">
          <cell r="A3497" t="str">
            <v>38526(D)</v>
          </cell>
          <cell r="D3497" t="str">
            <v>Lead Wires</v>
          </cell>
          <cell r="E3497">
            <v>99.999997500000006</v>
          </cell>
          <cell r="F3497">
            <v>97.162738333333337</v>
          </cell>
          <cell r="G3497">
            <v>115.17271083333334</v>
          </cell>
          <cell r="H3497">
            <v>107.57200666666667</v>
          </cell>
          <cell r="I3497">
            <v>99.268265833333345</v>
          </cell>
          <cell r="J3497">
            <v>118.31486166666667</v>
          </cell>
          <cell r="K3497">
            <v>10.437964166666665</v>
          </cell>
        </row>
        <row r="3498">
          <cell r="A3498" t="str">
            <v>38525(D)</v>
          </cell>
          <cell r="D3498" t="str">
            <v>Cables Armoured</v>
          </cell>
          <cell r="E3498">
            <v>99.999997500000006</v>
          </cell>
          <cell r="F3498">
            <v>97.162738333333337</v>
          </cell>
          <cell r="G3498">
            <v>115.17271083333334</v>
          </cell>
          <cell r="H3498">
            <v>107.57200666666667</v>
          </cell>
          <cell r="I3498">
            <v>99.268265833333345</v>
          </cell>
          <cell r="J3498">
            <v>118.31486166666667</v>
          </cell>
          <cell r="K3498">
            <v>10.437964166666665</v>
          </cell>
        </row>
        <row r="3499">
          <cell r="A3499" t="str">
            <v>38525(D)</v>
          </cell>
          <cell r="D3499" t="str">
            <v>Co-Axial Cable And Other Co-Axial Electric Conduc-Tors, Plastic Insulated</v>
          </cell>
          <cell r="E3499">
            <v>99.999997500000006</v>
          </cell>
          <cell r="F3499">
            <v>97.162738333333337</v>
          </cell>
          <cell r="G3499">
            <v>115.17271083333334</v>
          </cell>
          <cell r="H3499">
            <v>107.57200666666667</v>
          </cell>
          <cell r="I3499">
            <v>99.268265833333345</v>
          </cell>
          <cell r="J3499">
            <v>118.31486166666667</v>
          </cell>
          <cell r="K3499">
            <v>10.437964166666665</v>
          </cell>
        </row>
        <row r="3500">
          <cell r="A3500" t="str">
            <v>38723(D)</v>
          </cell>
          <cell r="D3500" t="str">
            <v>Wiring Harness (Motor Vehicle)</v>
          </cell>
          <cell r="E3500">
            <v>99.999997500000006</v>
          </cell>
          <cell r="F3500">
            <v>97.162738333333337</v>
          </cell>
          <cell r="G3500">
            <v>115.17271083333334</v>
          </cell>
          <cell r="H3500">
            <v>107.57200666666667</v>
          </cell>
          <cell r="I3500">
            <v>99.268265833333345</v>
          </cell>
          <cell r="J3500">
            <v>118.31486166666667</v>
          </cell>
          <cell r="K3500">
            <v>10.437964166666665</v>
          </cell>
        </row>
        <row r="3501">
          <cell r="A3501" t="str">
            <v>38525(D)</v>
          </cell>
          <cell r="D3501" t="str">
            <v>Cables, Radio And Relay</v>
          </cell>
          <cell r="E3501">
            <v>99.999997500000006</v>
          </cell>
          <cell r="F3501">
            <v>97.162738333333337</v>
          </cell>
          <cell r="G3501">
            <v>115.17271083333334</v>
          </cell>
          <cell r="H3501">
            <v>107.57200666666667</v>
          </cell>
          <cell r="I3501">
            <v>99.268265833333345</v>
          </cell>
          <cell r="J3501">
            <v>118.31486166666667</v>
          </cell>
          <cell r="K3501">
            <v>10.437964166666665</v>
          </cell>
        </row>
        <row r="3502">
          <cell r="A3502" t="str">
            <v>38525(D)</v>
          </cell>
          <cell r="D3502" t="str">
            <v>Cables, Telephone And Telegraph</v>
          </cell>
          <cell r="E3502">
            <v>99.999997500000006</v>
          </cell>
          <cell r="F3502">
            <v>97.162738333333337</v>
          </cell>
          <cell r="G3502">
            <v>115.17271083333334</v>
          </cell>
          <cell r="H3502">
            <v>107.57200666666667</v>
          </cell>
          <cell r="I3502">
            <v>99.268265833333345</v>
          </cell>
          <cell r="J3502">
            <v>118.31486166666667</v>
          </cell>
          <cell r="K3502">
            <v>10.437964166666665</v>
          </cell>
        </row>
        <row r="3503">
          <cell r="A3503" t="str">
            <v>38525(D)</v>
          </cell>
          <cell r="D3503" t="str">
            <v>Cord, Telephone, Computers (New)</v>
          </cell>
          <cell r="E3503">
            <v>99.999997500000006</v>
          </cell>
          <cell r="F3503">
            <v>97.162738333333337</v>
          </cell>
          <cell r="G3503">
            <v>115.17271083333334</v>
          </cell>
          <cell r="H3503">
            <v>107.57200666666667</v>
          </cell>
          <cell r="I3503">
            <v>99.268265833333345</v>
          </cell>
          <cell r="J3503">
            <v>118.31486166666667</v>
          </cell>
          <cell r="K3503">
            <v>10.437964166666665</v>
          </cell>
        </row>
        <row r="3504">
          <cell r="A3504" t="str">
            <v>38526(D)</v>
          </cell>
          <cell r="D3504" t="str">
            <v>Wire Harness (For Electronic Products)</v>
          </cell>
          <cell r="E3504">
            <v>99.999997500000006</v>
          </cell>
          <cell r="F3504">
            <v>97.162738333333337</v>
          </cell>
          <cell r="G3504">
            <v>115.17271083333334</v>
          </cell>
          <cell r="H3504">
            <v>107.57200666666667</v>
          </cell>
          <cell r="I3504">
            <v>99.268265833333345</v>
          </cell>
          <cell r="J3504">
            <v>118.31486166666667</v>
          </cell>
          <cell r="K3504">
            <v>10.437964166666665</v>
          </cell>
        </row>
        <row r="3505">
          <cell r="A3505" t="str">
            <v>38526(D)</v>
          </cell>
          <cell r="D3505" t="str">
            <v>Insulated Wire &amp; Cables (New)</v>
          </cell>
          <cell r="E3505">
            <v>99.999997500000006</v>
          </cell>
          <cell r="F3505">
            <v>97.162738333333337</v>
          </cell>
          <cell r="G3505">
            <v>115.17271083333334</v>
          </cell>
          <cell r="H3505">
            <v>107.57200666666667</v>
          </cell>
          <cell r="I3505">
            <v>99.268265833333345</v>
          </cell>
          <cell r="J3505">
            <v>118.31486166666667</v>
          </cell>
          <cell r="K3505">
            <v>10.437964166666665</v>
          </cell>
        </row>
        <row r="3506">
          <cell r="A3506" t="str">
            <v>38526(D)</v>
          </cell>
          <cell r="D3506" t="str">
            <v>Wire, Electric (New)</v>
          </cell>
          <cell r="E3506">
            <v>99.999997500000006</v>
          </cell>
          <cell r="F3506">
            <v>97.162738333333337</v>
          </cell>
          <cell r="G3506">
            <v>115.17271083333334</v>
          </cell>
          <cell r="H3506">
            <v>107.57200666666667</v>
          </cell>
          <cell r="I3506">
            <v>99.268265833333345</v>
          </cell>
          <cell r="J3506">
            <v>118.31486166666667</v>
          </cell>
          <cell r="K3506">
            <v>10.437964166666665</v>
          </cell>
        </row>
        <row r="3507">
          <cell r="A3507" t="str">
            <v>36113(D)</v>
          </cell>
          <cell r="D3507" t="str">
            <v>Elec. Insulators &amp; Insulation Material Except Of  Glass And Porcelain</v>
          </cell>
          <cell r="E3507">
            <v>99.999997500000006</v>
          </cell>
          <cell r="F3507">
            <v>97.162738333333337</v>
          </cell>
          <cell r="G3507">
            <v>115.17271083333334</v>
          </cell>
          <cell r="H3507">
            <v>107.57200666666667</v>
          </cell>
          <cell r="I3507">
            <v>99.268265833333345</v>
          </cell>
          <cell r="J3507">
            <v>118.31486166666667</v>
          </cell>
          <cell r="K3507">
            <v>10.437964166666665</v>
          </cell>
        </row>
        <row r="3508">
          <cell r="A3508" t="str">
            <v>36113(D)</v>
          </cell>
          <cell r="D3508" t="str">
            <v>Electrical &amp; Electronic Components, Plastic</v>
          </cell>
          <cell r="E3508">
            <v>99.999997500000006</v>
          </cell>
          <cell r="F3508">
            <v>97.162738333333337</v>
          </cell>
          <cell r="G3508">
            <v>115.17271083333334</v>
          </cell>
          <cell r="H3508">
            <v>107.57200666666667</v>
          </cell>
          <cell r="I3508">
            <v>99.268265833333345</v>
          </cell>
          <cell r="J3508">
            <v>118.31486166666667</v>
          </cell>
          <cell r="K3508">
            <v>10.437964166666665</v>
          </cell>
        </row>
        <row r="3509">
          <cell r="A3509" t="str">
            <v>38248(D)</v>
          </cell>
          <cell r="D3509" t="str">
            <v>Washing Machine</v>
          </cell>
          <cell r="E3509">
            <v>100</v>
          </cell>
          <cell r="F3509">
            <v>100</v>
          </cell>
          <cell r="G3509">
            <v>103.04255083333332</v>
          </cell>
          <cell r="H3509">
            <v>107.33816833333333</v>
          </cell>
          <cell r="I3509">
            <v>98.969647500000008</v>
          </cell>
          <cell r="J3509">
            <v>98.978700000000003</v>
          </cell>
          <cell r="K3509">
            <v>8.2482249999999997</v>
          </cell>
        </row>
        <row r="3510">
          <cell r="A3510" t="str">
            <v>38225(D)</v>
          </cell>
          <cell r="D3510" t="str">
            <v>Refrigerator Household</v>
          </cell>
          <cell r="E3510">
            <v>100</v>
          </cell>
          <cell r="F3510">
            <v>100</v>
          </cell>
          <cell r="G3510">
            <v>103.04255083333332</v>
          </cell>
          <cell r="H3510">
            <v>107.33816833333333</v>
          </cell>
          <cell r="I3510">
            <v>98.969647500000008</v>
          </cell>
          <cell r="J3510">
            <v>98.978700000000003</v>
          </cell>
          <cell r="K3510">
            <v>8.2482249999999997</v>
          </cell>
        </row>
        <row r="3511">
          <cell r="A3511" t="str">
            <v>38412(D)</v>
          </cell>
          <cell r="D3511" t="str">
            <v>Vacuum Cleaner (New)</v>
          </cell>
          <cell r="E3511">
            <v>100</v>
          </cell>
          <cell r="F3511">
            <v>100</v>
          </cell>
          <cell r="G3511">
            <v>103.04255083333332</v>
          </cell>
          <cell r="H3511">
            <v>107.33816833333333</v>
          </cell>
          <cell r="I3511">
            <v>98.969647500000008</v>
          </cell>
          <cell r="J3511">
            <v>98.978700000000003</v>
          </cell>
          <cell r="K3511">
            <v>8.2482249999999997</v>
          </cell>
        </row>
        <row r="3512">
          <cell r="A3512" t="str">
            <v>38411(D)</v>
          </cell>
          <cell r="D3512" t="str">
            <v>Blender/Grinder, Electric</v>
          </cell>
          <cell r="E3512">
            <v>100</v>
          </cell>
          <cell r="F3512">
            <v>100</v>
          </cell>
          <cell r="G3512">
            <v>103.04255083333332</v>
          </cell>
          <cell r="H3512">
            <v>107.33816833333333</v>
          </cell>
          <cell r="I3512">
            <v>98.969647500000008</v>
          </cell>
          <cell r="J3512">
            <v>98.978700000000003</v>
          </cell>
          <cell r="K3512">
            <v>8.2482249999999997</v>
          </cell>
        </row>
        <row r="3513">
          <cell r="A3513" t="str">
            <v>38414(D)</v>
          </cell>
          <cell r="D3513" t="str">
            <v>Water Heater, Electric</v>
          </cell>
          <cell r="E3513">
            <v>100</v>
          </cell>
          <cell r="F3513">
            <v>100</v>
          </cell>
          <cell r="G3513">
            <v>103.04255083333332</v>
          </cell>
          <cell r="H3513">
            <v>107.33816833333333</v>
          </cell>
          <cell r="I3513">
            <v>98.969647500000008</v>
          </cell>
          <cell r="J3513">
            <v>98.978700000000003</v>
          </cell>
          <cell r="K3513">
            <v>8.2482249999999997</v>
          </cell>
        </row>
        <row r="3514">
          <cell r="A3514" t="str">
            <v>38432(D)</v>
          </cell>
          <cell r="D3514" t="str">
            <v>Iron, Electric</v>
          </cell>
          <cell r="E3514">
            <v>100</v>
          </cell>
          <cell r="F3514">
            <v>100</v>
          </cell>
          <cell r="G3514">
            <v>103.04255083333332</v>
          </cell>
          <cell r="H3514">
            <v>107.33816833333333</v>
          </cell>
          <cell r="I3514">
            <v>98.969647500000008</v>
          </cell>
          <cell r="J3514">
            <v>98.978700000000003</v>
          </cell>
          <cell r="K3514">
            <v>8.2482249999999997</v>
          </cell>
        </row>
        <row r="3515">
          <cell r="A3515" t="str">
            <v>38246(D)</v>
          </cell>
          <cell r="D3515" t="str">
            <v>Rice Cooker, Electric</v>
          </cell>
          <cell r="E3515">
            <v>100</v>
          </cell>
          <cell r="F3515">
            <v>100</v>
          </cell>
          <cell r="G3515">
            <v>103.04255083333332</v>
          </cell>
          <cell r="H3515">
            <v>107.33816833333333</v>
          </cell>
          <cell r="I3515">
            <v>98.969647500000008</v>
          </cell>
          <cell r="J3515">
            <v>98.978700000000003</v>
          </cell>
          <cell r="K3515">
            <v>8.2482249999999997</v>
          </cell>
        </row>
        <row r="3516">
          <cell r="A3516" t="str">
            <v>38246(D)</v>
          </cell>
          <cell r="D3516" t="str">
            <v>Oven, Electric</v>
          </cell>
          <cell r="E3516">
            <v>100</v>
          </cell>
          <cell r="F3516">
            <v>100</v>
          </cell>
          <cell r="G3516">
            <v>103.04255083333332</v>
          </cell>
          <cell r="H3516">
            <v>107.33816833333333</v>
          </cell>
          <cell r="I3516">
            <v>98.969647500000008</v>
          </cell>
          <cell r="J3516">
            <v>98.978700000000003</v>
          </cell>
          <cell r="K3516">
            <v>8.2482249999999997</v>
          </cell>
        </row>
        <row r="3517">
          <cell r="A3517" t="str">
            <v>38411(D)</v>
          </cell>
          <cell r="D3517" t="str">
            <v>Toaster (New)</v>
          </cell>
          <cell r="E3517">
            <v>100</v>
          </cell>
          <cell r="F3517">
            <v>100</v>
          </cell>
          <cell r="G3517">
            <v>103.04255083333332</v>
          </cell>
          <cell r="H3517">
            <v>107.33816833333333</v>
          </cell>
          <cell r="I3517">
            <v>98.969647500000008</v>
          </cell>
          <cell r="J3517">
            <v>98.978700000000003</v>
          </cell>
          <cell r="K3517">
            <v>8.2482249999999997</v>
          </cell>
        </row>
        <row r="3518">
          <cell r="A3518" t="str">
            <v>38414(D)</v>
          </cell>
          <cell r="D3518" t="str">
            <v>Parts For Other Electrical Appliances O/T For Instantaneous Or Storage Water Heaters And Immersion Heaters</v>
          </cell>
          <cell r="E3518">
            <v>100</v>
          </cell>
          <cell r="F3518">
            <v>100</v>
          </cell>
          <cell r="G3518">
            <v>103.04255083333332</v>
          </cell>
          <cell r="H3518">
            <v>107.33816833333333</v>
          </cell>
          <cell r="I3518">
            <v>98.969647500000008</v>
          </cell>
          <cell r="J3518">
            <v>98.978700000000003</v>
          </cell>
          <cell r="K3518">
            <v>8.2482249999999997</v>
          </cell>
        </row>
        <row r="3519">
          <cell r="A3519" t="str">
            <v>38316(D)</v>
          </cell>
          <cell r="D3519" t="str">
            <v>Cathode-Ray Television   Picture Tubes, Colour</v>
          </cell>
          <cell r="E3519">
            <v>100.00000833333333</v>
          </cell>
          <cell r="F3519">
            <v>85.400120833333332</v>
          </cell>
          <cell r="G3519">
            <v>78.751931666666664</v>
          </cell>
          <cell r="H3519">
            <v>75.008985833333341</v>
          </cell>
          <cell r="I3519">
            <v>79.90576750000001</v>
          </cell>
          <cell r="J3519">
            <v>80.100319999999996</v>
          </cell>
          <cell r="K3519">
            <v>6.6750266666666667</v>
          </cell>
        </row>
        <row r="3520">
          <cell r="A3520" t="str">
            <v>38316(D)</v>
          </cell>
          <cell r="D3520" t="str">
            <v>Other Cathode-Ray Tubes</v>
          </cell>
          <cell r="E3520">
            <v>99.999995833333344</v>
          </cell>
          <cell r="F3520">
            <v>105.58575500000001</v>
          </cell>
          <cell r="G3520">
            <v>104.28555083333333</v>
          </cell>
          <cell r="H3520">
            <v>113.06736666666666</v>
          </cell>
          <cell r="I3520">
            <v>118.50394833333334</v>
          </cell>
          <cell r="J3520">
            <v>137.25758666666667</v>
          </cell>
          <cell r="K3520">
            <v>13.455683333333333</v>
          </cell>
        </row>
        <row r="3521">
          <cell r="A3521" t="str">
            <v>38316(D)</v>
          </cell>
          <cell r="D3521" t="str">
            <v>Electronic Coil (New)</v>
          </cell>
          <cell r="E3521">
            <v>99.999995833333344</v>
          </cell>
          <cell r="F3521">
            <v>105.58575500000001</v>
          </cell>
          <cell r="G3521">
            <v>104.28555083333333</v>
          </cell>
          <cell r="H3521">
            <v>113.06736666666666</v>
          </cell>
          <cell r="I3521">
            <v>118.50394833333334</v>
          </cell>
          <cell r="J3521">
            <v>137.25758666666667</v>
          </cell>
          <cell r="K3521">
            <v>13.455683333333333</v>
          </cell>
        </row>
        <row r="3522">
          <cell r="A3522" t="str">
            <v>38316(D)</v>
          </cell>
          <cell r="D3522" t="str">
            <v>Parts For Cathode-Ray    Tubes</v>
          </cell>
          <cell r="E3522">
            <v>99.999995833333344</v>
          </cell>
          <cell r="F3522">
            <v>105.58575500000001</v>
          </cell>
          <cell r="G3522">
            <v>104.28555083333333</v>
          </cell>
          <cell r="H3522">
            <v>113.06736666666666</v>
          </cell>
          <cell r="I3522">
            <v>118.50394833333334</v>
          </cell>
          <cell r="J3522">
            <v>137.25758666666667</v>
          </cell>
          <cell r="K3522">
            <v>13.455683333333333</v>
          </cell>
        </row>
        <row r="3523">
          <cell r="A3523" t="str">
            <v>38316(D)</v>
          </cell>
          <cell r="D3523" t="str">
            <v>Parts For Thermionic     Valves And Tubes, O/T    Cathode-Ray Tubes</v>
          </cell>
          <cell r="E3523">
            <v>100</v>
          </cell>
          <cell r="F3523">
            <v>100</v>
          </cell>
          <cell r="G3523">
            <v>100</v>
          </cell>
          <cell r="H3523">
            <v>79.129651666666675</v>
          </cell>
          <cell r="I3523">
            <v>85.231601666666677</v>
          </cell>
          <cell r="J3523">
            <v>85.522420833333342</v>
          </cell>
          <cell r="K3523">
            <v>5.8217008333333338</v>
          </cell>
        </row>
        <row r="3524">
          <cell r="A3524" t="str">
            <v>38316(D)</v>
          </cell>
          <cell r="D3524" t="str">
            <v>Diodes, O/T Photosensi-  Tive Or Light Emitting   Diodes</v>
          </cell>
          <cell r="E3524">
            <v>100</v>
          </cell>
          <cell r="F3524">
            <v>100</v>
          </cell>
          <cell r="G3524">
            <v>100</v>
          </cell>
          <cell r="H3524">
            <v>100</v>
          </cell>
          <cell r="I3524">
            <v>112.5</v>
          </cell>
          <cell r="J3524">
            <v>118.75</v>
          </cell>
          <cell r="K3524">
            <v>10.416666666666666</v>
          </cell>
        </row>
        <row r="3525">
          <cell r="A3525" t="str">
            <v>38316(D)</v>
          </cell>
          <cell r="D3525" t="str">
            <v>Transistors, O/T Photo-  Sensitive Transistors    With A Dissipation Rate  Of Less Than 1 W</v>
          </cell>
          <cell r="E3525">
            <v>99.999995833333344</v>
          </cell>
          <cell r="F3525">
            <v>105.58575500000001</v>
          </cell>
          <cell r="G3525">
            <v>104.28555083333333</v>
          </cell>
          <cell r="H3525">
            <v>113.06736666666666</v>
          </cell>
          <cell r="I3525">
            <v>118.50394833333334</v>
          </cell>
          <cell r="J3525">
            <v>137.25758666666667</v>
          </cell>
          <cell r="K3525">
            <v>13.455683333333333</v>
          </cell>
        </row>
        <row r="3526">
          <cell r="A3526" t="str">
            <v>38316(D)</v>
          </cell>
          <cell r="D3526" t="str">
            <v>Other Transistors</v>
          </cell>
          <cell r="E3526">
            <v>100</v>
          </cell>
          <cell r="F3526">
            <v>133.73493999999999</v>
          </cell>
          <cell r="G3526">
            <v>108.43373000000001</v>
          </cell>
          <cell r="H3526">
            <v>108.43373000000001</v>
          </cell>
          <cell r="I3526">
            <v>105.07028166666667</v>
          </cell>
          <cell r="J3526">
            <v>105.47189083333335</v>
          </cell>
          <cell r="K3526">
            <v>8.8855425000000015</v>
          </cell>
        </row>
        <row r="3527">
          <cell r="A3527" t="str">
            <v>38316(D)</v>
          </cell>
          <cell r="D3527" t="str">
            <v>Photosensitive Semicon-  Ductor Devices, Incl.    Photovoltaic Cells, W/N  Assembled In Modules;    Light Emitting Diodes</v>
          </cell>
          <cell r="E3527">
            <v>100</v>
          </cell>
          <cell r="F3527">
            <v>100.77867833333333</v>
          </cell>
          <cell r="G3527">
            <v>100.55929500000001</v>
          </cell>
          <cell r="H3527">
            <v>122.53187666666668</v>
          </cell>
          <cell r="I3527">
            <v>131.73390333333333</v>
          </cell>
          <cell r="J3527">
            <v>125.01087916666667</v>
          </cell>
          <cell r="K3527">
            <v>9.8059541666666679</v>
          </cell>
        </row>
        <row r="3528">
          <cell r="A3528" t="str">
            <v>38316(D)</v>
          </cell>
          <cell r="D3528" t="str">
            <v>Other Semiconductor      Devices</v>
          </cell>
          <cell r="E3528">
            <v>99.999995833333344</v>
          </cell>
          <cell r="F3528">
            <v>105.58575500000001</v>
          </cell>
          <cell r="G3528">
            <v>104.28555083333333</v>
          </cell>
          <cell r="H3528">
            <v>113.06736666666666</v>
          </cell>
          <cell r="I3528">
            <v>118.50394833333334</v>
          </cell>
          <cell r="J3528">
            <v>137.25758666666667</v>
          </cell>
          <cell r="K3528">
            <v>13.455683333333333</v>
          </cell>
        </row>
        <row r="3529">
          <cell r="A3529" t="str">
            <v>38316(D)</v>
          </cell>
          <cell r="D3529" t="str">
            <v>Other, Incl. Circuits    Obtained By A Combinationof Bipolar And Mos       Technologies (Bimos      Technology)</v>
          </cell>
          <cell r="E3529">
            <v>99.999995833333344</v>
          </cell>
          <cell r="F3529">
            <v>105.58575500000001</v>
          </cell>
          <cell r="G3529">
            <v>104.28555083333333</v>
          </cell>
          <cell r="H3529">
            <v>113.06736666666666</v>
          </cell>
          <cell r="I3529">
            <v>118.50394833333334</v>
          </cell>
          <cell r="J3529">
            <v>137.25758666666667</v>
          </cell>
          <cell r="K3529">
            <v>13.455683333333333</v>
          </cell>
        </row>
        <row r="3530">
          <cell r="A3530" t="str">
            <v>38215(D)</v>
          </cell>
          <cell r="D3530" t="str">
            <v>Thin Film Disk</v>
          </cell>
          <cell r="E3530">
            <v>99.999995833333344</v>
          </cell>
          <cell r="F3530">
            <v>105.58575500000001</v>
          </cell>
          <cell r="G3530">
            <v>104.28555083333333</v>
          </cell>
          <cell r="H3530">
            <v>113.06736666666666</v>
          </cell>
          <cell r="I3530">
            <v>118.50394833333334</v>
          </cell>
          <cell r="J3530">
            <v>137.25758666666667</v>
          </cell>
          <cell r="K3530">
            <v>13.455683333333333</v>
          </cell>
        </row>
        <row r="3531">
          <cell r="A3531" t="str">
            <v>38316(D)</v>
          </cell>
          <cell r="D3531" t="str">
            <v>Cards Incorporating An   Electronic Integrated    Circuit ( 'Smart' Cards )</v>
          </cell>
          <cell r="E3531">
            <v>99.999995833333344</v>
          </cell>
          <cell r="F3531">
            <v>105.58575500000001</v>
          </cell>
          <cell r="G3531">
            <v>104.28555083333333</v>
          </cell>
          <cell r="H3531">
            <v>113.06736666666666</v>
          </cell>
          <cell r="I3531">
            <v>118.50394833333334</v>
          </cell>
          <cell r="J3531">
            <v>137.25758666666667</v>
          </cell>
          <cell r="K3531">
            <v>13.455683333333333</v>
          </cell>
        </row>
        <row r="3532">
          <cell r="A3532" t="str">
            <v>38316(D)</v>
          </cell>
          <cell r="D3532" t="str">
            <v>Metal Oxide              Semiconductors (Mos      Technology)</v>
          </cell>
          <cell r="E3532">
            <v>99.999995833333344</v>
          </cell>
          <cell r="F3532">
            <v>105.58575500000001</v>
          </cell>
          <cell r="G3532">
            <v>104.28555083333333</v>
          </cell>
          <cell r="H3532">
            <v>113.06736666666666</v>
          </cell>
          <cell r="I3532">
            <v>118.50394833333334</v>
          </cell>
          <cell r="J3532">
            <v>137.25758666666667</v>
          </cell>
          <cell r="K3532">
            <v>13.455683333333333</v>
          </cell>
        </row>
        <row r="3533">
          <cell r="A3533" t="str">
            <v>38316(D)</v>
          </cell>
          <cell r="D3533" t="str">
            <v>Other Monolithic         Integrated Circuits</v>
          </cell>
          <cell r="E3533">
            <v>99.999995833333344</v>
          </cell>
          <cell r="F3533">
            <v>105.58575500000001</v>
          </cell>
          <cell r="G3533">
            <v>104.28555083333333</v>
          </cell>
          <cell r="H3533">
            <v>113.06736666666666</v>
          </cell>
          <cell r="I3533">
            <v>118.50394833333334</v>
          </cell>
          <cell r="J3533">
            <v>137.25758666666667</v>
          </cell>
          <cell r="K3533">
            <v>13.455683333333333</v>
          </cell>
        </row>
        <row r="3534">
          <cell r="A3534" t="str">
            <v>38316(D)</v>
          </cell>
          <cell r="D3534" t="str">
            <v>Hybrid Integrated        Circuits</v>
          </cell>
          <cell r="E3534">
            <v>99.999995833333344</v>
          </cell>
          <cell r="F3534">
            <v>105.58575500000001</v>
          </cell>
          <cell r="G3534">
            <v>104.28555083333333</v>
          </cell>
          <cell r="H3534">
            <v>113.06736666666666</v>
          </cell>
          <cell r="I3534">
            <v>118.50394833333334</v>
          </cell>
          <cell r="J3534">
            <v>137.25758666666667</v>
          </cell>
          <cell r="K3534">
            <v>13.455683333333333</v>
          </cell>
        </row>
        <row r="3535">
          <cell r="A3535" t="str">
            <v>38316(D)</v>
          </cell>
          <cell r="D3535" t="str">
            <v>Electronic Micro-        Assemblies</v>
          </cell>
          <cell r="E3535">
            <v>99.999995833333344</v>
          </cell>
          <cell r="F3535">
            <v>105.58575500000001</v>
          </cell>
          <cell r="G3535">
            <v>104.28555083333333</v>
          </cell>
          <cell r="H3535">
            <v>113.06736666666666</v>
          </cell>
          <cell r="I3535">
            <v>118.50394833333334</v>
          </cell>
          <cell r="J3535">
            <v>137.25758666666667</v>
          </cell>
          <cell r="K3535">
            <v>13.455683333333333</v>
          </cell>
        </row>
        <row r="3536">
          <cell r="A3536" t="str">
            <v>38316(D)</v>
          </cell>
          <cell r="D3536" t="str">
            <v>Mounted Piezo-Electric   Crystals</v>
          </cell>
          <cell r="E3536">
            <v>100</v>
          </cell>
          <cell r="F3536">
            <v>100</v>
          </cell>
          <cell r="G3536">
            <v>100.08865249999999</v>
          </cell>
          <cell r="H3536">
            <v>105.230495</v>
          </cell>
          <cell r="I3536">
            <v>111.52482000000001</v>
          </cell>
          <cell r="J3536">
            <v>111.17021</v>
          </cell>
          <cell r="K3536">
            <v>9.2641841666666664</v>
          </cell>
        </row>
        <row r="3537">
          <cell r="A3537" t="str">
            <v>38316(D)</v>
          </cell>
          <cell r="D3537" t="str">
            <v>Parts For Diodes,Transis-Tors &amp; Sim. Semiconductordevices; Photosensitive  Devices; Light Emitting  Diodes,Piezo-Elect. Cryst</v>
          </cell>
          <cell r="E3537">
            <v>100.00000666666666</v>
          </cell>
          <cell r="F3537">
            <v>102.56711333333332</v>
          </cell>
          <cell r="G3537">
            <v>112.24598666666668</v>
          </cell>
          <cell r="H3537">
            <v>121.01769083333333</v>
          </cell>
          <cell r="I3537">
            <v>129.04023166666664</v>
          </cell>
          <cell r="J3537">
            <v>128.33558499999998</v>
          </cell>
          <cell r="K3537">
            <v>10.578100833333334</v>
          </cell>
        </row>
        <row r="3538">
          <cell r="A3538" t="str">
            <v>38316(D)</v>
          </cell>
          <cell r="D3538" t="str">
            <v>Parts For Electronic     Integrated Circuits And  Microassemblies</v>
          </cell>
          <cell r="E3538">
            <v>99.999993333333322</v>
          </cell>
          <cell r="F3538">
            <v>105.94364166666666</v>
          </cell>
          <cell r="G3538">
            <v>107.45371166666666</v>
          </cell>
          <cell r="H3538">
            <v>119.5200675</v>
          </cell>
          <cell r="I3538">
            <v>125.32589</v>
          </cell>
          <cell r="J3538">
            <v>150.12655583333333</v>
          </cell>
          <cell r="K3538">
            <v>15.195698333333333</v>
          </cell>
        </row>
        <row r="3539">
          <cell r="A3539" t="str">
            <v>38316(D)</v>
          </cell>
          <cell r="D3539" t="str">
            <v>Semi Conductor Frame (Lead Frame)</v>
          </cell>
          <cell r="E3539">
            <v>99.999995833333344</v>
          </cell>
          <cell r="F3539">
            <v>105.58575500000001</v>
          </cell>
          <cell r="G3539">
            <v>104.28555083333333</v>
          </cell>
          <cell r="H3539">
            <v>113.06736666666666</v>
          </cell>
          <cell r="I3539">
            <v>118.50394833333334</v>
          </cell>
          <cell r="J3539">
            <v>137.25758666666667</v>
          </cell>
          <cell r="K3539">
            <v>13.455683333333333</v>
          </cell>
        </row>
        <row r="3540">
          <cell r="A3540" t="str">
            <v>38528(D)</v>
          </cell>
          <cell r="D3540" t="str">
            <v>Other Primary Cells  And Primary Batteries</v>
          </cell>
          <cell r="E3540">
            <v>99.98661833333334</v>
          </cell>
          <cell r="F3540">
            <v>100.48946583333334</v>
          </cell>
          <cell r="G3540">
            <v>173.72950666666665</v>
          </cell>
          <cell r="H3540">
            <v>187.83981333333332</v>
          </cell>
          <cell r="I3540">
            <v>221.85808166666666</v>
          </cell>
          <cell r="J3540">
            <v>222.7919425</v>
          </cell>
          <cell r="K3540">
            <v>18.540605833333334</v>
          </cell>
        </row>
        <row r="3541">
          <cell r="A3541" t="str">
            <v>38527(D)</v>
          </cell>
          <cell r="D3541" t="str">
            <v>Battery, Motor Vehicles (New)</v>
          </cell>
          <cell r="E3541">
            <v>99.98661833333334</v>
          </cell>
          <cell r="F3541">
            <v>100.48946583333334</v>
          </cell>
          <cell r="G3541">
            <v>173.72950666666665</v>
          </cell>
          <cell r="H3541">
            <v>187.83981333333332</v>
          </cell>
          <cell r="I3541">
            <v>221.85808166666666</v>
          </cell>
          <cell r="J3541">
            <v>222.7919425</v>
          </cell>
          <cell r="K3541">
            <v>18.540605833333334</v>
          </cell>
        </row>
        <row r="3542">
          <cell r="A3542" t="str">
            <v>38527(D)</v>
          </cell>
          <cell r="D3542" t="str">
            <v>Other Nickel-Cadmium     Accumulators</v>
          </cell>
          <cell r="E3542">
            <v>99.98661833333334</v>
          </cell>
          <cell r="F3542">
            <v>100.48946583333334</v>
          </cell>
          <cell r="G3542">
            <v>173.72950666666665</v>
          </cell>
          <cell r="H3542">
            <v>187.83981333333332</v>
          </cell>
          <cell r="I3542">
            <v>221.85808166666666</v>
          </cell>
          <cell r="J3542">
            <v>222.7919425</v>
          </cell>
          <cell r="K3542">
            <v>18.540605833333334</v>
          </cell>
        </row>
        <row r="3543">
          <cell r="A3543" t="str">
            <v>38527(D)</v>
          </cell>
          <cell r="D3543" t="str">
            <v>Other Accumulators</v>
          </cell>
          <cell r="E3543">
            <v>99.98661833333334</v>
          </cell>
          <cell r="F3543">
            <v>100.48946583333334</v>
          </cell>
          <cell r="G3543">
            <v>173.72950666666665</v>
          </cell>
          <cell r="H3543">
            <v>187.83981333333332</v>
          </cell>
          <cell r="I3543">
            <v>221.85808166666666</v>
          </cell>
          <cell r="J3543">
            <v>222.7919425</v>
          </cell>
          <cell r="K3543">
            <v>18.540605833333334</v>
          </cell>
        </row>
        <row r="3544">
          <cell r="A3544" t="str">
            <v>38723(D)</v>
          </cell>
          <cell r="D3544" t="str">
            <v>Alternators</v>
          </cell>
          <cell r="E3544">
            <v>99.98661833333334</v>
          </cell>
          <cell r="F3544">
            <v>100.48946583333334</v>
          </cell>
          <cell r="G3544">
            <v>173.72950666666665</v>
          </cell>
          <cell r="H3544">
            <v>187.83981333333332</v>
          </cell>
          <cell r="I3544">
            <v>221.85808166666666</v>
          </cell>
          <cell r="J3544">
            <v>222.7919425</v>
          </cell>
          <cell r="K3544">
            <v>18.540605833333334</v>
          </cell>
        </row>
        <row r="3545">
          <cell r="A3545" t="str">
            <v>38522(D)</v>
          </cell>
          <cell r="D3545" t="str">
            <v>Spark Plug</v>
          </cell>
          <cell r="E3545">
            <v>99.98661833333334</v>
          </cell>
          <cell r="F3545">
            <v>100.48946583333334</v>
          </cell>
          <cell r="G3545">
            <v>173.72950666666665</v>
          </cell>
          <cell r="H3545">
            <v>187.83981333333332</v>
          </cell>
          <cell r="I3545">
            <v>221.85808166666666</v>
          </cell>
          <cell r="J3545">
            <v>222.7919425</v>
          </cell>
          <cell r="K3545">
            <v>18.540605833333334</v>
          </cell>
        </row>
        <row r="3546">
          <cell r="A3546" t="str">
            <v>38522(D)</v>
          </cell>
          <cell r="D3546" t="str">
            <v>Other Electrical Parts Of Machinery</v>
          </cell>
          <cell r="E3546">
            <v>99.98661833333334</v>
          </cell>
          <cell r="F3546">
            <v>100.48946583333334</v>
          </cell>
          <cell r="G3546">
            <v>173.72950666666665</v>
          </cell>
          <cell r="H3546">
            <v>187.83981333333332</v>
          </cell>
          <cell r="I3546">
            <v>221.85808166666666</v>
          </cell>
          <cell r="J3546">
            <v>222.7919425</v>
          </cell>
          <cell r="K3546">
            <v>18.540605833333334</v>
          </cell>
        </row>
        <row r="3547">
          <cell r="A3547" t="str">
            <v>38522(D)</v>
          </cell>
          <cell r="D3547" t="str">
            <v>Parts For Electric-      Ignition Or Starting     Equipment</v>
          </cell>
          <cell r="E3547">
            <v>99.98661833333334</v>
          </cell>
          <cell r="F3547">
            <v>100.48946583333334</v>
          </cell>
          <cell r="G3547">
            <v>173.72950666666665</v>
          </cell>
          <cell r="H3547">
            <v>187.83981333333332</v>
          </cell>
          <cell r="I3547">
            <v>221.85808166666666</v>
          </cell>
          <cell r="J3547">
            <v>222.7919425</v>
          </cell>
          <cell r="K3547">
            <v>18.540605833333334</v>
          </cell>
        </row>
        <row r="3548">
          <cell r="A3548" t="str">
            <v>38723(D)</v>
          </cell>
          <cell r="D3548" t="str">
            <v>Wiper Blades, Windscreen, Motor Vehicle</v>
          </cell>
          <cell r="E3548">
            <v>99.98661833333334</v>
          </cell>
          <cell r="F3548">
            <v>100.48946583333334</v>
          </cell>
          <cell r="G3548">
            <v>173.72950666666665</v>
          </cell>
          <cell r="H3548">
            <v>187.83981333333332</v>
          </cell>
          <cell r="I3548">
            <v>221.85808166666666</v>
          </cell>
          <cell r="J3548">
            <v>222.7919425</v>
          </cell>
          <cell r="K3548">
            <v>18.540605833333334</v>
          </cell>
        </row>
        <row r="3549">
          <cell r="A3549" t="str">
            <v>38521(D)</v>
          </cell>
          <cell r="D3549" t="str">
            <v>Fixed Capacitors For Use In 50/60 Hz Circuits And Having A Reactive Power  Capacity Of &gt; 0.5 Kvar   (Power Capacitors)</v>
          </cell>
          <cell r="E3549">
            <v>99.963650000000001</v>
          </cell>
          <cell r="F3549">
            <v>99.963650000000001</v>
          </cell>
          <cell r="G3549">
            <v>267.17557333333338</v>
          </cell>
          <cell r="H3549">
            <v>302.61723333333327</v>
          </cell>
          <cell r="I3549">
            <v>392.58450999999997</v>
          </cell>
          <cell r="J3549">
            <v>392.58450999999997</v>
          </cell>
          <cell r="K3549">
            <v>32.715375833333333</v>
          </cell>
        </row>
        <row r="3550">
          <cell r="A3550" t="str">
            <v>38521(D)</v>
          </cell>
          <cell r="D3550" t="str">
            <v>Aluminium Electrolytic   Fixed Capacitors</v>
          </cell>
          <cell r="E3550">
            <v>100.00002000000001</v>
          </cell>
          <cell r="F3550">
            <v>79.698065</v>
          </cell>
          <cell r="G3550">
            <v>116.90851000000002</v>
          </cell>
          <cell r="H3550">
            <v>114.58684916666665</v>
          </cell>
          <cell r="I3550">
            <v>133.6532575</v>
          </cell>
          <cell r="J3550">
            <v>148.03321</v>
          </cell>
          <cell r="K3550">
            <v>12.336100833333333</v>
          </cell>
        </row>
        <row r="3551">
          <cell r="A3551" t="str">
            <v>38521(D)</v>
          </cell>
          <cell r="D3551" t="str">
            <v>Ceramic Dielectric Multi-Layer Fixed Capacitors</v>
          </cell>
          <cell r="E3551">
            <v>99.98661833333334</v>
          </cell>
          <cell r="F3551">
            <v>100.48946583333334</v>
          </cell>
          <cell r="G3551">
            <v>173.72950666666665</v>
          </cell>
          <cell r="H3551">
            <v>187.83981333333332</v>
          </cell>
          <cell r="I3551">
            <v>221.85808166666666</v>
          </cell>
          <cell r="J3551">
            <v>222.7919425</v>
          </cell>
          <cell r="K3551">
            <v>18.540605833333334</v>
          </cell>
        </row>
        <row r="3552">
          <cell r="A3552" t="str">
            <v>38521(D)</v>
          </cell>
          <cell r="D3552" t="str">
            <v>Fixed Capacitors Of Othermaterials</v>
          </cell>
          <cell r="E3552">
            <v>100</v>
          </cell>
          <cell r="F3552">
            <v>106.82701666666667</v>
          </cell>
          <cell r="G3552">
            <v>100</v>
          </cell>
          <cell r="H3552">
            <v>101.28765749999999</v>
          </cell>
          <cell r="I3552">
            <v>109.03789999999999</v>
          </cell>
          <cell r="J3552">
            <v>109.03789999999999</v>
          </cell>
          <cell r="K3552">
            <v>9.0864916666666655</v>
          </cell>
        </row>
        <row r="3553">
          <cell r="A3553" t="str">
            <v>38521(D)</v>
          </cell>
          <cell r="D3553" t="str">
            <v>Variable Or Adjustable   (Pre-Set) Capacitors</v>
          </cell>
          <cell r="E3553">
            <v>99.98661833333334</v>
          </cell>
          <cell r="F3553">
            <v>100.48946583333334</v>
          </cell>
          <cell r="G3553">
            <v>173.72950666666665</v>
          </cell>
          <cell r="H3553">
            <v>187.83981333333332</v>
          </cell>
          <cell r="I3553">
            <v>221.85808166666666</v>
          </cell>
          <cell r="J3553">
            <v>222.7919425</v>
          </cell>
          <cell r="K3553">
            <v>18.540605833333334</v>
          </cell>
        </row>
        <row r="3554">
          <cell r="A3554" t="str">
            <v>38521(D)</v>
          </cell>
          <cell r="D3554" t="str">
            <v>Parts For Electric       Capacitors</v>
          </cell>
          <cell r="E3554">
            <v>100.00003666666667</v>
          </cell>
          <cell r="F3554">
            <v>98.196394166666664</v>
          </cell>
          <cell r="G3554">
            <v>118.33168749999999</v>
          </cell>
          <cell r="H3554">
            <v>128.21633333333332</v>
          </cell>
          <cell r="I3554">
            <v>118.81381916666666</v>
          </cell>
          <cell r="J3554">
            <v>118.59285</v>
          </cell>
          <cell r="K3554">
            <v>9.8827374999999993</v>
          </cell>
        </row>
        <row r="3555">
          <cell r="A3555" t="str">
            <v>38521(D)</v>
          </cell>
          <cell r="D3555" t="str">
            <v>Other Machines And       Apparatus, Having        Individual Functions, Nes</v>
          </cell>
          <cell r="E3555">
            <v>100.00087583333332</v>
          </cell>
          <cell r="F3555">
            <v>101.33655416666666</v>
          </cell>
          <cell r="G3555">
            <v>84.147879166666655</v>
          </cell>
          <cell r="H3555">
            <v>79.221188333333345</v>
          </cell>
          <cell r="I3555">
            <v>34.005118333333328</v>
          </cell>
          <cell r="J3555">
            <v>32.844610000000003</v>
          </cell>
          <cell r="K3555">
            <v>2.7370508333333334</v>
          </cell>
        </row>
        <row r="3556">
          <cell r="A3556" t="str">
            <v>38316(D)</v>
          </cell>
          <cell r="D3556" t="str">
            <v>Permanent Magnets And    Articles Of Metal</v>
          </cell>
          <cell r="E3556">
            <v>100.00387083333334</v>
          </cell>
          <cell r="F3556">
            <v>94.603101666666674</v>
          </cell>
          <cell r="G3556">
            <v>154.95634666666666</v>
          </cell>
          <cell r="H3556">
            <v>142.56255916666669</v>
          </cell>
          <cell r="I3556">
            <v>161.23973083333334</v>
          </cell>
          <cell r="J3556">
            <v>171.93443250000001</v>
          </cell>
          <cell r="K3556">
            <v>13.933810833333332</v>
          </cell>
        </row>
        <row r="3557">
          <cell r="A3557" t="str">
            <v>38316(D)</v>
          </cell>
          <cell r="D3557" t="str">
            <v>Other Permanent Magnets</v>
          </cell>
          <cell r="E3557">
            <v>99.98661833333334</v>
          </cell>
          <cell r="F3557">
            <v>100.48946583333334</v>
          </cell>
          <cell r="G3557">
            <v>173.72950666666665</v>
          </cell>
          <cell r="H3557">
            <v>187.83981333333332</v>
          </cell>
          <cell r="I3557">
            <v>221.85808166666666</v>
          </cell>
          <cell r="J3557">
            <v>222.7919425</v>
          </cell>
          <cell r="K3557">
            <v>18.540605833333334</v>
          </cell>
        </row>
        <row r="3558">
          <cell r="A3558" t="str">
            <v>38535(D)</v>
          </cell>
          <cell r="D3558" t="str">
            <v>Burglar Alarm, Electric</v>
          </cell>
          <cell r="E3558">
            <v>99.98661833333334</v>
          </cell>
          <cell r="F3558">
            <v>100.48946583333334</v>
          </cell>
          <cell r="G3558">
            <v>173.72950666666665</v>
          </cell>
          <cell r="H3558">
            <v>187.83981333333332</v>
          </cell>
          <cell r="I3558">
            <v>221.85808166666666</v>
          </cell>
          <cell r="J3558">
            <v>222.7919425</v>
          </cell>
          <cell r="K3558">
            <v>18.540605833333334</v>
          </cell>
        </row>
        <row r="3559">
          <cell r="A3559" t="str">
            <v>38535(D)</v>
          </cell>
          <cell r="D3559" t="str">
            <v>Indicator Panels Incorp  Liquid Crystal Devices   Or Light Emitting Diodes</v>
          </cell>
          <cell r="E3559">
            <v>100</v>
          </cell>
          <cell r="F3559">
            <v>94.58865999999999</v>
          </cell>
          <cell r="G3559">
            <v>155.01322500000001</v>
          </cell>
          <cell r="H3559">
            <v>170.35966249999998</v>
          </cell>
          <cell r="I3559">
            <v>131.62362833333333</v>
          </cell>
          <cell r="J3559">
            <v>127.65794999999999</v>
          </cell>
          <cell r="K3559">
            <v>10.6381625</v>
          </cell>
        </row>
        <row r="3560">
          <cell r="A3560" t="str">
            <v>38535(D)</v>
          </cell>
          <cell r="D3560" t="str">
            <v>Thermistor Sensor</v>
          </cell>
          <cell r="E3560">
            <v>99.98661833333334</v>
          </cell>
          <cell r="F3560">
            <v>100.48946583333334</v>
          </cell>
          <cell r="G3560">
            <v>173.72950666666665</v>
          </cell>
          <cell r="H3560">
            <v>187.83981333333332</v>
          </cell>
          <cell r="I3560">
            <v>221.85808166666666</v>
          </cell>
          <cell r="J3560">
            <v>222.7919425</v>
          </cell>
          <cell r="K3560">
            <v>18.540605833333334</v>
          </cell>
        </row>
        <row r="3561">
          <cell r="A3561" t="str">
            <v>38535(D)</v>
          </cell>
          <cell r="D3561" t="str">
            <v>Parts For Electric Sound And Visual Signalling    Apparatus</v>
          </cell>
          <cell r="E3561">
            <v>100</v>
          </cell>
          <cell r="F3561">
            <v>94.596950000000007</v>
          </cell>
          <cell r="G3561">
            <v>155.03268</v>
          </cell>
          <cell r="H3561">
            <v>141.91721000000001</v>
          </cell>
          <cell r="I3561">
            <v>141.91721000000001</v>
          </cell>
          <cell r="J3561">
            <v>141.91721000000001</v>
          </cell>
          <cell r="K3561">
            <v>11.826434166666667</v>
          </cell>
        </row>
        <row r="3562">
          <cell r="A3562" t="str">
            <v>38531(D)</v>
          </cell>
          <cell r="D3562" t="str">
            <v>Electrodes (New)</v>
          </cell>
          <cell r="E3562">
            <v>99.98661833333334</v>
          </cell>
          <cell r="F3562">
            <v>100.48946583333334</v>
          </cell>
          <cell r="G3562">
            <v>173.72950666666665</v>
          </cell>
          <cell r="H3562">
            <v>187.83981333333332</v>
          </cell>
          <cell r="I3562">
            <v>221.85808166666666</v>
          </cell>
          <cell r="J3562">
            <v>222.7919425</v>
          </cell>
          <cell r="K3562">
            <v>18.540605833333334</v>
          </cell>
        </row>
        <row r="3563">
          <cell r="A3563" t="str">
            <v>38731(D)</v>
          </cell>
          <cell r="D3563" t="str">
            <v>Motor Cars, Including    Station Wagons, Sports &amp; Racing Cars, Of A Cyl. Cp&gt; 1500 Cc But N.E 2000 Ccckd</v>
          </cell>
          <cell r="E3563">
            <v>99.999999166666669</v>
          </cell>
          <cell r="F3563">
            <v>122.04959083333334</v>
          </cell>
          <cell r="G3563">
            <v>102.31160333333334</v>
          </cell>
          <cell r="H3563">
            <v>86.305413333333334</v>
          </cell>
          <cell r="I3563">
            <v>84.086190000000002</v>
          </cell>
          <cell r="J3563">
            <v>84.123379999999997</v>
          </cell>
          <cell r="K3563">
            <v>7.0102816666666667</v>
          </cell>
        </row>
        <row r="3564">
          <cell r="A3564" t="str">
            <v>38731(D)</v>
          </cell>
          <cell r="D3564" t="str">
            <v>Motor Cars, Including    Station Wagons, Sports &amp; Racing Cars, Of A Cyl. Cp2000 Cc But N.E 2500 Cc, Ckd</v>
          </cell>
          <cell r="E3564">
            <v>99.999998333333338</v>
          </cell>
          <cell r="F3564">
            <v>122.04958166666665</v>
          </cell>
          <cell r="G3564">
            <v>102.31159916666667</v>
          </cell>
          <cell r="H3564">
            <v>110.77468666666668</v>
          </cell>
          <cell r="I3564">
            <v>110.20094333333334</v>
          </cell>
          <cell r="J3564">
            <v>108.27708416666665</v>
          </cell>
          <cell r="K3564">
            <v>9.1640199999999989</v>
          </cell>
        </row>
        <row r="3565">
          <cell r="A3565" t="str">
            <v>38731(D)</v>
          </cell>
          <cell r="D3565" t="str">
            <v>Motor Cars, Including    Station Wagons, Sports &amp; Racing Cars, Of A Cyl. Cp2500 Cc But N.E 3000 Cc, Ckd</v>
          </cell>
          <cell r="E3565">
            <v>100.00000249999999</v>
          </cell>
          <cell r="F3565">
            <v>114.40934000000001</v>
          </cell>
          <cell r="G3565">
            <v>98.209357499999996</v>
          </cell>
          <cell r="H3565">
            <v>86.299059999999997</v>
          </cell>
          <cell r="I3565">
            <v>87.398801666666671</v>
          </cell>
          <cell r="J3565">
            <v>83.85584999999999</v>
          </cell>
          <cell r="K3565">
            <v>7.048704166666667</v>
          </cell>
        </row>
        <row r="3566">
          <cell r="A3566" t="str">
            <v>38712(D)</v>
          </cell>
          <cell r="D3566" t="str">
            <v>Van</v>
          </cell>
          <cell r="E3566">
            <v>100.00000249999999</v>
          </cell>
          <cell r="F3566">
            <v>114.40934000000001</v>
          </cell>
          <cell r="G3566">
            <v>98.209357499999996</v>
          </cell>
          <cell r="H3566">
            <v>86.299059999999997</v>
          </cell>
          <cell r="I3566">
            <v>87.398801666666671</v>
          </cell>
          <cell r="J3566">
            <v>83.85584999999999</v>
          </cell>
          <cell r="K3566">
            <v>7.048704166666667</v>
          </cell>
        </row>
        <row r="3567">
          <cell r="A3567" t="e">
            <v>#N/A</v>
          </cell>
          <cell r="D3567" t="str">
            <v>Passenger Car 1,000 C.C. And Below</v>
          </cell>
          <cell r="E3567">
            <v>100.00000249999999</v>
          </cell>
          <cell r="F3567">
            <v>114.40934000000001</v>
          </cell>
          <cell r="G3567">
            <v>98.209357499999996</v>
          </cell>
          <cell r="H3567">
            <v>86.299059999999997</v>
          </cell>
          <cell r="I3567">
            <v>87.398801666666671</v>
          </cell>
          <cell r="J3567">
            <v>83.85584999999999</v>
          </cell>
          <cell r="K3567">
            <v>7.048704166666667</v>
          </cell>
        </row>
        <row r="3568">
          <cell r="A3568" t="str">
            <v>38731(D)</v>
          </cell>
          <cell r="D3568" t="str">
            <v>Motor Cars, Including    Station Wagons, Sports &amp; Racing Cars,             N.E 1000 Cc., Ckd.</v>
          </cell>
          <cell r="E3568">
            <v>100.00000249999999</v>
          </cell>
          <cell r="F3568">
            <v>109.44249916666666</v>
          </cell>
          <cell r="G3568">
            <v>92.006366666666665</v>
          </cell>
          <cell r="H3568">
            <v>68.461911666666666</v>
          </cell>
          <cell r="I3568">
            <v>72.279508333333339</v>
          </cell>
          <cell r="J3568">
            <v>64.950706666666662</v>
          </cell>
          <cell r="K3568">
            <v>5.451856666666667</v>
          </cell>
        </row>
        <row r="3569">
          <cell r="A3569" t="str">
            <v>38731(D)</v>
          </cell>
          <cell r="D3569" t="str">
            <v>Motor Vehicles, Includingstation Wagons And Racingcars, Spark-Ignition     Engine, &gt; 1000 Cc But    &lt; 1500 Cc, Ckd</v>
          </cell>
          <cell r="E3569">
            <v>100.00000249999999</v>
          </cell>
          <cell r="F3569">
            <v>114.40934000000001</v>
          </cell>
          <cell r="G3569">
            <v>98.209357499999996</v>
          </cell>
          <cell r="H3569">
            <v>86.299059999999997</v>
          </cell>
          <cell r="I3569">
            <v>87.398801666666671</v>
          </cell>
          <cell r="J3569">
            <v>83.85584999999999</v>
          </cell>
          <cell r="K3569">
            <v>7.048704166666667</v>
          </cell>
        </row>
        <row r="3570">
          <cell r="A3570" t="str">
            <v>38732(D)</v>
          </cell>
          <cell r="D3570" t="str">
            <v>4 Wd Vehicles, O/T Motor  Cars, Station  Wagons,  Sports &amp; Racing Cars     Exc. 1000 Cc.,  But N.E. 1500 Cc., Ckd</v>
          </cell>
          <cell r="E3570">
            <v>99.999999166666669</v>
          </cell>
          <cell r="F3570">
            <v>100.17471416666665</v>
          </cell>
          <cell r="G3570">
            <v>92.965689999999995</v>
          </cell>
          <cell r="H3570">
            <v>105.54857999999999</v>
          </cell>
          <cell r="I3570">
            <v>113.18743499999999</v>
          </cell>
          <cell r="J3570">
            <v>103.93383416666667</v>
          </cell>
          <cell r="K3570">
            <v>8.9627475000000008</v>
          </cell>
        </row>
        <row r="3571">
          <cell r="A3571" t="str">
            <v>38731(D)</v>
          </cell>
          <cell r="D3571" t="str">
            <v>Motor Cars, Including    Station Wagons, Sports &amp; Racing Cars,             Exc. 1000 Cc.,  But N. E. 1500 Cc, Ckd</v>
          </cell>
          <cell r="E3571">
            <v>100.00000249999999</v>
          </cell>
          <cell r="F3571">
            <v>114.40934000000001</v>
          </cell>
          <cell r="G3571">
            <v>98.209357499999996</v>
          </cell>
          <cell r="H3571">
            <v>86.299059999999997</v>
          </cell>
          <cell r="I3571">
            <v>87.398801666666671</v>
          </cell>
          <cell r="J3571">
            <v>83.85584999999999</v>
          </cell>
          <cell r="K3571">
            <v>7.048704166666667</v>
          </cell>
        </row>
        <row r="3572">
          <cell r="A3572" t="str">
            <v>38711(D)</v>
          </cell>
          <cell r="D3572" t="str">
            <v>Passenger Car 1000 -1,600 C.C.</v>
          </cell>
          <cell r="E3572">
            <v>100.00000249999999</v>
          </cell>
          <cell r="F3572">
            <v>114.40934000000001</v>
          </cell>
          <cell r="G3572">
            <v>98.209357499999996</v>
          </cell>
          <cell r="H3572">
            <v>86.299059999999997</v>
          </cell>
          <cell r="I3572">
            <v>87.398801666666671</v>
          </cell>
          <cell r="J3572">
            <v>83.85584999999999</v>
          </cell>
          <cell r="K3572">
            <v>7.048704166666667</v>
          </cell>
        </row>
        <row r="3573">
          <cell r="A3573" t="str">
            <v>38735(D)</v>
          </cell>
          <cell r="D3573" t="str">
            <v>Passenger Car 1,600 C.C. And Above</v>
          </cell>
          <cell r="E3573">
            <v>100.00000249999999</v>
          </cell>
          <cell r="F3573">
            <v>114.40934000000001</v>
          </cell>
          <cell r="G3573">
            <v>98.209357499999996</v>
          </cell>
          <cell r="H3573">
            <v>86.299059999999997</v>
          </cell>
          <cell r="I3573">
            <v>87.398801666666671</v>
          </cell>
          <cell r="J3573">
            <v>83.85584999999999</v>
          </cell>
          <cell r="K3573">
            <v>7.048704166666667</v>
          </cell>
        </row>
        <row r="3574">
          <cell r="A3574" t="e">
            <v>#N/A</v>
          </cell>
          <cell r="D3574" t="str">
            <v>Four Wheel Drive (Eg. Land Rover, Trooper, Jeep)</v>
          </cell>
          <cell r="E3574">
            <v>100.00000249999999</v>
          </cell>
          <cell r="F3574">
            <v>114.40934000000001</v>
          </cell>
          <cell r="G3574">
            <v>98.209357499999996</v>
          </cell>
          <cell r="H3574">
            <v>86.299059999999997</v>
          </cell>
          <cell r="I3574">
            <v>87.398801666666671</v>
          </cell>
          <cell r="J3574">
            <v>83.85584999999999</v>
          </cell>
          <cell r="K3574">
            <v>7.048704166666667</v>
          </cell>
        </row>
        <row r="3575">
          <cell r="A3575" t="str">
            <v>38731(D)</v>
          </cell>
          <cell r="D3575" t="str">
            <v>Other Vehicles, O/T 4 Wd &amp; Motor Cars,  Of A      Cylinder Capacity        Exc. 1500 Cc., But N.E   1800 Cc., Ckd</v>
          </cell>
          <cell r="E3575">
            <v>100.00000083333333</v>
          </cell>
          <cell r="F3575">
            <v>97.851984999999999</v>
          </cell>
          <cell r="G3575">
            <v>106.22080749999999</v>
          </cell>
          <cell r="H3575">
            <v>103.61379333333333</v>
          </cell>
          <cell r="I3575">
            <v>104.14358333333332</v>
          </cell>
          <cell r="J3575">
            <v>104.145</v>
          </cell>
          <cell r="K3575">
            <v>8.6787500000000009</v>
          </cell>
        </row>
        <row r="3576">
          <cell r="A3576" t="str">
            <v>38732(D)</v>
          </cell>
          <cell r="D3576" t="str">
            <v>Other Vehicles, With     Compression-Ignition     Engine, G.V.W. Not Exd   5 Tonnes, Ckd</v>
          </cell>
          <cell r="E3576">
            <v>99.999999166666669</v>
          </cell>
          <cell r="F3576">
            <v>83.852855000000005</v>
          </cell>
          <cell r="G3576">
            <v>75.450363333333328</v>
          </cell>
          <cell r="H3576">
            <v>99.025000833333323</v>
          </cell>
          <cell r="I3576">
            <v>101.54325166666665</v>
          </cell>
          <cell r="J3576">
            <v>101.00394999999999</v>
          </cell>
          <cell r="K3576">
            <v>8.416995833333333</v>
          </cell>
        </row>
        <row r="3577">
          <cell r="A3577" t="str">
            <v>38715(D)</v>
          </cell>
          <cell r="D3577" t="str">
            <v>Truck &amp; Lorry (New)</v>
          </cell>
          <cell r="E3577">
            <v>99.999999166666669</v>
          </cell>
          <cell r="F3577">
            <v>83.852855000000005</v>
          </cell>
          <cell r="G3577">
            <v>75.450363333333328</v>
          </cell>
          <cell r="H3577">
            <v>99.025000833333323</v>
          </cell>
          <cell r="I3577">
            <v>101.54325166666665</v>
          </cell>
          <cell r="J3577">
            <v>101.00394999999999</v>
          </cell>
          <cell r="K3577">
            <v>8.416995833333333</v>
          </cell>
        </row>
        <row r="3578">
          <cell r="A3578" t="str">
            <v>38712(D)</v>
          </cell>
          <cell r="D3578" t="str">
            <v>Bus And Coach</v>
          </cell>
          <cell r="E3578">
            <v>100</v>
          </cell>
          <cell r="F3578">
            <v>101.97329833333332</v>
          </cell>
          <cell r="G3578">
            <v>101.97678166666667</v>
          </cell>
          <cell r="H3578">
            <v>133.91566416666666</v>
          </cell>
          <cell r="I3578">
            <v>133.71205083333334</v>
          </cell>
          <cell r="J3578">
            <v>134.38422916666667</v>
          </cell>
          <cell r="K3578">
            <v>11.210208333333334</v>
          </cell>
        </row>
        <row r="3579">
          <cell r="A3579" t="str">
            <v>38735(D)</v>
          </cell>
          <cell r="D3579" t="str">
            <v>Road Tractors For Semi-  Trailers, Completely     Knocked Down</v>
          </cell>
          <cell r="E3579">
            <v>100</v>
          </cell>
          <cell r="F3579">
            <v>101.97329833333332</v>
          </cell>
          <cell r="G3579">
            <v>101.97678166666667</v>
          </cell>
          <cell r="H3579">
            <v>133.91566416666666</v>
          </cell>
          <cell r="I3579">
            <v>133.71205083333334</v>
          </cell>
          <cell r="J3579">
            <v>134.38422916666667</v>
          </cell>
          <cell r="K3579">
            <v>11.210208333333334</v>
          </cell>
        </row>
        <row r="3580">
          <cell r="A3580" t="str">
            <v>38319(D)</v>
          </cell>
          <cell r="D3580" t="str">
            <v>Telephone (Mobile) -New</v>
          </cell>
          <cell r="E3580">
            <v>100.00000249999999</v>
          </cell>
          <cell r="F3580">
            <v>112.15693333333333</v>
          </cell>
          <cell r="G3580">
            <v>97.011252499999998</v>
          </cell>
          <cell r="H3580">
            <v>89.302817500000018</v>
          </cell>
          <cell r="I3580">
            <v>95.808481666666665</v>
          </cell>
          <cell r="J3580">
            <v>104.95872166666668</v>
          </cell>
          <cell r="K3580">
            <v>8.7984041666666677</v>
          </cell>
        </row>
        <row r="3581">
          <cell r="A3581" t="str">
            <v>38722(D)</v>
          </cell>
          <cell r="D3581" t="str">
            <v>Bodies For Buses</v>
          </cell>
          <cell r="E3581">
            <v>100.00000249999999</v>
          </cell>
          <cell r="F3581">
            <v>112.15693333333333</v>
          </cell>
          <cell r="G3581">
            <v>97.011252499999998</v>
          </cell>
          <cell r="H3581">
            <v>89.302817500000018</v>
          </cell>
          <cell r="I3581">
            <v>95.808481666666665</v>
          </cell>
          <cell r="J3581">
            <v>104.95872166666668</v>
          </cell>
          <cell r="K3581">
            <v>8.7984041666666677</v>
          </cell>
        </row>
        <row r="3582">
          <cell r="A3582" t="str">
            <v>38722(D)</v>
          </cell>
          <cell r="D3582" t="str">
            <v>Bodies For Lorries (New)</v>
          </cell>
          <cell r="E3582">
            <v>100.00000249999999</v>
          </cell>
          <cell r="F3582">
            <v>112.15693333333333</v>
          </cell>
          <cell r="G3582">
            <v>97.011252499999998</v>
          </cell>
          <cell r="H3582">
            <v>89.302817500000018</v>
          </cell>
          <cell r="I3582">
            <v>95.808481666666665</v>
          </cell>
          <cell r="J3582">
            <v>104.95872166666668</v>
          </cell>
          <cell r="K3582">
            <v>8.7984041666666677</v>
          </cell>
        </row>
        <row r="3583">
          <cell r="A3583" t="str">
            <v>38723(D)</v>
          </cell>
          <cell r="D3583" t="str">
            <v>Bumpers</v>
          </cell>
          <cell r="E3583">
            <v>100.00000249999999</v>
          </cell>
          <cell r="F3583">
            <v>112.15693333333333</v>
          </cell>
          <cell r="G3583">
            <v>97.011252499999998</v>
          </cell>
          <cell r="H3583">
            <v>89.302817500000018</v>
          </cell>
          <cell r="I3583">
            <v>95.808481666666665</v>
          </cell>
          <cell r="J3583">
            <v>104.95872166666668</v>
          </cell>
          <cell r="K3583">
            <v>8.7984041666666677</v>
          </cell>
        </row>
        <row r="3584">
          <cell r="A3584" t="str">
            <v>38723(D)</v>
          </cell>
          <cell r="D3584" t="str">
            <v>Safety Belts (New)</v>
          </cell>
          <cell r="E3584">
            <v>100.00000249999999</v>
          </cell>
          <cell r="F3584">
            <v>112.15693333333333</v>
          </cell>
          <cell r="G3584">
            <v>97.011252499999998</v>
          </cell>
          <cell r="H3584">
            <v>89.302817500000018</v>
          </cell>
          <cell r="I3584">
            <v>95.808481666666665</v>
          </cell>
          <cell r="J3584">
            <v>104.95872166666668</v>
          </cell>
          <cell r="K3584">
            <v>8.7984041666666677</v>
          </cell>
        </row>
        <row r="3585">
          <cell r="A3585" t="str">
            <v>38723(D)</v>
          </cell>
          <cell r="D3585" t="str">
            <v>Leaf Spring For Automobile</v>
          </cell>
          <cell r="E3585">
            <v>100.00000249999999</v>
          </cell>
          <cell r="F3585">
            <v>112.15693333333333</v>
          </cell>
          <cell r="G3585">
            <v>97.011252499999998</v>
          </cell>
          <cell r="H3585">
            <v>89.302817500000018</v>
          </cell>
          <cell r="I3585">
            <v>95.808481666666665</v>
          </cell>
          <cell r="J3585">
            <v>104.95872166666668</v>
          </cell>
          <cell r="K3585">
            <v>8.7984041666666677</v>
          </cell>
        </row>
        <row r="3586">
          <cell r="A3586" t="str">
            <v>36416(D)</v>
          </cell>
          <cell r="D3586" t="str">
            <v>Bonded Shoe</v>
          </cell>
          <cell r="E3586">
            <v>100.00000249999999</v>
          </cell>
          <cell r="F3586">
            <v>112.15693333333333</v>
          </cell>
          <cell r="G3586">
            <v>97.011252499999998</v>
          </cell>
          <cell r="H3586">
            <v>89.302817500000018</v>
          </cell>
          <cell r="I3586">
            <v>95.808481666666665</v>
          </cell>
          <cell r="J3586">
            <v>104.95872166666668</v>
          </cell>
          <cell r="K3586">
            <v>8.7984041666666677</v>
          </cell>
        </row>
        <row r="3587">
          <cell r="A3587" t="str">
            <v>38723(D)</v>
          </cell>
          <cell r="D3587" t="str">
            <v>Brake Motor Vehicle</v>
          </cell>
          <cell r="E3587">
            <v>100.00000249999999</v>
          </cell>
          <cell r="F3587">
            <v>112.15693333333333</v>
          </cell>
          <cell r="G3587">
            <v>97.011252499999998</v>
          </cell>
          <cell r="H3587">
            <v>89.302817500000018</v>
          </cell>
          <cell r="I3587">
            <v>95.808481666666665</v>
          </cell>
          <cell r="J3587">
            <v>104.95872166666668</v>
          </cell>
          <cell r="K3587">
            <v>8.7984041666666677</v>
          </cell>
        </row>
        <row r="3588">
          <cell r="A3588" t="str">
            <v>38723(D)</v>
          </cell>
          <cell r="D3588" t="str">
            <v>Gear Motor Vehicle</v>
          </cell>
          <cell r="E3588">
            <v>100.00000249999999</v>
          </cell>
          <cell r="F3588">
            <v>112.15693333333333</v>
          </cell>
          <cell r="G3588">
            <v>97.011252499999998</v>
          </cell>
          <cell r="H3588">
            <v>89.302817500000018</v>
          </cell>
          <cell r="I3588">
            <v>95.808481666666665</v>
          </cell>
          <cell r="J3588">
            <v>104.95872166666668</v>
          </cell>
          <cell r="K3588">
            <v>8.7984041666666677</v>
          </cell>
        </row>
        <row r="3589">
          <cell r="A3589" t="str">
            <v>38723(D)</v>
          </cell>
          <cell r="D3589" t="str">
            <v>Wheel Hub</v>
          </cell>
          <cell r="E3589">
            <v>100.00000249999999</v>
          </cell>
          <cell r="F3589">
            <v>112.15693333333333</v>
          </cell>
          <cell r="G3589">
            <v>97.011252499999998</v>
          </cell>
          <cell r="H3589">
            <v>89.302817500000018</v>
          </cell>
          <cell r="I3589">
            <v>95.808481666666665</v>
          </cell>
          <cell r="J3589">
            <v>104.95872166666668</v>
          </cell>
          <cell r="K3589">
            <v>8.7984041666666677</v>
          </cell>
        </row>
        <row r="3590">
          <cell r="A3590" t="str">
            <v>38723(D)</v>
          </cell>
          <cell r="D3590" t="str">
            <v>Shock Absorber (New)</v>
          </cell>
          <cell r="E3590">
            <v>100.00000249999999</v>
          </cell>
          <cell r="F3590">
            <v>112.15693333333333</v>
          </cell>
          <cell r="G3590">
            <v>97.011252499999998</v>
          </cell>
          <cell r="H3590">
            <v>89.302817500000018</v>
          </cell>
          <cell r="I3590">
            <v>95.808481666666665</v>
          </cell>
          <cell r="J3590">
            <v>104.95872166666668</v>
          </cell>
          <cell r="K3590">
            <v>8.7984041666666677</v>
          </cell>
        </row>
        <row r="3591">
          <cell r="A3591" t="str">
            <v>38723(D)</v>
          </cell>
          <cell r="D3591" t="str">
            <v>Radiator And Radiator Parts</v>
          </cell>
          <cell r="E3591">
            <v>100.00000249999999</v>
          </cell>
          <cell r="F3591">
            <v>112.15693333333333</v>
          </cell>
          <cell r="G3591">
            <v>97.011252499999998</v>
          </cell>
          <cell r="H3591">
            <v>89.302817500000018</v>
          </cell>
          <cell r="I3591">
            <v>95.808481666666665</v>
          </cell>
          <cell r="J3591">
            <v>104.95872166666668</v>
          </cell>
          <cell r="K3591">
            <v>8.7984041666666677</v>
          </cell>
        </row>
        <row r="3592">
          <cell r="A3592" t="str">
            <v>38723(D)</v>
          </cell>
          <cell r="D3592" t="str">
            <v>Silencer &amp; Exhaust Pipes</v>
          </cell>
          <cell r="E3592">
            <v>100.00000249999999</v>
          </cell>
          <cell r="F3592">
            <v>112.15693333333333</v>
          </cell>
          <cell r="G3592">
            <v>97.011252499999998</v>
          </cell>
          <cell r="H3592">
            <v>89.302817500000018</v>
          </cell>
          <cell r="I3592">
            <v>95.808481666666665</v>
          </cell>
          <cell r="J3592">
            <v>104.95872166666668</v>
          </cell>
          <cell r="K3592">
            <v>8.7984041666666677</v>
          </cell>
        </row>
        <row r="3593">
          <cell r="A3593" t="str">
            <v>38723(D)</v>
          </cell>
          <cell r="D3593" t="str">
            <v>Steering (New)</v>
          </cell>
          <cell r="E3593">
            <v>100.00000249999999</v>
          </cell>
          <cell r="F3593">
            <v>112.15693333333333</v>
          </cell>
          <cell r="G3593">
            <v>97.011252499999998</v>
          </cell>
          <cell r="H3593">
            <v>89.302817500000018</v>
          </cell>
          <cell r="I3593">
            <v>95.808481666666665</v>
          </cell>
          <cell r="J3593">
            <v>104.95872166666668</v>
          </cell>
          <cell r="K3593">
            <v>8.7984041666666677</v>
          </cell>
        </row>
        <row r="3594">
          <cell r="A3594" t="str">
            <v>38723(D)</v>
          </cell>
          <cell r="D3594" t="str">
            <v>Other Parts &amp; Accessoriesfor Motor Vehicles Fall- Ing Within Headings Nos. 8702, 8703, 8704 &amp; 8705</v>
          </cell>
          <cell r="E3594">
            <v>100.00000249999999</v>
          </cell>
          <cell r="F3594">
            <v>112.15693333333333</v>
          </cell>
          <cell r="G3594">
            <v>97.011252499999998</v>
          </cell>
          <cell r="H3594">
            <v>89.302817500000018</v>
          </cell>
          <cell r="I3594">
            <v>95.808481666666665</v>
          </cell>
          <cell r="J3594">
            <v>104.95872166666668</v>
          </cell>
          <cell r="K3594">
            <v>8.7984041666666677</v>
          </cell>
        </row>
        <row r="3595">
          <cell r="A3595" t="str">
            <v>38811(D)</v>
          </cell>
          <cell r="D3595" t="str">
            <v>Motor Cycles &amp; Scooters</v>
          </cell>
          <cell r="E3595">
            <v>100.00000250000001</v>
          </cell>
          <cell r="F3595">
            <v>112.81923999999999</v>
          </cell>
          <cell r="G3595">
            <v>101.60223083333332</v>
          </cell>
          <cell r="H3595">
            <v>108.87486000000001</v>
          </cell>
          <cell r="I3595">
            <v>184.05605833333337</v>
          </cell>
          <cell r="J3595">
            <v>353.58749166666661</v>
          </cell>
          <cell r="K3595">
            <v>29.465968333333336</v>
          </cell>
        </row>
        <row r="3596">
          <cell r="A3596" t="str">
            <v>38814(D)</v>
          </cell>
          <cell r="D3596" t="str">
            <v>Motorcycle Spokes</v>
          </cell>
          <cell r="E3596">
            <v>100.00000250000001</v>
          </cell>
          <cell r="F3596">
            <v>112.81923999999999</v>
          </cell>
          <cell r="G3596">
            <v>101.60223083333332</v>
          </cell>
          <cell r="H3596">
            <v>108.87486000000001</v>
          </cell>
          <cell r="I3596">
            <v>184.05605833333337</v>
          </cell>
          <cell r="J3596">
            <v>353.58749166666661</v>
          </cell>
          <cell r="K3596">
            <v>29.465968333333336</v>
          </cell>
        </row>
        <row r="3597">
          <cell r="A3597" t="str">
            <v>38814(D)</v>
          </cell>
          <cell r="D3597" t="str">
            <v>Other Parts &amp; Accessoriesof Motorcycles</v>
          </cell>
          <cell r="E3597">
            <v>100.00000250000001</v>
          </cell>
          <cell r="F3597">
            <v>112.81923999999999</v>
          </cell>
          <cell r="G3597">
            <v>101.60223083333332</v>
          </cell>
          <cell r="H3597">
            <v>108.87486000000001</v>
          </cell>
          <cell r="I3597">
            <v>184.05605833333337</v>
          </cell>
          <cell r="J3597">
            <v>353.58749166666661</v>
          </cell>
          <cell r="K3597">
            <v>29.465968333333336</v>
          </cell>
        </row>
        <row r="3598">
          <cell r="A3598" t="str">
            <v>38814(D)</v>
          </cell>
          <cell r="D3598" t="str">
            <v>Motorcycle Engines (New)</v>
          </cell>
          <cell r="E3598">
            <v>100.00000250000001</v>
          </cell>
          <cell r="F3598">
            <v>112.81923999999999</v>
          </cell>
          <cell r="G3598">
            <v>101.60223083333332</v>
          </cell>
          <cell r="H3598">
            <v>108.87486000000001</v>
          </cell>
          <cell r="I3598">
            <v>184.05605833333337</v>
          </cell>
          <cell r="J3598">
            <v>353.58749166666661</v>
          </cell>
          <cell r="K3598">
            <v>29.465968333333336</v>
          </cell>
        </row>
        <row r="3599">
          <cell r="A3599" t="str">
            <v>38918(D)</v>
          </cell>
          <cell r="D3599" t="str">
            <v>Aeroplanes And Other     Aircraft, Of An Unladen  Weight Exceeding 15000 Kg</v>
          </cell>
          <cell r="E3599">
            <v>99.999443333333332</v>
          </cell>
          <cell r="F3599">
            <v>104.73378750000001</v>
          </cell>
          <cell r="G3599">
            <v>103.32552833333332</v>
          </cell>
          <cell r="H3599">
            <v>107.88933583333335</v>
          </cell>
          <cell r="I3599">
            <v>113.98396416666667</v>
          </cell>
          <cell r="J3599">
            <v>123.51486416666665</v>
          </cell>
          <cell r="K3599">
            <v>11.090638333333333</v>
          </cell>
        </row>
        <row r="3600">
          <cell r="A3600" t="str">
            <v>38921(D)</v>
          </cell>
          <cell r="D3600" t="str">
            <v>Other Parts Of Aeroplanesor Helicopters</v>
          </cell>
          <cell r="E3600">
            <v>99.999443333333332</v>
          </cell>
          <cell r="F3600">
            <v>104.73378750000001</v>
          </cell>
          <cell r="G3600">
            <v>103.32552833333332</v>
          </cell>
          <cell r="H3600">
            <v>107.88933583333335</v>
          </cell>
          <cell r="I3600">
            <v>113.98396416666667</v>
          </cell>
          <cell r="J3600">
            <v>123.51486416666665</v>
          </cell>
          <cell r="K3600">
            <v>11.090638333333333</v>
          </cell>
        </row>
        <row r="3601">
          <cell r="A3601" t="str">
            <v>38921(D)</v>
          </cell>
          <cell r="D3601" t="str">
            <v>Parts For Aircraft And   Associated Equipment</v>
          </cell>
          <cell r="E3601">
            <v>99.999443333333332</v>
          </cell>
          <cell r="F3601">
            <v>104.73378750000001</v>
          </cell>
          <cell r="G3601">
            <v>103.32552833333332</v>
          </cell>
          <cell r="H3601">
            <v>107.88933583333335</v>
          </cell>
          <cell r="I3601">
            <v>113.98396416666667</v>
          </cell>
          <cell r="J3601">
            <v>123.51486416666665</v>
          </cell>
          <cell r="K3601">
            <v>11.090638333333333</v>
          </cell>
        </row>
        <row r="3602">
          <cell r="A3602" t="str">
            <v>38611(D)</v>
          </cell>
          <cell r="D3602" t="str">
            <v>Tankers, More Than 4,000 Gross Tonnage</v>
          </cell>
          <cell r="E3602">
            <v>99.999443333333332</v>
          </cell>
          <cell r="F3602">
            <v>104.73378750000001</v>
          </cell>
          <cell r="G3602">
            <v>103.32552833333332</v>
          </cell>
          <cell r="H3602">
            <v>107.88933583333335</v>
          </cell>
          <cell r="I3602">
            <v>113.98396416666667</v>
          </cell>
          <cell r="J3602">
            <v>123.51486416666665</v>
          </cell>
          <cell r="K3602">
            <v>11.090638333333333</v>
          </cell>
        </row>
        <row r="3603">
          <cell r="A3603" t="str">
            <v>38611(D)</v>
          </cell>
          <cell r="D3603" t="str">
            <v>Tankers, More Than 26    Gross Tonnage But Not    More Than 4,000 Gross    Tonnage</v>
          </cell>
          <cell r="E3603">
            <v>99.999443333333332</v>
          </cell>
          <cell r="F3603">
            <v>104.73378750000001</v>
          </cell>
          <cell r="G3603">
            <v>103.32552833333332</v>
          </cell>
          <cell r="H3603">
            <v>107.88933583333335</v>
          </cell>
          <cell r="I3603">
            <v>113.98396416666667</v>
          </cell>
          <cell r="J3603">
            <v>123.51486416666665</v>
          </cell>
          <cell r="K3603">
            <v>11.090638333333333</v>
          </cell>
        </row>
        <row r="3604">
          <cell r="A3604" t="str">
            <v>37413(D)</v>
          </cell>
          <cell r="D3604" t="str">
            <v>Boiler, Heater, Sterilisers, Pressure Vessels</v>
          </cell>
          <cell r="E3604">
            <v>99.999965833333334</v>
          </cell>
          <cell r="F3604">
            <v>93.188155000000009</v>
          </cell>
          <cell r="G3604">
            <v>79.215909999999994</v>
          </cell>
          <cell r="H3604">
            <v>93.165764999999979</v>
          </cell>
          <cell r="I3604">
            <v>90.322234999999992</v>
          </cell>
          <cell r="J3604">
            <v>87.80724166666667</v>
          </cell>
          <cell r="K3604">
            <v>7.3923583333333331</v>
          </cell>
        </row>
        <row r="3605">
          <cell r="A3605" t="str">
            <v>37413(D)</v>
          </cell>
          <cell r="D3605" t="str">
            <v>Boiler, Heater, Sterilisers, Pressure Vessels (Part)</v>
          </cell>
          <cell r="E3605">
            <v>99.999965833333334</v>
          </cell>
          <cell r="F3605">
            <v>93.188155000000009</v>
          </cell>
          <cell r="G3605">
            <v>79.215909999999994</v>
          </cell>
          <cell r="H3605">
            <v>93.165764999999979</v>
          </cell>
          <cell r="I3605">
            <v>90.322234999999992</v>
          </cell>
          <cell r="J3605">
            <v>87.80724166666667</v>
          </cell>
          <cell r="K3605">
            <v>7.3923583333333331</v>
          </cell>
        </row>
        <row r="3606">
          <cell r="A3606" t="str">
            <v>36112(D)</v>
          </cell>
          <cell r="D3606" t="str">
            <v>Lavatory Pan, Ceramic</v>
          </cell>
          <cell r="E3606">
            <v>99.999965833333334</v>
          </cell>
          <cell r="F3606">
            <v>93.188155000000009</v>
          </cell>
          <cell r="G3606">
            <v>79.215909999999994</v>
          </cell>
          <cell r="H3606">
            <v>93.165764999999979</v>
          </cell>
          <cell r="I3606">
            <v>90.322234999999992</v>
          </cell>
          <cell r="J3606">
            <v>87.80724166666667</v>
          </cell>
          <cell r="K3606">
            <v>7.3923583333333331</v>
          </cell>
        </row>
        <row r="3607">
          <cell r="A3607" t="str">
            <v>36112(D)</v>
          </cell>
          <cell r="D3607" t="str">
            <v>Longbath, Ceramic</v>
          </cell>
          <cell r="E3607">
            <v>99.999965833333334</v>
          </cell>
          <cell r="F3607">
            <v>93.188155000000009</v>
          </cell>
          <cell r="G3607">
            <v>79.215909999999994</v>
          </cell>
          <cell r="H3607">
            <v>93.165764999999979</v>
          </cell>
          <cell r="I3607">
            <v>90.322234999999992</v>
          </cell>
          <cell r="J3607">
            <v>87.80724166666667</v>
          </cell>
          <cell r="K3607">
            <v>7.3923583333333331</v>
          </cell>
        </row>
        <row r="3608">
          <cell r="A3608" t="str">
            <v>35917(D)</v>
          </cell>
          <cell r="D3608" t="str">
            <v>Chandeliers And Other    Electric Ceiling Or Wall Lighting Other Than      Fluorescent Lamp</v>
          </cell>
          <cell r="E3608">
            <v>99.999934999999994</v>
          </cell>
          <cell r="F3608">
            <v>98.417459999999991</v>
          </cell>
          <cell r="G3608">
            <v>83.363441666666674</v>
          </cell>
          <cell r="H3608">
            <v>94.951014166666667</v>
          </cell>
          <cell r="I3608">
            <v>88.666559166666673</v>
          </cell>
          <cell r="J3608">
            <v>85.238959999999992</v>
          </cell>
          <cell r="K3608">
            <v>7.1032466666666663</v>
          </cell>
        </row>
        <row r="3609">
          <cell r="A3609" t="str">
            <v>38535(D)</v>
          </cell>
          <cell r="D3609" t="str">
            <v>Electric Lamps</v>
          </cell>
          <cell r="E3609">
            <v>99.999965833333334</v>
          </cell>
          <cell r="F3609">
            <v>93.188155000000009</v>
          </cell>
          <cell r="G3609">
            <v>79.215909999999994</v>
          </cell>
          <cell r="H3609">
            <v>93.165764999999979</v>
          </cell>
          <cell r="I3609">
            <v>90.322234999999992</v>
          </cell>
          <cell r="J3609">
            <v>87.80724166666667</v>
          </cell>
          <cell r="K3609">
            <v>7.3923583333333331</v>
          </cell>
        </row>
        <row r="3610">
          <cell r="A3610" t="str">
            <v>36113(D)</v>
          </cell>
          <cell r="D3610" t="str">
            <v>Other Exterior Lighting</v>
          </cell>
          <cell r="E3610">
            <v>100</v>
          </cell>
          <cell r="F3610">
            <v>87.74133999999998</v>
          </cell>
          <cell r="G3610">
            <v>74.895870000000002</v>
          </cell>
          <cell r="H3610">
            <v>91.306262500000003</v>
          </cell>
          <cell r="I3610">
            <v>92.046771666666672</v>
          </cell>
          <cell r="J3610">
            <v>90.482347500000003</v>
          </cell>
          <cell r="K3610">
            <v>7.6934958333333334</v>
          </cell>
        </row>
        <row r="3611">
          <cell r="A3611" t="str">
            <v>36115(D)</v>
          </cell>
          <cell r="D3611" t="str">
            <v>Illuminated Signs,       Illuminated Name-Plates  And The Like</v>
          </cell>
          <cell r="E3611">
            <v>99.999965833333334</v>
          </cell>
          <cell r="F3611">
            <v>93.188155000000009</v>
          </cell>
          <cell r="G3611">
            <v>79.215909999999994</v>
          </cell>
          <cell r="H3611">
            <v>93.165764999999979</v>
          </cell>
          <cell r="I3611">
            <v>90.322234999999992</v>
          </cell>
          <cell r="J3611">
            <v>87.80724166666667</v>
          </cell>
          <cell r="K3611">
            <v>7.3923583333333331</v>
          </cell>
        </row>
        <row r="3612">
          <cell r="A3612" t="str">
            <v>35823(D)</v>
          </cell>
          <cell r="D3612" t="str">
            <v>Seats Of A Kind Used For Motor Vehicles</v>
          </cell>
          <cell r="E3612">
            <v>100</v>
          </cell>
          <cell r="F3612">
            <v>100</v>
          </cell>
          <cell r="G3612">
            <v>100</v>
          </cell>
          <cell r="H3612">
            <v>100</v>
          </cell>
          <cell r="I3612">
            <v>114.23176666666667</v>
          </cell>
          <cell r="J3612">
            <v>120.62284</v>
          </cell>
          <cell r="K3612">
            <v>10.051903333333334</v>
          </cell>
        </row>
        <row r="3613">
          <cell r="A3613" t="str">
            <v>34413(D)</v>
          </cell>
          <cell r="D3613" t="str">
            <v>Chair,Wood Or Chiefly Of Wood</v>
          </cell>
          <cell r="E3613">
            <v>99.999985000000009</v>
          </cell>
          <cell r="F3613">
            <v>109.88118583333333</v>
          </cell>
          <cell r="G3613">
            <v>102.13741666666668</v>
          </cell>
          <cell r="H3613">
            <v>98.361297500000006</v>
          </cell>
          <cell r="I3613">
            <v>97.204710833333351</v>
          </cell>
          <cell r="J3613">
            <v>97.71915833333334</v>
          </cell>
          <cell r="K3613">
            <v>8.1511058333333342</v>
          </cell>
        </row>
        <row r="3614">
          <cell r="A3614" t="str">
            <v>34414(D)</v>
          </cell>
          <cell r="D3614" t="str">
            <v>Sofa Set</v>
          </cell>
          <cell r="E3614">
            <v>99.999985000000009</v>
          </cell>
          <cell r="F3614">
            <v>109.88118583333333</v>
          </cell>
          <cell r="G3614">
            <v>102.13741666666668</v>
          </cell>
          <cell r="H3614">
            <v>98.361297500000006</v>
          </cell>
          <cell r="I3614">
            <v>97.204710833333351</v>
          </cell>
          <cell r="J3614">
            <v>97.71915833333334</v>
          </cell>
          <cell r="K3614">
            <v>8.1511058333333342</v>
          </cell>
        </row>
        <row r="3615">
          <cell r="A3615" t="str">
            <v>37321(D)</v>
          </cell>
          <cell r="D3615" t="str">
            <v>Upholstered Metal Chairs</v>
          </cell>
          <cell r="E3615">
            <v>99.999985000000009</v>
          </cell>
          <cell r="F3615">
            <v>109.88118583333333</v>
          </cell>
          <cell r="G3615">
            <v>102.13741666666668</v>
          </cell>
          <cell r="H3615">
            <v>98.361297500000006</v>
          </cell>
          <cell r="I3615">
            <v>97.204710833333351</v>
          </cell>
          <cell r="J3615">
            <v>97.71915833333334</v>
          </cell>
          <cell r="K3615">
            <v>8.1511058333333342</v>
          </cell>
        </row>
        <row r="3616">
          <cell r="A3616" t="str">
            <v>37321(D)</v>
          </cell>
          <cell r="D3616" t="str">
            <v>Chair Steel Frames</v>
          </cell>
          <cell r="E3616">
            <v>99.999985000000009</v>
          </cell>
          <cell r="F3616">
            <v>109.88118583333333</v>
          </cell>
          <cell r="G3616">
            <v>102.13741666666668</v>
          </cell>
          <cell r="H3616">
            <v>98.361297500000006</v>
          </cell>
          <cell r="I3616">
            <v>97.204710833333351</v>
          </cell>
          <cell r="J3616">
            <v>97.71915833333334</v>
          </cell>
          <cell r="K3616">
            <v>8.1511058333333342</v>
          </cell>
        </row>
        <row r="3617">
          <cell r="A3617" t="str">
            <v>34413(D)</v>
          </cell>
          <cell r="D3617" t="str">
            <v>Parts For Seats</v>
          </cell>
          <cell r="E3617">
            <v>99.999985000000009</v>
          </cell>
          <cell r="F3617">
            <v>109.88118583333333</v>
          </cell>
          <cell r="G3617">
            <v>102.13741666666668</v>
          </cell>
          <cell r="H3617">
            <v>98.361297500000006</v>
          </cell>
          <cell r="I3617">
            <v>97.204710833333351</v>
          </cell>
          <cell r="J3617">
            <v>97.71915833333334</v>
          </cell>
          <cell r="K3617">
            <v>8.1511058333333342</v>
          </cell>
        </row>
        <row r="3618">
          <cell r="A3618" t="str">
            <v>34415(D)</v>
          </cell>
          <cell r="D3618" t="str">
            <v>Foam P.U - Mattresses</v>
          </cell>
          <cell r="E3618">
            <v>99.999985000000009</v>
          </cell>
          <cell r="F3618">
            <v>109.88118583333333</v>
          </cell>
          <cell r="G3618">
            <v>102.13741666666668</v>
          </cell>
          <cell r="H3618">
            <v>98.361297500000006</v>
          </cell>
          <cell r="I3618">
            <v>97.204710833333351</v>
          </cell>
          <cell r="J3618">
            <v>97.71915833333334</v>
          </cell>
          <cell r="K3618">
            <v>8.1511058333333342</v>
          </cell>
        </row>
        <row r="3619">
          <cell r="A3619" t="str">
            <v>34415(D)</v>
          </cell>
          <cell r="D3619" t="str">
            <v>Bolster , Pillow, Foam Rubber</v>
          </cell>
          <cell r="E3619">
            <v>99.999985000000009</v>
          </cell>
          <cell r="F3619">
            <v>109.88118583333333</v>
          </cell>
          <cell r="G3619">
            <v>102.13741666666668</v>
          </cell>
          <cell r="H3619">
            <v>98.361297500000006</v>
          </cell>
          <cell r="I3619">
            <v>97.204710833333351</v>
          </cell>
          <cell r="J3619">
            <v>97.71915833333334</v>
          </cell>
          <cell r="K3619">
            <v>8.1511058333333342</v>
          </cell>
        </row>
        <row r="3620">
          <cell r="A3620" t="str">
            <v>37319(D)</v>
          </cell>
          <cell r="D3620" t="str">
            <v>Office Furniture, Primarily Of Metal</v>
          </cell>
          <cell r="E3620">
            <v>99.999985000000009</v>
          </cell>
          <cell r="F3620">
            <v>109.88118583333333</v>
          </cell>
          <cell r="G3620">
            <v>102.13741666666668</v>
          </cell>
          <cell r="H3620">
            <v>98.361297500000006</v>
          </cell>
          <cell r="I3620">
            <v>97.204710833333351</v>
          </cell>
          <cell r="J3620">
            <v>97.71915833333334</v>
          </cell>
          <cell r="K3620">
            <v>8.1511058333333342</v>
          </cell>
        </row>
        <row r="3621">
          <cell r="A3621" t="str">
            <v>37319(D)</v>
          </cell>
          <cell r="D3621" t="str">
            <v>Household Metal Furniture</v>
          </cell>
          <cell r="E3621">
            <v>99.999985000000009</v>
          </cell>
          <cell r="F3621">
            <v>109.88118583333333</v>
          </cell>
          <cell r="G3621">
            <v>102.13741666666668</v>
          </cell>
          <cell r="H3621">
            <v>98.361297500000006</v>
          </cell>
          <cell r="I3621">
            <v>97.204710833333351</v>
          </cell>
          <cell r="J3621">
            <v>97.71915833333334</v>
          </cell>
          <cell r="K3621">
            <v>8.1511058333333342</v>
          </cell>
        </row>
        <row r="3622">
          <cell r="A3622" t="str">
            <v>34416(D)</v>
          </cell>
          <cell r="D3622" t="str">
            <v>Partitions, Wood Or Chiefly Of Wood</v>
          </cell>
          <cell r="E3622">
            <v>99.999985000000009</v>
          </cell>
          <cell r="F3622">
            <v>109.88118583333333</v>
          </cell>
          <cell r="G3622">
            <v>102.13741666666668</v>
          </cell>
          <cell r="H3622">
            <v>98.361297500000006</v>
          </cell>
          <cell r="I3622">
            <v>97.204710833333351</v>
          </cell>
          <cell r="J3622">
            <v>97.71915833333334</v>
          </cell>
          <cell r="K3622">
            <v>8.1511058333333342</v>
          </cell>
        </row>
        <row r="3623">
          <cell r="A3623" t="str">
            <v>34413(D)</v>
          </cell>
          <cell r="D3623" t="str">
            <v>Cabinet, Kitchen, Wood Or Mainly Of Wood</v>
          </cell>
          <cell r="E3623">
            <v>99.999985000000009</v>
          </cell>
          <cell r="F3623">
            <v>109.88118583333333</v>
          </cell>
          <cell r="G3623">
            <v>102.13741666666668</v>
          </cell>
          <cell r="H3623">
            <v>98.361297500000006</v>
          </cell>
          <cell r="I3623">
            <v>97.204710833333351</v>
          </cell>
          <cell r="J3623">
            <v>97.71915833333334</v>
          </cell>
          <cell r="K3623">
            <v>8.1511058333333342</v>
          </cell>
        </row>
        <row r="3624">
          <cell r="A3624" t="str">
            <v>34413(D)</v>
          </cell>
          <cell r="D3624" t="str">
            <v>Bed, Chiefly Of Wood, Cane And Rattan</v>
          </cell>
          <cell r="E3624">
            <v>99.999985000000009</v>
          </cell>
          <cell r="F3624">
            <v>109.88118583333333</v>
          </cell>
          <cell r="G3624">
            <v>102.13741666666668</v>
          </cell>
          <cell r="H3624">
            <v>98.361297500000006</v>
          </cell>
          <cell r="I3624">
            <v>97.204710833333351</v>
          </cell>
          <cell r="J3624">
            <v>97.71915833333334</v>
          </cell>
          <cell r="K3624">
            <v>8.1511058333333342</v>
          </cell>
        </row>
        <row r="3625">
          <cell r="A3625" t="str">
            <v>34413(D)</v>
          </cell>
          <cell r="D3625" t="str">
            <v>Other Wooden Furniture</v>
          </cell>
          <cell r="E3625">
            <v>99.999984999999995</v>
          </cell>
          <cell r="F3625">
            <v>112.41034750000001</v>
          </cell>
          <cell r="G3625">
            <v>103.11778999999997</v>
          </cell>
          <cell r="H3625">
            <v>98.779156666666665</v>
          </cell>
          <cell r="I3625">
            <v>93.960940000000022</v>
          </cell>
          <cell r="J3625">
            <v>93.43116000000002</v>
          </cell>
          <cell r="K3625">
            <v>7.7859300000000005</v>
          </cell>
        </row>
        <row r="3626">
          <cell r="A3626" t="str">
            <v>35917(D)</v>
          </cell>
          <cell r="D3626" t="str">
            <v>Baby Walker, Of Plastics</v>
          </cell>
          <cell r="E3626">
            <v>99.999985000000009</v>
          </cell>
          <cell r="F3626">
            <v>109.88118583333333</v>
          </cell>
          <cell r="G3626">
            <v>102.13741666666668</v>
          </cell>
          <cell r="H3626">
            <v>98.361297500000006</v>
          </cell>
          <cell r="I3626">
            <v>97.204710833333351</v>
          </cell>
          <cell r="J3626">
            <v>97.71915833333334</v>
          </cell>
          <cell r="K3626">
            <v>8.1511058333333342</v>
          </cell>
        </row>
        <row r="3627">
          <cell r="A3627" t="str">
            <v>35917(D)</v>
          </cell>
          <cell r="D3627" t="str">
            <v>Furniture, Plastic</v>
          </cell>
          <cell r="E3627">
            <v>99.999985000000009</v>
          </cell>
          <cell r="F3627">
            <v>109.88118583333333</v>
          </cell>
          <cell r="G3627">
            <v>102.13741666666668</v>
          </cell>
          <cell r="H3627">
            <v>98.361297500000006</v>
          </cell>
          <cell r="I3627">
            <v>97.204710833333351</v>
          </cell>
          <cell r="J3627">
            <v>97.71915833333334</v>
          </cell>
          <cell r="K3627">
            <v>8.1511058333333342</v>
          </cell>
        </row>
        <row r="3628">
          <cell r="A3628" t="str">
            <v>34413(D)</v>
          </cell>
          <cell r="D3628" t="str">
            <v>Parts For Other Furniture</v>
          </cell>
          <cell r="E3628">
            <v>99.999952500000006</v>
          </cell>
          <cell r="F3628">
            <v>87.205850833333329</v>
          </cell>
          <cell r="G3628">
            <v>87.728664166666661</v>
          </cell>
          <cell r="H3628">
            <v>83.756235833333335</v>
          </cell>
          <cell r="I3628">
            <v>111.83395666666667</v>
          </cell>
          <cell r="J3628">
            <v>115.74559916666666</v>
          </cell>
          <cell r="K3628">
            <v>9.8513633333333335</v>
          </cell>
        </row>
        <row r="3629">
          <cell r="A3629" t="str">
            <v>33518(D)</v>
          </cell>
          <cell r="D3629" t="str">
            <v>Handbag, Leather (New)</v>
          </cell>
          <cell r="E3629">
            <v>100</v>
          </cell>
          <cell r="F3629">
            <v>112.18698999999999</v>
          </cell>
          <cell r="G3629">
            <v>74.323880000000003</v>
          </cell>
          <cell r="H3629">
            <v>75.509199999999993</v>
          </cell>
          <cell r="I3629">
            <v>88.201853333333318</v>
          </cell>
          <cell r="J3629">
            <v>93.657409999999985</v>
          </cell>
          <cell r="K3629">
            <v>7.8047841666666669</v>
          </cell>
        </row>
        <row r="3630">
          <cell r="A3630" t="str">
            <v>33518(D)</v>
          </cell>
          <cell r="D3630" t="str">
            <v>Handbags, With Outer     Space Of Plastic Sheetingor Of Textile  Material</v>
          </cell>
          <cell r="E3630">
            <v>100</v>
          </cell>
          <cell r="F3630">
            <v>112.18698999999999</v>
          </cell>
          <cell r="G3630">
            <v>74.323880000000003</v>
          </cell>
          <cell r="H3630">
            <v>75.509199999999993</v>
          </cell>
          <cell r="I3630">
            <v>88.201853333333318</v>
          </cell>
          <cell r="J3630">
            <v>93.657409999999985</v>
          </cell>
          <cell r="K3630">
            <v>7.8047841666666669</v>
          </cell>
        </row>
        <row r="3631">
          <cell r="A3631" t="str">
            <v>33518(D)</v>
          </cell>
          <cell r="D3631" t="str">
            <v>Travel Goods Eg Trunks,  Suit-Cases, Etc With     Outer Surface Of Plasticsor Of Textile Materials</v>
          </cell>
          <cell r="E3631">
            <v>100</v>
          </cell>
          <cell r="F3631">
            <v>112.18698999999999</v>
          </cell>
          <cell r="G3631">
            <v>74.323880000000003</v>
          </cell>
          <cell r="H3631">
            <v>75.509199999999993</v>
          </cell>
          <cell r="I3631">
            <v>88.201853333333318</v>
          </cell>
          <cell r="J3631">
            <v>93.657409999999985</v>
          </cell>
          <cell r="K3631">
            <v>7.8047841666666669</v>
          </cell>
        </row>
        <row r="3632">
          <cell r="A3632" t="str">
            <v>33518(D)</v>
          </cell>
          <cell r="D3632" t="str">
            <v>Purses, Leather</v>
          </cell>
          <cell r="E3632">
            <v>100</v>
          </cell>
          <cell r="F3632">
            <v>112.18698999999999</v>
          </cell>
          <cell r="G3632">
            <v>74.323880000000003</v>
          </cell>
          <cell r="H3632">
            <v>75.509199999999993</v>
          </cell>
          <cell r="I3632">
            <v>88.201853333333318</v>
          </cell>
          <cell r="J3632">
            <v>93.657409999999985</v>
          </cell>
          <cell r="K3632">
            <v>7.8047841666666669</v>
          </cell>
        </row>
        <row r="3633">
          <cell r="A3633" t="str">
            <v>33518(D)</v>
          </cell>
          <cell r="D3633" t="str">
            <v>Golf Bag ,Leather (New)</v>
          </cell>
          <cell r="E3633">
            <v>100</v>
          </cell>
          <cell r="F3633">
            <v>112.18698999999999</v>
          </cell>
          <cell r="G3633">
            <v>74.323880000000003</v>
          </cell>
          <cell r="H3633">
            <v>75.509199999999993</v>
          </cell>
          <cell r="I3633">
            <v>88.201853333333318</v>
          </cell>
          <cell r="J3633">
            <v>93.657409999999985</v>
          </cell>
          <cell r="K3633">
            <v>7.8047841666666669</v>
          </cell>
        </row>
        <row r="3634">
          <cell r="A3634" t="str">
            <v>33518(D)</v>
          </cell>
          <cell r="D3634" t="str">
            <v>Bag, Game And Fishing, Plastic And Other Leather Substitutes</v>
          </cell>
          <cell r="E3634">
            <v>100</v>
          </cell>
          <cell r="F3634">
            <v>112.18698999999999</v>
          </cell>
          <cell r="G3634">
            <v>74.323880000000003</v>
          </cell>
          <cell r="H3634">
            <v>75.509199999999993</v>
          </cell>
          <cell r="I3634">
            <v>88.201853333333318</v>
          </cell>
          <cell r="J3634">
            <v>93.657409999999985</v>
          </cell>
          <cell r="K3634">
            <v>7.8047841666666669</v>
          </cell>
        </row>
        <row r="3635">
          <cell r="A3635" t="str">
            <v>33416(D)</v>
          </cell>
          <cell r="D3635" t="str">
            <v>Overcoats, Men's And Boys'</v>
          </cell>
          <cell r="E3635">
            <v>100</v>
          </cell>
          <cell r="F3635">
            <v>109.09291</v>
          </cell>
          <cell r="G3635">
            <v>123.07419</v>
          </cell>
          <cell r="H3635">
            <v>112.40448666666667</v>
          </cell>
          <cell r="I3635">
            <v>119.60965666666667</v>
          </cell>
          <cell r="J3635">
            <v>135.50360666666666</v>
          </cell>
          <cell r="K3635">
            <v>11.218046666666666</v>
          </cell>
        </row>
        <row r="3636">
          <cell r="A3636" t="str">
            <v>33416(D)</v>
          </cell>
          <cell r="D3636" t="str">
            <v>Suits, Lounge Suits, Dinner-Jacket Suits, Men's And Boy's</v>
          </cell>
          <cell r="E3636">
            <v>100</v>
          </cell>
          <cell r="F3636">
            <v>109.09291</v>
          </cell>
          <cell r="G3636">
            <v>123.07419</v>
          </cell>
          <cell r="H3636">
            <v>112.40448666666667</v>
          </cell>
          <cell r="I3636">
            <v>119.60965666666667</v>
          </cell>
          <cell r="J3636">
            <v>135.50360666666666</v>
          </cell>
          <cell r="K3636">
            <v>11.218046666666666</v>
          </cell>
        </row>
        <row r="3637">
          <cell r="A3637" t="str">
            <v>33416(D)</v>
          </cell>
          <cell r="D3637" t="str">
            <v>Jackets, Waist Coats, Top Coats, Sport Jackets, Formal Jackets, Blazers, Men's And Boy's</v>
          </cell>
          <cell r="E3637">
            <v>100</v>
          </cell>
          <cell r="F3637">
            <v>109.09291</v>
          </cell>
          <cell r="G3637">
            <v>123.07419</v>
          </cell>
          <cell r="H3637">
            <v>112.40448666666667</v>
          </cell>
          <cell r="I3637">
            <v>119.60965666666667</v>
          </cell>
          <cell r="J3637">
            <v>135.50360666666666</v>
          </cell>
          <cell r="K3637">
            <v>11.218046666666666</v>
          </cell>
        </row>
        <row r="3638">
          <cell r="A3638" t="str">
            <v>33416(D)</v>
          </cell>
          <cell r="D3638" t="str">
            <v>Trousers, Bib &amp; Brace    Overalls, Breeches &amp;     Shorts Of Cotton For Men Or Boys</v>
          </cell>
          <cell r="E3638">
            <v>100</v>
          </cell>
          <cell r="F3638">
            <v>109.09291</v>
          </cell>
          <cell r="G3638">
            <v>123.07419</v>
          </cell>
          <cell r="H3638">
            <v>112.40448666666667</v>
          </cell>
          <cell r="I3638">
            <v>119.60965666666667</v>
          </cell>
          <cell r="J3638">
            <v>135.50360666666666</v>
          </cell>
          <cell r="K3638">
            <v>11.218046666666666</v>
          </cell>
        </row>
        <row r="3639">
          <cell r="A3639" t="str">
            <v>33416(D)</v>
          </cell>
          <cell r="D3639" t="str">
            <v>Trousers, Bib &amp; Brace    Overalls, Breeches &amp;     Shorts Of Synthetic      Fibres For Men Or Boys</v>
          </cell>
          <cell r="E3639">
            <v>100</v>
          </cell>
          <cell r="F3639">
            <v>109.09291</v>
          </cell>
          <cell r="G3639">
            <v>123.07419</v>
          </cell>
          <cell r="H3639">
            <v>112.40448666666667</v>
          </cell>
          <cell r="I3639">
            <v>119.60965666666667</v>
          </cell>
          <cell r="J3639">
            <v>135.50360666666666</v>
          </cell>
          <cell r="K3639">
            <v>11.218046666666666</v>
          </cell>
        </row>
        <row r="3640">
          <cell r="A3640" t="str">
            <v>33416(D)</v>
          </cell>
          <cell r="D3640" t="str">
            <v>Trousers, Bib &amp; Brace    Overalls, Breeches &amp;     Shorts Of Other Textile  Materials For Men Or Boys</v>
          </cell>
          <cell r="E3640">
            <v>100</v>
          </cell>
          <cell r="F3640">
            <v>105.40541</v>
          </cell>
          <cell r="G3640">
            <v>123.42342000000001</v>
          </cell>
          <cell r="H3640">
            <v>110.81080999999999</v>
          </cell>
          <cell r="I3640">
            <v>117.71771999999999</v>
          </cell>
          <cell r="J3640">
            <v>135.13514000000001</v>
          </cell>
          <cell r="K3640">
            <v>11.261261666666668</v>
          </cell>
        </row>
        <row r="3641">
          <cell r="A3641" t="str">
            <v>33416(D)</v>
          </cell>
          <cell r="D3641" t="str">
            <v>Men's Or Boys' Shirts Of Cotton</v>
          </cell>
          <cell r="E3641">
            <v>100</v>
          </cell>
          <cell r="F3641">
            <v>157.17633000000001</v>
          </cell>
          <cell r="G3641">
            <v>118.52035000000001</v>
          </cell>
          <cell r="H3641">
            <v>133.18537000000001</v>
          </cell>
          <cell r="I3641">
            <v>144.27969583333334</v>
          </cell>
          <cell r="J3641">
            <v>140.30826000000002</v>
          </cell>
          <cell r="K3641">
            <v>10.654541666666667</v>
          </cell>
        </row>
        <row r="3642">
          <cell r="A3642" t="str">
            <v>33416(D)</v>
          </cell>
          <cell r="D3642" t="str">
            <v>Shirts (Including Sportshirt And T-Shirt), Men's And Boy's</v>
          </cell>
          <cell r="E3642">
            <v>100</v>
          </cell>
          <cell r="F3642">
            <v>109.09291</v>
          </cell>
          <cell r="G3642">
            <v>123.07419</v>
          </cell>
          <cell r="H3642">
            <v>112.40448666666667</v>
          </cell>
          <cell r="I3642">
            <v>119.60965666666667</v>
          </cell>
          <cell r="J3642">
            <v>135.50360666666666</v>
          </cell>
          <cell r="K3642">
            <v>11.218046666666666</v>
          </cell>
        </row>
        <row r="3643">
          <cell r="A3643" t="str">
            <v>33416(D)</v>
          </cell>
          <cell r="D3643" t="str">
            <v>Briefs/Underwears, Men's And Boys'</v>
          </cell>
          <cell r="E3643">
            <v>100</v>
          </cell>
          <cell r="F3643">
            <v>109.09291</v>
          </cell>
          <cell r="G3643">
            <v>123.07419</v>
          </cell>
          <cell r="H3643">
            <v>112.40448666666667</v>
          </cell>
          <cell r="I3643">
            <v>119.60965666666667</v>
          </cell>
          <cell r="J3643">
            <v>135.50360666666666</v>
          </cell>
          <cell r="K3643">
            <v>11.218046666666666</v>
          </cell>
        </row>
        <row r="3644">
          <cell r="A3644" t="str">
            <v>33416(D)</v>
          </cell>
          <cell r="D3644" t="str">
            <v>Pyjamas, Men's And Boy's</v>
          </cell>
          <cell r="E3644">
            <v>100</v>
          </cell>
          <cell r="F3644">
            <v>109.09291</v>
          </cell>
          <cell r="G3644">
            <v>123.07419</v>
          </cell>
          <cell r="H3644">
            <v>112.40448666666667</v>
          </cell>
          <cell r="I3644">
            <v>119.60965666666667</v>
          </cell>
          <cell r="J3644">
            <v>135.50360666666666</v>
          </cell>
          <cell r="K3644">
            <v>11.218046666666666</v>
          </cell>
        </row>
        <row r="3645">
          <cell r="A3645" t="str">
            <v>33416(D)</v>
          </cell>
          <cell r="D3645" t="str">
            <v>Singlets And Vests, Men's And Boys'</v>
          </cell>
          <cell r="E3645">
            <v>100</v>
          </cell>
          <cell r="F3645">
            <v>109.09291</v>
          </cell>
          <cell r="G3645">
            <v>123.07419</v>
          </cell>
          <cell r="H3645">
            <v>112.40448666666667</v>
          </cell>
          <cell r="I3645">
            <v>119.60965666666667</v>
          </cell>
          <cell r="J3645">
            <v>135.50360666666666</v>
          </cell>
          <cell r="K3645">
            <v>11.218046666666666</v>
          </cell>
        </row>
        <row r="3646">
          <cell r="A3646" t="str">
            <v>33417(D)</v>
          </cell>
          <cell r="D3646" t="str">
            <v>Raincoats &amp; Overcoat, Women's And Girls'</v>
          </cell>
          <cell r="E3646">
            <v>99.999425833333348</v>
          </cell>
          <cell r="F3646">
            <v>105.44415083333335</v>
          </cell>
          <cell r="G3646">
            <v>102.74726333333335</v>
          </cell>
          <cell r="H3646">
            <v>98.216492500000015</v>
          </cell>
          <cell r="I3646">
            <v>102.89791916666667</v>
          </cell>
          <cell r="J3646">
            <v>112.75441500000001</v>
          </cell>
          <cell r="K3646">
            <v>9.2326774999999994</v>
          </cell>
        </row>
        <row r="3647">
          <cell r="A3647" t="str">
            <v>33417(D)</v>
          </cell>
          <cell r="D3647" t="str">
            <v>Dresses, Evening, Women's And Girls'</v>
          </cell>
          <cell r="E3647">
            <v>99.999425833333348</v>
          </cell>
          <cell r="F3647">
            <v>105.44415083333335</v>
          </cell>
          <cell r="G3647">
            <v>102.74726333333335</v>
          </cell>
          <cell r="H3647">
            <v>98.216492500000015</v>
          </cell>
          <cell r="I3647">
            <v>102.89791916666667</v>
          </cell>
          <cell r="J3647">
            <v>112.75441500000001</v>
          </cell>
          <cell r="K3647">
            <v>9.2326774999999994</v>
          </cell>
        </row>
        <row r="3648">
          <cell r="A3648" t="str">
            <v>33417(D)</v>
          </cell>
          <cell r="D3648" t="str">
            <v>Skirts, Women's And Girls'</v>
          </cell>
          <cell r="E3648">
            <v>99.999425833333348</v>
          </cell>
          <cell r="F3648">
            <v>105.44415083333335</v>
          </cell>
          <cell r="G3648">
            <v>102.74726333333335</v>
          </cell>
          <cell r="H3648">
            <v>98.216492500000015</v>
          </cell>
          <cell r="I3648">
            <v>102.89791916666667</v>
          </cell>
          <cell r="J3648">
            <v>112.75441500000001</v>
          </cell>
          <cell r="K3648">
            <v>9.2326774999999994</v>
          </cell>
        </row>
        <row r="3649">
          <cell r="A3649" t="str">
            <v>33417(D)</v>
          </cell>
          <cell r="D3649" t="str">
            <v>Slacks And Long Pants, Women's And Girls'</v>
          </cell>
          <cell r="E3649">
            <v>99.999425833333348</v>
          </cell>
          <cell r="F3649">
            <v>105.44415083333335</v>
          </cell>
          <cell r="G3649">
            <v>102.74726333333335</v>
          </cell>
          <cell r="H3649">
            <v>98.216492500000015</v>
          </cell>
          <cell r="I3649">
            <v>102.89791916666667</v>
          </cell>
          <cell r="J3649">
            <v>112.75441500000001</v>
          </cell>
          <cell r="K3649">
            <v>9.2326774999999994</v>
          </cell>
        </row>
        <row r="3650">
          <cell r="A3650" t="str">
            <v>33417(D)</v>
          </cell>
          <cell r="D3650" t="str">
            <v>Blouses And Shirts, Women's And Girls'</v>
          </cell>
          <cell r="E3650">
            <v>99.999425833333348</v>
          </cell>
          <cell r="F3650">
            <v>105.44415083333335</v>
          </cell>
          <cell r="G3650">
            <v>102.74726333333335</v>
          </cell>
          <cell r="H3650">
            <v>98.216492500000015</v>
          </cell>
          <cell r="I3650">
            <v>102.89791916666667</v>
          </cell>
          <cell r="J3650">
            <v>112.75441500000001</v>
          </cell>
          <cell r="K3650">
            <v>9.2326774999999994</v>
          </cell>
        </row>
        <row r="3651">
          <cell r="A3651" t="str">
            <v>33417(D)</v>
          </cell>
          <cell r="D3651" t="str">
            <v>Pyjamas, Nighties, Dressing Gown, Robes And Housecoats, Women's And Girls'</v>
          </cell>
          <cell r="E3651">
            <v>99.999425833333348</v>
          </cell>
          <cell r="F3651">
            <v>105.44415083333335</v>
          </cell>
          <cell r="G3651">
            <v>102.74726333333335</v>
          </cell>
          <cell r="H3651">
            <v>98.216492500000015</v>
          </cell>
          <cell r="I3651">
            <v>102.89791916666667</v>
          </cell>
          <cell r="J3651">
            <v>112.75441500000001</v>
          </cell>
          <cell r="K3651">
            <v>9.2326774999999994</v>
          </cell>
        </row>
        <row r="3652">
          <cell r="A3652" t="str">
            <v>33416(D)</v>
          </cell>
          <cell r="D3652" t="str">
            <v>Briefs And Panties, Women's And Girls'</v>
          </cell>
          <cell r="E3652">
            <v>99.999425833333348</v>
          </cell>
          <cell r="F3652">
            <v>105.44415083333335</v>
          </cell>
          <cell r="G3652">
            <v>102.74726333333335</v>
          </cell>
          <cell r="H3652">
            <v>98.216492500000015</v>
          </cell>
          <cell r="I3652">
            <v>102.89791916666667</v>
          </cell>
          <cell r="J3652">
            <v>112.75441500000001</v>
          </cell>
          <cell r="K3652">
            <v>9.2326774999999994</v>
          </cell>
        </row>
        <row r="3653">
          <cell r="A3653" t="str">
            <v>33217(D)</v>
          </cell>
          <cell r="D3653" t="str">
            <v>Men's Coats</v>
          </cell>
          <cell r="E3653">
            <v>99.999425833333348</v>
          </cell>
          <cell r="F3653">
            <v>105.44415083333335</v>
          </cell>
          <cell r="G3653">
            <v>102.74726333333335</v>
          </cell>
          <cell r="H3653">
            <v>98.216492500000015</v>
          </cell>
          <cell r="I3653">
            <v>102.89791916666667</v>
          </cell>
          <cell r="J3653">
            <v>112.75441500000001</v>
          </cell>
          <cell r="K3653">
            <v>9.2326774999999994</v>
          </cell>
        </row>
        <row r="3654">
          <cell r="A3654" t="str">
            <v>33217(D)</v>
          </cell>
          <cell r="D3654" t="str">
            <v>Men's Trousers, Pants</v>
          </cell>
          <cell r="E3654">
            <v>99.999425833333348</v>
          </cell>
          <cell r="F3654">
            <v>105.44415083333335</v>
          </cell>
          <cell r="G3654">
            <v>102.74726333333335</v>
          </cell>
          <cell r="H3654">
            <v>98.216492500000015</v>
          </cell>
          <cell r="I3654">
            <v>102.89791916666667</v>
          </cell>
          <cell r="J3654">
            <v>112.75441500000001</v>
          </cell>
          <cell r="K3654">
            <v>9.2326774999999994</v>
          </cell>
        </row>
        <row r="3655">
          <cell r="A3655" t="str">
            <v>33217(D)</v>
          </cell>
          <cell r="D3655" t="str">
            <v>Men's Shirts</v>
          </cell>
          <cell r="E3655">
            <v>99.999425833333348</v>
          </cell>
          <cell r="F3655">
            <v>105.44415083333335</v>
          </cell>
          <cell r="G3655">
            <v>102.74726333333335</v>
          </cell>
          <cell r="H3655">
            <v>98.216492500000015</v>
          </cell>
          <cell r="I3655">
            <v>102.89791916666667</v>
          </cell>
          <cell r="J3655">
            <v>112.75441500000001</v>
          </cell>
          <cell r="K3655">
            <v>9.2326774999999994</v>
          </cell>
        </row>
        <row r="3656">
          <cell r="A3656" t="str">
            <v>33217(D)</v>
          </cell>
          <cell r="D3656" t="str">
            <v>Knitted Outerwear, Sport Shirts &amp; Shirts, Mens/Boys'</v>
          </cell>
          <cell r="E3656">
            <v>99.999425833333348</v>
          </cell>
          <cell r="F3656">
            <v>105.44415083333335</v>
          </cell>
          <cell r="G3656">
            <v>102.74726333333335</v>
          </cell>
          <cell r="H3656">
            <v>98.216492500000015</v>
          </cell>
          <cell r="I3656">
            <v>102.89791916666667</v>
          </cell>
          <cell r="J3656">
            <v>112.75441500000001</v>
          </cell>
          <cell r="K3656">
            <v>9.2326774999999994</v>
          </cell>
        </row>
        <row r="3657">
          <cell r="A3657" t="str">
            <v>33217(D)</v>
          </cell>
          <cell r="D3657" t="str">
            <v>Knitted Underwear, Men's And Boy's, Underpants</v>
          </cell>
          <cell r="E3657">
            <v>99.999425833333348</v>
          </cell>
          <cell r="F3657">
            <v>105.44415083333335</v>
          </cell>
          <cell r="G3657">
            <v>102.74726333333335</v>
          </cell>
          <cell r="H3657">
            <v>98.216492500000015</v>
          </cell>
          <cell r="I3657">
            <v>102.89791916666667</v>
          </cell>
          <cell r="J3657">
            <v>112.75441500000001</v>
          </cell>
          <cell r="K3657">
            <v>9.2326774999999994</v>
          </cell>
        </row>
        <row r="3658">
          <cell r="A3658" t="str">
            <v>33217(D)</v>
          </cell>
          <cell r="D3658" t="str">
            <v>Knitted Nightwear, Men's And Boys's, Pyjamas, Night Gowns, Robes, Etc.</v>
          </cell>
          <cell r="E3658">
            <v>99.999425833333348</v>
          </cell>
          <cell r="F3658">
            <v>105.44415083333335</v>
          </cell>
          <cell r="G3658">
            <v>102.74726333333335</v>
          </cell>
          <cell r="H3658">
            <v>98.216492500000015</v>
          </cell>
          <cell r="I3658">
            <v>102.89791916666667</v>
          </cell>
          <cell r="J3658">
            <v>112.75441500000001</v>
          </cell>
          <cell r="K3658">
            <v>9.2326774999999994</v>
          </cell>
        </row>
        <row r="3659">
          <cell r="A3659" t="str">
            <v>33218(D)</v>
          </cell>
          <cell r="D3659" t="str">
            <v>Ladies' Dresses</v>
          </cell>
          <cell r="E3659">
            <v>99.999425833333348</v>
          </cell>
          <cell r="F3659">
            <v>105.44415083333335</v>
          </cell>
          <cell r="G3659">
            <v>102.74726333333335</v>
          </cell>
          <cell r="H3659">
            <v>98.216492500000015</v>
          </cell>
          <cell r="I3659">
            <v>102.89791916666667</v>
          </cell>
          <cell r="J3659">
            <v>112.75441500000001</v>
          </cell>
          <cell r="K3659">
            <v>9.2326774999999994</v>
          </cell>
        </row>
        <row r="3660">
          <cell r="A3660" t="str">
            <v>33418(D)</v>
          </cell>
          <cell r="D3660" t="str">
            <v>Clothing, Readymade, Children's And  Infants' N.E.C.</v>
          </cell>
          <cell r="E3660">
            <v>99.998464166666665</v>
          </cell>
          <cell r="F3660">
            <v>102.87511000000001</v>
          </cell>
          <cell r="G3660">
            <v>76.196646666666652</v>
          </cell>
          <cell r="H3660">
            <v>80.906607499999993</v>
          </cell>
          <cell r="I3660">
            <v>80.949829999999992</v>
          </cell>
          <cell r="J3660">
            <v>80.949829999999992</v>
          </cell>
          <cell r="K3660">
            <v>6.7458191666666663</v>
          </cell>
        </row>
        <row r="3661">
          <cell r="A3661" t="str">
            <v>33222(D)</v>
          </cell>
          <cell r="D3661" t="str">
            <v>Gloves And Mittens Of Knitted Fabrics, Infants</v>
          </cell>
          <cell r="E3661">
            <v>99.998464166666665</v>
          </cell>
          <cell r="F3661">
            <v>102.87511000000001</v>
          </cell>
          <cell r="G3661">
            <v>76.196646666666652</v>
          </cell>
          <cell r="H3661">
            <v>80.906607499999993</v>
          </cell>
          <cell r="I3661">
            <v>80.949829999999992</v>
          </cell>
          <cell r="J3661">
            <v>80.949829999999992</v>
          </cell>
          <cell r="K3661">
            <v>6.7458191666666663</v>
          </cell>
        </row>
        <row r="3662">
          <cell r="A3662" t="str">
            <v>33219(D)</v>
          </cell>
          <cell r="D3662" t="str">
            <v>Shorts, Pants And Other Play Clothes, Children's &amp; Infants', Knitted</v>
          </cell>
          <cell r="E3662">
            <v>99.998464166666665</v>
          </cell>
          <cell r="F3662">
            <v>102.87511000000001</v>
          </cell>
          <cell r="G3662">
            <v>76.196646666666652</v>
          </cell>
          <cell r="H3662">
            <v>80.906607499999993</v>
          </cell>
          <cell r="I3662">
            <v>80.949829999999992</v>
          </cell>
          <cell r="J3662">
            <v>80.949829999999992</v>
          </cell>
          <cell r="K3662">
            <v>6.7458191666666663</v>
          </cell>
        </row>
        <row r="3663">
          <cell r="A3663" t="str">
            <v>33219(D)</v>
          </cell>
          <cell r="D3663" t="str">
            <v>Children's Apparel</v>
          </cell>
          <cell r="E3663">
            <v>99.998464166666665</v>
          </cell>
          <cell r="F3663">
            <v>102.87511000000001</v>
          </cell>
          <cell r="G3663">
            <v>76.196646666666652</v>
          </cell>
          <cell r="H3663">
            <v>80.906607499999993</v>
          </cell>
          <cell r="I3663">
            <v>80.949829999999992</v>
          </cell>
          <cell r="J3663">
            <v>80.949829999999992</v>
          </cell>
          <cell r="K3663">
            <v>6.7458191666666663</v>
          </cell>
        </row>
        <row r="3664">
          <cell r="A3664" t="str">
            <v>33417(D)</v>
          </cell>
          <cell r="D3664" t="str">
            <v>Other Ladies' Apparel</v>
          </cell>
          <cell r="E3664">
            <v>99.998464166666665</v>
          </cell>
          <cell r="F3664">
            <v>102.87511000000001</v>
          </cell>
          <cell r="G3664">
            <v>76.196646666666652</v>
          </cell>
          <cell r="H3664">
            <v>80.906607499999993</v>
          </cell>
          <cell r="I3664">
            <v>80.949829999999992</v>
          </cell>
          <cell r="J3664">
            <v>80.949829999999992</v>
          </cell>
          <cell r="K3664">
            <v>6.7458191666666663</v>
          </cell>
        </row>
        <row r="3665">
          <cell r="A3665" t="str">
            <v>33217(D)</v>
          </cell>
          <cell r="D3665" t="str">
            <v>Knitted Outerwear, Womens/Girls' Sport Shirts &amp;  Blouses</v>
          </cell>
          <cell r="E3665">
            <v>99.998464166666665</v>
          </cell>
          <cell r="F3665">
            <v>102.87511000000001</v>
          </cell>
          <cell r="G3665">
            <v>76.196646666666652</v>
          </cell>
          <cell r="H3665">
            <v>80.906607499999993</v>
          </cell>
          <cell r="I3665">
            <v>80.949829999999992</v>
          </cell>
          <cell r="J3665">
            <v>80.949829999999992</v>
          </cell>
          <cell r="K3665">
            <v>6.7458191666666663</v>
          </cell>
        </row>
        <row r="3666">
          <cell r="A3666" t="str">
            <v>33217(D)</v>
          </cell>
          <cell r="D3666" t="str">
            <v>Knitted Outerwear, Children's And Infants', Sweaters, Pullovers, Jackets, Cardigans &amp; Similar Apparel</v>
          </cell>
          <cell r="E3666">
            <v>99.998464166666665</v>
          </cell>
          <cell r="F3666">
            <v>102.87511000000001</v>
          </cell>
          <cell r="G3666">
            <v>76.196646666666652</v>
          </cell>
          <cell r="H3666">
            <v>80.906607499999993</v>
          </cell>
          <cell r="I3666">
            <v>80.949829999999992</v>
          </cell>
          <cell r="J3666">
            <v>80.949829999999992</v>
          </cell>
          <cell r="K3666">
            <v>6.7458191666666663</v>
          </cell>
        </row>
        <row r="3667">
          <cell r="A3667" t="str">
            <v>33217(D)</v>
          </cell>
          <cell r="D3667" t="str">
            <v>T-Shirts, Singlets &amp;     Other Vests, Knitted Or  Crocheted Of Cotton</v>
          </cell>
          <cell r="E3667">
            <v>99.998464166666665</v>
          </cell>
          <cell r="F3667">
            <v>102.87511000000001</v>
          </cell>
          <cell r="G3667">
            <v>76.196646666666652</v>
          </cell>
          <cell r="H3667">
            <v>80.906607499999993</v>
          </cell>
          <cell r="I3667">
            <v>80.949829999999992</v>
          </cell>
          <cell r="J3667">
            <v>80.949829999999992</v>
          </cell>
          <cell r="K3667">
            <v>6.7458191666666663</v>
          </cell>
        </row>
        <row r="3668">
          <cell r="A3668" t="str">
            <v>33217(D)</v>
          </cell>
          <cell r="D3668" t="str">
            <v>T-Shirts, Singlets &amp;     Other Vests, Knitted Or  Crocheted Of Other       Textile Materials</v>
          </cell>
          <cell r="E3668">
            <v>99.998464166666665</v>
          </cell>
          <cell r="F3668">
            <v>102.87511000000001</v>
          </cell>
          <cell r="G3668">
            <v>76.196646666666652</v>
          </cell>
          <cell r="H3668">
            <v>80.906607499999993</v>
          </cell>
          <cell r="I3668">
            <v>80.949829999999992</v>
          </cell>
          <cell r="J3668">
            <v>80.949829999999992</v>
          </cell>
          <cell r="K3668">
            <v>6.7458191666666663</v>
          </cell>
        </row>
        <row r="3669">
          <cell r="A3669" t="str">
            <v>33417(D)</v>
          </cell>
          <cell r="D3669" t="str">
            <v>Brassieres, Women's And Girls'</v>
          </cell>
          <cell r="E3669">
            <v>99.998464166666665</v>
          </cell>
          <cell r="F3669">
            <v>102.87511000000001</v>
          </cell>
          <cell r="G3669">
            <v>76.196646666666652</v>
          </cell>
          <cell r="H3669">
            <v>80.906607499999993</v>
          </cell>
          <cell r="I3669">
            <v>80.949829999999992</v>
          </cell>
          <cell r="J3669">
            <v>80.949829999999992</v>
          </cell>
          <cell r="K3669">
            <v>6.7458191666666663</v>
          </cell>
        </row>
        <row r="3670">
          <cell r="A3670" t="str">
            <v>33416(D)</v>
          </cell>
          <cell r="D3670" t="str">
            <v>Athletic Shorts And Other Clothing For Athletic, Pursuits, Mens' &amp; Boys'</v>
          </cell>
          <cell r="E3670">
            <v>99.998464166666665</v>
          </cell>
          <cell r="F3670">
            <v>102.87511000000001</v>
          </cell>
          <cell r="G3670">
            <v>76.196646666666652</v>
          </cell>
          <cell r="H3670">
            <v>80.906607499999993</v>
          </cell>
          <cell r="I3670">
            <v>80.949829999999992</v>
          </cell>
          <cell r="J3670">
            <v>80.949829999999992</v>
          </cell>
          <cell r="K3670">
            <v>6.7458191666666663</v>
          </cell>
        </row>
        <row r="3671">
          <cell r="A3671" t="str">
            <v>33416(D)</v>
          </cell>
          <cell r="D3671" t="str">
            <v>Other Garments, Men's Or Boys' Of Other Textile   Materials</v>
          </cell>
          <cell r="E3671">
            <v>99.998464166666665</v>
          </cell>
          <cell r="F3671">
            <v>102.87511000000001</v>
          </cell>
          <cell r="G3671">
            <v>76.196646666666652</v>
          </cell>
          <cell r="H3671">
            <v>80.906607499999993</v>
          </cell>
          <cell r="I3671">
            <v>80.949829999999992</v>
          </cell>
          <cell r="J3671">
            <v>80.949829999999992</v>
          </cell>
          <cell r="K3671">
            <v>6.7458191666666663</v>
          </cell>
        </row>
        <row r="3672">
          <cell r="A3672" t="str">
            <v>33417(D)</v>
          </cell>
          <cell r="D3672" t="str">
            <v>Athletic Shorts And  Other Clothing For Athletic, Pursuits, Women's And Girls'</v>
          </cell>
          <cell r="E3672">
            <v>99.998464166666665</v>
          </cell>
          <cell r="F3672">
            <v>102.87511000000001</v>
          </cell>
          <cell r="G3672">
            <v>76.196646666666652</v>
          </cell>
          <cell r="H3672">
            <v>80.906607499999993</v>
          </cell>
          <cell r="I3672">
            <v>80.949829999999992</v>
          </cell>
          <cell r="J3672">
            <v>80.949829999999992</v>
          </cell>
          <cell r="K3672">
            <v>6.7458191666666663</v>
          </cell>
        </row>
        <row r="3673">
          <cell r="A3673" t="str">
            <v>33417(D)</v>
          </cell>
          <cell r="D3673" t="str">
            <v>Work Clothing, General  &amp; Special Service,  Women's And Girls', E.G. Uniform For Nurses And Waitresses</v>
          </cell>
          <cell r="E3673">
            <v>99.998464166666665</v>
          </cell>
          <cell r="F3673">
            <v>102.87511000000001</v>
          </cell>
          <cell r="G3673">
            <v>76.196646666666652</v>
          </cell>
          <cell r="H3673">
            <v>80.906607499999993</v>
          </cell>
          <cell r="I3673">
            <v>80.949829999999992</v>
          </cell>
          <cell r="J3673">
            <v>80.949829999999992</v>
          </cell>
          <cell r="K3673">
            <v>6.7458191666666663</v>
          </cell>
        </row>
        <row r="3674">
          <cell r="A3674" t="str">
            <v>33424(D)</v>
          </cell>
          <cell r="D3674" t="str">
            <v>Handkerchiefs</v>
          </cell>
          <cell r="E3674">
            <v>100.0004375</v>
          </cell>
          <cell r="F3674">
            <v>95.509660833333328</v>
          </cell>
          <cell r="G3674">
            <v>103.58224833333333</v>
          </cell>
          <cell r="H3674">
            <v>93.189153333333337</v>
          </cell>
          <cell r="I3674">
            <v>104.133225</v>
          </cell>
          <cell r="J3674">
            <v>123.28286749999998</v>
          </cell>
          <cell r="K3674">
            <v>8.8258683333333341</v>
          </cell>
        </row>
        <row r="3675">
          <cell r="A3675" t="str">
            <v>33423(D)</v>
          </cell>
          <cell r="D3675" t="str">
            <v>Gloves And Mittens</v>
          </cell>
          <cell r="E3675">
            <v>100.0004375</v>
          </cell>
          <cell r="F3675">
            <v>95.509660833333328</v>
          </cell>
          <cell r="G3675">
            <v>103.58224833333333</v>
          </cell>
          <cell r="H3675">
            <v>93.189153333333337</v>
          </cell>
          <cell r="I3675">
            <v>104.133225</v>
          </cell>
          <cell r="J3675">
            <v>123.28286749999998</v>
          </cell>
          <cell r="K3675">
            <v>8.8258683333333341</v>
          </cell>
        </row>
        <row r="3676">
          <cell r="A3676" t="str">
            <v>33416(D)</v>
          </cell>
          <cell r="D3676" t="str">
            <v>Parts Of Garments Or Of  Clothing Accessories</v>
          </cell>
          <cell r="E3676">
            <v>100</v>
          </cell>
          <cell r="F3676">
            <v>100</v>
          </cell>
          <cell r="G3676">
            <v>86.206899999999976</v>
          </cell>
          <cell r="H3676">
            <v>72.413789999999992</v>
          </cell>
          <cell r="I3676">
            <v>72.413789999999992</v>
          </cell>
          <cell r="J3676">
            <v>72.413789999999992</v>
          </cell>
          <cell r="K3676">
            <v>6.0344824999999993</v>
          </cell>
        </row>
        <row r="3677">
          <cell r="A3677" t="str">
            <v>33218(D)</v>
          </cell>
          <cell r="D3677" t="str">
            <v>Socks And Other Stockings, Knitted</v>
          </cell>
          <cell r="E3677">
            <v>100.0004375</v>
          </cell>
          <cell r="F3677">
            <v>95.509660833333328</v>
          </cell>
          <cell r="G3677">
            <v>103.58224833333333</v>
          </cell>
          <cell r="H3677">
            <v>93.189153333333337</v>
          </cell>
          <cell r="I3677">
            <v>104.133225</v>
          </cell>
          <cell r="J3677">
            <v>123.28286749999998</v>
          </cell>
          <cell r="K3677">
            <v>8.8258683333333341</v>
          </cell>
        </row>
        <row r="3678">
          <cell r="A3678" t="str">
            <v>33222(D)</v>
          </cell>
          <cell r="D3678" t="str">
            <v>Mittens And Mitts,       Knitted Or Crocheted Of  Cotton</v>
          </cell>
          <cell r="E3678">
            <v>100</v>
          </cell>
          <cell r="F3678">
            <v>101.25</v>
          </cell>
          <cell r="G3678">
            <v>142.5</v>
          </cell>
          <cell r="H3678">
            <v>142.5</v>
          </cell>
          <cell r="I3678">
            <v>187.1875</v>
          </cell>
          <cell r="J3678">
            <v>191.25</v>
          </cell>
          <cell r="K3678">
            <v>15.9375</v>
          </cell>
        </row>
        <row r="3679">
          <cell r="A3679" t="str">
            <v>33217(D)</v>
          </cell>
          <cell r="D3679" t="str">
            <v>Knitted Or Crocheted     Parts Of Garments Or Of  Clothing Accessories</v>
          </cell>
          <cell r="E3679">
            <v>100.00136583333332</v>
          </cell>
          <cell r="F3679">
            <v>85.180980833333336</v>
          </cell>
          <cell r="G3679">
            <v>105.54418583333333</v>
          </cell>
          <cell r="H3679">
            <v>93.808112499999993</v>
          </cell>
          <cell r="I3679">
            <v>100.24920416666669</v>
          </cell>
          <cell r="J3679">
            <v>157.60698250000002</v>
          </cell>
          <cell r="K3679">
            <v>8.6067533333333337</v>
          </cell>
        </row>
        <row r="3680">
          <cell r="A3680" t="str">
            <v>33423(D)</v>
          </cell>
          <cell r="D3680" t="str">
            <v>Belts</v>
          </cell>
          <cell r="E3680">
            <v>99.999425833333348</v>
          </cell>
          <cell r="F3680">
            <v>105.44415083333335</v>
          </cell>
          <cell r="G3680">
            <v>102.74726333333335</v>
          </cell>
          <cell r="H3680">
            <v>98.216492500000015</v>
          </cell>
          <cell r="I3680">
            <v>102.89791916666667</v>
          </cell>
          <cell r="J3680">
            <v>112.75441500000001</v>
          </cell>
          <cell r="K3680">
            <v>9.2326774999999994</v>
          </cell>
        </row>
        <row r="3681">
          <cell r="A3681" t="str">
            <v>35915(D)</v>
          </cell>
          <cell r="D3681" t="str">
            <v>P.V.C. Industrial Gloves</v>
          </cell>
          <cell r="E3681">
            <v>99.999425833333348</v>
          </cell>
          <cell r="F3681">
            <v>105.44415083333335</v>
          </cell>
          <cell r="G3681">
            <v>102.74726333333335</v>
          </cell>
          <cell r="H3681">
            <v>98.216492500000015</v>
          </cell>
          <cell r="I3681">
            <v>102.89791916666667</v>
          </cell>
          <cell r="J3681">
            <v>112.75441500000001</v>
          </cell>
          <cell r="K3681">
            <v>9.2326774999999994</v>
          </cell>
        </row>
        <row r="3682">
          <cell r="A3682" t="str">
            <v>35819(D)</v>
          </cell>
          <cell r="D3682" t="str">
            <v>Gloves, Surgical (Rubber)</v>
          </cell>
          <cell r="E3682">
            <v>99.999425833333348</v>
          </cell>
          <cell r="F3682">
            <v>105.44415083333335</v>
          </cell>
          <cell r="G3682">
            <v>102.74726333333335</v>
          </cell>
          <cell r="H3682">
            <v>98.216492500000015</v>
          </cell>
          <cell r="I3682">
            <v>102.89791916666667</v>
          </cell>
          <cell r="J3682">
            <v>112.75441500000001</v>
          </cell>
          <cell r="K3682">
            <v>9.2326774999999994</v>
          </cell>
        </row>
        <row r="3683">
          <cell r="A3683" t="str">
            <v>35819(D)</v>
          </cell>
          <cell r="D3683" t="str">
            <v>Gloves, Other Than       Surgical Gloves</v>
          </cell>
          <cell r="E3683">
            <v>99.999425833333348</v>
          </cell>
          <cell r="F3683">
            <v>105.44415083333335</v>
          </cell>
          <cell r="G3683">
            <v>102.74726333333335</v>
          </cell>
          <cell r="H3683">
            <v>98.216492500000015</v>
          </cell>
          <cell r="I3683">
            <v>102.89791916666667</v>
          </cell>
          <cell r="J3683">
            <v>112.75441500000001</v>
          </cell>
          <cell r="K3683">
            <v>9.2326774999999994</v>
          </cell>
        </row>
        <row r="3684">
          <cell r="A3684" t="str">
            <v>33422(D)</v>
          </cell>
          <cell r="D3684" t="str">
            <v>Caps</v>
          </cell>
          <cell r="E3684">
            <v>99.999425833333348</v>
          </cell>
          <cell r="F3684">
            <v>105.44415083333335</v>
          </cell>
          <cell r="G3684">
            <v>102.74726333333335</v>
          </cell>
          <cell r="H3684">
            <v>98.216492500000015</v>
          </cell>
          <cell r="I3684">
            <v>102.89791916666667</v>
          </cell>
          <cell r="J3684">
            <v>112.75441500000001</v>
          </cell>
          <cell r="K3684">
            <v>9.2326774999999994</v>
          </cell>
        </row>
        <row r="3685">
          <cell r="A3685" t="str">
            <v>35817(D)</v>
          </cell>
          <cell r="D3685" t="str">
            <v>Other Sports Footwear    With Outer Soles And     Uppers Of Rubber Or      Plastics</v>
          </cell>
          <cell r="E3685">
            <v>100</v>
          </cell>
          <cell r="F3685">
            <v>108.43729083333335</v>
          </cell>
          <cell r="G3685">
            <v>139.99702166666665</v>
          </cell>
          <cell r="H3685">
            <v>146.65805499999999</v>
          </cell>
          <cell r="I3685">
            <v>147.16511416666668</v>
          </cell>
          <cell r="J3685">
            <v>146.28787750000001</v>
          </cell>
          <cell r="K3685">
            <v>12.139748333333335</v>
          </cell>
        </row>
        <row r="3686">
          <cell r="A3686" t="str">
            <v>33612(D)</v>
          </cell>
          <cell r="D3686" t="str">
            <v>Other Sports Footwear,   O/T Riding Boots And     Bowling Shoes Fitted Withspikes, Studs, Bars &amp; Thelike (E.G.Football Boots)</v>
          </cell>
          <cell r="E3686">
            <v>100</v>
          </cell>
          <cell r="F3686">
            <v>108.43729083333335</v>
          </cell>
          <cell r="G3686">
            <v>139.99702166666665</v>
          </cell>
          <cell r="H3686">
            <v>146.65805499999999</v>
          </cell>
          <cell r="I3686">
            <v>147.16511416666668</v>
          </cell>
          <cell r="J3686">
            <v>146.28787750000001</v>
          </cell>
          <cell r="K3686">
            <v>12.139748333333335</v>
          </cell>
        </row>
        <row r="3687">
          <cell r="A3687" t="str">
            <v>33612(D)</v>
          </cell>
          <cell r="D3687" t="str">
            <v>Other Sports Footwear,   O/T Riding Boots</v>
          </cell>
          <cell r="E3687">
            <v>100</v>
          </cell>
          <cell r="F3687">
            <v>108.43729083333335</v>
          </cell>
          <cell r="G3687">
            <v>139.99702166666665</v>
          </cell>
          <cell r="H3687">
            <v>146.65805499999999</v>
          </cell>
          <cell r="I3687">
            <v>147.16511416666668</v>
          </cell>
          <cell r="J3687">
            <v>146.28787750000001</v>
          </cell>
          <cell r="K3687">
            <v>12.139748333333335</v>
          </cell>
        </row>
        <row r="3688">
          <cell r="A3688" t="str">
            <v>33612(D)</v>
          </cell>
          <cell r="D3688" t="str">
            <v>Sports Footwear, Tennis  Shoes, Basketball Shoes, Gym Shoes, Training      Shoes And The Like</v>
          </cell>
          <cell r="E3688">
            <v>100</v>
          </cell>
          <cell r="F3688">
            <v>100</v>
          </cell>
          <cell r="G3688">
            <v>121.21211999999998</v>
          </cell>
          <cell r="H3688">
            <v>127.60942666666665</v>
          </cell>
          <cell r="I3688">
            <v>159.76430916666666</v>
          </cell>
          <cell r="J3688">
            <v>166.16161750000001</v>
          </cell>
          <cell r="K3688">
            <v>13.636363333333334</v>
          </cell>
        </row>
        <row r="3689">
          <cell r="A3689" t="str">
            <v>35918(D)</v>
          </cell>
          <cell r="D3689" t="str">
            <v>Pvc Sandals &amp; Slippers</v>
          </cell>
          <cell r="E3689">
            <v>100</v>
          </cell>
          <cell r="F3689">
            <v>108.43729083333335</v>
          </cell>
          <cell r="G3689">
            <v>139.99702166666665</v>
          </cell>
          <cell r="H3689">
            <v>146.65805499999999</v>
          </cell>
          <cell r="I3689">
            <v>147.16511416666668</v>
          </cell>
          <cell r="J3689">
            <v>146.28787750000001</v>
          </cell>
          <cell r="K3689">
            <v>12.139748333333335</v>
          </cell>
        </row>
        <row r="3690">
          <cell r="A3690" t="str">
            <v>35918(D)</v>
          </cell>
          <cell r="D3690" t="str">
            <v>Shoes, Plastic Rubber-Soled</v>
          </cell>
          <cell r="E3690">
            <v>100</v>
          </cell>
          <cell r="F3690">
            <v>108.43729083333335</v>
          </cell>
          <cell r="G3690">
            <v>139.99702166666665</v>
          </cell>
          <cell r="H3690">
            <v>146.65805499999999</v>
          </cell>
          <cell r="I3690">
            <v>147.16511416666668</v>
          </cell>
          <cell r="J3690">
            <v>146.28787750000001</v>
          </cell>
          <cell r="K3690">
            <v>12.139748333333335</v>
          </cell>
        </row>
        <row r="3691">
          <cell r="A3691" t="str">
            <v>35918(D)</v>
          </cell>
          <cell r="D3691" t="str">
            <v>Other Footwear, Other    Than Covering The Ankle</v>
          </cell>
          <cell r="E3691">
            <v>100</v>
          </cell>
          <cell r="F3691">
            <v>108.43729083333335</v>
          </cell>
          <cell r="G3691">
            <v>139.99702166666665</v>
          </cell>
          <cell r="H3691">
            <v>146.65805499999999</v>
          </cell>
          <cell r="I3691">
            <v>147.16511416666668</v>
          </cell>
          <cell r="J3691">
            <v>146.28787750000001</v>
          </cell>
          <cell r="K3691">
            <v>12.139748333333335</v>
          </cell>
        </row>
        <row r="3692">
          <cell r="A3692" t="str">
            <v>33612(D)</v>
          </cell>
          <cell r="D3692" t="str">
            <v>Other Footwear With Outersoles Of Rubber Or       Plastics</v>
          </cell>
          <cell r="E3692">
            <v>100</v>
          </cell>
          <cell r="F3692">
            <v>111.12975750000001</v>
          </cell>
          <cell r="G3692">
            <v>145.99156083333335</v>
          </cell>
          <cell r="H3692">
            <v>152.73675416666669</v>
          </cell>
          <cell r="I3692">
            <v>143.14452500000002</v>
          </cell>
          <cell r="J3692">
            <v>139.94586999999999</v>
          </cell>
          <cell r="K3692">
            <v>11.662155833333332</v>
          </cell>
        </row>
        <row r="3693">
          <cell r="A3693" t="str">
            <v>33612(D)</v>
          </cell>
          <cell r="D3693" t="str">
            <v>Shoes And Boots, Leather, Other Than Rubber Soled</v>
          </cell>
          <cell r="E3693">
            <v>100</v>
          </cell>
          <cell r="F3693">
            <v>108.43729083333335</v>
          </cell>
          <cell r="G3693">
            <v>139.99702166666665</v>
          </cell>
          <cell r="H3693">
            <v>146.65805499999999</v>
          </cell>
          <cell r="I3693">
            <v>147.16511416666668</v>
          </cell>
          <cell r="J3693">
            <v>146.28787750000001</v>
          </cell>
          <cell r="K3693">
            <v>12.139748333333335</v>
          </cell>
        </row>
        <row r="3694">
          <cell r="A3694" t="str">
            <v>33612(D)</v>
          </cell>
          <cell r="D3694" t="str">
            <v>Shoes And Boots, Canvas, Rubber Soled</v>
          </cell>
          <cell r="E3694">
            <v>100</v>
          </cell>
          <cell r="F3694">
            <v>108.43729083333335</v>
          </cell>
          <cell r="G3694">
            <v>139.99702166666665</v>
          </cell>
          <cell r="H3694">
            <v>146.65805499999999</v>
          </cell>
          <cell r="I3694">
            <v>147.16511416666668</v>
          </cell>
          <cell r="J3694">
            <v>146.28787750000001</v>
          </cell>
          <cell r="K3694">
            <v>12.139748333333335</v>
          </cell>
        </row>
        <row r="3695">
          <cell r="A3695" t="str">
            <v>33612(D)</v>
          </cell>
          <cell r="D3695" t="str">
            <v>Other Footwear, With     Uppers Of O/T Leather Or Textile Material</v>
          </cell>
          <cell r="E3695">
            <v>100</v>
          </cell>
          <cell r="F3695">
            <v>108.43729083333335</v>
          </cell>
          <cell r="G3695">
            <v>139.99702166666665</v>
          </cell>
          <cell r="H3695">
            <v>146.65805499999999</v>
          </cell>
          <cell r="I3695">
            <v>147.16511416666668</v>
          </cell>
          <cell r="J3695">
            <v>146.28787750000001</v>
          </cell>
          <cell r="K3695">
            <v>12.139748333333335</v>
          </cell>
        </row>
        <row r="3696">
          <cell r="A3696" t="str">
            <v>35817(D)</v>
          </cell>
          <cell r="D3696" t="str">
            <v>Rubber Soles</v>
          </cell>
          <cell r="E3696">
            <v>100</v>
          </cell>
          <cell r="F3696">
            <v>108.43729083333335</v>
          </cell>
          <cell r="G3696">
            <v>139.99702166666665</v>
          </cell>
          <cell r="H3696">
            <v>146.65805499999999</v>
          </cell>
          <cell r="I3696">
            <v>147.16511416666668</v>
          </cell>
          <cell r="J3696">
            <v>146.28787750000001</v>
          </cell>
          <cell r="K3696">
            <v>12.139748333333335</v>
          </cell>
        </row>
        <row r="3697">
          <cell r="A3697" t="str">
            <v>39128(D)</v>
          </cell>
          <cell r="D3697" t="str">
            <v>Microscopes, O/T Optical;Diffraction Apparatus</v>
          </cell>
          <cell r="E3697">
            <v>100</v>
          </cell>
          <cell r="F3697">
            <v>94.404049999999998</v>
          </cell>
          <cell r="G3697">
            <v>97.252866666666662</v>
          </cell>
          <cell r="H3697">
            <v>95.428768333333323</v>
          </cell>
          <cell r="I3697">
            <v>99.286396666666676</v>
          </cell>
          <cell r="J3697">
            <v>101.6404825</v>
          </cell>
          <cell r="K3697">
            <v>8.4710333333333327</v>
          </cell>
        </row>
        <row r="3698">
          <cell r="A3698" t="str">
            <v>39128(D)</v>
          </cell>
          <cell r="D3698" t="str">
            <v>Other Microscopes</v>
          </cell>
          <cell r="E3698">
            <v>100</v>
          </cell>
          <cell r="F3698">
            <v>94.404049999999998</v>
          </cell>
          <cell r="G3698">
            <v>97.252866666666662</v>
          </cell>
          <cell r="H3698">
            <v>95.428768333333323</v>
          </cell>
          <cell r="I3698">
            <v>99.286396666666676</v>
          </cell>
          <cell r="J3698">
            <v>101.6404825</v>
          </cell>
          <cell r="K3698">
            <v>8.4710333333333327</v>
          </cell>
        </row>
        <row r="3699">
          <cell r="A3699" t="str">
            <v>39129(D)</v>
          </cell>
          <cell r="D3699" t="str">
            <v>Other Devices, Appliancesand Instruments</v>
          </cell>
          <cell r="E3699">
            <v>100</v>
          </cell>
          <cell r="F3699">
            <v>94.404049999999998</v>
          </cell>
          <cell r="G3699">
            <v>97.252866666666662</v>
          </cell>
          <cell r="H3699">
            <v>95.428768333333323</v>
          </cell>
          <cell r="I3699">
            <v>99.286396666666676</v>
          </cell>
          <cell r="J3699">
            <v>101.6404825</v>
          </cell>
          <cell r="K3699">
            <v>8.4710333333333327</v>
          </cell>
        </row>
        <row r="3700">
          <cell r="A3700" t="str">
            <v>39129(D)</v>
          </cell>
          <cell r="D3700" t="str">
            <v>Parts And Accessories Forliquid Crystal Devices,  Lasers &amp; Other Optical   Appliances &amp; Instruments</v>
          </cell>
          <cell r="E3700">
            <v>100</v>
          </cell>
          <cell r="F3700">
            <v>94.404049999999998</v>
          </cell>
          <cell r="G3700">
            <v>97.252866666666662</v>
          </cell>
          <cell r="H3700">
            <v>95.428768333333323</v>
          </cell>
          <cell r="I3700">
            <v>99.286396666666676</v>
          </cell>
          <cell r="J3700">
            <v>101.6404825</v>
          </cell>
          <cell r="K3700">
            <v>8.4710333333333327</v>
          </cell>
        </row>
        <row r="3701">
          <cell r="A3701" t="str">
            <v>39111(D)</v>
          </cell>
          <cell r="D3701" t="str">
            <v>Other Dental Instruments &amp; Appliances</v>
          </cell>
          <cell r="E3701">
            <v>100</v>
          </cell>
          <cell r="F3701">
            <v>77.475589999999997</v>
          </cell>
          <cell r="G3701">
            <v>137.48257000000001</v>
          </cell>
          <cell r="H3701">
            <v>138.64481666666666</v>
          </cell>
          <cell r="I3701">
            <v>141.69572333333335</v>
          </cell>
          <cell r="J3701">
            <v>148.9103925</v>
          </cell>
          <cell r="K3701">
            <v>12.595885833333334</v>
          </cell>
        </row>
        <row r="3702">
          <cell r="A3702" t="str">
            <v>39111(D)</v>
          </cell>
          <cell r="D3702" t="str">
            <v>Syringes With Or Without Needles Used In Medical, Surgical, Dental Or      Veterinary Sciences</v>
          </cell>
          <cell r="E3702">
            <v>100</v>
          </cell>
          <cell r="F3702">
            <v>84.034864166666665</v>
          </cell>
          <cell r="G3702">
            <v>91.428072499999999</v>
          </cell>
          <cell r="H3702">
            <v>91.893915000000021</v>
          </cell>
          <cell r="I3702">
            <v>94.191725833333351</v>
          </cell>
          <cell r="J3702">
            <v>95.637555000000006</v>
          </cell>
          <cell r="K3702">
            <v>7.9936583333333333</v>
          </cell>
        </row>
        <row r="3703">
          <cell r="A3703" t="str">
            <v>39112(D)</v>
          </cell>
          <cell r="D3703" t="str">
            <v>Tubular Metal Needles Andneedles For Sutures Used In Medical, Surgical,    Dental Or Veterinary     Sciences</v>
          </cell>
          <cell r="E3703">
            <v>100</v>
          </cell>
          <cell r="F3703">
            <v>84.034864166666665</v>
          </cell>
          <cell r="G3703">
            <v>91.428072499999999</v>
          </cell>
          <cell r="H3703">
            <v>91.893915000000021</v>
          </cell>
          <cell r="I3703">
            <v>94.191725833333351</v>
          </cell>
          <cell r="J3703">
            <v>95.637555000000006</v>
          </cell>
          <cell r="K3703">
            <v>7.9936583333333333</v>
          </cell>
        </row>
        <row r="3704">
          <cell r="A3704" t="str">
            <v>39111(D)</v>
          </cell>
          <cell r="D3704" t="str">
            <v>Catheters, Cannulae And  The Like Used In Medical,Surgical, Dental Or      Veterinary Sciences</v>
          </cell>
          <cell r="E3704">
            <v>100</v>
          </cell>
          <cell r="F3704">
            <v>77.486710000000002</v>
          </cell>
          <cell r="G3704">
            <v>85.060739999999996</v>
          </cell>
          <cell r="H3704">
            <v>85.060739999999996</v>
          </cell>
          <cell r="I3704">
            <v>85.639709999999994</v>
          </cell>
          <cell r="J3704">
            <v>86.218679999999992</v>
          </cell>
          <cell r="K3704">
            <v>7.1848899999999993</v>
          </cell>
        </row>
        <row r="3705">
          <cell r="A3705" t="str">
            <v>39129(D)</v>
          </cell>
          <cell r="D3705" t="str">
            <v>Other Ophthalmic         Instruments And          Appliances</v>
          </cell>
          <cell r="E3705">
            <v>100</v>
          </cell>
          <cell r="F3705">
            <v>84.034864166666665</v>
          </cell>
          <cell r="G3705">
            <v>91.428072499999999</v>
          </cell>
          <cell r="H3705">
            <v>91.893915000000021</v>
          </cell>
          <cell r="I3705">
            <v>94.191725833333351</v>
          </cell>
          <cell r="J3705">
            <v>95.637555000000006</v>
          </cell>
          <cell r="K3705">
            <v>7.9936583333333333</v>
          </cell>
        </row>
        <row r="3706">
          <cell r="A3706" t="str">
            <v>39111(D)</v>
          </cell>
          <cell r="D3706" t="str">
            <v>Infusion Administration Sets, Disposable</v>
          </cell>
          <cell r="E3706">
            <v>100</v>
          </cell>
          <cell r="F3706">
            <v>84.034864166666665</v>
          </cell>
          <cell r="G3706">
            <v>91.428072499999999</v>
          </cell>
          <cell r="H3706">
            <v>91.893915000000021</v>
          </cell>
          <cell r="I3706">
            <v>94.191725833333351</v>
          </cell>
          <cell r="J3706">
            <v>95.637555000000006</v>
          </cell>
          <cell r="K3706">
            <v>7.9936583333333333</v>
          </cell>
        </row>
        <row r="3707">
          <cell r="A3707" t="str">
            <v>39111(D)</v>
          </cell>
          <cell r="D3707" t="str">
            <v>Other Instruments And    Appliances For Other Thanveterinary Sciences</v>
          </cell>
          <cell r="E3707">
            <v>100</v>
          </cell>
          <cell r="F3707">
            <v>84.034864166666665</v>
          </cell>
          <cell r="G3707">
            <v>91.428072499999999</v>
          </cell>
          <cell r="H3707">
            <v>91.893915000000021</v>
          </cell>
          <cell r="I3707">
            <v>94.191725833333351</v>
          </cell>
          <cell r="J3707">
            <v>95.637555000000006</v>
          </cell>
          <cell r="K3707">
            <v>7.9936583333333333</v>
          </cell>
        </row>
        <row r="3708">
          <cell r="A3708" t="str">
            <v>39112(D)</v>
          </cell>
          <cell r="D3708" t="str">
            <v>Mechano-Therapy          Appliances; Massage      Apparatus, Psychological Aptitude-Testing         Apparatus</v>
          </cell>
          <cell r="E3708">
            <v>100</v>
          </cell>
          <cell r="F3708">
            <v>103.60585666666667</v>
          </cell>
          <cell r="G3708">
            <v>83.731923333333341</v>
          </cell>
          <cell r="H3708">
            <v>84.997221666666661</v>
          </cell>
          <cell r="I3708">
            <v>91.170744999999997</v>
          </cell>
          <cell r="J3708">
            <v>91.824249999999992</v>
          </cell>
          <cell r="K3708">
            <v>7.6520208333333324</v>
          </cell>
        </row>
        <row r="3709">
          <cell r="A3709" t="str">
            <v>39111(D)</v>
          </cell>
          <cell r="D3709" t="str">
            <v>Other Medical, Surgical, Dental Or Veterinary     Furniture</v>
          </cell>
          <cell r="E3709">
            <v>100</v>
          </cell>
          <cell r="F3709">
            <v>84.034864166666665</v>
          </cell>
          <cell r="G3709">
            <v>91.428072499999999</v>
          </cell>
          <cell r="H3709">
            <v>91.893915000000021</v>
          </cell>
          <cell r="I3709">
            <v>94.191725833333351</v>
          </cell>
          <cell r="J3709">
            <v>95.637555000000006</v>
          </cell>
          <cell r="K3709">
            <v>7.9936583333333333</v>
          </cell>
        </row>
        <row r="3710">
          <cell r="A3710" t="str">
            <v>39117(D)</v>
          </cell>
          <cell r="D3710" t="str">
            <v>Meter, Water</v>
          </cell>
          <cell r="E3710">
            <v>100</v>
          </cell>
          <cell r="F3710">
            <v>100</v>
          </cell>
          <cell r="G3710">
            <v>100</v>
          </cell>
          <cell r="H3710">
            <v>100</v>
          </cell>
          <cell r="I3710">
            <v>97.402595000000005</v>
          </cell>
          <cell r="J3710">
            <v>95.76994333333333</v>
          </cell>
          <cell r="K3710">
            <v>7.9189858333333332</v>
          </cell>
        </row>
        <row r="3711">
          <cell r="A3711" t="str">
            <v>39115(D)</v>
          </cell>
          <cell r="D3711" t="str">
            <v>Electricity Meters</v>
          </cell>
          <cell r="E3711">
            <v>100</v>
          </cell>
          <cell r="F3711">
            <v>100</v>
          </cell>
          <cell r="G3711">
            <v>100</v>
          </cell>
          <cell r="H3711">
            <v>100</v>
          </cell>
          <cell r="I3711">
            <v>97.402595000000005</v>
          </cell>
          <cell r="J3711">
            <v>95.76994333333333</v>
          </cell>
          <cell r="K3711">
            <v>7.9189858333333332</v>
          </cell>
        </row>
        <row r="3712">
          <cell r="A3712" t="str">
            <v>39117(D)</v>
          </cell>
          <cell r="D3712" t="str">
            <v>Meter Parts And          Accessories</v>
          </cell>
          <cell r="E3712">
            <v>100</v>
          </cell>
          <cell r="F3712">
            <v>100</v>
          </cell>
          <cell r="G3712">
            <v>100</v>
          </cell>
          <cell r="H3712">
            <v>100</v>
          </cell>
          <cell r="I3712">
            <v>97.402595000000005</v>
          </cell>
          <cell r="J3712">
            <v>95.76994333333333</v>
          </cell>
          <cell r="K3712">
            <v>7.9189858333333332</v>
          </cell>
        </row>
        <row r="3713">
          <cell r="A3713" t="str">
            <v>39117(D)</v>
          </cell>
          <cell r="D3713" t="str">
            <v>Parts And Accessories Forrevolution Counters,     Taximeters And Other     Similar Meters And Speed Indicators</v>
          </cell>
          <cell r="E3713">
            <v>100</v>
          </cell>
          <cell r="F3713">
            <v>100</v>
          </cell>
          <cell r="G3713">
            <v>100</v>
          </cell>
          <cell r="H3713">
            <v>100</v>
          </cell>
          <cell r="I3713">
            <v>97.402595000000005</v>
          </cell>
          <cell r="J3713">
            <v>95.76994333333333</v>
          </cell>
          <cell r="K3713">
            <v>7.9189858333333332</v>
          </cell>
        </row>
        <row r="3714">
          <cell r="A3714" t="str">
            <v>39116(D)</v>
          </cell>
          <cell r="D3714" t="str">
            <v>Instruments &amp; Appliances For Aeronautical Or Spacenavigation</v>
          </cell>
          <cell r="E3714">
            <v>99.999999166666669</v>
          </cell>
          <cell r="F3714">
            <v>100.53947749999999</v>
          </cell>
          <cell r="G3714">
            <v>100.71529416666667</v>
          </cell>
          <cell r="H3714">
            <v>97.413425833333335</v>
          </cell>
          <cell r="I3714">
            <v>102.4868725</v>
          </cell>
          <cell r="J3714">
            <v>105.55806666666668</v>
          </cell>
          <cell r="K3714">
            <v>8.7859941666666668</v>
          </cell>
        </row>
        <row r="3715">
          <cell r="A3715" t="str">
            <v>39115(D)</v>
          </cell>
          <cell r="D3715" t="str">
            <v>Other Instruments And    Appliances For Use In    Surveying, Hydrographic, Oceangraphic And Other   Uses</v>
          </cell>
          <cell r="E3715">
            <v>99.999999166666669</v>
          </cell>
          <cell r="F3715">
            <v>100.53947749999999</v>
          </cell>
          <cell r="G3715">
            <v>100.71529416666667</v>
          </cell>
          <cell r="H3715">
            <v>97.413425833333335</v>
          </cell>
          <cell r="I3715">
            <v>102.4868725</v>
          </cell>
          <cell r="J3715">
            <v>105.55806666666668</v>
          </cell>
          <cell r="K3715">
            <v>8.7859941666666668</v>
          </cell>
        </row>
        <row r="3716">
          <cell r="A3716" t="str">
            <v>39115(D)</v>
          </cell>
          <cell r="D3716" t="str">
            <v>Parts And Accessories Forsurveying And Other      Meteorological Or Geo-   Physical Instruments And Appliances</v>
          </cell>
          <cell r="E3716">
            <v>99.999999166666669</v>
          </cell>
          <cell r="F3716">
            <v>100.53947749999999</v>
          </cell>
          <cell r="G3716">
            <v>100.71529416666667</v>
          </cell>
          <cell r="H3716">
            <v>97.413425833333335</v>
          </cell>
          <cell r="I3716">
            <v>102.4868725</v>
          </cell>
          <cell r="J3716">
            <v>105.55806666666668</v>
          </cell>
          <cell r="K3716">
            <v>8.7859941666666668</v>
          </cell>
        </row>
        <row r="3717">
          <cell r="A3717" t="str">
            <v>39115(D)</v>
          </cell>
          <cell r="D3717" t="str">
            <v>Machines For Balancing   Mechanical Parts</v>
          </cell>
          <cell r="E3717">
            <v>99.999999166666669</v>
          </cell>
          <cell r="F3717">
            <v>100.53947749999999</v>
          </cell>
          <cell r="G3717">
            <v>100.71529416666667</v>
          </cell>
          <cell r="H3717">
            <v>97.413425833333335</v>
          </cell>
          <cell r="I3717">
            <v>102.4868725</v>
          </cell>
          <cell r="J3717">
            <v>105.55806666666668</v>
          </cell>
          <cell r="K3717">
            <v>8.7859941666666668</v>
          </cell>
        </row>
        <row r="3718">
          <cell r="A3718" t="str">
            <v>39115(D)</v>
          </cell>
          <cell r="D3718" t="str">
            <v>Test Benches</v>
          </cell>
          <cell r="E3718">
            <v>99.999999166666669</v>
          </cell>
          <cell r="F3718">
            <v>100.53947749999999</v>
          </cell>
          <cell r="G3718">
            <v>100.71529416666667</v>
          </cell>
          <cell r="H3718">
            <v>97.413425833333335</v>
          </cell>
          <cell r="I3718">
            <v>102.4868725</v>
          </cell>
          <cell r="J3718">
            <v>105.55806666666668</v>
          </cell>
          <cell r="K3718">
            <v>8.7859941666666668</v>
          </cell>
        </row>
        <row r="3719">
          <cell r="A3719" t="str">
            <v>39129(D)</v>
          </cell>
          <cell r="D3719" t="str">
            <v>Other Optical Inst &amp; Applfor Inspecting Semi-Cond Wafers/Devices Or For    Potomasks/Reticles Used  In Semi-Cond Device Mfg</v>
          </cell>
          <cell r="E3719">
            <v>100</v>
          </cell>
          <cell r="F3719">
            <v>98.739499999999978</v>
          </cell>
          <cell r="G3719">
            <v>102.94117999999999</v>
          </cell>
          <cell r="H3719">
            <v>101.89075500000001</v>
          </cell>
          <cell r="I3719">
            <v>102.94117999999999</v>
          </cell>
          <cell r="J3719">
            <v>102.94117999999999</v>
          </cell>
          <cell r="K3719">
            <v>8.5784316666666669</v>
          </cell>
        </row>
        <row r="3720">
          <cell r="A3720" t="str">
            <v>39129(D)</v>
          </cell>
          <cell r="D3720" t="str">
            <v>Other Optical Instrumentsand Appliances</v>
          </cell>
          <cell r="E3720">
            <v>99.999999166666669</v>
          </cell>
          <cell r="F3720">
            <v>100.53947749999999</v>
          </cell>
          <cell r="G3720">
            <v>100.71529416666667</v>
          </cell>
          <cell r="H3720">
            <v>97.413425833333335</v>
          </cell>
          <cell r="I3720">
            <v>102.4868725</v>
          </cell>
          <cell r="J3720">
            <v>105.55806666666668</v>
          </cell>
          <cell r="K3720">
            <v>8.7859941666666668</v>
          </cell>
        </row>
        <row r="3721">
          <cell r="A3721" t="str">
            <v>39129(D)</v>
          </cell>
          <cell r="D3721" t="str">
            <v>Other Measuring Or       Checking Instruments,    Appliances And Machines</v>
          </cell>
          <cell r="E3721">
            <v>99.999999166666669</v>
          </cell>
          <cell r="F3721">
            <v>100.53947749999999</v>
          </cell>
          <cell r="G3721">
            <v>100.71529416666667</v>
          </cell>
          <cell r="H3721">
            <v>97.413425833333335</v>
          </cell>
          <cell r="I3721">
            <v>102.4868725</v>
          </cell>
          <cell r="J3721">
            <v>105.55806666666668</v>
          </cell>
          <cell r="K3721">
            <v>8.7859941666666668</v>
          </cell>
        </row>
        <row r="3722">
          <cell r="A3722" t="str">
            <v>39129(D)</v>
          </cell>
          <cell r="D3722" t="str">
            <v>Parts And Accessories Formeasuring Or Checking    Instruments, Appliances  And Machines</v>
          </cell>
          <cell r="E3722">
            <v>100</v>
          </cell>
          <cell r="F3722">
            <v>100.41725000000001</v>
          </cell>
          <cell r="G3722">
            <v>98.898255833333337</v>
          </cell>
          <cell r="H3722">
            <v>80.645095833333329</v>
          </cell>
          <cell r="I3722">
            <v>85.747500000000002</v>
          </cell>
          <cell r="J3722">
            <v>83.27743000000001</v>
          </cell>
          <cell r="K3722">
            <v>6.9397858333333344</v>
          </cell>
        </row>
        <row r="3723">
          <cell r="A3723" t="str">
            <v>39117(D)</v>
          </cell>
          <cell r="D3723" t="str">
            <v>Instruments And Apparatusfor Measuring Or Checkingthe Flow Or Level Of     Liquids</v>
          </cell>
          <cell r="E3723">
            <v>100</v>
          </cell>
          <cell r="F3723">
            <v>112.12006000000001</v>
          </cell>
          <cell r="G3723">
            <v>108.85678</v>
          </cell>
          <cell r="H3723">
            <v>113.23993833333336</v>
          </cell>
          <cell r="I3723">
            <v>149.44341666666668</v>
          </cell>
          <cell r="J3723">
            <v>176.6880408333333</v>
          </cell>
          <cell r="K3723">
            <v>15.342052499999999</v>
          </cell>
        </row>
        <row r="3724">
          <cell r="A3724" t="str">
            <v>39117(D)</v>
          </cell>
          <cell r="D3724" t="str">
            <v>Instruments And Apparatusfor Measuring Or Checkingpressure</v>
          </cell>
          <cell r="E3724">
            <v>100</v>
          </cell>
          <cell r="F3724">
            <v>100</v>
          </cell>
          <cell r="G3724">
            <v>100</v>
          </cell>
          <cell r="H3724">
            <v>100</v>
          </cell>
          <cell r="I3724">
            <v>100</v>
          </cell>
          <cell r="J3724">
            <v>100</v>
          </cell>
          <cell r="K3724">
            <v>8.3333333333333339</v>
          </cell>
        </row>
        <row r="3725">
          <cell r="A3725" t="str">
            <v>39117(D)</v>
          </cell>
          <cell r="D3725" t="str">
            <v>Other Instruments Or     Apparatus</v>
          </cell>
          <cell r="E3725">
            <v>100</v>
          </cell>
          <cell r="F3725">
            <v>100.21431583333333</v>
          </cell>
          <cell r="G3725">
            <v>128.07208166666669</v>
          </cell>
          <cell r="H3725">
            <v>110.73983249999999</v>
          </cell>
          <cell r="I3725">
            <v>129.40324000000001</v>
          </cell>
          <cell r="J3725">
            <v>129.40324000000001</v>
          </cell>
          <cell r="K3725">
            <v>10.783603333333334</v>
          </cell>
        </row>
        <row r="3726">
          <cell r="A3726" t="str">
            <v>39117(D)</v>
          </cell>
          <cell r="D3726" t="str">
            <v>Parts &amp; Acc For Inst &amp;   App For Meas Or Checking Flow, Level, Pressure Or Other Variables Of Liquidor Gases</v>
          </cell>
          <cell r="E3726">
            <v>99.999972500000013</v>
          </cell>
          <cell r="F3726">
            <v>107.01226166666666</v>
          </cell>
          <cell r="G3726">
            <v>111.48501833333331</v>
          </cell>
          <cell r="H3726">
            <v>105.523595</v>
          </cell>
          <cell r="I3726">
            <v>73.640320000000003</v>
          </cell>
          <cell r="J3726">
            <v>62.716435833333335</v>
          </cell>
          <cell r="K3726">
            <v>5.1392366666666662</v>
          </cell>
        </row>
        <row r="3727">
          <cell r="A3727" t="str">
            <v>39118(D)</v>
          </cell>
          <cell r="D3727" t="str">
            <v>Gas Or Smoke Analysis    Apparatus</v>
          </cell>
          <cell r="E3727">
            <v>100</v>
          </cell>
          <cell r="F3727">
            <v>98.764089999999996</v>
          </cell>
          <cell r="G3727">
            <v>102.84041999999999</v>
          </cell>
          <cell r="H3727">
            <v>107.11188</v>
          </cell>
          <cell r="I3727">
            <v>102.992195</v>
          </cell>
          <cell r="J3727">
            <v>98.872509999999991</v>
          </cell>
          <cell r="K3727">
            <v>8.2393758333333338</v>
          </cell>
        </row>
        <row r="3728">
          <cell r="A3728" t="str">
            <v>39118(D)</v>
          </cell>
          <cell r="D3728" t="str">
            <v>Chromatographs And       Electrophoresis          Instruments</v>
          </cell>
          <cell r="E3728">
            <v>100</v>
          </cell>
          <cell r="F3728">
            <v>100</v>
          </cell>
          <cell r="G3728">
            <v>100</v>
          </cell>
          <cell r="H3728">
            <v>113.69402666666666</v>
          </cell>
          <cell r="I3728">
            <v>121.95820250000001</v>
          </cell>
          <cell r="J3728">
            <v>129.04672583333331</v>
          </cell>
          <cell r="K3728">
            <v>11.402144166666666</v>
          </cell>
        </row>
        <row r="3729">
          <cell r="A3729" t="str">
            <v>39118(D)</v>
          </cell>
          <cell r="D3729" t="str">
            <v>Spectrometers,           Spectrophotometers And   Spectrographs Using      Optical Radiations       (Uv, Visible, Ir)</v>
          </cell>
          <cell r="E3729">
            <v>99.999999166666669</v>
          </cell>
          <cell r="F3729">
            <v>100.53947749999999</v>
          </cell>
          <cell r="G3729">
            <v>100.71529416666667</v>
          </cell>
          <cell r="H3729">
            <v>97.413425833333335</v>
          </cell>
          <cell r="I3729">
            <v>102.4868725</v>
          </cell>
          <cell r="J3729">
            <v>105.55806666666668</v>
          </cell>
          <cell r="K3729">
            <v>8.7859941666666668</v>
          </cell>
        </row>
        <row r="3730">
          <cell r="A3730" t="str">
            <v>39118(D)</v>
          </cell>
          <cell r="D3730" t="str">
            <v>Other Instruments And Apparatus For Physical Orchemical Analysis</v>
          </cell>
          <cell r="E3730">
            <v>100</v>
          </cell>
          <cell r="F3730">
            <v>98.791714999999996</v>
          </cell>
          <cell r="G3730">
            <v>102.87687</v>
          </cell>
          <cell r="H3730">
            <v>107.13464000000002</v>
          </cell>
          <cell r="I3730">
            <v>102.76179999999999</v>
          </cell>
          <cell r="J3730">
            <v>102.76179999999999</v>
          </cell>
          <cell r="K3730">
            <v>8.5634833333333322</v>
          </cell>
        </row>
        <row r="3731">
          <cell r="A3731" t="str">
            <v>39118(D)</v>
          </cell>
          <cell r="D3731" t="str">
            <v>Microtomes; Parts And    Accessories</v>
          </cell>
          <cell r="E3731">
            <v>99.999999166666669</v>
          </cell>
          <cell r="F3731">
            <v>100.53947749999999</v>
          </cell>
          <cell r="G3731">
            <v>100.71529416666667</v>
          </cell>
          <cell r="H3731">
            <v>97.413425833333335</v>
          </cell>
          <cell r="I3731">
            <v>102.4868725</v>
          </cell>
          <cell r="J3731">
            <v>105.55806666666668</v>
          </cell>
          <cell r="K3731">
            <v>8.7859941666666668</v>
          </cell>
        </row>
        <row r="3732">
          <cell r="A3732" t="str">
            <v>39115(D)</v>
          </cell>
          <cell r="D3732" t="str">
            <v>Instruments, Apparatus   And Models Designed For  Demonstrational Purposes,Unsuitable For Other Uses</v>
          </cell>
          <cell r="E3732">
            <v>99.999999166666669</v>
          </cell>
          <cell r="F3732">
            <v>100.53947749999999</v>
          </cell>
          <cell r="G3732">
            <v>100.71529416666667</v>
          </cell>
          <cell r="H3732">
            <v>97.413425833333335</v>
          </cell>
          <cell r="I3732">
            <v>102.4868725</v>
          </cell>
          <cell r="J3732">
            <v>105.55806666666668</v>
          </cell>
          <cell r="K3732">
            <v>8.7859941666666668</v>
          </cell>
        </row>
        <row r="3733">
          <cell r="A3733" t="str">
            <v>39115(D)</v>
          </cell>
          <cell r="D3733" t="str">
            <v>Other Machines And       Appliances,              Non-Electrically Or      Electronically Operated</v>
          </cell>
          <cell r="E3733">
            <v>99.999999166666669</v>
          </cell>
          <cell r="F3733">
            <v>100.53947749999999</v>
          </cell>
          <cell r="G3733">
            <v>100.71529416666667</v>
          </cell>
          <cell r="H3733">
            <v>97.413425833333335</v>
          </cell>
          <cell r="I3733">
            <v>102.4868725</v>
          </cell>
          <cell r="J3733">
            <v>105.55806666666668</v>
          </cell>
          <cell r="K3733">
            <v>8.7859941666666668</v>
          </cell>
        </row>
        <row r="3734">
          <cell r="A3734" t="str">
            <v>39115(D)</v>
          </cell>
          <cell r="D3734" t="str">
            <v>Parts And Accessories Forelectrically Or          Electronically Operated  Machines And Appliances</v>
          </cell>
          <cell r="E3734">
            <v>99.999999166666669</v>
          </cell>
          <cell r="F3734">
            <v>100.53947749999999</v>
          </cell>
          <cell r="G3734">
            <v>100.71529416666667</v>
          </cell>
          <cell r="H3734">
            <v>97.413425833333335</v>
          </cell>
          <cell r="I3734">
            <v>102.4868725</v>
          </cell>
          <cell r="J3734">
            <v>105.55806666666668</v>
          </cell>
          <cell r="K3734">
            <v>8.7859941666666668</v>
          </cell>
        </row>
        <row r="3735">
          <cell r="A3735" t="str">
            <v>39117(D)</v>
          </cell>
          <cell r="D3735" t="str">
            <v>Thermostats, Electricallyor Electronically        Operated</v>
          </cell>
          <cell r="E3735">
            <v>100.00002333333333</v>
          </cell>
          <cell r="F3735">
            <v>71.337979166666656</v>
          </cell>
          <cell r="G3735">
            <v>92.109823333333338</v>
          </cell>
          <cell r="H3735">
            <v>91.914989166666672</v>
          </cell>
          <cell r="I3735">
            <v>93.221823333333333</v>
          </cell>
          <cell r="J3735">
            <v>94.45792999999999</v>
          </cell>
          <cell r="K3735">
            <v>7.8714941666666673</v>
          </cell>
        </row>
        <row r="3736">
          <cell r="A3736" t="str">
            <v>39118(D)</v>
          </cell>
          <cell r="D3736" t="str">
            <v>Other Instruments And    Apparatus, Other Than    Hydraulic Or Pneumatic,  Electrically Or          Electronically Operated</v>
          </cell>
          <cell r="E3736">
            <v>100.00000833333334</v>
          </cell>
          <cell r="F3736">
            <v>135.71988583333334</v>
          </cell>
          <cell r="G3736">
            <v>136.96003833333333</v>
          </cell>
          <cell r="H3736">
            <v>137.41352499999999</v>
          </cell>
          <cell r="I3736">
            <v>138.07472999999999</v>
          </cell>
          <cell r="J3736">
            <v>140.993405</v>
          </cell>
          <cell r="K3736">
            <v>12.288876666666667</v>
          </cell>
        </row>
        <row r="3737">
          <cell r="A3737" t="str">
            <v>39118(D)</v>
          </cell>
          <cell r="D3737" t="str">
            <v>Other Instruments And    Apparatus, Other Than    Hydraulic Or Pneumatic,  Other Than Electrically  Or Electronically Operate</v>
          </cell>
          <cell r="E3737">
            <v>99.999928333333344</v>
          </cell>
          <cell r="F3737">
            <v>98.759060833333336</v>
          </cell>
          <cell r="G3737">
            <v>102.83941666666665</v>
          </cell>
          <cell r="H3737">
            <v>101.83957000000001</v>
          </cell>
          <cell r="I3737">
            <v>111.45581666666666</v>
          </cell>
          <cell r="J3737">
            <v>111.35037</v>
          </cell>
          <cell r="K3737">
            <v>9.2791975000000004</v>
          </cell>
        </row>
        <row r="3738">
          <cell r="A3738" t="str">
            <v>39117(D)</v>
          </cell>
          <cell r="D3738" t="str">
            <v>Parts And Accessories Forautomatic Regulating Or  Controlling Instruments  And Apparatus</v>
          </cell>
          <cell r="E3738">
            <v>100.00000083333332</v>
          </cell>
          <cell r="F3738">
            <v>99.171419999999998</v>
          </cell>
          <cell r="G3738">
            <v>110.20915833333333</v>
          </cell>
          <cell r="H3738">
            <v>113.9922775</v>
          </cell>
          <cell r="I3738">
            <v>119.95136083333333</v>
          </cell>
          <cell r="J3738">
            <v>121.67585000000001</v>
          </cell>
          <cell r="K3738">
            <v>9.0656499999999998</v>
          </cell>
        </row>
        <row r="3739">
          <cell r="A3739" t="str">
            <v>39115(D)</v>
          </cell>
          <cell r="D3739" t="str">
            <v>Cathode-Ray Oscilloscopesand Cathode-Ray          Oscillographs</v>
          </cell>
          <cell r="E3739">
            <v>99.999999166666669</v>
          </cell>
          <cell r="F3739">
            <v>100.53947749999999</v>
          </cell>
          <cell r="G3739">
            <v>100.71529416666667</v>
          </cell>
          <cell r="H3739">
            <v>97.413425833333335</v>
          </cell>
          <cell r="I3739">
            <v>102.4868725</v>
          </cell>
          <cell r="J3739">
            <v>105.55806666666668</v>
          </cell>
          <cell r="K3739">
            <v>8.7859941666666668</v>
          </cell>
        </row>
        <row r="3740">
          <cell r="A3740" t="str">
            <v>39115(D)</v>
          </cell>
          <cell r="D3740" t="str">
            <v>Other Inst &amp; App For     Measuring Or Checking    Voltage, Current,        Resistance Or Power, W/O A Recording Device</v>
          </cell>
          <cell r="E3740">
            <v>100</v>
          </cell>
          <cell r="F3740">
            <v>98.887555000000006</v>
          </cell>
          <cell r="G3740">
            <v>88.319303333333352</v>
          </cell>
          <cell r="H3740">
            <v>98.707155833333317</v>
          </cell>
          <cell r="I3740">
            <v>123.29124166666668</v>
          </cell>
          <cell r="J3740">
            <v>157.42634000000001</v>
          </cell>
          <cell r="K3740">
            <v>13.118861666666668</v>
          </cell>
        </row>
        <row r="3741">
          <cell r="A3741" t="str">
            <v>39115(D)</v>
          </cell>
          <cell r="D3741" t="str">
            <v>Other Instruments And    Apparatus, Specially     Designed For             Telecommunications</v>
          </cell>
          <cell r="E3741">
            <v>99.999999166666669</v>
          </cell>
          <cell r="F3741">
            <v>100.53947749999999</v>
          </cell>
          <cell r="G3741">
            <v>100.71529416666667</v>
          </cell>
          <cell r="H3741">
            <v>97.413425833333335</v>
          </cell>
          <cell r="I3741">
            <v>102.4868725</v>
          </cell>
          <cell r="J3741">
            <v>105.55806666666668</v>
          </cell>
          <cell r="K3741">
            <v>8.7859941666666668</v>
          </cell>
        </row>
        <row r="3742">
          <cell r="A3742" t="str">
            <v>39117(D)</v>
          </cell>
          <cell r="D3742" t="str">
            <v>Other Instruments And    Apparatus, For Measuring Or Checking Semiconductorwafers Or Devices</v>
          </cell>
          <cell r="E3742">
            <v>99.999999166666669</v>
          </cell>
          <cell r="F3742">
            <v>100.53947749999999</v>
          </cell>
          <cell r="G3742">
            <v>100.71529416666667</v>
          </cell>
          <cell r="H3742">
            <v>97.413425833333335</v>
          </cell>
          <cell r="I3742">
            <v>102.4868725</v>
          </cell>
          <cell r="J3742">
            <v>105.55806666666668</v>
          </cell>
          <cell r="K3742">
            <v>8.7859941666666668</v>
          </cell>
        </row>
        <row r="3743">
          <cell r="A3743" t="str">
            <v>39118(D)</v>
          </cell>
          <cell r="D3743" t="str">
            <v>Other Instruments And    Apparatus Without A      Recording Device</v>
          </cell>
          <cell r="E3743">
            <v>99.999997499999992</v>
          </cell>
          <cell r="F3743">
            <v>95.389671666666658</v>
          </cell>
          <cell r="G3743">
            <v>73.937480833333339</v>
          </cell>
          <cell r="H3743">
            <v>81.392626666666672</v>
          </cell>
          <cell r="I3743">
            <v>91.171245000000013</v>
          </cell>
          <cell r="J3743">
            <v>93.087344999999999</v>
          </cell>
          <cell r="K3743">
            <v>7.809849166666667</v>
          </cell>
        </row>
        <row r="3744">
          <cell r="A3744" t="str">
            <v>39115(D)</v>
          </cell>
          <cell r="D3744" t="str">
            <v>Parts &amp; Acc For Inst &amp;   App For Oscilloscope,    Spectrum Analysers &amp;     Other Inst &amp; App For Meas-Uring Elect Quantities</v>
          </cell>
          <cell r="E3744">
            <v>100</v>
          </cell>
          <cell r="F3744">
            <v>100</v>
          </cell>
          <cell r="G3744">
            <v>101.15889</v>
          </cell>
          <cell r="H3744">
            <v>101.15889</v>
          </cell>
          <cell r="I3744">
            <v>101.15889</v>
          </cell>
          <cell r="J3744">
            <v>101.15889</v>
          </cell>
          <cell r="K3744">
            <v>8.4299075000000006</v>
          </cell>
        </row>
        <row r="3745">
          <cell r="A3745" t="str">
            <v>39118(D)</v>
          </cell>
          <cell r="D3745" t="str">
            <v>Parts And Accessories Foroptical, Photographic,   Cinematographic,         Measuring And Checking   Instruments And Apparatus</v>
          </cell>
          <cell r="E3745">
            <v>99.999999166666669</v>
          </cell>
          <cell r="F3745">
            <v>100.53947749999999</v>
          </cell>
          <cell r="G3745">
            <v>100.71529416666667</v>
          </cell>
          <cell r="H3745">
            <v>97.413425833333335</v>
          </cell>
          <cell r="I3745">
            <v>102.4868725</v>
          </cell>
          <cell r="J3745">
            <v>105.55806666666668</v>
          </cell>
          <cell r="K3745">
            <v>8.7859941666666668</v>
          </cell>
        </row>
        <row r="3746">
          <cell r="A3746" t="str">
            <v>39121(D)</v>
          </cell>
          <cell r="D3746" t="str">
            <v>Camera</v>
          </cell>
          <cell r="E3746">
            <v>99.999987499999989</v>
          </cell>
          <cell r="F3746">
            <v>112.54843083333331</v>
          </cell>
          <cell r="G3746">
            <v>116.65883833333335</v>
          </cell>
          <cell r="H3746">
            <v>112.83321583333333</v>
          </cell>
          <cell r="I3746">
            <v>104.3082125</v>
          </cell>
          <cell r="J3746">
            <v>101.190265</v>
          </cell>
          <cell r="K3746">
            <v>8.4435075000000008</v>
          </cell>
        </row>
        <row r="3747">
          <cell r="A3747" t="str">
            <v>39121(D)</v>
          </cell>
          <cell r="D3747" t="str">
            <v>Other Cameras, For Roll  Film Of A Width Of 35 Mm</v>
          </cell>
          <cell r="E3747">
            <v>99.999904166666653</v>
          </cell>
          <cell r="F3747">
            <v>102.79957833333333</v>
          </cell>
          <cell r="G3747">
            <v>95.713051666666672</v>
          </cell>
          <cell r="H3747">
            <v>95.138072499999993</v>
          </cell>
          <cell r="I3747">
            <v>97.91106666666667</v>
          </cell>
          <cell r="J3747">
            <v>98.168230000000008</v>
          </cell>
          <cell r="K3747">
            <v>8.1806858333333334</v>
          </cell>
        </row>
        <row r="3748">
          <cell r="A3748" t="str">
            <v>39123(D)</v>
          </cell>
          <cell r="D3748" t="str">
            <v>Other Cameras</v>
          </cell>
          <cell r="E3748">
            <v>99.999987499999989</v>
          </cell>
          <cell r="F3748">
            <v>112.54843083333331</v>
          </cell>
          <cell r="G3748">
            <v>116.65883833333335</v>
          </cell>
          <cell r="H3748">
            <v>112.83321583333333</v>
          </cell>
          <cell r="I3748">
            <v>104.3082125</v>
          </cell>
          <cell r="J3748">
            <v>101.190265</v>
          </cell>
          <cell r="K3748">
            <v>8.4435075000000008</v>
          </cell>
        </row>
        <row r="3749">
          <cell r="A3749" t="str">
            <v>39123(D)</v>
          </cell>
          <cell r="D3749" t="str">
            <v>Parts And Accessories Forcameras</v>
          </cell>
          <cell r="E3749">
            <v>100</v>
          </cell>
          <cell r="F3749">
            <v>116.06298999999997</v>
          </cell>
          <cell r="G3749">
            <v>120.26246666666665</v>
          </cell>
          <cell r="H3749">
            <v>115.17060666666664</v>
          </cell>
          <cell r="I3749">
            <v>104.29133999999999</v>
          </cell>
          <cell r="J3749">
            <v>100.15747999999999</v>
          </cell>
          <cell r="K3749">
            <v>8.3398950000000003</v>
          </cell>
        </row>
        <row r="3750">
          <cell r="A3750" t="str">
            <v>39123(D)</v>
          </cell>
          <cell r="D3750" t="str">
            <v>Parts And Accessories Forphotographic Flashlight  Apparatus And Flashbulbs</v>
          </cell>
          <cell r="E3750">
            <v>99.999987499999989</v>
          </cell>
          <cell r="F3750">
            <v>112.54843083333331</v>
          </cell>
          <cell r="G3750">
            <v>116.65883833333335</v>
          </cell>
          <cell r="H3750">
            <v>112.83321583333333</v>
          </cell>
          <cell r="I3750">
            <v>104.3082125</v>
          </cell>
          <cell r="J3750">
            <v>101.190265</v>
          </cell>
          <cell r="K3750">
            <v>8.4435075000000008</v>
          </cell>
        </row>
        <row r="3751">
          <cell r="A3751" t="str">
            <v>39126(D)</v>
          </cell>
          <cell r="D3751" t="str">
            <v>Apparatus And Equipment  For Automatically        Developing Photographic  And Cinematographic Film Or Paper In Rolls</v>
          </cell>
          <cell r="E3751">
            <v>100</v>
          </cell>
          <cell r="F3751">
            <v>87.726510000000005</v>
          </cell>
          <cell r="G3751">
            <v>111.83021000000001</v>
          </cell>
          <cell r="H3751">
            <v>117.44032</v>
          </cell>
          <cell r="I3751">
            <v>116.56345666666667</v>
          </cell>
          <cell r="J3751">
            <v>119.57123000000001</v>
          </cell>
          <cell r="K3751">
            <v>10.211539166666666</v>
          </cell>
        </row>
        <row r="3752">
          <cell r="A3752" t="str">
            <v>39125(D)</v>
          </cell>
          <cell r="D3752" t="str">
            <v>Other Apparatus For      Projection Or Drawing    Of Circuit Patterns On   Sensitised Semiconductor Materials</v>
          </cell>
          <cell r="E3752">
            <v>99.999987499999989</v>
          </cell>
          <cell r="F3752">
            <v>112.54843083333331</v>
          </cell>
          <cell r="G3752">
            <v>116.65883833333335</v>
          </cell>
          <cell r="H3752">
            <v>112.83321583333333</v>
          </cell>
          <cell r="I3752">
            <v>104.3082125</v>
          </cell>
          <cell r="J3752">
            <v>101.190265</v>
          </cell>
          <cell r="K3752">
            <v>8.4435075000000008</v>
          </cell>
        </row>
        <row r="3753">
          <cell r="A3753" t="str">
            <v>35514(D)</v>
          </cell>
          <cell r="D3753" t="str">
            <v>Photograghic Emulsions</v>
          </cell>
          <cell r="E3753">
            <v>100.00001916666668</v>
          </cell>
          <cell r="F3753">
            <v>102.59664166666667</v>
          </cell>
          <cell r="G3753">
            <v>98.8291325</v>
          </cell>
          <cell r="H3753">
            <v>103.76413166666667</v>
          </cell>
          <cell r="I3753">
            <v>111.3492875</v>
          </cell>
          <cell r="J3753">
            <v>115.06696333333333</v>
          </cell>
          <cell r="K3753">
            <v>9.5994408333333343</v>
          </cell>
        </row>
        <row r="3754">
          <cell r="A3754" t="str">
            <v>35514(D)</v>
          </cell>
          <cell r="D3754" t="str">
            <v>Other Chemical Prepara-  Tions For Photographic   Uses, Put Up In Measured Portion/Put Up For Retailsale, Ready For Use</v>
          </cell>
          <cell r="E3754">
            <v>99.999999166666669</v>
          </cell>
          <cell r="F3754">
            <v>102.24948666666668</v>
          </cell>
          <cell r="G3754">
            <v>96.395497499999991</v>
          </cell>
          <cell r="H3754">
            <v>101.76567416666666</v>
          </cell>
          <cell r="I3754">
            <v>115.38730333333335</v>
          </cell>
          <cell r="J3754">
            <v>121.68188000000002</v>
          </cell>
          <cell r="K3754">
            <v>10.140156666666668</v>
          </cell>
        </row>
        <row r="3755">
          <cell r="A3755" t="str">
            <v>35516(D)</v>
          </cell>
          <cell r="D3755" t="str">
            <v>Aluminium Plate, With Anyside Exceeding 225 Mm Foruse In The Printing      Industry</v>
          </cell>
          <cell r="E3755">
            <v>100</v>
          </cell>
          <cell r="F3755">
            <v>109.70148999999999</v>
          </cell>
          <cell r="G3755">
            <v>115.29851000000001</v>
          </cell>
          <cell r="H3755">
            <v>127.61194</v>
          </cell>
          <cell r="I3755">
            <v>126.1194</v>
          </cell>
          <cell r="J3755">
            <v>126.1194</v>
          </cell>
          <cell r="K3755">
            <v>10.50995</v>
          </cell>
        </row>
        <row r="3756">
          <cell r="A3756" t="str">
            <v>35516(D)</v>
          </cell>
          <cell r="D3756" t="str">
            <v>Instant Print Film Of Anyother Materials</v>
          </cell>
          <cell r="E3756">
            <v>100</v>
          </cell>
          <cell r="F3756">
            <v>100</v>
          </cell>
          <cell r="G3756">
            <v>99.998616666666663</v>
          </cell>
          <cell r="H3756">
            <v>100.00207166666665</v>
          </cell>
          <cell r="I3756">
            <v>100.003455</v>
          </cell>
          <cell r="J3756">
            <v>100.56820250000001</v>
          </cell>
          <cell r="K3756">
            <v>8.5206616666666672</v>
          </cell>
        </row>
        <row r="3757">
          <cell r="A3757" t="str">
            <v>35516(D)</v>
          </cell>
          <cell r="D3757" t="str">
            <v>Other Film Without       Sprocket Holes, Of A     Width N.E. 105 Mm, For   Colour Photography       (Polychrome)</v>
          </cell>
          <cell r="E3757">
            <v>100.00001916666668</v>
          </cell>
          <cell r="F3757">
            <v>102.59664166666667</v>
          </cell>
          <cell r="G3757">
            <v>98.8291325</v>
          </cell>
          <cell r="H3757">
            <v>103.76413166666667</v>
          </cell>
          <cell r="I3757">
            <v>111.3492875</v>
          </cell>
          <cell r="J3757">
            <v>115.06696333333333</v>
          </cell>
          <cell r="K3757">
            <v>9.5994408333333343</v>
          </cell>
        </row>
        <row r="3758">
          <cell r="A3758" t="str">
            <v>35516(D)</v>
          </cell>
          <cell r="D3758" t="str">
            <v>Other Film Of A Width    Exd 16 Mm But N.E. 35 Mm &amp; Of A Length N.E. 30 M, O/T Slides</v>
          </cell>
          <cell r="E3758">
            <v>100.00001916666668</v>
          </cell>
          <cell r="F3758">
            <v>102.59664166666667</v>
          </cell>
          <cell r="G3758">
            <v>98.8291325</v>
          </cell>
          <cell r="H3758">
            <v>103.76413166666667</v>
          </cell>
          <cell r="I3758">
            <v>111.3492875</v>
          </cell>
          <cell r="J3758">
            <v>115.06696333333333</v>
          </cell>
          <cell r="K3758">
            <v>9.5994408333333343</v>
          </cell>
        </row>
        <row r="3759">
          <cell r="A3759" t="str">
            <v>35516(D)</v>
          </cell>
          <cell r="D3759" t="str">
            <v>Film Of A Width Exceeding105 Mm But Not Exceeding 610 Mm</v>
          </cell>
          <cell r="E3759">
            <v>100.0000525</v>
          </cell>
          <cell r="F3759">
            <v>107.01757333333335</v>
          </cell>
          <cell r="G3759">
            <v>105.27404666666666</v>
          </cell>
          <cell r="H3759">
            <v>104.46469333333334</v>
          </cell>
          <cell r="I3759">
            <v>100.63972916666667</v>
          </cell>
          <cell r="J3759">
            <v>98.361267499999983</v>
          </cell>
          <cell r="K3759">
            <v>8.1314158333333335</v>
          </cell>
        </row>
        <row r="3760">
          <cell r="A3760" t="str">
            <v>35516(D)</v>
          </cell>
          <cell r="D3760" t="str">
            <v>Other Film Of A Width    Exceeding 35 M</v>
          </cell>
          <cell r="E3760">
            <v>100.00016833333333</v>
          </cell>
          <cell r="F3760">
            <v>114.12961333333332</v>
          </cell>
          <cell r="G3760">
            <v>102.19746333333335</v>
          </cell>
          <cell r="H3760">
            <v>112.68375499999999</v>
          </cell>
          <cell r="I3760">
            <v>105.75906000000002</v>
          </cell>
          <cell r="J3760">
            <v>105.75906000000002</v>
          </cell>
          <cell r="K3760">
            <v>8.8132549999999998</v>
          </cell>
        </row>
        <row r="3761">
          <cell r="A3761" t="str">
            <v>35516(D)</v>
          </cell>
          <cell r="D3761" t="str">
            <v>Other Film For Colour    Photography Of Paper &amp;   Paperboard</v>
          </cell>
          <cell r="E3761">
            <v>99.999998333333338</v>
          </cell>
          <cell r="F3761">
            <v>90.130778333333339</v>
          </cell>
          <cell r="G3761">
            <v>87.226066666666668</v>
          </cell>
          <cell r="H3761">
            <v>84.697649999999996</v>
          </cell>
          <cell r="I3761">
            <v>81.592079166666679</v>
          </cell>
          <cell r="J3761">
            <v>81.200093333333342</v>
          </cell>
          <cell r="K3761">
            <v>6.8634083333333331</v>
          </cell>
        </row>
        <row r="3762">
          <cell r="A3762" t="str">
            <v>35516(D)</v>
          </cell>
          <cell r="D3762" t="str">
            <v>Other Photographic Platesand Films, Exposed And   Developed, Other Than    Cinematographic Film</v>
          </cell>
          <cell r="E3762">
            <v>100.00004666666666</v>
          </cell>
          <cell r="F3762">
            <v>91.644269999999992</v>
          </cell>
          <cell r="G3762">
            <v>91.644269999999992</v>
          </cell>
          <cell r="H3762">
            <v>92.499296666666666</v>
          </cell>
          <cell r="I3762">
            <v>121.9340875</v>
          </cell>
          <cell r="J3762">
            <v>131.67022</v>
          </cell>
          <cell r="K3762">
            <v>10.972518333333333</v>
          </cell>
        </row>
        <row r="3763">
          <cell r="A3763" t="str">
            <v>39119(D)</v>
          </cell>
          <cell r="D3763" t="str">
            <v>Contact Lenses</v>
          </cell>
          <cell r="E3763">
            <v>99.999969166666673</v>
          </cell>
          <cell r="F3763">
            <v>71.28581916666667</v>
          </cell>
          <cell r="G3763">
            <v>62.664320833333335</v>
          </cell>
          <cell r="H3763">
            <v>100.50970499999998</v>
          </cell>
          <cell r="I3763">
            <v>81.707310833333338</v>
          </cell>
          <cell r="J3763">
            <v>78.579560000000001</v>
          </cell>
          <cell r="K3763">
            <v>6.5482966666666664</v>
          </cell>
        </row>
        <row r="3764">
          <cell r="A3764" t="str">
            <v>39119(D)</v>
          </cell>
          <cell r="D3764" t="str">
            <v>Spectacle Lenses Of Othermaterial</v>
          </cell>
          <cell r="E3764">
            <v>99.999969166666673</v>
          </cell>
          <cell r="F3764">
            <v>71.28581916666667</v>
          </cell>
          <cell r="G3764">
            <v>62.664320833333335</v>
          </cell>
          <cell r="H3764">
            <v>100.50970499999998</v>
          </cell>
          <cell r="I3764">
            <v>81.707310833333338</v>
          </cell>
          <cell r="J3764">
            <v>78.579560000000001</v>
          </cell>
          <cell r="K3764">
            <v>6.5482966666666664</v>
          </cell>
        </row>
        <row r="3765">
          <cell r="A3765" t="str">
            <v>39119(D)</v>
          </cell>
          <cell r="D3765" t="str">
            <v>Optical Fibres, Optical  Fibre Bundles And Cables</v>
          </cell>
          <cell r="E3765">
            <v>99.999969166666673</v>
          </cell>
          <cell r="F3765">
            <v>71.28581916666667</v>
          </cell>
          <cell r="G3765">
            <v>62.664320833333335</v>
          </cell>
          <cell r="H3765">
            <v>100.50970499999998</v>
          </cell>
          <cell r="I3765">
            <v>81.707310833333338</v>
          </cell>
          <cell r="J3765">
            <v>78.579560000000001</v>
          </cell>
          <cell r="K3765">
            <v>6.5482966666666664</v>
          </cell>
        </row>
        <row r="3766">
          <cell r="A3766" t="str">
            <v>39119(D)</v>
          </cell>
          <cell r="D3766" t="str">
            <v>Lenses, Prisms, Mirrors &amp;Other Optical Elements   For Other Uses</v>
          </cell>
          <cell r="E3766">
            <v>99.999969166666673</v>
          </cell>
          <cell r="F3766">
            <v>71.28581916666667</v>
          </cell>
          <cell r="G3766">
            <v>62.664320833333335</v>
          </cell>
          <cell r="H3766">
            <v>100.50970499999998</v>
          </cell>
          <cell r="I3766">
            <v>81.707310833333338</v>
          </cell>
          <cell r="J3766">
            <v>78.579560000000001</v>
          </cell>
          <cell r="K3766">
            <v>6.5482966666666664</v>
          </cell>
        </row>
        <row r="3767">
          <cell r="A3767" t="str">
            <v>39119(D)</v>
          </cell>
          <cell r="D3767" t="str">
            <v>Frames And Mountings For Spectacles, Goggles Or   The Like, Of Other       Materials</v>
          </cell>
          <cell r="E3767">
            <v>99.999969166666673</v>
          </cell>
          <cell r="F3767">
            <v>71.28581916666667</v>
          </cell>
          <cell r="G3767">
            <v>62.664320833333335</v>
          </cell>
          <cell r="H3767">
            <v>100.50970499999998</v>
          </cell>
          <cell r="I3767">
            <v>81.707310833333338</v>
          </cell>
          <cell r="J3767">
            <v>78.579560000000001</v>
          </cell>
          <cell r="K3767">
            <v>6.5482966666666664</v>
          </cell>
        </row>
        <row r="3768">
          <cell r="A3768" t="str">
            <v>39119(D)</v>
          </cell>
          <cell r="D3768" t="str">
            <v>Sunglasses</v>
          </cell>
          <cell r="E3768">
            <v>99.999969166666673</v>
          </cell>
          <cell r="F3768">
            <v>71.28581916666667</v>
          </cell>
          <cell r="G3768">
            <v>62.664320833333335</v>
          </cell>
          <cell r="H3768">
            <v>100.50970499999998</v>
          </cell>
          <cell r="I3768">
            <v>81.707310833333338</v>
          </cell>
          <cell r="J3768">
            <v>78.579560000000001</v>
          </cell>
          <cell r="K3768">
            <v>6.5482966666666664</v>
          </cell>
        </row>
        <row r="3769">
          <cell r="A3769" t="str">
            <v>39119(D)</v>
          </cell>
          <cell r="D3769" t="str">
            <v>Objective Lenses For     Cameras</v>
          </cell>
          <cell r="E3769">
            <v>99.999969166666673</v>
          </cell>
          <cell r="F3769">
            <v>71.28581916666667</v>
          </cell>
          <cell r="G3769">
            <v>62.664320833333335</v>
          </cell>
          <cell r="H3769">
            <v>100.50970499999998</v>
          </cell>
          <cell r="I3769">
            <v>81.707310833333338</v>
          </cell>
          <cell r="J3769">
            <v>78.579560000000001</v>
          </cell>
          <cell r="K3769">
            <v>6.5482966666666664</v>
          </cell>
        </row>
        <row r="3770">
          <cell r="A3770" t="str">
            <v>39119(D)</v>
          </cell>
          <cell r="D3770" t="str">
            <v>Objective Lenses For     Projectors Or Photo-     Graphic Enlargers Or     Reducers</v>
          </cell>
          <cell r="E3770">
            <v>99.999969166666673</v>
          </cell>
          <cell r="F3770">
            <v>71.28581916666667</v>
          </cell>
          <cell r="G3770">
            <v>62.664320833333335</v>
          </cell>
          <cell r="H3770">
            <v>100.50970499999998</v>
          </cell>
          <cell r="I3770">
            <v>81.707310833333338</v>
          </cell>
          <cell r="J3770">
            <v>78.579560000000001</v>
          </cell>
          <cell r="K3770">
            <v>6.5482966666666664</v>
          </cell>
        </row>
        <row r="3771">
          <cell r="A3771" t="str">
            <v>39119(D)</v>
          </cell>
          <cell r="D3771" t="str">
            <v>Objective Lenses For     Other Use</v>
          </cell>
          <cell r="E3771">
            <v>99.999969166666673</v>
          </cell>
          <cell r="F3771">
            <v>71.28581916666667</v>
          </cell>
          <cell r="G3771">
            <v>62.664320833333335</v>
          </cell>
          <cell r="H3771">
            <v>100.50970499999998</v>
          </cell>
          <cell r="I3771">
            <v>81.707310833333338</v>
          </cell>
          <cell r="J3771">
            <v>78.579560000000001</v>
          </cell>
          <cell r="K3771">
            <v>6.5482966666666664</v>
          </cell>
        </row>
        <row r="3772">
          <cell r="A3772" t="str">
            <v>39119(D)</v>
          </cell>
          <cell r="D3772" t="str">
            <v>Other Optical Elements,  For Other Use</v>
          </cell>
          <cell r="E3772">
            <v>99.999969166666673</v>
          </cell>
          <cell r="F3772">
            <v>71.28581916666667</v>
          </cell>
          <cell r="G3772">
            <v>62.664320833333335</v>
          </cell>
          <cell r="H3772">
            <v>100.50970499999998</v>
          </cell>
          <cell r="I3772">
            <v>81.707310833333338</v>
          </cell>
          <cell r="J3772">
            <v>78.579560000000001</v>
          </cell>
          <cell r="K3772">
            <v>6.5482966666666664</v>
          </cell>
        </row>
        <row r="3773">
          <cell r="A3773" t="str">
            <v>39131(D)</v>
          </cell>
          <cell r="D3773" t="str">
            <v>Watch</v>
          </cell>
          <cell r="E3773">
            <v>100.00005</v>
          </cell>
          <cell r="F3773">
            <v>71.404599166666657</v>
          </cell>
          <cell r="G3773">
            <v>64.822981666666664</v>
          </cell>
          <cell r="H3773">
            <v>68.471301666666662</v>
          </cell>
          <cell r="I3773">
            <v>73.244454999999988</v>
          </cell>
          <cell r="J3773">
            <v>78.41001</v>
          </cell>
          <cell r="K3773">
            <v>6.5299425000000006</v>
          </cell>
        </row>
        <row r="3774">
          <cell r="A3774" t="str">
            <v>39131(D)</v>
          </cell>
          <cell r="D3774" t="str">
            <v>Other Wrist-Watches,Batt/Accu Powered, W/N Incorp Stop-Watch Facility,With Case Of/Clad With Prec   Metal</v>
          </cell>
          <cell r="E3774">
            <v>99.999634166666667</v>
          </cell>
          <cell r="F3774">
            <v>78.329717500000001</v>
          </cell>
          <cell r="G3774">
            <v>77.939023333333338</v>
          </cell>
          <cell r="H3774">
            <v>71.615222500000002</v>
          </cell>
          <cell r="I3774">
            <v>89.305505833333328</v>
          </cell>
          <cell r="J3774">
            <v>107.72266999999999</v>
          </cell>
          <cell r="K3774">
            <v>8.9768891666666661</v>
          </cell>
        </row>
        <row r="3775">
          <cell r="A3775" t="str">
            <v>39131(D)</v>
          </cell>
          <cell r="D3775" t="str">
            <v>Pocket-Watches And Other Watches, Other Than      Battery Or Accumulator   Powered, With Case Of Or Clad With Precious Metal</v>
          </cell>
          <cell r="E3775">
            <v>100.00075583333334</v>
          </cell>
          <cell r="F3775">
            <v>110.81419833333334</v>
          </cell>
          <cell r="G3775">
            <v>99.510090000000005</v>
          </cell>
          <cell r="H3775">
            <v>96.792578333333338</v>
          </cell>
          <cell r="I3775">
            <v>106.39823666666666</v>
          </cell>
          <cell r="J3775">
            <v>98.434410833333345</v>
          </cell>
          <cell r="K3775">
            <v>8.4544891666666668</v>
          </cell>
        </row>
        <row r="3776">
          <cell r="A3776" t="str">
            <v>39131(D)</v>
          </cell>
          <cell r="D3776" t="str">
            <v>Other Wrist-Watches,Batt/Accu Powered W/N Incorp  A Stop-Watch Facility,O/Twith Case Of/Clad With   Precious Metal</v>
          </cell>
          <cell r="E3776">
            <v>100</v>
          </cell>
          <cell r="F3776">
            <v>105.07901</v>
          </cell>
          <cell r="G3776">
            <v>105.19187666666666</v>
          </cell>
          <cell r="H3776">
            <v>105.13544333333333</v>
          </cell>
          <cell r="I3776">
            <v>105.07901</v>
          </cell>
          <cell r="J3776">
            <v>105.13544333333333</v>
          </cell>
          <cell r="K3776">
            <v>8.7706924999999991</v>
          </cell>
        </row>
        <row r="3777">
          <cell r="A3777" t="str">
            <v>39131(D)</v>
          </cell>
          <cell r="D3777" t="str">
            <v>Pocket-Watches And Other Watches, Other Than Batt Or Accu Powered, Other   Than With Case Of Or Cladwith Precious Metal</v>
          </cell>
          <cell r="E3777">
            <v>99.999430833333335</v>
          </cell>
          <cell r="F3777">
            <v>103.30472583333335</v>
          </cell>
          <cell r="G3777">
            <v>109.24571249999998</v>
          </cell>
          <cell r="H3777">
            <v>127.58155083333332</v>
          </cell>
          <cell r="I3777">
            <v>127.25387083333332</v>
          </cell>
          <cell r="J3777">
            <v>127.02592</v>
          </cell>
          <cell r="K3777">
            <v>10.585493333333334</v>
          </cell>
        </row>
        <row r="3778">
          <cell r="A3778" t="str">
            <v>39134(D)</v>
          </cell>
          <cell r="D3778" t="str">
            <v>Watch Case (New)</v>
          </cell>
          <cell r="E3778">
            <v>100.00005</v>
          </cell>
          <cell r="F3778">
            <v>71.404599166666657</v>
          </cell>
          <cell r="G3778">
            <v>64.822981666666664</v>
          </cell>
          <cell r="H3778">
            <v>68.471301666666662</v>
          </cell>
          <cell r="I3778">
            <v>73.244454999999988</v>
          </cell>
          <cell r="J3778">
            <v>78.41001</v>
          </cell>
          <cell r="K3778">
            <v>6.5299425000000006</v>
          </cell>
        </row>
        <row r="3779">
          <cell r="A3779" t="str">
            <v>39134(D)</v>
          </cell>
          <cell r="D3779" t="str">
            <v>Parts Of Watch Cases</v>
          </cell>
          <cell r="E3779">
            <v>100.00005</v>
          </cell>
          <cell r="F3779">
            <v>71.404599166666657</v>
          </cell>
          <cell r="G3779">
            <v>64.822981666666664</v>
          </cell>
          <cell r="H3779">
            <v>68.471301666666662</v>
          </cell>
          <cell r="I3779">
            <v>73.244454999999988</v>
          </cell>
          <cell r="J3779">
            <v>78.41001</v>
          </cell>
          <cell r="K3779">
            <v>6.5299425000000006</v>
          </cell>
        </row>
        <row r="3780">
          <cell r="A3780" t="str">
            <v>33518(D)</v>
          </cell>
          <cell r="D3780" t="str">
            <v>Bands/Straps, Plastic &amp; Other Leather Subst (New)</v>
          </cell>
          <cell r="E3780">
            <v>100.00005</v>
          </cell>
          <cell r="F3780">
            <v>71.404599166666657</v>
          </cell>
          <cell r="G3780">
            <v>64.822981666666664</v>
          </cell>
          <cell r="H3780">
            <v>68.471301666666662</v>
          </cell>
          <cell r="I3780">
            <v>73.244454999999988</v>
          </cell>
          <cell r="J3780">
            <v>78.41001</v>
          </cell>
          <cell r="K3780">
            <v>6.5299425000000006</v>
          </cell>
        </row>
        <row r="3781">
          <cell r="A3781" t="str">
            <v>39133(D)</v>
          </cell>
          <cell r="D3781" t="str">
            <v>Time Switches With Clock Or Watch Movement Or Withsynchronous Motor</v>
          </cell>
          <cell r="E3781">
            <v>100</v>
          </cell>
          <cell r="F3781">
            <v>102.41509000000001</v>
          </cell>
          <cell r="G3781">
            <v>109.55975000000001</v>
          </cell>
          <cell r="H3781">
            <v>116.8134175</v>
          </cell>
          <cell r="I3781">
            <v>139.83228666666668</v>
          </cell>
          <cell r="J3781">
            <v>142.63312416666668</v>
          </cell>
          <cell r="K3781">
            <v>11.532494999999999</v>
          </cell>
        </row>
        <row r="3782">
          <cell r="A3782" t="str">
            <v>39134(D)</v>
          </cell>
          <cell r="D3782" t="str">
            <v>Complete Movements,      Unassembled Or Partly    Assembled, Of Watches</v>
          </cell>
          <cell r="E3782">
            <v>100.00005</v>
          </cell>
          <cell r="F3782">
            <v>71.404599166666657</v>
          </cell>
          <cell r="G3782">
            <v>64.822981666666664</v>
          </cell>
          <cell r="H3782">
            <v>68.471301666666662</v>
          </cell>
          <cell r="I3782">
            <v>73.244454999999988</v>
          </cell>
          <cell r="J3782">
            <v>78.41001</v>
          </cell>
          <cell r="K3782">
            <v>6.5299425000000006</v>
          </cell>
        </row>
        <row r="3783">
          <cell r="A3783" t="str">
            <v>39134(D)</v>
          </cell>
          <cell r="D3783" t="str">
            <v>Crystal Wafer, Blank (New)</v>
          </cell>
          <cell r="E3783">
            <v>100.00005</v>
          </cell>
          <cell r="F3783">
            <v>71.404599166666657</v>
          </cell>
          <cell r="G3783">
            <v>64.822981666666664</v>
          </cell>
          <cell r="H3783">
            <v>68.471301666666662</v>
          </cell>
          <cell r="I3783">
            <v>73.244454999999988</v>
          </cell>
          <cell r="J3783">
            <v>78.41001</v>
          </cell>
          <cell r="K3783">
            <v>6.5299425000000006</v>
          </cell>
        </row>
        <row r="3784">
          <cell r="A3784" t="str">
            <v>39134(D)</v>
          </cell>
          <cell r="D3784" t="str">
            <v>Quartz Crystal Unit (New)</v>
          </cell>
          <cell r="E3784">
            <v>100.00005</v>
          </cell>
          <cell r="F3784">
            <v>71.404599166666657</v>
          </cell>
          <cell r="G3784">
            <v>64.822981666666664</v>
          </cell>
          <cell r="H3784">
            <v>68.471301666666662</v>
          </cell>
          <cell r="I3784">
            <v>73.244454999999988</v>
          </cell>
          <cell r="J3784">
            <v>78.41001</v>
          </cell>
          <cell r="K3784">
            <v>6.5299425000000006</v>
          </cell>
        </row>
        <row r="3785">
          <cell r="A3785" t="str">
            <v>39134(D)</v>
          </cell>
          <cell r="D3785" t="str">
            <v>Other Clock And Watch    Parts</v>
          </cell>
          <cell r="E3785">
            <v>100</v>
          </cell>
          <cell r="F3785">
            <v>57.227719999999998</v>
          </cell>
          <cell r="G3785">
            <v>49.306930000000001</v>
          </cell>
          <cell r="H3785">
            <v>55.643560000000001</v>
          </cell>
          <cell r="I3785">
            <v>56.963693333333332</v>
          </cell>
          <cell r="J3785">
            <v>63.234323333333343</v>
          </cell>
          <cell r="K3785">
            <v>5.2145216666666672</v>
          </cell>
        </row>
        <row r="3786">
          <cell r="A3786" t="str">
            <v>34612(D)</v>
          </cell>
          <cell r="D3786" t="str">
            <v>Printed Books Brochures, Leaflets &amp; Similar Printed Matter In Single Sheets, Whether Or Not Folded</v>
          </cell>
          <cell r="E3786">
            <v>99.999996666666661</v>
          </cell>
          <cell r="F3786">
            <v>79.748650833333329</v>
          </cell>
          <cell r="G3786">
            <v>75.109650000000002</v>
          </cell>
          <cell r="H3786">
            <v>97.781715833333323</v>
          </cell>
          <cell r="I3786">
            <v>106.45243166666668</v>
          </cell>
          <cell r="J3786">
            <v>101.72065000000002</v>
          </cell>
          <cell r="K3786">
            <v>8.4767208333333333</v>
          </cell>
        </row>
        <row r="3787">
          <cell r="A3787" t="str">
            <v>34612(D)</v>
          </cell>
          <cell r="D3787" t="str">
            <v>Magazine, Periodical And Journal Publishing</v>
          </cell>
          <cell r="E3787">
            <v>99.999937500000016</v>
          </cell>
          <cell r="F3787">
            <v>87.726760000000013</v>
          </cell>
          <cell r="G3787">
            <v>82.75198833333333</v>
          </cell>
          <cell r="H3787">
            <v>101.45190666666666</v>
          </cell>
          <cell r="I3787">
            <v>108.878995</v>
          </cell>
          <cell r="J3787">
            <v>104.28814250000001</v>
          </cell>
          <cell r="K3787">
            <v>8.1559766666666675</v>
          </cell>
        </row>
        <row r="3788">
          <cell r="A3788" t="str">
            <v>34612(D)</v>
          </cell>
          <cell r="D3788" t="str">
            <v>Other Printed Matter</v>
          </cell>
          <cell r="E3788">
            <v>99.999775</v>
          </cell>
          <cell r="F3788">
            <v>94.966469999999987</v>
          </cell>
          <cell r="G3788">
            <v>78.685227499999996</v>
          </cell>
          <cell r="H3788">
            <v>96.965237500000015</v>
          </cell>
          <cell r="I3788">
            <v>106.13603666666667</v>
          </cell>
          <cell r="J3788">
            <v>100.54285666666667</v>
          </cell>
          <cell r="K3788">
            <v>6.8752991666666672</v>
          </cell>
        </row>
        <row r="3789">
          <cell r="A3789" t="str">
            <v>34611(D)</v>
          </cell>
          <cell r="D3789" t="str">
            <v>Newspaper (Revenue For Circulation)</v>
          </cell>
          <cell r="E3789">
            <v>99.999937500000016</v>
          </cell>
          <cell r="F3789">
            <v>87.726760000000013</v>
          </cell>
          <cell r="G3789">
            <v>82.75198833333333</v>
          </cell>
          <cell r="H3789">
            <v>101.45190666666666</v>
          </cell>
          <cell r="I3789">
            <v>108.878995</v>
          </cell>
          <cell r="J3789">
            <v>104.28814250000001</v>
          </cell>
          <cell r="K3789">
            <v>8.1559766666666675</v>
          </cell>
        </row>
        <row r="3790">
          <cell r="A3790" t="str">
            <v>34611(D)</v>
          </cell>
          <cell r="D3790" t="str">
            <v>Other Newspapers, Journals And Periodicals, W/N Illustrated Or Ctg Advertising Materials</v>
          </cell>
          <cell r="E3790">
            <v>100.00000166666668</v>
          </cell>
          <cell r="F3790">
            <v>105.15937916666667</v>
          </cell>
          <cell r="G3790">
            <v>119.87945583333334</v>
          </cell>
          <cell r="H3790">
            <v>115.40249416666668</v>
          </cell>
          <cell r="I3790">
            <v>113.96714916666666</v>
          </cell>
          <cell r="J3790">
            <v>110.88170583333333</v>
          </cell>
          <cell r="K3790">
            <v>8.2617966666666671</v>
          </cell>
        </row>
        <row r="3791">
          <cell r="A3791" t="str">
            <v>34516(D)</v>
          </cell>
          <cell r="D3791" t="str">
            <v>Printed Paper Or Paper-  Board Labels Of All Kind</v>
          </cell>
          <cell r="E3791">
            <v>99.999996666666675</v>
          </cell>
          <cell r="F3791">
            <v>106.46216083333334</v>
          </cell>
          <cell r="G3791">
            <v>121.44805833333335</v>
          </cell>
          <cell r="H3791">
            <v>159.94528500000001</v>
          </cell>
          <cell r="I3791">
            <v>162.35704583333333</v>
          </cell>
          <cell r="J3791">
            <v>163.91680250000002</v>
          </cell>
          <cell r="K3791">
            <v>13.488184166666668</v>
          </cell>
        </row>
        <row r="3792">
          <cell r="A3792" t="str">
            <v>34516(D)</v>
          </cell>
          <cell r="D3792" t="str">
            <v>Other Printed Paper Or   Paperboard Labels Of All Kind, Other Than Printed</v>
          </cell>
          <cell r="E3792">
            <v>99.999937500000016</v>
          </cell>
          <cell r="F3792">
            <v>87.726760000000013</v>
          </cell>
          <cell r="G3792">
            <v>82.75198833333333</v>
          </cell>
          <cell r="H3792">
            <v>101.45190666666666</v>
          </cell>
          <cell r="I3792">
            <v>108.878995</v>
          </cell>
          <cell r="J3792">
            <v>104.28814250000001</v>
          </cell>
          <cell r="K3792">
            <v>8.1559766666666675</v>
          </cell>
        </row>
        <row r="3793">
          <cell r="A3793" t="str">
            <v>34616(D)</v>
          </cell>
          <cell r="D3793" t="str">
            <v>Banknotes (Currency)</v>
          </cell>
          <cell r="E3793">
            <v>99.999937500000016</v>
          </cell>
          <cell r="F3793">
            <v>87.726760000000013</v>
          </cell>
          <cell r="G3793">
            <v>82.75198833333333</v>
          </cell>
          <cell r="H3793">
            <v>101.45190666666666</v>
          </cell>
          <cell r="I3793">
            <v>108.878995</v>
          </cell>
          <cell r="J3793">
            <v>104.28814250000001</v>
          </cell>
          <cell r="K3793">
            <v>8.1559766666666675</v>
          </cell>
        </row>
        <row r="3794">
          <cell r="A3794" t="str">
            <v>34516(D)</v>
          </cell>
          <cell r="D3794" t="str">
            <v>Trade Advertising Material, Commercial Catalogues And The Like</v>
          </cell>
          <cell r="E3794">
            <v>99.999937500000016</v>
          </cell>
          <cell r="F3794">
            <v>87.726760000000013</v>
          </cell>
          <cell r="G3794">
            <v>82.75198833333333</v>
          </cell>
          <cell r="H3794">
            <v>101.45190666666666</v>
          </cell>
          <cell r="I3794">
            <v>108.878995</v>
          </cell>
          <cell r="J3794">
            <v>104.28814250000001</v>
          </cell>
          <cell r="K3794">
            <v>8.1559766666666675</v>
          </cell>
        </row>
        <row r="3795">
          <cell r="A3795" t="str">
            <v>35914(D)</v>
          </cell>
          <cell r="D3795" t="str">
            <v>Sacks &amp; Bags (Including  Cones) Of Polymers Of    Ethylene</v>
          </cell>
          <cell r="E3795">
            <v>100.00002250000001</v>
          </cell>
          <cell r="F3795">
            <v>100.99436833333334</v>
          </cell>
          <cell r="G3795">
            <v>91.362015833333331</v>
          </cell>
          <cell r="H3795">
            <v>93.407510833333333</v>
          </cell>
          <cell r="I3795">
            <v>93.570228333333333</v>
          </cell>
          <cell r="J3795">
            <v>95.265807500000008</v>
          </cell>
          <cell r="K3795">
            <v>7.9945466666666674</v>
          </cell>
        </row>
        <row r="3796">
          <cell r="A3796" t="str">
            <v>35914(D)</v>
          </cell>
          <cell r="D3796" t="str">
            <v>Sacks &amp; Bags (Including  Cones), Of Other Plastics</v>
          </cell>
          <cell r="E3796">
            <v>100.00025083333334</v>
          </cell>
          <cell r="F3796">
            <v>101.79955</v>
          </cell>
          <cell r="G3796">
            <v>101.79955</v>
          </cell>
          <cell r="H3796">
            <v>100.34237416666667</v>
          </cell>
          <cell r="I3796">
            <v>101.12798166666667</v>
          </cell>
          <cell r="J3796">
            <v>101.79955</v>
          </cell>
          <cell r="K3796">
            <v>8.483295833333333</v>
          </cell>
        </row>
        <row r="3797">
          <cell r="A3797" t="str">
            <v>35914(D)</v>
          </cell>
          <cell r="D3797" t="str">
            <v>Boxes, Cases, Crates     And Similar Articles Of  Plastics</v>
          </cell>
          <cell r="E3797">
            <v>100.00002250000001</v>
          </cell>
          <cell r="F3797">
            <v>100.99436833333334</v>
          </cell>
          <cell r="G3797">
            <v>91.362015833333331</v>
          </cell>
          <cell r="H3797">
            <v>93.407510833333333</v>
          </cell>
          <cell r="I3797">
            <v>93.570228333333333</v>
          </cell>
          <cell r="J3797">
            <v>95.265807500000008</v>
          </cell>
          <cell r="K3797">
            <v>7.9945466666666674</v>
          </cell>
        </row>
        <row r="3798">
          <cell r="A3798" t="str">
            <v>35914(D)</v>
          </cell>
          <cell r="D3798" t="str">
            <v>Bottle, Plastic</v>
          </cell>
          <cell r="E3798">
            <v>100.00002250000001</v>
          </cell>
          <cell r="F3798">
            <v>100.99436833333334</v>
          </cell>
          <cell r="G3798">
            <v>91.362015833333331</v>
          </cell>
          <cell r="H3798">
            <v>93.407510833333333</v>
          </cell>
          <cell r="I3798">
            <v>93.570228333333333</v>
          </cell>
          <cell r="J3798">
            <v>95.265807500000008</v>
          </cell>
          <cell r="K3798">
            <v>7.9945466666666674</v>
          </cell>
        </row>
        <row r="3799">
          <cell r="A3799" t="str">
            <v>35914(D)</v>
          </cell>
          <cell r="D3799" t="str">
            <v>Other Spools, Cops,      Bobbins And Similar      Supports Of Plastics</v>
          </cell>
          <cell r="E3799">
            <v>100.00010583333334</v>
          </cell>
          <cell r="F3799">
            <v>99.348351666666659</v>
          </cell>
          <cell r="G3799">
            <v>111.72906666666664</v>
          </cell>
          <cell r="H3799">
            <v>111.8609725</v>
          </cell>
          <cell r="I3799">
            <v>99.987173333333331</v>
          </cell>
          <cell r="J3799">
            <v>99.387143333333327</v>
          </cell>
          <cell r="K3799">
            <v>8.9771200000000011</v>
          </cell>
        </row>
        <row r="3800">
          <cell r="A3800" t="str">
            <v>35914(D)</v>
          </cell>
          <cell r="D3800" t="str">
            <v>Stoppers, Lids, Caps     And Other Closures Of    Plastics</v>
          </cell>
          <cell r="E3800">
            <v>100</v>
          </cell>
          <cell r="F3800">
            <v>111.13505083333334</v>
          </cell>
          <cell r="G3800">
            <v>108.34500500000001</v>
          </cell>
          <cell r="H3800">
            <v>108.67715166666667</v>
          </cell>
          <cell r="I3800">
            <v>107.68609416666666</v>
          </cell>
          <cell r="J3800">
            <v>117.74211</v>
          </cell>
          <cell r="K3800">
            <v>10.199648333333332</v>
          </cell>
        </row>
        <row r="3801">
          <cell r="A3801" t="str">
            <v>35914(D)</v>
          </cell>
          <cell r="D3801" t="str">
            <v>Other Articles For       Conveyance Or Packing Of Goods, Of Plastics</v>
          </cell>
          <cell r="E3801">
            <v>99.99999583333333</v>
          </cell>
          <cell r="F3801">
            <v>70.638821666666672</v>
          </cell>
          <cell r="G3801">
            <v>63.970596666666665</v>
          </cell>
          <cell r="H3801">
            <v>76.231828333333326</v>
          </cell>
          <cell r="I3801">
            <v>74.635348333333326</v>
          </cell>
          <cell r="J3801">
            <v>83.635984999999991</v>
          </cell>
          <cell r="K3801">
            <v>6.9341766666666658</v>
          </cell>
        </row>
        <row r="3802">
          <cell r="A3802" t="str">
            <v>35915(D)</v>
          </cell>
          <cell r="D3802" t="str">
            <v>Plastic Shoe Heels</v>
          </cell>
          <cell r="E3802">
            <v>100.00002250000001</v>
          </cell>
          <cell r="F3802">
            <v>100.99436833333334</v>
          </cell>
          <cell r="G3802">
            <v>91.362015833333331</v>
          </cell>
          <cell r="H3802">
            <v>93.407510833333333</v>
          </cell>
          <cell r="I3802">
            <v>93.570228333333333</v>
          </cell>
          <cell r="J3802">
            <v>95.265807500000008</v>
          </cell>
          <cell r="K3802">
            <v>7.9945466666666674</v>
          </cell>
        </row>
        <row r="3803">
          <cell r="A3803" t="str">
            <v>35916(D)</v>
          </cell>
          <cell r="D3803" t="str">
            <v>Tableware And Kitchenwareof Plastics</v>
          </cell>
          <cell r="E3803">
            <v>100.00002250000001</v>
          </cell>
          <cell r="F3803">
            <v>100.99436833333334</v>
          </cell>
          <cell r="G3803">
            <v>91.362015833333331</v>
          </cell>
          <cell r="H3803">
            <v>93.407510833333333</v>
          </cell>
          <cell r="I3803">
            <v>93.570228333333333</v>
          </cell>
          <cell r="J3803">
            <v>95.265807500000008</v>
          </cell>
          <cell r="K3803">
            <v>7.9945466666666674</v>
          </cell>
        </row>
        <row r="3804">
          <cell r="A3804" t="str">
            <v>33311(D)</v>
          </cell>
          <cell r="D3804" t="str">
            <v>Household Furnishing (Eg. Shower Curtain,Table Cloth)</v>
          </cell>
          <cell r="E3804">
            <v>100.00002250000001</v>
          </cell>
          <cell r="F3804">
            <v>100.99436833333334</v>
          </cell>
          <cell r="G3804">
            <v>91.362015833333331</v>
          </cell>
          <cell r="H3804">
            <v>93.407510833333333</v>
          </cell>
          <cell r="I3804">
            <v>93.570228333333333</v>
          </cell>
          <cell r="J3804">
            <v>95.265807500000008</v>
          </cell>
          <cell r="K3804">
            <v>7.9945466666666674</v>
          </cell>
        </row>
        <row r="3805">
          <cell r="A3805" t="str">
            <v>35915(D)</v>
          </cell>
          <cell r="D3805" t="str">
            <v>Plastic Stationery Products (Ruler, Sharpener, Instrument Set, Coloured Trays)</v>
          </cell>
          <cell r="E3805">
            <v>100.00002250000001</v>
          </cell>
          <cell r="F3805">
            <v>100.99436833333334</v>
          </cell>
          <cell r="G3805">
            <v>91.362015833333331</v>
          </cell>
          <cell r="H3805">
            <v>93.407510833333333</v>
          </cell>
          <cell r="I3805">
            <v>93.570228333333333</v>
          </cell>
          <cell r="J3805">
            <v>95.265807500000008</v>
          </cell>
          <cell r="K3805">
            <v>7.9945466666666674</v>
          </cell>
        </row>
        <row r="3806">
          <cell r="A3806" t="str">
            <v>35914(D)</v>
          </cell>
          <cell r="D3806" t="str">
            <v>Ornament, Plastic</v>
          </cell>
          <cell r="E3806">
            <v>100.00002250000001</v>
          </cell>
          <cell r="F3806">
            <v>100.99436833333334</v>
          </cell>
          <cell r="G3806">
            <v>91.362015833333331</v>
          </cell>
          <cell r="H3806">
            <v>93.407510833333333</v>
          </cell>
          <cell r="I3806">
            <v>93.570228333333333</v>
          </cell>
          <cell r="J3806">
            <v>95.265807500000008</v>
          </cell>
          <cell r="K3806">
            <v>7.9945466666666674</v>
          </cell>
        </row>
        <row r="3807">
          <cell r="A3807" t="str">
            <v>35915(D)</v>
          </cell>
          <cell r="D3807" t="str">
            <v>Statuettes And Other     Ornamental Articles Otherthan Prayer Beads</v>
          </cell>
          <cell r="E3807">
            <v>100</v>
          </cell>
          <cell r="F3807">
            <v>105.01465833333333</v>
          </cell>
          <cell r="G3807">
            <v>94.037476666666677</v>
          </cell>
          <cell r="H3807">
            <v>107.83085333333334</v>
          </cell>
          <cell r="I3807">
            <v>101.05318416666668</v>
          </cell>
          <cell r="J3807">
            <v>90.814880000000002</v>
          </cell>
          <cell r="K3807">
            <v>7.5679066666666666</v>
          </cell>
        </row>
        <row r="3808">
          <cell r="A3808" t="str">
            <v>35916(D)</v>
          </cell>
          <cell r="D3808" t="str">
            <v>Other Articles Of        Non-Rigid Cellular       Products, Of Plastics</v>
          </cell>
          <cell r="E3808">
            <v>99.999999166666669</v>
          </cell>
          <cell r="F3808">
            <v>123.78268916666667</v>
          </cell>
          <cell r="G3808">
            <v>76.478399166666676</v>
          </cell>
          <cell r="H3808">
            <v>67.495680833333338</v>
          </cell>
          <cell r="I3808">
            <v>70.073720000000009</v>
          </cell>
          <cell r="J3808">
            <v>70.073720000000009</v>
          </cell>
          <cell r="K3808">
            <v>5.8394766666666671</v>
          </cell>
        </row>
        <row r="3809">
          <cell r="A3809" t="str">
            <v>35914(D)</v>
          </cell>
          <cell r="D3809" t="str">
            <v>Other Men's Apparel</v>
          </cell>
          <cell r="E3809">
            <v>100.00002250000001</v>
          </cell>
          <cell r="F3809">
            <v>100.99436833333334</v>
          </cell>
          <cell r="G3809">
            <v>91.362015833333331</v>
          </cell>
          <cell r="H3809">
            <v>93.407510833333333</v>
          </cell>
          <cell r="I3809">
            <v>93.570228333333333</v>
          </cell>
          <cell r="J3809">
            <v>95.265807500000008</v>
          </cell>
          <cell r="K3809">
            <v>7.9945466666666674</v>
          </cell>
        </row>
        <row r="3810">
          <cell r="A3810" t="str">
            <v>35917(D)</v>
          </cell>
          <cell r="D3810" t="str">
            <v>Other Articles Of        Plastics And Articles Of Other Materials Of       Heading Nos. 39.01 To    39.14</v>
          </cell>
          <cell r="E3810">
            <v>100</v>
          </cell>
          <cell r="F3810">
            <v>103</v>
          </cell>
          <cell r="G3810">
            <v>97.647773333333333</v>
          </cell>
          <cell r="H3810">
            <v>99.889773333333338</v>
          </cell>
          <cell r="I3810">
            <v>100.48658833333333</v>
          </cell>
          <cell r="J3810">
            <v>100.67998</v>
          </cell>
          <cell r="K3810">
            <v>8.4458941666666671</v>
          </cell>
        </row>
        <row r="3811">
          <cell r="A3811" t="str">
            <v>39249(D)</v>
          </cell>
          <cell r="D3811" t="str">
            <v>Other Wheeled Toys</v>
          </cell>
          <cell r="E3811">
            <v>100</v>
          </cell>
          <cell r="F3811">
            <v>97.853909999999999</v>
          </cell>
          <cell r="G3811">
            <v>86.971982499999996</v>
          </cell>
          <cell r="H3811">
            <v>94.81756</v>
          </cell>
          <cell r="I3811">
            <v>92.316055000000006</v>
          </cell>
          <cell r="J3811">
            <v>92.692610000000002</v>
          </cell>
          <cell r="K3811">
            <v>7.7243841666666668</v>
          </cell>
        </row>
        <row r="3812">
          <cell r="A3812" t="str">
            <v>39249(D)</v>
          </cell>
          <cell r="D3812" t="str">
            <v>Reduced-Size Model       Assembly Kits, Whether Ornot Working Models,      Excluding Electric Trains</v>
          </cell>
          <cell r="E3812">
            <v>100</v>
          </cell>
          <cell r="F3812">
            <v>75.126084166666672</v>
          </cell>
          <cell r="G3812">
            <v>75.590885</v>
          </cell>
          <cell r="H3812">
            <v>80.070007500000003</v>
          </cell>
          <cell r="I3812">
            <v>79.717382499999985</v>
          </cell>
          <cell r="J3812">
            <v>79.893776666666668</v>
          </cell>
          <cell r="K3812">
            <v>6.667089166666667</v>
          </cell>
        </row>
        <row r="3813">
          <cell r="A3813" t="str">
            <v>39249(D)</v>
          </cell>
          <cell r="D3813" t="str">
            <v>Other Toys Representing  Animals Or Non-Human     Creatures, O/T Stuffed</v>
          </cell>
          <cell r="E3813">
            <v>100</v>
          </cell>
          <cell r="F3813">
            <v>75.126084166666672</v>
          </cell>
          <cell r="G3813">
            <v>75.590885</v>
          </cell>
          <cell r="H3813">
            <v>80.070007500000003</v>
          </cell>
          <cell r="I3813">
            <v>79.717382499999985</v>
          </cell>
          <cell r="J3813">
            <v>79.893776666666668</v>
          </cell>
          <cell r="K3813">
            <v>6.667089166666667</v>
          </cell>
        </row>
        <row r="3814">
          <cell r="A3814" t="str">
            <v>35819(D)</v>
          </cell>
          <cell r="D3814" t="str">
            <v>Balloons</v>
          </cell>
          <cell r="E3814">
            <v>100</v>
          </cell>
          <cell r="F3814">
            <v>75.126084166666672</v>
          </cell>
          <cell r="G3814">
            <v>75.590885</v>
          </cell>
          <cell r="H3814">
            <v>80.070007500000003</v>
          </cell>
          <cell r="I3814">
            <v>79.717382499999985</v>
          </cell>
          <cell r="J3814">
            <v>79.893776666666668</v>
          </cell>
          <cell r="K3814">
            <v>6.667089166666667</v>
          </cell>
        </row>
        <row r="3815">
          <cell r="A3815" t="str">
            <v>35819(D)</v>
          </cell>
          <cell r="D3815" t="str">
            <v>Toys, Rubber</v>
          </cell>
          <cell r="E3815">
            <v>100</v>
          </cell>
          <cell r="F3815">
            <v>75.126084166666672</v>
          </cell>
          <cell r="G3815">
            <v>75.590885</v>
          </cell>
          <cell r="H3815">
            <v>80.070007500000003</v>
          </cell>
          <cell r="I3815">
            <v>79.717382499999985</v>
          </cell>
          <cell r="J3815">
            <v>79.893776666666668</v>
          </cell>
          <cell r="K3815">
            <v>6.667089166666667</v>
          </cell>
        </row>
        <row r="3816">
          <cell r="A3816" t="str">
            <v>39249(D)</v>
          </cell>
          <cell r="D3816" t="str">
            <v>Other Toys Of Other      Materials</v>
          </cell>
          <cell r="E3816">
            <v>100</v>
          </cell>
          <cell r="F3816">
            <v>68.646315833333333</v>
          </cell>
          <cell r="G3816">
            <v>70.094606666666664</v>
          </cell>
          <cell r="H3816">
            <v>75.194401666666678</v>
          </cell>
          <cell r="I3816">
            <v>73.457750833333336</v>
          </cell>
          <cell r="J3816">
            <v>73.302229999999994</v>
          </cell>
          <cell r="K3816">
            <v>6.1085191666666665</v>
          </cell>
        </row>
        <row r="3817">
          <cell r="A3817" t="str">
            <v>39249(D)</v>
          </cell>
          <cell r="D3817" t="str">
            <v>Pintable, Slot Machine &amp; The Like</v>
          </cell>
          <cell r="E3817">
            <v>100</v>
          </cell>
          <cell r="F3817">
            <v>75.126084166666672</v>
          </cell>
          <cell r="G3817">
            <v>75.590885</v>
          </cell>
          <cell r="H3817">
            <v>80.070007500000003</v>
          </cell>
          <cell r="I3817">
            <v>79.717382499999985</v>
          </cell>
          <cell r="J3817">
            <v>79.893776666666668</v>
          </cell>
          <cell r="K3817">
            <v>6.667089166666667</v>
          </cell>
        </row>
        <row r="3818">
          <cell r="A3818" t="str">
            <v>34616(D)</v>
          </cell>
          <cell r="D3818" t="str">
            <v>Playing Cards</v>
          </cell>
          <cell r="E3818">
            <v>100</v>
          </cell>
          <cell r="F3818">
            <v>75.126084166666672</v>
          </cell>
          <cell r="G3818">
            <v>75.590885</v>
          </cell>
          <cell r="H3818">
            <v>80.070007500000003</v>
          </cell>
          <cell r="I3818">
            <v>79.717382499999985</v>
          </cell>
          <cell r="J3818">
            <v>79.893776666666668</v>
          </cell>
          <cell r="K3818">
            <v>6.667089166666667</v>
          </cell>
        </row>
        <row r="3819">
          <cell r="A3819" t="str">
            <v>39246(D)</v>
          </cell>
          <cell r="D3819" t="str">
            <v>Fishing Equipment</v>
          </cell>
          <cell r="E3819">
            <v>100</v>
          </cell>
          <cell r="F3819">
            <v>75.126084166666672</v>
          </cell>
          <cell r="G3819">
            <v>75.590885</v>
          </cell>
          <cell r="H3819">
            <v>80.070007500000003</v>
          </cell>
          <cell r="I3819">
            <v>79.717382499999985</v>
          </cell>
          <cell r="J3819">
            <v>79.893776666666668</v>
          </cell>
          <cell r="K3819">
            <v>6.667089166666667</v>
          </cell>
        </row>
        <row r="3820">
          <cell r="A3820" t="str">
            <v>39246(D)</v>
          </cell>
          <cell r="D3820" t="str">
            <v>Fishing Reels</v>
          </cell>
          <cell r="E3820">
            <v>100</v>
          </cell>
          <cell r="F3820">
            <v>75.126084166666672</v>
          </cell>
          <cell r="G3820">
            <v>75.590885</v>
          </cell>
          <cell r="H3820">
            <v>80.070007500000003</v>
          </cell>
          <cell r="I3820">
            <v>79.717382499999985</v>
          </cell>
          <cell r="J3820">
            <v>79.893776666666668</v>
          </cell>
          <cell r="K3820">
            <v>6.667089166666667</v>
          </cell>
        </row>
        <row r="3821">
          <cell r="A3821" t="str">
            <v>39246(D)</v>
          </cell>
          <cell r="D3821" t="str">
            <v>Golf Clubs, Complete</v>
          </cell>
          <cell r="E3821">
            <v>100</v>
          </cell>
          <cell r="F3821">
            <v>75.126084166666672</v>
          </cell>
          <cell r="G3821">
            <v>75.590885</v>
          </cell>
          <cell r="H3821">
            <v>80.070007500000003</v>
          </cell>
          <cell r="I3821">
            <v>79.717382499999985</v>
          </cell>
          <cell r="J3821">
            <v>79.893776666666668</v>
          </cell>
          <cell r="K3821">
            <v>6.667089166666667</v>
          </cell>
        </row>
        <row r="3822">
          <cell r="A3822" t="str">
            <v>39246(D)</v>
          </cell>
          <cell r="D3822" t="str">
            <v>Golf Ball</v>
          </cell>
          <cell r="E3822">
            <v>100</v>
          </cell>
          <cell r="F3822">
            <v>75.126084166666672</v>
          </cell>
          <cell r="G3822">
            <v>75.590885</v>
          </cell>
          <cell r="H3822">
            <v>80.070007500000003</v>
          </cell>
          <cell r="I3822">
            <v>79.717382499999985</v>
          </cell>
          <cell r="J3822">
            <v>79.893776666666668</v>
          </cell>
          <cell r="K3822">
            <v>6.667089166666667</v>
          </cell>
        </row>
        <row r="3823">
          <cell r="A3823" t="str">
            <v>39246(D)</v>
          </cell>
          <cell r="D3823" t="str">
            <v>Golf Equipment(New)</v>
          </cell>
          <cell r="E3823">
            <v>100</v>
          </cell>
          <cell r="F3823">
            <v>75.126084166666672</v>
          </cell>
          <cell r="G3823">
            <v>75.590885</v>
          </cell>
          <cell r="H3823">
            <v>80.070007500000003</v>
          </cell>
          <cell r="I3823">
            <v>79.717382499999985</v>
          </cell>
          <cell r="J3823">
            <v>79.893776666666668</v>
          </cell>
          <cell r="K3823">
            <v>6.667089166666667</v>
          </cell>
        </row>
        <row r="3824">
          <cell r="A3824" t="str">
            <v>39246(D)</v>
          </cell>
          <cell r="D3824" t="str">
            <v>Badminton Or Similar     Rackets Whether Or Not   Strung</v>
          </cell>
          <cell r="E3824">
            <v>100</v>
          </cell>
          <cell r="F3824">
            <v>99.703164999999998</v>
          </cell>
          <cell r="G3824">
            <v>80.828119999999984</v>
          </cell>
          <cell r="H3824">
            <v>79.304107499999986</v>
          </cell>
          <cell r="I3824">
            <v>90.868327500000021</v>
          </cell>
          <cell r="J3824">
            <v>92.127382499999996</v>
          </cell>
          <cell r="K3824">
            <v>7.9377749999999994</v>
          </cell>
        </row>
        <row r="3825">
          <cell r="A3825" t="str">
            <v>39246(D)</v>
          </cell>
          <cell r="D3825" t="str">
            <v>Articles And Equipment   For General Physical     Exercise, Gymnastics Or  Athletics</v>
          </cell>
          <cell r="E3825">
            <v>100</v>
          </cell>
          <cell r="F3825">
            <v>75.126084166666672</v>
          </cell>
          <cell r="G3825">
            <v>75.590885</v>
          </cell>
          <cell r="H3825">
            <v>80.070007500000003</v>
          </cell>
          <cell r="I3825">
            <v>79.717382499999985</v>
          </cell>
          <cell r="J3825">
            <v>79.893776666666668</v>
          </cell>
          <cell r="K3825">
            <v>6.667089166666667</v>
          </cell>
        </row>
        <row r="3826">
          <cell r="A3826" t="str">
            <v>39246(D)</v>
          </cell>
          <cell r="D3826" t="str">
            <v>Balls Other Than Inflatable (E.G. Plastic Balls)</v>
          </cell>
          <cell r="E3826">
            <v>100</v>
          </cell>
          <cell r="F3826">
            <v>75.126084166666672</v>
          </cell>
          <cell r="G3826">
            <v>75.590885</v>
          </cell>
          <cell r="H3826">
            <v>80.070007500000003</v>
          </cell>
          <cell r="I3826">
            <v>79.717382499999985</v>
          </cell>
          <cell r="J3826">
            <v>79.893776666666668</v>
          </cell>
          <cell r="K3826">
            <v>6.667089166666667</v>
          </cell>
        </row>
        <row r="3827">
          <cell r="A3827" t="str">
            <v>39246(D)</v>
          </cell>
          <cell r="D3827" t="str">
            <v>Other Articles And       Equipment For Gymnastics Athletics, Other Sports/ Outdoor Games, Swimming  Pools And Paddling Pools</v>
          </cell>
          <cell r="E3827">
            <v>100</v>
          </cell>
          <cell r="F3827">
            <v>107.99222416666667</v>
          </cell>
          <cell r="G3827">
            <v>112.37506</v>
          </cell>
          <cell r="H3827">
            <v>112.51388333333334</v>
          </cell>
          <cell r="I3827">
            <v>119.97461416666667</v>
          </cell>
          <cell r="J3827">
            <v>122.32270000000001</v>
          </cell>
          <cell r="K3827">
            <v>10.193558333333334</v>
          </cell>
        </row>
        <row r="3828">
          <cell r="A3828" t="str">
            <v>37513(D)</v>
          </cell>
          <cell r="D3828" t="str">
            <v>Wire Staple</v>
          </cell>
          <cell r="E3828">
            <v>100.00071583333333</v>
          </cell>
          <cell r="F3828">
            <v>94.369950000000003</v>
          </cell>
          <cell r="G3828">
            <v>95.007907500000002</v>
          </cell>
          <cell r="H3828">
            <v>107.38300583333333</v>
          </cell>
          <cell r="I3828">
            <v>109.48182</v>
          </cell>
          <cell r="J3828">
            <v>109.90647083333333</v>
          </cell>
          <cell r="K3828">
            <v>9.0630100000000002</v>
          </cell>
        </row>
        <row r="3829">
          <cell r="A3829" t="str">
            <v>37522(D)</v>
          </cell>
          <cell r="D3829" t="str">
            <v>Other Than Clips Eg.     Letter Clips, Letter     Corners, Indexing Tags   And Parts</v>
          </cell>
          <cell r="E3829">
            <v>100</v>
          </cell>
          <cell r="F3829">
            <v>76.373630000000006</v>
          </cell>
          <cell r="G3829">
            <v>85.274730000000005</v>
          </cell>
          <cell r="H3829">
            <v>107.85714</v>
          </cell>
          <cell r="I3829">
            <v>105.09157333333334</v>
          </cell>
          <cell r="J3829">
            <v>99.560440000000014</v>
          </cell>
          <cell r="K3829">
            <v>8.2967033333333333</v>
          </cell>
        </row>
        <row r="3830">
          <cell r="A3830" t="str">
            <v>35917(D)</v>
          </cell>
          <cell r="D3830" t="str">
            <v>Ball Point Pens, Of      Plastics</v>
          </cell>
          <cell r="E3830">
            <v>100</v>
          </cell>
          <cell r="F3830">
            <v>100</v>
          </cell>
          <cell r="G3830">
            <v>60.975609999999996</v>
          </cell>
          <cell r="H3830">
            <v>54.878049999999995</v>
          </cell>
          <cell r="I3830">
            <v>54.878049999999995</v>
          </cell>
          <cell r="J3830">
            <v>52.743902499999997</v>
          </cell>
          <cell r="K3830">
            <v>3.8617883333333332</v>
          </cell>
        </row>
        <row r="3831">
          <cell r="A3831" t="str">
            <v>39251(D)</v>
          </cell>
          <cell r="D3831" t="str">
            <v>Ball Point Pens, Of      Other Material</v>
          </cell>
          <cell r="E3831">
            <v>100.00071583333333</v>
          </cell>
          <cell r="F3831">
            <v>94.369950000000003</v>
          </cell>
          <cell r="G3831">
            <v>95.007907500000002</v>
          </cell>
          <cell r="H3831">
            <v>107.38300583333333</v>
          </cell>
          <cell r="I3831">
            <v>109.48182</v>
          </cell>
          <cell r="J3831">
            <v>109.90647083333333</v>
          </cell>
          <cell r="K3831">
            <v>9.0630100000000002</v>
          </cell>
        </row>
        <row r="3832">
          <cell r="A3832" t="str">
            <v>39251(D)</v>
          </cell>
          <cell r="D3832" t="str">
            <v>Pen, Marker</v>
          </cell>
          <cell r="E3832">
            <v>100.00071583333333</v>
          </cell>
          <cell r="F3832">
            <v>94.369950000000003</v>
          </cell>
          <cell r="G3832">
            <v>95.007907500000002</v>
          </cell>
          <cell r="H3832">
            <v>107.38300583333333</v>
          </cell>
          <cell r="I3832">
            <v>109.48182</v>
          </cell>
          <cell r="J3832">
            <v>109.90647083333333</v>
          </cell>
          <cell r="K3832">
            <v>9.0630100000000002</v>
          </cell>
        </row>
        <row r="3833">
          <cell r="A3833" t="str">
            <v>39251(D)</v>
          </cell>
          <cell r="D3833" t="str">
            <v>Parts And Fittings, Of   Ball Point Pens, Other   Than Refills, Of Other   Materials</v>
          </cell>
          <cell r="E3833">
            <v>99.999994999999998</v>
          </cell>
          <cell r="F3833">
            <v>99.946732499999996</v>
          </cell>
          <cell r="G3833">
            <v>77.281938333333329</v>
          </cell>
          <cell r="H3833">
            <v>80.884980000000013</v>
          </cell>
          <cell r="I3833">
            <v>96.211734166666659</v>
          </cell>
          <cell r="J3833">
            <v>96.22193</v>
          </cell>
          <cell r="K3833">
            <v>8.0184941666666667</v>
          </cell>
        </row>
        <row r="3834">
          <cell r="A3834" t="str">
            <v>39251(D)</v>
          </cell>
          <cell r="D3834" t="str">
            <v>Pencils And Crayons, Withleads Encased In A Rigid Sheath</v>
          </cell>
          <cell r="E3834">
            <v>100.00071583333333</v>
          </cell>
          <cell r="F3834">
            <v>94.369950000000003</v>
          </cell>
          <cell r="G3834">
            <v>95.007907500000002</v>
          </cell>
          <cell r="H3834">
            <v>107.38300583333333</v>
          </cell>
          <cell r="I3834">
            <v>109.48182</v>
          </cell>
          <cell r="J3834">
            <v>109.90647083333333</v>
          </cell>
          <cell r="K3834">
            <v>9.0630100000000002</v>
          </cell>
        </row>
        <row r="3835">
          <cell r="A3835" t="str">
            <v>35514(D)</v>
          </cell>
          <cell r="D3835" t="str">
            <v>Other Inks</v>
          </cell>
          <cell r="E3835">
            <v>100.00778249999999</v>
          </cell>
          <cell r="F3835">
            <v>99.034943333333331</v>
          </cell>
          <cell r="G3835">
            <v>112.46011499999999</v>
          </cell>
          <cell r="H3835">
            <v>88.139155833333319</v>
          </cell>
          <cell r="I3835">
            <v>72.573740000000001</v>
          </cell>
          <cell r="J3835">
            <v>70.044359999999998</v>
          </cell>
          <cell r="K3835">
            <v>5.8370299999999995</v>
          </cell>
        </row>
        <row r="3836">
          <cell r="A3836" t="str">
            <v>39251(D)</v>
          </cell>
          <cell r="D3836" t="str">
            <v>Rubber Stamp</v>
          </cell>
          <cell r="E3836">
            <v>100.00071583333333</v>
          </cell>
          <cell r="F3836">
            <v>94.369950000000003</v>
          </cell>
          <cell r="G3836">
            <v>95.007907500000002</v>
          </cell>
          <cell r="H3836">
            <v>107.38300583333333</v>
          </cell>
          <cell r="I3836">
            <v>109.48182</v>
          </cell>
          <cell r="J3836">
            <v>109.90647083333333</v>
          </cell>
          <cell r="K3836">
            <v>9.0630100000000002</v>
          </cell>
        </row>
        <row r="3837">
          <cell r="A3837" t="str">
            <v>39251(D)</v>
          </cell>
          <cell r="D3837" t="str">
            <v>Typewriter Or Similar    Ribbons Of Textile Fabric</v>
          </cell>
          <cell r="E3837">
            <v>100</v>
          </cell>
          <cell r="F3837">
            <v>98.652509999999992</v>
          </cell>
          <cell r="G3837">
            <v>110.10616999999998</v>
          </cell>
          <cell r="H3837">
            <v>139.28134</v>
          </cell>
          <cell r="I3837">
            <v>139.28134</v>
          </cell>
          <cell r="J3837">
            <v>139.28134</v>
          </cell>
          <cell r="K3837">
            <v>11.606778333333333</v>
          </cell>
        </row>
        <row r="3838">
          <cell r="A3838" t="str">
            <v>39251(D)</v>
          </cell>
          <cell r="D3838" t="str">
            <v>Typewriter Or Similar    Ribbons, Other Than Of   Textile Fabric</v>
          </cell>
          <cell r="E3838">
            <v>100.00000333333334</v>
          </cell>
          <cell r="F3838">
            <v>102.3907</v>
          </cell>
          <cell r="G3838">
            <v>102.37044</v>
          </cell>
          <cell r="H3838">
            <v>111.56281750000001</v>
          </cell>
          <cell r="I3838">
            <v>123.92085166666668</v>
          </cell>
          <cell r="J3838">
            <v>127.13494166666666</v>
          </cell>
          <cell r="K3838">
            <v>10.495875</v>
          </cell>
        </row>
        <row r="3839">
          <cell r="A3839" t="str">
            <v>39251(D)</v>
          </cell>
          <cell r="D3839" t="str">
            <v>Ink-Pads</v>
          </cell>
          <cell r="E3839">
            <v>100</v>
          </cell>
          <cell r="F3839">
            <v>76.411959999999993</v>
          </cell>
          <cell r="G3839">
            <v>85.382059999999981</v>
          </cell>
          <cell r="H3839">
            <v>107.97341999999999</v>
          </cell>
          <cell r="I3839">
            <v>108.80398666666666</v>
          </cell>
          <cell r="J3839">
            <v>109.96678000000001</v>
          </cell>
          <cell r="K3839">
            <v>9.1638983333333339</v>
          </cell>
        </row>
        <row r="3840">
          <cell r="A3840" t="str">
            <v>39247(D)</v>
          </cell>
          <cell r="D3840" t="str">
            <v>Other Imitation Jewelleryof Base Metal W/N Plated With Precious Metal</v>
          </cell>
          <cell r="E3840">
            <v>100</v>
          </cell>
          <cell r="F3840">
            <v>88.983310000000003</v>
          </cell>
          <cell r="G3840">
            <v>81.559629999999999</v>
          </cell>
          <cell r="H3840">
            <v>81.559629999999999</v>
          </cell>
          <cell r="I3840">
            <v>93.189984999999979</v>
          </cell>
          <cell r="J3840">
            <v>97.066769999999977</v>
          </cell>
          <cell r="K3840">
            <v>8.0888974999999999</v>
          </cell>
        </row>
        <row r="3841">
          <cell r="A3841" t="str">
            <v>39235(D)</v>
          </cell>
          <cell r="D3841" t="str">
            <v>Art. Of Jewellery &amp; Partsof Other Precious Metal, W/N Plated Or Clad With  Precious Metals</v>
          </cell>
          <cell r="E3841">
            <v>100</v>
          </cell>
          <cell r="F3841">
            <v>88.983310000000003</v>
          </cell>
          <cell r="G3841">
            <v>81.559629999999999</v>
          </cell>
          <cell r="H3841">
            <v>81.559629999999999</v>
          </cell>
          <cell r="I3841">
            <v>93.189984999999979</v>
          </cell>
          <cell r="J3841">
            <v>97.066769999999977</v>
          </cell>
          <cell r="K3841">
            <v>8.0888974999999999</v>
          </cell>
        </row>
        <row r="3842">
          <cell r="A3842" t="str">
            <v>39235(D)</v>
          </cell>
          <cell r="D3842" t="str">
            <v>Jewellery And Related Articles N.E.C</v>
          </cell>
          <cell r="E3842">
            <v>100</v>
          </cell>
          <cell r="F3842">
            <v>88.983310000000003</v>
          </cell>
          <cell r="G3842">
            <v>81.559629999999999</v>
          </cell>
          <cell r="H3842">
            <v>81.559629999999999</v>
          </cell>
          <cell r="I3842">
            <v>93.189984999999979</v>
          </cell>
          <cell r="J3842">
            <v>97.066769999999977</v>
          </cell>
          <cell r="K3842">
            <v>8.0888974999999999</v>
          </cell>
        </row>
        <row r="3843">
          <cell r="A3843" t="str">
            <v>39235(D)</v>
          </cell>
          <cell r="D3843" t="str">
            <v>Other Platinum Of        Precious Metal Or Metal  Clad With Precious Metal</v>
          </cell>
          <cell r="E3843">
            <v>100</v>
          </cell>
          <cell r="F3843">
            <v>88.983310000000003</v>
          </cell>
          <cell r="G3843">
            <v>81.559629999999999</v>
          </cell>
          <cell r="H3843">
            <v>81.559629999999999</v>
          </cell>
          <cell r="I3843">
            <v>93.189984999999979</v>
          </cell>
          <cell r="J3843">
            <v>97.066769999999977</v>
          </cell>
          <cell r="K3843">
            <v>8.0888974999999999</v>
          </cell>
        </row>
        <row r="3844">
          <cell r="A3844" t="str">
            <v>39241(D)</v>
          </cell>
          <cell r="D3844" t="str">
            <v>Upright Pianos</v>
          </cell>
          <cell r="E3844">
            <v>100.000005</v>
          </cell>
          <cell r="F3844">
            <v>83.987543333333335</v>
          </cell>
          <cell r="G3844">
            <v>92.258226666666673</v>
          </cell>
          <cell r="H3844">
            <v>88.048801666666662</v>
          </cell>
          <cell r="I3844">
            <v>87.603719166666664</v>
          </cell>
          <cell r="J3844">
            <v>87.56223</v>
          </cell>
          <cell r="K3844">
            <v>7.2968525</v>
          </cell>
        </row>
        <row r="3845">
          <cell r="A3845" t="str">
            <v>39241(D)</v>
          </cell>
          <cell r="D3845" t="str">
            <v>Other Pianos Including   Automatic Pianos;        Harpsichords And Other   Keyboard Stringed        Instruments</v>
          </cell>
          <cell r="E3845">
            <v>100.000005</v>
          </cell>
          <cell r="F3845">
            <v>83.987543333333335</v>
          </cell>
          <cell r="G3845">
            <v>92.258226666666673</v>
          </cell>
          <cell r="H3845">
            <v>88.048801666666662</v>
          </cell>
          <cell r="I3845">
            <v>87.603719166666664</v>
          </cell>
          <cell r="J3845">
            <v>87.56223</v>
          </cell>
          <cell r="K3845">
            <v>7.2968525</v>
          </cell>
        </row>
        <row r="3846">
          <cell r="A3846" t="str">
            <v>39244(D)</v>
          </cell>
          <cell r="D3846" t="str">
            <v>Keyboard Instruments,    Other Than Accordions,   The Sound Of Which Is    Produced Or Must Be      Amplified Electrically</v>
          </cell>
          <cell r="E3846">
            <v>100.000005</v>
          </cell>
          <cell r="F3846">
            <v>83.987543333333335</v>
          </cell>
          <cell r="G3846">
            <v>92.258226666666673</v>
          </cell>
          <cell r="H3846">
            <v>88.048801666666662</v>
          </cell>
          <cell r="I3846">
            <v>87.603719166666664</v>
          </cell>
          <cell r="J3846">
            <v>87.56223</v>
          </cell>
          <cell r="K3846">
            <v>7.2968525</v>
          </cell>
        </row>
        <row r="3847">
          <cell r="A3847" t="str">
            <v>38322(D)</v>
          </cell>
          <cell r="D3847" t="str">
            <v>Magnetic Discs For Use Incomputers</v>
          </cell>
          <cell r="E3847">
            <v>100.000005</v>
          </cell>
          <cell r="F3847">
            <v>83.987543333333335</v>
          </cell>
          <cell r="G3847">
            <v>92.258226666666673</v>
          </cell>
          <cell r="H3847">
            <v>88.048801666666662</v>
          </cell>
          <cell r="I3847">
            <v>87.603719166666664</v>
          </cell>
          <cell r="J3847">
            <v>87.56223</v>
          </cell>
          <cell r="K3847">
            <v>7.2968525</v>
          </cell>
        </row>
        <row r="3848">
          <cell r="A3848" t="str">
            <v>38322(D)</v>
          </cell>
          <cell r="D3848" t="str">
            <v>Magnetic Discs For Use Ino/T Computers</v>
          </cell>
          <cell r="E3848">
            <v>100.000005</v>
          </cell>
          <cell r="F3848">
            <v>83.987543333333335</v>
          </cell>
          <cell r="G3848">
            <v>92.258226666666673</v>
          </cell>
          <cell r="H3848">
            <v>88.048801666666662</v>
          </cell>
          <cell r="I3848">
            <v>87.603719166666664</v>
          </cell>
          <cell r="J3848">
            <v>87.56223</v>
          </cell>
          <cell r="K3848">
            <v>7.2968525</v>
          </cell>
        </row>
        <row r="3849">
          <cell r="A3849" t="str">
            <v>38322(D)</v>
          </cell>
          <cell r="D3849" t="str">
            <v>Prepared Unrecorded Mediafor Recording, For Use   In Computers</v>
          </cell>
          <cell r="E3849">
            <v>100.000005</v>
          </cell>
          <cell r="F3849">
            <v>83.987543333333335</v>
          </cell>
          <cell r="G3849">
            <v>92.258226666666673</v>
          </cell>
          <cell r="H3849">
            <v>88.048801666666662</v>
          </cell>
          <cell r="I3849">
            <v>87.603719166666664</v>
          </cell>
          <cell r="J3849">
            <v>87.56223</v>
          </cell>
          <cell r="K3849">
            <v>7.2968525</v>
          </cell>
        </row>
        <row r="3850">
          <cell r="A3850" t="str">
            <v>38322(D)</v>
          </cell>
          <cell r="D3850" t="str">
            <v>Prepared Unrecorded Mediafor Sound Recording In   The Form Of Compact Disc</v>
          </cell>
          <cell r="E3850">
            <v>100.000005</v>
          </cell>
          <cell r="F3850">
            <v>83.987543333333335</v>
          </cell>
          <cell r="G3850">
            <v>92.258226666666673</v>
          </cell>
          <cell r="H3850">
            <v>88.048801666666662</v>
          </cell>
          <cell r="I3850">
            <v>87.603719166666664</v>
          </cell>
          <cell r="J3850">
            <v>87.56223</v>
          </cell>
          <cell r="K3850">
            <v>7.2968525</v>
          </cell>
        </row>
        <row r="3851">
          <cell r="A3851" t="str">
            <v>38322(D)</v>
          </cell>
          <cell r="D3851" t="str">
            <v>Prepared Unrecorded Mediafor Recording, O/T For   Use In Computers</v>
          </cell>
          <cell r="E3851">
            <v>100.000005</v>
          </cell>
          <cell r="F3851">
            <v>83.987543333333335</v>
          </cell>
          <cell r="G3851">
            <v>92.258226666666673</v>
          </cell>
          <cell r="H3851">
            <v>88.048801666666662</v>
          </cell>
          <cell r="I3851">
            <v>87.603719166666664</v>
          </cell>
          <cell r="J3851">
            <v>87.56223</v>
          </cell>
          <cell r="K3851">
            <v>7.2968525</v>
          </cell>
        </row>
        <row r="3852">
          <cell r="A3852" t="str">
            <v>38322(D)</v>
          </cell>
          <cell r="D3852" t="str">
            <v>Cd Rom</v>
          </cell>
          <cell r="E3852">
            <v>100.000005</v>
          </cell>
          <cell r="F3852">
            <v>83.987543333333335</v>
          </cell>
          <cell r="G3852">
            <v>92.258226666666673</v>
          </cell>
          <cell r="H3852">
            <v>88.048801666666662</v>
          </cell>
          <cell r="I3852">
            <v>87.603719166666664</v>
          </cell>
          <cell r="J3852">
            <v>87.56223</v>
          </cell>
          <cell r="K3852">
            <v>7.2968525</v>
          </cell>
        </row>
        <row r="3853">
          <cell r="A3853" t="str">
            <v>39254(D)</v>
          </cell>
          <cell r="D3853" t="str">
            <v>Cigarette Lighter Of Non-Precious Metal</v>
          </cell>
          <cell r="E3853">
            <v>100.00001833333333</v>
          </cell>
          <cell r="F3853">
            <v>95.371749999999992</v>
          </cell>
          <cell r="G3853">
            <v>97.597594166666667</v>
          </cell>
          <cell r="H3853">
            <v>107.91510083333333</v>
          </cell>
          <cell r="I3853">
            <v>96.448419166666667</v>
          </cell>
          <cell r="J3853">
            <v>95.453999999999994</v>
          </cell>
          <cell r="K3853">
            <v>7.9544999999999995</v>
          </cell>
        </row>
        <row r="3854">
          <cell r="A3854" t="str">
            <v>39254(D)</v>
          </cell>
          <cell r="D3854" t="str">
            <v>Umbrella</v>
          </cell>
          <cell r="E3854">
            <v>100.00001833333333</v>
          </cell>
          <cell r="F3854">
            <v>95.371749999999992</v>
          </cell>
          <cell r="G3854">
            <v>97.597594166666667</v>
          </cell>
          <cell r="H3854">
            <v>107.91510083333333</v>
          </cell>
          <cell r="I3854">
            <v>96.448419166666667</v>
          </cell>
          <cell r="J3854">
            <v>95.453999999999994</v>
          </cell>
          <cell r="K3854">
            <v>7.9544999999999995</v>
          </cell>
        </row>
        <row r="3855">
          <cell r="A3855" t="str">
            <v>39112(D)</v>
          </cell>
          <cell r="D3855" t="str">
            <v>Hearing Aids, Excluding  Parts And Accessories</v>
          </cell>
          <cell r="E3855">
            <v>100.00001833333333</v>
          </cell>
          <cell r="F3855">
            <v>95.371749999999992</v>
          </cell>
          <cell r="G3855">
            <v>97.597594166666667</v>
          </cell>
          <cell r="H3855">
            <v>107.91510083333333</v>
          </cell>
          <cell r="I3855">
            <v>96.448419166666667</v>
          </cell>
          <cell r="J3855">
            <v>95.453999999999994</v>
          </cell>
          <cell r="K3855">
            <v>7.9544999999999995</v>
          </cell>
        </row>
        <row r="3856">
          <cell r="A3856" t="str">
            <v>39112(D)</v>
          </cell>
          <cell r="D3856" t="str">
            <v>Other Orthopaedic Appl   Incl Appl Which Are Worn Or Carried Or Implanted  In The Body,To Compensatefor A Defect/Disability</v>
          </cell>
          <cell r="E3856">
            <v>100.00000250000001</v>
          </cell>
          <cell r="F3856">
            <v>102.00983416666666</v>
          </cell>
          <cell r="G3856">
            <v>83.506410000000002</v>
          </cell>
          <cell r="H3856">
            <v>97.167603333333332</v>
          </cell>
          <cell r="I3856">
            <v>77.375839166666665</v>
          </cell>
          <cell r="J3856">
            <v>76.087699999999998</v>
          </cell>
          <cell r="K3856">
            <v>6.3406416666666665</v>
          </cell>
        </row>
        <row r="3857">
          <cell r="A3857" t="str">
            <v>39253(D)</v>
          </cell>
          <cell r="D3857" t="str">
            <v>Coir, Brush</v>
          </cell>
          <cell r="E3857">
            <v>100.00001833333333</v>
          </cell>
          <cell r="F3857">
            <v>95.371749999999992</v>
          </cell>
          <cell r="G3857">
            <v>97.597594166666667</v>
          </cell>
          <cell r="H3857">
            <v>107.91510083333333</v>
          </cell>
          <cell r="I3857">
            <v>96.448419166666667</v>
          </cell>
          <cell r="J3857">
            <v>95.453999999999994</v>
          </cell>
          <cell r="K3857">
            <v>7.9544999999999995</v>
          </cell>
        </row>
        <row r="3858">
          <cell r="A3858" t="str">
            <v>39253(D)</v>
          </cell>
          <cell r="D3858" t="str">
            <v>Tooth Brush</v>
          </cell>
          <cell r="E3858">
            <v>100.00001833333333</v>
          </cell>
          <cell r="F3858">
            <v>95.371749999999992</v>
          </cell>
          <cell r="G3858">
            <v>97.597594166666667</v>
          </cell>
          <cell r="H3858">
            <v>107.91510083333333</v>
          </cell>
          <cell r="I3858">
            <v>96.448419166666667</v>
          </cell>
          <cell r="J3858">
            <v>95.453999999999994</v>
          </cell>
          <cell r="K3858">
            <v>7.9544999999999995</v>
          </cell>
        </row>
        <row r="3859">
          <cell r="A3859" t="str">
            <v>39253(D)</v>
          </cell>
          <cell r="D3859" t="str">
            <v>Broom</v>
          </cell>
          <cell r="E3859">
            <v>100.00001833333333</v>
          </cell>
          <cell r="F3859">
            <v>95.371749999999992</v>
          </cell>
          <cell r="G3859">
            <v>97.597594166666667</v>
          </cell>
          <cell r="H3859">
            <v>107.91510083333333</v>
          </cell>
          <cell r="I3859">
            <v>96.448419166666667</v>
          </cell>
          <cell r="J3859">
            <v>95.453999999999994</v>
          </cell>
          <cell r="K3859">
            <v>7.9544999999999995</v>
          </cell>
        </row>
        <row r="3860">
          <cell r="A3860" t="str">
            <v>39253(D)</v>
          </cell>
          <cell r="D3860" t="str">
            <v>Powder Puffs (New)</v>
          </cell>
          <cell r="E3860">
            <v>100.00001833333333</v>
          </cell>
          <cell r="F3860">
            <v>95.371749999999992</v>
          </cell>
          <cell r="G3860">
            <v>97.597594166666667</v>
          </cell>
          <cell r="H3860">
            <v>107.91510083333333</v>
          </cell>
          <cell r="I3860">
            <v>96.448419166666667</v>
          </cell>
          <cell r="J3860">
            <v>95.453999999999994</v>
          </cell>
          <cell r="K3860">
            <v>7.9544999999999995</v>
          </cell>
        </row>
        <row r="3861">
          <cell r="A3861" t="str">
            <v>35917(D)</v>
          </cell>
          <cell r="D3861" t="str">
            <v>Zip Fastener</v>
          </cell>
          <cell r="E3861">
            <v>100.00001833333333</v>
          </cell>
          <cell r="F3861">
            <v>95.371749999999992</v>
          </cell>
          <cell r="G3861">
            <v>97.597594166666667</v>
          </cell>
          <cell r="H3861">
            <v>107.91510083333333</v>
          </cell>
          <cell r="I3861">
            <v>96.448419166666667</v>
          </cell>
          <cell r="J3861">
            <v>95.453999999999994</v>
          </cell>
          <cell r="K3861">
            <v>7.9544999999999995</v>
          </cell>
        </row>
        <row r="3862">
          <cell r="A3862" t="str">
            <v>35917(D)</v>
          </cell>
          <cell r="D3862" t="str">
            <v>Buttons, Of Plastics, Notcovered With Textile     Material</v>
          </cell>
          <cell r="E3862">
            <v>100.00008249999999</v>
          </cell>
          <cell r="F3862">
            <v>85.917240000000007</v>
          </cell>
          <cell r="G3862">
            <v>137.60354000000001</v>
          </cell>
          <cell r="H3862">
            <v>136.95007666666666</v>
          </cell>
          <cell r="I3862">
            <v>123.4984525</v>
          </cell>
          <cell r="J3862">
            <v>121.53198999999999</v>
          </cell>
          <cell r="K3862">
            <v>10.127665833333333</v>
          </cell>
        </row>
        <row r="3863">
          <cell r="A3863" t="str">
            <v>39252(D)</v>
          </cell>
          <cell r="D3863" t="str">
            <v>Other Slide Fasteners</v>
          </cell>
          <cell r="E3863">
            <v>99.999997500000006</v>
          </cell>
          <cell r="F3863">
            <v>92.335253333333313</v>
          </cell>
          <cell r="G3863">
            <v>91.711300000000008</v>
          </cell>
          <cell r="H3863">
            <v>104.33981166666668</v>
          </cell>
          <cell r="I3863">
            <v>105.24384000000002</v>
          </cell>
          <cell r="J3863">
            <v>105.24384000000002</v>
          </cell>
          <cell r="K3863">
            <v>8.7703199999999999</v>
          </cell>
        </row>
        <row r="3864">
          <cell r="A3864" t="str">
            <v>39252(D)</v>
          </cell>
          <cell r="D3864" t="str">
            <v>Other Parts Of Slide     Fasteners</v>
          </cell>
          <cell r="E3864">
            <v>100.00001833333333</v>
          </cell>
          <cell r="F3864">
            <v>95.371749999999992</v>
          </cell>
          <cell r="G3864">
            <v>97.597594166666667</v>
          </cell>
          <cell r="H3864">
            <v>107.91510083333333</v>
          </cell>
          <cell r="I3864">
            <v>96.448419166666667</v>
          </cell>
          <cell r="J3864">
            <v>95.453999999999994</v>
          </cell>
          <cell r="K3864">
            <v>7.9544999999999995</v>
          </cell>
        </row>
        <row r="3865">
          <cell r="A3865" t="str">
            <v>37228(D)</v>
          </cell>
          <cell r="D3865" t="str">
            <v>Gold (Incl. Gold Plated  With Platinum) In Semi-  Manufactured Forms</v>
          </cell>
          <cell r="E3865">
            <v>100</v>
          </cell>
          <cell r="F3865">
            <v>97.123035000000002</v>
          </cell>
          <cell r="G3865">
            <v>103.54729499999999</v>
          </cell>
          <cell r="H3865">
            <v>112.09064583333333</v>
          </cell>
          <cell r="I3865">
            <v>117.85628583333333</v>
          </cell>
          <cell r="J3865">
            <v>119.69499999999999</v>
          </cell>
          <cell r="K3865">
            <v>9.8463608333333337</v>
          </cell>
        </row>
        <row r="3866">
          <cell r="A3866" t="str">
            <v>TOTAL(D)</v>
          </cell>
          <cell r="D3866" t="str">
            <v>Total</v>
          </cell>
          <cell r="E3866">
            <v>100</v>
          </cell>
          <cell r="F3866">
            <v>99.924999999999997</v>
          </cell>
          <cell r="G3866">
            <v>99.416666666666671</v>
          </cell>
          <cell r="H3866">
            <v>104.38333333333333</v>
          </cell>
          <cell r="I3866">
            <v>111.64166666666667</v>
          </cell>
          <cell r="J3866">
            <v>120.65833333333333</v>
          </cell>
          <cell r="K3866">
            <v>127.1</v>
          </cell>
        </row>
        <row r="3867">
          <cell r="A3867" t="str">
            <v>New</v>
          </cell>
        </row>
        <row r="3868">
          <cell r="A3868" t="str">
            <v>CPI SABAH</v>
          </cell>
        </row>
        <row r="3870">
          <cell r="A3870" t="str">
            <v>CPI 0011</v>
          </cell>
          <cell r="B3870" t="str">
            <v>CPI</v>
          </cell>
          <cell r="C3870" t="str">
            <v>0011</v>
          </cell>
          <cell r="D3870" t="str">
            <v>FOOD AWAY FROM HOME  * * * * *</v>
          </cell>
          <cell r="E3870">
            <v>100</v>
          </cell>
          <cell r="F3870">
            <v>100.96396021699817</v>
          </cell>
          <cell r="G3870">
            <v>101.75148282097648</v>
          </cell>
          <cell r="H3870">
            <v>102.5584267631103</v>
          </cell>
          <cell r="I3870">
            <v>104.01531645569619</v>
          </cell>
          <cell r="J3870">
            <v>106.98247739602171</v>
          </cell>
          <cell r="K3870">
            <v>110.8164638836093</v>
          </cell>
        </row>
        <row r="3872">
          <cell r="A3872" t="str">
            <v>CPI 001</v>
          </cell>
          <cell r="B3872" t="str">
            <v>CPI</v>
          </cell>
          <cell r="C3872" t="str">
            <v>001</v>
          </cell>
          <cell r="D3872" t="str">
            <v>FOOD AWAY FROM HOME  * * * * *</v>
          </cell>
          <cell r="E3872">
            <v>100</v>
          </cell>
          <cell r="F3872">
            <v>100.96396021699817</v>
          </cell>
          <cell r="G3872">
            <v>101.75148282097648</v>
          </cell>
          <cell r="H3872">
            <v>102.5584267631103</v>
          </cell>
          <cell r="I3872">
            <v>104.01531645569619</v>
          </cell>
          <cell r="J3872">
            <v>106.98247739602171</v>
          </cell>
          <cell r="K3872">
            <v>110.8164638836093</v>
          </cell>
        </row>
        <row r="3874">
          <cell r="A3874" t="str">
            <v>CPI 0101</v>
          </cell>
          <cell r="B3874" t="str">
            <v>CPI</v>
          </cell>
          <cell r="C3874" t="str">
            <v>0101</v>
          </cell>
          <cell r="D3874" t="str">
            <v>COFFEE * * * * * * * * * * * *</v>
          </cell>
          <cell r="E3874">
            <v>100</v>
          </cell>
          <cell r="F3874">
            <v>98.941311475409833</v>
          </cell>
          <cell r="G3874">
            <v>98.433114754098355</v>
          </cell>
          <cell r="H3874">
            <v>97.406721311475408</v>
          </cell>
          <cell r="I3874">
            <v>97.557213114754092</v>
          </cell>
          <cell r="J3874">
            <v>97.854754098360658</v>
          </cell>
          <cell r="K3874">
            <v>97.82792272457435</v>
          </cell>
        </row>
        <row r="3875">
          <cell r="A3875" t="str">
            <v>CPI 0102</v>
          </cell>
          <cell r="B3875" t="str">
            <v>CPI</v>
          </cell>
          <cell r="C3875" t="str">
            <v>0102</v>
          </cell>
          <cell r="D3875" t="str">
            <v>TEA, COCOA ,ETC  * * * * * * *</v>
          </cell>
          <cell r="E3875">
            <v>100</v>
          </cell>
          <cell r="F3875">
            <v>100.34697674418604</v>
          </cell>
          <cell r="G3875">
            <v>101.62255813953487</v>
          </cell>
          <cell r="H3875">
            <v>102.77325581395348</v>
          </cell>
          <cell r="I3875">
            <v>105.33976744186046</v>
          </cell>
          <cell r="J3875">
            <v>108.04069767441861</v>
          </cell>
          <cell r="K3875">
            <v>110.63772827998275</v>
          </cell>
        </row>
        <row r="3876">
          <cell r="A3876" t="str">
            <v>CPI 0103</v>
          </cell>
          <cell r="B3876" t="str">
            <v>CPI</v>
          </cell>
          <cell r="C3876" t="str">
            <v>0103</v>
          </cell>
          <cell r="D3876" t="str">
            <v>MIN WTER,SOF.DRKS,FR/VEG.JUICE</v>
          </cell>
          <cell r="E3876">
            <v>100</v>
          </cell>
          <cell r="F3876">
            <v>100.53560000000002</v>
          </cell>
          <cell r="G3876">
            <v>100.2217</v>
          </cell>
          <cell r="H3876">
            <v>99.337199999999996</v>
          </cell>
          <cell r="I3876">
            <v>99.842700000000008</v>
          </cell>
          <cell r="J3876">
            <v>103.40519999999999</v>
          </cell>
          <cell r="K3876">
            <v>106.74311820109376</v>
          </cell>
        </row>
        <row r="3877">
          <cell r="A3877" t="str">
            <v xml:space="preserve"> </v>
          </cell>
        </row>
        <row r="3878">
          <cell r="A3878" t="str">
            <v>CPI 010</v>
          </cell>
          <cell r="B3878" t="str">
            <v>CPI</v>
          </cell>
          <cell r="C3878" t="str">
            <v>010</v>
          </cell>
          <cell r="D3878" t="str">
            <v>COF,TEA,COC &amp; N-ALCOHOLIC BEV*</v>
          </cell>
          <cell r="E3878">
            <v>100</v>
          </cell>
          <cell r="F3878">
            <v>100.0168627</v>
          </cell>
          <cell r="G3878">
            <v>99.977549019999998</v>
          </cell>
          <cell r="H3878">
            <v>99.477598040000004</v>
          </cell>
          <cell r="I3878">
            <v>100.3080392</v>
          </cell>
          <cell r="J3878">
            <v>102.7089706</v>
          </cell>
          <cell r="K3878">
            <v>104.92931585064453</v>
          </cell>
        </row>
        <row r="3879">
          <cell r="A3879" t="str">
            <v xml:space="preserve"> </v>
          </cell>
        </row>
        <row r="3880">
          <cell r="A3880" t="str">
            <v>CPI 0111</v>
          </cell>
          <cell r="B3880" t="str">
            <v>CPI</v>
          </cell>
          <cell r="C3880" t="str">
            <v>0111</v>
          </cell>
          <cell r="D3880" t="str">
            <v>RICE * * * * * * * * * * * * *</v>
          </cell>
          <cell r="E3880">
            <v>100</v>
          </cell>
          <cell r="F3880">
            <v>100.38305154639175</v>
          </cell>
          <cell r="G3880">
            <v>100.2940824742268</v>
          </cell>
          <cell r="H3880">
            <v>100.61206185567011</v>
          </cell>
          <cell r="I3880">
            <v>101.24637113402062</v>
          </cell>
          <cell r="J3880">
            <v>101.0758556701031</v>
          </cell>
          <cell r="K3880">
            <v>101.56958274290446</v>
          </cell>
        </row>
        <row r="3881">
          <cell r="A3881" t="str">
            <v>CPI 0112</v>
          </cell>
          <cell r="B3881" t="str">
            <v>CPI</v>
          </cell>
          <cell r="C3881" t="str">
            <v>0112</v>
          </cell>
          <cell r="D3881" t="str">
            <v>FLOUR &amp; OTHER CEREALS GRAINS *</v>
          </cell>
          <cell r="E3881">
            <v>100</v>
          </cell>
          <cell r="F3881">
            <v>99.802222222222227</v>
          </cell>
          <cell r="G3881">
            <v>99.756666666666661</v>
          </cell>
          <cell r="H3881">
            <v>100.77634920634921</v>
          </cell>
          <cell r="I3881">
            <v>106.36365079365081</v>
          </cell>
          <cell r="J3881">
            <v>113.5531746031746</v>
          </cell>
          <cell r="K3881">
            <v>115.41513261475754</v>
          </cell>
        </row>
        <row r="3882">
          <cell r="A3882" t="str">
            <v>CPI 0113</v>
          </cell>
          <cell r="B3882" t="str">
            <v>CPI</v>
          </cell>
          <cell r="C3882" t="str">
            <v>0113</v>
          </cell>
          <cell r="D3882" t="str">
            <v>BISCUITS * * * * * * * * * * *</v>
          </cell>
          <cell r="E3882">
            <v>100</v>
          </cell>
          <cell r="F3882">
            <v>99.213703703703715</v>
          </cell>
          <cell r="G3882">
            <v>98.854259259259265</v>
          </cell>
          <cell r="H3882">
            <v>98.454444444444448</v>
          </cell>
          <cell r="I3882">
            <v>100.30685185185185</v>
          </cell>
          <cell r="J3882">
            <v>101.65203703703703</v>
          </cell>
          <cell r="K3882">
            <v>104.82326394362296</v>
          </cell>
        </row>
        <row r="3883">
          <cell r="A3883" t="str">
            <v>CPI 0114</v>
          </cell>
          <cell r="B3883" t="str">
            <v>CPI</v>
          </cell>
          <cell r="C3883" t="str">
            <v>0114</v>
          </cell>
          <cell r="D3883" t="str">
            <v>BREAD &amp; BAKERY PRODUCTS  * * *</v>
          </cell>
          <cell r="E3883">
            <v>100</v>
          </cell>
          <cell r="F3883">
            <v>100.12892617449664</v>
          </cell>
          <cell r="G3883">
            <v>100.21436241610738</v>
          </cell>
          <cell r="H3883">
            <v>100.45604026845638</v>
          </cell>
          <cell r="I3883">
            <v>101.45765100671142</v>
          </cell>
          <cell r="J3883">
            <v>104.15053691275166</v>
          </cell>
          <cell r="K3883">
            <v>105.88824331174271</v>
          </cell>
        </row>
        <row r="3884">
          <cell r="A3884" t="str">
            <v>CPI 0115</v>
          </cell>
          <cell r="B3884" t="str">
            <v>CPI</v>
          </cell>
          <cell r="C3884" t="str">
            <v>0115</v>
          </cell>
          <cell r="D3884" t="str">
            <v>OTH PROD MADE FRM CEREAL GRAIN</v>
          </cell>
          <cell r="E3884">
            <v>100</v>
          </cell>
          <cell r="F3884">
            <v>99.042456140350879</v>
          </cell>
          <cell r="G3884">
            <v>98.450175438596489</v>
          </cell>
          <cell r="H3884">
            <v>98.674561403508761</v>
          </cell>
          <cell r="I3884">
            <v>98.398771929824562</v>
          </cell>
          <cell r="J3884">
            <v>99.740701754385967</v>
          </cell>
          <cell r="K3884">
            <v>101.02450524040084</v>
          </cell>
        </row>
        <row r="3885">
          <cell r="A3885" t="str">
            <v xml:space="preserve"> </v>
          </cell>
        </row>
        <row r="3886">
          <cell r="A3886" t="str">
            <v>CPI 011</v>
          </cell>
          <cell r="B3886" t="str">
            <v>CPI</v>
          </cell>
          <cell r="C3886" t="str">
            <v>011</v>
          </cell>
          <cell r="D3886" t="str">
            <v>RICE BREAD &amp; OTHER CEREALS * *</v>
          </cell>
          <cell r="E3886">
            <v>100</v>
          </cell>
          <cell r="F3886">
            <v>100.1142327</v>
          </cell>
          <cell r="G3886">
            <v>100.0073886</v>
          </cell>
          <cell r="H3886">
            <v>100.3131312</v>
          </cell>
          <cell r="I3886">
            <v>101.4144926</v>
          </cell>
          <cell r="J3886">
            <v>102.55941829999999</v>
          </cell>
          <cell r="K3886">
            <v>103.64889599687615</v>
          </cell>
        </row>
        <row r="3887">
          <cell r="A3887" t="str">
            <v xml:space="preserve"> </v>
          </cell>
        </row>
        <row r="3888">
          <cell r="A3888" t="str">
            <v>CPI 0121</v>
          </cell>
          <cell r="B3888" t="str">
            <v>CPI</v>
          </cell>
          <cell r="C3888" t="str">
            <v>0121</v>
          </cell>
          <cell r="D3888" t="str">
            <v>FRESH MEAT   * * * * * * * * *</v>
          </cell>
          <cell r="E3888">
            <v>100</v>
          </cell>
          <cell r="F3888">
            <v>97.388351648351644</v>
          </cell>
          <cell r="G3888">
            <v>96.317472527472518</v>
          </cell>
          <cell r="H3888">
            <v>98.39</v>
          </cell>
          <cell r="I3888">
            <v>103.44392857142857</v>
          </cell>
          <cell r="J3888">
            <v>107.43428571428572</v>
          </cell>
          <cell r="K3888">
            <v>107.15475628533741</v>
          </cell>
        </row>
        <row r="3889">
          <cell r="A3889" t="str">
            <v>CPI 0123</v>
          </cell>
          <cell r="B3889" t="str">
            <v>CPI</v>
          </cell>
          <cell r="C3889" t="str">
            <v>0123</v>
          </cell>
          <cell r="D3889" t="str">
            <v>PROCESSED MEAT * * * * * * * *</v>
          </cell>
          <cell r="E3889">
            <v>100</v>
          </cell>
          <cell r="F3889">
            <v>98.294000000000011</v>
          </cell>
          <cell r="G3889">
            <v>97.2684</v>
          </cell>
          <cell r="H3889">
            <v>97.019599999999997</v>
          </cell>
          <cell r="I3889">
            <v>97.417999999999992</v>
          </cell>
          <cell r="J3889">
            <v>99.016400000000004</v>
          </cell>
          <cell r="K3889">
            <v>101.76159629327194</v>
          </cell>
        </row>
        <row r="3890">
          <cell r="A3890" t="str">
            <v xml:space="preserve"> </v>
          </cell>
        </row>
        <row r="3891">
          <cell r="A3891" t="str">
            <v>CPI 012</v>
          </cell>
          <cell r="B3891" t="str">
            <v>CPI</v>
          </cell>
          <cell r="C3891" t="str">
            <v>012</v>
          </cell>
          <cell r="D3891" t="str">
            <v>MEAT * * * * * * * * * * * * *</v>
          </cell>
          <cell r="E3891">
            <v>100</v>
          </cell>
          <cell r="F3891">
            <v>97.452339330000001</v>
          </cell>
          <cell r="G3891">
            <v>96.388226220000007</v>
          </cell>
          <cell r="H3891">
            <v>98.314884320000004</v>
          </cell>
          <cell r="I3891">
            <v>103.0788689</v>
          </cell>
          <cell r="J3891">
            <v>106.9199486</v>
          </cell>
          <cell r="K3891">
            <v>106.94938440951914</v>
          </cell>
        </row>
        <row r="3892">
          <cell r="A3892" t="str">
            <v xml:space="preserve"> </v>
          </cell>
        </row>
        <row r="3893">
          <cell r="A3893" t="str">
            <v>CPI 0131</v>
          </cell>
          <cell r="B3893" t="str">
            <v>CPI</v>
          </cell>
          <cell r="C3893" t="str">
            <v>0131</v>
          </cell>
          <cell r="D3893" t="str">
            <v>FRESH FISH * * * * * * * * * *</v>
          </cell>
          <cell r="E3893">
            <v>100</v>
          </cell>
          <cell r="F3893">
            <v>103.53422872340425</v>
          </cell>
          <cell r="G3893">
            <v>102.22731382978724</v>
          </cell>
          <cell r="H3893">
            <v>105.18952127659574</v>
          </cell>
          <cell r="I3893">
            <v>110.5138829787234</v>
          </cell>
          <cell r="J3893">
            <v>117.82787234042553</v>
          </cell>
          <cell r="K3893">
            <v>131.65905621821886</v>
          </cell>
        </row>
        <row r="3894">
          <cell r="A3894" t="str">
            <v>CPI 0132</v>
          </cell>
          <cell r="B3894" t="str">
            <v>CPI</v>
          </cell>
          <cell r="C3894" t="str">
            <v>0132</v>
          </cell>
          <cell r="D3894" t="str">
            <v>FRESH SEAFOOD  * * * * * * * *</v>
          </cell>
          <cell r="E3894">
            <v>100</v>
          </cell>
          <cell r="F3894">
            <v>105.34724637681161</v>
          </cell>
          <cell r="G3894">
            <v>105.85608695652175</v>
          </cell>
          <cell r="H3894">
            <v>105.72159420289854</v>
          </cell>
          <cell r="I3894">
            <v>107.63463768115942</v>
          </cell>
          <cell r="J3894">
            <v>116.11405797101449</v>
          </cell>
          <cell r="K3894">
            <v>124.41055917988126</v>
          </cell>
        </row>
        <row r="3895">
          <cell r="A3895" t="str">
            <v>CPI 0133</v>
          </cell>
          <cell r="B3895" t="str">
            <v>CPI</v>
          </cell>
          <cell r="C3895" t="str">
            <v>0133</v>
          </cell>
          <cell r="D3895" t="str">
            <v>PROCESSED FISH AND SEAFOOD * *</v>
          </cell>
          <cell r="E3895">
            <v>100</v>
          </cell>
          <cell r="F3895">
            <v>99.167444444444442</v>
          </cell>
          <cell r="G3895">
            <v>100.19922222222223</v>
          </cell>
          <cell r="H3895">
            <v>101.48833333333333</v>
          </cell>
          <cell r="I3895">
            <v>104.02633333333333</v>
          </cell>
          <cell r="J3895">
            <v>107.37822222222221</v>
          </cell>
          <cell r="K3895">
            <v>111.46083437511513</v>
          </cell>
        </row>
        <row r="3896">
          <cell r="A3896" t="str">
            <v xml:space="preserve"> </v>
          </cell>
        </row>
        <row r="3897">
          <cell r="A3897" t="str">
            <v>CPI 013</v>
          </cell>
          <cell r="B3897" t="str">
            <v>CPI</v>
          </cell>
          <cell r="C3897" t="str">
            <v>013</v>
          </cell>
          <cell r="D3897" t="str">
            <v>FISH &amp; SEAFOOD * * * * * * * *</v>
          </cell>
          <cell r="E3897">
            <v>100</v>
          </cell>
          <cell r="F3897">
            <v>103.06229909999999</v>
          </cell>
          <cell r="G3897">
            <v>102.3737757</v>
          </cell>
          <cell r="H3897">
            <v>104.65682240000001</v>
          </cell>
          <cell r="I3897">
            <v>109.07816820000001</v>
          </cell>
          <cell r="J3897">
            <v>115.8999065</v>
          </cell>
          <cell r="K3897">
            <v>127.06255565329056</v>
          </cell>
        </row>
        <row r="3898">
          <cell r="A3898" t="str">
            <v xml:space="preserve"> </v>
          </cell>
        </row>
        <row r="3899">
          <cell r="A3899" t="str">
            <v>CPI 0141</v>
          </cell>
          <cell r="B3899" t="str">
            <v>CPI</v>
          </cell>
          <cell r="C3899" t="str">
            <v>0141</v>
          </cell>
          <cell r="D3899" t="str">
            <v>FRESH &amp; RECONSTITUTED MILK * *</v>
          </cell>
          <cell r="E3899">
            <v>100</v>
          </cell>
          <cell r="F3899">
            <v>101.53285714285714</v>
          </cell>
          <cell r="G3899">
            <v>103.02</v>
          </cell>
          <cell r="H3899">
            <v>105.64</v>
          </cell>
          <cell r="I3899">
            <v>108.05571428571427</v>
          </cell>
          <cell r="J3899">
            <v>110.02</v>
          </cell>
          <cell r="K3899">
            <v>111.2781724757306</v>
          </cell>
        </row>
        <row r="3900">
          <cell r="A3900" t="str">
            <v>CPI 0142</v>
          </cell>
          <cell r="B3900" t="str">
            <v>CPI</v>
          </cell>
          <cell r="C3900" t="str">
            <v>0142</v>
          </cell>
          <cell r="D3900" t="str">
            <v>EVAPORATED/CONDENSED MILK  * *</v>
          </cell>
          <cell r="E3900">
            <v>100</v>
          </cell>
          <cell r="F3900">
            <v>100.41363636363636</v>
          </cell>
          <cell r="G3900">
            <v>100.845</v>
          </cell>
          <cell r="H3900">
            <v>101.91954545454544</v>
          </cell>
          <cell r="I3900">
            <v>101.89704545454545</v>
          </cell>
          <cell r="J3900">
            <v>103.16227272727274</v>
          </cell>
          <cell r="K3900">
            <v>107.53757761177985</v>
          </cell>
        </row>
        <row r="3901">
          <cell r="A3901" t="str">
            <v>CPI 0143</v>
          </cell>
          <cell r="B3901" t="str">
            <v>CPI</v>
          </cell>
          <cell r="C3901" t="str">
            <v>0143</v>
          </cell>
          <cell r="D3901" t="str">
            <v>MILK POWDER &amp; OTH DAIRY PROD *</v>
          </cell>
          <cell r="E3901">
            <v>100</v>
          </cell>
          <cell r="F3901">
            <v>100.10959016393443</v>
          </cell>
          <cell r="G3901">
            <v>102.54614754098361</v>
          </cell>
          <cell r="H3901">
            <v>103.04795081967214</v>
          </cell>
          <cell r="I3901">
            <v>103.90483606557378</v>
          </cell>
          <cell r="J3901">
            <v>106.03598360655738</v>
          </cell>
          <cell r="K3901">
            <v>108.25892983495608</v>
          </cell>
        </row>
        <row r="3902">
          <cell r="A3902" t="str">
            <v>CPI 0144</v>
          </cell>
          <cell r="B3902" t="str">
            <v>CPI</v>
          </cell>
          <cell r="C3902" t="str">
            <v>0144</v>
          </cell>
          <cell r="D3902" t="str">
            <v>EGGS * * * * * * * * * * * * *</v>
          </cell>
          <cell r="E3902">
            <v>100</v>
          </cell>
          <cell r="F3902">
            <v>92.602786885245891</v>
          </cell>
          <cell r="G3902">
            <v>90.449836065573777</v>
          </cell>
          <cell r="H3902">
            <v>98.871475409836066</v>
          </cell>
          <cell r="I3902">
            <v>105.59573770491804</v>
          </cell>
          <cell r="J3902">
            <v>116.44819672131146</v>
          </cell>
          <cell r="K3902">
            <v>119.48863220002508</v>
          </cell>
        </row>
        <row r="3903">
          <cell r="A3903" t="str">
            <v xml:space="preserve"> </v>
          </cell>
        </row>
        <row r="3904">
          <cell r="A3904" t="str">
            <v>CPI 014</v>
          </cell>
          <cell r="B3904" t="str">
            <v>CPI</v>
          </cell>
          <cell r="C3904" t="str">
            <v>014</v>
          </cell>
          <cell r="D3904" t="str">
            <v>MILK, CHEESE &amp; EGGS  * * * * *</v>
          </cell>
          <cell r="E3904">
            <v>100</v>
          </cell>
          <cell r="F3904">
            <v>98.065854700000003</v>
          </cell>
          <cell r="G3904">
            <v>98.798247860000004</v>
          </cell>
          <cell r="H3904">
            <v>101.7270513</v>
          </cell>
          <cell r="I3904">
            <v>104.1402564</v>
          </cell>
          <cell r="J3904">
            <v>108.59311970000002</v>
          </cell>
          <cell r="K3904">
            <v>111.55137375198044</v>
          </cell>
        </row>
        <row r="3905">
          <cell r="A3905" t="str">
            <v xml:space="preserve"> </v>
          </cell>
        </row>
        <row r="3906">
          <cell r="A3906" t="str">
            <v>CPI 0151</v>
          </cell>
          <cell r="B3906" t="str">
            <v>CPI</v>
          </cell>
          <cell r="C3906" t="str">
            <v>0151</v>
          </cell>
          <cell r="D3906" t="str">
            <v>BUTTER,FATS &amp; PRED ANIMAL OILS</v>
          </cell>
          <cell r="E3906">
            <v>100</v>
          </cell>
          <cell r="F3906">
            <v>98.256666666666661</v>
          </cell>
          <cell r="G3906">
            <v>96.076666666666682</v>
          </cell>
          <cell r="H3906">
            <v>98.333333333333343</v>
          </cell>
          <cell r="I3906">
            <v>98.473333333333329</v>
          </cell>
          <cell r="J3906">
            <v>98.816666666666663</v>
          </cell>
          <cell r="K3906">
            <v>105.4217547188163</v>
          </cell>
        </row>
        <row r="3907">
          <cell r="A3907" t="str">
            <v>CPI 0152</v>
          </cell>
          <cell r="B3907" t="str">
            <v>CPI</v>
          </cell>
          <cell r="C3907" t="str">
            <v>0152</v>
          </cell>
          <cell r="D3907" t="str">
            <v>OILS * * * * * * * * * * * * *</v>
          </cell>
          <cell r="E3907">
            <v>100</v>
          </cell>
          <cell r="F3907">
            <v>95.441340206185572</v>
          </cell>
          <cell r="G3907">
            <v>95.829484536082475</v>
          </cell>
          <cell r="H3907">
            <v>99.222783505154638</v>
          </cell>
          <cell r="I3907">
            <v>100.8221649484536</v>
          </cell>
          <cell r="J3907">
            <v>100.32701030927835</v>
          </cell>
          <cell r="K3907">
            <v>100.13938618327573</v>
          </cell>
        </row>
        <row r="3908">
          <cell r="A3908" t="str">
            <v>CPI 0153</v>
          </cell>
          <cell r="B3908" t="str">
            <v>CPI</v>
          </cell>
          <cell r="C3908" t="str">
            <v>0153</v>
          </cell>
          <cell r="D3908" t="str">
            <v>MAGARINE, PEANUT BUTTER ETC  *</v>
          </cell>
          <cell r="E3908">
            <v>100</v>
          </cell>
          <cell r="F3908">
            <v>99.7</v>
          </cell>
          <cell r="G3908">
            <v>99.031111111111102</v>
          </cell>
          <cell r="H3908">
            <v>100.54555555555557</v>
          </cell>
          <cell r="I3908">
            <v>101.05222222222224</v>
          </cell>
          <cell r="J3908">
            <v>102.28</v>
          </cell>
          <cell r="K3908">
            <v>102.9230227659001</v>
          </cell>
        </row>
        <row r="3909">
          <cell r="A3909" t="str">
            <v xml:space="preserve"> </v>
          </cell>
        </row>
        <row r="3910">
          <cell r="A3910" t="str">
            <v>CPI 015</v>
          </cell>
          <cell r="B3910" t="str">
            <v>CPI</v>
          </cell>
          <cell r="C3910" t="str">
            <v>015</v>
          </cell>
          <cell r="D3910" t="str">
            <v>OILS &amp; FATS  * * * * * * * * *</v>
          </cell>
          <cell r="E3910">
            <v>100</v>
          </cell>
          <cell r="F3910">
            <v>95.893669720000005</v>
          </cell>
          <cell r="G3910">
            <v>96.11577982</v>
          </cell>
          <cell r="H3910">
            <v>99.313302750000005</v>
          </cell>
          <cell r="I3910">
            <v>100.7820183</v>
          </cell>
          <cell r="J3910">
            <v>100.45605500000001</v>
          </cell>
          <cell r="K3910">
            <v>100.48343965194729</v>
          </cell>
        </row>
        <row r="3911">
          <cell r="A3911" t="str">
            <v xml:space="preserve"> </v>
          </cell>
        </row>
        <row r="3912">
          <cell r="A3912" t="str">
            <v>CPI 0161</v>
          </cell>
          <cell r="B3912" t="str">
            <v>CPI</v>
          </cell>
          <cell r="C3912" t="str">
            <v>0161</v>
          </cell>
          <cell r="D3912" t="str">
            <v>FRESH FRUITS * * * * * * * * *</v>
          </cell>
          <cell r="E3912">
            <v>100</v>
          </cell>
          <cell r="F3912">
            <v>97.36588571428571</v>
          </cell>
          <cell r="G3912">
            <v>94.529028571428569</v>
          </cell>
          <cell r="H3912">
            <v>95.526114285714286</v>
          </cell>
          <cell r="I3912">
            <v>96.298342857142856</v>
          </cell>
          <cell r="J3912">
            <v>97.487257142857146</v>
          </cell>
          <cell r="K3912">
            <v>102.25800396988377</v>
          </cell>
        </row>
        <row r="3913">
          <cell r="A3913" t="str">
            <v>CPI 0162</v>
          </cell>
          <cell r="B3913" t="str">
            <v>CPI</v>
          </cell>
          <cell r="C3913" t="str">
            <v>0162</v>
          </cell>
          <cell r="D3913" t="str">
            <v>PRESERVED FRUITS * * * * * * *</v>
          </cell>
          <cell r="E3913">
            <v>100</v>
          </cell>
          <cell r="F3913">
            <v>99.418333333333337</v>
          </cell>
          <cell r="G3913">
            <v>98.796666666666667</v>
          </cell>
          <cell r="H3913">
            <v>101.13833333333334</v>
          </cell>
          <cell r="I3913">
            <v>102.25333333333333</v>
          </cell>
          <cell r="J3913">
            <v>101.955</v>
          </cell>
          <cell r="K3913">
            <v>102.36403235403444</v>
          </cell>
        </row>
        <row r="3914">
          <cell r="A3914" t="str">
            <v>CPI 0163</v>
          </cell>
          <cell r="B3914" t="str">
            <v>CPI</v>
          </cell>
          <cell r="C3914" t="str">
            <v>0163</v>
          </cell>
          <cell r="D3914" t="str">
            <v>COCONUT AND NUTS * * * * * * *</v>
          </cell>
          <cell r="E3914">
            <v>100</v>
          </cell>
          <cell r="F3914">
            <v>95.044761904761913</v>
          </cell>
          <cell r="G3914">
            <v>92.59</v>
          </cell>
          <cell r="H3914">
            <v>93.011904761904759</v>
          </cell>
          <cell r="I3914">
            <v>96.280476190476207</v>
          </cell>
          <cell r="J3914">
            <v>102.10142857142857</v>
          </cell>
          <cell r="K3914">
            <v>106.16400709932743</v>
          </cell>
        </row>
        <row r="3915">
          <cell r="A3915" t="str">
            <v xml:space="preserve"> </v>
          </cell>
        </row>
        <row r="3916">
          <cell r="A3916" t="str">
            <v>CPI 016</v>
          </cell>
          <cell r="B3916" t="str">
            <v>CPI</v>
          </cell>
          <cell r="C3916" t="str">
            <v>016</v>
          </cell>
          <cell r="D3916" t="str">
            <v>FRUITS * * * * * * * * * * * *</v>
          </cell>
          <cell r="E3916">
            <v>100</v>
          </cell>
          <cell r="F3916">
            <v>97.185544554455447</v>
          </cell>
          <cell r="G3916">
            <v>94.454207920792072</v>
          </cell>
          <cell r="H3916">
            <v>95.431435643564356</v>
          </cell>
          <cell r="I3916">
            <v>96.473366336633674</v>
          </cell>
          <cell r="J3916">
            <v>98.09965346534652</v>
          </cell>
          <cell r="K3916">
            <v>102.7093801942755</v>
          </cell>
        </row>
        <row r="3917">
          <cell r="A3917" t="str">
            <v xml:space="preserve"> </v>
          </cell>
        </row>
        <row r="3918">
          <cell r="A3918" t="str">
            <v>CPI 0171</v>
          </cell>
          <cell r="B3918" t="str">
            <v>CPI</v>
          </cell>
          <cell r="C3918" t="str">
            <v>0171</v>
          </cell>
          <cell r="D3918" t="str">
            <v>FRESH VEGETABLES * * * * * * *</v>
          </cell>
          <cell r="E3918">
            <v>100</v>
          </cell>
          <cell r="F3918">
            <v>95.868033333333329</v>
          </cell>
          <cell r="G3918">
            <v>95.968833333333336</v>
          </cell>
          <cell r="H3918">
            <v>98.197166666666675</v>
          </cell>
          <cell r="I3918">
            <v>101.62353333333333</v>
          </cell>
          <cell r="J3918">
            <v>105.03586666666665</v>
          </cell>
          <cell r="K3918">
            <v>115.72218099694446</v>
          </cell>
        </row>
        <row r="3919">
          <cell r="A3919" t="str">
            <v>CPI 0172</v>
          </cell>
          <cell r="B3919" t="str">
            <v>CPI</v>
          </cell>
          <cell r="C3919" t="str">
            <v>0172</v>
          </cell>
          <cell r="D3919" t="str">
            <v>PRESERVED VEGETABLES * * * * *</v>
          </cell>
          <cell r="E3919">
            <v>100</v>
          </cell>
          <cell r="F3919">
            <v>98.593809523809526</v>
          </cell>
          <cell r="G3919">
            <v>97.896190476190469</v>
          </cell>
          <cell r="H3919">
            <v>98.875238095238089</v>
          </cell>
          <cell r="I3919">
            <v>104.13952380952381</v>
          </cell>
          <cell r="J3919">
            <v>108.07142857142858</v>
          </cell>
          <cell r="K3919">
            <v>112.88359919681315</v>
          </cell>
        </row>
        <row r="3920">
          <cell r="A3920" t="str">
            <v>CPI 0173</v>
          </cell>
          <cell r="B3920" t="str">
            <v>CPI</v>
          </cell>
          <cell r="C3920" t="str">
            <v>0173</v>
          </cell>
          <cell r="D3920" t="str">
            <v>POTATOES AND OTHER TUBERS  * *</v>
          </cell>
          <cell r="E3920">
            <v>100</v>
          </cell>
          <cell r="F3920">
            <v>99.225882352941184</v>
          </cell>
          <cell r="G3920">
            <v>105.09352941176471</v>
          </cell>
          <cell r="H3920">
            <v>104.30294117647058</v>
          </cell>
          <cell r="I3920">
            <v>106.02235294117648</v>
          </cell>
          <cell r="J3920">
            <v>109.65117647058824</v>
          </cell>
          <cell r="K3920">
            <v>111.38868715790713</v>
          </cell>
        </row>
        <row r="3921">
          <cell r="A3921" t="str">
            <v xml:space="preserve"> </v>
          </cell>
        </row>
        <row r="3922">
          <cell r="A3922" t="str">
            <v>CPI 017</v>
          </cell>
          <cell r="B3922" t="str">
            <v>CPI</v>
          </cell>
          <cell r="C3922" t="str">
            <v>017</v>
          </cell>
          <cell r="D3922" t="str">
            <v>VEGETABLES * * * * * * * * * *</v>
          </cell>
          <cell r="E3922">
            <v>100</v>
          </cell>
          <cell r="F3922">
            <v>96.206272189349107</v>
          </cell>
          <cell r="G3922">
            <v>96.54751479289942</v>
          </cell>
          <cell r="H3922">
            <v>98.546390532544379</v>
          </cell>
          <cell r="I3922">
            <v>102.0010946745562</v>
          </cell>
          <cell r="J3922">
            <v>105.45659763313608</v>
          </cell>
          <cell r="K3922">
            <v>115.54739692769431</v>
          </cell>
        </row>
        <row r="3923">
          <cell r="A3923" t="str">
            <v xml:space="preserve"> </v>
          </cell>
        </row>
        <row r="3924">
          <cell r="A3924" t="str">
            <v>CPI 0181</v>
          </cell>
          <cell r="B3924" t="str">
            <v>CPI</v>
          </cell>
          <cell r="C3924" t="str">
            <v>0181</v>
          </cell>
          <cell r="D3924" t="str">
            <v>SUGAR  * * * * * * * * * * * *</v>
          </cell>
          <cell r="E3924">
            <v>100</v>
          </cell>
          <cell r="F3924">
            <v>100.44680555555556</v>
          </cell>
          <cell r="G3924">
            <v>99.326805555555566</v>
          </cell>
          <cell r="H3924">
            <v>100.7025</v>
          </cell>
          <cell r="I3924">
            <v>101.26430555555557</v>
          </cell>
          <cell r="J3924">
            <v>101.59708333333333</v>
          </cell>
          <cell r="K3924">
            <v>102.52512508104166</v>
          </cell>
        </row>
        <row r="3925">
          <cell r="A3925" t="str">
            <v>CPI 0182</v>
          </cell>
          <cell r="B3925" t="str">
            <v>CPI</v>
          </cell>
          <cell r="C3925" t="str">
            <v>0182</v>
          </cell>
          <cell r="D3925" t="str">
            <v>CHOCOLATE,SWEETS AND ICE CREAM</v>
          </cell>
          <cell r="E3925">
            <v>100</v>
          </cell>
          <cell r="F3925">
            <v>103.4325</v>
          </cell>
          <cell r="G3925">
            <v>105.82875</v>
          </cell>
          <cell r="H3925">
            <v>109.763125</v>
          </cell>
          <cell r="I3925">
            <v>109.279375</v>
          </cell>
          <cell r="J3925">
            <v>110.0040625</v>
          </cell>
          <cell r="K3925">
            <v>112.68425469759264</v>
          </cell>
        </row>
        <row r="3926">
          <cell r="A3926" t="str">
            <v>CPI 0183</v>
          </cell>
          <cell r="B3926" t="str">
            <v>CPI</v>
          </cell>
          <cell r="C3926" t="str">
            <v>0183</v>
          </cell>
          <cell r="D3926" t="str">
            <v>JAM HONEY ETC  * * * * * * * *</v>
          </cell>
          <cell r="E3926">
            <v>100</v>
          </cell>
          <cell r="F3926">
            <v>105.5676923076923</v>
          </cell>
          <cell r="G3926">
            <v>108.56076923076924</v>
          </cell>
          <cell r="H3926">
            <v>109.7376923076923</v>
          </cell>
          <cell r="I3926">
            <v>110.54923076923076</v>
          </cell>
          <cell r="J3926">
            <v>110.82615384615386</v>
          </cell>
          <cell r="K3926">
            <v>112.66986364140982</v>
          </cell>
        </row>
        <row r="3927">
          <cell r="A3927" t="str">
            <v xml:space="preserve"> </v>
          </cell>
        </row>
        <row r="3928">
          <cell r="A3928" t="str">
            <v>CPI 018</v>
          </cell>
          <cell r="B3928" t="str">
            <v>CPI</v>
          </cell>
          <cell r="C3928" t="str">
            <v>018</v>
          </cell>
          <cell r="D3928" t="str">
            <v>SUGAR,JAM,HONEY,CHOC &amp; CONF* *</v>
          </cell>
          <cell r="E3928">
            <v>100</v>
          </cell>
          <cell r="F3928">
            <v>101.83239316239317</v>
          </cell>
          <cell r="G3928">
            <v>102.1311111111111</v>
          </cell>
          <cell r="H3928">
            <v>104.18452991452992</v>
          </cell>
          <cell r="I3928">
            <v>104.48811965811967</v>
          </cell>
          <cell r="J3928">
            <v>104.92188034188034</v>
          </cell>
          <cell r="K3928">
            <v>106.35211749009636</v>
          </cell>
        </row>
        <row r="3929">
          <cell r="A3929" t="str">
            <v xml:space="preserve"> </v>
          </cell>
        </row>
        <row r="3930">
          <cell r="A3930" t="str">
            <v>CPI 0191</v>
          </cell>
          <cell r="B3930" t="str">
            <v>CPI</v>
          </cell>
          <cell r="C3930" t="str">
            <v>0191</v>
          </cell>
          <cell r="D3930" t="str">
            <v>SPICES * * * * * * * * * * * *</v>
          </cell>
          <cell r="E3930">
            <v>100</v>
          </cell>
          <cell r="F3930">
            <v>95.254999999999995</v>
          </cell>
          <cell r="G3930">
            <v>94.042500000000004</v>
          </cell>
          <cell r="H3930">
            <v>95.100999999999999</v>
          </cell>
          <cell r="I3930">
            <v>95.744</v>
          </cell>
          <cell r="J3930">
            <v>96.052499999999995</v>
          </cell>
          <cell r="K3930">
            <v>98.46425940391066</v>
          </cell>
        </row>
        <row r="3931">
          <cell r="A3931" t="str">
            <v>CPI 0192</v>
          </cell>
          <cell r="B3931" t="str">
            <v>CPI</v>
          </cell>
          <cell r="C3931" t="str">
            <v>0192</v>
          </cell>
          <cell r="D3931" t="str">
            <v>OTHER FOODS  * * * * * * * * *</v>
          </cell>
          <cell r="E3931">
            <v>100</v>
          </cell>
          <cell r="F3931">
            <v>99.477183098591553</v>
          </cell>
          <cell r="G3931">
            <v>99.255070422535226</v>
          </cell>
          <cell r="H3931">
            <v>99.839718309859151</v>
          </cell>
          <cell r="I3931">
            <v>100.20154929577465</v>
          </cell>
          <cell r="J3931">
            <v>101.66830985915493</v>
          </cell>
          <cell r="K3931">
            <v>103.46514030033056</v>
          </cell>
        </row>
        <row r="3932">
          <cell r="A3932" t="str">
            <v xml:space="preserve"> </v>
          </cell>
        </row>
        <row r="3933">
          <cell r="A3933" t="str">
            <v xml:space="preserve"> </v>
          </cell>
        </row>
        <row r="3934">
          <cell r="A3934" t="str">
            <v>CPI 019</v>
          </cell>
          <cell r="B3934" t="str">
            <v>CPI</v>
          </cell>
          <cell r="C3934" t="str">
            <v>019</v>
          </cell>
          <cell r="D3934" t="str">
            <v>FOOD PRODUCTS NEC  * * * * * *</v>
          </cell>
          <cell r="E3934">
            <v>100</v>
          </cell>
          <cell r="F3934">
            <v>98.549230769230775</v>
          </cell>
          <cell r="G3934">
            <v>98.109450549450557</v>
          </cell>
          <cell r="H3934">
            <v>98.798241758241744</v>
          </cell>
          <cell r="I3934">
            <v>99.221868131868149</v>
          </cell>
          <cell r="J3934">
            <v>100.43406593406594</v>
          </cell>
          <cell r="K3934">
            <v>102.3828339581127</v>
          </cell>
        </row>
        <row r="3935">
          <cell r="A3935" t="str">
            <v xml:space="preserve"> </v>
          </cell>
        </row>
        <row r="3936">
          <cell r="A3936" t="str">
            <v xml:space="preserve"> </v>
          </cell>
          <cell r="D3936" t="str">
            <v>FOOD AT HOME * * *</v>
          </cell>
          <cell r="E3936">
            <v>0</v>
          </cell>
          <cell r="F3936">
            <v>99.326099999999997</v>
          </cell>
          <cell r="G3936">
            <v>98.941299999999998</v>
          </cell>
          <cell r="H3936">
            <v>100.49299999999999</v>
          </cell>
          <cell r="I3936">
            <v>103.01</v>
          </cell>
          <cell r="J3936">
            <v>106.12899999999999</v>
          </cell>
          <cell r="K3936">
            <v>110.37132799599109</v>
          </cell>
        </row>
        <row r="3937">
          <cell r="A3937" t="str">
            <v xml:space="preserve"> </v>
          </cell>
        </row>
        <row r="3938">
          <cell r="A3938" t="str">
            <v xml:space="preserve"> </v>
          </cell>
          <cell r="D3938" t="str">
            <v>FOOD         * * *</v>
          </cell>
          <cell r="E3938">
            <v>0</v>
          </cell>
          <cell r="F3938">
            <v>99.594399999999993</v>
          </cell>
          <cell r="G3938">
            <v>99.401600000000002</v>
          </cell>
          <cell r="H3938">
            <v>100.83099999999999</v>
          </cell>
          <cell r="I3938">
            <v>103.21700000000001</v>
          </cell>
          <cell r="J3938">
            <v>106.26900000000001</v>
          </cell>
          <cell r="K3938">
            <v>110.40929986305541</v>
          </cell>
        </row>
        <row r="3939">
          <cell r="A3939" t="str">
            <v xml:space="preserve"> </v>
          </cell>
        </row>
        <row r="3940">
          <cell r="A3940" t="str">
            <v>CPI 01</v>
          </cell>
          <cell r="B3940" t="str">
            <v>CPI</v>
          </cell>
          <cell r="C3940" t="str">
            <v>01</v>
          </cell>
          <cell r="D3940" t="str">
            <v>FOOD &amp; NON AL'HOLIC BEVERAGES*</v>
          </cell>
          <cell r="E3940">
            <v>100</v>
          </cell>
          <cell r="F3940">
            <v>99.65</v>
          </cell>
          <cell r="G3940">
            <v>99.46</v>
          </cell>
          <cell r="H3940">
            <v>100.8</v>
          </cell>
          <cell r="I3940">
            <v>103.12</v>
          </cell>
          <cell r="J3940">
            <v>106.19</v>
          </cell>
          <cell r="K3940">
            <v>110.21857190756252</v>
          </cell>
        </row>
        <row r="3941">
          <cell r="A3941" t="str">
            <v xml:space="preserve"> </v>
          </cell>
        </row>
        <row r="3942">
          <cell r="A3942" t="str">
            <v>CPI 0211</v>
          </cell>
          <cell r="B3942" t="str">
            <v>CPI</v>
          </cell>
          <cell r="C3942" t="str">
            <v>0211</v>
          </cell>
          <cell r="D3942" t="str">
            <v>SPIRITS AND LIQUORS* * * * * *</v>
          </cell>
          <cell r="E3942">
            <v>100</v>
          </cell>
          <cell r="F3942">
            <v>99.95</v>
          </cell>
          <cell r="G3942">
            <v>99.98</v>
          </cell>
          <cell r="H3942">
            <v>98.775000000000006</v>
          </cell>
          <cell r="I3942">
            <v>98.435000000000002</v>
          </cell>
          <cell r="J3942">
            <v>99.474999999999994</v>
          </cell>
          <cell r="K3942">
            <v>100.00713264616772</v>
          </cell>
        </row>
        <row r="3943">
          <cell r="A3943" t="str">
            <v>CPI 0212</v>
          </cell>
          <cell r="B3943" t="str">
            <v>CPI</v>
          </cell>
          <cell r="C3943" t="str">
            <v>0212</v>
          </cell>
          <cell r="D3943" t="str">
            <v>WINES  * * * * * * * * * * * *</v>
          </cell>
          <cell r="E3943">
            <v>100</v>
          </cell>
          <cell r="F3943">
            <v>101.03666666666666</v>
          </cell>
          <cell r="G3943">
            <v>101.125</v>
          </cell>
          <cell r="H3943">
            <v>101.97916666666666</v>
          </cell>
          <cell r="I3943">
            <v>102.22416666666666</v>
          </cell>
          <cell r="J3943">
            <v>104.3175</v>
          </cell>
          <cell r="K3943">
            <v>104.36627959469392</v>
          </cell>
        </row>
        <row r="3944">
          <cell r="A3944" t="str">
            <v>CPI 0213</v>
          </cell>
          <cell r="B3944" t="str">
            <v>CPI</v>
          </cell>
          <cell r="C3944" t="str">
            <v>0213</v>
          </cell>
          <cell r="D3944" t="str">
            <v>BEER * * * * * * * * * * * * *</v>
          </cell>
          <cell r="E3944">
            <v>100</v>
          </cell>
          <cell r="F3944">
            <v>102.6363157894737</v>
          </cell>
          <cell r="G3944">
            <v>102.37894736842105</v>
          </cell>
          <cell r="H3944">
            <v>101.44</v>
          </cell>
          <cell r="I3944">
            <v>104.15315789473684</v>
          </cell>
          <cell r="J3944">
            <v>111.2284210526316</v>
          </cell>
          <cell r="K3944">
            <v>114.08422625849701</v>
          </cell>
        </row>
        <row r="3945">
          <cell r="A3945" t="str">
            <v xml:space="preserve"> </v>
          </cell>
        </row>
        <row r="3946">
          <cell r="A3946" t="str">
            <v>CPI 021</v>
          </cell>
          <cell r="B3946" t="str">
            <v>CPI</v>
          </cell>
          <cell r="C3946" t="str">
            <v>021</v>
          </cell>
          <cell r="D3946" t="str">
            <v>ALCOHOLIC BEVERAGES  * * * * *</v>
          </cell>
          <cell r="E3946">
            <v>100</v>
          </cell>
          <cell r="F3946">
            <v>101.88636360000001</v>
          </cell>
          <cell r="G3946">
            <v>101.7736364</v>
          </cell>
          <cell r="H3946">
            <v>101.4693939</v>
          </cell>
          <cell r="I3946">
            <v>103.0993939</v>
          </cell>
          <cell r="J3946">
            <v>107.99121210000001</v>
          </cell>
          <cell r="K3946">
            <v>109.20947339835227</v>
          </cell>
        </row>
        <row r="3947">
          <cell r="A3947" t="str">
            <v xml:space="preserve"> </v>
          </cell>
        </row>
        <row r="3948">
          <cell r="A3948" t="str">
            <v>CPI 0221</v>
          </cell>
          <cell r="B3948" t="str">
            <v>CPI</v>
          </cell>
          <cell r="C3948" t="str">
            <v>0221</v>
          </cell>
          <cell r="D3948" t="str">
            <v>CIGARETTES CIGARS  ETC * * * *</v>
          </cell>
          <cell r="E3948">
            <v>100</v>
          </cell>
          <cell r="F3948">
            <v>106.90236220472441</v>
          </cell>
          <cell r="G3948">
            <v>114.50858267716535</v>
          </cell>
          <cell r="H3948">
            <v>117.63826771653544</v>
          </cell>
          <cell r="I3948">
            <v>131.72960629921261</v>
          </cell>
          <cell r="J3948">
            <v>151.95251968503936</v>
          </cell>
          <cell r="K3948">
            <v>163.26276018502998</v>
          </cell>
        </row>
        <row r="3949">
          <cell r="A3949" t="str">
            <v>CPI 0222</v>
          </cell>
          <cell r="B3949" t="str">
            <v>CPI</v>
          </cell>
          <cell r="C3949" t="str">
            <v>0222</v>
          </cell>
          <cell r="D3949" t="str">
            <v>TOBACCO  * * * * * * * * * * *</v>
          </cell>
          <cell r="E3949">
            <v>100</v>
          </cell>
          <cell r="F3949">
            <v>99.478999999999999</v>
          </cell>
          <cell r="G3949">
            <v>101.536</v>
          </cell>
          <cell r="H3949">
            <v>101.842</v>
          </cell>
          <cell r="I3949">
            <v>101.842</v>
          </cell>
          <cell r="J3949">
            <v>103.955</v>
          </cell>
          <cell r="K3949">
            <v>103.955</v>
          </cell>
        </row>
        <row r="3950">
          <cell r="A3950" t="str">
            <v xml:space="preserve"> </v>
          </cell>
        </row>
        <row r="3951">
          <cell r="A3951" t="str">
            <v>CPI 022</v>
          </cell>
          <cell r="B3951" t="str">
            <v>CPI</v>
          </cell>
          <cell r="C3951" t="str">
            <v>022</v>
          </cell>
          <cell r="D3951" t="str">
            <v>TOBACCO  * * * * * * * * * * *</v>
          </cell>
          <cell r="E3951">
            <v>100</v>
          </cell>
          <cell r="F3951">
            <v>106.37649639999999</v>
          </cell>
          <cell r="G3951">
            <v>113.59313870000001</v>
          </cell>
          <cell r="H3951">
            <v>116.52605840000001</v>
          </cell>
          <cell r="I3951">
            <v>129.62496349999998</v>
          </cell>
          <cell r="J3951">
            <v>148.57489049999998</v>
          </cell>
          <cell r="K3951">
            <v>159.38846286296842</v>
          </cell>
        </row>
        <row r="3952">
          <cell r="A3952" t="str">
            <v xml:space="preserve"> </v>
          </cell>
        </row>
        <row r="3953">
          <cell r="A3953" t="str">
            <v>CPI 02</v>
          </cell>
          <cell r="B3953" t="str">
            <v>CPI</v>
          </cell>
          <cell r="C3953" t="str">
            <v>02</v>
          </cell>
          <cell r="D3953" t="str">
            <v>AL'HOLIC BEVERAGES &amp; TOBACCO *</v>
          </cell>
          <cell r="E3953">
            <v>100</v>
          </cell>
          <cell r="F3953">
            <v>105.61</v>
          </cell>
          <cell r="G3953">
            <v>111.53</v>
          </cell>
          <cell r="H3953">
            <v>113.9</v>
          </cell>
          <cell r="I3953">
            <v>124.99</v>
          </cell>
          <cell r="J3953">
            <v>141.47</v>
          </cell>
          <cell r="K3953">
            <v>150.6258033074061</v>
          </cell>
        </row>
        <row r="3954">
          <cell r="A3954" t="str">
            <v xml:space="preserve"> </v>
          </cell>
        </row>
        <row r="3955">
          <cell r="A3955" t="str">
            <v>CPI 0311</v>
          </cell>
          <cell r="B3955" t="str">
            <v>CPI</v>
          </cell>
          <cell r="C3955" t="str">
            <v>0311</v>
          </cell>
          <cell r="D3955" t="str">
            <v>CLOTHING MATERIALS * * * * * *</v>
          </cell>
          <cell r="E3955">
            <v>100</v>
          </cell>
          <cell r="F3955">
            <v>96.964705882352945</v>
          </cell>
          <cell r="G3955">
            <v>94.396470588235303</v>
          </cell>
          <cell r="H3955">
            <v>92.547058823529412</v>
          </cell>
          <cell r="I3955">
            <v>91.190588235294115</v>
          </cell>
          <cell r="J3955">
            <v>91.544705882352943</v>
          </cell>
          <cell r="K3955">
            <v>89.069054193441261</v>
          </cell>
        </row>
        <row r="3956">
          <cell r="A3956" t="str">
            <v>CPI 0312</v>
          </cell>
          <cell r="B3956" t="str">
            <v>CPI</v>
          </cell>
          <cell r="C3956" t="str">
            <v>0312</v>
          </cell>
          <cell r="D3956" t="str">
            <v>GARMENTS * * * * * * * * * * *</v>
          </cell>
          <cell r="E3956">
            <v>100</v>
          </cell>
          <cell r="F3956">
            <v>94.401209677419359</v>
          </cell>
          <cell r="G3956">
            <v>91.646817536641194</v>
          </cell>
          <cell r="H3956">
            <v>90.02778873431474</v>
          </cell>
          <cell r="I3956">
            <v>88.718823924731183</v>
          </cell>
          <cell r="J3956">
            <v>87.746238699929407</v>
          </cell>
          <cell r="K3956">
            <v>85.862717162674599</v>
          </cell>
        </row>
        <row r="3957">
          <cell r="A3957" t="str">
            <v>CPI 0313</v>
          </cell>
          <cell r="B3957" t="str">
            <v>CPI</v>
          </cell>
          <cell r="C3957" t="str">
            <v>0313</v>
          </cell>
          <cell r="D3957" t="str">
            <v>OT A'CLES OF CLOTHING &amp; ACCESS</v>
          </cell>
          <cell r="E3957">
            <v>100</v>
          </cell>
          <cell r="F3957">
            <v>98.50928571428571</v>
          </cell>
          <cell r="G3957">
            <v>95.988571428571419</v>
          </cell>
          <cell r="H3957">
            <v>93.138571428571424</v>
          </cell>
          <cell r="I3957">
            <v>93.863571428571419</v>
          </cell>
          <cell r="J3957">
            <v>93.555714285714288</v>
          </cell>
          <cell r="K3957">
            <v>93.086734331479562</v>
          </cell>
        </row>
        <row r="3958">
          <cell r="A3958" t="str">
            <v>CPI 0314</v>
          </cell>
          <cell r="B3958" t="str">
            <v>CPI</v>
          </cell>
          <cell r="C3958" t="str">
            <v>0314</v>
          </cell>
          <cell r="D3958" t="str">
            <v>CLEANING,REPAIR &amp; HIRE CLOTHES</v>
          </cell>
          <cell r="E3958">
            <v>100</v>
          </cell>
          <cell r="F3958">
            <v>100.95654761904761</v>
          </cell>
          <cell r="G3958">
            <v>101.10705139415136</v>
          </cell>
          <cell r="H3958">
            <v>100.9731008591137</v>
          </cell>
          <cell r="I3958">
            <v>100.66392857142856</v>
          </cell>
          <cell r="J3958">
            <v>101.73533731090443</v>
          </cell>
          <cell r="K3958">
            <v>103.71624293069212</v>
          </cell>
        </row>
        <row r="3959">
          <cell r="A3959" t="str">
            <v xml:space="preserve"> </v>
          </cell>
        </row>
        <row r="3960">
          <cell r="A3960" t="str">
            <v>CPI 031</v>
          </cell>
          <cell r="B3960" t="str">
            <v>CPI</v>
          </cell>
          <cell r="C3960" t="str">
            <v>031</v>
          </cell>
          <cell r="D3960" t="str">
            <v>CLOTHING * * * * * * * * * * *</v>
          </cell>
          <cell r="E3960">
            <v>100</v>
          </cell>
          <cell r="F3960">
            <v>95.234400000000008</v>
          </cell>
          <cell r="G3960">
            <v>92.719966669999991</v>
          </cell>
          <cell r="H3960">
            <v>91.146833330000007</v>
          </cell>
          <cell r="I3960">
            <v>90.006299999999996</v>
          </cell>
          <cell r="J3960">
            <v>89.290700000000001</v>
          </cell>
          <cell r="K3960">
            <v>87.50832006914456</v>
          </cell>
        </row>
        <row r="3961">
          <cell r="A3961" t="str">
            <v xml:space="preserve"> </v>
          </cell>
        </row>
        <row r="3962">
          <cell r="A3962" t="str">
            <v>CPI 0321</v>
          </cell>
          <cell r="B3962" t="str">
            <v>CPI</v>
          </cell>
          <cell r="C3962" t="str">
            <v>0321</v>
          </cell>
          <cell r="D3962" t="str">
            <v>SHOES AND OTHER FOOTWEAR * * *</v>
          </cell>
          <cell r="E3962">
            <v>100</v>
          </cell>
          <cell r="F3962">
            <v>97.217466669999993</v>
          </cell>
          <cell r="G3962">
            <v>91.886533329999992</v>
          </cell>
          <cell r="H3962">
            <v>87.185733330000005</v>
          </cell>
          <cell r="I3962">
            <v>85.858399999999989</v>
          </cell>
          <cell r="J3962">
            <v>85.707999999999998</v>
          </cell>
          <cell r="K3962">
            <v>84.985523600366633</v>
          </cell>
        </row>
        <row r="3963">
          <cell r="A3963" t="str">
            <v xml:space="preserve"> </v>
          </cell>
        </row>
        <row r="3964">
          <cell r="A3964" t="str">
            <v>CPI 032</v>
          </cell>
          <cell r="B3964" t="str">
            <v>CPI</v>
          </cell>
          <cell r="C3964" t="str">
            <v>032</v>
          </cell>
          <cell r="D3964" t="str">
            <v>FOOTWEAR * * * * * * * * * * *</v>
          </cell>
          <cell r="E3964">
            <v>100</v>
          </cell>
          <cell r="F3964">
            <v>97.217466669999993</v>
          </cell>
          <cell r="G3964">
            <v>91.886533329999992</v>
          </cell>
          <cell r="H3964">
            <v>87.185733330000005</v>
          </cell>
          <cell r="I3964">
            <v>85.858399999999989</v>
          </cell>
          <cell r="J3964">
            <v>85.707999999999998</v>
          </cell>
          <cell r="K3964">
            <v>84.985523600366633</v>
          </cell>
        </row>
        <row r="3965">
          <cell r="A3965" t="str">
            <v xml:space="preserve"> </v>
          </cell>
        </row>
        <row r="3966">
          <cell r="A3966" t="str">
            <v>CPI 03</v>
          </cell>
          <cell r="B3966" t="str">
            <v>CPI</v>
          </cell>
          <cell r="C3966" t="str">
            <v>03</v>
          </cell>
          <cell r="D3966" t="str">
            <v>CLOTHING &amp; FOOTWEAR  * * * * *</v>
          </cell>
          <cell r="E3966">
            <v>100</v>
          </cell>
          <cell r="F3966">
            <v>95.63</v>
          </cell>
          <cell r="G3966">
            <v>92.56</v>
          </cell>
          <cell r="H3966">
            <v>90.36</v>
          </cell>
          <cell r="I3966">
            <v>89.19</v>
          </cell>
          <cell r="J3966">
            <v>88.58</v>
          </cell>
          <cell r="K3966">
            <v>87.042432245938897</v>
          </cell>
        </row>
        <row r="3967">
          <cell r="A3967" t="str">
            <v xml:space="preserve"> </v>
          </cell>
        </row>
        <row r="3968">
          <cell r="A3968" t="str">
            <v>CPI 0411</v>
          </cell>
          <cell r="B3968" t="str">
            <v>CPI</v>
          </cell>
          <cell r="C3968" t="str">
            <v>0411</v>
          </cell>
          <cell r="D3968" t="str">
            <v>ACTUAL RENTAL PD BY TENANTS* *</v>
          </cell>
          <cell r="E3968">
            <v>100</v>
          </cell>
          <cell r="F3968">
            <v>99.404511278195486</v>
          </cell>
          <cell r="G3968">
            <v>99.117010172490055</v>
          </cell>
          <cell r="H3968">
            <v>98.635838124723563</v>
          </cell>
          <cell r="I3968">
            <v>97.832198142414853</v>
          </cell>
          <cell r="J3968">
            <v>98.576130030959746</v>
          </cell>
          <cell r="K3968">
            <v>100.25098865467011</v>
          </cell>
        </row>
        <row r="3969">
          <cell r="A3969" t="str">
            <v xml:space="preserve"> </v>
          </cell>
        </row>
        <row r="3970">
          <cell r="A3970" t="str">
            <v>CPI 041</v>
          </cell>
          <cell r="B3970" t="str">
            <v>CPI</v>
          </cell>
          <cell r="C3970" t="str">
            <v>041</v>
          </cell>
          <cell r="D3970" t="str">
            <v>ACTUAL RENTAL FOR HOUSING* * *</v>
          </cell>
          <cell r="E3970">
            <v>100</v>
          </cell>
          <cell r="F3970">
            <v>99.404511278195486</v>
          </cell>
          <cell r="G3970">
            <v>99.117010172490055</v>
          </cell>
          <cell r="H3970">
            <v>98.635838124723563</v>
          </cell>
          <cell r="I3970">
            <v>97.832198142414853</v>
          </cell>
          <cell r="J3970">
            <v>98.576130030959746</v>
          </cell>
          <cell r="K3970">
            <v>100.25098865467011</v>
          </cell>
        </row>
        <row r="3971">
          <cell r="A3971" t="str">
            <v xml:space="preserve"> </v>
          </cell>
        </row>
        <row r="3972">
          <cell r="A3972" t="str">
            <v>CPI 0431</v>
          </cell>
          <cell r="B3972" t="str">
            <v>CPI</v>
          </cell>
          <cell r="C3972" t="str">
            <v>0431</v>
          </cell>
          <cell r="D3972" t="str">
            <v>MAT.FOR M'NANCE,REPAIR DWEL'NG</v>
          </cell>
          <cell r="E3972">
            <v>100</v>
          </cell>
          <cell r="F3972">
            <v>102.77511627906976</v>
          </cell>
          <cell r="G3972">
            <v>103.72767441860465</v>
          </cell>
          <cell r="H3972">
            <v>104.46790697674419</v>
          </cell>
          <cell r="I3972">
            <v>108.1160465116279</v>
          </cell>
          <cell r="J3972">
            <v>114.38348837209303</v>
          </cell>
          <cell r="K3972">
            <v>120.74452637180147</v>
          </cell>
        </row>
        <row r="3973">
          <cell r="A3973" t="str">
            <v xml:space="preserve"> </v>
          </cell>
        </row>
        <row r="3974">
          <cell r="A3974" t="str">
            <v>CPI 043</v>
          </cell>
          <cell r="B3974" t="str">
            <v>CPI</v>
          </cell>
          <cell r="C3974" t="str">
            <v>043</v>
          </cell>
          <cell r="D3974" t="str">
            <v>M'TENANCE &amp; RPAIR OF DWELLING*</v>
          </cell>
          <cell r="E3974">
            <v>100</v>
          </cell>
          <cell r="F3974">
            <v>102.77511627906976</v>
          </cell>
          <cell r="G3974">
            <v>103.72767441860465</v>
          </cell>
          <cell r="H3974">
            <v>104.46790697674419</v>
          </cell>
          <cell r="I3974">
            <v>108.1160465116279</v>
          </cell>
          <cell r="J3974">
            <v>114.38348837209303</v>
          </cell>
          <cell r="K3974">
            <v>120.74452637180147</v>
          </cell>
        </row>
        <row r="3975">
          <cell r="A3975" t="str">
            <v xml:space="preserve"> </v>
          </cell>
        </row>
        <row r="3976">
          <cell r="A3976" t="str">
            <v>CPI 0441</v>
          </cell>
          <cell r="B3976" t="str">
            <v>CPI</v>
          </cell>
          <cell r="C3976" t="str">
            <v>0441</v>
          </cell>
          <cell r="D3976" t="str">
            <v>WATER SUPPLY   * * * * * * * *</v>
          </cell>
          <cell r="E3976">
            <v>100</v>
          </cell>
          <cell r="F3976">
            <v>100</v>
          </cell>
          <cell r="G3976">
            <v>100</v>
          </cell>
          <cell r="H3976">
            <v>100</v>
          </cell>
          <cell r="I3976">
            <v>100</v>
          </cell>
          <cell r="J3976">
            <v>100</v>
          </cell>
          <cell r="K3976">
            <v>100</v>
          </cell>
        </row>
        <row r="3977">
          <cell r="A3977" t="str">
            <v>CPI 0443</v>
          </cell>
          <cell r="B3977" t="str">
            <v>CPI</v>
          </cell>
          <cell r="C3977" t="str">
            <v>0443</v>
          </cell>
          <cell r="D3977" t="str">
            <v>SEWAGE COLLECTION  * * * * * *</v>
          </cell>
          <cell r="E3977">
            <v>100</v>
          </cell>
          <cell r="F3977">
            <v>100</v>
          </cell>
          <cell r="G3977">
            <v>100</v>
          </cell>
          <cell r="H3977">
            <v>100</v>
          </cell>
          <cell r="I3977">
            <v>100</v>
          </cell>
          <cell r="J3977">
            <v>100</v>
          </cell>
          <cell r="K3977" t="e">
            <v>#DIV/0!</v>
          </cell>
        </row>
        <row r="3978">
          <cell r="A3978" t="str">
            <v xml:space="preserve"> </v>
          </cell>
        </row>
        <row r="3979">
          <cell r="A3979" t="str">
            <v>CPI 044</v>
          </cell>
          <cell r="B3979" t="str">
            <v>CPI</v>
          </cell>
          <cell r="C3979" t="str">
            <v>044</v>
          </cell>
          <cell r="D3979" t="str">
            <v>WATER SUPPLY &amp; MIS'NEOUS SERV.</v>
          </cell>
          <cell r="E3979">
            <v>100</v>
          </cell>
          <cell r="F3979">
            <v>100</v>
          </cell>
          <cell r="G3979">
            <v>100</v>
          </cell>
          <cell r="H3979">
            <v>100</v>
          </cell>
          <cell r="I3979">
            <v>100</v>
          </cell>
          <cell r="J3979">
            <v>100</v>
          </cell>
          <cell r="K3979">
            <v>100</v>
          </cell>
        </row>
        <row r="3980">
          <cell r="A3980" t="str">
            <v xml:space="preserve"> </v>
          </cell>
        </row>
        <row r="3981">
          <cell r="A3981" t="str">
            <v>CPI 0451</v>
          </cell>
          <cell r="B3981" t="str">
            <v>CPI</v>
          </cell>
          <cell r="C3981" t="str">
            <v>0451</v>
          </cell>
          <cell r="D3981" t="str">
            <v>ELECTRICITY  * * * * * * * * *</v>
          </cell>
          <cell r="E3981">
            <v>100</v>
          </cell>
          <cell r="F3981">
            <v>100</v>
          </cell>
          <cell r="G3981">
            <v>100</v>
          </cell>
          <cell r="H3981">
            <v>100</v>
          </cell>
          <cell r="I3981">
            <v>100</v>
          </cell>
          <cell r="J3981">
            <v>100</v>
          </cell>
          <cell r="K3981">
            <v>100</v>
          </cell>
        </row>
        <row r="3982">
          <cell r="A3982" t="str">
            <v>CPI 0452</v>
          </cell>
          <cell r="B3982" t="str">
            <v>CPI</v>
          </cell>
          <cell r="C3982" t="str">
            <v>0452</v>
          </cell>
          <cell r="D3982" t="str">
            <v>GAS  * * * * * * * * * * * * *</v>
          </cell>
          <cell r="E3982">
            <v>100</v>
          </cell>
          <cell r="F3982">
            <v>105.5359420289855</v>
          </cell>
          <cell r="G3982">
            <v>106.3340579710145</v>
          </cell>
          <cell r="H3982">
            <v>109.14782608695653</v>
          </cell>
          <cell r="I3982">
            <v>111.18391304347824</v>
          </cell>
          <cell r="J3982">
            <v>115.99449275362319</v>
          </cell>
          <cell r="K3982">
            <v>137.3199527521453</v>
          </cell>
        </row>
        <row r="3983">
          <cell r="A3983" t="str">
            <v>CPI 0453</v>
          </cell>
          <cell r="B3983" t="str">
            <v>CPI</v>
          </cell>
          <cell r="C3983" t="str">
            <v>0453</v>
          </cell>
          <cell r="D3983" t="str">
            <v>LIQUID FUELS * * * * * * * * *</v>
          </cell>
          <cell r="E3983">
            <v>100</v>
          </cell>
          <cell r="F3983">
            <v>114.95818181818181</v>
          </cell>
          <cell r="G3983">
            <v>108.74727272727273</v>
          </cell>
          <cell r="H3983">
            <v>116.44</v>
          </cell>
          <cell r="I3983">
            <v>134.20090909090908</v>
          </cell>
          <cell r="J3983">
            <v>188.60272727272726</v>
          </cell>
          <cell r="K3983">
            <v>227.66565892110512</v>
          </cell>
        </row>
        <row r="3984">
          <cell r="A3984" t="str">
            <v>CPI 0454</v>
          </cell>
          <cell r="B3984" t="str">
            <v>CPI</v>
          </cell>
          <cell r="C3984" t="str">
            <v>0454</v>
          </cell>
          <cell r="D3984" t="str">
            <v>OTHER FUELS  * * * * * * * * *</v>
          </cell>
          <cell r="E3984">
            <v>100</v>
          </cell>
          <cell r="F3984">
            <v>98.992857142857147</v>
          </cell>
          <cell r="G3984">
            <v>99.428571428571431</v>
          </cell>
          <cell r="H3984">
            <v>100.64428571428572</v>
          </cell>
          <cell r="I3984">
            <v>104.31</v>
          </cell>
          <cell r="J3984">
            <v>108.23142857142857</v>
          </cell>
          <cell r="K3984">
            <v>111.00227247451298</v>
          </cell>
        </row>
        <row r="3985">
          <cell r="A3985" t="str">
            <v xml:space="preserve"> </v>
          </cell>
        </row>
        <row r="3986">
          <cell r="A3986" t="str">
            <v>CPI 045</v>
          </cell>
          <cell r="B3986" t="str">
            <v>CPI</v>
          </cell>
          <cell r="C3986" t="str">
            <v>045</v>
          </cell>
          <cell r="D3986" t="str">
            <v>ELECTRICITY,GAS &amp; OTHER FUELS*</v>
          </cell>
          <cell r="E3986">
            <v>100</v>
          </cell>
          <cell r="F3986">
            <v>101.88094959999999</v>
          </cell>
          <cell r="G3986">
            <v>101.7312463</v>
          </cell>
          <cell r="H3986">
            <v>102.72786349999998</v>
          </cell>
          <cell r="I3986">
            <v>104.1369436</v>
          </cell>
          <cell r="J3986">
            <v>108.01845699999998</v>
          </cell>
          <cell r="K3986">
            <v>112.4299906563374</v>
          </cell>
        </row>
        <row r="3987">
          <cell r="A3987" t="str">
            <v xml:space="preserve"> </v>
          </cell>
        </row>
        <row r="3988">
          <cell r="A3988" t="str">
            <v>CPI 04</v>
          </cell>
          <cell r="B3988" t="str">
            <v>CPI</v>
          </cell>
          <cell r="C3988" t="str">
            <v>04</v>
          </cell>
          <cell r="D3988" t="str">
            <v>HOUSING,WTER,E'CITY,GAS,FUELS*</v>
          </cell>
          <cell r="E3988">
            <v>100</v>
          </cell>
          <cell r="F3988">
            <v>99.8</v>
          </cell>
          <cell r="G3988">
            <v>99.57</v>
          </cell>
          <cell r="H3988">
            <v>99.32</v>
          </cell>
          <cell r="I3988">
            <v>98.9</v>
          </cell>
          <cell r="J3988">
            <v>100.1</v>
          </cell>
          <cell r="K3988">
            <v>102.12537967492105</v>
          </cell>
        </row>
        <row r="3989">
          <cell r="A3989" t="str">
            <v xml:space="preserve"> </v>
          </cell>
        </row>
        <row r="3990">
          <cell r="A3990" t="str">
            <v>CPI 0511</v>
          </cell>
          <cell r="B3990" t="str">
            <v>CPI</v>
          </cell>
          <cell r="C3990" t="str">
            <v>0511</v>
          </cell>
          <cell r="D3990" t="str">
            <v>FURNITURE AND FURNISHINGS* * *</v>
          </cell>
          <cell r="E3990">
            <v>100</v>
          </cell>
          <cell r="F3990">
            <v>97.228924303682675</v>
          </cell>
          <cell r="G3990">
            <v>95.782891527326044</v>
          </cell>
          <cell r="H3990">
            <v>95.041057359983157</v>
          </cell>
          <cell r="I3990">
            <v>96.389114578402925</v>
          </cell>
          <cell r="J3990">
            <v>98.068773262949463</v>
          </cell>
          <cell r="K3990">
            <v>98.434513354798071</v>
          </cell>
        </row>
        <row r="3991">
          <cell r="A3991" t="str">
            <v>CPI 0512</v>
          </cell>
          <cell r="B3991" t="str">
            <v>CPI</v>
          </cell>
          <cell r="C3991" t="str">
            <v>0512</v>
          </cell>
          <cell r="D3991" t="str">
            <v>CARPETS &amp; OTHER FLOOR COVERING</v>
          </cell>
          <cell r="E3991">
            <v>100</v>
          </cell>
          <cell r="F3991">
            <v>97.335238095238111</v>
          </cell>
          <cell r="G3991">
            <v>92.893809523809523</v>
          </cell>
          <cell r="H3991">
            <v>90.327619047619038</v>
          </cell>
          <cell r="I3991">
            <v>87.117142857142852</v>
          </cell>
          <cell r="J3991">
            <v>85.536666666666662</v>
          </cell>
          <cell r="K3991">
            <v>85.119248853564429</v>
          </cell>
        </row>
        <row r="3992">
          <cell r="A3992" t="str">
            <v xml:space="preserve"> </v>
          </cell>
        </row>
        <row r="3993">
          <cell r="A3993" t="str">
            <v>CPI 051</v>
          </cell>
          <cell r="B3993" t="str">
            <v>CPI</v>
          </cell>
          <cell r="C3993" t="str">
            <v>051</v>
          </cell>
          <cell r="D3993" t="str">
            <v>F'TURE&amp;FUR'SHING,C'PET&amp;FLR COV</v>
          </cell>
          <cell r="E3993">
            <v>100</v>
          </cell>
          <cell r="F3993">
            <v>97.254294640303854</v>
          </cell>
          <cell r="G3993">
            <v>95.09345150375961</v>
          </cell>
          <cell r="H3993">
            <v>93.916259580896252</v>
          </cell>
          <cell r="I3993">
            <v>94.176484963102226</v>
          </cell>
          <cell r="J3993">
            <v>95.078156916109251</v>
          </cell>
          <cell r="K3993">
            <v>95.345578942572558</v>
          </cell>
        </row>
        <row r="3994">
          <cell r="A3994" t="str">
            <v xml:space="preserve"> </v>
          </cell>
        </row>
        <row r="3995">
          <cell r="A3995" t="str">
            <v>CPI 0520</v>
          </cell>
          <cell r="B3995" t="str">
            <v>CPI</v>
          </cell>
          <cell r="C3995" t="str">
            <v>0520</v>
          </cell>
          <cell r="D3995" t="str">
            <v>HOUSEHOLD TEXTILES * * * * * *</v>
          </cell>
          <cell r="E3995">
            <v>100</v>
          </cell>
          <cell r="F3995">
            <v>96.53139441970697</v>
          </cell>
          <cell r="G3995">
            <v>93.957663811702361</v>
          </cell>
          <cell r="H3995">
            <v>91.826919864396928</v>
          </cell>
          <cell r="I3995">
            <v>90.543014054217551</v>
          </cell>
          <cell r="J3995">
            <v>90.644443103581949</v>
          </cell>
          <cell r="K3995">
            <v>90.607950778401303</v>
          </cell>
        </row>
        <row r="3996">
          <cell r="A3996" t="str">
            <v xml:space="preserve"> </v>
          </cell>
        </row>
        <row r="3997">
          <cell r="A3997" t="str">
            <v>CPI 052</v>
          </cell>
          <cell r="B3997" t="str">
            <v>CPI</v>
          </cell>
          <cell r="C3997" t="str">
            <v>052</v>
          </cell>
          <cell r="D3997" t="str">
            <v>HOUSEHOLD TEXTILES * * * * * *</v>
          </cell>
          <cell r="E3997">
            <v>100</v>
          </cell>
          <cell r="F3997">
            <v>96.53139441970697</v>
          </cell>
          <cell r="G3997">
            <v>93.957663811702361</v>
          </cell>
          <cell r="H3997">
            <v>91.826919864396928</v>
          </cell>
          <cell r="I3997">
            <v>90.543014054217551</v>
          </cell>
          <cell r="J3997">
            <v>90.644443103581949</v>
          </cell>
          <cell r="K3997">
            <v>90.607950778401303</v>
          </cell>
        </row>
        <row r="3998">
          <cell r="A3998" t="str">
            <v xml:space="preserve"> </v>
          </cell>
        </row>
        <row r="3999">
          <cell r="A3999" t="str">
            <v>CPI 0531</v>
          </cell>
          <cell r="B3999" t="str">
            <v>CPI</v>
          </cell>
          <cell r="C3999" t="str">
            <v>0531</v>
          </cell>
          <cell r="D3999" t="str">
            <v>COOKING APPLIANCES * * * * * *</v>
          </cell>
          <cell r="E3999">
            <v>100</v>
          </cell>
          <cell r="F3999">
            <v>99.323072916666661</v>
          </cell>
          <cell r="G3999">
            <v>96.884422833610898</v>
          </cell>
          <cell r="H3999">
            <v>96.025873187873444</v>
          </cell>
          <cell r="I3999">
            <v>95.624062499999994</v>
          </cell>
          <cell r="J3999">
            <v>95.005569452040632</v>
          </cell>
          <cell r="K3999">
            <v>94.205471529069172</v>
          </cell>
        </row>
        <row r="4000">
          <cell r="A4000" t="str">
            <v>CPI 0532</v>
          </cell>
          <cell r="B4000" t="str">
            <v>CPI</v>
          </cell>
          <cell r="C4000" t="str">
            <v>0532</v>
          </cell>
          <cell r="D4000" t="str">
            <v>AIR CONDITIONING * * * * * * *</v>
          </cell>
          <cell r="E4000">
            <v>100</v>
          </cell>
          <cell r="F4000">
            <v>98.252499999999998</v>
          </cell>
          <cell r="G4000">
            <v>94.747500000000002</v>
          </cell>
          <cell r="H4000">
            <v>91.204999999999998</v>
          </cell>
          <cell r="I4000">
            <v>89.21</v>
          </cell>
          <cell r="J4000">
            <v>88.452500000000001</v>
          </cell>
          <cell r="K4000">
            <v>88.627910889475729</v>
          </cell>
        </row>
        <row r="4001">
          <cell r="A4001" t="str">
            <v>CPI 0533</v>
          </cell>
          <cell r="B4001" t="str">
            <v>CPI</v>
          </cell>
          <cell r="C4001" t="str">
            <v>0533</v>
          </cell>
          <cell r="D4001" t="str">
            <v>WASHING MACHINES * * * * * * *</v>
          </cell>
          <cell r="E4001">
            <v>100</v>
          </cell>
          <cell r="F4001">
            <v>98.7</v>
          </cell>
          <cell r="G4001">
            <v>97.089166666666671</v>
          </cell>
          <cell r="H4001">
            <v>92.870833333333337</v>
          </cell>
          <cell r="I4001">
            <v>90.079166666666666</v>
          </cell>
          <cell r="J4001">
            <v>88.55416666666666</v>
          </cell>
          <cell r="K4001">
            <v>87.6196874935832</v>
          </cell>
        </row>
        <row r="4002">
          <cell r="A4002" t="str">
            <v>CPI 0534</v>
          </cell>
          <cell r="B4002" t="str">
            <v>CPI</v>
          </cell>
          <cell r="C4002" t="str">
            <v>0534</v>
          </cell>
          <cell r="D4002" t="str">
            <v>REFRIGERATORS &amp; FREEZERS * * *</v>
          </cell>
          <cell r="E4002">
            <v>100</v>
          </cell>
          <cell r="F4002">
            <v>99.126956521739132</v>
          </cell>
          <cell r="G4002">
            <v>97.498695652173922</v>
          </cell>
          <cell r="H4002">
            <v>96.040869565217392</v>
          </cell>
          <cell r="I4002">
            <v>94.207826086956516</v>
          </cell>
          <cell r="J4002">
            <v>93.182608695652178</v>
          </cell>
          <cell r="K4002">
            <v>93.288032578888874</v>
          </cell>
        </row>
        <row r="4003">
          <cell r="A4003" t="str">
            <v>CPI 0535</v>
          </cell>
          <cell r="B4003" t="str">
            <v>CPI</v>
          </cell>
          <cell r="C4003" t="str">
            <v>0535</v>
          </cell>
          <cell r="D4003" t="str">
            <v>OT MAJOR HH APPL * * * * * * *</v>
          </cell>
          <cell r="E4003">
            <v>100</v>
          </cell>
          <cell r="F4003">
            <v>102.24343101934672</v>
          </cell>
          <cell r="G4003">
            <v>101.73629720731465</v>
          </cell>
          <cell r="H4003">
            <v>101.53535703637448</v>
          </cell>
          <cell r="I4003">
            <v>101.01406249999999</v>
          </cell>
          <cell r="J4003">
            <v>100.88103573315513</v>
          </cell>
          <cell r="K4003">
            <v>100.53303442428218</v>
          </cell>
        </row>
        <row r="4004">
          <cell r="A4004" t="str">
            <v>CPI 0536</v>
          </cell>
          <cell r="B4004" t="str">
            <v>CPI</v>
          </cell>
          <cell r="C4004" t="str">
            <v>0536</v>
          </cell>
          <cell r="D4004" t="str">
            <v>SMALL ELEC HH APPL * * * * * *</v>
          </cell>
          <cell r="E4004">
            <v>100</v>
          </cell>
          <cell r="F4004">
            <v>99.079864567459509</v>
          </cell>
          <cell r="G4004">
            <v>97.839949311506388</v>
          </cell>
          <cell r="H4004">
            <v>96.775343880401095</v>
          </cell>
          <cell r="I4004">
            <v>96.235666666666674</v>
          </cell>
          <cell r="J4004">
            <v>96.195143901228931</v>
          </cell>
          <cell r="K4004">
            <v>95.259969504752917</v>
          </cell>
        </row>
        <row r="4005">
          <cell r="A4005" t="str">
            <v xml:space="preserve"> </v>
          </cell>
        </row>
        <row r="4006">
          <cell r="A4006" t="str">
            <v>CPI 053</v>
          </cell>
          <cell r="B4006" t="str">
            <v>CPI</v>
          </cell>
          <cell r="C4006" t="str">
            <v>053</v>
          </cell>
          <cell r="D4006" t="str">
            <v>HOUSEHOLD APPLIANCES * * * * *</v>
          </cell>
          <cell r="E4006">
            <v>100</v>
          </cell>
          <cell r="F4006">
            <v>99.552376237623747</v>
          </cell>
          <cell r="G4006">
            <v>98.016435643564378</v>
          </cell>
          <cell r="H4006">
            <v>96.558910891089113</v>
          </cell>
          <cell r="I4006">
            <v>95.424257425742582</v>
          </cell>
          <cell r="J4006">
            <v>94.848514851485149</v>
          </cell>
          <cell r="K4006">
            <v>94.478802381889963</v>
          </cell>
        </row>
        <row r="4007">
          <cell r="A4007" t="str">
            <v xml:space="preserve"> </v>
          </cell>
        </row>
        <row r="4008">
          <cell r="A4008" t="str">
            <v>CPI 0540</v>
          </cell>
          <cell r="B4008" t="str">
            <v>CPI</v>
          </cell>
          <cell r="C4008" t="str">
            <v>0540</v>
          </cell>
          <cell r="D4008" t="str">
            <v>GLASSWARE T-WARE&amp; HH UTENSILS*</v>
          </cell>
          <cell r="E4008">
            <v>100</v>
          </cell>
          <cell r="F4008">
            <v>98.364117647058833</v>
          </cell>
          <cell r="G4008">
            <v>97.511176470588254</v>
          </cell>
          <cell r="H4008">
            <v>96.915882352941182</v>
          </cell>
          <cell r="I4008">
            <v>98.284117647058821</v>
          </cell>
          <cell r="J4008">
            <v>101.23235294117647</v>
          </cell>
          <cell r="K4008">
            <v>102.4451283298974</v>
          </cell>
        </row>
        <row r="4009">
          <cell r="A4009" t="str">
            <v xml:space="preserve"> </v>
          </cell>
        </row>
        <row r="4010">
          <cell r="A4010" t="str">
            <v>CPI 054</v>
          </cell>
          <cell r="B4010" t="str">
            <v>CPI</v>
          </cell>
          <cell r="C4010" t="str">
            <v>054</v>
          </cell>
          <cell r="D4010" t="str">
            <v>GLASSWARE T-WARE&amp; HH UTENSILS*</v>
          </cell>
          <cell r="E4010">
            <v>100</v>
          </cell>
          <cell r="F4010">
            <v>98.364117647058833</v>
          </cell>
          <cell r="G4010">
            <v>97.511176470588254</v>
          </cell>
          <cell r="H4010">
            <v>96.915882352941182</v>
          </cell>
          <cell r="I4010">
            <v>98.284117647058821</v>
          </cell>
          <cell r="J4010">
            <v>101.23235294117647</v>
          </cell>
          <cell r="K4010">
            <v>102.4451283298974</v>
          </cell>
        </row>
        <row r="4011">
          <cell r="A4011" t="str">
            <v xml:space="preserve"> </v>
          </cell>
        </row>
        <row r="4012">
          <cell r="A4012" t="str">
            <v>CPI 0551</v>
          </cell>
          <cell r="B4012" t="str">
            <v>CPI</v>
          </cell>
          <cell r="C4012" t="str">
            <v>0551</v>
          </cell>
          <cell r="D4012" t="str">
            <v>MAJOR TOOLS AND EQUIPMENT  * *</v>
          </cell>
          <cell r="E4012">
            <v>0</v>
          </cell>
          <cell r="F4012">
            <v>0</v>
          </cell>
          <cell r="G4012">
            <v>0</v>
          </cell>
          <cell r="H4012">
            <v>0</v>
          </cell>
          <cell r="I4012">
            <v>0</v>
          </cell>
          <cell r="J4012">
            <v>0</v>
          </cell>
          <cell r="K4012">
            <v>0</v>
          </cell>
        </row>
        <row r="4013">
          <cell r="A4013" t="str">
            <v>CPI 0552</v>
          </cell>
          <cell r="B4013" t="str">
            <v>CPI</v>
          </cell>
          <cell r="C4013" t="str">
            <v>0552</v>
          </cell>
          <cell r="D4013" t="str">
            <v>SMALL TOOLS &amp; MISS ACC'RIES  *</v>
          </cell>
          <cell r="E4013">
            <v>100</v>
          </cell>
          <cell r="F4013">
            <v>100.88571428571429</v>
          </cell>
          <cell r="G4013">
            <v>99.848571428571432</v>
          </cell>
          <cell r="H4013">
            <v>98.272857142857148</v>
          </cell>
          <cell r="I4013">
            <v>100.1</v>
          </cell>
          <cell r="J4013">
            <v>100.97142857142856</v>
          </cell>
          <cell r="K4013">
            <v>101.10652190674367</v>
          </cell>
        </row>
        <row r="4014">
          <cell r="A4014" t="str">
            <v xml:space="preserve"> </v>
          </cell>
        </row>
        <row r="4015">
          <cell r="A4015" t="str">
            <v>CPI 055</v>
          </cell>
          <cell r="B4015" t="str">
            <v>CPI</v>
          </cell>
          <cell r="C4015" t="str">
            <v>055</v>
          </cell>
          <cell r="D4015" t="str">
            <v>TOOLS,EQUIP FOR HOUSE &amp; GARDEN</v>
          </cell>
          <cell r="E4015">
            <v>100</v>
          </cell>
          <cell r="F4015">
            <v>100.88571428571429</v>
          </cell>
          <cell r="G4015">
            <v>99.848571428571432</v>
          </cell>
          <cell r="H4015">
            <v>98.272857142857148</v>
          </cell>
          <cell r="I4015">
            <v>100.1</v>
          </cell>
          <cell r="J4015">
            <v>100.97142857142856</v>
          </cell>
          <cell r="K4015">
            <v>101.22987038804729</v>
          </cell>
        </row>
        <row r="4016">
          <cell r="A4016" t="str">
            <v xml:space="preserve"> </v>
          </cell>
        </row>
        <row r="4017">
          <cell r="A4017" t="str">
            <v>CPI 0561</v>
          </cell>
          <cell r="B4017" t="str">
            <v>CPI</v>
          </cell>
          <cell r="C4017" t="str">
            <v>0561</v>
          </cell>
          <cell r="D4017" t="str">
            <v>NON DURABLES HHOLD GOODS   * *</v>
          </cell>
          <cell r="E4017">
            <v>100</v>
          </cell>
          <cell r="F4017">
            <v>100.15267175572519</v>
          </cell>
          <cell r="G4017">
            <v>100.4587786259542</v>
          </cell>
          <cell r="H4017">
            <v>100.23091603053436</v>
          </cell>
          <cell r="I4017">
            <v>100.10809160305344</v>
          </cell>
          <cell r="J4017">
            <v>100.30770992366413</v>
          </cell>
          <cell r="K4017">
            <v>101.06976619012711</v>
          </cell>
        </row>
        <row r="4018">
          <cell r="A4018" t="str">
            <v>CPI 0562</v>
          </cell>
          <cell r="B4018" t="str">
            <v>CPI</v>
          </cell>
          <cell r="C4018" t="str">
            <v>0562</v>
          </cell>
          <cell r="D4018" t="str">
            <v>DOMESTIC SERV AND HHOLD SERV *</v>
          </cell>
          <cell r="E4018">
            <v>100</v>
          </cell>
          <cell r="F4018">
            <v>110.21581818181816</v>
          </cell>
          <cell r="G4018">
            <v>111.16254545454547</v>
          </cell>
          <cell r="H4018">
            <v>111.375</v>
          </cell>
          <cell r="I4018">
            <v>111.33</v>
          </cell>
          <cell r="J4018">
            <v>111.645</v>
          </cell>
          <cell r="K4018">
            <v>112.05189292868263</v>
          </cell>
        </row>
        <row r="4019">
          <cell r="A4019" t="str">
            <v xml:space="preserve"> </v>
          </cell>
        </row>
        <row r="4020">
          <cell r="A4020" t="str">
            <v>CPI 056</v>
          </cell>
          <cell r="B4020" t="str">
            <v>CPI</v>
          </cell>
          <cell r="C4020" t="str">
            <v>056</v>
          </cell>
          <cell r="D4020" t="str">
            <v>GDS &amp; SRV.FOR HH MAINTENANCE *</v>
          </cell>
          <cell r="E4020">
            <v>100</v>
          </cell>
          <cell r="F4020">
            <v>104.74580912863071</v>
          </cell>
          <cell r="G4020">
            <v>105.34431535269709</v>
          </cell>
          <cell r="H4020">
            <v>105.31742738589212</v>
          </cell>
          <cell r="I4020">
            <v>105.23012448132781</v>
          </cell>
          <cell r="J4020">
            <v>105.48240663900415</v>
          </cell>
          <cell r="K4020">
            <v>106.09286653524244</v>
          </cell>
        </row>
        <row r="4021">
          <cell r="A4021" t="str">
            <v xml:space="preserve"> </v>
          </cell>
        </row>
        <row r="4022">
          <cell r="A4022" t="str">
            <v>CPI 05</v>
          </cell>
          <cell r="B4022" t="str">
            <v>CPI</v>
          </cell>
          <cell r="C4022" t="str">
            <v>05</v>
          </cell>
          <cell r="D4022" t="str">
            <v>FUR'SHING, HH EQUIP &amp; MTENCE *</v>
          </cell>
          <cell r="E4022">
            <v>100</v>
          </cell>
          <cell r="F4022">
            <v>101.6</v>
          </cell>
          <cell r="G4022">
            <v>101.01</v>
          </cell>
          <cell r="H4022">
            <v>100.34</v>
          </cell>
          <cell r="I4022">
            <v>100.13</v>
          </cell>
          <cell r="J4022">
            <v>100.43</v>
          </cell>
          <cell r="K4022">
            <v>100.77997608679</v>
          </cell>
        </row>
        <row r="4023">
          <cell r="A4023" t="str">
            <v xml:space="preserve"> </v>
          </cell>
        </row>
        <row r="4024">
          <cell r="A4024" t="str">
            <v>CPI 0611</v>
          </cell>
          <cell r="B4024" t="str">
            <v>CPI</v>
          </cell>
          <cell r="C4024" t="str">
            <v>0611</v>
          </cell>
          <cell r="D4024" t="str">
            <v>PHARMACEUTICAL PRODUCTS  * * *</v>
          </cell>
          <cell r="E4024">
            <v>100</v>
          </cell>
          <cell r="F4024">
            <v>102.33295081967212</v>
          </cell>
          <cell r="G4024">
            <v>103.8683606557377</v>
          </cell>
          <cell r="H4024">
            <v>105.8188524590164</v>
          </cell>
          <cell r="I4024">
            <v>107.26327868852459</v>
          </cell>
          <cell r="J4024">
            <v>108.73131147540985</v>
          </cell>
          <cell r="K4024">
            <v>110.41564657028835</v>
          </cell>
        </row>
        <row r="4025">
          <cell r="A4025" t="str">
            <v>CPI 0613</v>
          </cell>
          <cell r="B4025" t="str">
            <v>CPI</v>
          </cell>
          <cell r="C4025" t="str">
            <v>0613</v>
          </cell>
          <cell r="D4025" t="str">
            <v>THERAPEUTIC APPLIANCES &amp; EQUIP</v>
          </cell>
          <cell r="E4025">
            <v>100</v>
          </cell>
          <cell r="F4025">
            <v>98.263999999999996</v>
          </cell>
          <cell r="G4025">
            <v>97.544000000000011</v>
          </cell>
          <cell r="H4025">
            <v>95.667999999999992</v>
          </cell>
          <cell r="I4025">
            <v>93.864000000000004</v>
          </cell>
          <cell r="J4025">
            <v>94.534000000000006</v>
          </cell>
          <cell r="K4025">
            <v>93.70994592188049</v>
          </cell>
        </row>
        <row r="4026">
          <cell r="A4026" t="str">
            <v xml:space="preserve"> </v>
          </cell>
        </row>
        <row r="4027">
          <cell r="A4027" t="str">
            <v>CPI 061</v>
          </cell>
          <cell r="B4027" t="str">
            <v>CPI</v>
          </cell>
          <cell r="C4027" t="str">
            <v>061</v>
          </cell>
          <cell r="D4027" t="str">
            <v>MEDICAL PROD,APPLIANCES&amp; EQUIP</v>
          </cell>
          <cell r="E4027">
            <v>100</v>
          </cell>
          <cell r="F4027">
            <v>102.02469696969698</v>
          </cell>
          <cell r="G4027">
            <v>103.38924242424241</v>
          </cell>
          <cell r="H4027">
            <v>105.04984848484848</v>
          </cell>
          <cell r="I4027">
            <v>106.24818181818182</v>
          </cell>
          <cell r="J4027">
            <v>107.65575757575758</v>
          </cell>
          <cell r="K4027">
            <v>109.21726702815747</v>
          </cell>
        </row>
        <row r="4028">
          <cell r="A4028" t="str">
            <v xml:space="preserve"> </v>
          </cell>
        </row>
        <row r="4029">
          <cell r="A4029" t="str">
            <v>CPI 0621</v>
          </cell>
          <cell r="B4029" t="str">
            <v>CPI</v>
          </cell>
          <cell r="C4029" t="str">
            <v>0621</v>
          </cell>
          <cell r="D4029" t="str">
            <v>MEDICAL SERVICES   * * * * * *</v>
          </cell>
          <cell r="E4029">
            <v>100</v>
          </cell>
          <cell r="F4029">
            <v>103.06671428571428</v>
          </cell>
          <cell r="G4029">
            <v>105.95762065294119</v>
          </cell>
          <cell r="H4029">
            <v>107.76681001171031</v>
          </cell>
          <cell r="I4029">
            <v>108.76357142857144</v>
          </cell>
          <cell r="J4029">
            <v>111.11485805160532</v>
          </cell>
          <cell r="K4029">
            <v>112.44134623645377</v>
          </cell>
        </row>
        <row r="4030">
          <cell r="A4030" t="str">
            <v>CPI 0622</v>
          </cell>
          <cell r="B4030" t="str">
            <v>CPI</v>
          </cell>
          <cell r="C4030" t="str">
            <v>0622</v>
          </cell>
          <cell r="D4030" t="str">
            <v>DENTAL SERVICES  * * * * * * *</v>
          </cell>
          <cell r="E4030">
            <v>100</v>
          </cell>
          <cell r="F4030">
            <v>101.37552631578947</v>
          </cell>
          <cell r="G4030">
            <v>101.97385669195044</v>
          </cell>
          <cell r="H4030">
            <v>103.05166576790207</v>
          </cell>
          <cell r="I4030">
            <v>105.39394736842105</v>
          </cell>
          <cell r="J4030">
            <v>108.03262990493756</v>
          </cell>
          <cell r="K4030">
            <v>111.61266611570522</v>
          </cell>
        </row>
        <row r="4031">
          <cell r="A4031" t="str">
            <v xml:space="preserve"> </v>
          </cell>
        </row>
        <row r="4032">
          <cell r="A4032" t="str">
            <v>CPI 062</v>
          </cell>
          <cell r="B4032" t="str">
            <v>CPI</v>
          </cell>
          <cell r="C4032" t="str">
            <v>062</v>
          </cell>
          <cell r="D4032" t="str">
            <v>OUTPATIENT SERVICES* * * * * *</v>
          </cell>
          <cell r="E4032">
            <v>100</v>
          </cell>
          <cell r="F4032">
            <v>102.47166666666666</v>
          </cell>
          <cell r="G4032">
            <v>104.55592592592593</v>
          </cell>
          <cell r="H4032">
            <v>106.10777777777778</v>
          </cell>
          <cell r="I4032">
            <v>107.57796296296297</v>
          </cell>
          <cell r="J4032">
            <v>110.03037037037038</v>
          </cell>
          <cell r="K4032">
            <v>111.81955167927848</v>
          </cell>
        </row>
        <row r="4033">
          <cell r="A4033" t="str">
            <v xml:space="preserve"> </v>
          </cell>
        </row>
        <row r="4034">
          <cell r="A4034" t="str">
            <v>CPI 0631</v>
          </cell>
          <cell r="B4034" t="str">
            <v>CPI</v>
          </cell>
          <cell r="C4034" t="str">
            <v>0631</v>
          </cell>
          <cell r="D4034" t="str">
            <v>GOVERNMENT HOSPITAL* * * * * *</v>
          </cell>
          <cell r="E4034">
            <v>100</v>
          </cell>
          <cell r="F4034">
            <v>100</v>
          </cell>
          <cell r="G4034">
            <v>100</v>
          </cell>
          <cell r="H4034">
            <v>100</v>
          </cell>
          <cell r="I4034">
            <v>100</v>
          </cell>
          <cell r="J4034">
            <v>100</v>
          </cell>
          <cell r="K4034">
            <v>100</v>
          </cell>
        </row>
        <row r="4035">
          <cell r="A4035" t="str">
            <v>CPI 0633</v>
          </cell>
          <cell r="B4035" t="str">
            <v>CPI</v>
          </cell>
          <cell r="C4035" t="str">
            <v>0633</v>
          </cell>
          <cell r="D4035" t="str">
            <v>PRIVATE HOSPITAL * * * * * * *</v>
          </cell>
          <cell r="E4035">
            <v>100</v>
          </cell>
          <cell r="F4035">
            <v>99.53</v>
          </cell>
          <cell r="G4035">
            <v>99.529293940911359</v>
          </cell>
          <cell r="H4035">
            <v>101.37873476881987</v>
          </cell>
          <cell r="I4035">
            <v>103.23666666666665</v>
          </cell>
          <cell r="J4035">
            <v>103.58004582102255</v>
          </cell>
          <cell r="K4035">
            <v>104.55069443041137</v>
          </cell>
        </row>
        <row r="4036">
          <cell r="A4036" t="str">
            <v xml:space="preserve"> </v>
          </cell>
        </row>
        <row r="4037">
          <cell r="A4037" t="str">
            <v>CPI 063</v>
          </cell>
          <cell r="B4037" t="str">
            <v>CPI</v>
          </cell>
          <cell r="C4037" t="str">
            <v>063</v>
          </cell>
          <cell r="D4037" t="str">
            <v>HOSPITAL SERVICE/INPATIENT * *</v>
          </cell>
          <cell r="E4037">
            <v>100</v>
          </cell>
          <cell r="F4037">
            <v>99.608333333333334</v>
          </cell>
          <cell r="G4037">
            <v>99.607744950759468</v>
          </cell>
          <cell r="H4037">
            <v>101.14894564068322</v>
          </cell>
          <cell r="I4037">
            <v>102.69722222222222</v>
          </cell>
          <cell r="J4037">
            <v>102.9833715175188</v>
          </cell>
          <cell r="K4037">
            <v>103.4086466236117</v>
          </cell>
        </row>
        <row r="4038">
          <cell r="A4038" t="str">
            <v xml:space="preserve"> </v>
          </cell>
        </row>
        <row r="4039">
          <cell r="A4039" t="str">
            <v>CPI 06</v>
          </cell>
          <cell r="B4039" t="str">
            <v>CPI</v>
          </cell>
          <cell r="C4039" t="str">
            <v>06</v>
          </cell>
          <cell r="D4039" t="str">
            <v>HEALTH   * * * * * * * * * * *</v>
          </cell>
          <cell r="E4039">
            <v>100</v>
          </cell>
          <cell r="F4039">
            <v>101.49</v>
          </cell>
          <cell r="G4039">
            <v>102.72</v>
          </cell>
          <cell r="H4039">
            <v>104.31</v>
          </cell>
          <cell r="I4039">
            <v>105.7</v>
          </cell>
          <cell r="J4039">
            <v>107.14</v>
          </cell>
          <cell r="K4039">
            <v>108.57445087442775</v>
          </cell>
        </row>
        <row r="4040">
          <cell r="A4040" t="str">
            <v xml:space="preserve"> </v>
          </cell>
        </row>
        <row r="4041">
          <cell r="A4041" t="str">
            <v>CPI 0711</v>
          </cell>
          <cell r="B4041" t="str">
            <v>CPI</v>
          </cell>
          <cell r="C4041" t="str">
            <v>0711</v>
          </cell>
          <cell r="D4041" t="str">
            <v>MOTOR CARS * * * * * * * * * *</v>
          </cell>
          <cell r="E4041">
            <v>100</v>
          </cell>
          <cell r="F4041">
            <v>104.52654088050315</v>
          </cell>
          <cell r="G4041">
            <v>104.89893081761006</v>
          </cell>
          <cell r="H4041">
            <v>104.46371069182389</v>
          </cell>
          <cell r="I4041">
            <v>104.18723270440253</v>
          </cell>
          <cell r="J4041">
            <v>104.30245283018867</v>
          </cell>
          <cell r="K4041">
            <v>100.40492163957131</v>
          </cell>
        </row>
        <row r="4042">
          <cell r="A4042" t="str">
            <v>CPI 0712</v>
          </cell>
          <cell r="B4042" t="str">
            <v>CPI</v>
          </cell>
          <cell r="C4042" t="str">
            <v>0712</v>
          </cell>
          <cell r="D4042" t="str">
            <v>MOTOR CYCLES * * * * * * * * *</v>
          </cell>
          <cell r="E4042">
            <v>100</v>
          </cell>
          <cell r="F4042">
            <v>98.16938502337851</v>
          </cell>
          <cell r="G4042">
            <v>97.934810249533868</v>
          </cell>
          <cell r="H4042">
            <v>97.066323991497939</v>
          </cell>
          <cell r="I4042">
            <v>97.411770457156592</v>
          </cell>
          <cell r="J4042">
            <v>96.781015000523325</v>
          </cell>
          <cell r="K4042">
            <v>96.943557642435252</v>
          </cell>
        </row>
        <row r="4043">
          <cell r="A4043" t="str">
            <v>CPI 0713</v>
          </cell>
          <cell r="B4043" t="str">
            <v>CPI</v>
          </cell>
          <cell r="C4043" t="str">
            <v>0713</v>
          </cell>
          <cell r="D4043" t="str">
            <v>BICYCLES   * * * * * * * * * *</v>
          </cell>
          <cell r="E4043">
            <v>100</v>
          </cell>
          <cell r="F4043">
            <v>98.614766068816536</v>
          </cell>
          <cell r="G4043">
            <v>96.100220566112569</v>
          </cell>
          <cell r="H4043">
            <v>94.93098906589104</v>
          </cell>
          <cell r="I4043">
            <v>95.086278957036427</v>
          </cell>
          <cell r="J4043">
            <v>94.427197652983438</v>
          </cell>
          <cell r="K4043">
            <v>94.251515851750057</v>
          </cell>
        </row>
        <row r="4044">
          <cell r="A4044" t="str">
            <v xml:space="preserve"> </v>
          </cell>
        </row>
        <row r="4045">
          <cell r="A4045" t="str">
            <v>CPI 071</v>
          </cell>
          <cell r="B4045" t="str">
            <v>CPI</v>
          </cell>
          <cell r="C4045" t="str">
            <v>071</v>
          </cell>
          <cell r="D4045" t="str">
            <v>PURCHASE OF VEHICLES * * * * *</v>
          </cell>
          <cell r="E4045">
            <v>100</v>
          </cell>
          <cell r="F4045">
            <v>103.4140206</v>
          </cell>
          <cell r="G4045">
            <v>103.6312887</v>
          </cell>
          <cell r="H4045">
            <v>103.1149485</v>
          </cell>
          <cell r="I4045">
            <v>102.94551550000001</v>
          </cell>
          <cell r="J4045">
            <v>102.93092779999999</v>
          </cell>
          <cell r="K4045">
            <v>99.379685481635647</v>
          </cell>
        </row>
        <row r="4046">
          <cell r="A4046" t="str">
            <v xml:space="preserve"> </v>
          </cell>
        </row>
        <row r="4047">
          <cell r="A4047" t="str">
            <v>CPI 0721</v>
          </cell>
          <cell r="B4047" t="str">
            <v>CPI</v>
          </cell>
          <cell r="C4047" t="str">
            <v>0721</v>
          </cell>
          <cell r="D4047" t="str">
            <v>PARTS &amp; ACCESSORIES PERS.TRANS</v>
          </cell>
          <cell r="E4047">
            <v>100</v>
          </cell>
          <cell r="F4047">
            <v>99.201474358974352</v>
          </cell>
          <cell r="G4047">
            <v>98.358240762935381</v>
          </cell>
          <cell r="H4047">
            <v>97.801772553779642</v>
          </cell>
          <cell r="I4047">
            <v>98.805929487179483</v>
          </cell>
          <cell r="J4047">
            <v>101.30661082814615</v>
          </cell>
          <cell r="K4047">
            <v>103.67758706104132</v>
          </cell>
        </row>
        <row r="4048">
          <cell r="A4048" t="str">
            <v>CPI 0722</v>
          </cell>
          <cell r="B4048" t="str">
            <v>CPI</v>
          </cell>
          <cell r="C4048" t="str">
            <v>0722</v>
          </cell>
          <cell r="D4048" t="str">
            <v>FUELS &amp; LUBR.PER.TRANS EQT * *</v>
          </cell>
          <cell r="E4048">
            <v>100</v>
          </cell>
          <cell r="F4048">
            <v>107.31610119047619</v>
          </cell>
          <cell r="G4048">
            <v>114.78285714285714</v>
          </cell>
          <cell r="H4048">
            <v>117.91520833333331</v>
          </cell>
          <cell r="I4048">
            <v>120.65089285714286</v>
          </cell>
          <cell r="J4048">
            <v>137.34687500000001</v>
          </cell>
          <cell r="K4048">
            <v>169.54184681858516</v>
          </cell>
        </row>
        <row r="4049">
          <cell r="A4049" t="str">
            <v>CPI 0723</v>
          </cell>
          <cell r="B4049" t="str">
            <v>CPI</v>
          </cell>
          <cell r="C4049" t="str">
            <v>0723</v>
          </cell>
          <cell r="D4049" t="str">
            <v>RPAIR &amp; M'NANCE P.T.(INCL PTS)</v>
          </cell>
          <cell r="E4049">
            <v>100</v>
          </cell>
          <cell r="F4049">
            <v>99.272450980392151</v>
          </cell>
          <cell r="G4049">
            <v>99.82622000962823</v>
          </cell>
          <cell r="H4049">
            <v>102.02081844716056</v>
          </cell>
          <cell r="I4049">
            <v>102.24210784313725</v>
          </cell>
          <cell r="J4049">
            <v>104.08871285107064</v>
          </cell>
          <cell r="K4049">
            <v>112.9112833445278</v>
          </cell>
        </row>
        <row r="4050">
          <cell r="A4050" t="str">
            <v>CPI 0724</v>
          </cell>
          <cell r="B4050" t="str">
            <v>CPI</v>
          </cell>
          <cell r="C4050" t="str">
            <v>0724</v>
          </cell>
          <cell r="D4050" t="str">
            <v>OT SERV IN RESPECT OF P.T. EQT</v>
          </cell>
          <cell r="E4050">
            <v>100</v>
          </cell>
          <cell r="F4050">
            <v>100.8275</v>
          </cell>
          <cell r="G4050">
            <v>101.655</v>
          </cell>
          <cell r="H4050">
            <v>102.05625000000001</v>
          </cell>
          <cell r="I4050">
            <v>102.02875</v>
          </cell>
          <cell r="J4050">
            <v>103.00125</v>
          </cell>
          <cell r="K4050">
            <v>104.75175863091492</v>
          </cell>
        </row>
        <row r="4051">
          <cell r="A4051" t="str">
            <v xml:space="preserve"> </v>
          </cell>
        </row>
        <row r="4052">
          <cell r="A4052" t="str">
            <v>CPI 072</v>
          </cell>
          <cell r="B4052" t="str">
            <v>CPI</v>
          </cell>
          <cell r="C4052" t="str">
            <v>072</v>
          </cell>
          <cell r="D4052" t="str">
            <v>OPERATION OF PERS.TRANS. EQUIP</v>
          </cell>
          <cell r="E4052">
            <v>100</v>
          </cell>
          <cell r="F4052">
            <v>106.26188629999999</v>
          </cell>
          <cell r="G4052">
            <v>112.6999225</v>
          </cell>
          <cell r="H4052">
            <v>115.47596900000001</v>
          </cell>
          <cell r="I4052">
            <v>117.9278295</v>
          </cell>
          <cell r="J4052">
            <v>132.6230491</v>
          </cell>
          <cell r="K4052">
            <v>158.92895724201222</v>
          </cell>
        </row>
        <row r="4053">
          <cell r="A4053" t="str">
            <v xml:space="preserve"> </v>
          </cell>
        </row>
        <row r="4054">
          <cell r="A4054" t="str">
            <v>CPI 0732</v>
          </cell>
          <cell r="B4054" t="str">
            <v>CPI</v>
          </cell>
          <cell r="C4054" t="str">
            <v>0732</v>
          </cell>
          <cell r="D4054" t="str">
            <v>PASS'GER TRANS - ROAD  * * * *</v>
          </cell>
          <cell r="E4054">
            <v>100</v>
          </cell>
          <cell r="F4054">
            <v>108.32653295128939</v>
          </cell>
          <cell r="G4054">
            <v>109.61005730659026</v>
          </cell>
          <cell r="H4054">
            <v>109.72338108882521</v>
          </cell>
          <cell r="I4054">
            <v>109.98934097421204</v>
          </cell>
          <cell r="J4054">
            <v>120.01624641833811</v>
          </cell>
          <cell r="K4054">
            <v>131.83533569966065</v>
          </cell>
        </row>
        <row r="4055">
          <cell r="A4055" t="str">
            <v>CPI 0733</v>
          </cell>
          <cell r="B4055" t="str">
            <v>CPI</v>
          </cell>
          <cell r="C4055" t="str">
            <v>0733</v>
          </cell>
          <cell r="D4055" t="str">
            <v>PASS'GER TRANS - AIR   * * * *</v>
          </cell>
          <cell r="E4055">
            <v>100</v>
          </cell>
          <cell r="F4055">
            <v>100.995</v>
          </cell>
          <cell r="G4055">
            <v>107.765</v>
          </cell>
          <cell r="H4055">
            <v>108.52</v>
          </cell>
          <cell r="I4055">
            <v>108.52</v>
          </cell>
          <cell r="J4055">
            <v>113.90666666666667</v>
          </cell>
          <cell r="K4055">
            <v>136.3644493220666</v>
          </cell>
        </row>
        <row r="4056">
          <cell r="A4056" t="str">
            <v>CPI 0734</v>
          </cell>
          <cell r="B4056" t="str">
            <v>CPI</v>
          </cell>
          <cell r="C4056" t="str">
            <v>0734</v>
          </cell>
          <cell r="D4056" t="str">
            <v>PASS'GER TRANS - SEA   * * * *</v>
          </cell>
          <cell r="E4056">
            <v>100</v>
          </cell>
          <cell r="F4056">
            <v>100.284375</v>
          </cell>
          <cell r="G4056">
            <v>100.505</v>
          </cell>
          <cell r="H4056">
            <v>106.99250000000001</v>
          </cell>
          <cell r="I4056">
            <v>109.14</v>
          </cell>
          <cell r="J4056">
            <v>109.14</v>
          </cell>
          <cell r="K4056">
            <v>109.14</v>
          </cell>
        </row>
        <row r="4057">
          <cell r="A4057" t="str">
            <v>CPI 0735</v>
          </cell>
          <cell r="B4057" t="str">
            <v>CPI</v>
          </cell>
          <cell r="C4057" t="str">
            <v>0735</v>
          </cell>
          <cell r="D4057" t="str">
            <v>OTHER TRANSPORT CHARGES  * * *</v>
          </cell>
          <cell r="E4057">
            <v>100</v>
          </cell>
          <cell r="F4057">
            <v>96.954999999999998</v>
          </cell>
          <cell r="G4057">
            <v>94.775000000000006</v>
          </cell>
          <cell r="H4057">
            <v>94.103333333333325</v>
          </cell>
          <cell r="I4057">
            <v>99.361666666666665</v>
          </cell>
          <cell r="J4057">
            <v>104.53</v>
          </cell>
          <cell r="K4057">
            <v>113.20357629587734</v>
          </cell>
        </row>
        <row r="4058">
          <cell r="A4058" t="str">
            <v xml:space="preserve"> </v>
          </cell>
        </row>
        <row r="4059">
          <cell r="A4059" t="str">
            <v>CPI 073</v>
          </cell>
          <cell r="B4059" t="str">
            <v>CPI</v>
          </cell>
          <cell r="C4059" t="str">
            <v>073</v>
          </cell>
          <cell r="D4059" t="str">
            <v>TRANSPORT SERVICES * * * * * *</v>
          </cell>
          <cell r="E4059">
            <v>100</v>
          </cell>
          <cell r="F4059">
            <v>106.68204900000001</v>
          </cell>
          <cell r="G4059">
            <v>108.78922050000001</v>
          </cell>
          <cell r="H4059">
            <v>109.21971049999999</v>
          </cell>
          <cell r="I4059">
            <v>109.56997770000001</v>
          </cell>
          <cell r="J4059">
            <v>118.42037860000001</v>
          </cell>
          <cell r="K4059">
            <v>130.35270372404722</v>
          </cell>
        </row>
        <row r="4060">
          <cell r="A4060" t="str">
            <v xml:space="preserve"> </v>
          </cell>
        </row>
        <row r="4061">
          <cell r="A4061" t="str">
            <v>CPI 07</v>
          </cell>
          <cell r="B4061" t="str">
            <v>CPI</v>
          </cell>
          <cell r="C4061" t="str">
            <v>07</v>
          </cell>
          <cell r="D4061" t="str">
            <v>TRANSPORT  * * * * * * * * * *</v>
          </cell>
          <cell r="E4061">
            <v>100</v>
          </cell>
          <cell r="F4061">
            <v>105.96</v>
          </cell>
          <cell r="G4061">
            <v>109.25</v>
          </cell>
          <cell r="H4061">
            <v>110.34</v>
          </cell>
          <cell r="I4061">
            <v>111.38</v>
          </cell>
          <cell r="J4061">
            <v>120.82</v>
          </cell>
          <cell r="K4061">
            <v>136.40231088493266</v>
          </cell>
        </row>
        <row r="4062">
          <cell r="A4062" t="str">
            <v xml:space="preserve"> </v>
          </cell>
        </row>
        <row r="4063">
          <cell r="A4063" t="str">
            <v>CPI 0810</v>
          </cell>
          <cell r="B4063" t="str">
            <v>CPI</v>
          </cell>
          <cell r="C4063" t="str">
            <v>0810</v>
          </cell>
          <cell r="D4063" t="str">
            <v>POSTAL SERVICES    * * * * * *</v>
          </cell>
          <cell r="E4063">
            <v>100</v>
          </cell>
          <cell r="F4063">
            <v>100</v>
          </cell>
          <cell r="G4063">
            <v>100</v>
          </cell>
          <cell r="H4063">
            <v>100</v>
          </cell>
          <cell r="I4063">
            <v>100</v>
          </cell>
          <cell r="J4063">
            <v>100</v>
          </cell>
          <cell r="K4063">
            <v>100</v>
          </cell>
        </row>
        <row r="4064">
          <cell r="A4064" t="str">
            <v xml:space="preserve"> </v>
          </cell>
        </row>
        <row r="4065">
          <cell r="A4065" t="str">
            <v>CPI 081</v>
          </cell>
          <cell r="B4065" t="str">
            <v>CPI</v>
          </cell>
          <cell r="C4065" t="str">
            <v>081</v>
          </cell>
          <cell r="D4065" t="str">
            <v>POSTAL SERVICES  * * * * * * *</v>
          </cell>
          <cell r="E4065">
            <v>100</v>
          </cell>
          <cell r="F4065">
            <v>100</v>
          </cell>
          <cell r="G4065">
            <v>100</v>
          </cell>
          <cell r="H4065">
            <v>100</v>
          </cell>
          <cell r="I4065">
            <v>100</v>
          </cell>
          <cell r="J4065">
            <v>100</v>
          </cell>
          <cell r="K4065">
            <v>100</v>
          </cell>
        </row>
        <row r="4066">
          <cell r="A4066" t="str">
            <v xml:space="preserve"> </v>
          </cell>
        </row>
        <row r="4067">
          <cell r="A4067" t="str">
            <v>CPI 0820</v>
          </cell>
          <cell r="B4067" t="str">
            <v>CPI</v>
          </cell>
          <cell r="C4067" t="str">
            <v>0820</v>
          </cell>
          <cell r="D4067" t="str">
            <v>TELEPHONE &amp; TELEFAX EQUIPMENT*</v>
          </cell>
          <cell r="E4067">
            <v>100</v>
          </cell>
          <cell r="F4067">
            <v>90.42</v>
          </cell>
          <cell r="G4067">
            <v>79.484999999999999</v>
          </cell>
          <cell r="H4067">
            <v>75.357500000000002</v>
          </cell>
          <cell r="I4067">
            <v>72.545000000000002</v>
          </cell>
          <cell r="J4067">
            <v>69.702500000000001</v>
          </cell>
          <cell r="K4067">
            <v>61.184151853766004</v>
          </cell>
        </row>
        <row r="4068">
          <cell r="A4068" t="str">
            <v xml:space="preserve"> </v>
          </cell>
        </row>
        <row r="4069">
          <cell r="A4069" t="str">
            <v>CPI 082</v>
          </cell>
          <cell r="B4069" t="str">
            <v>CPI</v>
          </cell>
          <cell r="C4069" t="str">
            <v>082</v>
          </cell>
          <cell r="D4069" t="str">
            <v>TELEPHONE AND TELEFAX EQUIP  *</v>
          </cell>
          <cell r="E4069">
            <v>100</v>
          </cell>
          <cell r="F4069">
            <v>90.42</v>
          </cell>
          <cell r="G4069">
            <v>79.484999999999999</v>
          </cell>
          <cell r="H4069">
            <v>75.357500000000002</v>
          </cell>
          <cell r="I4069">
            <v>72.545000000000002</v>
          </cell>
          <cell r="J4069">
            <v>69.702500000000001</v>
          </cell>
          <cell r="K4069">
            <v>61.184151853766004</v>
          </cell>
        </row>
        <row r="4070">
          <cell r="A4070" t="str">
            <v xml:space="preserve"> </v>
          </cell>
        </row>
        <row r="4071">
          <cell r="A4071" t="str">
            <v>CPI 0830</v>
          </cell>
          <cell r="B4071" t="str">
            <v>CPI</v>
          </cell>
          <cell r="C4071" t="str">
            <v>0830</v>
          </cell>
          <cell r="D4071" t="str">
            <v>TELEPHONE &amp; TELEFAX SERVICES *</v>
          </cell>
          <cell r="E4071">
            <v>100</v>
          </cell>
          <cell r="F4071">
            <v>100</v>
          </cell>
          <cell r="G4071">
            <v>113.45831372549021</v>
          </cell>
          <cell r="H4071">
            <v>119.54749019607841</v>
          </cell>
          <cell r="I4071">
            <v>120.68</v>
          </cell>
          <cell r="J4071">
            <v>120.68</v>
          </cell>
          <cell r="K4071">
            <v>120.36515990963309</v>
          </cell>
        </row>
        <row r="4072">
          <cell r="A4072" t="str">
            <v xml:space="preserve"> </v>
          </cell>
        </row>
        <row r="4073">
          <cell r="A4073" t="str">
            <v>CPI 083</v>
          </cell>
          <cell r="B4073" t="str">
            <v>CPI</v>
          </cell>
          <cell r="C4073" t="str">
            <v>083</v>
          </cell>
          <cell r="D4073" t="str">
            <v>TELEPHONE AND TELEFAX SERVICES</v>
          </cell>
          <cell r="E4073">
            <v>100</v>
          </cell>
          <cell r="F4073">
            <v>100</v>
          </cell>
          <cell r="G4073">
            <v>113.45831372549021</v>
          </cell>
          <cell r="H4073">
            <v>119.54749019607841</v>
          </cell>
          <cell r="I4073">
            <v>120.68</v>
          </cell>
          <cell r="J4073">
            <v>120.68</v>
          </cell>
          <cell r="K4073">
            <v>120.36515990963309</v>
          </cell>
        </row>
        <row r="4074">
          <cell r="A4074" t="str">
            <v xml:space="preserve">CPI </v>
          </cell>
          <cell r="B4074" t="str">
            <v>CPI</v>
          </cell>
        </row>
        <row r="4075">
          <cell r="A4075" t="str">
            <v>CPI 08</v>
          </cell>
          <cell r="B4075" t="str">
            <v>CPI</v>
          </cell>
          <cell r="C4075" t="str">
            <v>08</v>
          </cell>
          <cell r="D4075" t="str">
            <v>COMMUNICATION  * * * * * * * *</v>
          </cell>
          <cell r="E4075">
            <v>100</v>
          </cell>
          <cell r="F4075">
            <v>99.87</v>
          </cell>
          <cell r="G4075">
            <v>112.88</v>
          </cell>
          <cell r="H4075">
            <v>118.78</v>
          </cell>
          <cell r="I4075">
            <v>119.85</v>
          </cell>
          <cell r="J4075">
            <v>119.81</v>
          </cell>
          <cell r="K4075">
            <v>117.99931659902363</v>
          </cell>
        </row>
        <row r="4076">
          <cell r="A4076" t="str">
            <v xml:space="preserve"> </v>
          </cell>
        </row>
        <row r="4077">
          <cell r="A4077" t="str">
            <v>CPI 0911</v>
          </cell>
          <cell r="B4077" t="str">
            <v>CPI</v>
          </cell>
          <cell r="C4077" t="str">
            <v>0911</v>
          </cell>
          <cell r="D4077" t="str">
            <v>TV, VIDEO CASSETTE REC'DERS  *</v>
          </cell>
          <cell r="E4077">
            <v>100</v>
          </cell>
          <cell r="F4077">
            <v>97.794294829625571</v>
          </cell>
          <cell r="G4077">
            <v>94.765101154529148</v>
          </cell>
          <cell r="H4077">
            <v>91.566038341966618</v>
          </cell>
          <cell r="I4077">
            <v>90.391547106859946</v>
          </cell>
          <cell r="J4077">
            <v>88.969753412613585</v>
          </cell>
          <cell r="K4077">
            <v>85.811751835342903</v>
          </cell>
        </row>
        <row r="4078">
          <cell r="A4078" t="str">
            <v>CPI 0912</v>
          </cell>
          <cell r="B4078" t="str">
            <v>CPI</v>
          </cell>
          <cell r="C4078" t="str">
            <v>0912</v>
          </cell>
          <cell r="D4078" t="str">
            <v>PHOTOGRAPHIC &amp;  CINEMA'HIC EQP</v>
          </cell>
          <cell r="E4078">
            <v>100</v>
          </cell>
          <cell r="F4078">
            <v>99.91</v>
          </cell>
          <cell r="G4078">
            <v>98.405000000000001</v>
          </cell>
          <cell r="H4078">
            <v>100.255</v>
          </cell>
          <cell r="I4078">
            <v>97.495000000000005</v>
          </cell>
          <cell r="J4078">
            <v>96.11</v>
          </cell>
          <cell r="K4078">
            <v>94.650873895761137</v>
          </cell>
        </row>
        <row r="4079">
          <cell r="A4079" t="str">
            <v>CPI 0913</v>
          </cell>
          <cell r="B4079" t="str">
            <v>CPI</v>
          </cell>
          <cell r="C4079" t="str">
            <v>0913</v>
          </cell>
          <cell r="D4079" t="str">
            <v>INFOR, PROCESSING EQUIPMENT  *</v>
          </cell>
          <cell r="E4079">
            <v>100</v>
          </cell>
          <cell r="F4079">
            <v>92.610356847248852</v>
          </cell>
          <cell r="G4079">
            <v>86.897823659881269</v>
          </cell>
          <cell r="H4079">
            <v>84.066456688825014</v>
          </cell>
          <cell r="I4079">
            <v>79.405263777898256</v>
          </cell>
          <cell r="J4079">
            <v>77.361225419362555</v>
          </cell>
          <cell r="K4079">
            <v>72.625823700546334</v>
          </cell>
        </row>
        <row r="4080">
          <cell r="A4080" t="str">
            <v>CPI 0914</v>
          </cell>
          <cell r="B4080" t="str">
            <v>CPI</v>
          </cell>
          <cell r="C4080" t="str">
            <v>0914</v>
          </cell>
          <cell r="D4080" t="str">
            <v>RECORDING MEDIA  * * * * * * *</v>
          </cell>
          <cell r="E4080">
            <v>100</v>
          </cell>
          <cell r="F4080">
            <v>95.811666666666667</v>
          </cell>
          <cell r="G4080">
            <v>94.656666666666666</v>
          </cell>
          <cell r="H4080">
            <v>93.308333333333337</v>
          </cell>
          <cell r="I4080">
            <v>92.88</v>
          </cell>
          <cell r="J4080">
            <v>92.826666666666682</v>
          </cell>
          <cell r="K4080">
            <v>92.771118494981209</v>
          </cell>
        </row>
        <row r="4081">
          <cell r="A4081" t="str">
            <v xml:space="preserve"> </v>
          </cell>
        </row>
        <row r="4082">
          <cell r="A4082" t="str">
            <v>CPI 091</v>
          </cell>
          <cell r="B4082" t="str">
            <v>CPI</v>
          </cell>
          <cell r="C4082" t="str">
            <v>091</v>
          </cell>
          <cell r="D4082" t="str">
            <v>AUDIO VIS,P'GRAPIC&amp;INFO PR/EQP</v>
          </cell>
          <cell r="E4082">
            <v>100</v>
          </cell>
          <cell r="F4082">
            <v>97.091912144702832</v>
          </cell>
          <cell r="G4082">
            <v>93.840703874291947</v>
          </cell>
          <cell r="H4082">
            <v>90.851607231997633</v>
          </cell>
          <cell r="I4082">
            <v>89.254780361757099</v>
          </cell>
          <cell r="J4082">
            <v>87.820028798714944</v>
          </cell>
          <cell r="K4082">
            <v>84.785175407119112</v>
          </cell>
        </row>
        <row r="4083">
          <cell r="A4083" t="str">
            <v xml:space="preserve"> </v>
          </cell>
        </row>
        <row r="4084">
          <cell r="A4084" t="str">
            <v>CPI 0921</v>
          </cell>
          <cell r="B4084" t="str">
            <v>CPI</v>
          </cell>
          <cell r="C4084" t="str">
            <v>0921</v>
          </cell>
          <cell r="D4084" t="str">
            <v>MAJ.DURABLES -  OUTDOOR R'TION</v>
          </cell>
          <cell r="E4084">
            <v>0</v>
          </cell>
          <cell r="F4084">
            <v>0</v>
          </cell>
          <cell r="G4084">
            <v>0</v>
          </cell>
          <cell r="H4084">
            <v>0</v>
          </cell>
          <cell r="I4084">
            <v>0</v>
          </cell>
          <cell r="J4084">
            <v>0</v>
          </cell>
          <cell r="K4084">
            <v>0</v>
          </cell>
        </row>
        <row r="4085">
          <cell r="A4085" t="str">
            <v>CPI 0922</v>
          </cell>
          <cell r="B4085" t="str">
            <v>CPI</v>
          </cell>
          <cell r="C4085" t="str">
            <v>0922</v>
          </cell>
          <cell r="D4085" t="str">
            <v>MUSICAL INSTRUMENTS  * * * * *</v>
          </cell>
          <cell r="E4085">
            <v>100</v>
          </cell>
          <cell r="F4085">
            <v>100.22499999999999</v>
          </cell>
          <cell r="G4085">
            <v>99.04</v>
          </cell>
          <cell r="H4085">
            <v>96.68</v>
          </cell>
          <cell r="I4085">
            <v>97.704999999999998</v>
          </cell>
          <cell r="J4085">
            <v>102.61</v>
          </cell>
          <cell r="K4085">
            <v>101.78579601158415</v>
          </cell>
        </row>
        <row r="4086">
          <cell r="A4086" t="str">
            <v xml:space="preserve"> </v>
          </cell>
        </row>
        <row r="4087">
          <cell r="A4087" t="str">
            <v>CPI 092</v>
          </cell>
          <cell r="B4087" t="str">
            <v>CPI</v>
          </cell>
          <cell r="C4087" t="str">
            <v>092</v>
          </cell>
          <cell r="D4087" t="str">
            <v>OT.MAJOR DURABLE REC'&amp; CULTURE</v>
          </cell>
          <cell r="E4087">
            <v>100</v>
          </cell>
          <cell r="F4087">
            <v>100.22499999999999</v>
          </cell>
          <cell r="G4087">
            <v>99.04</v>
          </cell>
          <cell r="H4087">
            <v>96.68</v>
          </cell>
          <cell r="I4087">
            <v>97.704999999999998</v>
          </cell>
          <cell r="J4087">
            <v>102.61</v>
          </cell>
          <cell r="K4087">
            <v>101.88469192683819</v>
          </cell>
        </row>
        <row r="4088">
          <cell r="A4088" t="str">
            <v xml:space="preserve"> </v>
          </cell>
        </row>
        <row r="4089">
          <cell r="A4089" t="str">
            <v>CPI 0931</v>
          </cell>
          <cell r="B4089" t="str">
            <v>CPI</v>
          </cell>
          <cell r="C4089" t="str">
            <v>0931</v>
          </cell>
          <cell r="D4089" t="str">
            <v>GAMES TOYS AND HOBBIES * * * *</v>
          </cell>
          <cell r="E4089">
            <v>100</v>
          </cell>
          <cell r="F4089">
            <v>101.67285714285715</v>
          </cell>
          <cell r="G4089">
            <v>98.705714285714279</v>
          </cell>
          <cell r="H4089">
            <v>98.34571428571428</v>
          </cell>
          <cell r="I4089">
            <v>98.278571428571439</v>
          </cell>
          <cell r="J4089">
            <v>98.315714285714293</v>
          </cell>
          <cell r="K4089">
            <v>95.842181550509423</v>
          </cell>
        </row>
        <row r="4090">
          <cell r="A4090" t="str">
            <v>CPI 0932</v>
          </cell>
          <cell r="B4090" t="str">
            <v>CPI</v>
          </cell>
          <cell r="C4090" t="str">
            <v>0932</v>
          </cell>
          <cell r="D4090" t="str">
            <v>SPORTS EQUIPMENT * * * * * * *</v>
          </cell>
          <cell r="E4090">
            <v>100</v>
          </cell>
          <cell r="F4090">
            <v>98.591999999999999</v>
          </cell>
          <cell r="G4090">
            <v>97.251999999999995</v>
          </cell>
          <cell r="H4090">
            <v>95.641999999999996</v>
          </cell>
          <cell r="I4090">
            <v>95.441999999999993</v>
          </cell>
          <cell r="J4090">
            <v>96.786000000000001</v>
          </cell>
          <cell r="K4090">
            <v>96.023226727672309</v>
          </cell>
        </row>
        <row r="4091">
          <cell r="A4091" t="str">
            <v>CPI 0933</v>
          </cell>
          <cell r="B4091" t="str">
            <v>CPI</v>
          </cell>
          <cell r="C4091" t="str">
            <v>0933</v>
          </cell>
          <cell r="D4091" t="str">
            <v>GARDEN, PLANTS AND FLOWERS * *</v>
          </cell>
          <cell r="E4091">
            <v>100</v>
          </cell>
          <cell r="F4091">
            <v>98.821428571428569</v>
          </cell>
          <cell r="G4091">
            <v>98.142380952380961</v>
          </cell>
          <cell r="H4091">
            <v>99.926666666666662</v>
          </cell>
          <cell r="I4091">
            <v>100.84952380952382</v>
          </cell>
          <cell r="J4091">
            <v>101.65380952380953</v>
          </cell>
          <cell r="K4091">
            <v>102.48114220712311</v>
          </cell>
        </row>
        <row r="4092">
          <cell r="A4092" t="str">
            <v>CPI 0934</v>
          </cell>
          <cell r="B4092" t="str">
            <v>CPI</v>
          </cell>
          <cell r="C4092" t="str">
            <v>0934</v>
          </cell>
          <cell r="D4092" t="str">
            <v>PETS AND RELATED PRODUCTS  * *</v>
          </cell>
          <cell r="E4092">
            <v>100</v>
          </cell>
          <cell r="F4092">
            <v>99.385686274509794</v>
          </cell>
          <cell r="G4092">
            <v>98.542157254862744</v>
          </cell>
          <cell r="H4092">
            <v>96.710587431452922</v>
          </cell>
          <cell r="I4092">
            <v>97.760784313725509</v>
          </cell>
          <cell r="J4092">
            <v>98.789806607574533</v>
          </cell>
          <cell r="K4092">
            <v>99.620934094824719</v>
          </cell>
        </row>
        <row r="4093">
          <cell r="A4093" t="str">
            <v>CPI 0936</v>
          </cell>
          <cell r="B4093" t="str">
            <v>CPI</v>
          </cell>
          <cell r="C4093" t="str">
            <v>0936</v>
          </cell>
          <cell r="D4093" t="str">
            <v>OTHER NON DURABLES * * * * * *</v>
          </cell>
          <cell r="E4093">
            <v>100</v>
          </cell>
          <cell r="F4093">
            <v>99.88666666666667</v>
          </cell>
          <cell r="G4093">
            <v>100.03333000033332</v>
          </cell>
          <cell r="H4093">
            <v>99.93167349931673</v>
          </cell>
          <cell r="I4093">
            <v>100.36499999999999</v>
          </cell>
          <cell r="J4093">
            <v>101.39331050228311</v>
          </cell>
          <cell r="K4093">
            <v>102.81678811602046</v>
          </cell>
        </row>
        <row r="4094">
          <cell r="A4094" t="str">
            <v xml:space="preserve"> </v>
          </cell>
        </row>
        <row r="4095">
          <cell r="A4095" t="str">
            <v>CPI 093</v>
          </cell>
          <cell r="B4095" t="str">
            <v>CPI</v>
          </cell>
          <cell r="C4095" t="str">
            <v>093</v>
          </cell>
          <cell r="D4095" t="str">
            <v>OT.REC' ITEMS &amp; EQP,GDEN&amp; PETS</v>
          </cell>
          <cell r="E4095">
            <v>100</v>
          </cell>
          <cell r="F4095">
            <v>99.625</v>
          </cell>
          <cell r="G4095">
            <v>98.407368421052638</v>
          </cell>
          <cell r="H4095">
            <v>97.63315789473684</v>
          </cell>
          <cell r="I4095">
            <v>98.257105263157911</v>
          </cell>
          <cell r="J4095">
            <v>99.103421052631589</v>
          </cell>
          <cell r="K4095">
            <v>99.623460578996188</v>
          </cell>
        </row>
        <row r="4096">
          <cell r="A4096" t="str">
            <v xml:space="preserve"> </v>
          </cell>
        </row>
        <row r="4097">
          <cell r="A4097" t="str">
            <v>CPI 0941</v>
          </cell>
          <cell r="B4097" t="str">
            <v>CPI</v>
          </cell>
          <cell r="C4097" t="str">
            <v>0941</v>
          </cell>
          <cell r="D4097" t="str">
            <v>ENTERTAINMENT, REC' &amp; CUL SERV</v>
          </cell>
          <cell r="E4097">
            <v>0</v>
          </cell>
          <cell r="F4097">
            <v>0</v>
          </cell>
          <cell r="G4097">
            <v>0</v>
          </cell>
          <cell r="H4097">
            <v>0</v>
          </cell>
          <cell r="I4097">
            <v>0</v>
          </cell>
          <cell r="J4097">
            <v>0</v>
          </cell>
          <cell r="K4097">
            <v>0</v>
          </cell>
        </row>
        <row r="4098">
          <cell r="A4098" t="str">
            <v>CPI 0942</v>
          </cell>
          <cell r="B4098" t="str">
            <v>CPI</v>
          </cell>
          <cell r="C4098" t="str">
            <v>0942</v>
          </cell>
          <cell r="D4098" t="str">
            <v>CULTURAL SERVICES  * * * * * *</v>
          </cell>
          <cell r="E4098">
            <v>100</v>
          </cell>
          <cell r="F4098">
            <v>99.594067796610176</v>
          </cell>
          <cell r="G4098">
            <v>99.762881355932194</v>
          </cell>
          <cell r="H4098">
            <v>100.21694915254237</v>
          </cell>
          <cell r="I4098">
            <v>100.27593220338983</v>
          </cell>
          <cell r="J4098">
            <v>100.25220338983051</v>
          </cell>
          <cell r="K4098">
            <v>100.27430935216276</v>
          </cell>
        </row>
        <row r="4099">
          <cell r="A4099" t="str">
            <v>CPI 0943</v>
          </cell>
          <cell r="B4099" t="str">
            <v>CPI</v>
          </cell>
          <cell r="C4099" t="str">
            <v>0943</v>
          </cell>
          <cell r="D4099" t="str">
            <v>LOTTERIES &amp; OTH GAMBLING * * *</v>
          </cell>
          <cell r="E4099">
            <v>100</v>
          </cell>
          <cell r="F4099">
            <v>100</v>
          </cell>
          <cell r="G4099">
            <v>100</v>
          </cell>
          <cell r="H4099">
            <v>100</v>
          </cell>
          <cell r="I4099">
            <v>100</v>
          </cell>
          <cell r="J4099">
            <v>100</v>
          </cell>
          <cell r="K4099">
            <v>100</v>
          </cell>
        </row>
        <row r="4100">
          <cell r="A4100" t="str">
            <v xml:space="preserve"> </v>
          </cell>
        </row>
        <row r="4101">
          <cell r="A4101" t="str">
            <v>CPI 094</v>
          </cell>
          <cell r="B4101" t="str">
            <v>CPI</v>
          </cell>
          <cell r="C4101" t="str">
            <v>094</v>
          </cell>
          <cell r="D4101" t="str">
            <v>ENTERTAINMENT, REC' &amp; CUL SERV</v>
          </cell>
          <cell r="E4101">
            <v>100</v>
          </cell>
          <cell r="F4101">
            <v>99.777129630000005</v>
          </cell>
          <cell r="G4101">
            <v>99.870648149999994</v>
          </cell>
          <cell r="H4101">
            <v>100.1259259</v>
          </cell>
          <cell r="I4101">
            <v>100.1576852</v>
          </cell>
          <cell r="J4101">
            <v>100.1451852</v>
          </cell>
          <cell r="K4101">
            <v>100.19208417041764</v>
          </cell>
        </row>
        <row r="4102">
          <cell r="A4102" t="str">
            <v xml:space="preserve"> </v>
          </cell>
        </row>
        <row r="4103">
          <cell r="A4103" t="str">
            <v>CPI 0951</v>
          </cell>
          <cell r="B4103" t="str">
            <v>CPI</v>
          </cell>
          <cell r="C4103" t="str">
            <v>0951</v>
          </cell>
          <cell r="D4103" t="str">
            <v>BOOKS  * * * * * * * * * * * *</v>
          </cell>
          <cell r="E4103">
            <v>100</v>
          </cell>
          <cell r="F4103">
            <v>99.94047619047619</v>
          </cell>
          <cell r="G4103">
            <v>100.22904761904762</v>
          </cell>
          <cell r="H4103">
            <v>101.1804761904762</v>
          </cell>
          <cell r="I4103">
            <v>101.0247619047619</v>
          </cell>
          <cell r="J4103">
            <v>101.0247619047619</v>
          </cell>
          <cell r="K4103">
            <v>101.0247619047619</v>
          </cell>
        </row>
        <row r="4104">
          <cell r="A4104" t="str">
            <v>CPI 0952</v>
          </cell>
          <cell r="B4104" t="str">
            <v>CPI</v>
          </cell>
          <cell r="C4104" t="str">
            <v>0952</v>
          </cell>
          <cell r="D4104" t="str">
            <v>NEWSPAPERS   * * * * * * * * *</v>
          </cell>
          <cell r="E4104">
            <v>100</v>
          </cell>
          <cell r="F4104">
            <v>108.38121951219514</v>
          </cell>
          <cell r="G4104">
            <v>127.96121951219511</v>
          </cell>
          <cell r="H4104">
            <v>135.01097560975609</v>
          </cell>
          <cell r="I4104">
            <v>135.01097560975609</v>
          </cell>
          <cell r="J4104">
            <v>143.05243902439025</v>
          </cell>
          <cell r="K4104">
            <v>147.31334437659183</v>
          </cell>
        </row>
        <row r="4105">
          <cell r="A4105" t="str">
            <v>CPI 0953</v>
          </cell>
          <cell r="B4105" t="str">
            <v>CPI</v>
          </cell>
          <cell r="C4105" t="str">
            <v>0953</v>
          </cell>
          <cell r="D4105" t="str">
            <v>MAGAZINES AND PERIODICALS  * *</v>
          </cell>
          <cell r="E4105">
            <v>100</v>
          </cell>
          <cell r="F4105">
            <v>102.11307692307693</v>
          </cell>
          <cell r="G4105">
            <v>108.99307692307693</v>
          </cell>
          <cell r="H4105">
            <v>110.35307692307693</v>
          </cell>
          <cell r="I4105">
            <v>110.35307692307693</v>
          </cell>
          <cell r="J4105">
            <v>110.35307692307693</v>
          </cell>
          <cell r="K4105">
            <v>114.15163950161541</v>
          </cell>
        </row>
        <row r="4106">
          <cell r="A4106" t="str">
            <v>CPI 0954</v>
          </cell>
          <cell r="B4106" t="str">
            <v>CPI</v>
          </cell>
          <cell r="C4106" t="str">
            <v>0954</v>
          </cell>
          <cell r="D4106" t="str">
            <v>WRITING &amp; DRAWING EQUIPMENT  *</v>
          </cell>
          <cell r="E4106">
            <v>100</v>
          </cell>
          <cell r="F4106">
            <v>101.02</v>
          </cell>
          <cell r="G4106">
            <v>101.04684210526317</v>
          </cell>
          <cell r="H4106">
            <v>101.87315789473685</v>
          </cell>
          <cell r="I4106">
            <v>100.75842105263158</v>
          </cell>
          <cell r="J4106">
            <v>101.98842105263158</v>
          </cell>
          <cell r="K4106">
            <v>105.3739961779972</v>
          </cell>
        </row>
        <row r="4107">
          <cell r="A4107" t="str">
            <v xml:space="preserve"> </v>
          </cell>
        </row>
        <row r="4108">
          <cell r="A4108" t="str">
            <v>CPI 095</v>
          </cell>
          <cell r="B4108" t="str">
            <v>CPI</v>
          </cell>
          <cell r="C4108" t="str">
            <v>095</v>
          </cell>
          <cell r="D4108" t="str">
            <v>NEWSPAPERS, BOOKS &amp; STATIONERY</v>
          </cell>
          <cell r="E4108">
            <v>100</v>
          </cell>
          <cell r="F4108">
            <v>104.14074468085107</v>
          </cell>
          <cell r="G4108">
            <v>113.70234042553193</v>
          </cell>
          <cell r="H4108">
            <v>117.34489361702126</v>
          </cell>
          <cell r="I4108">
            <v>117.08478723404252</v>
          </cell>
          <cell r="J4108">
            <v>120.84085106382979</v>
          </cell>
          <cell r="K4108">
            <v>124.0703678868733</v>
          </cell>
        </row>
        <row r="4109">
          <cell r="A4109" t="str">
            <v xml:space="preserve"> </v>
          </cell>
        </row>
        <row r="4110">
          <cell r="A4110" t="str">
            <v>CPI 0960</v>
          </cell>
          <cell r="B4110" t="str">
            <v>CPI</v>
          </cell>
          <cell r="C4110" t="str">
            <v>0960</v>
          </cell>
          <cell r="D4110" t="str">
            <v>PACKAGE TOURS    * * * * * * *</v>
          </cell>
          <cell r="E4110">
            <v>100</v>
          </cell>
          <cell r="F4110">
            <v>101.59333333333333</v>
          </cell>
          <cell r="G4110">
            <v>108.34666666666666</v>
          </cell>
          <cell r="H4110">
            <v>109.23666666666665</v>
          </cell>
          <cell r="I4110">
            <v>109.23666666666665</v>
          </cell>
          <cell r="J4110">
            <v>109.23666666666665</v>
          </cell>
          <cell r="K4110">
            <v>109.23666666666665</v>
          </cell>
        </row>
        <row r="4111">
          <cell r="A4111" t="str">
            <v xml:space="preserve"> </v>
          </cell>
        </row>
        <row r="4112">
          <cell r="A4112" t="str">
            <v>CPI 096</v>
          </cell>
          <cell r="B4112" t="str">
            <v>CPI</v>
          </cell>
          <cell r="C4112" t="str">
            <v>096</v>
          </cell>
          <cell r="D4112" t="str">
            <v>PACKAGED TOUR  * * * * * * * *</v>
          </cell>
          <cell r="E4112">
            <v>100</v>
          </cell>
          <cell r="F4112">
            <v>101.59333333333333</v>
          </cell>
          <cell r="G4112">
            <v>108.34666666666666</v>
          </cell>
          <cell r="H4112">
            <v>109.23666666666665</v>
          </cell>
          <cell r="I4112">
            <v>109.23666666666665</v>
          </cell>
          <cell r="J4112">
            <v>109.23666666666665</v>
          </cell>
          <cell r="K4112">
            <v>109.23666666666665</v>
          </cell>
        </row>
        <row r="4113">
          <cell r="A4113" t="str">
            <v xml:space="preserve"> </v>
          </cell>
        </row>
        <row r="4114">
          <cell r="A4114" t="str">
            <v>CPI 09</v>
          </cell>
          <cell r="B4114" t="str">
            <v>CPI</v>
          </cell>
          <cell r="C4114" t="str">
            <v>09</v>
          </cell>
          <cell r="D4114" t="str">
            <v>RECREATION AND CULTURE * * * *</v>
          </cell>
          <cell r="E4114">
            <v>100</v>
          </cell>
          <cell r="F4114">
            <v>100.04</v>
          </cell>
          <cell r="G4114">
            <v>101.51</v>
          </cell>
          <cell r="H4114">
            <v>101.48</v>
          </cell>
          <cell r="I4114">
            <v>100.97</v>
          </cell>
          <cell r="J4114">
            <v>101.65</v>
          </cell>
          <cell r="K4114">
            <v>101.23270909066181</v>
          </cell>
        </row>
        <row r="4115">
          <cell r="A4115" t="str">
            <v xml:space="preserve"> </v>
          </cell>
        </row>
        <row r="4116">
          <cell r="A4116" t="str">
            <v>CPI 1010</v>
          </cell>
          <cell r="B4116" t="str">
            <v>CPI</v>
          </cell>
          <cell r="C4116" t="str">
            <v>1010</v>
          </cell>
          <cell r="D4116" t="str">
            <v>PRE PRIMARY&amp; PRIMARY EDUCATION</v>
          </cell>
          <cell r="E4116">
            <v>100</v>
          </cell>
          <cell r="F4116">
            <v>115.04506410256408</v>
          </cell>
          <cell r="G4116">
            <v>115.17925235258569</v>
          </cell>
          <cell r="H4116">
            <v>115.64027281360613</v>
          </cell>
          <cell r="I4116">
            <v>117.13608974358974</v>
          </cell>
          <cell r="J4116">
            <v>118.78166916163971</v>
          </cell>
          <cell r="K4116">
            <v>119.84856789210323</v>
          </cell>
        </row>
        <row r="4117">
          <cell r="A4117" t="str">
            <v xml:space="preserve"> </v>
          </cell>
        </row>
        <row r="4118">
          <cell r="A4118" t="str">
            <v>CPI 101</v>
          </cell>
          <cell r="B4118" t="str">
            <v>CPI</v>
          </cell>
          <cell r="C4118" t="str">
            <v>101</v>
          </cell>
          <cell r="D4118" t="str">
            <v>PRE PRIMARY &amp; PRIMARY EDUCAT'N</v>
          </cell>
          <cell r="E4118">
            <v>100</v>
          </cell>
          <cell r="F4118">
            <v>115.04506410256408</v>
          </cell>
          <cell r="G4118">
            <v>115.17925235258569</v>
          </cell>
          <cell r="H4118">
            <v>115.64027281360613</v>
          </cell>
          <cell r="I4118">
            <v>117.13608974358974</v>
          </cell>
          <cell r="J4118">
            <v>118.78166916163971</v>
          </cell>
          <cell r="K4118">
            <v>119.84856789210323</v>
          </cell>
        </row>
        <row r="4119">
          <cell r="A4119" t="str">
            <v xml:space="preserve"> </v>
          </cell>
        </row>
        <row r="4120">
          <cell r="A4120" t="str">
            <v>CPI 1020</v>
          </cell>
          <cell r="B4120" t="str">
            <v>CPI</v>
          </cell>
          <cell r="C4120" t="str">
            <v>1020</v>
          </cell>
          <cell r="D4120" t="str">
            <v>SECONDARY EDUCATION    * * * *</v>
          </cell>
          <cell r="E4120">
            <v>100</v>
          </cell>
          <cell r="F4120">
            <v>103.05011261261261</v>
          </cell>
          <cell r="G4120">
            <v>105.4721257240158</v>
          </cell>
          <cell r="H4120">
            <v>107.555400898268</v>
          </cell>
          <cell r="I4120">
            <v>109.37903278773322</v>
          </cell>
          <cell r="J4120">
            <v>110.73912348903153</v>
          </cell>
          <cell r="K4120">
            <v>110.99817552060942</v>
          </cell>
        </row>
        <row r="4121">
          <cell r="A4121" t="str">
            <v xml:space="preserve"> </v>
          </cell>
        </row>
        <row r="4122">
          <cell r="A4122" t="str">
            <v>CPI 102</v>
          </cell>
          <cell r="B4122" t="str">
            <v>CPI</v>
          </cell>
          <cell r="C4122" t="str">
            <v>102</v>
          </cell>
          <cell r="D4122" t="str">
            <v>SECONDARY EDUCATION  * * * * *</v>
          </cell>
          <cell r="E4122">
            <v>100</v>
          </cell>
          <cell r="F4122">
            <v>103.05011261261261</v>
          </cell>
          <cell r="G4122">
            <v>105.4721257240158</v>
          </cell>
          <cell r="H4122">
            <v>107.555400898268</v>
          </cell>
          <cell r="I4122">
            <v>109.37903278773322</v>
          </cell>
          <cell r="J4122">
            <v>110.73912348903153</v>
          </cell>
          <cell r="K4122">
            <v>110.99817552060942</v>
          </cell>
        </row>
        <row r="4123">
          <cell r="A4123" t="str">
            <v xml:space="preserve"> </v>
          </cell>
        </row>
        <row r="4124">
          <cell r="A4124" t="str">
            <v xml:space="preserve"> </v>
          </cell>
        </row>
        <row r="4125">
          <cell r="A4125" t="str">
            <v>CPI 1040</v>
          </cell>
          <cell r="B4125" t="str">
            <v>CPI</v>
          </cell>
          <cell r="C4125" t="str">
            <v>1040</v>
          </cell>
          <cell r="D4125" t="str">
            <v>TERT'Y EDUC(DIP. LEVEL&amp; ABOVE)</v>
          </cell>
          <cell r="E4125">
            <v>100</v>
          </cell>
          <cell r="F4125">
            <v>100.02921348314607</v>
          </cell>
          <cell r="G4125">
            <v>126.13238354219777</v>
          </cell>
          <cell r="H4125">
            <v>133.27351955476865</v>
          </cell>
          <cell r="I4125">
            <v>133.27037348735291</v>
          </cell>
          <cell r="J4125">
            <v>146.61630857987683</v>
          </cell>
          <cell r="K4125">
            <v>161.36432091056869</v>
          </cell>
        </row>
        <row r="4126">
          <cell r="A4126" t="str">
            <v xml:space="preserve"> </v>
          </cell>
        </row>
        <row r="4127">
          <cell r="A4127" t="str">
            <v>CPI 104</v>
          </cell>
          <cell r="B4127" t="str">
            <v>CPI</v>
          </cell>
          <cell r="C4127" t="str">
            <v>104</v>
          </cell>
          <cell r="D4127" t="str">
            <v>TERTIARY EDUC (DIP.LEVL ABOVE)</v>
          </cell>
          <cell r="E4127">
            <v>100</v>
          </cell>
          <cell r="F4127">
            <v>100.02921348314607</v>
          </cell>
          <cell r="G4127">
            <v>126.13238354219777</v>
          </cell>
          <cell r="H4127">
            <v>133.27351955476865</v>
          </cell>
          <cell r="I4127">
            <v>133.27037348735291</v>
          </cell>
          <cell r="J4127">
            <v>146.61630857987683</v>
          </cell>
          <cell r="K4127">
            <v>161.36432091056869</v>
          </cell>
        </row>
        <row r="4128">
          <cell r="A4128" t="str">
            <v xml:space="preserve"> </v>
          </cell>
        </row>
        <row r="4129">
          <cell r="A4129" t="str">
            <v>CPI 1050</v>
          </cell>
          <cell r="B4129" t="str">
            <v>CPI</v>
          </cell>
          <cell r="C4129" t="str">
            <v>1050</v>
          </cell>
          <cell r="D4129" t="str">
            <v>EDU'TION NOT DEFINABLE BY LEVL</v>
          </cell>
          <cell r="E4129">
            <v>0</v>
          </cell>
          <cell r="F4129">
            <v>0</v>
          </cell>
          <cell r="G4129">
            <v>0</v>
          </cell>
          <cell r="H4129">
            <v>0</v>
          </cell>
          <cell r="I4129">
            <v>0</v>
          </cell>
          <cell r="J4129">
            <v>0</v>
          </cell>
          <cell r="K4129">
            <v>0</v>
          </cell>
        </row>
        <row r="4130">
          <cell r="A4130" t="str">
            <v xml:space="preserve"> </v>
          </cell>
        </row>
        <row r="4131">
          <cell r="A4131" t="str">
            <v>CPI 105</v>
          </cell>
          <cell r="B4131" t="str">
            <v>CPI</v>
          </cell>
          <cell r="C4131" t="str">
            <v>105</v>
          </cell>
          <cell r="D4131" t="str">
            <v>EDUCATION NOT DEFINABLE BY LEV</v>
          </cell>
          <cell r="E4131">
            <v>0</v>
          </cell>
          <cell r="F4131">
            <v>0</v>
          </cell>
          <cell r="G4131">
            <v>0</v>
          </cell>
          <cell r="H4131">
            <v>0</v>
          </cell>
          <cell r="I4131">
            <v>0</v>
          </cell>
          <cell r="J4131">
            <v>0</v>
          </cell>
          <cell r="K4131">
            <v>0</v>
          </cell>
        </row>
        <row r="4132">
          <cell r="A4132" t="str">
            <v xml:space="preserve"> </v>
          </cell>
        </row>
        <row r="4133">
          <cell r="A4133" t="str">
            <v>CPI 10</v>
          </cell>
          <cell r="B4133" t="str">
            <v>CPI</v>
          </cell>
          <cell r="C4133" t="str">
            <v>10</v>
          </cell>
          <cell r="D4133" t="str">
            <v>EDUCATION  * * * * * * * * * *</v>
          </cell>
          <cell r="E4133">
            <v>100</v>
          </cell>
          <cell r="F4133">
            <v>103.27767195767194</v>
          </cell>
          <cell r="G4133">
            <v>116.53640211640212</v>
          </cell>
          <cell r="H4133">
            <v>120.77825396825399</v>
          </cell>
          <cell r="I4133">
            <v>121.69656084656086</v>
          </cell>
          <cell r="J4133">
            <v>128.74005291005292</v>
          </cell>
          <cell r="K4133">
            <v>131.25637990311424</v>
          </cell>
        </row>
        <row r="4134">
          <cell r="A4134" t="str">
            <v xml:space="preserve"> </v>
          </cell>
        </row>
        <row r="4135">
          <cell r="A4135" t="str">
            <v>CPI 1111</v>
          </cell>
          <cell r="B4135" t="str">
            <v>CPI</v>
          </cell>
          <cell r="C4135" t="str">
            <v>1111</v>
          </cell>
          <cell r="D4135" t="str">
            <v>EXPENDITURE IN RESTAURANT CAFE</v>
          </cell>
          <cell r="E4135">
            <v>100</v>
          </cell>
          <cell r="F4135">
            <v>101.88921828908553</v>
          </cell>
          <cell r="G4135">
            <v>102.96674638966174</v>
          </cell>
          <cell r="H4135">
            <v>103.9630022366911</v>
          </cell>
          <cell r="I4135">
            <v>104.74240412979353</v>
          </cell>
          <cell r="J4135">
            <v>110.96082113474283</v>
          </cell>
          <cell r="K4135">
            <v>116.28175472057475</v>
          </cell>
        </row>
        <row r="4136">
          <cell r="A4136" t="str">
            <v xml:space="preserve"> </v>
          </cell>
        </row>
        <row r="4137">
          <cell r="A4137" t="str">
            <v>CPI 111</v>
          </cell>
          <cell r="B4137" t="str">
            <v>CPI</v>
          </cell>
          <cell r="C4137" t="str">
            <v>111</v>
          </cell>
          <cell r="D4137" t="str">
            <v>EXP IN RESTAURANTS AND CAFES *</v>
          </cell>
          <cell r="E4137">
            <v>100</v>
          </cell>
          <cell r="F4137">
            <v>101.88921828908553</v>
          </cell>
          <cell r="G4137">
            <v>102.96674638966174</v>
          </cell>
          <cell r="H4137">
            <v>103.9630022366911</v>
          </cell>
          <cell r="I4137">
            <v>104.74240412979353</v>
          </cell>
          <cell r="J4137">
            <v>110.96082113474283</v>
          </cell>
          <cell r="K4137">
            <v>116.28175472057475</v>
          </cell>
        </row>
        <row r="4138">
          <cell r="A4138" t="str">
            <v xml:space="preserve"> </v>
          </cell>
        </row>
        <row r="4139">
          <cell r="A4139" t="str">
            <v>CPI 1120</v>
          </cell>
          <cell r="B4139" t="str">
            <v>CPI</v>
          </cell>
          <cell r="C4139" t="str">
            <v>1120</v>
          </cell>
          <cell r="D4139" t="str">
            <v>ACCOMMODATION SERVICES * * * *</v>
          </cell>
          <cell r="E4139">
            <v>100</v>
          </cell>
          <cell r="F4139">
            <v>100.36041666666667</v>
          </cell>
          <cell r="G4139">
            <v>101.7968828984111</v>
          </cell>
          <cell r="H4139">
            <v>101.35953736269539</v>
          </cell>
          <cell r="I4139">
            <v>101.76291666666665</v>
          </cell>
          <cell r="J4139">
            <v>103.15536058870305</v>
          </cell>
          <cell r="K4139">
            <v>105.81226475603914</v>
          </cell>
        </row>
        <row r="4140">
          <cell r="A4140" t="str">
            <v xml:space="preserve"> </v>
          </cell>
        </row>
        <row r="4141">
          <cell r="A4141" t="str">
            <v>CPI 112</v>
          </cell>
          <cell r="B4141" t="str">
            <v>CPI</v>
          </cell>
          <cell r="C4141" t="str">
            <v>112</v>
          </cell>
          <cell r="D4141" t="str">
            <v>ACCOMODATION SERVICES  * * * *</v>
          </cell>
          <cell r="E4141">
            <v>100</v>
          </cell>
          <cell r="F4141">
            <v>100.36041666666667</v>
          </cell>
          <cell r="G4141">
            <v>101.7968828984111</v>
          </cell>
          <cell r="H4141">
            <v>101.35953736269539</v>
          </cell>
          <cell r="I4141">
            <v>101.76291666666665</v>
          </cell>
          <cell r="J4141">
            <v>103.15536058870305</v>
          </cell>
          <cell r="K4141">
            <v>105.81226475603914</v>
          </cell>
        </row>
        <row r="4142">
          <cell r="A4142" t="str">
            <v xml:space="preserve"> </v>
          </cell>
        </row>
        <row r="4143">
          <cell r="A4143" t="str">
            <v>CPI 11</v>
          </cell>
          <cell r="B4143" t="str">
            <v>CPI</v>
          </cell>
          <cell r="C4143" t="str">
            <v>11</v>
          </cell>
          <cell r="D4143" t="str">
            <v>RESTAURANTS AND HOTELS   * * *</v>
          </cell>
          <cell r="E4143">
            <v>100</v>
          </cell>
          <cell r="F4143">
            <v>101.65932330827067</v>
          </cell>
          <cell r="G4143">
            <v>102.79082706766917</v>
          </cell>
          <cell r="H4143">
            <v>103.5715037593985</v>
          </cell>
          <cell r="I4143">
            <v>104.29436090225563</v>
          </cell>
          <cell r="J4143">
            <v>109.78706766917291</v>
          </cell>
          <cell r="K4143">
            <v>114.92318816012096</v>
          </cell>
        </row>
        <row r="4144">
          <cell r="A4144" t="str">
            <v xml:space="preserve"> </v>
          </cell>
        </row>
        <row r="4145">
          <cell r="A4145" t="str">
            <v>CPI 1211</v>
          </cell>
          <cell r="B4145" t="str">
            <v>CPI</v>
          </cell>
          <cell r="C4145" t="str">
            <v>1211</v>
          </cell>
          <cell r="D4145" t="str">
            <v>HAIR SALONS &amp; PERS.GR'MING * *</v>
          </cell>
          <cell r="E4145">
            <v>100</v>
          </cell>
          <cell r="F4145">
            <v>98.344444444444449</v>
          </cell>
          <cell r="G4145">
            <v>98.191666666666663</v>
          </cell>
          <cell r="H4145">
            <v>98.799444444444447</v>
          </cell>
          <cell r="I4145">
            <v>99.802777777777777</v>
          </cell>
          <cell r="J4145">
            <v>102.31055555555557</v>
          </cell>
          <cell r="K4145">
            <v>103.76186728729333</v>
          </cell>
        </row>
        <row r="4146">
          <cell r="A4146" t="str">
            <v>CPI 1212</v>
          </cell>
          <cell r="B4146" t="str">
            <v>CPI</v>
          </cell>
          <cell r="C4146" t="str">
            <v>1212</v>
          </cell>
          <cell r="D4146" t="str">
            <v>ELEC.APP FOR PERS.CARE * * * *</v>
          </cell>
          <cell r="E4146">
            <v>100</v>
          </cell>
          <cell r="F4146">
            <v>98.981538461538463</v>
          </cell>
          <cell r="G4146">
            <v>97.893846153846169</v>
          </cell>
          <cell r="H4146">
            <v>97.772307692307692</v>
          </cell>
          <cell r="I4146">
            <v>97.183076923076925</v>
          </cell>
          <cell r="J4146">
            <v>97.575384615384607</v>
          </cell>
          <cell r="K4146">
            <v>98.31658865771989</v>
          </cell>
        </row>
        <row r="4147">
          <cell r="A4147" t="str">
            <v>CPI 1213</v>
          </cell>
          <cell r="B4147" t="str">
            <v>CPI</v>
          </cell>
          <cell r="C4147" t="str">
            <v>1213</v>
          </cell>
          <cell r="D4147" t="str">
            <v>OTHER PRODS. FOR PERS.CARE * *</v>
          </cell>
          <cell r="E4147">
            <v>100</v>
          </cell>
          <cell r="F4147">
            <v>100.76268571428572</v>
          </cell>
          <cell r="G4147">
            <v>99.341371428571421</v>
          </cell>
          <cell r="H4147">
            <v>98.335542857142869</v>
          </cell>
          <cell r="I4147">
            <v>97.226457142857129</v>
          </cell>
          <cell r="J4147">
            <v>97.858857142857147</v>
          </cell>
          <cell r="K4147">
            <v>97.614491456033363</v>
          </cell>
        </row>
        <row r="4148">
          <cell r="A4148" t="str">
            <v xml:space="preserve"> </v>
          </cell>
        </row>
        <row r="4149">
          <cell r="A4149" t="str">
            <v>CPI 121</v>
          </cell>
          <cell r="B4149" t="str">
            <v>CPI</v>
          </cell>
          <cell r="C4149" t="str">
            <v>121</v>
          </cell>
          <cell r="D4149" t="str">
            <v>PERSONAL CARE AND EFFECTS  * *</v>
          </cell>
          <cell r="E4149">
            <v>100</v>
          </cell>
          <cell r="F4149">
            <v>100.43373790000001</v>
          </cell>
          <cell r="G4149">
            <v>99.145097090000007</v>
          </cell>
          <cell r="H4149">
            <v>98.339514559999998</v>
          </cell>
          <cell r="I4149">
            <v>97.450485439999994</v>
          </cell>
          <cell r="J4149">
            <v>98.235436890000003</v>
          </cell>
          <cell r="K4149">
            <v>98.247667261821633</v>
          </cell>
        </row>
        <row r="4150">
          <cell r="A4150" t="str">
            <v xml:space="preserve"> </v>
          </cell>
        </row>
        <row r="4151">
          <cell r="A4151" t="str">
            <v>CPI 1231</v>
          </cell>
          <cell r="B4151" t="str">
            <v>CPI</v>
          </cell>
          <cell r="C4151" t="str">
            <v>1231</v>
          </cell>
          <cell r="D4151" t="str">
            <v>JEWELLERY RINGS &amp; PRECIOUS ST*</v>
          </cell>
          <cell r="E4151">
            <v>100</v>
          </cell>
          <cell r="F4151">
            <v>94.944999999999993</v>
          </cell>
          <cell r="G4151">
            <v>101.56833333333334</v>
          </cell>
          <cell r="H4151">
            <v>115.14791666666667</v>
          </cell>
          <cell r="I4151">
            <v>128.21958333333333</v>
          </cell>
          <cell r="J4151">
            <v>138.45958333333334</v>
          </cell>
          <cell r="K4151">
            <v>176.14705610656176</v>
          </cell>
        </row>
        <row r="4152">
          <cell r="A4152" t="str">
            <v>CPI 1232</v>
          </cell>
          <cell r="B4152" t="str">
            <v>CPI</v>
          </cell>
          <cell r="C4152" t="str">
            <v>1232</v>
          </cell>
          <cell r="D4152" t="str">
            <v>WATCHES  * * * * * * * * * * *</v>
          </cell>
          <cell r="E4152">
            <v>100</v>
          </cell>
          <cell r="F4152">
            <v>99.658749999999998</v>
          </cell>
          <cell r="G4152">
            <v>97.685000000000002</v>
          </cell>
          <cell r="H4152">
            <v>96.511875000000003</v>
          </cell>
          <cell r="I4152">
            <v>96.511875000000003</v>
          </cell>
          <cell r="J4152">
            <v>96.444374999999994</v>
          </cell>
          <cell r="K4152">
            <v>96.303558636579652</v>
          </cell>
        </row>
        <row r="4153">
          <cell r="A4153" t="str">
            <v>CPI 1233</v>
          </cell>
          <cell r="B4153" t="str">
            <v>CPI</v>
          </cell>
          <cell r="C4153" t="str">
            <v>1233</v>
          </cell>
          <cell r="D4153" t="str">
            <v>OTHER PERSONAL EFFECTS * * * *</v>
          </cell>
          <cell r="E4153">
            <v>100</v>
          </cell>
          <cell r="F4153">
            <v>97.813000000000002</v>
          </cell>
          <cell r="G4153">
            <v>95.592500000000001</v>
          </cell>
          <cell r="H4153">
            <v>91.098500000000001</v>
          </cell>
          <cell r="I4153">
            <v>90.208500000000001</v>
          </cell>
          <cell r="J4153">
            <v>89.932000000000002</v>
          </cell>
          <cell r="K4153">
            <v>89.616834136404137</v>
          </cell>
        </row>
        <row r="4154">
          <cell r="A4154" t="str">
            <v xml:space="preserve"> </v>
          </cell>
        </row>
        <row r="4155">
          <cell r="A4155" t="str">
            <v>CPI 123</v>
          </cell>
          <cell r="B4155" t="str">
            <v>CPI</v>
          </cell>
          <cell r="C4155" t="str">
            <v>123</v>
          </cell>
          <cell r="D4155" t="str">
            <v>PERSONAL EFFECTS NEC * * * * *</v>
          </cell>
          <cell r="E4155">
            <v>100</v>
          </cell>
          <cell r="F4155">
            <v>97.158000000000001</v>
          </cell>
          <cell r="G4155">
            <v>98.540833333333325</v>
          </cell>
          <cell r="H4155">
            <v>102.16183333333335</v>
          </cell>
          <cell r="I4155">
            <v>107.09383333333332</v>
          </cell>
          <cell r="J4155">
            <v>111.07966666666667</v>
          </cell>
          <cell r="K4155">
            <v>127.96868794518855</v>
          </cell>
        </row>
        <row r="4156">
          <cell r="A4156" t="str">
            <v xml:space="preserve"> </v>
          </cell>
        </row>
        <row r="4157">
          <cell r="A4157" t="str">
            <v>CPI 1252</v>
          </cell>
          <cell r="B4157" t="str">
            <v>CPI</v>
          </cell>
          <cell r="C4157" t="str">
            <v>1252</v>
          </cell>
          <cell r="D4157" t="str">
            <v>INSURANCE FOR DWELLING * * * *</v>
          </cell>
          <cell r="E4157">
            <v>100</v>
          </cell>
          <cell r="F4157">
            <v>95.663157894736841</v>
          </cell>
          <cell r="G4157">
            <v>95.827368421052626</v>
          </cell>
          <cell r="H4157">
            <v>95.827368421052626</v>
          </cell>
          <cell r="I4157">
            <v>95.714210526315796</v>
          </cell>
          <cell r="J4157">
            <v>95.397368421052633</v>
          </cell>
          <cell r="K4157">
            <v>95.397368421052633</v>
          </cell>
        </row>
        <row r="4158">
          <cell r="A4158" t="str">
            <v>CPI 1253</v>
          </cell>
          <cell r="B4158" t="str">
            <v>CPI</v>
          </cell>
          <cell r="C4158" t="str">
            <v>1253</v>
          </cell>
          <cell r="D4158" t="str">
            <v>INSURANCE ACCIDENT AND HEALTH*</v>
          </cell>
          <cell r="E4158">
            <v>100</v>
          </cell>
          <cell r="F4158">
            <v>99.631218774582663</v>
          </cell>
          <cell r="G4158">
            <v>99.642843651374179</v>
          </cell>
          <cell r="H4158">
            <v>100.3228085682037</v>
          </cell>
          <cell r="I4158">
            <v>99.873804522148831</v>
          </cell>
          <cell r="J4158">
            <v>99.363312430529078</v>
          </cell>
          <cell r="K4158">
            <v>99.370426538503864</v>
          </cell>
        </row>
        <row r="4159">
          <cell r="A4159" t="str">
            <v>CPI 1254</v>
          </cell>
          <cell r="B4159" t="str">
            <v>CPI</v>
          </cell>
          <cell r="C4159" t="str">
            <v>1254</v>
          </cell>
          <cell r="D4159" t="str">
            <v>INSURANCE FOR MOTOR VEHICLES *</v>
          </cell>
          <cell r="E4159">
            <v>100</v>
          </cell>
          <cell r="F4159">
            <v>103.96238532110092</v>
          </cell>
          <cell r="G4159">
            <v>104.48522935779815</v>
          </cell>
          <cell r="H4159">
            <v>104.96018348623855</v>
          </cell>
          <cell r="I4159">
            <v>106.88862385321102</v>
          </cell>
          <cell r="J4159">
            <v>106.87899082568808</v>
          </cell>
          <cell r="K4159">
            <v>106.88105359021101</v>
          </cell>
        </row>
        <row r="4160">
          <cell r="A4160" t="str">
            <v xml:space="preserve"> </v>
          </cell>
        </row>
        <row r="4161">
          <cell r="A4161" t="str">
            <v>CPI 125</v>
          </cell>
          <cell r="B4161" t="str">
            <v>CPI</v>
          </cell>
          <cell r="C4161" t="str">
            <v>125</v>
          </cell>
          <cell r="D4161" t="str">
            <v>INSURANCE  * * * * * * * * * *</v>
          </cell>
          <cell r="E4161">
            <v>100</v>
          </cell>
          <cell r="F4161">
            <v>102.15799582460446</v>
          </cell>
          <cell r="G4161">
            <v>102.54300933687803</v>
          </cell>
          <cell r="H4161">
            <v>102.99835317501852</v>
          </cell>
          <cell r="I4161">
            <v>104.24057535759437</v>
          </cell>
          <cell r="J4161">
            <v>104.10124879290029</v>
          </cell>
          <cell r="K4161">
            <v>104.10298734808165</v>
          </cell>
        </row>
        <row r="4162">
          <cell r="A4162" t="str">
            <v xml:space="preserve"> </v>
          </cell>
        </row>
        <row r="4163">
          <cell r="A4163" t="str">
            <v>CPI 1261</v>
          </cell>
          <cell r="B4163" t="str">
            <v>CPI</v>
          </cell>
          <cell r="C4163" t="str">
            <v>1261</v>
          </cell>
          <cell r="D4163" t="str">
            <v>FINANCIAL SERVICES * * * * * *</v>
          </cell>
          <cell r="E4163">
            <v>100</v>
          </cell>
          <cell r="F4163">
            <v>97.48024502826857</v>
          </cell>
          <cell r="G4163">
            <v>96.890922847902544</v>
          </cell>
          <cell r="H4163">
            <v>96.893476395899626</v>
          </cell>
          <cell r="I4163">
            <v>96.894456255667592</v>
          </cell>
          <cell r="J4163">
            <v>96.894417869192466</v>
          </cell>
          <cell r="K4163">
            <v>96.894417869192466</v>
          </cell>
        </row>
        <row r="4164">
          <cell r="A4164" t="str">
            <v xml:space="preserve"> </v>
          </cell>
        </row>
        <row r="4165">
          <cell r="A4165" t="str">
            <v>CPI 126</v>
          </cell>
          <cell r="B4165" t="str">
            <v>CPI</v>
          </cell>
          <cell r="C4165" t="str">
            <v>126</v>
          </cell>
          <cell r="D4165" t="str">
            <v>FINANCIAL SERVICES * * * * * *</v>
          </cell>
          <cell r="E4165">
            <v>100</v>
          </cell>
          <cell r="F4165">
            <v>97.48024502826857</v>
          </cell>
          <cell r="G4165">
            <v>96.890922847902544</v>
          </cell>
          <cell r="H4165">
            <v>96.893476395899626</v>
          </cell>
          <cell r="I4165">
            <v>96.894456255667592</v>
          </cell>
          <cell r="J4165">
            <v>96.894417869192466</v>
          </cell>
          <cell r="K4165">
            <v>96.894417869192466</v>
          </cell>
        </row>
        <row r="4166">
          <cell r="A4166" t="str">
            <v xml:space="preserve"> </v>
          </cell>
        </row>
        <row r="4167">
          <cell r="A4167" t="str">
            <v>CPI 1270</v>
          </cell>
          <cell r="B4167" t="str">
            <v>CPI</v>
          </cell>
          <cell r="C4167" t="str">
            <v>1270</v>
          </cell>
          <cell r="D4167" t="str">
            <v>OTHER SERVICES * * * * * * * *</v>
          </cell>
          <cell r="E4167">
            <v>100</v>
          </cell>
          <cell r="F4167">
            <v>99.568857142857141</v>
          </cell>
          <cell r="G4167">
            <v>100.41114285714286</v>
          </cell>
          <cell r="H4167">
            <v>101.91371428571429</v>
          </cell>
          <cell r="I4167">
            <v>102.64742857142858</v>
          </cell>
          <cell r="J4167">
            <v>103.32942857142856</v>
          </cell>
          <cell r="K4167">
            <v>103.55960934976831</v>
          </cell>
        </row>
        <row r="4168">
          <cell r="A4168" t="str">
            <v xml:space="preserve"> </v>
          </cell>
        </row>
        <row r="4169">
          <cell r="A4169" t="str">
            <v>CPI 127</v>
          </cell>
          <cell r="B4169" t="str">
            <v>CPI</v>
          </cell>
          <cell r="C4169" t="str">
            <v>127</v>
          </cell>
          <cell r="D4169" t="str">
            <v>OTHER SERVICES NEC * * * * * *</v>
          </cell>
          <cell r="E4169">
            <v>100</v>
          </cell>
          <cell r="F4169">
            <v>99.568857142857141</v>
          </cell>
          <cell r="G4169">
            <v>100.41114285714286</v>
          </cell>
          <cell r="H4169">
            <v>101.91371428571429</v>
          </cell>
          <cell r="I4169">
            <v>102.64742857142858</v>
          </cell>
          <cell r="J4169">
            <v>103.32942857142856</v>
          </cell>
          <cell r="K4169">
            <v>103.55960934976831</v>
          </cell>
        </row>
        <row r="4170">
          <cell r="A4170" t="str">
            <v xml:space="preserve"> </v>
          </cell>
        </row>
        <row r="4171">
          <cell r="A4171" t="str">
            <v>CPI 12</v>
          </cell>
          <cell r="B4171" t="str">
            <v>CPI</v>
          </cell>
          <cell r="C4171" t="str">
            <v>12</v>
          </cell>
          <cell r="D4171" t="str">
            <v>MISS. GOODS AND SERVICES   * *</v>
          </cell>
          <cell r="E4171">
            <v>100</v>
          </cell>
          <cell r="F4171">
            <v>100.42</v>
          </cell>
          <cell r="G4171">
            <v>100.2</v>
          </cell>
          <cell r="H4171">
            <v>100.54</v>
          </cell>
          <cell r="I4171">
            <v>101.22</v>
          </cell>
          <cell r="J4171">
            <v>102.05</v>
          </cell>
          <cell r="K4171">
            <v>103.51778985464856</v>
          </cell>
        </row>
        <row r="4173">
          <cell r="A4173" t="str">
            <v>CPI TOTAL</v>
          </cell>
          <cell r="D4173" t="str">
            <v>***** ALL ITEMS *****</v>
          </cell>
          <cell r="E4173">
            <v>100</v>
          </cell>
          <cell r="F4173">
            <v>100.58</v>
          </cell>
          <cell r="G4173">
            <v>101.43</v>
          </cell>
          <cell r="H4173">
            <v>102.19</v>
          </cell>
          <cell r="I4173">
            <v>103.26</v>
          </cell>
          <cell r="J4173">
            <v>106.27</v>
          </cell>
          <cell r="K4173">
            <v>110.19434041411014</v>
          </cell>
        </row>
        <row r="4174">
          <cell r="A4174" t="str">
            <v>cpi001</v>
          </cell>
          <cell r="D4174" t="str">
            <v>FOOD AWAY FROM HOME  * * * * *</v>
          </cell>
          <cell r="E4174">
            <v>100</v>
          </cell>
          <cell r="F4174">
            <v>101.35</v>
          </cell>
          <cell r="G4174">
            <v>103.27500000000001</v>
          </cell>
          <cell r="H4174">
            <v>104</v>
          </cell>
          <cell r="I4174">
            <v>106.15</v>
          </cell>
          <cell r="J4174">
            <v>109.45</v>
          </cell>
          <cell r="K4174">
            <v>113.55149999999999</v>
          </cell>
        </row>
        <row r="4175">
          <cell r="A4175" t="str">
            <v>cpi00</v>
          </cell>
          <cell r="D4175" t="str">
            <v>FOOD AWAY FROM HOME  * * * * *</v>
          </cell>
          <cell r="E4175">
            <v>100</v>
          </cell>
          <cell r="F4175">
            <v>101.35</v>
          </cell>
          <cell r="G4175">
            <v>103.27500000000001</v>
          </cell>
          <cell r="H4175">
            <v>104</v>
          </cell>
          <cell r="I4175">
            <v>106.15</v>
          </cell>
          <cell r="J4175">
            <v>109.45</v>
          </cell>
          <cell r="K4175">
            <v>113.55149999999999</v>
          </cell>
        </row>
        <row r="4176">
          <cell r="A4176" t="str">
            <v>cpi011</v>
          </cell>
          <cell r="D4176" t="str">
            <v>RICE * * * * * * * * * * * * *</v>
          </cell>
          <cell r="E4176">
            <v>100</v>
          </cell>
          <cell r="F4176">
            <v>100.05</v>
          </cell>
          <cell r="G4176">
            <v>99.95</v>
          </cell>
          <cell r="H4176">
            <v>99.875</v>
          </cell>
          <cell r="I4176">
            <v>100.1</v>
          </cell>
          <cell r="J4176">
            <v>100.8</v>
          </cell>
          <cell r="K4176">
            <v>102.00959999999999</v>
          </cell>
        </row>
        <row r="4177">
          <cell r="A4177" t="str">
            <v>cpi012</v>
          </cell>
          <cell r="D4177" t="str">
            <v>OTHER FLOUR &amp; CEREALS  * * * *</v>
          </cell>
          <cell r="E4177">
            <v>100</v>
          </cell>
          <cell r="F4177">
            <v>100.27500000000001</v>
          </cell>
          <cell r="G4177">
            <v>100.05</v>
          </cell>
          <cell r="H4177">
            <v>101.6</v>
          </cell>
          <cell r="I4177">
            <v>103.55</v>
          </cell>
          <cell r="J4177">
            <v>106.675</v>
          </cell>
          <cell r="K4177">
            <v>108.72730000000001</v>
          </cell>
        </row>
        <row r="4178">
          <cell r="A4178" t="str">
            <v>cpi013</v>
          </cell>
          <cell r="D4178" t="str">
            <v>BISCUITS ETC * * * * * * * * *</v>
          </cell>
          <cell r="E4178">
            <v>100</v>
          </cell>
          <cell r="F4178">
            <v>99.625</v>
          </cell>
          <cell r="G4178">
            <v>99.7</v>
          </cell>
          <cell r="H4178">
            <v>100.25</v>
          </cell>
          <cell r="I4178">
            <v>102.15</v>
          </cell>
          <cell r="J4178">
            <v>103.55</v>
          </cell>
          <cell r="K4178">
            <v>107.744</v>
          </cell>
        </row>
        <row r="4179">
          <cell r="A4179" t="str">
            <v>cpi014</v>
          </cell>
          <cell r="D4179" t="str">
            <v>BREAD &amp; BAKERY PRODUCTS  * * *</v>
          </cell>
          <cell r="E4179">
            <v>100</v>
          </cell>
          <cell r="F4179">
            <v>100.8</v>
          </cell>
          <cell r="G4179">
            <v>101.325</v>
          </cell>
          <cell r="H4179">
            <v>101.925</v>
          </cell>
          <cell r="I4179">
            <v>102.9</v>
          </cell>
          <cell r="J4179">
            <v>105.02500000000001</v>
          </cell>
          <cell r="K4179">
            <v>107.205</v>
          </cell>
        </row>
        <row r="4180">
          <cell r="A4180" t="str">
            <v>cpi015</v>
          </cell>
          <cell r="D4180" t="str">
            <v>OTHERS * * * * * * * * * * * *</v>
          </cell>
          <cell r="E4180">
            <v>100</v>
          </cell>
          <cell r="F4180">
            <v>99.85</v>
          </cell>
          <cell r="G4180">
            <v>99.724999999999994</v>
          </cell>
          <cell r="H4180">
            <v>100.4</v>
          </cell>
          <cell r="I4180">
            <v>101.2</v>
          </cell>
          <cell r="J4180">
            <v>103.625</v>
          </cell>
          <cell r="K4180">
            <v>105.98279999999998</v>
          </cell>
        </row>
        <row r="4181">
          <cell r="A4181" t="str">
            <v>cpi01</v>
          </cell>
          <cell r="D4181" t="str">
            <v>RICE BREAD &amp; OTHER CEREALS * *</v>
          </cell>
          <cell r="E4181">
            <v>100</v>
          </cell>
          <cell r="F4181">
            <v>100.22499999999999</v>
          </cell>
          <cell r="G4181">
            <v>100.3</v>
          </cell>
          <cell r="H4181">
            <v>100.675</v>
          </cell>
          <cell r="I4181">
            <v>101.425</v>
          </cell>
          <cell r="J4181">
            <v>102.925</v>
          </cell>
          <cell r="K4181">
            <v>104.7522</v>
          </cell>
        </row>
        <row r="4182">
          <cell r="A4182" t="str">
            <v>cpi021</v>
          </cell>
          <cell r="D4182" t="str">
            <v>FRESH &amp; FROZEN MEAT  * * * * *</v>
          </cell>
          <cell r="E4182">
            <v>100</v>
          </cell>
          <cell r="F4182">
            <v>99.974999999999994</v>
          </cell>
          <cell r="G4182">
            <v>98.625</v>
          </cell>
          <cell r="H4182">
            <v>101.125</v>
          </cell>
          <cell r="I4182">
            <v>105.575</v>
          </cell>
          <cell r="J4182">
            <v>115.125</v>
          </cell>
          <cell r="K4182">
            <v>114.52449999999999</v>
          </cell>
        </row>
        <row r="4183">
          <cell r="A4183" t="str">
            <v>cpi022</v>
          </cell>
          <cell r="D4183" t="str">
            <v>PROCESSED MEAT * * * * * * * *</v>
          </cell>
          <cell r="E4183">
            <v>100</v>
          </cell>
          <cell r="F4183">
            <v>100.27500000000001</v>
          </cell>
          <cell r="G4183">
            <v>100.5</v>
          </cell>
          <cell r="H4183">
            <v>100.4</v>
          </cell>
          <cell r="I4183">
            <v>101.925</v>
          </cell>
          <cell r="J4183">
            <v>104.375</v>
          </cell>
          <cell r="K4183">
            <v>106.90560000000001</v>
          </cell>
        </row>
        <row r="4184">
          <cell r="A4184" t="str">
            <v>cpi02</v>
          </cell>
          <cell r="D4184" t="str">
            <v>MEAT * * * * * * * * * * * * *</v>
          </cell>
          <cell r="E4184">
            <v>100</v>
          </cell>
          <cell r="F4184">
            <v>100</v>
          </cell>
          <cell r="G4184">
            <v>98.7</v>
          </cell>
          <cell r="H4184">
            <v>101.05</v>
          </cell>
          <cell r="I4184">
            <v>105.375</v>
          </cell>
          <cell r="J4184">
            <v>114.52500000000001</v>
          </cell>
          <cell r="K4184">
            <v>114.15649999999999</v>
          </cell>
        </row>
        <row r="4185">
          <cell r="A4185" t="str">
            <v>cpi031</v>
          </cell>
          <cell r="D4185" t="str">
            <v>SHELLFISH FRESH  * * * * * * *</v>
          </cell>
          <cell r="E4185">
            <v>100</v>
          </cell>
          <cell r="F4185">
            <v>107.625</v>
          </cell>
          <cell r="G4185">
            <v>108.4</v>
          </cell>
          <cell r="H4185">
            <v>110.75</v>
          </cell>
          <cell r="I4185">
            <v>112.425</v>
          </cell>
          <cell r="J4185">
            <v>117.5</v>
          </cell>
          <cell r="K4185">
            <v>129.25</v>
          </cell>
        </row>
        <row r="4186">
          <cell r="A4186" t="str">
            <v>cpi032</v>
          </cell>
          <cell r="D4186" t="str">
            <v>OTHER FRESH FISH * * * * * * *</v>
          </cell>
          <cell r="E4186">
            <v>100</v>
          </cell>
          <cell r="F4186">
            <v>103.05</v>
          </cell>
          <cell r="G4186">
            <v>104.175</v>
          </cell>
          <cell r="H4186">
            <v>105.47499999999999</v>
          </cell>
          <cell r="I4186">
            <v>110.075</v>
          </cell>
          <cell r="J4186">
            <v>115.2</v>
          </cell>
          <cell r="K4186">
            <v>125.4528</v>
          </cell>
        </row>
        <row r="4187">
          <cell r="A4187" t="str">
            <v>cpi033</v>
          </cell>
          <cell r="D4187" t="str">
            <v>PROCESSED FISH * * * * * * * *</v>
          </cell>
          <cell r="E4187">
            <v>100</v>
          </cell>
          <cell r="F4187">
            <v>100.27500000000001</v>
          </cell>
          <cell r="G4187">
            <v>100.95</v>
          </cell>
          <cell r="H4187">
            <v>101.4</v>
          </cell>
          <cell r="I4187">
            <v>102.77500000000001</v>
          </cell>
          <cell r="J4187">
            <v>106.125</v>
          </cell>
          <cell r="K4187">
            <v>109.70739999999999</v>
          </cell>
        </row>
        <row r="4188">
          <cell r="A4188" t="str">
            <v>cpi03</v>
          </cell>
          <cell r="D4188" t="str">
            <v>FISH * * * * * * * * * * * * *</v>
          </cell>
          <cell r="E4188">
            <v>100</v>
          </cell>
          <cell r="F4188">
            <v>103.52500000000001</v>
          </cell>
          <cell r="G4188">
            <v>104.5</v>
          </cell>
          <cell r="H4188">
            <v>105.875</v>
          </cell>
          <cell r="I4188">
            <v>109.425</v>
          </cell>
          <cell r="J4188">
            <v>114.25</v>
          </cell>
          <cell r="K4188">
            <v>123.78689999999999</v>
          </cell>
        </row>
        <row r="4189">
          <cell r="A4189" t="str">
            <v>cpi041</v>
          </cell>
          <cell r="D4189" t="str">
            <v>FRESH MILK &amp; CREAM * * * * * *</v>
          </cell>
          <cell r="E4189">
            <v>100</v>
          </cell>
          <cell r="F4189">
            <v>103.425</v>
          </cell>
          <cell r="G4189">
            <v>106.2</v>
          </cell>
          <cell r="H4189">
            <v>107.575</v>
          </cell>
          <cell r="I4189">
            <v>111.4</v>
          </cell>
          <cell r="J4189">
            <v>113.85</v>
          </cell>
          <cell r="K4189">
            <v>118.456</v>
          </cell>
        </row>
        <row r="4190">
          <cell r="A4190" t="str">
            <v>cpi042</v>
          </cell>
          <cell r="D4190" t="str">
            <v>CONDENSED MILK ETC * * * * * *</v>
          </cell>
          <cell r="E4190">
            <v>100</v>
          </cell>
          <cell r="F4190">
            <v>100.425</v>
          </cell>
          <cell r="G4190">
            <v>100.95</v>
          </cell>
          <cell r="H4190">
            <v>100.95</v>
          </cell>
          <cell r="I4190">
            <v>101.45</v>
          </cell>
          <cell r="J4190">
            <v>102.675</v>
          </cell>
          <cell r="K4190">
            <v>105.67830000000002</v>
          </cell>
        </row>
        <row r="4191">
          <cell r="A4191" t="str">
            <v>cpi043</v>
          </cell>
          <cell r="D4191" t="str">
            <v>MILK POWDER CHEESE &amp; OTH * * *</v>
          </cell>
          <cell r="E4191">
            <v>100</v>
          </cell>
          <cell r="F4191">
            <v>100.85</v>
          </cell>
          <cell r="G4191">
            <v>102.27500000000001</v>
          </cell>
          <cell r="H4191">
            <v>102.95</v>
          </cell>
          <cell r="I4191">
            <v>104.4</v>
          </cell>
          <cell r="J4191">
            <v>107.97499999999999</v>
          </cell>
          <cell r="K4191">
            <v>110.592</v>
          </cell>
        </row>
        <row r="4192">
          <cell r="A4192" t="str">
            <v>cpi044</v>
          </cell>
          <cell r="D4192" t="str">
            <v>EGGS * * * * * * * * * * * * *</v>
          </cell>
          <cell r="E4192">
            <v>100</v>
          </cell>
          <cell r="F4192">
            <v>96.05</v>
          </cell>
          <cell r="G4192">
            <v>96.424999999999997</v>
          </cell>
          <cell r="H4192">
            <v>104.47499999999999</v>
          </cell>
          <cell r="I4192">
            <v>112.02500000000001</v>
          </cell>
          <cell r="J4192">
            <v>123.8</v>
          </cell>
          <cell r="K4192">
            <v>117.73379999999999</v>
          </cell>
        </row>
        <row r="4193">
          <cell r="A4193" t="str">
            <v>cpi04</v>
          </cell>
          <cell r="D4193" t="str">
            <v>MILK &amp; EGGS  * * * * * * * * *</v>
          </cell>
          <cell r="E4193">
            <v>100</v>
          </cell>
          <cell r="F4193">
            <v>99.75</v>
          </cell>
          <cell r="G4193">
            <v>100.8</v>
          </cell>
          <cell r="H4193">
            <v>103.02500000000001</v>
          </cell>
          <cell r="I4193">
            <v>105.675</v>
          </cell>
          <cell r="J4193">
            <v>110.55</v>
          </cell>
          <cell r="K4193">
            <v>111.3742</v>
          </cell>
        </row>
        <row r="4194">
          <cell r="A4194" t="str">
            <v>cpi051</v>
          </cell>
          <cell r="D4194" t="str">
            <v>BUTTER * * * * * * * * * * * *</v>
          </cell>
          <cell r="E4194">
            <v>100</v>
          </cell>
          <cell r="F4194">
            <v>99.55</v>
          </cell>
          <cell r="G4194">
            <v>99.275000000000006</v>
          </cell>
          <cell r="H4194">
            <v>99.4</v>
          </cell>
          <cell r="I4194">
            <v>100.75</v>
          </cell>
          <cell r="J4194">
            <v>104.175</v>
          </cell>
          <cell r="K4194">
            <v>107.4302</v>
          </cell>
        </row>
        <row r="4195">
          <cell r="A4195" t="str">
            <v>cpi052</v>
          </cell>
          <cell r="D4195" t="str">
            <v>OILS * * * * * * * * * * * * *</v>
          </cell>
          <cell r="E4195">
            <v>100</v>
          </cell>
          <cell r="F4195">
            <v>92.75</v>
          </cell>
          <cell r="G4195">
            <v>94.85</v>
          </cell>
          <cell r="H4195">
            <v>99.325000000000003</v>
          </cell>
          <cell r="I4195">
            <v>101.47499999999999</v>
          </cell>
          <cell r="J4195">
            <v>101.25</v>
          </cell>
          <cell r="K4195">
            <v>100.9961</v>
          </cell>
        </row>
        <row r="4196">
          <cell r="A4196" t="str">
            <v>cpi053</v>
          </cell>
          <cell r="D4196" t="str">
            <v>LARD MAGARINE ETC  * * * * * *</v>
          </cell>
          <cell r="E4196">
            <v>100</v>
          </cell>
          <cell r="F4196">
            <v>99.325000000000003</v>
          </cell>
          <cell r="G4196">
            <v>98.125</v>
          </cell>
          <cell r="H4196">
            <v>101.575</v>
          </cell>
          <cell r="I4196">
            <v>104.925</v>
          </cell>
          <cell r="J4196">
            <v>106.05</v>
          </cell>
          <cell r="K4196">
            <v>107.06</v>
          </cell>
        </row>
        <row r="4197">
          <cell r="A4197" t="str">
            <v>cpi05</v>
          </cell>
          <cell r="D4197" t="str">
            <v>OILS &amp; FATS  * * * * * * * * *</v>
          </cell>
          <cell r="E4197">
            <v>100</v>
          </cell>
          <cell r="F4197">
            <v>93.65</v>
          </cell>
          <cell r="G4197">
            <v>95.325000000000003</v>
          </cell>
          <cell r="H4197">
            <v>99.525000000000006</v>
          </cell>
          <cell r="I4197">
            <v>101.77500000000001</v>
          </cell>
          <cell r="J4197">
            <v>101.85</v>
          </cell>
          <cell r="K4197">
            <v>101.8</v>
          </cell>
        </row>
        <row r="4198">
          <cell r="A4198" t="str">
            <v>cpi061</v>
          </cell>
          <cell r="D4198" t="str">
            <v>FRESH FRUITS * * * * * * * * *</v>
          </cell>
          <cell r="E4198">
            <v>100</v>
          </cell>
          <cell r="F4198">
            <v>97.525000000000006</v>
          </cell>
          <cell r="G4198">
            <v>95.25</v>
          </cell>
          <cell r="H4198">
            <v>94.85</v>
          </cell>
          <cell r="I4198">
            <v>94.625</v>
          </cell>
          <cell r="J4198">
            <v>96.1</v>
          </cell>
          <cell r="K4198">
            <v>97.733700000000013</v>
          </cell>
        </row>
        <row r="4199">
          <cell r="A4199" t="str">
            <v>cpi062</v>
          </cell>
          <cell r="D4199" t="str">
            <v>NUTS * * * * * * * * * * * * *</v>
          </cell>
          <cell r="E4199">
            <v>100</v>
          </cell>
          <cell r="F4199">
            <v>96.2</v>
          </cell>
          <cell r="G4199">
            <v>99.3</v>
          </cell>
          <cell r="H4199">
            <v>99.525000000000006</v>
          </cell>
          <cell r="I4199">
            <v>101.075</v>
          </cell>
          <cell r="J4199">
            <v>102.875</v>
          </cell>
          <cell r="K4199">
            <v>104.03189999999999</v>
          </cell>
        </row>
        <row r="4200">
          <cell r="A4200" t="str">
            <v>cpi063</v>
          </cell>
          <cell r="D4200" t="str">
            <v>PRESERVED FRUITS * * * * * * *</v>
          </cell>
          <cell r="E4200">
            <v>100</v>
          </cell>
          <cell r="F4200">
            <v>99.15</v>
          </cell>
          <cell r="G4200">
            <v>99.174999999999997</v>
          </cell>
          <cell r="H4200">
            <v>99.35</v>
          </cell>
          <cell r="I4200">
            <v>99.424999999999997</v>
          </cell>
          <cell r="J4200">
            <v>99.674999999999997</v>
          </cell>
          <cell r="K4200">
            <v>104.1865</v>
          </cell>
        </row>
        <row r="4201">
          <cell r="A4201" t="str">
            <v>cpi064</v>
          </cell>
          <cell r="D4201" t="str">
            <v>FRESH VEGETABLES * * * * * * *</v>
          </cell>
          <cell r="E4201">
            <v>100</v>
          </cell>
          <cell r="F4201">
            <v>100.15</v>
          </cell>
          <cell r="G4201">
            <v>101.325</v>
          </cell>
          <cell r="H4201">
            <v>105.97499999999999</v>
          </cell>
          <cell r="I4201">
            <v>108.375</v>
          </cell>
          <cell r="J4201">
            <v>115.175</v>
          </cell>
          <cell r="K4201">
            <v>121.88160000000001</v>
          </cell>
        </row>
        <row r="4202">
          <cell r="A4202" t="str">
            <v>cpi065</v>
          </cell>
          <cell r="D4202" t="str">
            <v>PRESERVED VEGETABLES * * * * *</v>
          </cell>
          <cell r="E4202">
            <v>100</v>
          </cell>
          <cell r="F4202">
            <v>99.3</v>
          </cell>
          <cell r="G4202">
            <v>99.875</v>
          </cell>
          <cell r="H4202">
            <v>100.85</v>
          </cell>
          <cell r="I4202">
            <v>105.5</v>
          </cell>
          <cell r="J4202">
            <v>108.45</v>
          </cell>
          <cell r="K4202">
            <v>112.84</v>
          </cell>
        </row>
        <row r="4203">
          <cell r="A4203" t="str">
            <v>cpi066</v>
          </cell>
          <cell r="D4203" t="str">
            <v>POTATOES AND OTHER TUBERS  * *</v>
          </cell>
          <cell r="E4203">
            <v>100</v>
          </cell>
          <cell r="F4203">
            <v>99.95</v>
          </cell>
          <cell r="G4203">
            <v>101.8</v>
          </cell>
          <cell r="H4203">
            <v>101.52500000000001</v>
          </cell>
          <cell r="I4203">
            <v>103.05</v>
          </cell>
          <cell r="J4203">
            <v>109.22499999999999</v>
          </cell>
          <cell r="K4203">
            <v>113.02199999999999</v>
          </cell>
        </row>
        <row r="4204">
          <cell r="A4204" t="str">
            <v>cpi06</v>
          </cell>
          <cell r="D4204" t="str">
            <v>FRUITS &amp; VEGETABLES  * * * * *</v>
          </cell>
          <cell r="E4204">
            <v>100</v>
          </cell>
          <cell r="F4204">
            <v>99.025000000000006</v>
          </cell>
          <cell r="G4204">
            <v>99.25</v>
          </cell>
          <cell r="H4204">
            <v>101.675</v>
          </cell>
          <cell r="I4204">
            <v>103.175</v>
          </cell>
          <cell r="J4204">
            <v>107.77500000000001</v>
          </cell>
          <cell r="K4204">
            <v>111.8964</v>
          </cell>
        </row>
        <row r="4205">
          <cell r="A4205" t="str">
            <v>cpi071</v>
          </cell>
          <cell r="D4205" t="str">
            <v>SUGAR  * * * * * * * * * * * *</v>
          </cell>
          <cell r="E4205">
            <v>100</v>
          </cell>
          <cell r="F4205">
            <v>99.924999999999997</v>
          </cell>
          <cell r="G4205">
            <v>97.974999999999994</v>
          </cell>
          <cell r="H4205">
            <v>98.25</v>
          </cell>
          <cell r="I4205">
            <v>98.375</v>
          </cell>
          <cell r="J4205">
            <v>98.724999999999994</v>
          </cell>
          <cell r="K4205">
            <v>99.686999999999998</v>
          </cell>
        </row>
        <row r="4206">
          <cell r="A4206" t="str">
            <v>cpi07</v>
          </cell>
          <cell r="D4206" t="str">
            <v>SUGAR  * * * * * * * * * * * *</v>
          </cell>
          <cell r="E4206">
            <v>100</v>
          </cell>
          <cell r="F4206">
            <v>99.924999999999997</v>
          </cell>
          <cell r="G4206">
            <v>97.974999999999994</v>
          </cell>
          <cell r="H4206">
            <v>98.25</v>
          </cell>
          <cell r="I4206">
            <v>98.375</v>
          </cell>
          <cell r="J4206">
            <v>98.724999999999994</v>
          </cell>
          <cell r="K4206">
            <v>99.785699999999991</v>
          </cell>
        </row>
        <row r="4207">
          <cell r="A4207" t="str">
            <v>cpi081</v>
          </cell>
          <cell r="D4207" t="str">
            <v>COFFEE * * * * * * * * * * * *</v>
          </cell>
          <cell r="E4207">
            <v>100</v>
          </cell>
          <cell r="F4207">
            <v>99.674999999999997</v>
          </cell>
          <cell r="G4207">
            <v>99.6</v>
          </cell>
          <cell r="H4207">
            <v>99.825000000000003</v>
          </cell>
          <cell r="I4207">
            <v>100.625</v>
          </cell>
          <cell r="J4207">
            <v>100.9</v>
          </cell>
          <cell r="K4207">
            <v>101.20269999999999</v>
          </cell>
        </row>
        <row r="4208">
          <cell r="A4208" t="str">
            <v>cpi082</v>
          </cell>
          <cell r="D4208" t="str">
            <v>TEA COCOA ETC  * * * * * * * *</v>
          </cell>
          <cell r="E4208">
            <v>100</v>
          </cell>
          <cell r="F4208">
            <v>100.3</v>
          </cell>
          <cell r="G4208">
            <v>100.97499999999999</v>
          </cell>
          <cell r="H4208">
            <v>103.27500000000001</v>
          </cell>
          <cell r="I4208">
            <v>106.02500000000001</v>
          </cell>
          <cell r="J4208">
            <v>108.325</v>
          </cell>
          <cell r="K4208">
            <v>110.68259999999999</v>
          </cell>
        </row>
        <row r="4209">
          <cell r="A4209" t="str">
            <v>cpi08</v>
          </cell>
          <cell r="D4209" t="str">
            <v>COFFEE &amp; TEA * * * * * * * * *</v>
          </cell>
          <cell r="E4209">
            <v>100</v>
          </cell>
          <cell r="F4209">
            <v>100.075</v>
          </cell>
          <cell r="G4209">
            <v>100.5</v>
          </cell>
          <cell r="H4209">
            <v>102.125</v>
          </cell>
          <cell r="I4209">
            <v>104.175</v>
          </cell>
          <cell r="J4209">
            <v>105.85</v>
          </cell>
          <cell r="K4209">
            <v>107.916</v>
          </cell>
        </row>
        <row r="4210">
          <cell r="A4210" t="str">
            <v>cpi091</v>
          </cell>
          <cell r="D4210" t="str">
            <v>SPICES * * * * * * * * * * * *</v>
          </cell>
          <cell r="E4210">
            <v>100</v>
          </cell>
          <cell r="F4210">
            <v>96.7</v>
          </cell>
          <cell r="G4210">
            <v>95.9</v>
          </cell>
          <cell r="H4210">
            <v>95.6</v>
          </cell>
          <cell r="I4210">
            <v>99.075000000000003</v>
          </cell>
          <cell r="J4210">
            <v>99.575000000000003</v>
          </cell>
          <cell r="K4210">
            <v>101.29320000000001</v>
          </cell>
        </row>
        <row r="4211">
          <cell r="A4211" t="str">
            <v>cpi092</v>
          </cell>
          <cell r="D4211" t="str">
            <v>CHOCOLATE &amp; SUGAR CONFECTNRY *</v>
          </cell>
          <cell r="E4211">
            <v>100</v>
          </cell>
          <cell r="F4211">
            <v>101.5</v>
          </cell>
          <cell r="G4211">
            <v>102.9</v>
          </cell>
          <cell r="H4211">
            <v>103.9</v>
          </cell>
          <cell r="I4211">
            <v>104</v>
          </cell>
          <cell r="J4211">
            <v>104.6</v>
          </cell>
          <cell r="K4211">
            <v>105.75059999999998</v>
          </cell>
        </row>
        <row r="4212">
          <cell r="A4212" t="str">
            <v>cpi093</v>
          </cell>
          <cell r="D4212" t="str">
            <v>JAM MARMALADE HONEY ETC  * * *</v>
          </cell>
          <cell r="E4212">
            <v>100</v>
          </cell>
          <cell r="F4212">
            <v>103.425</v>
          </cell>
          <cell r="G4212">
            <v>106.1</v>
          </cell>
          <cell r="H4212">
            <v>108.175</v>
          </cell>
          <cell r="I4212">
            <v>110.125</v>
          </cell>
          <cell r="J4212">
            <v>111</v>
          </cell>
          <cell r="K4212">
            <v>112.88700000000001</v>
          </cell>
        </row>
        <row r="4213">
          <cell r="A4213" t="str">
            <v>cpi094</v>
          </cell>
          <cell r="D4213" t="str">
            <v>OTHERS * * * * * * * * * * * *</v>
          </cell>
          <cell r="E4213">
            <v>100</v>
          </cell>
          <cell r="F4213">
            <v>100.3</v>
          </cell>
          <cell r="G4213">
            <v>100.325</v>
          </cell>
          <cell r="H4213">
            <v>100.72499999999999</v>
          </cell>
          <cell r="I4213">
            <v>101.25</v>
          </cell>
          <cell r="J4213">
            <v>102.375</v>
          </cell>
          <cell r="K4213">
            <v>104.2432</v>
          </cell>
        </row>
        <row r="4214">
          <cell r="A4214" t="str">
            <v>cpi09</v>
          </cell>
          <cell r="D4214" t="str">
            <v>OTHER FOODS  * * * * * * * * *</v>
          </cell>
          <cell r="E4214">
            <v>100</v>
          </cell>
          <cell r="F4214">
            <v>99.8</v>
          </cell>
          <cell r="G4214">
            <v>100.125</v>
          </cell>
          <cell r="H4214">
            <v>100.575</v>
          </cell>
          <cell r="I4214">
            <v>101.9</v>
          </cell>
          <cell r="J4214">
            <v>102.72499999999999</v>
          </cell>
          <cell r="K4214">
            <v>104.54860000000001</v>
          </cell>
        </row>
        <row r="4215">
          <cell r="A4215" t="str">
            <v>cpi0</v>
          </cell>
          <cell r="D4215" t="str">
            <v>FOOD * * * * * * * * * * * * *</v>
          </cell>
          <cell r="E4215">
            <v>100</v>
          </cell>
          <cell r="F4215">
            <v>100.675</v>
          </cell>
          <cell r="G4215">
            <v>101.4</v>
          </cell>
          <cell r="H4215">
            <v>102.75</v>
          </cell>
          <cell r="I4215">
            <v>105</v>
          </cell>
          <cell r="J4215">
            <v>108.825</v>
          </cell>
          <cell r="K4215">
            <v>112.4992</v>
          </cell>
        </row>
        <row r="4216">
          <cell r="A4216" t="str">
            <v>cpi111</v>
          </cell>
          <cell r="D4216" t="str">
            <v>MINERAL WATER AND SOFT DRINKS*</v>
          </cell>
          <cell r="E4216">
            <v>100</v>
          </cell>
          <cell r="F4216">
            <v>101.6</v>
          </cell>
          <cell r="G4216">
            <v>102.1</v>
          </cell>
          <cell r="H4216">
            <v>102.52500000000001</v>
          </cell>
          <cell r="I4216">
            <v>103.5</v>
          </cell>
          <cell r="J4216">
            <v>106.3</v>
          </cell>
          <cell r="K4216">
            <v>109.0638</v>
          </cell>
        </row>
        <row r="4217">
          <cell r="A4217" t="str">
            <v>cpi11</v>
          </cell>
          <cell r="D4217" t="str">
            <v>NON-ALCOHOLIC BEVERAGES  * * *</v>
          </cell>
          <cell r="E4217">
            <v>100</v>
          </cell>
          <cell r="F4217">
            <v>101.6</v>
          </cell>
          <cell r="G4217">
            <v>102.1</v>
          </cell>
          <cell r="H4217">
            <v>102.52500000000001</v>
          </cell>
          <cell r="I4217">
            <v>103.5</v>
          </cell>
          <cell r="J4217">
            <v>106.3</v>
          </cell>
          <cell r="K4217">
            <v>0</v>
          </cell>
        </row>
        <row r="4218">
          <cell r="A4218" t="str">
            <v>cpi121</v>
          </cell>
          <cell r="D4218" t="str">
            <v>BEER * * * * * * * * * * * * *</v>
          </cell>
          <cell r="E4218">
            <v>100</v>
          </cell>
          <cell r="F4218">
            <v>103</v>
          </cell>
          <cell r="G4218">
            <v>102.425</v>
          </cell>
          <cell r="H4218">
            <v>102.325</v>
          </cell>
          <cell r="I4218">
            <v>106.8</v>
          </cell>
          <cell r="J4218">
            <v>116.125</v>
          </cell>
          <cell r="K4218">
            <v>120.2796</v>
          </cell>
        </row>
        <row r="4219">
          <cell r="A4219" t="str">
            <v>cpi122</v>
          </cell>
          <cell r="D4219" t="str">
            <v>WINES  * * * * * * * * * * * *</v>
          </cell>
          <cell r="E4219">
            <v>100</v>
          </cell>
          <cell r="F4219">
            <v>99.924999999999997</v>
          </cell>
          <cell r="G4219">
            <v>99.75</v>
          </cell>
          <cell r="H4219">
            <v>99.775000000000006</v>
          </cell>
          <cell r="I4219">
            <v>101.7</v>
          </cell>
          <cell r="J4219">
            <v>104.3</v>
          </cell>
          <cell r="K4219">
            <v>108.47199999999999</v>
          </cell>
        </row>
        <row r="4220">
          <cell r="A4220" t="str">
            <v>cpi123</v>
          </cell>
          <cell r="D4220" t="str">
            <v>SPIRITS  * * * * * * * * * * *</v>
          </cell>
          <cell r="E4220">
            <v>100</v>
          </cell>
          <cell r="F4220">
            <v>101.52500000000001</v>
          </cell>
          <cell r="G4220">
            <v>101.45</v>
          </cell>
          <cell r="H4220">
            <v>101.175</v>
          </cell>
          <cell r="I4220">
            <v>101.825</v>
          </cell>
          <cell r="J4220">
            <v>105.05</v>
          </cell>
          <cell r="K4220">
            <v>111.19499999999999</v>
          </cell>
        </row>
        <row r="4221">
          <cell r="A4221" t="str">
            <v>cpi12</v>
          </cell>
          <cell r="D4221" t="str">
            <v>ALCOHOLIC BEVERAGES  * * * * *</v>
          </cell>
          <cell r="E4221">
            <v>100</v>
          </cell>
          <cell r="F4221">
            <v>102.45</v>
          </cell>
          <cell r="G4221">
            <v>102</v>
          </cell>
          <cell r="H4221">
            <v>101.875</v>
          </cell>
          <cell r="I4221">
            <v>105.5</v>
          </cell>
          <cell r="J4221">
            <v>113.15</v>
          </cell>
          <cell r="K4221">
            <v>117.8412</v>
          </cell>
        </row>
        <row r="4222">
          <cell r="A4222" t="str">
            <v>cpi131</v>
          </cell>
          <cell r="D4222" t="str">
            <v>CIGARETTES CIGARS  * * * * * *</v>
          </cell>
          <cell r="E4222">
            <v>100</v>
          </cell>
          <cell r="F4222">
            <v>107.22499999999999</v>
          </cell>
          <cell r="G4222">
            <v>114.9</v>
          </cell>
          <cell r="H4222">
            <v>117.925</v>
          </cell>
          <cell r="I4222">
            <v>132.5</v>
          </cell>
          <cell r="J4222">
            <v>152.25</v>
          </cell>
          <cell r="K4222">
            <v>164.02710000000002</v>
          </cell>
        </row>
        <row r="4223">
          <cell r="A4223" t="str">
            <v>cpi132</v>
          </cell>
          <cell r="D4223" t="str">
            <v>TOBACCO ETC  * * * * * * * * *</v>
          </cell>
          <cell r="E4223">
            <v>100</v>
          </cell>
          <cell r="F4223">
            <v>100.1</v>
          </cell>
          <cell r="G4223">
            <v>102.75</v>
          </cell>
          <cell r="H4223">
            <v>103.575</v>
          </cell>
          <cell r="I4223">
            <v>105.15</v>
          </cell>
          <cell r="J4223">
            <v>107.5</v>
          </cell>
          <cell r="K4223">
            <v>111.2625</v>
          </cell>
        </row>
        <row r="4224">
          <cell r="A4224" t="str">
            <v>cpi13</v>
          </cell>
          <cell r="D4224" t="str">
            <v>TOBACCO  * * * * * * * * * * *</v>
          </cell>
          <cell r="E4224">
            <v>100</v>
          </cell>
          <cell r="F4224">
            <v>107.1</v>
          </cell>
          <cell r="G4224">
            <v>114.7</v>
          </cell>
          <cell r="H4224">
            <v>117.7</v>
          </cell>
          <cell r="I4224">
            <v>131.97499999999999</v>
          </cell>
          <cell r="J4224">
            <v>151.5</v>
          </cell>
          <cell r="K4224">
            <v>163.01399999999998</v>
          </cell>
        </row>
        <row r="4225">
          <cell r="A4225" t="str">
            <v>cpi1</v>
          </cell>
          <cell r="D4225" t="str">
            <v>BEVERAGES &amp; TOBACCO  * * * * *</v>
          </cell>
          <cell r="E4225">
            <v>100</v>
          </cell>
          <cell r="F4225">
            <v>104.75</v>
          </cell>
          <cell r="G4225">
            <v>109.15</v>
          </cell>
          <cell r="H4225">
            <v>111</v>
          </cell>
          <cell r="I4225">
            <v>119.65</v>
          </cell>
          <cell r="J4225">
            <v>132.25</v>
          </cell>
          <cell r="K4225">
            <v>141.42869999999999</v>
          </cell>
        </row>
        <row r="4226">
          <cell r="A4226" t="str">
            <v>cpi211</v>
          </cell>
          <cell r="D4226" t="str">
            <v>SHIRTS DRESSES BLOUSES ETC * *</v>
          </cell>
          <cell r="E4226">
            <v>100</v>
          </cell>
          <cell r="F4226">
            <v>97.1</v>
          </cell>
          <cell r="G4226">
            <v>94.95</v>
          </cell>
          <cell r="H4226">
            <v>92.9</v>
          </cell>
          <cell r="I4226">
            <v>90.9</v>
          </cell>
          <cell r="J4226">
            <v>89.8</v>
          </cell>
          <cell r="K4226">
            <v>88.453000000000003</v>
          </cell>
        </row>
        <row r="4227">
          <cell r="A4227" t="str">
            <v>cpi212</v>
          </cell>
          <cell r="D4227" t="str">
            <v>SUITS JACKETS TROUSERS ETC * *</v>
          </cell>
          <cell r="E4227">
            <v>100</v>
          </cell>
          <cell r="F4227">
            <v>97.25</v>
          </cell>
          <cell r="G4227">
            <v>94.65</v>
          </cell>
          <cell r="H4227">
            <v>92.4</v>
          </cell>
          <cell r="I4227">
            <v>90.55</v>
          </cell>
          <cell r="J4227">
            <v>89.5</v>
          </cell>
          <cell r="K4227">
            <v>0</v>
          </cell>
        </row>
        <row r="4228">
          <cell r="A4228" t="str">
            <v>cpi213</v>
          </cell>
          <cell r="D4228" t="str">
            <v>UNDERWEAR STOCKING &amp; SOCK  * *</v>
          </cell>
          <cell r="E4228">
            <v>100</v>
          </cell>
          <cell r="F4228">
            <v>99.375</v>
          </cell>
          <cell r="G4228">
            <v>99.1</v>
          </cell>
          <cell r="H4228">
            <v>98.974999999999994</v>
          </cell>
          <cell r="I4228">
            <v>98.875</v>
          </cell>
          <cell r="J4228">
            <v>98.55</v>
          </cell>
          <cell r="K4228">
            <v>0</v>
          </cell>
        </row>
        <row r="4229">
          <cell r="A4229" t="str">
            <v>cpi214</v>
          </cell>
          <cell r="D4229" t="str">
            <v>BATHING SUITS HATS RAIN APPA *</v>
          </cell>
          <cell r="E4229">
            <v>100</v>
          </cell>
          <cell r="F4229">
            <v>99.3</v>
          </cell>
          <cell r="G4229">
            <v>97.95</v>
          </cell>
          <cell r="H4229">
            <v>96.375</v>
          </cell>
          <cell r="I4229">
            <v>95.3</v>
          </cell>
          <cell r="J4229">
            <v>94.95</v>
          </cell>
          <cell r="K4229">
            <v>94.7102</v>
          </cell>
        </row>
        <row r="4230">
          <cell r="A4230" t="str">
            <v>cpi215</v>
          </cell>
          <cell r="D4230" t="str">
            <v>FABRICS  * * * * * * * * * * *</v>
          </cell>
          <cell r="E4230">
            <v>100</v>
          </cell>
          <cell r="F4230">
            <v>97.4</v>
          </cell>
          <cell r="G4230">
            <v>95.85</v>
          </cell>
          <cell r="H4230">
            <v>93.9</v>
          </cell>
          <cell r="I4230">
            <v>92.924999999999997</v>
          </cell>
          <cell r="J4230">
            <v>92.35</v>
          </cell>
          <cell r="K4230">
            <v>92.0304</v>
          </cell>
        </row>
        <row r="4231">
          <cell r="A4231" t="str">
            <v>cpi217</v>
          </cell>
          <cell r="D4231" t="str">
            <v>PAYMENT FOR SEWING KNITTING  *</v>
          </cell>
          <cell r="E4231">
            <v>100</v>
          </cell>
          <cell r="F4231">
            <v>101.72499999999999</v>
          </cell>
          <cell r="G4231">
            <v>103.425</v>
          </cell>
          <cell r="H4231">
            <v>105.625</v>
          </cell>
          <cell r="I4231">
            <v>107.375</v>
          </cell>
          <cell r="J4231">
            <v>110.05</v>
          </cell>
          <cell r="K4231">
            <v>114.73</v>
          </cell>
        </row>
        <row r="4232">
          <cell r="A4232" t="str">
            <v>cpi21</v>
          </cell>
          <cell r="D4232" t="str">
            <v>CLOTHING OTHER THAN FOOTWEAR *</v>
          </cell>
          <cell r="E4232">
            <v>100</v>
          </cell>
          <cell r="F4232">
            <v>97.65</v>
          </cell>
          <cell r="G4232">
            <v>95.75</v>
          </cell>
          <cell r="H4232">
            <v>94.025000000000006</v>
          </cell>
          <cell r="I4232">
            <v>92.474999999999994</v>
          </cell>
          <cell r="J4232">
            <v>91.65</v>
          </cell>
          <cell r="K4232">
            <v>90.592399999999998</v>
          </cell>
        </row>
        <row r="4233">
          <cell r="A4233" t="str">
            <v>cpi221</v>
          </cell>
          <cell r="D4233" t="str">
            <v>LEATHER FOOTWEAR * * * * * * *</v>
          </cell>
          <cell r="E4233">
            <v>100</v>
          </cell>
          <cell r="F4233">
            <v>95.35</v>
          </cell>
          <cell r="G4233">
            <v>91.224999999999994</v>
          </cell>
          <cell r="H4233">
            <v>88.05</v>
          </cell>
          <cell r="I4233">
            <v>84.625</v>
          </cell>
          <cell r="J4233">
            <v>82.875</v>
          </cell>
          <cell r="K4233">
            <v>81.159100000000009</v>
          </cell>
        </row>
        <row r="4234">
          <cell r="A4234" t="str">
            <v>cpi222</v>
          </cell>
          <cell r="D4234" t="str">
            <v>OTHER FOOTWEAR * * * * * * * *</v>
          </cell>
          <cell r="E4234">
            <v>100</v>
          </cell>
          <cell r="F4234">
            <v>98.875</v>
          </cell>
          <cell r="G4234">
            <v>96.724999999999994</v>
          </cell>
          <cell r="H4234">
            <v>95.45</v>
          </cell>
          <cell r="I4234">
            <v>94.75</v>
          </cell>
          <cell r="J4234">
            <v>95.65</v>
          </cell>
          <cell r="K4234">
            <v>0</v>
          </cell>
        </row>
        <row r="4235">
          <cell r="A4235" t="str">
            <v>cpi22</v>
          </cell>
          <cell r="D4235" t="str">
            <v>FOOTWEAR INCL REPAIRS  * * * *</v>
          </cell>
          <cell r="E4235">
            <v>100</v>
          </cell>
          <cell r="F4235">
            <v>96.35</v>
          </cell>
          <cell r="G4235">
            <v>92.724999999999994</v>
          </cell>
          <cell r="H4235">
            <v>90.125</v>
          </cell>
          <cell r="I4235">
            <v>87.45</v>
          </cell>
          <cell r="J4235">
            <v>86.45</v>
          </cell>
          <cell r="K4235">
            <v>84.683500000000009</v>
          </cell>
        </row>
        <row r="4236">
          <cell r="A4236" t="str">
            <v>cpi2</v>
          </cell>
          <cell r="D4236" t="str">
            <v>CLOTHING &amp; FOOTWEAR  * * * * *</v>
          </cell>
          <cell r="E4236">
            <v>100</v>
          </cell>
          <cell r="F4236">
            <v>97.4</v>
          </cell>
          <cell r="G4236">
            <v>95.224999999999994</v>
          </cell>
          <cell r="H4236">
            <v>93.35</v>
          </cell>
          <cell r="I4236">
            <v>91.575000000000003</v>
          </cell>
          <cell r="J4236">
            <v>90.724999999999994</v>
          </cell>
          <cell r="K4236">
            <v>89.520899999999997</v>
          </cell>
        </row>
        <row r="4237">
          <cell r="A4237" t="str">
            <v>cpi313</v>
          </cell>
          <cell r="D4237" t="str">
            <v>WATER CHARGES  * * * * * * * *</v>
          </cell>
          <cell r="E4237">
            <v>100</v>
          </cell>
          <cell r="F4237">
            <v>104.175</v>
          </cell>
          <cell r="G4237">
            <v>106.575</v>
          </cell>
          <cell r="H4237">
            <v>108.8</v>
          </cell>
          <cell r="I4237">
            <v>110.6</v>
          </cell>
          <cell r="J4237">
            <v>111.05</v>
          </cell>
          <cell r="K4237">
            <v>111.3222</v>
          </cell>
        </row>
        <row r="4238">
          <cell r="A4238" t="str">
            <v>cpi316</v>
          </cell>
          <cell r="D4238" t="str">
            <v>RENT * * * * * * * * * * * * *</v>
          </cell>
          <cell r="E4238">
            <v>100</v>
          </cell>
          <cell r="F4238">
            <v>101.25</v>
          </cell>
          <cell r="G4238">
            <v>102</v>
          </cell>
          <cell r="H4238">
            <v>102.925</v>
          </cell>
          <cell r="I4238">
            <v>103.85</v>
          </cell>
          <cell r="J4238">
            <v>104.95</v>
          </cell>
          <cell r="K4238">
            <v>106.155</v>
          </cell>
        </row>
        <row r="4239">
          <cell r="A4239" t="str">
            <v>cpi31</v>
          </cell>
          <cell r="D4239" t="str">
            <v>GROSS RENT &amp; WATER CHARGES * *</v>
          </cell>
          <cell r="E4239">
            <v>100</v>
          </cell>
          <cell r="F4239">
            <v>101.4</v>
          </cell>
          <cell r="G4239">
            <v>102.2</v>
          </cell>
          <cell r="H4239">
            <v>103.22499999999999</v>
          </cell>
          <cell r="I4239">
            <v>104.22499999999999</v>
          </cell>
          <cell r="J4239">
            <v>105.47499999999999</v>
          </cell>
          <cell r="K4239">
            <v>106.94535</v>
          </cell>
        </row>
        <row r="4240">
          <cell r="A4240" t="str">
            <v>cpi321</v>
          </cell>
          <cell r="D4240" t="str">
            <v>ELECTRICITY  * * * * * * * * *</v>
          </cell>
          <cell r="E4240">
            <v>100</v>
          </cell>
          <cell r="F4240">
            <v>100</v>
          </cell>
          <cell r="G4240">
            <v>100</v>
          </cell>
          <cell r="H4240">
            <v>100</v>
          </cell>
          <cell r="I4240">
            <v>100</v>
          </cell>
          <cell r="J4240">
            <v>100</v>
          </cell>
          <cell r="K4240">
            <v>101</v>
          </cell>
        </row>
        <row r="4241">
          <cell r="A4241" t="str">
            <v>cpi322</v>
          </cell>
          <cell r="D4241" t="str">
            <v>GAS  * * * * * * * * * * * * *</v>
          </cell>
          <cell r="E4241">
            <v>100</v>
          </cell>
          <cell r="F4241">
            <v>105.9</v>
          </cell>
          <cell r="G4241">
            <v>106.375</v>
          </cell>
          <cell r="H4241">
            <v>108.375</v>
          </cell>
          <cell r="I4241">
            <v>110.325</v>
          </cell>
          <cell r="J4241">
            <v>114.825</v>
          </cell>
          <cell r="K4241">
            <v>136.15279999999998</v>
          </cell>
        </row>
        <row r="4242">
          <cell r="A4242" t="str">
            <v>cpi323</v>
          </cell>
          <cell r="D4242" t="str">
            <v>LIQUID FUELS * * * * * * * * *</v>
          </cell>
          <cell r="E4242">
            <v>100</v>
          </cell>
          <cell r="F4242">
            <v>114.925</v>
          </cell>
          <cell r="G4242">
            <v>111.125</v>
          </cell>
          <cell r="H4242">
            <v>117.47499999999999</v>
          </cell>
          <cell r="I4242">
            <v>131.32499999999999</v>
          </cell>
          <cell r="J4242">
            <v>177.82499999999999</v>
          </cell>
          <cell r="K4242">
            <v>216.20480000000001</v>
          </cell>
        </row>
        <row r="4243">
          <cell r="A4243" t="str">
            <v>cpi324</v>
          </cell>
          <cell r="D4243" t="str">
            <v>OTHER FUEL * * * * * * * * * *</v>
          </cell>
          <cell r="E4243">
            <v>100</v>
          </cell>
          <cell r="F4243">
            <v>104.075</v>
          </cell>
          <cell r="G4243">
            <v>103.95</v>
          </cell>
          <cell r="H4243">
            <v>104.35</v>
          </cell>
          <cell r="I4243">
            <v>105.4</v>
          </cell>
          <cell r="J4243">
            <v>108.85</v>
          </cell>
          <cell r="K4243">
            <v>112.71680000000001</v>
          </cell>
        </row>
        <row r="4244">
          <cell r="A4244" t="str">
            <v>cpi32</v>
          </cell>
          <cell r="D4244" t="str">
            <v>FUEL &amp; POWER * * * * * * * * *</v>
          </cell>
          <cell r="E4244">
            <v>100</v>
          </cell>
          <cell r="F4244">
            <v>101.3</v>
          </cell>
          <cell r="G4244">
            <v>101.325</v>
          </cell>
          <cell r="H4244">
            <v>101.75</v>
          </cell>
          <cell r="I4244">
            <v>102.27500000000001</v>
          </cell>
          <cell r="J4244">
            <v>103.7</v>
          </cell>
          <cell r="K4244">
            <v>107.53689999999999</v>
          </cell>
        </row>
        <row r="4245">
          <cell r="A4245" t="str">
            <v>cpi3</v>
          </cell>
          <cell r="D4245" t="str">
            <v>GROSS RENT FUEL &amp; POWER  * * *</v>
          </cell>
          <cell r="E4245">
            <v>100</v>
          </cell>
          <cell r="F4245">
            <v>101.425</v>
          </cell>
          <cell r="G4245">
            <v>102.1</v>
          </cell>
          <cell r="H4245">
            <v>103.05</v>
          </cell>
          <cell r="I4245">
            <v>104</v>
          </cell>
          <cell r="J4245">
            <v>105.25</v>
          </cell>
          <cell r="K4245">
            <v>106.77799999999999</v>
          </cell>
        </row>
        <row r="4246">
          <cell r="A4246" t="str">
            <v>cpi411</v>
          </cell>
          <cell r="D4246" t="str">
            <v>FURNITURE FIXTURES LAMP ETC  *</v>
          </cell>
          <cell r="E4246">
            <v>100</v>
          </cell>
          <cell r="F4246">
            <v>99.55</v>
          </cell>
          <cell r="G4246">
            <v>98.9</v>
          </cell>
          <cell r="H4246">
            <v>98.5</v>
          </cell>
          <cell r="I4246">
            <v>101.52500000000001</v>
          </cell>
          <cell r="J4246">
            <v>103.875</v>
          </cell>
          <cell r="K4246">
            <v>104.83510000000001</v>
          </cell>
        </row>
        <row r="4247">
          <cell r="A4247" t="str">
            <v>cpi412</v>
          </cell>
          <cell r="D4247" t="str">
            <v>FLOOR COVERINGS  * * * * * * *</v>
          </cell>
          <cell r="E4247">
            <v>100</v>
          </cell>
          <cell r="F4247">
            <v>99.15</v>
          </cell>
          <cell r="G4247">
            <v>96.974999999999994</v>
          </cell>
          <cell r="H4247">
            <v>95.4</v>
          </cell>
          <cell r="I4247">
            <v>94.125</v>
          </cell>
          <cell r="J4247">
            <v>94.275000000000006</v>
          </cell>
          <cell r="K4247">
            <v>95.337299999999985</v>
          </cell>
        </row>
        <row r="4248">
          <cell r="A4248" t="str">
            <v>cpi41</v>
          </cell>
          <cell r="D4248" t="str">
            <v>FURNITURE FIXTURE CARPETS ETC*</v>
          </cell>
          <cell r="E4248">
            <v>100</v>
          </cell>
          <cell r="F4248">
            <v>99.5</v>
          </cell>
          <cell r="G4248">
            <v>98.625</v>
          </cell>
          <cell r="H4248">
            <v>98.025000000000006</v>
          </cell>
          <cell r="I4248">
            <v>100.45</v>
          </cell>
          <cell r="J4248">
            <v>102.5</v>
          </cell>
          <cell r="K4248">
            <v>103.4225</v>
          </cell>
        </row>
        <row r="4249">
          <cell r="A4249" t="str">
            <v>cpi421</v>
          </cell>
          <cell r="D4249" t="str">
            <v>HOUSEHOLD TEXTILES, ETC  * * *</v>
          </cell>
          <cell r="E4249">
            <v>100</v>
          </cell>
          <cell r="F4249">
            <v>98.325000000000003</v>
          </cell>
          <cell r="G4249">
            <v>96.875</v>
          </cell>
          <cell r="H4249">
            <v>95</v>
          </cell>
          <cell r="I4249">
            <v>94.5</v>
          </cell>
          <cell r="J4249">
            <v>94.625</v>
          </cell>
          <cell r="K4249">
            <v>94.126999999999995</v>
          </cell>
        </row>
        <row r="4250">
          <cell r="A4250" t="str">
            <v>cpi422</v>
          </cell>
          <cell r="D4250" t="str">
            <v>FURNISHINGS  * * * * * * * * *</v>
          </cell>
          <cell r="E4250">
            <v>100</v>
          </cell>
          <cell r="F4250">
            <v>99.525000000000006</v>
          </cell>
          <cell r="G4250">
            <v>99.4</v>
          </cell>
          <cell r="H4250">
            <v>99.275000000000006</v>
          </cell>
          <cell r="I4250">
            <v>98.95</v>
          </cell>
          <cell r="J4250">
            <v>99.3</v>
          </cell>
          <cell r="K4250">
            <v>0</v>
          </cell>
        </row>
        <row r="4251">
          <cell r="A4251" t="str">
            <v>cpi42</v>
          </cell>
          <cell r="D4251" t="str">
            <v>HH TEXTILES &amp; OTH FURNISHINGS*</v>
          </cell>
          <cell r="E4251">
            <v>100</v>
          </cell>
          <cell r="F4251">
            <v>98.424999999999997</v>
          </cell>
          <cell r="G4251">
            <v>97.174999999999997</v>
          </cell>
          <cell r="H4251">
            <v>95.45</v>
          </cell>
          <cell r="I4251">
            <v>95</v>
          </cell>
          <cell r="J4251">
            <v>95.2</v>
          </cell>
          <cell r="K4251">
            <v>94.724000000000004</v>
          </cell>
        </row>
        <row r="4252">
          <cell r="A4252" t="str">
            <v>cpi431</v>
          </cell>
          <cell r="D4252" t="str">
            <v>COOKING APPLIANCES * * * * * *</v>
          </cell>
          <cell r="E4252">
            <v>100</v>
          </cell>
          <cell r="F4252">
            <v>99.3</v>
          </cell>
          <cell r="G4252">
            <v>98.35</v>
          </cell>
          <cell r="H4252">
            <v>97.55</v>
          </cell>
          <cell r="I4252">
            <v>97.125</v>
          </cell>
          <cell r="J4252">
            <v>96.724999999999994</v>
          </cell>
          <cell r="K4252">
            <v>96.216499999999996</v>
          </cell>
        </row>
        <row r="4253">
          <cell r="A4253" t="str">
            <v>cpi432</v>
          </cell>
          <cell r="D4253" t="str">
            <v>ROOM AIR CONDITIONING UNITS  *</v>
          </cell>
          <cell r="E4253">
            <v>100</v>
          </cell>
          <cell r="F4253">
            <v>98.224999999999994</v>
          </cell>
          <cell r="G4253">
            <v>92.674999999999997</v>
          </cell>
          <cell r="H4253">
            <v>88.25</v>
          </cell>
          <cell r="I4253">
            <v>85.325000000000003</v>
          </cell>
          <cell r="J4253">
            <v>84.825000000000003</v>
          </cell>
          <cell r="K4253">
            <v>84.884799999999984</v>
          </cell>
        </row>
        <row r="4254">
          <cell r="A4254" t="str">
            <v>cpi433</v>
          </cell>
          <cell r="D4254" t="str">
            <v>WASHING MACHINES * * * * * * *</v>
          </cell>
          <cell r="E4254">
            <v>100</v>
          </cell>
          <cell r="F4254">
            <v>98.775000000000006</v>
          </cell>
          <cell r="G4254">
            <v>96.5</v>
          </cell>
          <cell r="H4254">
            <v>92.9</v>
          </cell>
          <cell r="I4254">
            <v>90.424999999999997</v>
          </cell>
          <cell r="J4254">
            <v>88.75</v>
          </cell>
          <cell r="K4254">
            <v>88.533599999999993</v>
          </cell>
        </row>
        <row r="4255">
          <cell r="A4255" t="str">
            <v>cpi434</v>
          </cell>
          <cell r="D4255" t="str">
            <v>REFRIGERATORS &amp; FOOD FREEZERS*</v>
          </cell>
          <cell r="E4255">
            <v>100</v>
          </cell>
          <cell r="F4255">
            <v>99.65</v>
          </cell>
          <cell r="G4255">
            <v>99.1</v>
          </cell>
          <cell r="H4255">
            <v>97.95</v>
          </cell>
          <cell r="I4255">
            <v>96.2</v>
          </cell>
          <cell r="J4255">
            <v>95.65</v>
          </cell>
          <cell r="K4255">
            <v>95.7</v>
          </cell>
        </row>
        <row r="4256">
          <cell r="A4256" t="str">
            <v>cpi435</v>
          </cell>
          <cell r="D4256" t="str">
            <v>SEWING &amp; KNITTING MACHINES * *</v>
          </cell>
          <cell r="E4256">
            <v>100</v>
          </cell>
          <cell r="F4256">
            <v>104.375</v>
          </cell>
          <cell r="G4256">
            <v>98.825000000000003</v>
          </cell>
          <cell r="H4256">
            <v>98.6</v>
          </cell>
          <cell r="I4256">
            <v>97.474999999999994</v>
          </cell>
          <cell r="J4256">
            <v>96.375</v>
          </cell>
          <cell r="K4256">
            <v>96.2072</v>
          </cell>
        </row>
        <row r="4257">
          <cell r="A4257" t="str">
            <v>cpi436</v>
          </cell>
          <cell r="D4257" t="str">
            <v>OTHER ELECTRIC APPLIANCES  * *</v>
          </cell>
          <cell r="E4257">
            <v>100</v>
          </cell>
          <cell r="F4257">
            <v>99.35</v>
          </cell>
          <cell r="G4257">
            <v>98.85</v>
          </cell>
          <cell r="H4257">
            <v>98.025000000000006</v>
          </cell>
          <cell r="I4257">
            <v>97.25</v>
          </cell>
          <cell r="J4257">
            <v>96.9</v>
          </cell>
          <cell r="K4257">
            <v>97.287600000000012</v>
          </cell>
        </row>
        <row r="4258">
          <cell r="A4258" t="str">
            <v>cpi43</v>
          </cell>
          <cell r="D4258" t="str">
            <v>COOKING APP. FRIGE. ETC  * * *</v>
          </cell>
          <cell r="E4258">
            <v>100</v>
          </cell>
          <cell r="F4258">
            <v>99.474999999999994</v>
          </cell>
          <cell r="G4258">
            <v>97.724999999999994</v>
          </cell>
          <cell r="H4258">
            <v>95.95</v>
          </cell>
          <cell r="I4258">
            <v>94.4</v>
          </cell>
          <cell r="J4258">
            <v>93.75</v>
          </cell>
          <cell r="K4258">
            <v>93.7</v>
          </cell>
        </row>
        <row r="4259">
          <cell r="A4259" t="str">
            <v>cpi441</v>
          </cell>
          <cell r="D4259" t="str">
            <v>GLASSWARE CHINA CERAMIC T-WARE</v>
          </cell>
          <cell r="E4259">
            <v>100</v>
          </cell>
          <cell r="F4259">
            <v>99.7</v>
          </cell>
          <cell r="G4259">
            <v>99.424999999999997</v>
          </cell>
          <cell r="H4259">
            <v>99.125</v>
          </cell>
          <cell r="I4259">
            <v>99.375</v>
          </cell>
          <cell r="J4259">
            <v>100.9</v>
          </cell>
          <cell r="K4259">
            <v>101.90900000000001</v>
          </cell>
        </row>
        <row r="4260">
          <cell r="A4260" t="str">
            <v>cpi442</v>
          </cell>
          <cell r="D4260" t="str">
            <v>OTHER KITCHEN UTENSILS * * * *</v>
          </cell>
          <cell r="E4260">
            <v>100</v>
          </cell>
          <cell r="F4260">
            <v>100.425</v>
          </cell>
          <cell r="G4260">
            <v>100.1</v>
          </cell>
          <cell r="H4260">
            <v>99.6</v>
          </cell>
          <cell r="I4260">
            <v>101.65</v>
          </cell>
          <cell r="J4260">
            <v>107.77500000000001</v>
          </cell>
          <cell r="K4260">
            <v>0</v>
          </cell>
        </row>
        <row r="4261">
          <cell r="A4261" t="str">
            <v>cpi443</v>
          </cell>
          <cell r="D4261" t="str">
            <v>ELECTRIC BULBS ETC * * * * * *</v>
          </cell>
          <cell r="E4261">
            <v>100</v>
          </cell>
          <cell r="F4261">
            <v>99.724999999999994</v>
          </cell>
          <cell r="G4261">
            <v>99.15</v>
          </cell>
          <cell r="H4261">
            <v>98.525000000000006</v>
          </cell>
          <cell r="I4261">
            <v>98.724999999999994</v>
          </cell>
          <cell r="J4261">
            <v>98.974999999999994</v>
          </cell>
          <cell r="K4261">
            <v>99.891000000000005</v>
          </cell>
        </row>
        <row r="4262">
          <cell r="A4262" t="str">
            <v>cpi444</v>
          </cell>
          <cell r="D4262" t="str">
            <v>TOOLS ETC  * * * * * * * * * *</v>
          </cell>
          <cell r="E4262">
            <v>100</v>
          </cell>
          <cell r="F4262">
            <v>101.825</v>
          </cell>
          <cell r="G4262">
            <v>102.125</v>
          </cell>
          <cell r="H4262">
            <v>102.65</v>
          </cell>
          <cell r="I4262">
            <v>111.2</v>
          </cell>
          <cell r="J4262">
            <v>116.8</v>
          </cell>
          <cell r="K4262">
            <v>0</v>
          </cell>
        </row>
        <row r="4263">
          <cell r="A4263" t="str">
            <v>cpi44</v>
          </cell>
          <cell r="D4263" t="str">
            <v>GLASSWARE TABLEWARE &amp; HH UTEN*</v>
          </cell>
          <cell r="E4263">
            <v>100</v>
          </cell>
          <cell r="F4263">
            <v>100.2</v>
          </cell>
          <cell r="G4263">
            <v>99.974999999999994</v>
          </cell>
          <cell r="H4263">
            <v>99.6</v>
          </cell>
          <cell r="I4263">
            <v>101.45</v>
          </cell>
          <cell r="J4263">
            <v>105.1</v>
          </cell>
          <cell r="K4263">
            <v>106.151</v>
          </cell>
        </row>
        <row r="4264">
          <cell r="A4264" t="str">
            <v>cpi451</v>
          </cell>
          <cell r="D4264" t="str">
            <v>WASHING POWDER &amp; OTH CLEANING*</v>
          </cell>
          <cell r="E4264">
            <v>100</v>
          </cell>
          <cell r="F4264">
            <v>99.825000000000003</v>
          </cell>
          <cell r="G4264">
            <v>100.35</v>
          </cell>
          <cell r="H4264">
            <v>100.125</v>
          </cell>
          <cell r="I4264">
            <v>100.02500000000001</v>
          </cell>
          <cell r="J4264">
            <v>99.625</v>
          </cell>
          <cell r="K4264">
            <v>100.2972</v>
          </cell>
        </row>
        <row r="4265">
          <cell r="A4265" t="str">
            <v>cpi452</v>
          </cell>
          <cell r="D4265" t="str">
            <v>OTHER GOODS  * * * * * * * * *</v>
          </cell>
          <cell r="E4265">
            <v>100</v>
          </cell>
          <cell r="F4265">
            <v>101.075</v>
          </cell>
          <cell r="G4265">
            <v>101.45</v>
          </cell>
          <cell r="H4265">
            <v>101.825</v>
          </cell>
          <cell r="I4265">
            <v>102.47499999999999</v>
          </cell>
          <cell r="J4265">
            <v>103.65</v>
          </cell>
          <cell r="K4265">
            <v>0</v>
          </cell>
        </row>
        <row r="4266">
          <cell r="A4266" t="str">
            <v>cpi453</v>
          </cell>
          <cell r="D4266" t="str">
            <v>LAUNDERING CLEANING DYEING ETC</v>
          </cell>
          <cell r="E4266">
            <v>100</v>
          </cell>
          <cell r="F4266">
            <v>100.75</v>
          </cell>
          <cell r="G4266">
            <v>101.52500000000001</v>
          </cell>
          <cell r="H4266">
            <v>102.2</v>
          </cell>
          <cell r="I4266">
            <v>102.7</v>
          </cell>
          <cell r="J4266">
            <v>103.72499999999999</v>
          </cell>
          <cell r="K4266">
            <v>106.9147</v>
          </cell>
        </row>
        <row r="4267">
          <cell r="A4267" t="str">
            <v>cpi45</v>
          </cell>
          <cell r="D4267" t="str">
            <v>HH OPERATION EXCEPT DOM. SERV*</v>
          </cell>
          <cell r="E4267">
            <v>100</v>
          </cell>
          <cell r="F4267">
            <v>100.45</v>
          </cell>
          <cell r="G4267">
            <v>100.925</v>
          </cell>
          <cell r="H4267">
            <v>100.97499999999999</v>
          </cell>
          <cell r="I4267">
            <v>101.175</v>
          </cell>
          <cell r="J4267">
            <v>101.52500000000001</v>
          </cell>
          <cell r="K4267">
            <v>102.92100000000001</v>
          </cell>
        </row>
        <row r="4268">
          <cell r="A4268" t="str">
            <v>cpi46</v>
          </cell>
          <cell r="D4268" t="str">
            <v>DOMESTIC SERVICES  * * * * * *</v>
          </cell>
          <cell r="E4268">
            <v>100</v>
          </cell>
          <cell r="F4268">
            <v>101.3</v>
          </cell>
          <cell r="G4268">
            <v>101.6</v>
          </cell>
          <cell r="H4268">
            <v>101.72499999999999</v>
          </cell>
          <cell r="I4268">
            <v>102.175</v>
          </cell>
          <cell r="J4268">
            <v>107.675</v>
          </cell>
          <cell r="K4268">
            <v>109.854</v>
          </cell>
        </row>
        <row r="4269">
          <cell r="A4269" t="str">
            <v>cpi4</v>
          </cell>
          <cell r="D4269" t="str">
            <v>FURNITURE FURNISHING ETC * * *</v>
          </cell>
          <cell r="E4269">
            <v>100</v>
          </cell>
          <cell r="F4269">
            <v>100.125</v>
          </cell>
          <cell r="G4269">
            <v>99.7</v>
          </cell>
          <cell r="H4269">
            <v>99.15</v>
          </cell>
          <cell r="I4269">
            <v>99.55</v>
          </cell>
          <cell r="J4269">
            <v>101.45</v>
          </cell>
          <cell r="K4269">
            <v>102.61649999999999</v>
          </cell>
        </row>
        <row r="4270">
          <cell r="A4270" t="str">
            <v>cpi511</v>
          </cell>
          <cell r="D4270" t="str">
            <v>MEDICAL &amp; PHARMACEUTICAL PROD*</v>
          </cell>
          <cell r="E4270">
            <v>100</v>
          </cell>
          <cell r="F4270">
            <v>101.8</v>
          </cell>
          <cell r="G4270">
            <v>102.925</v>
          </cell>
          <cell r="H4270">
            <v>103.675</v>
          </cell>
          <cell r="I4270">
            <v>104.85</v>
          </cell>
          <cell r="J4270">
            <v>106.75</v>
          </cell>
          <cell r="K4270">
            <v>109.41659999999999</v>
          </cell>
        </row>
        <row r="4271">
          <cell r="A4271" t="str">
            <v>cpi512</v>
          </cell>
          <cell r="D4271" t="str">
            <v>THERAPEUTIC APPLIANCES &amp; EQUIP</v>
          </cell>
          <cell r="E4271">
            <v>100</v>
          </cell>
          <cell r="F4271">
            <v>99.325000000000003</v>
          </cell>
          <cell r="G4271">
            <v>98.974999999999994</v>
          </cell>
          <cell r="H4271">
            <v>98.4</v>
          </cell>
          <cell r="I4271">
            <v>97.924999999999997</v>
          </cell>
          <cell r="J4271">
            <v>97.875</v>
          </cell>
          <cell r="K4271">
            <v>97.508400000000009</v>
          </cell>
        </row>
        <row r="4272">
          <cell r="A4272" t="str">
            <v>cpi513</v>
          </cell>
          <cell r="D4272" t="str">
            <v>MEDICAL SERVICES * * * * * * *</v>
          </cell>
          <cell r="E4272">
            <v>100</v>
          </cell>
          <cell r="F4272">
            <v>104.325</v>
          </cell>
          <cell r="G4272">
            <v>109.27500000000001</v>
          </cell>
          <cell r="H4272">
            <v>112.72499999999999</v>
          </cell>
          <cell r="I4272">
            <v>115.1</v>
          </cell>
          <cell r="J4272">
            <v>117.575</v>
          </cell>
          <cell r="K4272">
            <v>120.30479999999999</v>
          </cell>
        </row>
        <row r="4273">
          <cell r="A4273" t="str">
            <v>cpi514</v>
          </cell>
          <cell r="D4273" t="str">
            <v>HOSPITAL CARE &amp; THE LIKE * * *</v>
          </cell>
          <cell r="E4273">
            <v>100</v>
          </cell>
          <cell r="F4273">
            <v>100.6</v>
          </cell>
          <cell r="G4273">
            <v>101.8</v>
          </cell>
          <cell r="H4273">
            <v>103.05</v>
          </cell>
          <cell r="I4273">
            <v>103.9</v>
          </cell>
          <cell r="J4273">
            <v>104.75</v>
          </cell>
          <cell r="K4273">
            <v>105.38055</v>
          </cell>
        </row>
        <row r="4274">
          <cell r="A4274" t="str">
            <v>cpi515</v>
          </cell>
          <cell r="D4274" t="str">
            <v>HEALTH INSURANCE PREMIUM * * *</v>
          </cell>
          <cell r="E4274">
            <v>100</v>
          </cell>
          <cell r="F4274">
            <v>108.85</v>
          </cell>
          <cell r="G4274">
            <v>108.9</v>
          </cell>
          <cell r="H4274">
            <v>110</v>
          </cell>
          <cell r="I4274">
            <v>110.425</v>
          </cell>
          <cell r="J4274">
            <v>110.4</v>
          </cell>
          <cell r="K4274">
            <v>110.4</v>
          </cell>
        </row>
        <row r="4275">
          <cell r="A4275" t="str">
            <v>cpi51</v>
          </cell>
          <cell r="D4275" t="str">
            <v>MEDICAL CARE &amp; HEALTH EXP  * *</v>
          </cell>
          <cell r="E4275">
            <v>100</v>
          </cell>
          <cell r="F4275">
            <v>102.9</v>
          </cell>
          <cell r="G4275">
            <v>105.325</v>
          </cell>
          <cell r="H4275">
            <v>107.175</v>
          </cell>
          <cell r="I4275">
            <v>108.675</v>
          </cell>
          <cell r="J4275">
            <v>110.375</v>
          </cell>
          <cell r="K4275">
            <v>112.46447999999999</v>
          </cell>
        </row>
        <row r="4276">
          <cell r="A4276" t="str">
            <v>cpi5</v>
          </cell>
          <cell r="D4276" t="str">
            <v>MEDICAL CARE &amp; HEALTH EXP  * *</v>
          </cell>
          <cell r="E4276">
            <v>100</v>
          </cell>
          <cell r="F4276">
            <v>102.9</v>
          </cell>
          <cell r="G4276">
            <v>105.325</v>
          </cell>
          <cell r="H4276">
            <v>107.175</v>
          </cell>
          <cell r="I4276">
            <v>108.675</v>
          </cell>
          <cell r="J4276">
            <v>110.375</v>
          </cell>
          <cell r="K4276">
            <v>112.7184</v>
          </cell>
        </row>
        <row r="4277">
          <cell r="A4277" t="str">
            <v>cpi611</v>
          </cell>
          <cell r="D4277" t="str">
            <v>MOTOR CARS ETC * * * * * * * *</v>
          </cell>
          <cell r="E4277">
            <v>100</v>
          </cell>
          <cell r="F4277">
            <v>102.1</v>
          </cell>
          <cell r="G4277">
            <v>101.125</v>
          </cell>
          <cell r="H4277">
            <v>99.224999999999994</v>
          </cell>
          <cell r="I4277">
            <v>98.75</v>
          </cell>
          <cell r="J4277">
            <v>98.924999999999997</v>
          </cell>
          <cell r="K4277">
            <v>94.2517</v>
          </cell>
        </row>
        <row r="4278">
          <cell r="A4278" t="str">
            <v>cpi612</v>
          </cell>
          <cell r="D4278" t="str">
            <v>MOTORCYCLES &amp; BICYCLES * * * *</v>
          </cell>
          <cell r="E4278">
            <v>100</v>
          </cell>
          <cell r="F4278">
            <v>101.125</v>
          </cell>
          <cell r="G4278">
            <v>99.825000000000003</v>
          </cell>
          <cell r="H4278">
            <v>98.6</v>
          </cell>
          <cell r="I4278">
            <v>97.1</v>
          </cell>
          <cell r="J4278">
            <v>96.875</v>
          </cell>
          <cell r="K4278">
            <v>96.948449999999994</v>
          </cell>
        </row>
        <row r="4279">
          <cell r="A4279" t="str">
            <v>cpi61</v>
          </cell>
          <cell r="D4279" t="str">
            <v>PERSONAL TRANSPORT EQUIPMENT *</v>
          </cell>
          <cell r="E4279">
            <v>100</v>
          </cell>
          <cell r="F4279">
            <v>101.95</v>
          </cell>
          <cell r="G4279">
            <v>100.95</v>
          </cell>
          <cell r="H4279">
            <v>99.15</v>
          </cell>
          <cell r="I4279">
            <v>98.525000000000006</v>
          </cell>
          <cell r="J4279">
            <v>98.625</v>
          </cell>
          <cell r="K4279">
            <v>94.557400000000001</v>
          </cell>
        </row>
        <row r="4280">
          <cell r="A4280" t="str">
            <v>cpi621</v>
          </cell>
          <cell r="D4280" t="str">
            <v>TYRES &amp; TUBES PARTS &amp; ACCESS'Y</v>
          </cell>
          <cell r="E4280">
            <v>100</v>
          </cell>
          <cell r="F4280">
            <v>100.4</v>
          </cell>
          <cell r="G4280">
            <v>100.425</v>
          </cell>
          <cell r="H4280">
            <v>101.02500000000001</v>
          </cell>
          <cell r="I4280">
            <v>103.075</v>
          </cell>
          <cell r="J4280">
            <v>106.075</v>
          </cell>
          <cell r="K4280">
            <v>109.81349999999999</v>
          </cell>
        </row>
        <row r="4281">
          <cell r="A4281" t="str">
            <v>cpi622</v>
          </cell>
          <cell r="D4281" t="str">
            <v>PETROL AND MOTOR OIL * * * * *</v>
          </cell>
          <cell r="E4281">
            <v>100</v>
          </cell>
          <cell r="F4281">
            <v>107.825</v>
          </cell>
          <cell r="G4281">
            <v>116.175</v>
          </cell>
          <cell r="H4281">
            <v>119.1</v>
          </cell>
          <cell r="I4281">
            <v>121.75</v>
          </cell>
          <cell r="J4281">
            <v>135.625</v>
          </cell>
          <cell r="K4281">
            <v>165.9744</v>
          </cell>
        </row>
        <row r="4282">
          <cell r="A4282" t="str">
            <v>cpi623</v>
          </cell>
          <cell r="D4282" t="str">
            <v>INSURANCE PREMIUM  * * * * * *</v>
          </cell>
          <cell r="E4282">
            <v>100</v>
          </cell>
          <cell r="F4282">
            <v>104.575</v>
          </cell>
          <cell r="G4282">
            <v>104.65</v>
          </cell>
          <cell r="H4282">
            <v>104.6</v>
          </cell>
          <cell r="I4282">
            <v>104.75</v>
          </cell>
          <cell r="J4282">
            <v>105.2</v>
          </cell>
          <cell r="K4282">
            <v>105.41040000000001</v>
          </cell>
        </row>
        <row r="4283">
          <cell r="A4283" t="str">
            <v>cpi624</v>
          </cell>
          <cell r="D4283" t="str">
            <v>OTHERS * * * * * * * * * * * *</v>
          </cell>
          <cell r="E4283">
            <v>100</v>
          </cell>
          <cell r="F4283">
            <v>100.45</v>
          </cell>
          <cell r="G4283">
            <v>106.05</v>
          </cell>
          <cell r="H4283">
            <v>106.375</v>
          </cell>
          <cell r="I4283">
            <v>106.925</v>
          </cell>
          <cell r="J4283">
            <v>112.675</v>
          </cell>
          <cell r="K4283">
            <v>113.26349999999999</v>
          </cell>
        </row>
        <row r="4284">
          <cell r="A4284" t="str">
            <v>cpi62</v>
          </cell>
          <cell r="D4284" t="str">
            <v>OPERATION OF PSNL TRANP. EQPM*</v>
          </cell>
          <cell r="E4284">
            <v>100</v>
          </cell>
          <cell r="F4284">
            <v>106.05</v>
          </cell>
          <cell r="G4284">
            <v>112.05</v>
          </cell>
          <cell r="H4284">
            <v>114.05</v>
          </cell>
          <cell r="I4284">
            <v>116.02500000000001</v>
          </cell>
          <cell r="J4284">
            <v>125.97499999999999</v>
          </cell>
          <cell r="K4284">
            <v>147.41999999999999</v>
          </cell>
        </row>
        <row r="4285">
          <cell r="A4285" t="str">
            <v>cpi631</v>
          </cell>
          <cell r="D4285" t="str">
            <v>RAILWAYS * * * * * * * * * * *</v>
          </cell>
          <cell r="E4285">
            <v>100</v>
          </cell>
          <cell r="F4285">
            <v>105.175</v>
          </cell>
          <cell r="G4285">
            <v>106.8</v>
          </cell>
          <cell r="H4285">
            <v>107.9</v>
          </cell>
          <cell r="I4285">
            <v>107.9</v>
          </cell>
          <cell r="J4285">
            <v>108.075</v>
          </cell>
          <cell r="K4285">
            <v>108.1</v>
          </cell>
        </row>
        <row r="4286">
          <cell r="A4286" t="str">
            <v>cpi632</v>
          </cell>
          <cell r="D4286" t="str">
            <v>SHIPS  * * * * * * * * * * * *</v>
          </cell>
          <cell r="E4286">
            <v>100</v>
          </cell>
          <cell r="F4286">
            <v>100.1</v>
          </cell>
          <cell r="G4286">
            <v>100.22499999999999</v>
          </cell>
          <cell r="H4286">
            <v>105.75</v>
          </cell>
          <cell r="I4286">
            <v>108.97499999999999</v>
          </cell>
          <cell r="J4286">
            <v>119.75</v>
          </cell>
          <cell r="K4286">
            <v>126.62859999999999</v>
          </cell>
        </row>
        <row r="4287">
          <cell r="A4287" t="str">
            <v>cpi633</v>
          </cell>
          <cell r="D4287" t="str">
            <v>AIRLINES * * * * * * * * * * *</v>
          </cell>
          <cell r="E4287">
            <v>100</v>
          </cell>
          <cell r="F4287">
            <v>110.75</v>
          </cell>
          <cell r="G4287">
            <v>124.3</v>
          </cell>
          <cell r="H4287">
            <v>124.5</v>
          </cell>
          <cell r="I4287">
            <v>122.5</v>
          </cell>
          <cell r="J4287">
            <v>125.625</v>
          </cell>
          <cell r="K4287">
            <v>139.7928</v>
          </cell>
        </row>
        <row r="4288">
          <cell r="A4288" t="str">
            <v>cpi634</v>
          </cell>
          <cell r="D4288" t="str">
            <v>BUSES  * * * * * * * * * * * *</v>
          </cell>
          <cell r="E4288">
            <v>100</v>
          </cell>
          <cell r="F4288">
            <v>106.2</v>
          </cell>
          <cell r="G4288">
            <v>107.675</v>
          </cell>
          <cell r="H4288">
            <v>107.925</v>
          </cell>
          <cell r="I4288">
            <v>108.05</v>
          </cell>
          <cell r="J4288">
            <v>117.72499999999999</v>
          </cell>
          <cell r="K4288">
            <v>126.5275</v>
          </cell>
        </row>
        <row r="4289">
          <cell r="A4289" t="str">
            <v>cpi635</v>
          </cell>
          <cell r="D4289" t="str">
            <v>TAXIS  * * * * * * * * * * * *</v>
          </cell>
          <cell r="E4289">
            <v>100</v>
          </cell>
          <cell r="F4289">
            <v>100.8</v>
          </cell>
          <cell r="G4289">
            <v>101.9</v>
          </cell>
          <cell r="H4289">
            <v>102.3</v>
          </cell>
          <cell r="I4289">
            <v>102.875</v>
          </cell>
          <cell r="J4289">
            <v>108.9</v>
          </cell>
          <cell r="K4289">
            <v>0</v>
          </cell>
        </row>
        <row r="4290">
          <cell r="A4290" t="str">
            <v>cpi636</v>
          </cell>
          <cell r="D4290" t="str">
            <v>OTHERS * * * * * * * * * * * *</v>
          </cell>
          <cell r="E4290">
            <v>100</v>
          </cell>
          <cell r="F4290">
            <v>101.95</v>
          </cell>
          <cell r="G4290">
            <v>102.22499999999999</v>
          </cell>
          <cell r="H4290">
            <v>102.2</v>
          </cell>
          <cell r="I4290">
            <v>103.75</v>
          </cell>
          <cell r="J4290">
            <v>109.5</v>
          </cell>
          <cell r="K4290">
            <v>114.42749999999999</v>
          </cell>
        </row>
        <row r="4291">
          <cell r="A4291" t="str">
            <v>cpi63</v>
          </cell>
          <cell r="D4291" t="str">
            <v>PURCHASED TRANSPORT  * * * * *</v>
          </cell>
          <cell r="E4291">
            <v>100</v>
          </cell>
          <cell r="F4291">
            <v>105.15</v>
          </cell>
          <cell r="G4291">
            <v>108.4</v>
          </cell>
          <cell r="H4291">
            <v>108.875</v>
          </cell>
          <cell r="I4291">
            <v>108.875</v>
          </cell>
          <cell r="J4291">
            <v>116.175</v>
          </cell>
          <cell r="K4291">
            <v>125.03119999999998</v>
          </cell>
        </row>
        <row r="4292">
          <cell r="A4292" t="str">
            <v>cpi641</v>
          </cell>
          <cell r="D4292" t="str">
            <v>POSTAL SERVICES  * * * * * * *</v>
          </cell>
          <cell r="E4292">
            <v>100</v>
          </cell>
          <cell r="F4292">
            <v>100</v>
          </cell>
          <cell r="G4292">
            <v>100</v>
          </cell>
          <cell r="H4292">
            <v>100</v>
          </cell>
          <cell r="I4292">
            <v>100</v>
          </cell>
          <cell r="J4292">
            <v>100</v>
          </cell>
          <cell r="K4292">
            <v>100</v>
          </cell>
        </row>
        <row r="4293">
          <cell r="A4293" t="str">
            <v>cpi642</v>
          </cell>
          <cell r="D4293" t="str">
            <v>TELEPHONE &amp; TELEGRAPH SERVICES</v>
          </cell>
          <cell r="E4293">
            <v>100</v>
          </cell>
          <cell r="F4293">
            <v>100</v>
          </cell>
          <cell r="G4293">
            <v>123.5</v>
          </cell>
          <cell r="H4293">
            <v>131.57499999999999</v>
          </cell>
          <cell r="I4293">
            <v>132.69999999999999</v>
          </cell>
          <cell r="J4293">
            <v>132.69999999999999</v>
          </cell>
          <cell r="K4293">
            <v>132.69999999999999</v>
          </cell>
        </row>
        <row r="4294">
          <cell r="A4294" t="str">
            <v>cpi64</v>
          </cell>
          <cell r="D4294" t="str">
            <v>COMMUNICATION  * * * * * * * *</v>
          </cell>
          <cell r="E4294">
            <v>100</v>
          </cell>
          <cell r="F4294">
            <v>99.625</v>
          </cell>
          <cell r="G4294">
            <v>122.45</v>
          </cell>
          <cell r="H4294">
            <v>130.17500000000001</v>
          </cell>
          <cell r="I4294">
            <v>131.19999999999999</v>
          </cell>
          <cell r="J4294">
            <v>131.125</v>
          </cell>
          <cell r="K4294">
            <v>123.88949999999998</v>
          </cell>
        </row>
        <row r="4295">
          <cell r="A4295" t="str">
            <v>cpi6</v>
          </cell>
          <cell r="D4295" t="str">
            <v>TRANSPORT &amp; COMMUNICATION  * *</v>
          </cell>
          <cell r="E4295">
            <v>100</v>
          </cell>
          <cell r="F4295">
            <v>103.625</v>
          </cell>
          <cell r="G4295">
            <v>110.425</v>
          </cell>
          <cell r="H4295">
            <v>112.2</v>
          </cell>
          <cell r="I4295">
            <v>113.05</v>
          </cell>
          <cell r="J4295">
            <v>118.1</v>
          </cell>
          <cell r="K4295">
            <v>123.7688</v>
          </cell>
        </row>
        <row r="4296">
          <cell r="A4296" t="str">
            <v>cpi711</v>
          </cell>
          <cell r="D4296" t="str">
            <v>TELEVISION SETS  * * * * * * *</v>
          </cell>
          <cell r="E4296">
            <v>100</v>
          </cell>
          <cell r="F4296">
            <v>97.974999999999994</v>
          </cell>
          <cell r="G4296">
            <v>94.875</v>
          </cell>
          <cell r="H4296">
            <v>90.65</v>
          </cell>
          <cell r="I4296">
            <v>87.974999999999994</v>
          </cell>
          <cell r="J4296">
            <v>85.625</v>
          </cell>
          <cell r="K4296">
            <v>83.46</v>
          </cell>
        </row>
        <row r="4297">
          <cell r="A4297" t="str">
            <v>cpi712</v>
          </cell>
          <cell r="D4297" t="str">
            <v>RADIO RECEIVERS RECORD PLAYER*</v>
          </cell>
          <cell r="E4297">
            <v>100</v>
          </cell>
          <cell r="F4297">
            <v>95.15</v>
          </cell>
          <cell r="G4297">
            <v>90.825000000000003</v>
          </cell>
          <cell r="H4297">
            <v>87.3</v>
          </cell>
          <cell r="I4297">
            <v>85.075000000000003</v>
          </cell>
          <cell r="J4297">
            <v>83.025000000000006</v>
          </cell>
          <cell r="K4297">
            <v>0</v>
          </cell>
        </row>
        <row r="4298">
          <cell r="A4298" t="str">
            <v>cpi713</v>
          </cell>
          <cell r="D4298" t="str">
            <v>MUSICAL INSTRUMENTS  * * * * *</v>
          </cell>
          <cell r="E4298">
            <v>100</v>
          </cell>
          <cell r="F4298">
            <v>100</v>
          </cell>
          <cell r="G4298">
            <v>99.625</v>
          </cell>
          <cell r="H4298">
            <v>99.2</v>
          </cell>
          <cell r="I4298">
            <v>99.9</v>
          </cell>
          <cell r="J4298">
            <v>98.45</v>
          </cell>
          <cell r="K4298">
            <v>98.992500000000007</v>
          </cell>
        </row>
        <row r="4299">
          <cell r="A4299" t="str">
            <v>cpi714</v>
          </cell>
          <cell r="D4299" t="str">
            <v>PHOTOGRAPHIC EQUIPMENT ETC * *</v>
          </cell>
          <cell r="E4299">
            <v>100</v>
          </cell>
          <cell r="F4299">
            <v>99.05</v>
          </cell>
          <cell r="G4299">
            <v>97.9</v>
          </cell>
          <cell r="H4299">
            <v>95.85</v>
          </cell>
          <cell r="I4299">
            <v>93.825000000000003</v>
          </cell>
          <cell r="J4299">
            <v>91.974999999999994</v>
          </cell>
          <cell r="K4299">
            <v>87.676000000000002</v>
          </cell>
        </row>
        <row r="4300">
          <cell r="A4300" t="str">
            <v>cpi715</v>
          </cell>
          <cell r="D4300" t="str">
            <v>SPORTS EQUIPMENT * * * * * * *</v>
          </cell>
          <cell r="E4300">
            <v>100</v>
          </cell>
          <cell r="F4300">
            <v>100.5</v>
          </cell>
          <cell r="G4300">
            <v>100.05</v>
          </cell>
          <cell r="H4300">
            <v>98.9</v>
          </cell>
          <cell r="I4300">
            <v>98.3</v>
          </cell>
          <cell r="J4300">
            <v>98</v>
          </cell>
          <cell r="K4300">
            <v>97.215999999999994</v>
          </cell>
        </row>
        <row r="4301">
          <cell r="A4301" t="str">
            <v>cpi716</v>
          </cell>
          <cell r="D4301" t="str">
            <v>PLAY EQUIPMENT &amp; TOYS  * * * *</v>
          </cell>
          <cell r="E4301">
            <v>100</v>
          </cell>
          <cell r="F4301">
            <v>98.924999999999997</v>
          </cell>
          <cell r="G4301">
            <v>97.974999999999994</v>
          </cell>
          <cell r="H4301">
            <v>97.375</v>
          </cell>
          <cell r="I4301">
            <v>96.7</v>
          </cell>
          <cell r="J4301">
            <v>96.1</v>
          </cell>
          <cell r="K4301">
            <v>94.850699999999989</v>
          </cell>
        </row>
        <row r="4302">
          <cell r="A4302" t="str">
            <v>cpi717</v>
          </cell>
          <cell r="D4302" t="str">
            <v>GRAMOPHONE RECORDS FILM ETC  *</v>
          </cell>
          <cell r="E4302">
            <v>100</v>
          </cell>
          <cell r="F4302">
            <v>99.825000000000003</v>
          </cell>
          <cell r="G4302">
            <v>99.775000000000006</v>
          </cell>
          <cell r="H4302">
            <v>98.5</v>
          </cell>
          <cell r="I4302">
            <v>96.075000000000003</v>
          </cell>
          <cell r="J4302">
            <v>95.55</v>
          </cell>
          <cell r="K4302">
            <v>95.5</v>
          </cell>
        </row>
        <row r="4303">
          <cell r="A4303" t="str">
            <v>cpi718</v>
          </cell>
          <cell r="D4303" t="str">
            <v>OTHERS * * * * * * * * * * * *</v>
          </cell>
          <cell r="E4303">
            <v>100</v>
          </cell>
          <cell r="F4303">
            <v>99.8</v>
          </cell>
          <cell r="G4303">
            <v>98.325000000000003</v>
          </cell>
          <cell r="H4303">
            <v>97.8</v>
          </cell>
          <cell r="I4303">
            <v>96.674999999999997</v>
          </cell>
          <cell r="J4303">
            <v>96.375</v>
          </cell>
          <cell r="K4303">
            <v>98.135200000000012</v>
          </cell>
        </row>
        <row r="4304">
          <cell r="A4304" t="str">
            <v>cpi71</v>
          </cell>
          <cell r="D4304" t="str">
            <v>EQUIPMENT &amp; ACCES. INC REPAIRS</v>
          </cell>
          <cell r="E4304">
            <v>100</v>
          </cell>
          <cell r="F4304">
            <v>97.625</v>
          </cell>
          <cell r="G4304">
            <v>95.224999999999994</v>
          </cell>
          <cell r="H4304">
            <v>92.775000000000006</v>
          </cell>
          <cell r="I4304">
            <v>91.3</v>
          </cell>
          <cell r="J4304">
            <v>90</v>
          </cell>
          <cell r="K4304">
            <v>90</v>
          </cell>
        </row>
        <row r="4305">
          <cell r="A4305" t="str">
            <v>cpi721</v>
          </cell>
          <cell r="D4305" t="str">
            <v>CINEMAS  * * * * * * * * * * *</v>
          </cell>
          <cell r="E4305">
            <v>100</v>
          </cell>
          <cell r="F4305">
            <v>100.5</v>
          </cell>
          <cell r="G4305">
            <v>101.05</v>
          </cell>
          <cell r="H4305">
            <v>101.7</v>
          </cell>
          <cell r="I4305">
            <v>101.95</v>
          </cell>
          <cell r="J4305">
            <v>102.65</v>
          </cell>
          <cell r="K4305">
            <v>103.00809999999998</v>
          </cell>
        </row>
        <row r="4306">
          <cell r="A4306" t="str">
            <v>cpi722</v>
          </cell>
          <cell r="D4306" t="str">
            <v>THEATRES &amp; OTH PUBLIC ENTERT *</v>
          </cell>
          <cell r="E4306">
            <v>100</v>
          </cell>
          <cell r="F4306">
            <v>102.625</v>
          </cell>
          <cell r="G4306">
            <v>102.825</v>
          </cell>
          <cell r="H4306">
            <v>104.65</v>
          </cell>
          <cell r="I4306">
            <v>105.47499999999999</v>
          </cell>
          <cell r="J4306">
            <v>106.325</v>
          </cell>
          <cell r="K4306">
            <v>0</v>
          </cell>
        </row>
        <row r="4307">
          <cell r="A4307" t="str">
            <v>cpi723</v>
          </cell>
          <cell r="D4307" t="str">
            <v>TELEVISION &amp; RADIO LICENCES  *</v>
          </cell>
          <cell r="E4307">
            <v>100</v>
          </cell>
          <cell r="F4307">
            <v>100</v>
          </cell>
          <cell r="G4307">
            <v>100</v>
          </cell>
          <cell r="H4307">
            <v>100</v>
          </cell>
          <cell r="I4307">
            <v>100</v>
          </cell>
          <cell r="J4307">
            <v>100</v>
          </cell>
          <cell r="K4307">
            <v>0</v>
          </cell>
        </row>
        <row r="4308">
          <cell r="A4308" t="str">
            <v>cpi724</v>
          </cell>
          <cell r="D4308" t="str">
            <v>LOTTERIES &amp; OTH GAMBLING * * *</v>
          </cell>
          <cell r="E4308">
            <v>100</v>
          </cell>
          <cell r="F4308">
            <v>101.15</v>
          </cell>
          <cell r="G4308">
            <v>100.72499999999999</v>
          </cell>
          <cell r="H4308">
            <v>100.425</v>
          </cell>
          <cell r="I4308">
            <v>97.974999999999994</v>
          </cell>
          <cell r="J4308">
            <v>94.8</v>
          </cell>
          <cell r="K4308">
            <v>96.127200000000002</v>
          </cell>
        </row>
        <row r="4309">
          <cell r="A4309" t="str">
            <v>cpi725</v>
          </cell>
          <cell r="D4309" t="str">
            <v>OTHER SERVICES * * * * * * * *</v>
          </cell>
          <cell r="E4309">
            <v>100</v>
          </cell>
          <cell r="F4309">
            <v>100.15</v>
          </cell>
          <cell r="G4309">
            <v>100.75</v>
          </cell>
          <cell r="H4309">
            <v>101.65</v>
          </cell>
          <cell r="I4309">
            <v>102.2</v>
          </cell>
          <cell r="J4309">
            <v>102.35</v>
          </cell>
          <cell r="K4309">
            <v>103.22070000000001</v>
          </cell>
        </row>
        <row r="4310">
          <cell r="A4310" t="str">
            <v>cpi72</v>
          </cell>
          <cell r="D4310" t="str">
            <v>ENT'MT REC'N &amp; CULTURAL SERV *</v>
          </cell>
          <cell r="E4310">
            <v>100</v>
          </cell>
          <cell r="F4310">
            <v>100.8</v>
          </cell>
          <cell r="G4310">
            <v>100.825</v>
          </cell>
          <cell r="H4310">
            <v>101.075</v>
          </cell>
          <cell r="I4310">
            <v>100.1</v>
          </cell>
          <cell r="J4310">
            <v>98.65</v>
          </cell>
          <cell r="K4310">
            <v>99.191599999999994</v>
          </cell>
        </row>
        <row r="4311">
          <cell r="A4311" t="str">
            <v>cpi731</v>
          </cell>
          <cell r="D4311" t="str">
            <v>BOOKS  * * * * * * * * * * * *</v>
          </cell>
          <cell r="E4311">
            <v>100</v>
          </cell>
          <cell r="F4311">
            <v>99.85</v>
          </cell>
          <cell r="G4311">
            <v>99.775000000000006</v>
          </cell>
          <cell r="H4311">
            <v>99.775000000000006</v>
          </cell>
          <cell r="I4311">
            <v>99.825000000000003</v>
          </cell>
          <cell r="J4311">
            <v>100.1</v>
          </cell>
          <cell r="K4311">
            <v>100.30019999999999</v>
          </cell>
        </row>
        <row r="4312">
          <cell r="A4312" t="str">
            <v>cpi732</v>
          </cell>
          <cell r="D4312" t="str">
            <v>NEWSPAPERS * * * * * * * * * *</v>
          </cell>
          <cell r="E4312">
            <v>100</v>
          </cell>
          <cell r="F4312">
            <v>101.27500000000001</v>
          </cell>
          <cell r="G4312">
            <v>102.9</v>
          </cell>
          <cell r="H4312">
            <v>110.15</v>
          </cell>
          <cell r="I4312">
            <v>110.3</v>
          </cell>
          <cell r="J4312">
            <v>118.27500000000001</v>
          </cell>
          <cell r="K4312">
            <v>119.483</v>
          </cell>
        </row>
        <row r="4313">
          <cell r="A4313" t="str">
            <v>cpi733</v>
          </cell>
          <cell r="D4313" t="str">
            <v>MAGAZINES  * * * * * * * * * *</v>
          </cell>
          <cell r="E4313">
            <v>100</v>
          </cell>
          <cell r="F4313">
            <v>100.85</v>
          </cell>
          <cell r="G4313">
            <v>103.95</v>
          </cell>
          <cell r="H4313">
            <v>104.1</v>
          </cell>
          <cell r="I4313">
            <v>104.1</v>
          </cell>
          <cell r="J4313">
            <v>104.1</v>
          </cell>
          <cell r="K4313">
            <v>106.28609999999999</v>
          </cell>
        </row>
        <row r="4314">
          <cell r="A4314" t="str">
            <v>cpi73</v>
          </cell>
          <cell r="D4314" t="str">
            <v>BOOKS NEWSPAPERS &amp; MAGAZINES *</v>
          </cell>
          <cell r="E4314">
            <v>100</v>
          </cell>
          <cell r="F4314">
            <v>100.875</v>
          </cell>
          <cell r="G4314">
            <v>102.175</v>
          </cell>
          <cell r="H4314">
            <v>106.72499999999999</v>
          </cell>
          <cell r="I4314">
            <v>106.825</v>
          </cell>
          <cell r="J4314">
            <v>111.875</v>
          </cell>
          <cell r="K4314">
            <v>113.2428</v>
          </cell>
        </row>
        <row r="4315">
          <cell r="A4315" t="str">
            <v>cpi741</v>
          </cell>
          <cell r="D4315" t="str">
            <v>SCHOOL AND STUDY FEES  * * * *</v>
          </cell>
          <cell r="E4315">
            <v>100</v>
          </cell>
          <cell r="F4315">
            <v>101.05</v>
          </cell>
          <cell r="G4315">
            <v>103.6</v>
          </cell>
          <cell r="H4315">
            <v>105.72499999999999</v>
          </cell>
          <cell r="I4315">
            <v>107.2</v>
          </cell>
          <cell r="J4315">
            <v>109.15</v>
          </cell>
          <cell r="K4315">
            <v>110.79432</v>
          </cell>
        </row>
        <row r="4316">
          <cell r="A4316" t="str">
            <v>cpi74</v>
          </cell>
          <cell r="D4316" t="str">
            <v>EDUCATION  * * * * * * * * * *</v>
          </cell>
          <cell r="E4316">
            <v>100</v>
          </cell>
          <cell r="F4316">
            <v>101</v>
          </cell>
          <cell r="G4316">
            <v>103.45</v>
          </cell>
          <cell r="H4316">
            <v>105.52500000000001</v>
          </cell>
          <cell r="I4316">
            <v>107</v>
          </cell>
          <cell r="J4316">
            <v>108.875</v>
          </cell>
          <cell r="K4316">
            <v>110.48994</v>
          </cell>
        </row>
        <row r="4317">
          <cell r="A4317" t="str">
            <v>cpi7</v>
          </cell>
          <cell r="D4317" t="str">
            <v>REC'N ENT'MT EDN &amp; CUL SERV  *</v>
          </cell>
          <cell r="E4317">
            <v>100</v>
          </cell>
          <cell r="F4317">
            <v>99.9</v>
          </cell>
          <cell r="G4317">
            <v>100.125</v>
          </cell>
          <cell r="H4317">
            <v>100.7</v>
          </cell>
          <cell r="I4317">
            <v>100.55</v>
          </cell>
          <cell r="J4317">
            <v>101.1</v>
          </cell>
          <cell r="K4317">
            <v>101.80770000000001</v>
          </cell>
        </row>
        <row r="4318">
          <cell r="A4318" t="str">
            <v>cpi811</v>
          </cell>
          <cell r="D4318" t="str">
            <v>SERVICES OF BARBER &amp; BEAUTY  *</v>
          </cell>
          <cell r="E4318">
            <v>100</v>
          </cell>
          <cell r="F4318">
            <v>102.02500000000001</v>
          </cell>
          <cell r="G4318">
            <v>103.65</v>
          </cell>
          <cell r="H4318">
            <v>105.175</v>
          </cell>
          <cell r="I4318">
            <v>106.77500000000001</v>
          </cell>
          <cell r="J4318">
            <v>108.65</v>
          </cell>
          <cell r="K4318">
            <v>110.88059999999999</v>
          </cell>
        </row>
        <row r="4319">
          <cell r="A4319" t="str">
            <v>cpi812</v>
          </cell>
          <cell r="D4319" t="str">
            <v>GOODS FOR PERSONAL CARE  * * *</v>
          </cell>
          <cell r="E4319">
            <v>100</v>
          </cell>
          <cell r="F4319">
            <v>99.15</v>
          </cell>
          <cell r="G4319">
            <v>98.35</v>
          </cell>
          <cell r="H4319">
            <v>97.55</v>
          </cell>
          <cell r="I4319">
            <v>97.474999999999994</v>
          </cell>
          <cell r="J4319">
            <v>98.05</v>
          </cell>
          <cell r="K4319">
            <v>98.587999999999994</v>
          </cell>
        </row>
        <row r="4320">
          <cell r="A4320" t="str">
            <v>cpi81</v>
          </cell>
          <cell r="D4320" t="str">
            <v>PERSONAL CARE &amp; EFFECTS  * * *</v>
          </cell>
          <cell r="E4320">
            <v>100</v>
          </cell>
          <cell r="F4320">
            <v>100.8</v>
          </cell>
          <cell r="G4320">
            <v>100.2</v>
          </cell>
          <cell r="H4320">
            <v>99.674999999999997</v>
          </cell>
          <cell r="I4320">
            <v>99.674999999999997</v>
          </cell>
          <cell r="J4320">
            <v>100.325</v>
          </cell>
          <cell r="K4320">
            <v>100.60089999999998</v>
          </cell>
        </row>
        <row r="4321">
          <cell r="A4321" t="str">
            <v>cpi821</v>
          </cell>
          <cell r="D4321" t="str">
            <v>JEWELLERY RINGS &amp; PRECIOUS ST*</v>
          </cell>
          <cell r="E4321">
            <v>100</v>
          </cell>
          <cell r="F4321">
            <v>95.45</v>
          </cell>
          <cell r="G4321">
            <v>106.2</v>
          </cell>
          <cell r="H4321">
            <v>122.1</v>
          </cell>
          <cell r="I4321">
            <v>136.55000000000001</v>
          </cell>
          <cell r="J4321">
            <v>147.4</v>
          </cell>
          <cell r="K4321">
            <v>188.22980000000004</v>
          </cell>
        </row>
        <row r="4322">
          <cell r="A4322" t="str">
            <v>cpi822</v>
          </cell>
          <cell r="D4322" t="str">
            <v>WATCHES  * * * * * * * * * * *</v>
          </cell>
          <cell r="E4322">
            <v>100</v>
          </cell>
          <cell r="F4322">
            <v>99</v>
          </cell>
          <cell r="G4322">
            <v>98.1</v>
          </cell>
          <cell r="H4322">
            <v>96.6</v>
          </cell>
          <cell r="I4322">
            <v>95.525000000000006</v>
          </cell>
          <cell r="J4322">
            <v>94.7</v>
          </cell>
          <cell r="K4322">
            <v>94.510599999999997</v>
          </cell>
        </row>
        <row r="4323">
          <cell r="A4323" t="str">
            <v>cpi823</v>
          </cell>
          <cell r="D4323" t="str">
            <v>OTHER PERSONAL GOODS * * * * *</v>
          </cell>
          <cell r="E4323">
            <v>100</v>
          </cell>
          <cell r="F4323">
            <v>99.15</v>
          </cell>
          <cell r="G4323">
            <v>97.95</v>
          </cell>
          <cell r="H4323">
            <v>96.2</v>
          </cell>
          <cell r="I4323">
            <v>94.825000000000003</v>
          </cell>
          <cell r="J4323">
            <v>94.35</v>
          </cell>
          <cell r="K4323">
            <v>93.36160000000001</v>
          </cell>
        </row>
        <row r="4324">
          <cell r="A4324" t="str">
            <v>cpi824</v>
          </cell>
          <cell r="D4324" t="str">
            <v>WRITING &amp; DRAWING EQUIPMENT  *</v>
          </cell>
          <cell r="E4324">
            <v>100</v>
          </cell>
          <cell r="F4324">
            <v>102.325</v>
          </cell>
          <cell r="G4324">
            <v>102.6</v>
          </cell>
          <cell r="H4324">
            <v>102.75</v>
          </cell>
          <cell r="I4324">
            <v>102.1</v>
          </cell>
          <cell r="J4324">
            <v>103.575</v>
          </cell>
          <cell r="K4324">
            <v>105.36120000000001</v>
          </cell>
        </row>
        <row r="4325">
          <cell r="A4325" t="str">
            <v>cpi82</v>
          </cell>
          <cell r="D4325" t="str">
            <v>GOODS N.E.S  * * * * * * * * *</v>
          </cell>
          <cell r="E4325">
            <v>100</v>
          </cell>
          <cell r="F4325">
            <v>97.95</v>
          </cell>
          <cell r="G4325">
            <v>102.675</v>
          </cell>
          <cell r="H4325">
            <v>109.6</v>
          </cell>
          <cell r="I4325">
            <v>115.85</v>
          </cell>
          <cell r="J4325">
            <v>120.97499999999999</v>
          </cell>
          <cell r="K4325">
            <v>140.72300000000001</v>
          </cell>
        </row>
        <row r="4326">
          <cell r="A4326" t="str">
            <v>cpi831</v>
          </cell>
          <cell r="D4326" t="str">
            <v>EXPENDITURE IN RESTAURANT CAFE</v>
          </cell>
          <cell r="E4326">
            <v>100</v>
          </cell>
          <cell r="F4326">
            <v>101.5</v>
          </cell>
          <cell r="G4326">
            <v>102.47499999999999</v>
          </cell>
          <cell r="H4326">
            <v>103.45</v>
          </cell>
          <cell r="I4326">
            <v>105.25</v>
          </cell>
          <cell r="J4326">
            <v>109.125</v>
          </cell>
          <cell r="K4326">
            <v>113.2458</v>
          </cell>
        </row>
        <row r="4327">
          <cell r="A4327" t="str">
            <v>cpi83</v>
          </cell>
          <cell r="D4327" t="str">
            <v>EXP IN RESTAURANTS CAFE &amp; HOTL</v>
          </cell>
          <cell r="E4327">
            <v>100</v>
          </cell>
          <cell r="F4327">
            <v>101.5</v>
          </cell>
          <cell r="G4327">
            <v>102.47499999999999</v>
          </cell>
          <cell r="H4327">
            <v>103.45</v>
          </cell>
          <cell r="I4327">
            <v>105.25</v>
          </cell>
          <cell r="J4327">
            <v>109.125</v>
          </cell>
          <cell r="K4327">
            <v>112.64574999999999</v>
          </cell>
        </row>
        <row r="4328">
          <cell r="A4328" t="str">
            <v>cpi841</v>
          </cell>
          <cell r="D4328" t="str">
            <v>PACKAGE TOURS  * * * * * * * *</v>
          </cell>
          <cell r="E4328">
            <v>100</v>
          </cell>
          <cell r="F4328">
            <v>107.45</v>
          </cell>
          <cell r="G4328">
            <v>108.575</v>
          </cell>
          <cell r="H4328">
            <v>107.25</v>
          </cell>
          <cell r="I4328">
            <v>108.85</v>
          </cell>
          <cell r="J4328">
            <v>111.22499999999999</v>
          </cell>
          <cell r="K4328">
            <v>118.2056</v>
          </cell>
        </row>
        <row r="4329">
          <cell r="A4329" t="str">
            <v>cpi84</v>
          </cell>
          <cell r="D4329" t="str">
            <v>PACKAGE TOURS  * * * * * * * *</v>
          </cell>
          <cell r="E4329">
            <v>100</v>
          </cell>
          <cell r="F4329">
            <v>107.45</v>
          </cell>
          <cell r="G4329">
            <v>108.575</v>
          </cell>
          <cell r="H4329">
            <v>107.25</v>
          </cell>
          <cell r="I4329">
            <v>108.85</v>
          </cell>
          <cell r="J4329">
            <v>111.22499999999999</v>
          </cell>
          <cell r="K4329">
            <v>118.2056</v>
          </cell>
        </row>
        <row r="4330">
          <cell r="A4330" t="str">
            <v>cpi851</v>
          </cell>
          <cell r="D4330" t="str">
            <v>FINANCIAL SERVICES * * * * * *</v>
          </cell>
          <cell r="E4330">
            <v>100</v>
          </cell>
          <cell r="F4330">
            <v>100.325</v>
          </cell>
          <cell r="G4330">
            <v>100.35</v>
          </cell>
          <cell r="H4330">
            <v>100.5</v>
          </cell>
          <cell r="I4330">
            <v>100.5</v>
          </cell>
          <cell r="J4330">
            <v>100.52500000000001</v>
          </cell>
          <cell r="K4330">
            <v>100.5</v>
          </cell>
        </row>
        <row r="4331">
          <cell r="A4331" t="str">
            <v>cpi85</v>
          </cell>
          <cell r="D4331" t="str">
            <v>FINANCIAL SERVICES * * * * * *</v>
          </cell>
          <cell r="E4331">
            <v>100</v>
          </cell>
          <cell r="F4331">
            <v>100.325</v>
          </cell>
          <cell r="G4331">
            <v>100.35</v>
          </cell>
          <cell r="H4331">
            <v>100.5</v>
          </cell>
          <cell r="I4331">
            <v>100.5</v>
          </cell>
          <cell r="J4331">
            <v>100.52500000000001</v>
          </cell>
          <cell r="K4331">
            <v>100.5</v>
          </cell>
        </row>
        <row r="4332">
          <cell r="A4332" t="str">
            <v>cpi861</v>
          </cell>
          <cell r="D4332" t="str">
            <v>OTHER SERVICES * * * * * * * *</v>
          </cell>
          <cell r="E4332">
            <v>100</v>
          </cell>
          <cell r="F4332">
            <v>100.25</v>
          </cell>
          <cell r="G4332">
            <v>101.3</v>
          </cell>
          <cell r="H4332">
            <v>101.8</v>
          </cell>
          <cell r="I4332">
            <v>102.85</v>
          </cell>
          <cell r="J4332">
            <v>103.52500000000001</v>
          </cell>
          <cell r="K4332">
            <v>104.328</v>
          </cell>
        </row>
        <row r="4333">
          <cell r="A4333" t="str">
            <v>cpi86</v>
          </cell>
          <cell r="D4333" t="str">
            <v>OTHER SERVICES * * * * * * * *</v>
          </cell>
          <cell r="E4333">
            <v>100</v>
          </cell>
          <cell r="F4333">
            <v>100.25</v>
          </cell>
          <cell r="G4333">
            <v>101.3</v>
          </cell>
          <cell r="H4333">
            <v>101.8</v>
          </cell>
          <cell r="I4333">
            <v>102.85</v>
          </cell>
          <cell r="J4333">
            <v>103.52500000000001</v>
          </cell>
          <cell r="K4333">
            <v>104.328</v>
          </cell>
        </row>
        <row r="4334">
          <cell r="A4334" t="str">
            <v>cpi8</v>
          </cell>
          <cell r="D4334" t="str">
            <v>MIS. GOODS &amp; SERVICES  * * * *</v>
          </cell>
          <cell r="E4334">
            <v>100</v>
          </cell>
          <cell r="F4334">
            <v>100.7</v>
          </cell>
          <cell r="G4334">
            <v>101.77500000000001</v>
          </cell>
          <cell r="H4334">
            <v>103.15</v>
          </cell>
          <cell r="I4334">
            <v>104.97499999999999</v>
          </cell>
          <cell r="J4334">
            <v>107.5</v>
          </cell>
          <cell r="K4334">
            <v>109.86499999999999</v>
          </cell>
        </row>
        <row r="4335">
          <cell r="A4335" t="str">
            <v>avgcpi</v>
          </cell>
          <cell r="D4335" t="str">
            <v>AVERAGE INDEX</v>
          </cell>
          <cell r="E4335">
            <v>100</v>
          </cell>
          <cell r="F4335">
            <v>101.375</v>
          </cell>
          <cell r="G4335">
            <v>103.2</v>
          </cell>
          <cell r="H4335">
            <v>104.325</v>
          </cell>
          <cell r="I4335">
            <v>105.8</v>
          </cell>
          <cell r="J4335">
            <v>108.97499999999999</v>
          </cell>
          <cell r="K4335">
            <v>112.78912499999998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180"/>
      <sheetName val="desc_frm180"/>
    </sheetNames>
    <sheetDataSet>
      <sheetData sheetId="0" refreshError="1"/>
      <sheetData sheetId="1">
        <row r="2">
          <cell r="A2" t="str">
            <v>011</v>
          </cell>
          <cell r="B2">
            <v>1</v>
          </cell>
          <cell r="C2" t="str">
            <v>Paddy</v>
          </cell>
        </row>
        <row r="3">
          <cell r="A3" t="str">
            <v>012</v>
          </cell>
          <cell r="B3">
            <v>2</v>
          </cell>
          <cell r="C3" t="str">
            <v>Fruits</v>
          </cell>
        </row>
        <row r="4">
          <cell r="A4" t="str">
            <v>013</v>
          </cell>
          <cell r="B4">
            <v>3</v>
          </cell>
          <cell r="C4" t="str">
            <v>Market gardening</v>
          </cell>
        </row>
        <row r="5">
          <cell r="A5" t="str">
            <v>014</v>
          </cell>
          <cell r="B5">
            <v>4</v>
          </cell>
          <cell r="C5" t="str">
            <v>Other agriculture (smallholdings, n.i.e.) - coffee, pepper and other permanent crops</v>
          </cell>
        </row>
        <row r="6">
          <cell r="A6" t="str">
            <v>015</v>
          </cell>
          <cell r="B6">
            <v>5</v>
          </cell>
          <cell r="C6" t="str">
            <v>Flower plants for planting or ornamental purposes</v>
          </cell>
        </row>
        <row r="7">
          <cell r="A7" t="str">
            <v>016</v>
          </cell>
          <cell r="B7">
            <v>6</v>
          </cell>
          <cell r="C7" t="str">
            <v>Cacao (Cocoa)</v>
          </cell>
        </row>
        <row r="8">
          <cell r="A8" t="str">
            <v>017</v>
          </cell>
          <cell r="B8">
            <v>7</v>
          </cell>
          <cell r="C8" t="str">
            <v>Rubber</v>
          </cell>
        </row>
        <row r="9">
          <cell r="A9" t="str">
            <v>018</v>
          </cell>
          <cell r="B9">
            <v>8</v>
          </cell>
          <cell r="C9" t="str">
            <v>Oil palm</v>
          </cell>
        </row>
        <row r="10">
          <cell r="A10" t="str">
            <v>019</v>
          </cell>
          <cell r="B10">
            <v>9</v>
          </cell>
          <cell r="C10" t="str">
            <v>Coconut</v>
          </cell>
        </row>
        <row r="11">
          <cell r="A11" t="str">
            <v>021</v>
          </cell>
          <cell r="B11">
            <v>10</v>
          </cell>
          <cell r="C11" t="str">
            <v>Tea</v>
          </cell>
        </row>
        <row r="12">
          <cell r="A12" t="str">
            <v>022</v>
          </cell>
          <cell r="B12">
            <v>11</v>
          </cell>
          <cell r="C12" t="str">
            <v>Poultry farming</v>
          </cell>
        </row>
        <row r="13">
          <cell r="A13" t="str">
            <v>023</v>
          </cell>
          <cell r="B13">
            <v>12</v>
          </cell>
          <cell r="C13" t="str">
            <v>Pig farming</v>
          </cell>
        </row>
        <row r="14">
          <cell r="A14" t="str">
            <v>024</v>
          </cell>
          <cell r="B14">
            <v>13</v>
          </cell>
          <cell r="C14" t="str">
            <v>Cattle rearing, dairy farming and other livestock n.e.c.</v>
          </cell>
        </row>
        <row r="15">
          <cell r="A15" t="str">
            <v>025</v>
          </cell>
          <cell r="B15">
            <v>14</v>
          </cell>
          <cell r="C15" t="str">
            <v>Agricultural services except veterinary activities</v>
          </cell>
        </row>
        <row r="16">
          <cell r="A16" t="str">
            <v>026</v>
          </cell>
          <cell r="B16">
            <v>15</v>
          </cell>
          <cell r="C16" t="str">
            <v>Hunting, trapping and game propagation</v>
          </cell>
        </row>
        <row r="17">
          <cell r="A17" t="str">
            <v>031</v>
          </cell>
          <cell r="B17">
            <v>16</v>
          </cell>
          <cell r="C17" t="str">
            <v>Forestry, logging and related service activities</v>
          </cell>
        </row>
        <row r="18">
          <cell r="A18" t="str">
            <v>051</v>
          </cell>
          <cell r="B18">
            <v>17</v>
          </cell>
          <cell r="C18" t="str">
            <v>Fishing and service activities incidental to fishing</v>
          </cell>
        </row>
        <row r="19">
          <cell r="A19" t="str">
            <v>061</v>
          </cell>
          <cell r="B19">
            <v>18</v>
          </cell>
          <cell r="C19" t="str">
            <v>Extraction of crude oil and natural gas</v>
          </cell>
        </row>
        <row r="20">
          <cell r="A20" t="str">
            <v>062</v>
          </cell>
          <cell r="B20">
            <v>19</v>
          </cell>
          <cell r="C20" t="str">
            <v>Service activities incidental to crude oil and natural gas extraction excluding surveying</v>
          </cell>
        </row>
        <row r="21">
          <cell r="A21" t="str">
            <v>063</v>
          </cell>
          <cell r="B21">
            <v>20</v>
          </cell>
          <cell r="C21" t="str">
            <v>Metal ore mining</v>
          </cell>
        </row>
        <row r="22">
          <cell r="A22" t="str">
            <v>064</v>
          </cell>
          <cell r="B22">
            <v>21</v>
          </cell>
          <cell r="C22" t="str">
            <v>Quarrying of stone</v>
          </cell>
        </row>
        <row r="23">
          <cell r="A23" t="str">
            <v>065</v>
          </cell>
          <cell r="B23">
            <v>22</v>
          </cell>
          <cell r="C23" t="str">
            <v>Mining of sand and gravel</v>
          </cell>
        </row>
        <row r="24">
          <cell r="A24" t="str">
            <v>066</v>
          </cell>
          <cell r="B24">
            <v>23</v>
          </cell>
          <cell r="C24" t="str">
            <v>Mining of clay</v>
          </cell>
        </row>
        <row r="25">
          <cell r="A25" t="str">
            <v>067</v>
          </cell>
          <cell r="B25">
            <v>24</v>
          </cell>
          <cell r="C25" t="str">
            <v>Mining and quarrying, n.e.c.</v>
          </cell>
        </row>
        <row r="26">
          <cell r="A26" t="str">
            <v>111</v>
          </cell>
          <cell r="B26">
            <v>25</v>
          </cell>
          <cell r="C26" t="str">
            <v>Production, processing and preserving of poultry and poultry products</v>
          </cell>
        </row>
        <row r="27">
          <cell r="A27" t="str">
            <v>112</v>
          </cell>
          <cell r="B27">
            <v>26</v>
          </cell>
          <cell r="C27" t="str">
            <v>Production, processing and preserving of other meat products</v>
          </cell>
        </row>
        <row r="28">
          <cell r="A28" t="str">
            <v>113</v>
          </cell>
          <cell r="B28">
            <v>27</v>
          </cell>
          <cell r="C28" t="str">
            <v>Processing and preserving of fish and fish products</v>
          </cell>
        </row>
        <row r="29">
          <cell r="A29" t="str">
            <v>114</v>
          </cell>
          <cell r="B29">
            <v>28</v>
          </cell>
          <cell r="C29" t="str">
            <v>Processing and preserving of fruits and vegetables</v>
          </cell>
        </row>
        <row r="30">
          <cell r="A30" t="str">
            <v>115</v>
          </cell>
          <cell r="B30">
            <v>29</v>
          </cell>
          <cell r="C30" t="str">
            <v>Manufacture of crude and refined palm oil and palm kernel oil</v>
          </cell>
        </row>
        <row r="31">
          <cell r="A31" t="str">
            <v>116</v>
          </cell>
          <cell r="B31">
            <v>30</v>
          </cell>
          <cell r="C31" t="str">
            <v>Manufacture of coconut oil and other vegetable and animal oils and fats</v>
          </cell>
        </row>
        <row r="32">
          <cell r="A32" t="str">
            <v>117</v>
          </cell>
          <cell r="B32">
            <v>31</v>
          </cell>
          <cell r="C32" t="str">
            <v>Manufacture of dairy products</v>
          </cell>
        </row>
        <row r="33">
          <cell r="A33" t="str">
            <v>118</v>
          </cell>
          <cell r="B33">
            <v>32</v>
          </cell>
          <cell r="C33" t="str">
            <v>Manufacture of grain mill products</v>
          </cell>
        </row>
        <row r="34">
          <cell r="A34" t="str">
            <v>119</v>
          </cell>
          <cell r="B34">
            <v>33</v>
          </cell>
          <cell r="C34" t="str">
            <v>Manufacture of starches and starch products</v>
          </cell>
        </row>
        <row r="35">
          <cell r="A35" t="str">
            <v>120</v>
          </cell>
          <cell r="B35">
            <v>34</v>
          </cell>
          <cell r="C35" t="str">
            <v>Manufacture of prepared animal feeds</v>
          </cell>
        </row>
        <row r="36">
          <cell r="A36" t="str">
            <v>121</v>
          </cell>
          <cell r="B36">
            <v>35</v>
          </cell>
          <cell r="C36" t="str">
            <v>Manufacture of bakery products</v>
          </cell>
        </row>
        <row r="37">
          <cell r="A37" t="str">
            <v>122</v>
          </cell>
          <cell r="B37">
            <v>36</v>
          </cell>
          <cell r="C37" t="str">
            <v>Manufacture of sugar</v>
          </cell>
        </row>
        <row r="38">
          <cell r="A38" t="str">
            <v>123</v>
          </cell>
          <cell r="B38">
            <v>37</v>
          </cell>
          <cell r="C38" t="str">
            <v>Manufacture of cocoa, chocolate and sugar confectionery</v>
          </cell>
        </row>
        <row r="39">
          <cell r="A39" t="str">
            <v>124</v>
          </cell>
          <cell r="B39">
            <v>38</v>
          </cell>
          <cell r="C39" t="str">
            <v>Manufacture of ice</v>
          </cell>
        </row>
        <row r="40">
          <cell r="A40" t="str">
            <v>125</v>
          </cell>
          <cell r="B40">
            <v>39</v>
          </cell>
          <cell r="C40" t="str">
            <v>Manufacture of other food products, n.e.c.</v>
          </cell>
        </row>
        <row r="41">
          <cell r="A41" t="str">
            <v>126</v>
          </cell>
          <cell r="B41">
            <v>40</v>
          </cell>
          <cell r="C41" t="str">
            <v>Manufacture of spirits, wines, malt liquors and malt</v>
          </cell>
        </row>
        <row r="42">
          <cell r="A42" t="str">
            <v>127</v>
          </cell>
          <cell r="B42">
            <v>41</v>
          </cell>
          <cell r="C42" t="str">
            <v>Manufacture of soft drinks; production of mineral waters</v>
          </cell>
        </row>
        <row r="43">
          <cell r="A43" t="str">
            <v>128</v>
          </cell>
          <cell r="B43">
            <v>42</v>
          </cell>
          <cell r="C43" t="str">
            <v>Tobacco products</v>
          </cell>
        </row>
        <row r="44">
          <cell r="A44" t="str">
            <v>129</v>
          </cell>
          <cell r="B44">
            <v>43</v>
          </cell>
          <cell r="C44" t="str">
            <v>Spinning and weaving of textiles</v>
          </cell>
        </row>
        <row r="45">
          <cell r="A45" t="str">
            <v>130</v>
          </cell>
          <cell r="B45">
            <v>44</v>
          </cell>
          <cell r="C45" t="str">
            <v>Finishing of textiles</v>
          </cell>
        </row>
        <row r="46">
          <cell r="A46" t="str">
            <v>131</v>
          </cell>
          <cell r="B46">
            <v>45</v>
          </cell>
          <cell r="C46" t="str">
            <v>Manufacture of other textiles</v>
          </cell>
        </row>
        <row r="47">
          <cell r="A47" t="str">
            <v>132</v>
          </cell>
          <cell r="B47">
            <v>46</v>
          </cell>
          <cell r="C47" t="str">
            <v>Manufacture of knitted and crocheted fabrics and articles</v>
          </cell>
        </row>
        <row r="48">
          <cell r="A48" t="str">
            <v>133</v>
          </cell>
          <cell r="B48">
            <v>47</v>
          </cell>
          <cell r="C48" t="str">
            <v>Manufacture of wearing apparel</v>
          </cell>
        </row>
        <row r="49">
          <cell r="A49" t="str">
            <v>134</v>
          </cell>
          <cell r="B49">
            <v>48</v>
          </cell>
          <cell r="C49" t="str">
            <v>Tanning and dressing of leather; Manufacture of luggage, handbags, saddlery and harness</v>
          </cell>
        </row>
        <row r="50">
          <cell r="A50" t="str">
            <v>135</v>
          </cell>
          <cell r="B50">
            <v>49</v>
          </cell>
          <cell r="C50" t="str">
            <v>Manufacture of footwear</v>
          </cell>
        </row>
        <row r="51">
          <cell r="A51" t="str">
            <v>136</v>
          </cell>
          <cell r="B51">
            <v>50</v>
          </cell>
          <cell r="C51" t="str">
            <v>Sawmilling and planing of wood</v>
          </cell>
        </row>
        <row r="52">
          <cell r="A52" t="str">
            <v>137</v>
          </cell>
          <cell r="B52">
            <v>51</v>
          </cell>
          <cell r="C52" t="str">
            <v>Manufacture of veneer sheets, plywood, laminated and particle board</v>
          </cell>
        </row>
        <row r="53">
          <cell r="A53" t="str">
            <v>138</v>
          </cell>
          <cell r="B53">
            <v>52</v>
          </cell>
          <cell r="C53" t="str">
            <v>Manufacture of other products of wood, cane and articles of cork, straw and plaiting materials</v>
          </cell>
        </row>
        <row r="54">
          <cell r="A54" t="str">
            <v>139</v>
          </cell>
          <cell r="B54">
            <v>53</v>
          </cell>
          <cell r="C54" t="str">
            <v>Manufacture of pulp, paper and paperboard</v>
          </cell>
        </row>
        <row r="55">
          <cell r="A55" t="str">
            <v>140</v>
          </cell>
          <cell r="B55">
            <v>54</v>
          </cell>
          <cell r="C55" t="str">
            <v>Manufacture of corrugated paper and containers of paper and paperboard</v>
          </cell>
        </row>
        <row r="56">
          <cell r="A56" t="str">
            <v>141</v>
          </cell>
          <cell r="B56">
            <v>55</v>
          </cell>
          <cell r="C56" t="str">
            <v>Manufacture of other articles of paper and paperboard</v>
          </cell>
        </row>
        <row r="57">
          <cell r="A57" t="str">
            <v>142</v>
          </cell>
          <cell r="B57">
            <v>56</v>
          </cell>
          <cell r="C57" t="str">
            <v>Publishing</v>
          </cell>
        </row>
        <row r="58">
          <cell r="A58" t="str">
            <v>143</v>
          </cell>
          <cell r="B58">
            <v>57</v>
          </cell>
          <cell r="C58" t="str">
            <v>Publishing of recorded media</v>
          </cell>
        </row>
        <row r="59">
          <cell r="A59" t="str">
            <v>144</v>
          </cell>
          <cell r="B59">
            <v>58</v>
          </cell>
          <cell r="C59" t="str">
            <v>Printing and service activities related to printing</v>
          </cell>
        </row>
        <row r="60">
          <cell r="A60" t="str">
            <v>145</v>
          </cell>
          <cell r="B60">
            <v>59</v>
          </cell>
          <cell r="C60" t="str">
            <v>Reproduction of recorded media</v>
          </cell>
        </row>
        <row r="61">
          <cell r="A61" t="str">
            <v>146</v>
          </cell>
          <cell r="B61">
            <v>60</v>
          </cell>
          <cell r="C61" t="str">
            <v>Manufacture of coke oven, refined petroleum products and nuclear fuel</v>
          </cell>
        </row>
        <row r="62">
          <cell r="A62" t="str">
            <v>147</v>
          </cell>
          <cell r="B62">
            <v>61</v>
          </cell>
          <cell r="C62" t="str">
            <v>Manufacture of basic chemicals, except fertilizers and nitrogen compounds</v>
          </cell>
        </row>
        <row r="63">
          <cell r="A63" t="str">
            <v>148</v>
          </cell>
          <cell r="B63">
            <v>62</v>
          </cell>
          <cell r="C63" t="str">
            <v>Manufacture of fertilizers</v>
          </cell>
        </row>
        <row r="64">
          <cell r="A64" t="str">
            <v>149</v>
          </cell>
          <cell r="B64">
            <v>63</v>
          </cell>
          <cell r="C64" t="str">
            <v>Manufacture of plastics in primary forms</v>
          </cell>
        </row>
        <row r="65">
          <cell r="A65" t="str">
            <v>150</v>
          </cell>
          <cell r="B65">
            <v>64</v>
          </cell>
          <cell r="C65" t="str">
            <v>Manufacture of pesticides and other agrochemicals</v>
          </cell>
        </row>
        <row r="66">
          <cell r="A66" t="str">
            <v>151</v>
          </cell>
          <cell r="B66">
            <v>65</v>
          </cell>
          <cell r="C66" t="str">
            <v>Manufacture of man-made fibres</v>
          </cell>
        </row>
        <row r="67">
          <cell r="A67" t="str">
            <v>152</v>
          </cell>
          <cell r="B67">
            <v>66</v>
          </cell>
          <cell r="C67" t="str">
            <v>Manufacture of paints, varnishes and similar coatings and mastics</v>
          </cell>
        </row>
        <row r="68">
          <cell r="A68" t="str">
            <v>153</v>
          </cell>
          <cell r="B68">
            <v>67</v>
          </cell>
          <cell r="C68" t="str">
            <v>Manufacture of pharmaceuticals, medicinal chemicals and botanical products</v>
          </cell>
        </row>
        <row r="69">
          <cell r="A69" t="str">
            <v>154</v>
          </cell>
          <cell r="B69">
            <v>68</v>
          </cell>
          <cell r="C69" t="str">
            <v>Manufacture of soap and detergents, perfumes, cleaning and toilet preparations</v>
          </cell>
        </row>
        <row r="70">
          <cell r="A70" t="str">
            <v>155</v>
          </cell>
          <cell r="B70">
            <v>69</v>
          </cell>
          <cell r="C70" t="str">
            <v>Manufacture of other chemical products, n.e.c.</v>
          </cell>
        </row>
        <row r="71">
          <cell r="A71" t="str">
            <v>156</v>
          </cell>
          <cell r="B71">
            <v>70</v>
          </cell>
          <cell r="C71" t="str">
            <v>Manufacture of rubber tyres and tubes, including retreads</v>
          </cell>
        </row>
        <row r="72">
          <cell r="A72" t="str">
            <v>157</v>
          </cell>
          <cell r="B72">
            <v>71</v>
          </cell>
          <cell r="C72" t="str">
            <v>Rubber smokehouses, remilling and latex processing</v>
          </cell>
        </row>
        <row r="73">
          <cell r="A73" t="str">
            <v>158</v>
          </cell>
          <cell r="B73">
            <v>72</v>
          </cell>
          <cell r="C73" t="str">
            <v>Manufacture of rubber gloves</v>
          </cell>
        </row>
        <row r="74">
          <cell r="A74" t="str">
            <v>159</v>
          </cell>
          <cell r="B74">
            <v>73</v>
          </cell>
          <cell r="C74" t="str">
            <v>Manufacture of other rubber products, n.e.c.</v>
          </cell>
        </row>
        <row r="75">
          <cell r="A75" t="str">
            <v>160</v>
          </cell>
          <cell r="B75">
            <v>74</v>
          </cell>
          <cell r="C75" t="str">
            <v>Manufacture of plastic products</v>
          </cell>
        </row>
        <row r="76">
          <cell r="A76" t="str">
            <v>161</v>
          </cell>
          <cell r="B76">
            <v>75</v>
          </cell>
          <cell r="C76" t="str">
            <v>Manufacture of glass and glass products</v>
          </cell>
        </row>
        <row r="77">
          <cell r="A77" t="str">
            <v>162</v>
          </cell>
          <cell r="B77">
            <v>76</v>
          </cell>
          <cell r="C77" t="str">
            <v>Manufacture of clay and ceramic products</v>
          </cell>
        </row>
        <row r="78">
          <cell r="A78" t="str">
            <v>163</v>
          </cell>
          <cell r="B78">
            <v>77</v>
          </cell>
          <cell r="C78" t="str">
            <v>Manufacture of cement, lime and plaster</v>
          </cell>
        </row>
        <row r="79">
          <cell r="A79" t="str">
            <v>164</v>
          </cell>
          <cell r="B79">
            <v>78</v>
          </cell>
          <cell r="C79" t="str">
            <v>Manufacture of concrete and other non-metallic mineral products</v>
          </cell>
        </row>
        <row r="80">
          <cell r="A80" t="str">
            <v>165</v>
          </cell>
          <cell r="B80">
            <v>79</v>
          </cell>
          <cell r="C80" t="str">
            <v>Manufacture of basic iron and steel</v>
          </cell>
        </row>
        <row r="81">
          <cell r="A81" t="str">
            <v>166</v>
          </cell>
          <cell r="B81">
            <v>80</v>
          </cell>
          <cell r="C81" t="str">
            <v>Manufacture of basic precious and non-ferrous metals</v>
          </cell>
        </row>
        <row r="82">
          <cell r="A82" t="str">
            <v>167</v>
          </cell>
          <cell r="B82">
            <v>81</v>
          </cell>
          <cell r="C82" t="str">
            <v>Casting of metals</v>
          </cell>
        </row>
        <row r="83">
          <cell r="A83" t="str">
            <v>168</v>
          </cell>
          <cell r="B83">
            <v>82</v>
          </cell>
          <cell r="C83" t="str">
            <v>Manufacture of structural metal products, tanks, reservoirs and steam generators</v>
          </cell>
        </row>
        <row r="84">
          <cell r="A84" t="str">
            <v>169</v>
          </cell>
          <cell r="B84">
            <v>83</v>
          </cell>
          <cell r="C84" t="str">
            <v>Manufacture of other fabricated metal products and metal working service activities</v>
          </cell>
        </row>
        <row r="85">
          <cell r="A85" t="str">
            <v>170</v>
          </cell>
          <cell r="B85">
            <v>84</v>
          </cell>
          <cell r="C85" t="str">
            <v>Manufacture of other fabricated metal products, n.e.c.</v>
          </cell>
        </row>
        <row r="86">
          <cell r="A86" t="str">
            <v>171</v>
          </cell>
          <cell r="B86">
            <v>85</v>
          </cell>
          <cell r="C86" t="str">
            <v>Manufacture of general purpose machinery</v>
          </cell>
        </row>
        <row r="87">
          <cell r="A87" t="str">
            <v>172</v>
          </cell>
          <cell r="B87">
            <v>86</v>
          </cell>
          <cell r="C87" t="str">
            <v>Manufacture of air-conditioning, refrigerating and ventilating machinery</v>
          </cell>
        </row>
        <row r="88">
          <cell r="A88" t="str">
            <v>173</v>
          </cell>
          <cell r="B88">
            <v>87</v>
          </cell>
          <cell r="C88" t="str">
            <v>Manufacture of special purpose machinery</v>
          </cell>
        </row>
        <row r="89">
          <cell r="A89" t="str">
            <v>174</v>
          </cell>
          <cell r="B89">
            <v>88</v>
          </cell>
          <cell r="C89" t="str">
            <v>Manufacture of domestic appliances n.e.c.</v>
          </cell>
        </row>
        <row r="90">
          <cell r="A90" t="str">
            <v>175</v>
          </cell>
          <cell r="B90">
            <v>89</v>
          </cell>
          <cell r="C90" t="str">
            <v>Manufacture of office, accounting and computing machinery</v>
          </cell>
        </row>
        <row r="91">
          <cell r="A91" t="str">
            <v>176</v>
          </cell>
          <cell r="B91">
            <v>90</v>
          </cell>
          <cell r="C91" t="str">
            <v>Manufacture of electrical machinery and apparatus n.e.c.</v>
          </cell>
        </row>
        <row r="92">
          <cell r="A92" t="str">
            <v>177</v>
          </cell>
          <cell r="B92">
            <v>91</v>
          </cell>
          <cell r="C92" t="str">
            <v>Manufacture of insulated wire and cables</v>
          </cell>
        </row>
        <row r="93">
          <cell r="A93" t="str">
            <v>178</v>
          </cell>
          <cell r="B93">
            <v>92</v>
          </cell>
          <cell r="C93" t="str">
            <v>Manufacture of electronic valves, tubes and other electronic components</v>
          </cell>
        </row>
        <row r="94">
          <cell r="A94" t="str">
            <v>179</v>
          </cell>
          <cell r="B94">
            <v>93</v>
          </cell>
          <cell r="C94" t="str">
            <v>Manufacture of television and radio transmitters and apparatus for line telephony and line telegraphy</v>
          </cell>
        </row>
        <row r="95">
          <cell r="A95" t="str">
            <v>180</v>
          </cell>
          <cell r="B95">
            <v>94</v>
          </cell>
          <cell r="C95" t="str">
            <v>Manufacture of television and radio receivers, sound or video recording or reproducing apparatus and associated goods</v>
          </cell>
        </row>
        <row r="96">
          <cell r="A96" t="str">
            <v>181</v>
          </cell>
          <cell r="B96">
            <v>95</v>
          </cell>
          <cell r="C96" t="str">
            <v>Manufacture of medical and precision appliances and instruments</v>
          </cell>
        </row>
        <row r="97">
          <cell r="A97" t="str">
            <v>182</v>
          </cell>
          <cell r="B97">
            <v>96</v>
          </cell>
          <cell r="C97" t="str">
            <v>Manufacture of optical instruments and photographic equipment</v>
          </cell>
        </row>
        <row r="98">
          <cell r="A98" t="str">
            <v>183</v>
          </cell>
          <cell r="B98">
            <v>97</v>
          </cell>
          <cell r="C98" t="str">
            <v>Manufacture of watches and clocks</v>
          </cell>
        </row>
        <row r="99">
          <cell r="A99" t="str">
            <v>184</v>
          </cell>
          <cell r="B99">
            <v>98</v>
          </cell>
          <cell r="C99" t="str">
            <v>Manufacture of motor vehicles</v>
          </cell>
        </row>
        <row r="100">
          <cell r="A100" t="str">
            <v>185</v>
          </cell>
          <cell r="B100">
            <v>99</v>
          </cell>
          <cell r="C100" t="str">
            <v>Manufacture of bodies, parts and accessories for motor vehicles; Manufacture of trailers and semi-trailers</v>
          </cell>
        </row>
        <row r="101">
          <cell r="A101" t="str">
            <v>186</v>
          </cell>
          <cell r="B101">
            <v>100</v>
          </cell>
          <cell r="C101" t="str">
            <v>Building and repairing of ships and boats</v>
          </cell>
        </row>
        <row r="102">
          <cell r="A102" t="str">
            <v>187</v>
          </cell>
          <cell r="B102">
            <v>101</v>
          </cell>
          <cell r="C102" t="str">
            <v>Manufacture of railway locomotives, aircraft and other transport equipment</v>
          </cell>
        </row>
        <row r="103">
          <cell r="A103" t="str">
            <v>188</v>
          </cell>
          <cell r="B103">
            <v>102</v>
          </cell>
          <cell r="C103" t="str">
            <v>Manufacture of motorcycles and bicycles</v>
          </cell>
        </row>
        <row r="104">
          <cell r="A104" t="str">
            <v>189</v>
          </cell>
          <cell r="B104">
            <v>103</v>
          </cell>
          <cell r="C104" t="str">
            <v>Manufacture of furniture</v>
          </cell>
        </row>
        <row r="105">
          <cell r="A105" t="str">
            <v>190</v>
          </cell>
          <cell r="B105">
            <v>104</v>
          </cell>
          <cell r="C105" t="str">
            <v>Manufacture of jewellery and related articles</v>
          </cell>
        </row>
        <row r="106">
          <cell r="A106" t="str">
            <v>191</v>
          </cell>
          <cell r="B106">
            <v>105</v>
          </cell>
          <cell r="C106" t="str">
            <v>Manufacturing, n.e.c.</v>
          </cell>
        </row>
        <row r="107">
          <cell r="A107" t="str">
            <v>192</v>
          </cell>
          <cell r="B107">
            <v>106</v>
          </cell>
          <cell r="C107" t="str">
            <v>Recycling of metal and non-metal waste and scrap</v>
          </cell>
        </row>
        <row r="108">
          <cell r="A108" t="str">
            <v>211</v>
          </cell>
          <cell r="B108">
            <v>107</v>
          </cell>
          <cell r="C108" t="str">
            <v>Production, collection and distribution of electricity</v>
          </cell>
        </row>
        <row r="109">
          <cell r="A109" t="str">
            <v>212</v>
          </cell>
          <cell r="B109">
            <v>108</v>
          </cell>
          <cell r="C109" t="str">
            <v>Production of gas, steam and hot water supply</v>
          </cell>
        </row>
        <row r="110">
          <cell r="A110" t="str">
            <v>213</v>
          </cell>
          <cell r="B110">
            <v>109</v>
          </cell>
          <cell r="C110" t="str">
            <v>Collection, purification and distribution of water</v>
          </cell>
        </row>
        <row r="111">
          <cell r="A111" t="str">
            <v>311</v>
          </cell>
          <cell r="B111">
            <v>110</v>
          </cell>
          <cell r="C111" t="str">
            <v>Site preparation</v>
          </cell>
        </row>
        <row r="112">
          <cell r="A112" t="str">
            <v>312</v>
          </cell>
          <cell r="B112">
            <v>111</v>
          </cell>
          <cell r="C112" t="str">
            <v>Building of complete construction or parts thereof - residential</v>
          </cell>
        </row>
        <row r="113">
          <cell r="A113" t="str">
            <v>313</v>
          </cell>
          <cell r="B113">
            <v>112</v>
          </cell>
          <cell r="C113" t="str">
            <v>Building of complete construction or parts thereof - non-residential</v>
          </cell>
        </row>
        <row r="114">
          <cell r="A114" t="str">
            <v>314</v>
          </cell>
          <cell r="B114">
            <v>113</v>
          </cell>
          <cell r="C114" t="str">
            <v>Building of complete construction or parts thereof - civil engineering</v>
          </cell>
        </row>
        <row r="115">
          <cell r="A115" t="str">
            <v>315</v>
          </cell>
          <cell r="B115">
            <v>114</v>
          </cell>
          <cell r="C115" t="str">
            <v>Building installation and building completion including repairs</v>
          </cell>
        </row>
        <row r="116">
          <cell r="A116" t="str">
            <v>316</v>
          </cell>
          <cell r="B116">
            <v>115</v>
          </cell>
          <cell r="C116" t="str">
            <v>Renting of construction or demolition equipment with operator</v>
          </cell>
        </row>
        <row r="117">
          <cell r="A117" t="str">
            <v>401</v>
          </cell>
          <cell r="B117">
            <v>116</v>
          </cell>
          <cell r="C117" t="str">
            <v>Wholesale and retail of motor vehicles, motorcycles and parts and accessories</v>
          </cell>
        </row>
        <row r="118">
          <cell r="A118" t="str">
            <v>402</v>
          </cell>
          <cell r="B118">
            <v>117</v>
          </cell>
          <cell r="C118" t="str">
            <v>Maintenance and repair of motor vehicles and motorcycles</v>
          </cell>
        </row>
        <row r="119">
          <cell r="A119" t="str">
            <v>403</v>
          </cell>
          <cell r="B119">
            <v>118</v>
          </cell>
          <cell r="C119" t="str">
            <v>Retail sale of automotive fuel</v>
          </cell>
        </row>
        <row r="120">
          <cell r="A120" t="str">
            <v>404</v>
          </cell>
          <cell r="B120">
            <v>119</v>
          </cell>
          <cell r="C120" t="str">
            <v>Wholesale trade and commission trade, except of motor vehicles and motorcycles</v>
          </cell>
        </row>
        <row r="121">
          <cell r="A121" t="str">
            <v>405</v>
          </cell>
          <cell r="B121">
            <v>120</v>
          </cell>
          <cell r="C121" t="str">
            <v>24405 - Retail trade, except of motor vehicles and motorcycles</v>
          </cell>
        </row>
        <row r="122">
          <cell r="A122" t="str">
            <v>406</v>
          </cell>
          <cell r="B122">
            <v>121</v>
          </cell>
          <cell r="C122" t="str">
            <v>Repair of personal and household goods</v>
          </cell>
        </row>
        <row r="123">
          <cell r="A123" t="str">
            <v>501</v>
          </cell>
          <cell r="B123">
            <v>122</v>
          </cell>
          <cell r="C123" t="str">
            <v>Hotels and camping sites</v>
          </cell>
        </row>
        <row r="124">
          <cell r="A124" t="str">
            <v>502</v>
          </cell>
          <cell r="B124">
            <v>123</v>
          </cell>
          <cell r="C124" t="str">
            <v>Restaurants, bars and canteens</v>
          </cell>
        </row>
        <row r="125">
          <cell r="A125" t="str">
            <v>503</v>
          </cell>
          <cell r="B125">
            <v>124</v>
          </cell>
          <cell r="C125" t="str">
            <v>Hawkers and stalls</v>
          </cell>
        </row>
        <row r="126">
          <cell r="A126" t="str">
            <v>601</v>
          </cell>
          <cell r="B126">
            <v>125</v>
          </cell>
          <cell r="C126" t="str">
            <v>Transport via railways</v>
          </cell>
        </row>
        <row r="127">
          <cell r="A127" t="str">
            <v>602</v>
          </cell>
          <cell r="B127">
            <v>126</v>
          </cell>
          <cell r="C127" t="str">
            <v>Bus transport</v>
          </cell>
        </row>
        <row r="128">
          <cell r="A128" t="str">
            <v>603</v>
          </cell>
          <cell r="B128">
            <v>127</v>
          </cell>
          <cell r="C128" t="str">
            <v>Suburban railway passenger transport service</v>
          </cell>
        </row>
        <row r="129">
          <cell r="A129" t="str">
            <v>604</v>
          </cell>
          <cell r="B129">
            <v>128</v>
          </cell>
          <cell r="C129" t="str">
            <v>Taxi and limousine services</v>
          </cell>
        </row>
        <row r="130">
          <cell r="A130" t="str">
            <v>605</v>
          </cell>
          <cell r="B130">
            <v>129</v>
          </cell>
          <cell r="C130" t="str">
            <v>Freight transport by road</v>
          </cell>
        </row>
        <row r="131">
          <cell r="A131" t="str">
            <v>606</v>
          </cell>
          <cell r="B131">
            <v>130</v>
          </cell>
          <cell r="C131" t="str">
            <v>Transport via pipelines</v>
          </cell>
        </row>
        <row r="132">
          <cell r="A132" t="str">
            <v>611</v>
          </cell>
          <cell r="B132">
            <v>131</v>
          </cell>
          <cell r="C132" t="str">
            <v>Water transport</v>
          </cell>
        </row>
        <row r="133">
          <cell r="A133" t="str">
            <v>621</v>
          </cell>
          <cell r="B133">
            <v>132</v>
          </cell>
          <cell r="C133" t="str">
            <v>Air transport</v>
          </cell>
        </row>
        <row r="134">
          <cell r="A134" t="str">
            <v>631</v>
          </cell>
          <cell r="B134">
            <v>133</v>
          </cell>
          <cell r="C134" t="str">
            <v>Cargo handling</v>
          </cell>
        </row>
        <row r="135">
          <cell r="A135" t="str">
            <v>632</v>
          </cell>
          <cell r="B135">
            <v>134</v>
          </cell>
          <cell r="C135" t="str">
            <v>Operation of parking facilities</v>
          </cell>
        </row>
        <row r="136">
          <cell r="A136" t="str">
            <v>633</v>
          </cell>
          <cell r="B136">
            <v>135</v>
          </cell>
          <cell r="C136" t="str">
            <v>Highway, bridge and tunnel operation services</v>
          </cell>
        </row>
        <row r="137">
          <cell r="A137" t="str">
            <v>634</v>
          </cell>
          <cell r="B137">
            <v>136</v>
          </cell>
          <cell r="C137" t="str">
            <v>Port operation services</v>
          </cell>
        </row>
        <row r="138">
          <cell r="A138" t="str">
            <v>635</v>
          </cell>
          <cell r="B138">
            <v>137</v>
          </cell>
          <cell r="C138" t="str">
            <v>Airport operation services</v>
          </cell>
        </row>
        <row r="139">
          <cell r="A139" t="str">
            <v>636</v>
          </cell>
          <cell r="B139">
            <v>138</v>
          </cell>
          <cell r="C139" t="str">
            <v>Other supporting and auxiliary transport activities</v>
          </cell>
        </row>
        <row r="140">
          <cell r="A140" t="str">
            <v>637</v>
          </cell>
          <cell r="B140">
            <v>139</v>
          </cell>
          <cell r="C140" t="str">
            <v>Activities of travel agencies and tour operators</v>
          </cell>
        </row>
        <row r="141">
          <cell r="A141" t="str">
            <v>638</v>
          </cell>
          <cell r="B141">
            <v>140</v>
          </cell>
          <cell r="C141" t="str">
            <v>Activities of other transport agencies</v>
          </cell>
        </row>
        <row r="142">
          <cell r="A142" t="str">
            <v>641</v>
          </cell>
          <cell r="B142">
            <v>141</v>
          </cell>
          <cell r="C142" t="str">
            <v>Post and courier activities</v>
          </cell>
        </row>
        <row r="143">
          <cell r="A143" t="str">
            <v>642</v>
          </cell>
          <cell r="B143">
            <v>142</v>
          </cell>
          <cell r="C143" t="str">
            <v>Telecommunications</v>
          </cell>
        </row>
        <row r="144">
          <cell r="A144" t="str">
            <v>643</v>
          </cell>
          <cell r="B144">
            <v>143</v>
          </cell>
          <cell r="C144" t="str">
            <v>Transmission services</v>
          </cell>
        </row>
        <row r="145">
          <cell r="A145" t="str">
            <v>644</v>
          </cell>
          <cell r="B145">
            <v>144</v>
          </cell>
          <cell r="C145" t="str">
            <v>Data communication and telecommunication services</v>
          </cell>
        </row>
        <row r="146">
          <cell r="A146" t="str">
            <v>651</v>
          </cell>
          <cell r="B146">
            <v>145</v>
          </cell>
          <cell r="C146" t="str">
            <v>Monetary intermediation</v>
          </cell>
        </row>
        <row r="147">
          <cell r="A147" t="str">
            <v>652</v>
          </cell>
          <cell r="B147">
            <v>146</v>
          </cell>
          <cell r="C147" t="str">
            <v>Other monetary intermediation</v>
          </cell>
        </row>
        <row r="148">
          <cell r="A148" t="str">
            <v>653</v>
          </cell>
          <cell r="B148">
            <v>147</v>
          </cell>
          <cell r="C148" t="str">
            <v>Other financial intermediation</v>
          </cell>
        </row>
        <row r="149">
          <cell r="A149" t="str">
            <v>661</v>
          </cell>
          <cell r="B149">
            <v>148</v>
          </cell>
          <cell r="C149" t="str">
            <v>Life insurance</v>
          </cell>
        </row>
        <row r="150">
          <cell r="A150" t="str">
            <v>662</v>
          </cell>
          <cell r="B150">
            <v>149</v>
          </cell>
          <cell r="C150" t="str">
            <v>Provident and pension funding</v>
          </cell>
        </row>
        <row r="151">
          <cell r="A151" t="str">
            <v>663</v>
          </cell>
          <cell r="B151">
            <v>150</v>
          </cell>
          <cell r="C151" t="str">
            <v>Non-life insurance</v>
          </cell>
        </row>
        <row r="152">
          <cell r="A152" t="str">
            <v>671</v>
          </cell>
          <cell r="B152">
            <v>151</v>
          </cell>
          <cell r="C152" t="str">
            <v>Administration of financial markets</v>
          </cell>
        </row>
        <row r="153">
          <cell r="A153" t="str">
            <v>672</v>
          </cell>
          <cell r="B153">
            <v>152</v>
          </cell>
          <cell r="C153" t="str">
            <v>Activities auxiliary to finance n.e.c.</v>
          </cell>
        </row>
        <row r="154">
          <cell r="A154" t="str">
            <v>673</v>
          </cell>
          <cell r="B154">
            <v>153</v>
          </cell>
          <cell r="C154" t="str">
            <v>Activities auxiliary to insurance and pension funding</v>
          </cell>
        </row>
        <row r="155">
          <cell r="A155" t="str">
            <v>701</v>
          </cell>
          <cell r="B155">
            <v>154</v>
          </cell>
          <cell r="C155" t="str">
            <v>Real estate activities</v>
          </cell>
        </row>
        <row r="156">
          <cell r="A156" t="str">
            <v>711</v>
          </cell>
          <cell r="B156">
            <v>155</v>
          </cell>
          <cell r="C156" t="str">
            <v>Car rental</v>
          </cell>
        </row>
        <row r="157">
          <cell r="A157" t="str">
            <v>712</v>
          </cell>
          <cell r="B157">
            <v>156</v>
          </cell>
          <cell r="C157" t="str">
            <v>Rental of transport equipment</v>
          </cell>
        </row>
        <row r="158">
          <cell r="A158" t="str">
            <v>713</v>
          </cell>
          <cell r="B158">
            <v>157</v>
          </cell>
          <cell r="C158" t="str">
            <v>Rental of other machinery and equipment</v>
          </cell>
        </row>
        <row r="159">
          <cell r="A159" t="str">
            <v>714</v>
          </cell>
          <cell r="B159">
            <v>158</v>
          </cell>
          <cell r="C159" t="str">
            <v>Rental of office machinery and equipment</v>
          </cell>
        </row>
        <row r="160">
          <cell r="A160" t="str">
            <v>715</v>
          </cell>
          <cell r="B160">
            <v>159</v>
          </cell>
          <cell r="C160" t="str">
            <v>Rental of personal and household goods n.e.c</v>
          </cell>
        </row>
        <row r="161">
          <cell r="A161" t="str">
            <v>721</v>
          </cell>
          <cell r="B161">
            <v>160</v>
          </cell>
          <cell r="C161" t="str">
            <v>Computer and related activities</v>
          </cell>
        </row>
        <row r="162">
          <cell r="A162" t="str">
            <v>731</v>
          </cell>
          <cell r="B162">
            <v>161</v>
          </cell>
          <cell r="C162" t="str">
            <v>Research and development</v>
          </cell>
        </row>
        <row r="163">
          <cell r="A163" t="str">
            <v>741</v>
          </cell>
          <cell r="B163">
            <v>162</v>
          </cell>
          <cell r="C163" t="str">
            <v>Legal activities</v>
          </cell>
        </row>
        <row r="164">
          <cell r="A164" t="str">
            <v>742</v>
          </cell>
          <cell r="B164">
            <v>163</v>
          </cell>
          <cell r="C164" t="str">
            <v>Accounting, book-keeping and auditing activities</v>
          </cell>
        </row>
        <row r="165">
          <cell r="A165" t="str">
            <v>743</v>
          </cell>
          <cell r="B165">
            <v>164</v>
          </cell>
          <cell r="C165" t="str">
            <v>Market research; business and management consultancy activities</v>
          </cell>
        </row>
        <row r="166">
          <cell r="A166" t="str">
            <v>744</v>
          </cell>
          <cell r="B166">
            <v>165</v>
          </cell>
          <cell r="C166" t="str">
            <v>Architectural, engineering and other technical activities</v>
          </cell>
        </row>
        <row r="167">
          <cell r="A167" t="str">
            <v>745</v>
          </cell>
          <cell r="B167">
            <v>166</v>
          </cell>
          <cell r="C167" t="str">
            <v>Advertising</v>
          </cell>
        </row>
        <row r="168">
          <cell r="A168" t="str">
            <v>746</v>
          </cell>
          <cell r="B168">
            <v>167</v>
          </cell>
          <cell r="C168" t="str">
            <v>Other business activities, n.e.c.</v>
          </cell>
        </row>
        <row r="169">
          <cell r="A169" t="str">
            <v>801</v>
          </cell>
          <cell r="B169">
            <v>168</v>
          </cell>
          <cell r="C169" t="str">
            <v>Education</v>
          </cell>
        </row>
        <row r="170">
          <cell r="A170" t="str">
            <v>851</v>
          </cell>
          <cell r="B170">
            <v>169</v>
          </cell>
          <cell r="C170" t="str">
            <v>Human health and veterinary activities</v>
          </cell>
        </row>
        <row r="171">
          <cell r="A171" t="str">
            <v>852</v>
          </cell>
          <cell r="B171">
            <v>170</v>
          </cell>
          <cell r="C171" t="str">
            <v>Social work activities</v>
          </cell>
        </row>
        <row r="172">
          <cell r="A172" t="str">
            <v>901</v>
          </cell>
          <cell r="B172">
            <v>171</v>
          </cell>
          <cell r="C172" t="str">
            <v>Sewage and refuse disposal, sanitation and similar activities</v>
          </cell>
        </row>
        <row r="173">
          <cell r="A173" t="str">
            <v>911</v>
          </cell>
          <cell r="B173">
            <v>172</v>
          </cell>
          <cell r="C173" t="str">
            <v>Activities of membership organisations</v>
          </cell>
        </row>
        <row r="174">
          <cell r="A174" t="str">
            <v>921</v>
          </cell>
          <cell r="B174">
            <v>173</v>
          </cell>
          <cell r="C174" t="str">
            <v>Motion picture and video production, distribution and projection</v>
          </cell>
        </row>
        <row r="175">
          <cell r="A175" t="str">
            <v>922</v>
          </cell>
          <cell r="B175">
            <v>174</v>
          </cell>
          <cell r="C175" t="str">
            <v>Radio and television activities</v>
          </cell>
        </row>
        <row r="176">
          <cell r="A176" t="str">
            <v>923</v>
          </cell>
          <cell r="B176">
            <v>175</v>
          </cell>
          <cell r="C176" t="str">
            <v>Other entertainment activities n.e.c.</v>
          </cell>
        </row>
        <row r="177">
          <cell r="A177" t="str">
            <v>924</v>
          </cell>
          <cell r="B177">
            <v>176</v>
          </cell>
          <cell r="C177" t="str">
            <v>News agency activities</v>
          </cell>
        </row>
        <row r="178">
          <cell r="A178" t="str">
            <v>925</v>
          </cell>
          <cell r="B178">
            <v>177</v>
          </cell>
          <cell r="C178" t="str">
            <v>Libraries, archives, museums and other cultural activities; sporting and other recreational activities</v>
          </cell>
        </row>
        <row r="179">
          <cell r="A179" t="str">
            <v>931</v>
          </cell>
          <cell r="B179">
            <v>178</v>
          </cell>
          <cell r="C179" t="str">
            <v>Other service activities</v>
          </cell>
        </row>
        <row r="180">
          <cell r="A180" t="str">
            <v>951</v>
          </cell>
          <cell r="B180">
            <v>179</v>
          </cell>
          <cell r="C180" t="str">
            <v>Private households with employed persons</v>
          </cell>
        </row>
        <row r="181">
          <cell r="A181" t="str">
            <v>999</v>
          </cell>
          <cell r="B181">
            <v>180</v>
          </cell>
          <cell r="C181" t="str">
            <v>Unspecified industry</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92"/>
      <sheetName val="desc_frm92"/>
    </sheetNames>
    <sheetDataSet>
      <sheetData sheetId="0"/>
      <sheetData sheetId="1" refreshError="1">
        <row r="2">
          <cell r="A2">
            <v>1</v>
          </cell>
          <cell r="B2" t="str">
            <v>Agriculture, other</v>
          </cell>
        </row>
        <row r="3">
          <cell r="A3">
            <v>2</v>
          </cell>
          <cell r="B3" t="str">
            <v>Rubber planting</v>
          </cell>
        </row>
        <row r="4">
          <cell r="A4">
            <v>3</v>
          </cell>
          <cell r="B4" t="str">
            <v>Oil Palm estates</v>
          </cell>
        </row>
        <row r="5">
          <cell r="A5">
            <v>4</v>
          </cell>
          <cell r="B5" t="str">
            <v>Coconut</v>
          </cell>
        </row>
        <row r="6">
          <cell r="A6">
            <v>5</v>
          </cell>
          <cell r="B6" t="str">
            <v>Tea estates</v>
          </cell>
        </row>
        <row r="7">
          <cell r="A7">
            <v>6</v>
          </cell>
          <cell r="B7" t="str">
            <v>Livestock breeding etc.</v>
          </cell>
        </row>
        <row r="8">
          <cell r="A8">
            <v>7</v>
          </cell>
          <cell r="B8" t="str">
            <v>Forestry &amp; logging</v>
          </cell>
        </row>
        <row r="9">
          <cell r="A9">
            <v>8</v>
          </cell>
          <cell r="B9" t="str">
            <v>Fishing</v>
          </cell>
        </row>
        <row r="10">
          <cell r="A10">
            <v>9</v>
          </cell>
          <cell r="B10" t="str">
            <v>Crude petrol, natural gas &amp; coal</v>
          </cell>
        </row>
        <row r="11">
          <cell r="A11">
            <v>10</v>
          </cell>
          <cell r="B11" t="str">
            <v>Metal ore mining</v>
          </cell>
        </row>
        <row r="12">
          <cell r="A12">
            <v>11</v>
          </cell>
          <cell r="B12" t="str">
            <v>Stone, clay &amp; sand quarrying</v>
          </cell>
        </row>
        <row r="13">
          <cell r="A13">
            <v>12</v>
          </cell>
          <cell r="B13" t="str">
            <v>Meat &amp; meat production</v>
          </cell>
        </row>
        <row r="14">
          <cell r="A14">
            <v>13</v>
          </cell>
          <cell r="B14" t="str">
            <v>Dairy production</v>
          </cell>
        </row>
        <row r="15">
          <cell r="A15">
            <v>14</v>
          </cell>
          <cell r="B15" t="str">
            <v>Preservation of fruit &amp; vegetables</v>
          </cell>
        </row>
        <row r="16">
          <cell r="A16">
            <v>15</v>
          </cell>
          <cell r="B16" t="str">
            <v>Preservation of seafood</v>
          </cell>
        </row>
        <row r="17">
          <cell r="A17">
            <v>16</v>
          </cell>
          <cell r="B17" t="str">
            <v>Manufacture oils and fats</v>
          </cell>
        </row>
        <row r="18">
          <cell r="A18">
            <v>17</v>
          </cell>
          <cell r="B18" t="str">
            <v>Grain mills</v>
          </cell>
        </row>
        <row r="19">
          <cell r="A19">
            <v>18</v>
          </cell>
          <cell r="B19" t="str">
            <v>Bakeries</v>
          </cell>
        </row>
        <row r="20">
          <cell r="A20">
            <v>19</v>
          </cell>
          <cell r="B20" t="str">
            <v>Manufacture confectionery</v>
          </cell>
        </row>
        <row r="21">
          <cell r="A21">
            <v>20</v>
          </cell>
          <cell r="B21" t="str">
            <v>Manufacture of ice</v>
          </cell>
        </row>
        <row r="22">
          <cell r="A22">
            <v>21</v>
          </cell>
          <cell r="B22" t="str">
            <v>Manufacture other food</v>
          </cell>
        </row>
        <row r="23">
          <cell r="A23">
            <v>22</v>
          </cell>
          <cell r="B23" t="str">
            <v>Manufacture animal feeds</v>
          </cell>
        </row>
        <row r="24">
          <cell r="A24">
            <v>23</v>
          </cell>
          <cell r="B24" t="str">
            <v>Production of wine and spirits</v>
          </cell>
        </row>
        <row r="25">
          <cell r="A25">
            <v>24</v>
          </cell>
          <cell r="B25" t="str">
            <v>Production of beer, soft drinks</v>
          </cell>
        </row>
        <row r="26">
          <cell r="A26">
            <v>25</v>
          </cell>
          <cell r="B26" t="str">
            <v>Manufacture tobacco</v>
          </cell>
        </row>
        <row r="27">
          <cell r="A27">
            <v>26</v>
          </cell>
          <cell r="B27" t="str">
            <v>Manufacture of  yarns, cloth</v>
          </cell>
        </row>
        <row r="28">
          <cell r="A28">
            <v>27</v>
          </cell>
          <cell r="B28" t="str">
            <v>Manufacture knitted fabrics</v>
          </cell>
        </row>
        <row r="29">
          <cell r="A29">
            <v>28</v>
          </cell>
          <cell r="B29" t="str">
            <v>Manufacture other textiles</v>
          </cell>
        </row>
        <row r="30">
          <cell r="A30">
            <v>29</v>
          </cell>
          <cell r="B30" t="str">
            <v>Manufacture wearing apparels</v>
          </cell>
        </row>
        <row r="31">
          <cell r="A31">
            <v>30</v>
          </cell>
          <cell r="B31" t="str">
            <v>Leather industries</v>
          </cell>
        </row>
        <row r="32">
          <cell r="A32">
            <v>31</v>
          </cell>
          <cell r="B32" t="str">
            <v>Manufacture footwear</v>
          </cell>
        </row>
        <row r="33">
          <cell r="A33">
            <v>32</v>
          </cell>
          <cell r="B33" t="str">
            <v>Sawmills</v>
          </cell>
        </row>
        <row r="34">
          <cell r="A34">
            <v>33</v>
          </cell>
          <cell r="B34" t="str">
            <v>Manufacture other wooden products</v>
          </cell>
        </row>
        <row r="35">
          <cell r="A35">
            <v>34</v>
          </cell>
          <cell r="B35" t="str">
            <v>Manufacture furniture &amp; fixtures</v>
          </cell>
        </row>
        <row r="36">
          <cell r="A36">
            <v>35</v>
          </cell>
          <cell r="B36" t="str">
            <v>Paper &amp; board industries</v>
          </cell>
        </row>
        <row r="37">
          <cell r="A37">
            <v>36</v>
          </cell>
          <cell r="B37" t="str">
            <v>Printing</v>
          </cell>
        </row>
        <row r="38">
          <cell r="A38">
            <v>37</v>
          </cell>
          <cell r="B38" t="str">
            <v>Manufacture industries chemical</v>
          </cell>
        </row>
        <row r="39">
          <cell r="A39">
            <v>38</v>
          </cell>
          <cell r="B39" t="str">
            <v>Manufacture paints and lacquers</v>
          </cell>
        </row>
        <row r="40">
          <cell r="A40">
            <v>39</v>
          </cell>
          <cell r="B40" t="str">
            <v>Manufacture drugs and medicines</v>
          </cell>
        </row>
        <row r="41">
          <cell r="A41">
            <v>40</v>
          </cell>
          <cell r="B41" t="str">
            <v>Manufacture soap etc.</v>
          </cell>
        </row>
        <row r="42">
          <cell r="A42">
            <v>41</v>
          </cell>
          <cell r="B42" t="str">
            <v>Other chem. industries</v>
          </cell>
        </row>
        <row r="43">
          <cell r="A43">
            <v>42</v>
          </cell>
          <cell r="B43" t="str">
            <v>Petrol and coal industries</v>
          </cell>
        </row>
        <row r="44">
          <cell r="A44">
            <v>43</v>
          </cell>
          <cell r="B44" t="str">
            <v>Rubber processing</v>
          </cell>
        </row>
        <row r="45">
          <cell r="A45">
            <v>44</v>
          </cell>
          <cell r="B45" t="str">
            <v>Rubber industries</v>
          </cell>
        </row>
        <row r="46">
          <cell r="A46">
            <v>45</v>
          </cell>
          <cell r="B46" t="str">
            <v>Manufacture of  plastic products</v>
          </cell>
        </row>
        <row r="47">
          <cell r="A47">
            <v>46</v>
          </cell>
          <cell r="B47" t="str">
            <v>China and glass industries</v>
          </cell>
        </row>
        <row r="48">
          <cell r="A48">
            <v>47</v>
          </cell>
          <cell r="B48" t="str">
            <v>Manufacture clay products</v>
          </cell>
        </row>
        <row r="49">
          <cell r="A49">
            <v>48</v>
          </cell>
          <cell r="B49" t="str">
            <v>Manufacture cement etc.</v>
          </cell>
        </row>
        <row r="50">
          <cell r="A50">
            <v>49</v>
          </cell>
          <cell r="B50" t="str">
            <v>Other non-metallic manufacture</v>
          </cell>
        </row>
        <row r="51">
          <cell r="A51">
            <v>50</v>
          </cell>
          <cell r="B51" t="str">
            <v>Iron and steel industries</v>
          </cell>
        </row>
        <row r="52">
          <cell r="A52">
            <v>51</v>
          </cell>
          <cell r="B52" t="str">
            <v>Manufacture non-ferrous metals</v>
          </cell>
        </row>
        <row r="53">
          <cell r="A53">
            <v>52</v>
          </cell>
          <cell r="B53" t="str">
            <v>Manufacture metals furniture and fixture.</v>
          </cell>
        </row>
        <row r="54">
          <cell r="A54">
            <v>53</v>
          </cell>
          <cell r="B54" t="str">
            <v>Structural metal industries</v>
          </cell>
        </row>
        <row r="55">
          <cell r="A55">
            <v>54</v>
          </cell>
          <cell r="B55" t="str">
            <v>Other metal industries</v>
          </cell>
        </row>
        <row r="56">
          <cell r="A56">
            <v>55</v>
          </cell>
          <cell r="B56" t="str">
            <v>Manufacture industries machinery</v>
          </cell>
        </row>
        <row r="57">
          <cell r="A57">
            <v>56</v>
          </cell>
          <cell r="B57" t="str">
            <v>Manufacture household machinery</v>
          </cell>
        </row>
        <row r="58">
          <cell r="A58">
            <v>57</v>
          </cell>
          <cell r="B58" t="str">
            <v>Manufacture radio, TV etc.</v>
          </cell>
        </row>
        <row r="59">
          <cell r="A59">
            <v>58</v>
          </cell>
          <cell r="B59" t="str">
            <v>Manufacture electric appliances etc.</v>
          </cell>
        </row>
        <row r="60">
          <cell r="A60">
            <v>59</v>
          </cell>
          <cell r="B60" t="str">
            <v>Manufacture other electric machinery</v>
          </cell>
        </row>
        <row r="61">
          <cell r="A61">
            <v>60</v>
          </cell>
          <cell r="B61" t="str">
            <v>Ship and boat building</v>
          </cell>
        </row>
        <row r="62">
          <cell r="A62">
            <v>61</v>
          </cell>
          <cell r="B62" t="str">
            <v>Manufacture motor vehicle</v>
          </cell>
        </row>
        <row r="63">
          <cell r="A63">
            <v>62</v>
          </cell>
          <cell r="B63" t="str">
            <v>Manufacture cycles, motorcycles</v>
          </cell>
        </row>
        <row r="64">
          <cell r="A64">
            <v>63</v>
          </cell>
          <cell r="B64" t="str">
            <v>Manufacture other  transport equipment</v>
          </cell>
        </row>
        <row r="65">
          <cell r="A65">
            <v>64</v>
          </cell>
          <cell r="B65" t="str">
            <v>Manufacture instr. &amp; clocks</v>
          </cell>
        </row>
        <row r="66">
          <cell r="A66">
            <v>65</v>
          </cell>
          <cell r="B66" t="str">
            <v>Other manufacturing</v>
          </cell>
        </row>
        <row r="67">
          <cell r="A67">
            <v>66</v>
          </cell>
          <cell r="B67" t="str">
            <v>Electricity &amp; gas</v>
          </cell>
        </row>
        <row r="68">
          <cell r="A68">
            <v>67</v>
          </cell>
          <cell r="B68" t="str">
            <v>Waterworks</v>
          </cell>
        </row>
        <row r="69">
          <cell r="A69">
            <v>68</v>
          </cell>
          <cell r="B69" t="str">
            <v>Building, construction</v>
          </cell>
        </row>
        <row r="70">
          <cell r="A70">
            <v>69</v>
          </cell>
          <cell r="B70" t="str">
            <v>Wholesale &amp; retail trade</v>
          </cell>
        </row>
        <row r="71">
          <cell r="A71">
            <v>70</v>
          </cell>
          <cell r="B71" t="str">
            <v>Hotels &amp; restaurants</v>
          </cell>
        </row>
        <row r="72">
          <cell r="A72">
            <v>71</v>
          </cell>
          <cell r="B72" t="str">
            <v>Transport</v>
          </cell>
        </row>
        <row r="73">
          <cell r="A73">
            <v>72</v>
          </cell>
          <cell r="B73" t="str">
            <v>Communication</v>
          </cell>
        </row>
        <row r="74">
          <cell r="A74">
            <v>73</v>
          </cell>
          <cell r="B74" t="str">
            <v>Banks</v>
          </cell>
        </row>
        <row r="75">
          <cell r="A75">
            <v>74</v>
          </cell>
          <cell r="B75" t="str">
            <v>Other financial inst.</v>
          </cell>
        </row>
        <row r="76">
          <cell r="A76">
            <v>75</v>
          </cell>
          <cell r="B76" t="str">
            <v>Insurance</v>
          </cell>
        </row>
        <row r="77">
          <cell r="A77">
            <v>76</v>
          </cell>
          <cell r="B77" t="str">
            <v>Real estate</v>
          </cell>
        </row>
        <row r="78">
          <cell r="A78">
            <v>77</v>
          </cell>
          <cell r="B78" t="str">
            <v>Ownership dwellings</v>
          </cell>
        </row>
        <row r="79">
          <cell r="A79">
            <v>78</v>
          </cell>
          <cell r="B79" t="str">
            <v>Business services</v>
          </cell>
        </row>
        <row r="80">
          <cell r="A80">
            <v>79</v>
          </cell>
          <cell r="B80" t="str">
            <v>Education</v>
          </cell>
        </row>
        <row r="81">
          <cell r="A81">
            <v>80</v>
          </cell>
          <cell r="B81" t="str">
            <v>Health</v>
          </cell>
        </row>
        <row r="82">
          <cell r="A82">
            <v>81</v>
          </cell>
          <cell r="B82" t="str">
            <v>Private non-profit institution</v>
          </cell>
        </row>
        <row r="83">
          <cell r="A83">
            <v>82</v>
          </cell>
          <cell r="B83" t="str">
            <v>Entertainment</v>
          </cell>
        </row>
        <row r="84">
          <cell r="A84">
            <v>83</v>
          </cell>
          <cell r="B84" t="str">
            <v>Radio &amp; TV broadcasting</v>
          </cell>
        </row>
        <row r="85">
          <cell r="A85">
            <v>84</v>
          </cell>
          <cell r="B85" t="str">
            <v>Recreation</v>
          </cell>
        </row>
        <row r="86">
          <cell r="A86">
            <v>85</v>
          </cell>
          <cell r="B86" t="str">
            <v>Repair motor vehicles</v>
          </cell>
        </row>
        <row r="87">
          <cell r="A87">
            <v>86</v>
          </cell>
          <cell r="B87" t="str">
            <v>Other repair</v>
          </cell>
        </row>
        <row r="88">
          <cell r="A88">
            <v>87</v>
          </cell>
          <cell r="B88" t="str">
            <v>Laundry &amp; cleaning</v>
          </cell>
        </row>
        <row r="89">
          <cell r="A89">
            <v>88</v>
          </cell>
          <cell r="B89" t="str">
            <v>Other private services</v>
          </cell>
        </row>
        <row r="90">
          <cell r="A90">
            <v>89</v>
          </cell>
          <cell r="B90" t="str">
            <v>Public administration</v>
          </cell>
        </row>
        <row r="91">
          <cell r="A91">
            <v>90</v>
          </cell>
          <cell r="B91" t="str">
            <v>Public order</v>
          </cell>
        </row>
        <row r="92">
          <cell r="A92">
            <v>91</v>
          </cell>
          <cell r="B92" t="str">
            <v>Defence</v>
          </cell>
        </row>
        <row r="93">
          <cell r="A93">
            <v>92</v>
          </cell>
          <cell r="B93" t="str">
            <v>Other public administration</v>
          </cell>
        </row>
        <row r="94">
          <cell r="A94">
            <v>97</v>
          </cell>
          <cell r="B94" t="str">
            <v>Domestic services</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for Ins"/>
      <sheetName val="Input setup Ann &amp; Qtr"/>
      <sheetName val="Qtr All Ins ip Set-up"/>
      <sheetName val="Ann All Ins ip Set-up"/>
      <sheetName val="BI ratios"/>
      <sheetName val="Bench-out"/>
      <sheetName val="Summary"/>
      <sheetName val="ind-outp"/>
      <sheetName val="Ann-outp"/>
      <sheetName val="Ins. Indicators Sumr Linked"/>
      <sheetName val="Ins op notes"/>
      <sheetName val="241INSG"/>
      <sheetName val="BNM general"/>
      <sheetName val="BNM life (2)"/>
      <sheetName val="BNM life"/>
      <sheetName val="rpt"/>
      <sheetName val="Insurance Sumr-Compiled "/>
      <sheetName val="InsQ (3) "/>
      <sheetName val="InsQ"/>
      <sheetName val="InsQ (2)"/>
      <sheetName val="Sheet2"/>
      <sheetName val="Explanation"/>
      <sheetName val="Calende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sheetData>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total"/>
      <sheetName val="data2"/>
      <sheetName val="frm"/>
      <sheetName val="data1"/>
    </sheetNames>
    <sheetDataSet>
      <sheetData sheetId="0">
        <row r="31">
          <cell r="D31" t="str">
            <v xml:space="preserve">Text Books &amp; Other Publications </v>
          </cell>
        </row>
      </sheetData>
      <sheetData sheetId="1"/>
      <sheetData sheetId="2"/>
      <sheetData sheetId="3">
        <row r="1">
          <cell r="A1" t="str">
            <v>Ministry Defence 2003</v>
          </cell>
        </row>
        <row r="2">
          <cell r="A2" t="str">
            <v>Acquisition of Fixed Assets</v>
          </cell>
        </row>
        <row r="4">
          <cell r="A4" t="str">
            <v>D.O.C</v>
          </cell>
          <cell r="B4" t="str">
            <v>GRP 4</v>
          </cell>
        </row>
        <row r="5">
          <cell r="A5">
            <v>31102</v>
          </cell>
          <cell r="B5" t="str">
            <v>0901</v>
          </cell>
        </row>
        <row r="6">
          <cell r="A6">
            <v>31103</v>
          </cell>
          <cell r="B6" t="str">
            <v>0901</v>
          </cell>
        </row>
        <row r="7">
          <cell r="A7">
            <v>31202</v>
          </cell>
          <cell r="B7" t="str">
            <v>0902</v>
          </cell>
        </row>
        <row r="8">
          <cell r="A8">
            <v>31203</v>
          </cell>
          <cell r="B8" t="str">
            <v>0902</v>
          </cell>
          <cell r="I8" t="str">
            <v/>
          </cell>
        </row>
        <row r="9">
          <cell r="A9">
            <v>32101</v>
          </cell>
          <cell r="B9" t="str">
            <v>0904</v>
          </cell>
        </row>
        <row r="10">
          <cell r="A10">
            <v>32102</v>
          </cell>
          <cell r="B10" t="str">
            <v>0903</v>
          </cell>
        </row>
        <row r="11">
          <cell r="A11">
            <v>32103</v>
          </cell>
          <cell r="B11" t="str">
            <v>0903</v>
          </cell>
        </row>
        <row r="12">
          <cell r="A12">
            <v>32104</v>
          </cell>
          <cell r="B12" t="str">
            <v>0903</v>
          </cell>
        </row>
        <row r="13">
          <cell r="A13">
            <v>32199</v>
          </cell>
          <cell r="B13" t="str">
            <v>0903</v>
          </cell>
        </row>
        <row r="14">
          <cell r="A14">
            <v>32201</v>
          </cell>
          <cell r="B14" t="str">
            <v>0904</v>
          </cell>
        </row>
        <row r="15">
          <cell r="A15">
            <v>32202</v>
          </cell>
          <cell r="B15" t="str">
            <v>0903</v>
          </cell>
        </row>
        <row r="16">
          <cell r="A16">
            <v>32203</v>
          </cell>
          <cell r="B16" t="str">
            <v>0903</v>
          </cell>
        </row>
        <row r="17">
          <cell r="A17">
            <v>32299</v>
          </cell>
          <cell r="B17" t="str">
            <v>0903</v>
          </cell>
        </row>
        <row r="18">
          <cell r="A18">
            <v>33101</v>
          </cell>
          <cell r="B18" t="str">
            <v>0905</v>
          </cell>
        </row>
        <row r="19">
          <cell r="A19">
            <v>33102</v>
          </cell>
          <cell r="B19" t="str">
            <v>0906</v>
          </cell>
        </row>
        <row r="20">
          <cell r="A20">
            <v>33103</v>
          </cell>
          <cell r="B20" t="str">
            <v>0907</v>
          </cell>
        </row>
        <row r="21">
          <cell r="A21">
            <v>33106</v>
          </cell>
          <cell r="B21" t="str">
            <v>0910</v>
          </cell>
        </row>
        <row r="22">
          <cell r="A22">
            <v>33107</v>
          </cell>
          <cell r="B22" t="str">
            <v>0911</v>
          </cell>
        </row>
        <row r="23">
          <cell r="A23">
            <v>33108</v>
          </cell>
          <cell r="B23" t="str">
            <v>0912</v>
          </cell>
        </row>
        <row r="24">
          <cell r="A24">
            <v>33109</v>
          </cell>
          <cell r="B24" t="str">
            <v>0913</v>
          </cell>
        </row>
        <row r="25">
          <cell r="A25">
            <v>33110</v>
          </cell>
          <cell r="B25" t="str">
            <v>0914</v>
          </cell>
        </row>
        <row r="26">
          <cell r="A26">
            <v>33199</v>
          </cell>
          <cell r="B26" t="str">
            <v>0915</v>
          </cell>
        </row>
        <row r="27">
          <cell r="A27">
            <v>33202</v>
          </cell>
          <cell r="B27" t="str">
            <v>0906</v>
          </cell>
        </row>
        <row r="28">
          <cell r="A28">
            <v>33203</v>
          </cell>
          <cell r="B28" t="str">
            <v>0907</v>
          </cell>
        </row>
        <row r="29">
          <cell r="A29">
            <v>33206</v>
          </cell>
          <cell r="B29" t="str">
            <v>0910</v>
          </cell>
        </row>
        <row r="30">
          <cell r="A30">
            <v>33207</v>
          </cell>
          <cell r="B30" t="str">
            <v>0911</v>
          </cell>
        </row>
        <row r="31">
          <cell r="A31">
            <v>33208</v>
          </cell>
          <cell r="B31" t="str">
            <v>0912</v>
          </cell>
        </row>
        <row r="32">
          <cell r="A32">
            <v>33209</v>
          </cell>
          <cell r="B32" t="str">
            <v>0912</v>
          </cell>
        </row>
        <row r="33">
          <cell r="A33">
            <v>33299</v>
          </cell>
          <cell r="B33" t="str">
            <v>0915</v>
          </cell>
        </row>
        <row r="34">
          <cell r="A34">
            <v>34101</v>
          </cell>
          <cell r="B34" t="str">
            <v>0916</v>
          </cell>
        </row>
        <row r="35">
          <cell r="A35">
            <v>34102</v>
          </cell>
          <cell r="B35" t="str">
            <v>0916</v>
          </cell>
        </row>
        <row r="36">
          <cell r="A36">
            <v>34105</v>
          </cell>
          <cell r="B36" t="str">
            <v>0917</v>
          </cell>
        </row>
        <row r="37">
          <cell r="A37">
            <v>34106</v>
          </cell>
          <cell r="B37" t="str">
            <v>0918</v>
          </cell>
        </row>
        <row r="38">
          <cell r="A38">
            <v>34199</v>
          </cell>
          <cell r="B38" t="str">
            <v>0916</v>
          </cell>
        </row>
        <row r="39">
          <cell r="A39">
            <v>34204</v>
          </cell>
          <cell r="B39" t="str">
            <v>0919</v>
          </cell>
        </row>
        <row r="40">
          <cell r="A40">
            <v>34299</v>
          </cell>
          <cell r="B40" t="str">
            <v>0919</v>
          </cell>
        </row>
        <row r="41">
          <cell r="A41">
            <v>34301</v>
          </cell>
          <cell r="B41" t="str">
            <v>0916</v>
          </cell>
        </row>
        <row r="42">
          <cell r="A42">
            <v>34305</v>
          </cell>
          <cell r="B42" t="str">
            <v>0917</v>
          </cell>
        </row>
        <row r="43">
          <cell r="A43">
            <v>34306</v>
          </cell>
          <cell r="B43" t="str">
            <v>0918</v>
          </cell>
        </row>
        <row r="44">
          <cell r="A44">
            <v>34399</v>
          </cell>
          <cell r="B44" t="str">
            <v>0916</v>
          </cell>
        </row>
        <row r="45">
          <cell r="A45">
            <v>34403</v>
          </cell>
          <cell r="B45" t="str">
            <v>0919</v>
          </cell>
        </row>
        <row r="46">
          <cell r="A46">
            <v>34404</v>
          </cell>
          <cell r="B46" t="str">
            <v>0919</v>
          </cell>
        </row>
        <row r="47">
          <cell r="A47">
            <v>34499</v>
          </cell>
          <cell r="B47" t="str">
            <v>0919</v>
          </cell>
        </row>
        <row r="48">
          <cell r="A48">
            <v>35101</v>
          </cell>
          <cell r="B48" t="str">
            <v>0920</v>
          </cell>
        </row>
        <row r="49">
          <cell r="A49">
            <v>35102</v>
          </cell>
          <cell r="B49" t="str">
            <v>0920</v>
          </cell>
        </row>
        <row r="50">
          <cell r="A50">
            <v>35103</v>
          </cell>
          <cell r="B50" t="str">
            <v>0920</v>
          </cell>
        </row>
        <row r="51">
          <cell r="A51">
            <v>35104</v>
          </cell>
          <cell r="B51" t="str">
            <v>0310</v>
          </cell>
        </row>
        <row r="52">
          <cell r="A52">
            <v>35199</v>
          </cell>
          <cell r="B52" t="str">
            <v>0920</v>
          </cell>
        </row>
        <row r="53">
          <cell r="A53">
            <v>35201</v>
          </cell>
          <cell r="B53" t="str">
            <v>0921</v>
          </cell>
        </row>
        <row r="54">
          <cell r="A54">
            <v>35202</v>
          </cell>
          <cell r="B54" t="str">
            <v>0921</v>
          </cell>
        </row>
        <row r="55">
          <cell r="A55">
            <v>35299</v>
          </cell>
          <cell r="B55" t="str">
            <v>0921</v>
          </cell>
        </row>
        <row r="56">
          <cell r="A56">
            <v>35301</v>
          </cell>
          <cell r="B56" t="str">
            <v>0921</v>
          </cell>
        </row>
        <row r="57">
          <cell r="A57">
            <v>35302</v>
          </cell>
          <cell r="B57" t="str">
            <v>0921</v>
          </cell>
        </row>
        <row r="58">
          <cell r="A58">
            <v>35303</v>
          </cell>
          <cell r="B58" t="str">
            <v>0921</v>
          </cell>
        </row>
        <row r="59">
          <cell r="A59">
            <v>35304</v>
          </cell>
          <cell r="B59" t="str">
            <v>0921</v>
          </cell>
        </row>
        <row r="60">
          <cell r="A60">
            <v>35399</v>
          </cell>
          <cell r="B60" t="str">
            <v>0921</v>
          </cell>
        </row>
        <row r="61">
          <cell r="A61">
            <v>35401</v>
          </cell>
          <cell r="B61" t="str">
            <v>0921</v>
          </cell>
        </row>
        <row r="62">
          <cell r="A62">
            <v>35402</v>
          </cell>
          <cell r="B62" t="str">
            <v>0921</v>
          </cell>
        </row>
        <row r="63">
          <cell r="A63">
            <v>35403</v>
          </cell>
          <cell r="B63" t="str">
            <v>0921</v>
          </cell>
        </row>
        <row r="64">
          <cell r="A64">
            <v>35499</v>
          </cell>
          <cell r="B64" t="str">
            <v>0921</v>
          </cell>
        </row>
        <row r="65">
          <cell r="A65">
            <v>35501</v>
          </cell>
          <cell r="B65" t="str">
            <v>0921</v>
          </cell>
        </row>
        <row r="66">
          <cell r="A66">
            <v>35502</v>
          </cell>
          <cell r="B66" t="str">
            <v>0921</v>
          </cell>
        </row>
        <row r="67">
          <cell r="A67">
            <v>35503</v>
          </cell>
          <cell r="B67" t="str">
            <v>0921</v>
          </cell>
        </row>
        <row r="68">
          <cell r="A68">
            <v>35601</v>
          </cell>
          <cell r="B68" t="str">
            <v>0311</v>
          </cell>
        </row>
        <row r="69">
          <cell r="A69">
            <v>35602</v>
          </cell>
          <cell r="B69" t="str">
            <v>0311</v>
          </cell>
        </row>
        <row r="70">
          <cell r="A70">
            <v>35603</v>
          </cell>
          <cell r="B70" t="str">
            <v>0311</v>
          </cell>
        </row>
        <row r="71">
          <cell r="A71">
            <v>35604</v>
          </cell>
          <cell r="B71" t="str">
            <v>0311</v>
          </cell>
        </row>
        <row r="72">
          <cell r="A72">
            <v>35699</v>
          </cell>
          <cell r="B72" t="str">
            <v>0311</v>
          </cell>
        </row>
        <row r="73">
          <cell r="A73">
            <v>35701</v>
          </cell>
          <cell r="B73" t="str">
            <v>0921</v>
          </cell>
        </row>
        <row r="74">
          <cell r="A74">
            <v>35702</v>
          </cell>
          <cell r="B74" t="str">
            <v>0921</v>
          </cell>
        </row>
        <row r="75">
          <cell r="A75">
            <v>35802</v>
          </cell>
          <cell r="B75" t="str">
            <v>0921</v>
          </cell>
        </row>
        <row r="76">
          <cell r="A76">
            <v>35803</v>
          </cell>
          <cell r="B76" t="str">
            <v>0921</v>
          </cell>
        </row>
        <row r="77">
          <cell r="A77">
            <v>35804</v>
          </cell>
          <cell r="B77" t="str">
            <v>0921</v>
          </cell>
        </row>
        <row r="78">
          <cell r="A78">
            <v>35805</v>
          </cell>
          <cell r="B78" t="str">
            <v>0921</v>
          </cell>
        </row>
        <row r="79">
          <cell r="A79">
            <v>35899</v>
          </cell>
          <cell r="B79" t="str">
            <v>0921</v>
          </cell>
        </row>
        <row r="80">
          <cell r="A80">
            <v>35901</v>
          </cell>
          <cell r="B80" t="str">
            <v>0921</v>
          </cell>
        </row>
        <row r="81">
          <cell r="A81">
            <v>35999</v>
          </cell>
          <cell r="B81" t="str">
            <v>0921</v>
          </cell>
        </row>
        <row r="82">
          <cell r="A82">
            <v>36101</v>
          </cell>
          <cell r="B82" t="str">
            <v>0922</v>
          </cell>
        </row>
        <row r="83">
          <cell r="A83">
            <v>36102</v>
          </cell>
          <cell r="B83" t="str">
            <v>0922</v>
          </cell>
        </row>
        <row r="84">
          <cell r="A84">
            <v>36201</v>
          </cell>
          <cell r="B84" t="str">
            <v>0922</v>
          </cell>
        </row>
        <row r="85">
          <cell r="A85">
            <v>36202</v>
          </cell>
          <cell r="B85" t="str">
            <v>0922</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2)"/>
      <sheetName val="summ"/>
      <sheetName val="movers"/>
      <sheetName val="Sheet1"/>
      <sheetName val="ann(nocfco)"/>
      <sheetName val="nocfannhhc"/>
      <sheetName val="ann(nocf)"/>
      <sheetName val="ann-old(2)"/>
      <sheetName val="ann-old(1)"/>
      <sheetName val="ann-new"/>
      <sheetName val="Sheet2"/>
      <sheetName val="97q (3)"/>
      <sheetName val="97q (2)"/>
      <sheetName val="97q"/>
      <sheetName val="96q (2)"/>
      <sheetName val="96q"/>
      <sheetName val="95q"/>
      <sheetName val="94q"/>
      <sheetName val="93q"/>
      <sheetName val="92q"/>
      <sheetName val="91q"/>
      <sheetName val="ann_new"/>
      <sheetName val="BPP new"/>
      <sheetName val="96"/>
      <sheetName val="InsQ"/>
      <sheetName val="bq93s"/>
      <sheetName val="bq94s"/>
      <sheetName val="A"/>
      <sheetName val="MSIC"/>
      <sheetName val="Control"/>
      <sheetName val="annual"/>
    </sheetNames>
    <sheetDataSet>
      <sheetData sheetId="0" refreshError="1"/>
      <sheetData sheetId="1">
        <row r="3">
          <cell r="A3" t="str">
            <v>SUMMARY WORKSHEET FOR INDUSTRY - WHOLESALE RETAIL TRADE</v>
          </cell>
          <cell r="L3" t="str">
            <v>1997-ann</v>
          </cell>
          <cell r="M3">
            <v>41648696</v>
          </cell>
          <cell r="N3">
            <v>31407031</v>
          </cell>
        </row>
        <row r="4">
          <cell r="L4" t="str">
            <v>q197</v>
          </cell>
          <cell r="M4">
            <v>9362619</v>
          </cell>
          <cell r="N4">
            <v>7099745</v>
          </cell>
        </row>
        <row r="5">
          <cell r="A5" t="str">
            <v>Industry</v>
          </cell>
          <cell r="C5" t="str">
            <v>Wholesale Retail Trade</v>
          </cell>
          <cell r="L5" t="str">
            <v>q297</v>
          </cell>
          <cell r="M5">
            <v>9949112</v>
          </cell>
          <cell r="N5">
            <v>7625788</v>
          </cell>
          <cell r="O5" t="str">
            <v xml:space="preserve">  this series using 1997</v>
          </cell>
        </row>
        <row r="6">
          <cell r="A6" t="str">
            <v>Industry No</v>
          </cell>
          <cell r="C6">
            <v>221</v>
          </cell>
          <cell r="D6" t="str">
            <v>Save as  SUM</v>
          </cell>
          <cell r="E6">
            <v>221</v>
          </cell>
          <cell r="F6" t="str">
            <v>w</v>
          </cell>
          <cell r="L6" t="str">
            <v>q397</v>
          </cell>
          <cell r="M6">
            <v>11122470</v>
          </cell>
          <cell r="N6">
            <v>8433471</v>
          </cell>
          <cell r="O6" t="str">
            <v xml:space="preserve">  annual mover for annual</v>
          </cell>
        </row>
        <row r="7">
          <cell r="L7" t="str">
            <v>q497</v>
          </cell>
          <cell r="M7">
            <v>11214496</v>
          </cell>
          <cell r="N7">
            <v>8248027</v>
          </cell>
          <cell r="O7" t="str">
            <v xml:space="preserve">  data &amp; intrapolate for 97, </v>
          </cell>
        </row>
        <row r="8">
          <cell r="A8">
            <v>36110.367448263889</v>
          </cell>
          <cell r="L8" t="str">
            <v>q198</v>
          </cell>
          <cell r="M8">
            <v>9962890</v>
          </cell>
          <cell r="N8">
            <v>7321300</v>
          </cell>
          <cell r="O8" t="str">
            <v xml:space="preserve">  extrapolate for 98</v>
          </cell>
        </row>
        <row r="9">
          <cell r="E9">
            <v>1987</v>
          </cell>
          <cell r="F9">
            <v>1988</v>
          </cell>
          <cell r="G9">
            <v>1989</v>
          </cell>
          <cell r="H9">
            <v>1990</v>
          </cell>
          <cell r="I9">
            <v>1991</v>
          </cell>
          <cell r="J9">
            <v>1992</v>
          </cell>
          <cell r="K9">
            <v>1993</v>
          </cell>
          <cell r="L9">
            <v>1994</v>
          </cell>
          <cell r="M9">
            <v>1995</v>
          </cell>
          <cell r="N9">
            <v>1996</v>
          </cell>
          <cell r="O9">
            <v>1997</v>
          </cell>
          <cell r="P9">
            <v>1998</v>
          </cell>
        </row>
        <row r="10">
          <cell r="A10" t="str">
            <v>ANNUAL  Contribution to GDP</v>
          </cell>
        </row>
        <row r="11">
          <cell r="A11" t="str">
            <v>Last entry for annuals made on (date)</v>
          </cell>
        </row>
        <row r="12">
          <cell r="A12" t="str">
            <v>Last entry made by  (name )</v>
          </cell>
        </row>
        <row r="13">
          <cell r="E13">
            <v>1987</v>
          </cell>
          <cell r="F13">
            <v>1988</v>
          </cell>
          <cell r="G13">
            <v>1989</v>
          </cell>
          <cell r="H13">
            <v>1990</v>
          </cell>
          <cell r="I13">
            <v>1991</v>
          </cell>
          <cell r="J13">
            <v>1992</v>
          </cell>
          <cell r="K13">
            <v>1993</v>
          </cell>
          <cell r="L13">
            <v>1994</v>
          </cell>
          <cell r="M13">
            <v>1995</v>
          </cell>
          <cell r="N13">
            <v>1996</v>
          </cell>
          <cell r="O13">
            <v>1997</v>
          </cell>
          <cell r="P13">
            <v>1998</v>
          </cell>
        </row>
        <row r="14">
          <cell r="A14" t="str">
            <v>Annual</v>
          </cell>
          <cell r="B14" t="str">
            <v>Value Added</v>
          </cell>
          <cell r="C14" t="str">
            <v>Current Price</v>
          </cell>
          <cell r="E14">
            <v>7490247</v>
          </cell>
          <cell r="F14">
            <v>9522483.7594215274</v>
          </cell>
          <cell r="G14">
            <v>12369887.021998262</v>
          </cell>
          <cell r="H14">
            <v>15102586.330384497</v>
          </cell>
          <cell r="I14">
            <v>18183462.973213978</v>
          </cell>
          <cell r="J14">
            <v>19905146.089198079</v>
          </cell>
          <cell r="K14">
            <v>22594333</v>
          </cell>
          <cell r="L14">
            <v>27327857.379119754</v>
          </cell>
          <cell r="M14">
            <v>33269743.726469144</v>
          </cell>
          <cell r="N14">
            <v>37024048.867291935</v>
          </cell>
          <cell r="O14">
            <v>41781196.792432912</v>
          </cell>
        </row>
        <row r="15">
          <cell r="A15" t="str">
            <v xml:space="preserve">Annual </v>
          </cell>
          <cell r="B15" t="str">
            <v>Value Added</v>
          </cell>
          <cell r="C15" t="str">
            <v>Constant (1987) Prices</v>
          </cell>
          <cell r="E15">
            <v>7490247</v>
          </cell>
          <cell r="F15">
            <v>9206769.5902755596</v>
          </cell>
          <cell r="G15">
            <v>11475184.031139644</v>
          </cell>
          <cell r="H15">
            <v>13756847.584060678</v>
          </cell>
          <cell r="I15">
            <v>16194610.003984315</v>
          </cell>
          <cell r="J15">
            <v>17235472.017714389</v>
          </cell>
          <cell r="K15">
            <v>18711711.187773935</v>
          </cell>
          <cell r="L15">
            <v>22131905.933260962</v>
          </cell>
          <cell r="M15">
            <v>26516000.731933303</v>
          </cell>
          <cell r="N15">
            <v>28591293.330054484</v>
          </cell>
          <cell r="O15">
            <v>31615753.906702679</v>
          </cell>
        </row>
        <row r="16">
          <cell r="A16" t="str">
            <v>Implicit Price deflator</v>
          </cell>
          <cell r="E16">
            <v>1000</v>
          </cell>
          <cell r="F16">
            <v>1034.2915249534901</v>
          </cell>
          <cell r="G16">
            <v>1077.9685091263641</v>
          </cell>
          <cell r="H16">
            <v>1097.8231922757545</v>
          </cell>
          <cell r="I16">
            <v>1122.8095624865525</v>
          </cell>
          <cell r="J16">
            <v>1154.8941664457948</v>
          </cell>
          <cell r="K16">
            <v>1207.4968864826717</v>
          </cell>
          <cell r="L16">
            <v>1234.7719831056233</v>
          </cell>
          <cell r="M16">
            <v>1254.7044353639003</v>
          </cell>
          <cell r="N16">
            <v>1294.9413809263795</v>
          </cell>
          <cell r="O16">
            <v>1321.5309340946988</v>
          </cell>
          <cell r="P16" t="e">
            <v>#DIV/0!</v>
          </cell>
        </row>
        <row r="17">
          <cell r="C17" t="str">
            <v>Annual growth-current</v>
          </cell>
          <cell r="F17">
            <v>0.27131772282296263</v>
          </cell>
          <cell r="G17">
            <v>0.29901896758390573</v>
          </cell>
          <cell r="H17">
            <v>0.22091546216440605</v>
          </cell>
          <cell r="I17">
            <v>0.20399662517612277</v>
          </cell>
          <cell r="J17">
            <v>9.4684005930020521E-2</v>
          </cell>
          <cell r="K17">
            <v>0.13510008410645433</v>
          </cell>
          <cell r="L17">
            <v>0.20950051409438614</v>
          </cell>
          <cell r="M17">
            <v>0.21742964568782383</v>
          </cell>
          <cell r="N17">
            <v>0.11284442620566071</v>
          </cell>
          <cell r="O17">
            <v>0.12848805224389093</v>
          </cell>
        </row>
        <row r="18">
          <cell r="C18" t="str">
            <v>Annual growth-constant</v>
          </cell>
          <cell r="F18">
            <v>0.22916768836535825</v>
          </cell>
          <cell r="G18">
            <v>0.24638549043956148</v>
          </cell>
          <cell r="H18">
            <v>0.19883459356550587</v>
          </cell>
          <cell r="I18">
            <v>0.17720356389992586</v>
          </cell>
          <cell r="J18">
            <v>6.4272125940296979E-2</v>
          </cell>
          <cell r="K18">
            <v>8.565121793834761E-2</v>
          </cell>
          <cell r="L18">
            <v>0.18278364341801895</v>
          </cell>
          <cell r="M18">
            <v>0.19808934720275032</v>
          </cell>
          <cell r="N18">
            <v>7.8265671324329836E-2</v>
          </cell>
          <cell r="O18">
            <v>0.10578257309783723</v>
          </cell>
        </row>
        <row r="19">
          <cell r="E19" t="str">
            <v>data of old series</v>
          </cell>
          <cell r="F19">
            <v>9228509</v>
          </cell>
          <cell r="G19">
            <v>11764123</v>
          </cell>
          <cell r="H19">
            <v>14348153</v>
          </cell>
          <cell r="I19">
            <v>17294697</v>
          </cell>
          <cell r="J19">
            <v>19545669</v>
          </cell>
          <cell r="K19">
            <v>22594333</v>
          </cell>
          <cell r="L19">
            <v>26508120</v>
          </cell>
          <cell r="M19">
            <v>31541529</v>
          </cell>
          <cell r="N19">
            <v>35079008</v>
          </cell>
          <cell r="O19">
            <v>39099895</v>
          </cell>
        </row>
        <row r="20">
          <cell r="A20" t="str">
            <v>QUARTERLY  Contribution to GDP</v>
          </cell>
          <cell r="F20">
            <v>8918532</v>
          </cell>
          <cell r="G20">
            <v>10861777</v>
          </cell>
          <cell r="H20">
            <v>12942891</v>
          </cell>
          <cell r="I20">
            <v>15210552</v>
          </cell>
          <cell r="J20">
            <v>16728305</v>
          </cell>
          <cell r="K20">
            <v>18463239</v>
          </cell>
          <cell r="L20">
            <v>21012707</v>
          </cell>
          <cell r="M20">
            <v>24631072</v>
          </cell>
          <cell r="N20">
            <v>26395421</v>
          </cell>
          <cell r="O20">
            <v>28900128</v>
          </cell>
        </row>
        <row r="21">
          <cell r="A21" t="str">
            <v>Last entry for  quarterly data made on (date)</v>
          </cell>
          <cell r="E21" t="str">
            <v>diff in % terms</v>
          </cell>
          <cell r="F21">
            <v>3.1855065582265495E-2</v>
          </cell>
          <cell r="G21">
            <v>5.1492493065421197E-2</v>
          </cell>
          <cell r="H21">
            <v>5.2580518927035177E-2</v>
          </cell>
          <cell r="I21">
            <v>5.1389508195140862E-2</v>
          </cell>
          <cell r="J21">
            <v>1.8391649280363798E-2</v>
          </cell>
          <cell r="K21">
            <v>0</v>
          </cell>
          <cell r="L21">
            <v>3.0924010420948517E-2</v>
          </cell>
          <cell r="M21">
            <v>5.4791723206225808E-2</v>
          </cell>
          <cell r="N21">
            <v>5.5447430762350369E-2</v>
          </cell>
          <cell r="O21">
            <v>6.8575677567239285E-2</v>
          </cell>
        </row>
        <row r="22">
          <cell r="A22" t="str">
            <v>Lats entry made by  (name )</v>
          </cell>
          <cell r="F22">
            <v>3.2318950055408177E-2</v>
          </cell>
          <cell r="G22">
            <v>5.647391132589482E-2</v>
          </cell>
          <cell r="H22">
            <v>6.2888313288018749E-2</v>
          </cell>
          <cell r="I22">
            <v>6.4695745689197559E-2</v>
          </cell>
          <cell r="J22">
            <v>3.0317896386656547E-2</v>
          </cell>
          <cell r="K22">
            <v>1.3457670551409506E-2</v>
          </cell>
          <cell r="L22">
            <v>5.326295813580622E-2</v>
          </cell>
          <cell r="M22">
            <v>7.6526459422200668E-2</v>
          </cell>
          <cell r="N22">
            <v>8.3191411497262516E-2</v>
          </cell>
          <cell r="O22">
            <v>9.396587816852156E-2</v>
          </cell>
        </row>
        <row r="23">
          <cell r="C23" t="str">
            <v>series without CF</v>
          </cell>
          <cell r="E23">
            <v>7490247</v>
          </cell>
          <cell r="F23">
            <v>9299298.6717468426</v>
          </cell>
          <cell r="G23">
            <v>11694542.850755252</v>
          </cell>
          <cell r="H23">
            <v>14089312.818007348</v>
          </cell>
          <cell r="I23">
            <v>16872367.567383103</v>
          </cell>
          <cell r="J23">
            <v>19342867.282111652</v>
          </cell>
          <cell r="K23">
            <v>22594333</v>
          </cell>
          <cell r="L23">
            <v>26062555.031286225</v>
          </cell>
          <cell r="M23">
            <v>30603433.2873547</v>
          </cell>
          <cell r="N23">
            <v>33853331.476734944</v>
          </cell>
          <cell r="O23">
            <v>37347498.321033075</v>
          </cell>
        </row>
        <row r="24">
          <cell r="E24">
            <v>7490247</v>
          </cell>
          <cell r="F24">
            <v>8967687.3870721739</v>
          </cell>
          <cell r="G24">
            <v>10743641.022453759</v>
          </cell>
          <cell r="H24">
            <v>12628756.0617892</v>
          </cell>
          <cell r="I24">
            <v>14730627.05901207</v>
          </cell>
          <cell r="J24">
            <v>16407512.495556908</v>
          </cell>
          <cell r="K24">
            <v>18216372.362699285</v>
          </cell>
          <cell r="L24">
            <v>20385304.069121055</v>
          </cell>
          <cell r="M24">
            <v>23361358.166112021</v>
          </cell>
          <cell r="N24">
            <v>24948146.990072846</v>
          </cell>
          <cell r="O24">
            <v>26904795.225859076</v>
          </cell>
        </row>
        <row r="25">
          <cell r="D25" t="str">
            <v>def</v>
          </cell>
          <cell r="F25">
            <v>1036.9784617105095</v>
          </cell>
          <cell r="G25">
            <v>1088.5083396135583</v>
          </cell>
          <cell r="H25">
            <v>1115.6532558766696</v>
          </cell>
          <cell r="I25">
            <v>1145.3937092963558</v>
          </cell>
          <cell r="J25">
            <v>1178.9030962097168</v>
          </cell>
          <cell r="K25">
            <v>1240.3310906327999</v>
          </cell>
          <cell r="L25">
            <v>1278.4972420776824</v>
          </cell>
          <cell r="M25">
            <v>1310.0023153511695</v>
          </cell>
          <cell r="N25">
            <v>1356.947732038198</v>
          </cell>
          <cell r="O25">
            <v>1388.135386555077</v>
          </cell>
        </row>
        <row r="26">
          <cell r="D26" t="str">
            <v>growth</v>
          </cell>
          <cell r="F26">
            <v>0.24152096342708626</v>
          </cell>
          <cell r="G26">
            <v>0.25757256149709951</v>
          </cell>
          <cell r="H26">
            <v>0.20477670635046996</v>
          </cell>
          <cell r="I26">
            <v>0.1975294881535154</v>
          </cell>
          <cell r="J26">
            <v>0.14642282447096561</v>
          </cell>
          <cell r="K26">
            <v>0.16809636702079397</v>
          </cell>
          <cell r="L26">
            <v>0.15349964220170717</v>
          </cell>
          <cell r="M26">
            <v>0.17422997287171105</v>
          </cell>
          <cell r="N26">
            <v>0.10619390833913714</v>
          </cell>
          <cell r="O26">
            <v>0.10321485927313923</v>
          </cell>
        </row>
        <row r="27">
          <cell r="F27">
            <v>0.19724855362876204</v>
          </cell>
          <cell r="G27">
            <v>0.19803919993261598</v>
          </cell>
          <cell r="H27">
            <v>0.17546333085735363</v>
          </cell>
          <cell r="I27">
            <v>0.16643531531838651</v>
          </cell>
          <cell r="J27">
            <v>0.11383666356001684</v>
          </cell>
          <cell r="K27">
            <v>0.11024583206212459</v>
          </cell>
          <cell r="L27">
            <v>0.11906496327792346</v>
          </cell>
          <cell r="M27">
            <v>0.14599017443644552</v>
          </cell>
          <cell r="N27">
            <v>6.7923654638479936E-2</v>
          </cell>
          <cell r="O27">
            <v>7.8428599789988493E-2</v>
          </cell>
        </row>
        <row r="28">
          <cell r="B28" t="str">
            <v>VA</v>
          </cell>
          <cell r="C28" t="str">
            <v>Current Price</v>
          </cell>
        </row>
        <row r="29">
          <cell r="E29">
            <v>1987</v>
          </cell>
          <cell r="F29">
            <v>1988</v>
          </cell>
          <cell r="G29">
            <v>1989</v>
          </cell>
          <cell r="H29">
            <v>1990</v>
          </cell>
          <cell r="I29">
            <v>1991</v>
          </cell>
          <cell r="J29">
            <v>1992</v>
          </cell>
          <cell r="K29">
            <v>1993</v>
          </cell>
          <cell r="L29">
            <v>1994</v>
          </cell>
          <cell r="M29">
            <v>1995</v>
          </cell>
          <cell r="N29">
            <v>1996</v>
          </cell>
          <cell r="O29">
            <v>1997</v>
          </cell>
          <cell r="P29">
            <v>1998</v>
          </cell>
        </row>
        <row r="30">
          <cell r="D30" t="str">
            <v>Quarter I</v>
          </cell>
          <cell r="I30">
            <v>4255114.9589732131</v>
          </cell>
          <cell r="J30">
            <v>4806424.0087326383</v>
          </cell>
          <cell r="K30">
            <v>5148740.8506703936</v>
          </cell>
          <cell r="L30">
            <v>6026868.7791368645</v>
          </cell>
          <cell r="M30">
            <v>7834077.637192104</v>
          </cell>
          <cell r="N30">
            <v>8982775.3274347819</v>
          </cell>
          <cell r="O30">
            <v>9390715.8439456988</v>
          </cell>
          <cell r="P30">
            <v>9994222.980199866</v>
          </cell>
          <cell r="Q30" t="str">
            <v>q196</v>
          </cell>
          <cell r="R30">
            <v>9334909</v>
          </cell>
        </row>
        <row r="31">
          <cell r="D31" t="str">
            <v>Quarter II</v>
          </cell>
          <cell r="I31">
            <v>4148218.4957796829</v>
          </cell>
          <cell r="J31">
            <v>4602432.9836816918</v>
          </cell>
          <cell r="K31">
            <v>5467244.0606848318</v>
          </cell>
          <cell r="L31">
            <v>6319217.4411999574</v>
          </cell>
          <cell r="M31">
            <v>8282622.3347682394</v>
          </cell>
          <cell r="N31">
            <v>8997959.3026558105</v>
          </cell>
          <cell r="O31">
            <v>9980728.3813789301</v>
          </cell>
          <cell r="Q31" t="str">
            <v>q296</v>
          </cell>
          <cell r="R31">
            <v>9570028</v>
          </cell>
        </row>
        <row r="32">
          <cell r="D32" t="str">
            <v>Quarter III</v>
          </cell>
          <cell r="I32">
            <v>4841534.2624081764</v>
          </cell>
          <cell r="J32">
            <v>5259925.4737229729</v>
          </cell>
          <cell r="K32">
            <v>5934459.9842630327</v>
          </cell>
          <cell r="L32">
            <v>7187909.0741489008</v>
          </cell>
          <cell r="M32">
            <v>7780651.2637378899</v>
          </cell>
          <cell r="N32">
            <v>9282916.9849830158</v>
          </cell>
          <cell r="O32">
            <v>11158859.45032214</v>
          </cell>
          <cell r="Q32" t="str">
            <v>q396</v>
          </cell>
          <cell r="R32">
            <v>9898349</v>
          </cell>
        </row>
        <row r="33">
          <cell r="D33" t="str">
            <v>Quarter IV</v>
          </cell>
          <cell r="I33">
            <v>4938595.2560529057</v>
          </cell>
          <cell r="J33">
            <v>5236363.6230607769</v>
          </cell>
          <cell r="K33">
            <v>6043888.1043817429</v>
          </cell>
          <cell r="L33">
            <v>7793862.084634033</v>
          </cell>
          <cell r="M33">
            <v>9372392.4907709118</v>
          </cell>
          <cell r="N33">
            <v>9760397.252218334</v>
          </cell>
          <cell r="O33">
            <v>11250893.116786145</v>
          </cell>
          <cell r="Q33" t="str">
            <v>q496</v>
          </cell>
          <cell r="R33">
            <v>10328375</v>
          </cell>
        </row>
        <row r="34">
          <cell r="D34" t="str">
            <v>Sum of quarters data</v>
          </cell>
          <cell r="E34">
            <v>0</v>
          </cell>
          <cell r="F34">
            <v>0</v>
          </cell>
          <cell r="G34">
            <v>0</v>
          </cell>
          <cell r="H34">
            <v>0</v>
          </cell>
          <cell r="I34">
            <v>18183462.973213978</v>
          </cell>
          <cell r="J34">
            <v>19905146.089198079</v>
          </cell>
          <cell r="K34">
            <v>22594333</v>
          </cell>
          <cell r="L34">
            <v>27327857.379119754</v>
          </cell>
          <cell r="M34">
            <v>33269743.726469144</v>
          </cell>
          <cell r="N34">
            <v>37024048.867291942</v>
          </cell>
          <cell r="O34">
            <v>41781196.792432919</v>
          </cell>
          <cell r="P34">
            <v>9994222.980199866</v>
          </cell>
          <cell r="Q34" t="str">
            <v>q197</v>
          </cell>
          <cell r="R34">
            <v>9997463</v>
          </cell>
        </row>
        <row r="35">
          <cell r="A35" t="str">
            <v xml:space="preserve">   (Difference between annual and sum of quarters)</v>
          </cell>
          <cell r="I35">
            <v>0</v>
          </cell>
          <cell r="J35">
            <v>0</v>
          </cell>
          <cell r="K35">
            <v>0</v>
          </cell>
          <cell r="L35">
            <v>0</v>
          </cell>
          <cell r="M35">
            <v>0</v>
          </cell>
          <cell r="N35">
            <v>0</v>
          </cell>
          <cell r="O35">
            <v>0</v>
          </cell>
          <cell r="P35">
            <v>-9994222.980199866</v>
          </cell>
        </row>
        <row r="36">
          <cell r="B36" t="str">
            <v>This difference should be no more than 1</v>
          </cell>
        </row>
        <row r="37">
          <cell r="B37" t="str">
            <v>VA</v>
          </cell>
          <cell r="C37" t="str">
            <v>Constant (1987) prices</v>
          </cell>
        </row>
        <row r="38">
          <cell r="E38">
            <v>1987</v>
          </cell>
          <cell r="F38">
            <v>1988</v>
          </cell>
          <cell r="G38">
            <v>1989</v>
          </cell>
          <cell r="H38">
            <v>1990</v>
          </cell>
          <cell r="I38">
            <v>1991</v>
          </cell>
          <cell r="J38">
            <v>1992</v>
          </cell>
          <cell r="K38">
            <v>1993</v>
          </cell>
          <cell r="L38">
            <v>1994</v>
          </cell>
          <cell r="M38">
            <v>1995</v>
          </cell>
          <cell r="N38">
            <v>1996</v>
          </cell>
          <cell r="O38">
            <v>1997</v>
          </cell>
          <cell r="P38">
            <v>1998</v>
          </cell>
        </row>
        <row r="39">
          <cell r="A39" t="str">
            <v>Quarter I</v>
          </cell>
          <cell r="I39">
            <v>3877455.1326551815</v>
          </cell>
          <cell r="J39">
            <v>4181152.4067697022</v>
          </cell>
          <cell r="K39">
            <v>4278217.7662798343</v>
          </cell>
          <cell r="L39">
            <v>4965759.3919046577</v>
          </cell>
          <cell r="M39">
            <v>6311235.7762628468</v>
          </cell>
          <cell r="N39">
            <v>6988009.0039420947</v>
          </cell>
          <cell r="O39">
            <v>7146017.6527332971</v>
          </cell>
          <cell r="P39">
            <v>7364119.2053453634</v>
          </cell>
          <cell r="Q39" t="str">
            <v>q196</v>
          </cell>
          <cell r="R39">
            <v>6941254</v>
          </cell>
        </row>
        <row r="40">
          <cell r="A40" t="str">
            <v>Quarter II</v>
          </cell>
          <cell r="I40">
            <v>3669132.3712624386</v>
          </cell>
          <cell r="J40">
            <v>3999443.1949920459</v>
          </cell>
          <cell r="K40">
            <v>4550332.7784945844</v>
          </cell>
          <cell r="L40">
            <v>5156173.9633093663</v>
          </cell>
          <cell r="M40">
            <v>6717476.0843760278</v>
          </cell>
          <cell r="N40">
            <v>6884953.7129081953</v>
          </cell>
          <cell r="O40">
            <v>7676608.4562070528</v>
          </cell>
          <cell r="Q40" t="str">
            <v>q296</v>
          </cell>
          <cell r="R40">
            <v>7154261</v>
          </cell>
        </row>
        <row r="41">
          <cell r="A41" t="str">
            <v>Quarter III</v>
          </cell>
          <cell r="I41">
            <v>4284318.5585135268</v>
          </cell>
          <cell r="J41">
            <v>4540302.3510883646</v>
          </cell>
          <cell r="K41">
            <v>4903094.7440842204</v>
          </cell>
          <cell r="L41">
            <v>5813821.5296492735</v>
          </cell>
          <cell r="M41">
            <v>6085948.3295161091</v>
          </cell>
          <cell r="N41">
            <v>7201999.6927144248</v>
          </cell>
          <cell r="O41">
            <v>8488628.7436111048</v>
          </cell>
          <cell r="Q41" t="str">
            <v>q396</v>
          </cell>
          <cell r="R41">
            <v>7260229</v>
          </cell>
        </row>
        <row r="42">
          <cell r="A42" t="str">
            <v>Quarter IV</v>
          </cell>
          <cell r="I42">
            <v>4363703.941553168</v>
          </cell>
          <cell r="J42">
            <v>4514574.064864276</v>
          </cell>
          <cell r="K42">
            <v>4980065.8989152974</v>
          </cell>
          <cell r="L42">
            <v>6196151.0483976696</v>
          </cell>
          <cell r="M42">
            <v>7401340.5417783186</v>
          </cell>
          <cell r="N42">
            <v>7516330.920489775</v>
          </cell>
          <cell r="O42">
            <v>8304499.0541512268</v>
          </cell>
          <cell r="Q42" t="str">
            <v>q496</v>
          </cell>
          <cell r="R42">
            <v>7597102</v>
          </cell>
        </row>
        <row r="43">
          <cell r="A43" t="str">
            <v>Sum of quarters data</v>
          </cell>
          <cell r="I43">
            <v>16194610.003984313</v>
          </cell>
          <cell r="J43">
            <v>17235472.017714389</v>
          </cell>
          <cell r="K43">
            <v>18711711.187773935</v>
          </cell>
          <cell r="L43">
            <v>22131905.93326097</v>
          </cell>
          <cell r="M43">
            <v>26516000.731933303</v>
          </cell>
          <cell r="N43">
            <v>28591293.330054492</v>
          </cell>
          <cell r="O43">
            <v>31615753.906702679</v>
          </cell>
          <cell r="P43">
            <v>7364119.2053453634</v>
          </cell>
          <cell r="Q43" t="str">
            <v>q197</v>
          </cell>
          <cell r="R43">
            <v>7462239</v>
          </cell>
        </row>
        <row r="44">
          <cell r="A44" t="str">
            <v xml:space="preserve">   (Difference between annual and sum of quarters)</v>
          </cell>
          <cell r="I44">
            <v>0</v>
          </cell>
          <cell r="J44">
            <v>0</v>
          </cell>
          <cell r="K44">
            <v>0</v>
          </cell>
          <cell r="L44">
            <v>0</v>
          </cell>
          <cell r="M44">
            <v>0</v>
          </cell>
          <cell r="N44">
            <v>0</v>
          </cell>
          <cell r="O44">
            <v>0</v>
          </cell>
          <cell r="P44">
            <v>-7364119.2053453634</v>
          </cell>
        </row>
        <row r="45">
          <cell r="B45" t="str">
            <v>This difference should be no more than 1</v>
          </cell>
          <cell r="I45" t="str">
            <v>Above may change when Lee KF settles index anomaly</v>
          </cell>
        </row>
        <row r="46">
          <cell r="B46" t="str">
            <v>Implicit Price Indexes</v>
          </cell>
        </row>
        <row r="47">
          <cell r="E47">
            <v>1987</v>
          </cell>
          <cell r="F47">
            <v>1988</v>
          </cell>
          <cell r="G47">
            <v>1989</v>
          </cell>
          <cell r="H47">
            <v>1990</v>
          </cell>
          <cell r="I47">
            <v>1991</v>
          </cell>
          <cell r="J47">
            <v>1992</v>
          </cell>
          <cell r="K47">
            <v>1993</v>
          </cell>
          <cell r="L47">
            <v>1994</v>
          </cell>
          <cell r="M47">
            <v>1995</v>
          </cell>
          <cell r="N47">
            <v>1996</v>
          </cell>
          <cell r="O47">
            <v>1997</v>
          </cell>
          <cell r="P47">
            <v>1998</v>
          </cell>
        </row>
        <row r="48">
          <cell r="A48" t="str">
            <v>Quarter I</v>
          </cell>
          <cell r="I48">
            <v>1097.3988900960976</v>
          </cell>
          <cell r="J48">
            <v>1149.545278701288</v>
          </cell>
          <cell r="K48">
            <v>1203.4779742283972</v>
          </cell>
          <cell r="L48">
            <v>1213.6852198199658</v>
          </cell>
          <cell r="M48">
            <v>1241.2905990070612</v>
          </cell>
          <cell r="N48">
            <v>1285.4556029288735</v>
          </cell>
          <cell r="O48">
            <v>1314.1187582084719</v>
          </cell>
          <cell r="P48">
            <v>1357.1511679150169</v>
          </cell>
        </row>
        <row r="49">
          <cell r="A49" t="str">
            <v>Quarter II</v>
          </cell>
          <cell r="I49">
            <v>1130.5720470238596</v>
          </cell>
          <cell r="J49">
            <v>1150.7684343272301</v>
          </cell>
          <cell r="K49">
            <v>1201.5042254763605</v>
          </cell>
          <cell r="L49">
            <v>1225.5632734982664</v>
          </cell>
          <cell r="M49">
            <v>1232.996177542416</v>
          </cell>
          <cell r="N49">
            <v>1306.9019310596184</v>
          </cell>
          <cell r="O49">
            <v>1300.1481628659649</v>
          </cell>
          <cell r="P49" t="e">
            <v>#DIV/0!</v>
          </cell>
        </row>
        <row r="50">
          <cell r="A50" t="str">
            <v>Quarter III</v>
          </cell>
          <cell r="I50">
            <v>1130.0593539636277</v>
          </cell>
          <cell r="J50">
            <v>1158.4967403023513</v>
          </cell>
          <cell r="K50">
            <v>1210.3498492300594</v>
          </cell>
          <cell r="L50">
            <v>1236.3484220305127</v>
          </cell>
          <cell r="M50">
            <v>1278.4616040860351</v>
          </cell>
          <cell r="N50">
            <v>1288.9360429123117</v>
          </cell>
          <cell r="O50">
            <v>1314.5656132883373</v>
          </cell>
          <cell r="P50" t="e">
            <v>#DIV/0!</v>
          </cell>
        </row>
        <row r="51">
          <cell r="A51" t="str">
            <v>Quarter IV</v>
          </cell>
          <cell r="I51">
            <v>1131.7438859738768</v>
          </cell>
          <cell r="J51">
            <v>1159.8798796577503</v>
          </cell>
          <cell r="K51">
            <v>1213.6160900397233</v>
          </cell>
          <cell r="L51">
            <v>1257.8554047112091</v>
          </cell>
          <cell r="M51">
            <v>1266.3101282621174</v>
          </cell>
          <cell r="N51">
            <v>1298.5587456788467</v>
          </cell>
          <cell r="O51">
            <v>1354.7949182030532</v>
          </cell>
          <cell r="P51" t="e">
            <v>#DIV/0!</v>
          </cell>
        </row>
        <row r="52">
          <cell r="A52" t="str">
            <v>All quarters</v>
          </cell>
          <cell r="I52">
            <v>1122.8095624865527</v>
          </cell>
          <cell r="J52">
            <v>1154.8941664457948</v>
          </cell>
          <cell r="K52">
            <v>1207.4968864826717</v>
          </cell>
          <cell r="L52">
            <v>1234.7719831056231</v>
          </cell>
          <cell r="M52">
            <v>1254.7044353639003</v>
          </cell>
          <cell r="N52">
            <v>1294.9413809263792</v>
          </cell>
          <cell r="O52">
            <v>1321.530934094699</v>
          </cell>
          <cell r="P52">
            <v>1357.1511679150169</v>
          </cell>
        </row>
        <row r="53">
          <cell r="W53">
            <v>0</v>
          </cell>
        </row>
        <row r="58">
          <cell r="A58" t="str">
            <v>growth rates of quarterly VA</v>
          </cell>
        </row>
        <row r="59">
          <cell r="C59" t="str">
            <v>growth over</v>
          </cell>
        </row>
        <row r="60">
          <cell r="C60" t="str">
            <v>previous qtr</v>
          </cell>
        </row>
        <row r="61">
          <cell r="A61" t="str">
            <v>1991 q1</v>
          </cell>
          <cell r="B61">
            <v>4255114.9589732131</v>
          </cell>
          <cell r="C61" t="str">
            <v>-</v>
          </cell>
          <cell r="H61">
            <v>3877455.1326551815</v>
          </cell>
        </row>
        <row r="62">
          <cell r="A62" t="str">
            <v>q2</v>
          </cell>
          <cell r="B62">
            <v>4148218.4957796829</v>
          </cell>
          <cell r="C62">
            <v>-2.5121874314607242E-2</v>
          </cell>
          <cell r="H62">
            <v>3669132.3712624386</v>
          </cell>
        </row>
        <row r="63">
          <cell r="A63" t="str">
            <v>q3</v>
          </cell>
          <cell r="B63">
            <v>4841534.2624081764</v>
          </cell>
          <cell r="C63">
            <v>0.16713578788915279</v>
          </cell>
          <cell r="H63">
            <v>4284318.5585135268</v>
          </cell>
        </row>
        <row r="64">
          <cell r="A64" t="str">
            <v>q4</v>
          </cell>
          <cell r="B64">
            <v>4938595.2560529057</v>
          </cell>
          <cell r="C64">
            <v>2.0047569300160478E-2</v>
          </cell>
          <cell r="H64">
            <v>4363703.941553168</v>
          </cell>
        </row>
        <row r="65">
          <cell r="A65" t="str">
            <v>1992 q1</v>
          </cell>
          <cell r="B65">
            <v>4806424.0087326383</v>
          </cell>
          <cell r="C65">
            <v>-2.6762923557720978E-2</v>
          </cell>
          <cell r="H65">
            <v>4181152.4067697022</v>
          </cell>
        </row>
        <row r="66">
          <cell r="A66" t="str">
            <v>q2</v>
          </cell>
          <cell r="B66">
            <v>4602432.9836816918</v>
          </cell>
          <cell r="C66">
            <v>-4.2441329495758538E-2</v>
          </cell>
          <cell r="H66">
            <v>3999443.1949920459</v>
          </cell>
        </row>
        <row r="67">
          <cell r="A67" t="str">
            <v>q3</v>
          </cell>
          <cell r="B67">
            <v>5259925.4737229729</v>
          </cell>
          <cell r="C67">
            <v>0.14285759127237166</v>
          </cell>
          <cell r="H67">
            <v>4540302.3510883646</v>
          </cell>
        </row>
        <row r="68">
          <cell r="A68" t="str">
            <v>q4</v>
          </cell>
          <cell r="B68">
            <v>5236363.6230607769</v>
          </cell>
          <cell r="H68">
            <v>4514574.064864276</v>
          </cell>
        </row>
        <row r="69">
          <cell r="A69" t="str">
            <v>1993 q1</v>
          </cell>
          <cell r="B69">
            <v>5148740.8506703936</v>
          </cell>
          <cell r="H69">
            <v>4278217.7662798343</v>
          </cell>
        </row>
        <row r="70">
          <cell r="A70" t="str">
            <v>q2</v>
          </cell>
          <cell r="B70">
            <v>5467244.0606848318</v>
          </cell>
          <cell r="H70">
            <v>4550332.7784945844</v>
          </cell>
        </row>
        <row r="71">
          <cell r="A71" t="str">
            <v>q3</v>
          </cell>
          <cell r="B71">
            <v>5934459.9842630327</v>
          </cell>
          <cell r="H71">
            <v>4903094.7440842204</v>
          </cell>
        </row>
        <row r="72">
          <cell r="A72" t="str">
            <v>q4</v>
          </cell>
          <cell r="B72">
            <v>6043888.1043817429</v>
          </cell>
          <cell r="H72">
            <v>4980065.8989152974</v>
          </cell>
        </row>
        <row r="73">
          <cell r="A73" t="str">
            <v>1994 q1</v>
          </cell>
          <cell r="B73">
            <v>6026868.7791368645</v>
          </cell>
          <cell r="H73">
            <v>4965759.3919046577</v>
          </cell>
        </row>
        <row r="74">
          <cell r="A74" t="str">
            <v>q2</v>
          </cell>
          <cell r="B74">
            <v>6319217.4411999574</v>
          </cell>
          <cell r="H74">
            <v>5156173.9633093663</v>
          </cell>
        </row>
        <row r="75">
          <cell r="A75" t="str">
            <v>q3</v>
          </cell>
          <cell r="B75">
            <v>7187909.0741489008</v>
          </cell>
          <cell r="H75">
            <v>5813821.5296492735</v>
          </cell>
        </row>
        <row r="76">
          <cell r="A76" t="str">
            <v>q4</v>
          </cell>
          <cell r="B76">
            <v>7793862.084634033</v>
          </cell>
          <cell r="H76">
            <v>6196151.0483976696</v>
          </cell>
        </row>
        <row r="77">
          <cell r="A77" t="str">
            <v>1995 q1</v>
          </cell>
          <cell r="B77">
            <v>7834077.637192104</v>
          </cell>
          <cell r="H77">
            <v>6311235.7762628468</v>
          </cell>
        </row>
        <row r="78">
          <cell r="A78" t="str">
            <v>q2</v>
          </cell>
          <cell r="B78">
            <v>8282622.3347682394</v>
          </cell>
          <cell r="H78">
            <v>6717476.0843760278</v>
          </cell>
        </row>
        <row r="79">
          <cell r="A79" t="str">
            <v>q3</v>
          </cell>
          <cell r="B79">
            <v>7780651.2637378899</v>
          </cell>
          <cell r="H79">
            <v>6085948.3295161091</v>
          </cell>
        </row>
        <row r="80">
          <cell r="A80" t="str">
            <v>q4</v>
          </cell>
          <cell r="B80">
            <v>9372392.4907709118</v>
          </cell>
          <cell r="H80">
            <v>7401340.5417783186</v>
          </cell>
        </row>
        <row r="81">
          <cell r="A81" t="str">
            <v>1996 q1</v>
          </cell>
          <cell r="B81">
            <v>8982775.3274347819</v>
          </cell>
          <cell r="H81">
            <v>6988009.0039420947</v>
          </cell>
        </row>
        <row r="82">
          <cell r="A82" t="str">
            <v>q2</v>
          </cell>
          <cell r="B82">
            <v>8997959.3026558105</v>
          </cell>
          <cell r="H82">
            <v>6884953.7129081953</v>
          </cell>
        </row>
        <row r="83">
          <cell r="A83" t="str">
            <v>q3</v>
          </cell>
          <cell r="B83">
            <v>9282916.9849830158</v>
          </cell>
          <cell r="H83">
            <v>7201999.6927144248</v>
          </cell>
        </row>
        <row r="84">
          <cell r="A84" t="str">
            <v>q4</v>
          </cell>
          <cell r="B84">
            <v>9760397.252218334</v>
          </cell>
          <cell r="H84">
            <v>7516330.920489775</v>
          </cell>
        </row>
        <row r="85">
          <cell r="A85" t="str">
            <v>1997 q1</v>
          </cell>
          <cell r="B85">
            <v>9390715.8439456988</v>
          </cell>
          <cell r="H85">
            <v>7146017.6527332971</v>
          </cell>
        </row>
      </sheetData>
      <sheetData sheetId="2" refreshError="1"/>
      <sheetData sheetId="3" refreshError="1"/>
      <sheetData sheetId="4" refreshError="1"/>
      <sheetData sheetId="5" refreshError="1"/>
      <sheetData sheetId="6" refreshError="1"/>
      <sheetData sheetId="7" refreshError="1"/>
      <sheetData sheetId="8" refreshError="1"/>
      <sheetData sheetId="9">
        <row r="2">
          <cell r="G2">
            <v>0</v>
          </cell>
          <cell r="J2" t="str">
            <v>This worksheet includes at the end the adjustment to the 1993 wholesa;e retail census.</v>
          </cell>
          <cell r="AG2">
            <v>36110.367448263889</v>
          </cell>
        </row>
        <row r="3">
          <cell r="C3" t="str">
            <v>This work sheet is the definitive wayt of estimating the value added in the Wholesale Retail Trade.  It replaces the previous series which used commodities as movers. - That gave results which were unacceptable</v>
          </cell>
        </row>
        <row r="4">
          <cell r="C4" t="str">
            <v>It uses the change in value added of each industry to move the intermediate input fromwholessale trae to each industry and final demand category  as recorded in the 1987 I/O study</v>
          </cell>
        </row>
        <row r="6">
          <cell r="H6" t="str">
            <v>this series has mover cap formation minus constructn</v>
          </cell>
        </row>
        <row r="7">
          <cell r="C7">
            <v>36110.367448263889</v>
          </cell>
          <cell r="M7">
            <v>0</v>
          </cell>
        </row>
        <row r="8">
          <cell r="B8" t="str">
            <v>221WRNDr</v>
          </cell>
          <cell r="D8">
            <v>1987</v>
          </cell>
          <cell r="H8">
            <v>1988</v>
          </cell>
          <cell r="L8">
            <v>1989</v>
          </cell>
          <cell r="N8">
            <v>0</v>
          </cell>
          <cell r="P8">
            <v>1990</v>
          </cell>
          <cell r="T8">
            <v>1991</v>
          </cell>
          <cell r="X8">
            <v>1992</v>
          </cell>
          <cell r="AB8">
            <v>1993</v>
          </cell>
          <cell r="AF8">
            <v>1994</v>
          </cell>
        </row>
        <row r="9">
          <cell r="B9" t="str">
            <v>Wholesale and Retail</v>
          </cell>
          <cell r="D9" t="str">
            <v>Intermediate</v>
          </cell>
          <cell r="G9" t="str">
            <v>Intermediate</v>
          </cell>
          <cell r="H9" t="str">
            <v>Current</v>
          </cell>
          <cell r="K9" t="str">
            <v>Constant (87)</v>
          </cell>
          <cell r="L9" t="str">
            <v>Current</v>
          </cell>
          <cell r="O9" t="str">
            <v>Constant (87)</v>
          </cell>
          <cell r="P9" t="str">
            <v>Current</v>
          </cell>
          <cell r="S9" t="str">
            <v>Constant (87)</v>
          </cell>
          <cell r="T9" t="str">
            <v>Current</v>
          </cell>
          <cell r="W9" t="str">
            <v>Constant (87)</v>
          </cell>
          <cell r="X9" t="str">
            <v>Current</v>
          </cell>
          <cell r="AA9" t="str">
            <v>Constant (87)</v>
          </cell>
          <cell r="AB9" t="str">
            <v>Current</v>
          </cell>
          <cell r="AE9" t="str">
            <v>Constant (87)</v>
          </cell>
          <cell r="AF9" t="str">
            <v>Current</v>
          </cell>
        </row>
        <row r="10">
          <cell r="B10" t="str">
            <v>Filename: 221WRNDR</v>
          </cell>
          <cell r="D10" t="str">
            <v>Input from</v>
          </cell>
          <cell r="G10" t="str">
            <v>Input from</v>
          </cell>
          <cell r="H10" t="str">
            <v>Price I/I</v>
          </cell>
          <cell r="K10" t="str">
            <v>Price I/I</v>
          </cell>
          <cell r="L10" t="str">
            <v>Price I/I</v>
          </cell>
          <cell r="O10" t="str">
            <v>Price I/I</v>
          </cell>
          <cell r="P10" t="str">
            <v>Price I/I</v>
          </cell>
          <cell r="S10" t="str">
            <v>Price I/I</v>
          </cell>
          <cell r="T10" t="str">
            <v>Price I/I</v>
          </cell>
          <cell r="W10" t="str">
            <v>Price I/I</v>
          </cell>
          <cell r="X10" t="str">
            <v>Price I/I</v>
          </cell>
          <cell r="AA10" t="str">
            <v>Price I/I</v>
          </cell>
          <cell r="AB10" t="str">
            <v>Price I/I</v>
          </cell>
          <cell r="AE10" t="str">
            <v>Price I/I</v>
          </cell>
          <cell r="AF10" t="str">
            <v>Price I/I</v>
          </cell>
        </row>
        <row r="11">
          <cell r="C11">
            <v>36110.367448263889</v>
          </cell>
          <cell r="D11" t="str">
            <v>W/s-R/t Trade</v>
          </cell>
          <cell r="E11" t="str">
            <v>Current</v>
          </cell>
          <cell r="F11" t="str">
            <v>Constant</v>
          </cell>
          <cell r="G11" t="str">
            <v>W/s-R/t Trade</v>
          </cell>
          <cell r="H11" t="str">
            <v>from W/s-R/t</v>
          </cell>
          <cell r="I11" t="str">
            <v>Current</v>
          </cell>
          <cell r="J11" t="str">
            <v>Constant</v>
          </cell>
          <cell r="K11" t="str">
            <v>from W/s-R/t</v>
          </cell>
          <cell r="L11" t="str">
            <v>from W/s-R/t</v>
          </cell>
          <cell r="M11" t="str">
            <v>Current</v>
          </cell>
          <cell r="N11" t="str">
            <v>Constant</v>
          </cell>
          <cell r="O11" t="str">
            <v>from W/s-R/t</v>
          </cell>
          <cell r="P11" t="str">
            <v>from W/s-R/t</v>
          </cell>
          <cell r="Q11" t="str">
            <v>Current</v>
          </cell>
          <cell r="R11" t="str">
            <v>Constant</v>
          </cell>
          <cell r="S11" t="str">
            <v>from W/s-R/t</v>
          </cell>
          <cell r="T11" t="str">
            <v>from W/s-R/t</v>
          </cell>
          <cell r="U11" t="str">
            <v>Current</v>
          </cell>
          <cell r="V11" t="str">
            <v>Constant</v>
          </cell>
          <cell r="W11" t="str">
            <v>from W/s-R/t</v>
          </cell>
          <cell r="X11" t="str">
            <v>from W/s-R/t</v>
          </cell>
          <cell r="Y11" t="str">
            <v>Current</v>
          </cell>
          <cell r="Z11" t="str">
            <v>Constant</v>
          </cell>
          <cell r="AA11" t="str">
            <v>from W/s-R/t</v>
          </cell>
          <cell r="AB11" t="str">
            <v>from W/s-R/t</v>
          </cell>
          <cell r="AC11" t="str">
            <v>Current</v>
          </cell>
          <cell r="AD11" t="str">
            <v>Constant</v>
          </cell>
          <cell r="AE11" t="str">
            <v>from W/s-R/t</v>
          </cell>
          <cell r="AF11" t="str">
            <v>from W/s-R/t</v>
          </cell>
          <cell r="AG11" t="str">
            <v>Current</v>
          </cell>
        </row>
        <row r="12">
          <cell r="B12" t="str">
            <v>Current entered</v>
          </cell>
          <cell r="C12" t="str">
            <v>Constant entered</v>
          </cell>
          <cell r="D12" t="str">
            <v>1987 Study</v>
          </cell>
          <cell r="E12" t="str">
            <v>Mover</v>
          </cell>
          <cell r="F12" t="str">
            <v>Mover</v>
          </cell>
          <cell r="G12" t="str">
            <v>1987 Study</v>
          </cell>
          <cell r="H12" t="str">
            <v>Trade</v>
          </cell>
          <cell r="I12" t="str">
            <v>Mover</v>
          </cell>
          <cell r="J12" t="str">
            <v>Mover</v>
          </cell>
          <cell r="K12" t="str">
            <v>Trade</v>
          </cell>
          <cell r="L12" t="str">
            <v>Trade</v>
          </cell>
          <cell r="M12" t="str">
            <v>Mover</v>
          </cell>
          <cell r="N12" t="str">
            <v>Mover</v>
          </cell>
          <cell r="O12" t="str">
            <v>Trade</v>
          </cell>
          <cell r="P12" t="str">
            <v>Trade</v>
          </cell>
          <cell r="Q12" t="str">
            <v>Mover</v>
          </cell>
          <cell r="R12" t="str">
            <v>Mover</v>
          </cell>
          <cell r="S12" t="str">
            <v>Trade</v>
          </cell>
          <cell r="T12" t="str">
            <v>Trade</v>
          </cell>
          <cell r="U12" t="str">
            <v>Mover</v>
          </cell>
          <cell r="V12" t="str">
            <v>Mover</v>
          </cell>
          <cell r="W12" t="str">
            <v>Trade</v>
          </cell>
          <cell r="X12" t="str">
            <v>Trade</v>
          </cell>
          <cell r="Y12" t="str">
            <v>Mover</v>
          </cell>
          <cell r="Z12" t="str">
            <v>Mover</v>
          </cell>
          <cell r="AA12" t="str">
            <v>Trade</v>
          </cell>
          <cell r="AB12" t="str">
            <v>Trade</v>
          </cell>
          <cell r="AC12" t="str">
            <v>Mover</v>
          </cell>
          <cell r="AD12" t="str">
            <v>Mover</v>
          </cell>
          <cell r="AE12" t="str">
            <v>Trade</v>
          </cell>
          <cell r="AF12" t="str">
            <v>Trade</v>
          </cell>
          <cell r="AG12" t="str">
            <v>Mover</v>
          </cell>
        </row>
        <row r="13">
          <cell r="B13">
            <v>11</v>
          </cell>
          <cell r="C13" t="str">
            <v>Rubber Planting</v>
          </cell>
          <cell r="D13">
            <v>23467</v>
          </cell>
          <cell r="E13">
            <v>3247.2449999999999</v>
          </cell>
          <cell r="F13">
            <v>3247.2449999999999</v>
          </cell>
          <cell r="G13">
            <v>23467</v>
          </cell>
          <cell r="H13">
            <v>27488.479261343076</v>
          </cell>
          <cell r="I13">
            <v>3803.7170000000001</v>
          </cell>
          <cell r="J13">
            <v>3364.9340000000002</v>
          </cell>
          <cell r="K13">
            <v>24317.5079730664</v>
          </cell>
          <cell r="L13">
            <v>20629.875259181244</v>
          </cell>
          <cell r="M13">
            <v>2854.6579999999999</v>
          </cell>
          <cell r="N13">
            <v>2816.2280000000001</v>
          </cell>
          <cell r="O13">
            <v>20352.151585728825</v>
          </cell>
          <cell r="P13">
            <v>18347.995516507068</v>
          </cell>
          <cell r="Q13">
            <v>2538.9029999999998</v>
          </cell>
          <cell r="R13">
            <v>2636.136</v>
          </cell>
          <cell r="S13">
            <v>19050.673266723021</v>
          </cell>
          <cell r="T13">
            <v>17557.180427716419</v>
          </cell>
          <cell r="U13">
            <v>2429.4740000000002</v>
          </cell>
          <cell r="V13">
            <v>2579.2289999999998</v>
          </cell>
          <cell r="W13">
            <v>18639.421091725446</v>
          </cell>
          <cell r="X13">
            <v>16135.102247597579</v>
          </cell>
          <cell r="Y13">
            <v>2232.694</v>
          </cell>
          <cell r="Z13">
            <v>2411.4569999999999</v>
          </cell>
          <cell r="AA13">
            <v>17426.976227232622</v>
          </cell>
          <cell r="AB13">
            <v>14532.97703129884</v>
          </cell>
          <cell r="AC13">
            <v>2011</v>
          </cell>
          <cell r="AD13">
            <v>2178</v>
          </cell>
          <cell r="AE13">
            <v>15739.842851401727</v>
          </cell>
          <cell r="AF13">
            <v>16252.941493481398</v>
          </cell>
          <cell r="AG13">
            <v>2249</v>
          </cell>
        </row>
        <row r="14">
          <cell r="B14">
            <v>21</v>
          </cell>
          <cell r="C14" t="str">
            <v>Oil Palm Estate</v>
          </cell>
          <cell r="D14">
            <v>86499</v>
          </cell>
          <cell r="E14">
            <v>2575.4789999999998</v>
          </cell>
          <cell r="F14">
            <v>2575.4789999999998</v>
          </cell>
          <cell r="G14">
            <v>86499</v>
          </cell>
          <cell r="H14">
            <v>140873.47714308678</v>
          </cell>
          <cell r="I14">
            <v>4194.4610000000002</v>
          </cell>
          <cell r="J14">
            <v>3100.5520000000001</v>
          </cell>
          <cell r="K14">
            <v>104133.89021925631</v>
          </cell>
          <cell r="L14">
            <v>135045.16696699915</v>
          </cell>
          <cell r="M14">
            <v>4020.9250000000002</v>
          </cell>
          <cell r="N14">
            <v>3709.049</v>
          </cell>
          <cell r="O14">
            <v>124570.62528989752</v>
          </cell>
          <cell r="P14">
            <v>102399.5299856842</v>
          </cell>
          <cell r="Q14">
            <v>3048.9119999999998</v>
          </cell>
          <cell r="R14">
            <v>3494.5909999999999</v>
          </cell>
          <cell r="S14">
            <v>117367.92530981616</v>
          </cell>
          <cell r="T14">
            <v>124168.70644955753</v>
          </cell>
          <cell r="U14">
            <v>3697.0819999999999</v>
          </cell>
          <cell r="V14">
            <v>3422.48</v>
          </cell>
          <cell r="W14">
            <v>114946.03431827633</v>
          </cell>
          <cell r="X14">
            <v>154112.7515867922</v>
          </cell>
          <cell r="Y14">
            <v>4588.6559999999999</v>
          </cell>
          <cell r="Z14">
            <v>3712.2060000000001</v>
          </cell>
          <cell r="AA14">
            <v>124676.65501990115</v>
          </cell>
          <cell r="AB14">
            <v>162980.92774082028</v>
          </cell>
          <cell r="AC14">
            <v>4852.7030000000004</v>
          </cell>
          <cell r="AD14">
            <v>4283.4179999999997</v>
          </cell>
          <cell r="AE14">
            <v>143861.151103154</v>
          </cell>
          <cell r="AF14">
            <v>241692.16665948354</v>
          </cell>
          <cell r="AG14">
            <v>7196.3040000000001</v>
          </cell>
        </row>
        <row r="15">
          <cell r="B15">
            <v>31</v>
          </cell>
          <cell r="C15" t="str">
            <v>Cocoa</v>
          </cell>
          <cell r="D15">
            <v>3100</v>
          </cell>
          <cell r="E15">
            <v>599.59699999999998</v>
          </cell>
          <cell r="F15">
            <v>599.59699999999998</v>
          </cell>
          <cell r="G15">
            <v>3100</v>
          </cell>
          <cell r="H15">
            <v>2876.7792367206644</v>
          </cell>
          <cell r="I15">
            <v>556.42200000000003</v>
          </cell>
          <cell r="J15">
            <v>746.54600000000005</v>
          </cell>
          <cell r="K15">
            <v>3859.7467965983824</v>
          </cell>
          <cell r="L15">
            <v>1906.2303513860145</v>
          </cell>
          <cell r="M15">
            <v>368.7</v>
          </cell>
          <cell r="N15">
            <v>702.01</v>
          </cell>
          <cell r="O15">
            <v>3629.4894737632112</v>
          </cell>
          <cell r="P15">
            <v>2505.7958929080701</v>
          </cell>
          <cell r="Q15">
            <v>484.66699999999997</v>
          </cell>
          <cell r="R15">
            <v>866.11900000000003</v>
          </cell>
          <cell r="S15">
            <v>4477.9558603528712</v>
          </cell>
          <cell r="T15">
            <v>2061.2259567676288</v>
          </cell>
          <cell r="U15">
            <v>398.67899999999997</v>
          </cell>
          <cell r="V15">
            <v>764.05</v>
          </cell>
          <cell r="W15">
            <v>3950.2449145009064</v>
          </cell>
          <cell r="X15">
            <v>1958.3246747398671</v>
          </cell>
          <cell r="Y15">
            <v>378.77600000000001</v>
          </cell>
          <cell r="Z15">
            <v>821.16899999999998</v>
          </cell>
          <cell r="AA15">
            <v>4245.5580998570713</v>
          </cell>
          <cell r="AB15">
            <v>2144.0102268690475</v>
          </cell>
          <cell r="AC15">
            <v>414.69100000000003</v>
          </cell>
          <cell r="AD15">
            <v>840.68</v>
          </cell>
          <cell r="AE15">
            <v>4346.4326872882957</v>
          </cell>
          <cell r="AF15">
            <v>2456.5037850422868</v>
          </cell>
          <cell r="AG15">
            <v>475.13299999999998</v>
          </cell>
        </row>
        <row r="16">
          <cell r="B16">
            <v>41</v>
          </cell>
          <cell r="C16" t="str">
            <v>Livestock</v>
          </cell>
          <cell r="D16">
            <v>128831</v>
          </cell>
          <cell r="E16">
            <v>887.31200000000001</v>
          </cell>
          <cell r="F16">
            <v>887.31200000000001</v>
          </cell>
          <cell r="G16">
            <v>128831</v>
          </cell>
          <cell r="H16">
            <v>136939.99813143516</v>
          </cell>
          <cell r="I16">
            <v>943.16200000000003</v>
          </cell>
          <cell r="J16">
            <v>894.82</v>
          </cell>
          <cell r="K16">
            <v>129921.10488757056</v>
          </cell>
          <cell r="L16">
            <v>176801.2775585138</v>
          </cell>
          <cell r="M16">
            <v>1217.703</v>
          </cell>
          <cell r="N16">
            <v>1055.087</v>
          </cell>
          <cell r="O16">
            <v>153190.66269474549</v>
          </cell>
          <cell r="P16">
            <v>195142.85854242928</v>
          </cell>
          <cell r="Q16">
            <v>1344.029</v>
          </cell>
          <cell r="R16">
            <v>1111.5219999999999</v>
          </cell>
          <cell r="S16">
            <v>161384.59840732458</v>
          </cell>
          <cell r="T16">
            <v>204392.63372522854</v>
          </cell>
          <cell r="U16">
            <v>1407.7359999999999</v>
          </cell>
          <cell r="V16">
            <v>1088.471</v>
          </cell>
          <cell r="W16">
            <v>158037.76732536018</v>
          </cell>
          <cell r="X16">
            <v>236190.06987170238</v>
          </cell>
          <cell r="Y16">
            <v>1626.7379999999998</v>
          </cell>
          <cell r="Z16">
            <v>1368.498</v>
          </cell>
          <cell r="AA16">
            <v>198695.57251338876</v>
          </cell>
          <cell r="AB16">
            <v>248651.64716131418</v>
          </cell>
          <cell r="AC16">
            <v>1712.566</v>
          </cell>
          <cell r="AD16">
            <v>1432.5259999999998</v>
          </cell>
          <cell r="AE16">
            <v>207991.9544714824</v>
          </cell>
          <cell r="AF16">
            <v>291893.58751036844</v>
          </cell>
          <cell r="AG16">
            <v>2010.3910000000001</v>
          </cell>
        </row>
        <row r="17">
          <cell r="B17">
            <v>51</v>
          </cell>
          <cell r="C17" t="str">
            <v>Other Agriculture</v>
          </cell>
          <cell r="D17">
            <v>80000</v>
          </cell>
          <cell r="E17">
            <v>2153.3560000000002</v>
          </cell>
          <cell r="F17">
            <v>2153.3560000000002</v>
          </cell>
          <cell r="G17">
            <v>80000</v>
          </cell>
          <cell r="H17">
            <v>93958.788049909053</v>
          </cell>
          <cell r="I17">
            <v>2529.0839999999998</v>
          </cell>
          <cell r="J17">
            <v>2435</v>
          </cell>
          <cell r="K17">
            <v>90463.444038050366</v>
          </cell>
          <cell r="L17">
            <v>121187.57883043954</v>
          </cell>
          <cell r="M17">
            <v>3262</v>
          </cell>
          <cell r="N17">
            <v>3232</v>
          </cell>
          <cell r="O17">
            <v>120073.03947884138</v>
          </cell>
          <cell r="P17">
            <v>123639.56540395549</v>
          </cell>
          <cell r="Q17">
            <v>3328</v>
          </cell>
          <cell r="R17">
            <v>3277</v>
          </cell>
          <cell r="S17">
            <v>121744.84850623862</v>
          </cell>
          <cell r="T17">
            <v>129138.10814375327</v>
          </cell>
          <cell r="U17">
            <v>3476.0039999999999</v>
          </cell>
          <cell r="V17">
            <v>3221.5610000000001</v>
          </cell>
          <cell r="W17">
            <v>119685.21693579695</v>
          </cell>
          <cell r="X17">
            <v>150867.3159477578</v>
          </cell>
          <cell r="Y17">
            <v>4060.8879999999999</v>
          </cell>
          <cell r="Z17">
            <v>3525.67</v>
          </cell>
          <cell r="AA17">
            <v>130983.26519163574</v>
          </cell>
          <cell r="AB17">
            <v>149354.92319895083</v>
          </cell>
          <cell r="AC17">
            <v>4020.1790000000001</v>
          </cell>
          <cell r="AD17">
            <v>3435.2429999999999</v>
          </cell>
          <cell r="AE17">
            <v>127623.78352673685</v>
          </cell>
          <cell r="AF17">
            <v>160322.5476883525</v>
          </cell>
          <cell r="AG17">
            <v>4315.3940000000002</v>
          </cell>
        </row>
        <row r="18">
          <cell r="B18">
            <v>61</v>
          </cell>
          <cell r="C18" t="str">
            <v>Forestry and Logging</v>
          </cell>
          <cell r="D18">
            <v>89918</v>
          </cell>
          <cell r="E18">
            <v>5341.4139999999998</v>
          </cell>
          <cell r="F18">
            <v>5341.4139999999998</v>
          </cell>
          <cell r="G18">
            <v>89918</v>
          </cell>
          <cell r="H18">
            <v>96527.327711725782</v>
          </cell>
          <cell r="I18">
            <v>5734.0290000000005</v>
          </cell>
          <cell r="J18">
            <v>5207</v>
          </cell>
          <cell r="K18">
            <v>87655.258701160405</v>
          </cell>
          <cell r="L18">
            <v>110212.97843604708</v>
          </cell>
          <cell r="M18">
            <v>6547</v>
          </cell>
          <cell r="N18">
            <v>5405</v>
          </cell>
          <cell r="O18">
            <v>90988.414303777987</v>
          </cell>
          <cell r="P18">
            <v>102721.79538976008</v>
          </cell>
          <cell r="Q18">
            <v>6102</v>
          </cell>
          <cell r="R18">
            <v>5178</v>
          </cell>
          <cell r="S18">
            <v>87167.069244211365</v>
          </cell>
          <cell r="T18">
            <v>114219.49880687024</v>
          </cell>
          <cell r="U18">
            <v>6785</v>
          </cell>
          <cell r="V18">
            <v>5170</v>
          </cell>
          <cell r="W18">
            <v>87032.39629057025</v>
          </cell>
          <cell r="X18">
            <v>138376.45986624516</v>
          </cell>
          <cell r="Y18">
            <v>8220</v>
          </cell>
          <cell r="Z18">
            <v>5963</v>
          </cell>
          <cell r="AA18">
            <v>100381.85282024572</v>
          </cell>
          <cell r="AB18">
            <v>161304.53022364489</v>
          </cell>
          <cell r="AC18">
            <v>9582</v>
          </cell>
          <cell r="AD18">
            <v>5022</v>
          </cell>
          <cell r="AE18">
            <v>84540.946648209632</v>
          </cell>
          <cell r="AF18">
            <v>158947.7535349254</v>
          </cell>
          <cell r="AG18">
            <v>9442</v>
          </cell>
        </row>
        <row r="19">
          <cell r="B19">
            <v>71</v>
          </cell>
          <cell r="C19" t="str">
            <v>Fishing</v>
          </cell>
          <cell r="D19">
            <v>27465</v>
          </cell>
          <cell r="E19">
            <v>1380.681</v>
          </cell>
          <cell r="F19">
            <v>1380.681</v>
          </cell>
          <cell r="G19">
            <v>27465</v>
          </cell>
          <cell r="H19">
            <v>27649.998924443804</v>
          </cell>
          <cell r="I19">
            <v>1389.981</v>
          </cell>
          <cell r="J19">
            <v>1441</v>
          </cell>
          <cell r="K19">
            <v>28664.887110056556</v>
          </cell>
          <cell r="L19">
            <v>27849.300453906439</v>
          </cell>
          <cell r="M19">
            <v>1400</v>
          </cell>
          <cell r="N19">
            <v>1458</v>
          </cell>
          <cell r="O19">
            <v>29003.057186996848</v>
          </cell>
          <cell r="P19">
            <v>40580.409232835096</v>
          </cell>
          <cell r="Q19">
            <v>2040</v>
          </cell>
          <cell r="R19">
            <v>1533.807</v>
          </cell>
          <cell r="S19">
            <v>30511.037129503482</v>
          </cell>
          <cell r="T19">
            <v>38432.034626390887</v>
          </cell>
          <cell r="U19">
            <v>1932</v>
          </cell>
          <cell r="V19">
            <v>1603</v>
          </cell>
          <cell r="W19">
            <v>31887.449019722873</v>
          </cell>
          <cell r="X19">
            <v>50466.910893971886</v>
          </cell>
          <cell r="Y19">
            <v>2537</v>
          </cell>
          <cell r="Z19">
            <v>1923</v>
          </cell>
          <cell r="AA19">
            <v>38253.0034091872</v>
          </cell>
          <cell r="AB19">
            <v>51242.712835187849</v>
          </cell>
          <cell r="AC19">
            <v>2576</v>
          </cell>
          <cell r="AD19">
            <v>1917</v>
          </cell>
          <cell r="AE19">
            <v>38133.649264384745</v>
          </cell>
          <cell r="AF19">
            <v>56832.465283436213</v>
          </cell>
          <cell r="AG19">
            <v>2857</v>
          </cell>
        </row>
        <row r="20">
          <cell r="B20">
            <v>81</v>
          </cell>
          <cell r="C20" t="str">
            <v>Crude Petr. &amp; NaturalGas Prod.</v>
          </cell>
          <cell r="D20">
            <v>23438</v>
          </cell>
          <cell r="E20">
            <v>9543.1710000000003</v>
          </cell>
          <cell r="F20">
            <v>9543.1710000000003</v>
          </cell>
          <cell r="G20">
            <v>23438</v>
          </cell>
          <cell r="H20">
            <v>23238.636893963234</v>
          </cell>
          <cell r="I20">
            <v>9461.9969999999994</v>
          </cell>
          <cell r="J20">
            <v>10695.395</v>
          </cell>
          <cell r="K20">
            <v>26267.858766231897</v>
          </cell>
          <cell r="L20">
            <v>24768.00346048499</v>
          </cell>
          <cell r="M20">
            <v>10084.704</v>
          </cell>
          <cell r="N20">
            <v>9482.2970000000005</v>
          </cell>
          <cell r="O20">
            <v>23288.493634453371</v>
          </cell>
          <cell r="P20">
            <v>33181.588753884847</v>
          </cell>
          <cell r="Q20">
            <v>13510.434999999999</v>
          </cell>
          <cell r="R20">
            <v>9439.9079999999994</v>
          </cell>
          <cell r="S20">
            <v>23184.386374717586</v>
          </cell>
          <cell r="T20">
            <v>32080.496500167505</v>
          </cell>
          <cell r="U20">
            <v>13062.107</v>
          </cell>
          <cell r="V20">
            <v>9861.0069999999996</v>
          </cell>
          <cell r="W20">
            <v>24218.604284257297</v>
          </cell>
          <cell r="X20">
            <v>28784.126002772038</v>
          </cell>
          <cell r="Y20">
            <v>11719.935000000001</v>
          </cell>
          <cell r="Z20">
            <v>10142.602000000001</v>
          </cell>
          <cell r="AA20">
            <v>24910.200778755829</v>
          </cell>
          <cell r="AB20">
            <v>23949.94030893924</v>
          </cell>
          <cell r="AC20">
            <v>9751.616</v>
          </cell>
          <cell r="AD20">
            <v>9249.5220000000008</v>
          </cell>
          <cell r="AE20">
            <v>22716.798916838023</v>
          </cell>
          <cell r="AF20">
            <v>26575.966054469736</v>
          </cell>
          <cell r="AG20">
            <v>10820.846</v>
          </cell>
        </row>
        <row r="21">
          <cell r="B21">
            <v>91</v>
          </cell>
          <cell r="C21" t="str">
            <v>Other Mining</v>
          </cell>
          <cell r="D21">
            <v>54321</v>
          </cell>
          <cell r="E21">
            <v>691.54399999999998</v>
          </cell>
          <cell r="F21">
            <v>691.54399999999998</v>
          </cell>
          <cell r="G21">
            <v>54321</v>
          </cell>
          <cell r="H21">
            <v>57418.945928241723</v>
          </cell>
          <cell r="I21">
            <v>730.98299999999995</v>
          </cell>
          <cell r="J21">
            <v>722.96900000000005</v>
          </cell>
          <cell r="K21">
            <v>56789.443692664536</v>
          </cell>
          <cell r="L21">
            <v>74138.459322906419</v>
          </cell>
          <cell r="M21">
            <v>943.83399999999995</v>
          </cell>
          <cell r="N21">
            <v>749.13599999999997</v>
          </cell>
          <cell r="O21">
            <v>58844.869821732238</v>
          </cell>
          <cell r="P21">
            <v>62014.76783979038</v>
          </cell>
          <cell r="Q21">
            <v>789.49099999999999</v>
          </cell>
          <cell r="R21">
            <v>895.28399999999999</v>
          </cell>
          <cell r="S21">
            <v>70324.841462003867</v>
          </cell>
          <cell r="T21">
            <v>44695.130027879641</v>
          </cell>
          <cell r="U21">
            <v>569</v>
          </cell>
          <cell r="V21">
            <v>700</v>
          </cell>
          <cell r="W21">
            <v>54985.22147542311</v>
          </cell>
          <cell r="X21">
            <v>47680.04205083118</v>
          </cell>
          <cell r="Y21">
            <v>607</v>
          </cell>
          <cell r="Z21">
            <v>761</v>
          </cell>
          <cell r="AA21">
            <v>59776.79077542427</v>
          </cell>
          <cell r="AB21">
            <v>45951.935090175029</v>
          </cell>
          <cell r="AC21">
            <v>585</v>
          </cell>
          <cell r="AD21">
            <v>876</v>
          </cell>
          <cell r="AE21">
            <v>68810.077160672343</v>
          </cell>
          <cell r="AF21">
            <v>48229.894265585412</v>
          </cell>
          <cell r="AG21">
            <v>614</v>
          </cell>
        </row>
        <row r="22">
          <cell r="B22">
            <v>101</v>
          </cell>
          <cell r="C22" t="str">
            <v>Vegetable and Animal Oil and Fats</v>
          </cell>
          <cell r="D22">
            <v>135984</v>
          </cell>
          <cell r="E22">
            <v>693.86300000000006</v>
          </cell>
          <cell r="F22">
            <v>693.86300000000006</v>
          </cell>
          <cell r="G22">
            <v>135984</v>
          </cell>
          <cell r="H22">
            <v>224028.09520611417</v>
          </cell>
          <cell r="I22">
            <v>1143.1110000000001</v>
          </cell>
          <cell r="J22">
            <v>919.62628522587272</v>
          </cell>
          <cell r="K22">
            <v>180229.32591902878</v>
          </cell>
          <cell r="L22">
            <v>264361.97541013133</v>
          </cell>
          <cell r="M22">
            <v>1348.9159999999999</v>
          </cell>
          <cell r="N22">
            <v>1102.460044152795</v>
          </cell>
          <cell r="O22">
            <v>216061.27815443921</v>
          </cell>
          <cell r="P22">
            <v>213208.37334171153</v>
          </cell>
          <cell r="Q22">
            <v>1087.903</v>
          </cell>
          <cell r="R22">
            <v>1131.2170630741168</v>
          </cell>
          <cell r="S22">
            <v>221697.10894668064</v>
          </cell>
          <cell r="T22">
            <v>217554.44912900668</v>
          </cell>
          <cell r="U22">
            <v>1110.079</v>
          </cell>
          <cell r="V22">
            <v>1088.6502812231404</v>
          </cell>
          <cell r="W22">
            <v>213354.8263012259</v>
          </cell>
          <cell r="X22">
            <v>283918.14056665357</v>
          </cell>
          <cell r="Y22">
            <v>1448.7019999999998</v>
          </cell>
          <cell r="Z22">
            <v>1154.758976847945</v>
          </cell>
          <cell r="AA22">
            <v>226310.87795096572</v>
          </cell>
          <cell r="AB22">
            <v>318753.96836551302</v>
          </cell>
          <cell r="AC22">
            <v>1626.453</v>
          </cell>
          <cell r="AD22">
            <v>1345.2668537130648</v>
          </cell>
          <cell r="AE22">
            <v>263646.81188551255</v>
          </cell>
          <cell r="AF22">
            <v>374025.91623994935</v>
          </cell>
          <cell r="AG22">
            <v>1908.48</v>
          </cell>
        </row>
        <row r="23">
          <cell r="B23">
            <v>111</v>
          </cell>
          <cell r="C23" t="str">
            <v>Other Food Proc, Bever &amp; tobacco</v>
          </cell>
          <cell r="D23">
            <v>364354</v>
          </cell>
          <cell r="E23">
            <v>2327.0419999999999</v>
          </cell>
          <cell r="F23">
            <v>2327.0419999999999</v>
          </cell>
          <cell r="G23">
            <v>364354</v>
          </cell>
          <cell r="H23">
            <v>382055.61682685575</v>
          </cell>
          <cell r="I23">
            <v>2440.098</v>
          </cell>
          <cell r="J23">
            <v>2523.5839999999998</v>
          </cell>
          <cell r="K23">
            <v>395127.34395683446</v>
          </cell>
          <cell r="L23">
            <v>404951.10247430002</v>
          </cell>
          <cell r="M23">
            <v>2586.326</v>
          </cell>
          <cell r="N23">
            <v>2583.6353214517931</v>
          </cell>
          <cell r="O23">
            <v>404529.81248823472</v>
          </cell>
          <cell r="P23">
            <v>445461.6195917392</v>
          </cell>
          <cell r="Q23">
            <v>2845.0569999999998</v>
          </cell>
          <cell r="R23">
            <v>2737.1018007127691</v>
          </cell>
          <cell r="S23">
            <v>428558.65493484878</v>
          </cell>
          <cell r="T23">
            <v>477401.9086926665</v>
          </cell>
          <cell r="U23">
            <v>3049.0519999999997</v>
          </cell>
          <cell r="V23">
            <v>2915.6707071796613</v>
          </cell>
          <cell r="W23">
            <v>456517.88186192536</v>
          </cell>
          <cell r="X23">
            <v>544379.51828458626</v>
          </cell>
          <cell r="Y23">
            <v>3476.8220000000001</v>
          </cell>
          <cell r="Z23">
            <v>3044.3680256328507</v>
          </cell>
          <cell r="AA23">
            <v>476668.52064184134</v>
          </cell>
          <cell r="AB23">
            <v>586599.03932632075</v>
          </cell>
          <cell r="AC23">
            <v>3746.4679999999998</v>
          </cell>
          <cell r="AD23">
            <v>3057.2528010880837</v>
          </cell>
          <cell r="AE23">
            <v>478685.93995623966</v>
          </cell>
          <cell r="AF23">
            <v>634732.19932515186</v>
          </cell>
          <cell r="AG23">
            <v>4053.8829999999998</v>
          </cell>
        </row>
        <row r="24">
          <cell r="B24">
            <v>121</v>
          </cell>
          <cell r="C24" t="str">
            <v>Textile Wearing Apparell and Leather</v>
          </cell>
          <cell r="D24">
            <v>171304</v>
          </cell>
          <cell r="E24">
            <v>1088.403</v>
          </cell>
          <cell r="F24">
            <v>1088.403</v>
          </cell>
          <cell r="G24">
            <v>171304</v>
          </cell>
          <cell r="H24">
            <v>193683.78917000411</v>
          </cell>
          <cell r="I24">
            <v>1230.596</v>
          </cell>
          <cell r="J24">
            <v>1157.2738860655918</v>
          </cell>
          <cell r="K24">
            <v>182143.60469291257</v>
          </cell>
          <cell r="L24">
            <v>223859.11650004637</v>
          </cell>
          <cell r="M24">
            <v>1422.319</v>
          </cell>
          <cell r="N24">
            <v>1301.0963931645126</v>
          </cell>
          <cell r="O24">
            <v>204779.8623622442</v>
          </cell>
          <cell r="P24">
            <v>270258.543660758</v>
          </cell>
          <cell r="Q24">
            <v>1717.124</v>
          </cell>
          <cell r="R24">
            <v>1384.6472303497958</v>
          </cell>
          <cell r="S24">
            <v>217929.94795846887</v>
          </cell>
          <cell r="T24">
            <v>325044.19451986073</v>
          </cell>
          <cell r="U24">
            <v>2065.212</v>
          </cell>
          <cell r="V24">
            <v>1395.1307024273249</v>
          </cell>
          <cell r="W24">
            <v>219579.94405437182</v>
          </cell>
          <cell r="X24">
            <v>331618.85665511765</v>
          </cell>
          <cell r="Y24">
            <v>2106.9850000000001</v>
          </cell>
          <cell r="Z24">
            <v>1808.8293291885532</v>
          </cell>
          <cell r="AA24">
            <v>284692.06664012861</v>
          </cell>
          <cell r="AB24">
            <v>354560.37156090158</v>
          </cell>
          <cell r="AC24">
            <v>2252.7469999999998</v>
          </cell>
          <cell r="AD24">
            <v>2413.3338654053596</v>
          </cell>
          <cell r="AE24">
            <v>379835.17546294862</v>
          </cell>
          <cell r="AF24">
            <v>408976.62754696561</v>
          </cell>
          <cell r="AG24">
            <v>2598.4880000000003</v>
          </cell>
        </row>
        <row r="25">
          <cell r="B25">
            <v>131</v>
          </cell>
          <cell r="C25" t="str">
            <v>Wood  Products incl. Furniture</v>
          </cell>
          <cell r="D25">
            <v>107771</v>
          </cell>
          <cell r="E25">
            <v>1110.3009999999999</v>
          </cell>
          <cell r="F25">
            <v>1110.3009999999999</v>
          </cell>
          <cell r="G25">
            <v>107771</v>
          </cell>
          <cell r="H25">
            <v>116013.34350504956</v>
          </cell>
          <cell r="I25">
            <v>1195.2170000000001</v>
          </cell>
          <cell r="J25">
            <v>1190.4332019111819</v>
          </cell>
          <cell r="K25">
            <v>115549.00572292558</v>
          </cell>
          <cell r="L25">
            <v>141055.2518091941</v>
          </cell>
          <cell r="M25">
            <v>1453.2090000000001</v>
          </cell>
          <cell r="N25">
            <v>1413.1918554243571</v>
          </cell>
          <cell r="O25">
            <v>137171.00088258806</v>
          </cell>
          <cell r="P25">
            <v>174595.46315278471</v>
          </cell>
          <cell r="Q25">
            <v>1798.7539999999999</v>
          </cell>
          <cell r="R25">
            <v>1550.2942189205478</v>
          </cell>
          <cell r="S25">
            <v>150478.79653110856</v>
          </cell>
          <cell r="T25">
            <v>203238.37364372364</v>
          </cell>
          <cell r="U25">
            <v>2093.8449999999998</v>
          </cell>
          <cell r="V25">
            <v>1682.6085771469802</v>
          </cell>
          <cell r="W25">
            <v>163321.84602887617</v>
          </cell>
          <cell r="X25">
            <v>230180.22579552754</v>
          </cell>
          <cell r="Y25">
            <v>2371.4110000000001</v>
          </cell>
          <cell r="Z25">
            <v>1841.380367757791</v>
          </cell>
          <cell r="AA25">
            <v>178732.97746613299</v>
          </cell>
          <cell r="AB25">
            <v>347032.01391874818</v>
          </cell>
          <cell r="AC25">
            <v>3575.2660000000001</v>
          </cell>
          <cell r="AD25">
            <v>2094.7345526780773</v>
          </cell>
          <cell r="AE25">
            <v>203324.71778073613</v>
          </cell>
          <cell r="AF25">
            <v>361530.07833101123</v>
          </cell>
          <cell r="AG25">
            <v>3724.6310000000003</v>
          </cell>
        </row>
        <row r="26">
          <cell r="B26">
            <v>132</v>
          </cell>
          <cell r="C26" t="str">
            <v>Paper and Paper Prod, Printing &amp; Pub.</v>
          </cell>
          <cell r="D26">
            <v>131208</v>
          </cell>
          <cell r="E26">
            <v>604.25400000000002</v>
          </cell>
          <cell r="F26">
            <v>604.25400000000002</v>
          </cell>
          <cell r="G26">
            <v>131208</v>
          </cell>
          <cell r="H26">
            <v>174356.85215819837</v>
          </cell>
          <cell r="I26">
            <v>802.96799999999996</v>
          </cell>
          <cell r="J26">
            <v>773.02499999999998</v>
          </cell>
          <cell r="K26">
            <v>167855.01494404671</v>
          </cell>
          <cell r="L26">
            <v>233528.71703621323</v>
          </cell>
          <cell r="M26">
            <v>1075.473</v>
          </cell>
          <cell r="N26">
            <v>972.51374352122718</v>
          </cell>
          <cell r="O26">
            <v>211172.09527770305</v>
          </cell>
          <cell r="P26">
            <v>260868.65698199763</v>
          </cell>
          <cell r="Q26">
            <v>1201.3820000000001</v>
          </cell>
          <cell r="R26">
            <v>1081.1857964130786</v>
          </cell>
          <cell r="S26">
            <v>234769.19635743779</v>
          </cell>
          <cell r="T26">
            <v>292381.81969833875</v>
          </cell>
          <cell r="U26">
            <v>1346.51</v>
          </cell>
          <cell r="V26">
            <v>1141.7329410135433</v>
          </cell>
          <cell r="W26">
            <v>247916.43203769438</v>
          </cell>
          <cell r="X26">
            <v>334448.00945297832</v>
          </cell>
          <cell r="Y26">
            <v>1540.2379999999998</v>
          </cell>
          <cell r="Z26">
            <v>1247.5078348508021</v>
          </cell>
          <cell r="AA26">
            <v>270884.44262694829</v>
          </cell>
          <cell r="AB26">
            <v>347289.69708764862</v>
          </cell>
          <cell r="AC26">
            <v>1599.3780000000002</v>
          </cell>
          <cell r="AD26">
            <v>1334.0644253696971</v>
          </cell>
          <cell r="AE26">
            <v>289679.38172342628</v>
          </cell>
          <cell r="AF26">
            <v>429325.8024605547</v>
          </cell>
          <cell r="AG26">
            <v>1977.18</v>
          </cell>
        </row>
        <row r="27">
          <cell r="B27">
            <v>141</v>
          </cell>
          <cell r="C27" t="str">
            <v>Industrial Chemicals incl. Fertilizers</v>
          </cell>
          <cell r="D27">
            <v>88535</v>
          </cell>
          <cell r="E27">
            <v>1377.1969999999999</v>
          </cell>
          <cell r="F27">
            <v>1377.1969999999999</v>
          </cell>
          <cell r="G27">
            <v>88535</v>
          </cell>
          <cell r="H27">
            <v>106047.89372544379</v>
          </cell>
          <cell r="I27">
            <v>1649.617</v>
          </cell>
          <cell r="J27">
            <v>1563.5032288819502</v>
          </cell>
          <cell r="K27">
            <v>100511.95171719331</v>
          </cell>
          <cell r="L27">
            <v>108700.60661982275</v>
          </cell>
          <cell r="M27">
            <v>1690.8810000000001</v>
          </cell>
          <cell r="N27">
            <v>1612.7922877376018</v>
          </cell>
          <cell r="O27">
            <v>103680.56653830105</v>
          </cell>
          <cell r="P27">
            <v>115584.19857870735</v>
          </cell>
          <cell r="Q27">
            <v>1797.9580000000001</v>
          </cell>
          <cell r="R27">
            <v>1677.8304926276874</v>
          </cell>
          <cell r="S27">
            <v>107861.6368353927</v>
          </cell>
          <cell r="T27">
            <v>175874.14488994677</v>
          </cell>
          <cell r="U27">
            <v>2735.7919999999999</v>
          </cell>
          <cell r="V27">
            <v>2042.6981235796763</v>
          </cell>
          <cell r="W27">
            <v>131317.6534447335</v>
          </cell>
          <cell r="X27">
            <v>174583.33880701163</v>
          </cell>
          <cell r="Y27">
            <v>2715.7129999999997</v>
          </cell>
          <cell r="Z27">
            <v>2091.7349799975218</v>
          </cell>
          <cell r="AA27">
            <v>134470.05508585961</v>
          </cell>
          <cell r="AB27">
            <v>200147.71502914984</v>
          </cell>
          <cell r="AC27">
            <v>3113.3770000000004</v>
          </cell>
          <cell r="AD27">
            <v>2161.8185698428974</v>
          </cell>
          <cell r="AE27">
            <v>138975.47488198199</v>
          </cell>
          <cell r="AF27">
            <v>109190.34020913493</v>
          </cell>
          <cell r="AG27">
            <v>1698.4989999999998</v>
          </cell>
        </row>
        <row r="28">
          <cell r="B28">
            <v>142</v>
          </cell>
          <cell r="C28" t="str">
            <v>Other chemical and Plastics Products</v>
          </cell>
          <cell r="D28">
            <v>133459</v>
          </cell>
          <cell r="E28">
            <v>688.56200000000001</v>
          </cell>
          <cell r="F28">
            <v>688.56200000000001</v>
          </cell>
          <cell r="G28">
            <v>133459</v>
          </cell>
          <cell r="H28">
            <v>151459.70908356836</v>
          </cell>
          <cell r="I28">
            <v>781.43399999999997</v>
          </cell>
          <cell r="J28">
            <v>772.71500000000003</v>
          </cell>
          <cell r="K28">
            <v>149769.76827794738</v>
          </cell>
          <cell r="L28">
            <v>210715.5965679198</v>
          </cell>
          <cell r="M28">
            <v>1087.1559999999999</v>
          </cell>
          <cell r="N28">
            <v>938.40927678234561</v>
          </cell>
          <cell r="O28">
            <v>181885.09338315949</v>
          </cell>
          <cell r="P28">
            <v>254274.35869101112</v>
          </cell>
          <cell r="Q28">
            <v>1311.8910000000001</v>
          </cell>
          <cell r="R28">
            <v>1057.0183045937711</v>
          </cell>
          <cell r="S28">
            <v>204874.22470711436</v>
          </cell>
          <cell r="T28">
            <v>326697.7904545996</v>
          </cell>
          <cell r="U28">
            <v>1685.549</v>
          </cell>
          <cell r="V28">
            <v>1210.0408310775558</v>
          </cell>
          <cell r="W28">
            <v>234533.47596117636</v>
          </cell>
          <cell r="X28">
            <v>388623.58671259816</v>
          </cell>
          <cell r="Y28">
            <v>2005.0460000000003</v>
          </cell>
          <cell r="Z28">
            <v>1394.1256732697743</v>
          </cell>
          <cell r="AA28">
            <v>270213.31155206182</v>
          </cell>
          <cell r="AB28">
            <v>432580.46082270006</v>
          </cell>
          <cell r="AC28">
            <v>2231.835</v>
          </cell>
          <cell r="AD28">
            <v>1536.2992903459185</v>
          </cell>
          <cell r="AE28">
            <v>297769.79704119009</v>
          </cell>
          <cell r="AF28">
            <v>543743.05749954248</v>
          </cell>
          <cell r="AG28">
            <v>2805.3620000000001</v>
          </cell>
        </row>
        <row r="29">
          <cell r="B29">
            <v>143</v>
          </cell>
          <cell r="C29" t="str">
            <v xml:space="preserve"> Petroleum Prod incl Ref. &amp; Coal</v>
          </cell>
          <cell r="D29">
            <v>65648</v>
          </cell>
          <cell r="E29">
            <v>1149.5530000000001</v>
          </cell>
          <cell r="F29">
            <v>1149.5530000000001</v>
          </cell>
          <cell r="G29">
            <v>65648</v>
          </cell>
          <cell r="H29">
            <v>73935.942001804171</v>
          </cell>
          <cell r="I29">
            <v>1294.682</v>
          </cell>
          <cell r="J29">
            <v>1445.8915256320079</v>
          </cell>
          <cell r="K29">
            <v>82571.127103047911</v>
          </cell>
          <cell r="L29">
            <v>100462.33617414768</v>
          </cell>
          <cell r="M29">
            <v>1759.182</v>
          </cell>
          <cell r="N29">
            <v>1504.7309174433065</v>
          </cell>
          <cell r="O29">
            <v>85931.292657509635</v>
          </cell>
          <cell r="P29">
            <v>78868.994706638143</v>
          </cell>
          <cell r="Q29">
            <v>1381.0640000000001</v>
          </cell>
          <cell r="R29">
            <v>1679.3199381196225</v>
          </cell>
          <cell r="S29">
            <v>95901.620279949653</v>
          </cell>
          <cell r="T29">
            <v>101541.89474343506</v>
          </cell>
          <cell r="U29">
            <v>1778.0860000000002</v>
          </cell>
          <cell r="V29">
            <v>1715.2921841577881</v>
          </cell>
          <cell r="W29">
            <v>97955.902255564084</v>
          </cell>
          <cell r="X29">
            <v>114842.04032697926</v>
          </cell>
          <cell r="Y29">
            <v>2010.9829999999999</v>
          </cell>
          <cell r="Z29">
            <v>1763.5593593635097</v>
          </cell>
          <cell r="AA29">
            <v>100712.31585102703</v>
          </cell>
          <cell r="AB29">
            <v>127746.83127789672</v>
          </cell>
          <cell r="AC29">
            <v>2236.9570000000003</v>
          </cell>
          <cell r="AD29">
            <v>1976.9978324908441</v>
          </cell>
          <cell r="AE29">
            <v>112901.2352691515</v>
          </cell>
          <cell r="AF29">
            <v>183406.28757090797</v>
          </cell>
          <cell r="AG29">
            <v>3211.6019999999999</v>
          </cell>
        </row>
        <row r="30">
          <cell r="B30">
            <v>151</v>
          </cell>
          <cell r="C30" t="str">
            <v>Rubber Processing and Products</v>
          </cell>
          <cell r="D30">
            <v>154506</v>
          </cell>
          <cell r="E30">
            <v>1150.384</v>
          </cell>
          <cell r="F30">
            <v>1150.384</v>
          </cell>
          <cell r="G30">
            <v>154506</v>
          </cell>
          <cell r="H30">
            <v>230757.59808898592</v>
          </cell>
          <cell r="I30">
            <v>1718.12</v>
          </cell>
          <cell r="J30">
            <v>1590.9582747630482</v>
          </cell>
          <cell r="K30">
            <v>213678.73614422619</v>
          </cell>
          <cell r="L30">
            <v>204001.39077907897</v>
          </cell>
          <cell r="M30">
            <v>1518.905</v>
          </cell>
          <cell r="N30">
            <v>1514.8770907860392</v>
          </cell>
          <cell r="O30">
            <v>203460.40955801521</v>
          </cell>
          <cell r="P30">
            <v>200106.8560132964</v>
          </cell>
          <cell r="Q30">
            <v>1489.9079999999999</v>
          </cell>
          <cell r="R30">
            <v>1524.5977620087926</v>
          </cell>
          <cell r="S30">
            <v>204765.97537598794</v>
          </cell>
          <cell r="T30">
            <v>214961.74543978355</v>
          </cell>
          <cell r="U30">
            <v>1600.511</v>
          </cell>
          <cell r="V30">
            <v>1534.6840082724075</v>
          </cell>
          <cell r="W30">
            <v>206120.64091828169</v>
          </cell>
          <cell r="X30">
            <v>227496.05785198681</v>
          </cell>
          <cell r="Y30">
            <v>1693.836</v>
          </cell>
          <cell r="Z30">
            <v>1831.5441158114013</v>
          </cell>
          <cell r="AA30">
            <v>245991.38649142926</v>
          </cell>
          <cell r="AB30">
            <v>255131.04368975924</v>
          </cell>
          <cell r="AC30">
            <v>1899.5940000000001</v>
          </cell>
          <cell r="AD30">
            <v>2201.4788088686491</v>
          </cell>
          <cell r="AE30">
            <v>295676.64783503552</v>
          </cell>
          <cell r="AF30">
            <v>270720.73325776437</v>
          </cell>
          <cell r="AG30">
            <v>2015.6680000000001</v>
          </cell>
        </row>
        <row r="31">
          <cell r="B31">
            <v>161</v>
          </cell>
          <cell r="C31" t="str">
            <v>Non-Metallic Mineral Products</v>
          </cell>
          <cell r="D31">
            <v>75529</v>
          </cell>
          <cell r="E31">
            <v>852.46799999999996</v>
          </cell>
          <cell r="F31">
            <v>852.46799999999996</v>
          </cell>
          <cell r="G31">
            <v>75529</v>
          </cell>
          <cell r="H31">
            <v>93816.652761159363</v>
          </cell>
          <cell r="I31">
            <v>1058.874</v>
          </cell>
          <cell r="J31">
            <v>1110.051207079892</v>
          </cell>
          <cell r="K31">
            <v>98350.973431890889</v>
          </cell>
          <cell r="L31">
            <v>116489.22758273623</v>
          </cell>
          <cell r="M31">
            <v>1314.771</v>
          </cell>
          <cell r="N31">
            <v>1306.2812320522878</v>
          </cell>
          <cell r="O31">
            <v>115737.03080429675</v>
          </cell>
          <cell r="P31">
            <v>130517.94804262447</v>
          </cell>
          <cell r="Q31">
            <v>1473.1079999999999</v>
          </cell>
          <cell r="R31">
            <v>1548.6999194923126</v>
          </cell>
          <cell r="S31">
            <v>137215.42183323583</v>
          </cell>
          <cell r="T31">
            <v>145108.83799743801</v>
          </cell>
          <cell r="U31">
            <v>1637.79</v>
          </cell>
          <cell r="V31">
            <v>1823.5264428723251</v>
          </cell>
          <cell r="W31">
            <v>161565.15986958318</v>
          </cell>
          <cell r="X31">
            <v>151995.92376253419</v>
          </cell>
          <cell r="Y31">
            <v>1715.5220000000002</v>
          </cell>
          <cell r="Z31">
            <v>1952.9056651777969</v>
          </cell>
          <cell r="AA31">
            <v>173028.2098392125</v>
          </cell>
          <cell r="AB31">
            <v>150402.17988945037</v>
          </cell>
          <cell r="AC31">
            <v>1697.5339999999999</v>
          </cell>
          <cell r="AD31">
            <v>2047.4086685801824</v>
          </cell>
          <cell r="AE31">
            <v>181401.2131003071</v>
          </cell>
          <cell r="AF31">
            <v>228506.97052088758</v>
          </cell>
          <cell r="AG31">
            <v>2579.0740000000001</v>
          </cell>
        </row>
        <row r="32">
          <cell r="B32">
            <v>171</v>
          </cell>
          <cell r="C32" t="str">
            <v>Basic Metal Industry</v>
          </cell>
          <cell r="D32">
            <v>210899</v>
          </cell>
          <cell r="E32">
            <v>493.125</v>
          </cell>
          <cell r="F32">
            <v>493.125</v>
          </cell>
          <cell r="G32">
            <v>210899</v>
          </cell>
          <cell r="H32">
            <v>238970.53898707221</v>
          </cell>
          <cell r="I32">
            <v>558.76199999999994</v>
          </cell>
          <cell r="J32">
            <v>597.02499999999998</v>
          </cell>
          <cell r="K32">
            <v>255334.80451204054</v>
          </cell>
          <cell r="L32">
            <v>356441.01468795945</v>
          </cell>
          <cell r="M32">
            <v>833.43200000000002</v>
          </cell>
          <cell r="N32">
            <v>725.12582670619031</v>
          </cell>
          <cell r="O32">
            <v>310120.78423626634</v>
          </cell>
          <cell r="P32">
            <v>422186.33215107734</v>
          </cell>
          <cell r="Q32">
            <v>987.15800000000002</v>
          </cell>
          <cell r="R32">
            <v>809.53279003727141</v>
          </cell>
          <cell r="S32">
            <v>346219.83449646743</v>
          </cell>
          <cell r="T32">
            <v>458865.33024892269</v>
          </cell>
          <cell r="U32">
            <v>1072.921</v>
          </cell>
          <cell r="V32">
            <v>877.26403435424481</v>
          </cell>
          <cell r="W32">
            <v>375187.03692020458</v>
          </cell>
          <cell r="X32">
            <v>544421.14723852987</v>
          </cell>
          <cell r="Y32">
            <v>1272.9680000000001</v>
          </cell>
          <cell r="Z32">
            <v>1006.0162022517096</v>
          </cell>
          <cell r="AA32">
            <v>430251.58132052381</v>
          </cell>
          <cell r="AB32">
            <v>639909.37158124207</v>
          </cell>
          <cell r="AC32">
            <v>1496.239</v>
          </cell>
          <cell r="AD32">
            <v>1103.7705132023475</v>
          </cell>
          <cell r="AE32">
            <v>472059.00626385171</v>
          </cell>
          <cell r="AF32">
            <v>566763.93164005072</v>
          </cell>
          <cell r="AG32">
            <v>1325.21</v>
          </cell>
        </row>
        <row r="33">
          <cell r="B33">
            <v>172</v>
          </cell>
          <cell r="C33" t="str">
            <v>Metal Products</v>
          </cell>
          <cell r="D33">
            <v>75976</v>
          </cell>
          <cell r="E33">
            <v>465.23200000000003</v>
          </cell>
          <cell r="F33">
            <v>465.23200000000003</v>
          </cell>
          <cell r="G33">
            <v>75976</v>
          </cell>
          <cell r="H33">
            <v>101935.72958008047</v>
          </cell>
          <cell r="I33">
            <v>624.19399999999996</v>
          </cell>
          <cell r="J33">
            <v>730.61400000000003</v>
          </cell>
          <cell r="K33">
            <v>119314.94235994085</v>
          </cell>
          <cell r="L33">
            <v>148874.791708223</v>
          </cell>
          <cell r="M33">
            <v>911.62099999999998</v>
          </cell>
          <cell r="N33">
            <v>809.39542942783669</v>
          </cell>
          <cell r="O33">
            <v>132180.5618405641</v>
          </cell>
          <cell r="P33">
            <v>159754.84520411323</v>
          </cell>
          <cell r="Q33">
            <v>978.24400000000003</v>
          </cell>
          <cell r="R33">
            <v>927.3505675895326</v>
          </cell>
          <cell r="S33">
            <v>151443.55229903001</v>
          </cell>
          <cell r="T33">
            <v>198962.75423874537</v>
          </cell>
          <cell r="U33">
            <v>1218.33</v>
          </cell>
          <cell r="V33">
            <v>1029.6604687689987</v>
          </cell>
          <cell r="W33">
            <v>168151.55401002819</v>
          </cell>
          <cell r="X33">
            <v>254060.99912301818</v>
          </cell>
          <cell r="Y33">
            <v>1555.7190000000001</v>
          </cell>
          <cell r="Z33">
            <v>1131.6288117156409</v>
          </cell>
          <cell r="AA33">
            <v>184803.77660803113</v>
          </cell>
          <cell r="AB33">
            <v>293254.37376620696</v>
          </cell>
          <cell r="AC33">
            <v>1795.7160000000001</v>
          </cell>
          <cell r="AD33">
            <v>1199.9182708302103</v>
          </cell>
          <cell r="AE33">
            <v>195955.97582409647</v>
          </cell>
          <cell r="AF33">
            <v>314410.24201258726</v>
          </cell>
          <cell r="AG33">
            <v>1925.2619999999999</v>
          </cell>
        </row>
        <row r="34">
          <cell r="B34">
            <v>173</v>
          </cell>
          <cell r="C34" t="str">
            <v>Machinery except Electrical</v>
          </cell>
          <cell r="D34">
            <v>122682</v>
          </cell>
          <cell r="E34">
            <v>364.22699999999998</v>
          </cell>
          <cell r="F34">
            <v>364.22699999999998</v>
          </cell>
          <cell r="G34">
            <v>122682</v>
          </cell>
          <cell r="H34">
            <v>171836.71666845126</v>
          </cell>
          <cell r="I34">
            <v>510.161</v>
          </cell>
          <cell r="J34">
            <v>515.31100000000004</v>
          </cell>
          <cell r="K34">
            <v>173571.38296172442</v>
          </cell>
          <cell r="L34">
            <v>240370.18204581211</v>
          </cell>
          <cell r="M34">
            <v>713.62800000000004</v>
          </cell>
          <cell r="N34">
            <v>641.6202686826889</v>
          </cell>
          <cell r="O34">
            <v>216115.93265334432</v>
          </cell>
          <cell r="P34">
            <v>332778.04487311485</v>
          </cell>
          <cell r="Q34">
            <v>987.97500000000002</v>
          </cell>
          <cell r="R34">
            <v>795.92962611168502</v>
          </cell>
          <cell r="S34">
            <v>268091.70761814405</v>
          </cell>
          <cell r="T34">
            <v>504475.65140969784</v>
          </cell>
          <cell r="U34">
            <v>1497.7230000000002</v>
          </cell>
          <cell r="V34">
            <v>1235.9654310480214</v>
          </cell>
          <cell r="W34">
            <v>416308.26658054831</v>
          </cell>
          <cell r="X34">
            <v>525617.35999802325</v>
          </cell>
          <cell r="Y34">
            <v>1560.49</v>
          </cell>
          <cell r="Z34">
            <v>1434.2651423354239</v>
          </cell>
          <cell r="AA34">
            <v>483101.24233512196</v>
          </cell>
          <cell r="AB34">
            <v>689023.93530957343</v>
          </cell>
          <cell r="AC34">
            <v>2045.623</v>
          </cell>
          <cell r="AD34">
            <v>1581.5455809353236</v>
          </cell>
          <cell r="AE34">
            <v>532709.47777157475</v>
          </cell>
          <cell r="AF34">
            <v>736044.50719468901</v>
          </cell>
          <cell r="AG34">
            <v>2185.221</v>
          </cell>
        </row>
        <row r="35">
          <cell r="B35">
            <v>181</v>
          </cell>
          <cell r="C35" t="str">
            <v>Electronics</v>
          </cell>
          <cell r="D35">
            <v>630870</v>
          </cell>
          <cell r="E35">
            <v>2212.2620000000002</v>
          </cell>
          <cell r="F35">
            <v>2212.2620000000002</v>
          </cell>
          <cell r="G35">
            <v>630870</v>
          </cell>
          <cell r="H35">
            <v>792349.31555575237</v>
          </cell>
          <cell r="I35">
            <v>2778.5189999999998</v>
          </cell>
          <cell r="J35">
            <v>2806.0709999999999</v>
          </cell>
          <cell r="K35">
            <v>800206.3099985444</v>
          </cell>
          <cell r="L35">
            <v>1082415.0523581745</v>
          </cell>
          <cell r="M35">
            <v>3795.6880000000001</v>
          </cell>
          <cell r="N35">
            <v>3797.3679999999999</v>
          </cell>
          <cell r="O35">
            <v>1082894.1373851739</v>
          </cell>
          <cell r="P35">
            <v>1395086.7583631594</v>
          </cell>
          <cell r="Q35">
            <v>4892.1289999999999</v>
          </cell>
          <cell r="R35">
            <v>4743.59</v>
          </cell>
          <cell r="S35">
            <v>1352727.9423956114</v>
          </cell>
          <cell r="T35">
            <v>1831617.9133484189</v>
          </cell>
          <cell r="U35">
            <v>6422.9059999999999</v>
          </cell>
          <cell r="V35">
            <v>6105.3519999999999</v>
          </cell>
          <cell r="W35">
            <v>1741061.1474771071</v>
          </cell>
          <cell r="X35">
            <v>2276378.7795206895</v>
          </cell>
          <cell r="Y35">
            <v>7982.5419999999995</v>
          </cell>
          <cell r="Z35">
            <v>7410.3</v>
          </cell>
          <cell r="AA35">
            <v>2113192.7235562513</v>
          </cell>
          <cell r="AB35">
            <v>2661894.2232023152</v>
          </cell>
          <cell r="AC35">
            <v>9334.4230000000007</v>
          </cell>
          <cell r="AD35">
            <v>7480.375</v>
          </cell>
          <cell r="AE35">
            <v>2133175.9874056508</v>
          </cell>
          <cell r="AF35">
            <v>3465581.0288880793</v>
          </cell>
          <cell r="AG35">
            <v>12152.699000000001</v>
          </cell>
        </row>
        <row r="36">
          <cell r="B36">
            <v>191</v>
          </cell>
          <cell r="C36" t="str">
            <v>Electric Machinery</v>
          </cell>
          <cell r="D36">
            <v>80383</v>
          </cell>
          <cell r="E36">
            <v>201.179</v>
          </cell>
          <cell r="F36">
            <v>201.179</v>
          </cell>
          <cell r="G36">
            <v>80383</v>
          </cell>
          <cell r="H36">
            <v>125325.86293798062</v>
          </cell>
          <cell r="I36">
            <v>313.66000000000003</v>
          </cell>
          <cell r="J36">
            <v>291.10399999999998</v>
          </cell>
          <cell r="K36">
            <v>116313.39668653288</v>
          </cell>
          <cell r="L36">
            <v>145457.6731915359</v>
          </cell>
          <cell r="M36">
            <v>364.04500000000002</v>
          </cell>
          <cell r="N36">
            <v>366.25087300468334</v>
          </cell>
          <cell r="O36">
            <v>146339.05091851269</v>
          </cell>
          <cell r="P36">
            <v>271469.57995615847</v>
          </cell>
          <cell r="Q36">
            <v>679.42200000000003</v>
          </cell>
          <cell r="R36">
            <v>596.23525782944535</v>
          </cell>
          <cell r="S36">
            <v>238231.51884691895</v>
          </cell>
          <cell r="T36">
            <v>320698.91824196361</v>
          </cell>
          <cell r="U36">
            <v>802.63099999999997</v>
          </cell>
          <cell r="V36">
            <v>731.16811285096992</v>
          </cell>
          <cell r="W36">
            <v>292145.23591080343</v>
          </cell>
          <cell r="X36">
            <v>369227.8285556644</v>
          </cell>
          <cell r="Y36">
            <v>924.0870000000001</v>
          </cell>
          <cell r="Z36">
            <v>842.39004028566069</v>
          </cell>
          <cell r="AA36">
            <v>336585.02432302712</v>
          </cell>
          <cell r="AB36">
            <v>479169.44836190657</v>
          </cell>
          <cell r="AC36">
            <v>1199.2439999999999</v>
          </cell>
          <cell r="AD36">
            <v>1075.8694439058763</v>
          </cell>
          <cell r="AE36">
            <v>429873.96054998814</v>
          </cell>
          <cell r="AF36">
            <v>584652.78219396656</v>
          </cell>
          <cell r="AG36">
            <v>1463.2429999999999</v>
          </cell>
        </row>
        <row r="37">
          <cell r="B37">
            <v>192</v>
          </cell>
          <cell r="C37" t="str">
            <v>Transport Equipment</v>
          </cell>
          <cell r="D37">
            <v>181940</v>
          </cell>
          <cell r="E37">
            <v>1006.4880000000001</v>
          </cell>
          <cell r="F37">
            <v>1006.4880000000001</v>
          </cell>
          <cell r="G37">
            <v>181940</v>
          </cell>
          <cell r="H37">
            <v>317534.3674440232</v>
          </cell>
          <cell r="I37">
            <v>1756.5930000000001</v>
          </cell>
          <cell r="J37">
            <v>1610.7460000000001</v>
          </cell>
          <cell r="K37">
            <v>291170.01617505623</v>
          </cell>
          <cell r="L37">
            <v>485254.13626391964</v>
          </cell>
          <cell r="M37">
            <v>2684.415</v>
          </cell>
          <cell r="N37">
            <v>2278.0538455189567</v>
          </cell>
          <cell r="O37">
            <v>411797.37528288359</v>
          </cell>
          <cell r="P37">
            <v>654018.55863159813</v>
          </cell>
          <cell r="Q37">
            <v>3618.0160000000001</v>
          </cell>
          <cell r="R37">
            <v>3029.5111098510674</v>
          </cell>
          <cell r="S37">
            <v>547636.18774024444</v>
          </cell>
          <cell r="T37">
            <v>783655.56280849839</v>
          </cell>
          <cell r="U37">
            <v>4335.165</v>
          </cell>
          <cell r="V37">
            <v>3568.2427596737411</v>
          </cell>
          <cell r="W37">
            <v>645021.19021293893</v>
          </cell>
          <cell r="X37">
            <v>622399.48613396275</v>
          </cell>
          <cell r="Y37">
            <v>3443.1</v>
          </cell>
          <cell r="Z37">
            <v>2826.0974828703547</v>
          </cell>
          <cell r="AA37">
            <v>510865.67950480513</v>
          </cell>
          <cell r="AB37">
            <v>643028.81777030625</v>
          </cell>
          <cell r="AC37">
            <v>3557.2210000000005</v>
          </cell>
          <cell r="AD37">
            <v>2893.6084232961507</v>
          </cell>
          <cell r="AE37">
            <v>523069.44199483912</v>
          </cell>
          <cell r="AF37">
            <v>812974.19214138668</v>
          </cell>
          <cell r="AG37">
            <v>4497.3550000000005</v>
          </cell>
        </row>
        <row r="38">
          <cell r="B38">
            <v>193</v>
          </cell>
          <cell r="C38" t="str">
            <v>Other Manufactures</v>
          </cell>
          <cell r="D38">
            <v>90249</v>
          </cell>
          <cell r="E38">
            <v>273.85899999999998</v>
          </cell>
          <cell r="F38">
            <v>273.85899999999998</v>
          </cell>
          <cell r="G38">
            <v>90249</v>
          </cell>
          <cell r="H38">
            <v>98979.319281089905</v>
          </cell>
          <cell r="I38">
            <v>300.351</v>
          </cell>
          <cell r="J38">
            <v>291.476</v>
          </cell>
          <cell r="K38">
            <v>96054.603003735509</v>
          </cell>
          <cell r="L38">
            <v>160802.38388367736</v>
          </cell>
          <cell r="M38">
            <v>487.952</v>
          </cell>
          <cell r="N38">
            <v>474.56879577419642</v>
          </cell>
          <cell r="O38">
            <v>156392.00920848121</v>
          </cell>
          <cell r="P38">
            <v>197552.96805655467</v>
          </cell>
          <cell r="Q38">
            <v>599.471</v>
          </cell>
          <cell r="R38">
            <v>579.39540568385871</v>
          </cell>
          <cell r="S38">
            <v>190937.14636934543</v>
          </cell>
          <cell r="T38">
            <v>236931.01846935833</v>
          </cell>
          <cell r="U38">
            <v>718.96299999999997</v>
          </cell>
          <cell r="V38">
            <v>835.46014182227714</v>
          </cell>
          <cell r="W38">
            <v>275322.12685841508</v>
          </cell>
          <cell r="X38">
            <v>297449.08290762769</v>
          </cell>
          <cell r="Y38">
            <v>902.60400000000004</v>
          </cell>
          <cell r="Z38">
            <v>878.46255440294749</v>
          </cell>
          <cell r="AA38">
            <v>289493.37824322592</v>
          </cell>
          <cell r="AB38">
            <v>333880.99658583431</v>
          </cell>
          <cell r="AC38">
            <v>1013.1559999999999</v>
          </cell>
          <cell r="AD38">
            <v>905.96663544461217</v>
          </cell>
          <cell r="AE38">
            <v>298557.22427322384</v>
          </cell>
          <cell r="AF38">
            <v>349174.21442055953</v>
          </cell>
          <cell r="AG38">
            <v>1059.5630000000001</v>
          </cell>
        </row>
        <row r="39">
          <cell r="B39">
            <v>201</v>
          </cell>
          <cell r="C39" t="str">
            <v xml:space="preserve">Electricity and  Gas </v>
          </cell>
          <cell r="D39">
            <v>107157</v>
          </cell>
          <cell r="E39">
            <v>1881.502</v>
          </cell>
          <cell r="F39">
            <v>1881.502</v>
          </cell>
          <cell r="G39">
            <v>107157</v>
          </cell>
          <cell r="H39">
            <v>117206.05488540539</v>
          </cell>
          <cell r="I39">
            <v>2057.9470000000001</v>
          </cell>
          <cell r="J39">
            <v>2080.3879999999999</v>
          </cell>
          <cell r="K39">
            <v>118484.13497089029</v>
          </cell>
          <cell r="L39">
            <v>129438.96881799755</v>
          </cell>
          <cell r="M39">
            <v>2272.7370000000001</v>
          </cell>
          <cell r="N39">
            <v>2361.1559999999999</v>
          </cell>
          <cell r="O39">
            <v>134474.68750604571</v>
          </cell>
          <cell r="P39">
            <v>131368.93182574346</v>
          </cell>
          <cell r="Q39">
            <v>2306.6239999999998</v>
          </cell>
          <cell r="R39">
            <v>2665.5509999999999</v>
          </cell>
          <cell r="S39">
            <v>151810.86626907653</v>
          </cell>
          <cell r="T39">
            <v>126191.00174009915</v>
          </cell>
          <cell r="U39">
            <v>2215.7080000000001</v>
          </cell>
          <cell r="V39">
            <v>2968.4430000000002</v>
          </cell>
          <cell r="W39">
            <v>169061.44481961755</v>
          </cell>
          <cell r="X39">
            <v>155387.2807358164</v>
          </cell>
          <cell r="Y39">
            <v>2728.3470000000002</v>
          </cell>
          <cell r="Z39">
            <v>3496.86</v>
          </cell>
          <cell r="AA39">
            <v>199156.32671131895</v>
          </cell>
          <cell r="AB39">
            <v>185942.74075020917</v>
          </cell>
          <cell r="AC39">
            <v>3264.8510000000001</v>
          </cell>
          <cell r="AD39">
            <v>3885.3280000000004</v>
          </cell>
          <cell r="AE39">
            <v>221280.70684803952</v>
          </cell>
          <cell r="AF39">
            <v>208243.67488474635</v>
          </cell>
          <cell r="AG39">
            <v>3656.4189999999999</v>
          </cell>
        </row>
        <row r="40">
          <cell r="B40">
            <v>202</v>
          </cell>
          <cell r="C40" t="str">
            <v>Water</v>
          </cell>
          <cell r="D40">
            <v>12135</v>
          </cell>
          <cell r="E40">
            <v>247.018</v>
          </cell>
          <cell r="F40">
            <v>247.018</v>
          </cell>
          <cell r="G40">
            <v>12135</v>
          </cell>
          <cell r="H40">
            <v>11965.318883644106</v>
          </cell>
          <cell r="I40">
            <v>243.56399999999999</v>
          </cell>
          <cell r="J40">
            <v>268.3</v>
          </cell>
          <cell r="K40">
            <v>13180.498991976294</v>
          </cell>
          <cell r="L40">
            <v>14221.429268312429</v>
          </cell>
          <cell r="M40">
            <v>289.48899999999998</v>
          </cell>
          <cell r="N40">
            <v>291.005</v>
          </cell>
          <cell r="O40">
            <v>14295.904245844433</v>
          </cell>
          <cell r="P40">
            <v>16128.646981191654</v>
          </cell>
          <cell r="Q40">
            <v>328.31200000000001</v>
          </cell>
          <cell r="R40">
            <v>318.10399999999998</v>
          </cell>
          <cell r="S40">
            <v>15627.169032216276</v>
          </cell>
          <cell r="T40">
            <v>18014.838776931236</v>
          </cell>
          <cell r="U40">
            <v>366.70699999999999</v>
          </cell>
          <cell r="V40">
            <v>352.43699999999995</v>
          </cell>
          <cell r="W40">
            <v>17313.81111902776</v>
          </cell>
          <cell r="X40">
            <v>21791.643706126677</v>
          </cell>
          <cell r="Y40">
            <v>443.58699999999999</v>
          </cell>
          <cell r="Z40">
            <v>386.03700000000003</v>
          </cell>
          <cell r="AA40">
            <v>18964.443866438884</v>
          </cell>
          <cell r="AB40">
            <v>27350.591616805254</v>
          </cell>
          <cell r="AC40">
            <v>556.74400000000003</v>
          </cell>
          <cell r="AD40">
            <v>418.95400000000001</v>
          </cell>
          <cell r="AE40">
            <v>20581.523573180901</v>
          </cell>
          <cell r="AF40">
            <v>32013.334372393914</v>
          </cell>
          <cell r="AG40">
            <v>651.65800000000002</v>
          </cell>
        </row>
        <row r="41">
          <cell r="B41">
            <v>211</v>
          </cell>
          <cell r="C41" t="str">
            <v>Construction  (1)</v>
          </cell>
          <cell r="D41">
            <v>669764</v>
          </cell>
          <cell r="E41">
            <v>2818.4839999999999</v>
          </cell>
          <cell r="F41">
            <v>2818.4839999999999</v>
          </cell>
          <cell r="G41">
            <v>669764</v>
          </cell>
          <cell r="H41">
            <v>681006.40366097516</v>
          </cell>
          <cell r="I41">
            <v>2865.7939999999999</v>
          </cell>
          <cell r="J41">
            <v>2852.422</v>
          </cell>
          <cell r="K41">
            <v>677828.77902021096</v>
          </cell>
          <cell r="L41">
            <v>825683.14026831451</v>
          </cell>
          <cell r="M41">
            <v>3474.6190000000001</v>
          </cell>
          <cell r="N41">
            <v>3162.2579999999998</v>
          </cell>
          <cell r="O41">
            <v>751455.9483438615</v>
          </cell>
          <cell r="P41">
            <v>1104726.6805885718</v>
          </cell>
          <cell r="Q41">
            <v>4648.8829999999998</v>
          </cell>
          <cell r="R41">
            <v>3749.8339999999998</v>
          </cell>
          <cell r="S41">
            <v>891083.22742864606</v>
          </cell>
          <cell r="T41">
            <v>1410893.8564249433</v>
          </cell>
          <cell r="U41">
            <v>5937.2879999999996</v>
          </cell>
          <cell r="V41">
            <v>4330.6170000000002</v>
          </cell>
          <cell r="W41">
            <v>1029096.2674927374</v>
          </cell>
          <cell r="X41">
            <v>1757542.95311664</v>
          </cell>
          <cell r="Y41">
            <v>7396.0479999999998</v>
          </cell>
          <cell r="Z41">
            <v>4793.6490000000003</v>
          </cell>
          <cell r="AA41">
            <v>1139127.8179461018</v>
          </cell>
          <cell r="AB41">
            <v>2151456.7211962179</v>
          </cell>
          <cell r="AC41">
            <v>9053.7060000000001</v>
          </cell>
          <cell r="AD41">
            <v>5311.3280000000004</v>
          </cell>
          <cell r="AE41">
            <v>1262145.2832771095</v>
          </cell>
          <cell r="AF41">
            <v>2617086.6163199791</v>
          </cell>
          <cell r="AG41">
            <v>11013.157999999999</v>
          </cell>
        </row>
        <row r="42">
          <cell r="B42">
            <v>221</v>
          </cell>
          <cell r="C42" t="str">
            <v>Wholesaleand Retail Trade</v>
          </cell>
          <cell r="D42">
            <v>0</v>
          </cell>
          <cell r="E42">
            <v>7490.2470000000003</v>
          </cell>
          <cell r="F42">
            <v>7490.2470000000003</v>
          </cell>
          <cell r="G42">
            <v>0</v>
          </cell>
          <cell r="H42">
            <v>0</v>
          </cell>
          <cell r="I42">
            <v>9209.5580000000009</v>
          </cell>
          <cell r="J42">
            <v>8922.2540000000008</v>
          </cell>
          <cell r="K42">
            <v>0</v>
          </cell>
          <cell r="L42">
            <v>0</v>
          </cell>
          <cell r="M42">
            <v>11713.811</v>
          </cell>
          <cell r="N42">
            <v>10762.637000000001</v>
          </cell>
          <cell r="O42">
            <v>0</v>
          </cell>
          <cell r="P42">
            <v>0</v>
          </cell>
          <cell r="Q42">
            <v>14316.862999999999</v>
          </cell>
          <cell r="R42">
            <v>12831.513999999999</v>
          </cell>
          <cell r="S42">
            <v>0</v>
          </cell>
          <cell r="T42">
            <v>0</v>
          </cell>
          <cell r="U42">
            <v>17389.048999999999</v>
          </cell>
          <cell r="V42">
            <v>14997.262000000001</v>
          </cell>
          <cell r="W42">
            <v>0</v>
          </cell>
          <cell r="X42">
            <v>0</v>
          </cell>
          <cell r="Y42">
            <v>19591.437000000002</v>
          </cell>
          <cell r="Z42">
            <v>16564.147000000001</v>
          </cell>
          <cell r="AA42">
            <v>0</v>
          </cell>
          <cell r="AB42">
            <v>0</v>
          </cell>
          <cell r="AC42">
            <v>22594.332000000002</v>
          </cell>
          <cell r="AD42">
            <v>18503.351999999999</v>
          </cell>
          <cell r="AE42">
            <v>0</v>
          </cell>
          <cell r="AF42">
            <v>0</v>
          </cell>
          <cell r="AG42">
            <v>26513.195</v>
          </cell>
        </row>
        <row r="43">
          <cell r="B43">
            <v>222</v>
          </cell>
          <cell r="C43" t="str">
            <v>Restaurants and Hotels</v>
          </cell>
          <cell r="D43">
            <v>176258</v>
          </cell>
          <cell r="E43">
            <v>1229.373</v>
          </cell>
          <cell r="F43">
            <v>1229.373</v>
          </cell>
          <cell r="G43">
            <v>176258</v>
          </cell>
          <cell r="H43">
            <v>197824.63062553023</v>
          </cell>
          <cell r="I43">
            <v>1379.797</v>
          </cell>
          <cell r="J43">
            <v>1359</v>
          </cell>
          <cell r="K43">
            <v>194842.91748720687</v>
          </cell>
          <cell r="L43">
            <v>235493.97459517981</v>
          </cell>
          <cell r="M43">
            <v>1642.5350000000001</v>
          </cell>
          <cell r="N43">
            <v>1489</v>
          </cell>
          <cell r="O43">
            <v>213481.31283182563</v>
          </cell>
          <cell r="P43">
            <v>308837.92411578906</v>
          </cell>
          <cell r="Q43">
            <v>2154.098</v>
          </cell>
          <cell r="R43">
            <v>1626</v>
          </cell>
          <cell r="S43">
            <v>233123.31407961616</v>
          </cell>
          <cell r="T43">
            <v>360201.04051740194</v>
          </cell>
          <cell r="U43">
            <v>2512.348</v>
          </cell>
          <cell r="V43">
            <v>1785.884</v>
          </cell>
          <cell r="W43">
            <v>256046.24639714713</v>
          </cell>
          <cell r="X43">
            <v>414629.59946411708</v>
          </cell>
          <cell r="Y43">
            <v>2891.9790000000003</v>
          </cell>
          <cell r="Z43">
            <v>1997.6109999999999</v>
          </cell>
          <cell r="AA43">
            <v>286402.02740584017</v>
          </cell>
          <cell r="AB43">
            <v>477423.35698604083</v>
          </cell>
          <cell r="AC43">
            <v>3329.9560000000001</v>
          </cell>
          <cell r="AD43">
            <v>2263.1439999999998</v>
          </cell>
          <cell r="AE43">
            <v>324472.096875399</v>
          </cell>
          <cell r="AF43">
            <v>557604.15666360001</v>
          </cell>
          <cell r="AG43">
            <v>3889.2049999999999</v>
          </cell>
        </row>
        <row r="44">
          <cell r="B44">
            <v>231</v>
          </cell>
          <cell r="C44" t="str">
            <v>Transport, Storage and Communication</v>
          </cell>
          <cell r="D44">
            <v>166074</v>
          </cell>
          <cell r="E44">
            <v>5267</v>
          </cell>
          <cell r="F44">
            <v>5267</v>
          </cell>
          <cell r="G44">
            <v>166074</v>
          </cell>
          <cell r="H44">
            <v>187216.32063337765</v>
          </cell>
          <cell r="I44">
            <v>5937.5240000000003</v>
          </cell>
          <cell r="J44">
            <v>5744</v>
          </cell>
          <cell r="K44">
            <v>181114.3071957471</v>
          </cell>
          <cell r="L44">
            <v>205866.17543193468</v>
          </cell>
          <cell r="M44">
            <v>6529</v>
          </cell>
          <cell r="N44">
            <v>6134</v>
          </cell>
          <cell r="O44">
            <v>193411.41370799317</v>
          </cell>
          <cell r="P44">
            <v>218762.3717486235</v>
          </cell>
          <cell r="Q44">
            <v>6938</v>
          </cell>
          <cell r="R44">
            <v>6630</v>
          </cell>
          <cell r="S44">
            <v>209050.81070818301</v>
          </cell>
          <cell r="T44">
            <v>263347.26561610022</v>
          </cell>
          <cell r="U44">
            <v>8352</v>
          </cell>
          <cell r="V44">
            <v>7514</v>
          </cell>
          <cell r="W44">
            <v>236924.25213594077</v>
          </cell>
          <cell r="X44">
            <v>284252.34668691852</v>
          </cell>
          <cell r="Y44">
            <v>9015</v>
          </cell>
          <cell r="Z44">
            <v>7925</v>
          </cell>
          <cell r="AA44">
            <v>249883.51053730777</v>
          </cell>
          <cell r="AB44">
            <v>335931.7250806911</v>
          </cell>
          <cell r="AC44">
            <v>10654</v>
          </cell>
          <cell r="AD44">
            <v>8458</v>
          </cell>
          <cell r="AE44">
            <v>266689.55610404402</v>
          </cell>
          <cell r="AF44">
            <v>387295.79305107269</v>
          </cell>
          <cell r="AG44">
            <v>12283</v>
          </cell>
        </row>
        <row r="45">
          <cell r="B45">
            <v>241</v>
          </cell>
          <cell r="C45" t="str">
            <v>Finance &amp; Insurance</v>
          </cell>
          <cell r="D45">
            <v>51085</v>
          </cell>
          <cell r="E45">
            <v>2971</v>
          </cell>
          <cell r="F45">
            <v>2971</v>
          </cell>
          <cell r="G45">
            <v>51085</v>
          </cell>
          <cell r="H45">
            <v>54180.018512285431</v>
          </cell>
          <cell r="I45">
            <v>3151</v>
          </cell>
          <cell r="J45">
            <v>3278</v>
          </cell>
          <cell r="K45">
            <v>56363.726018175701</v>
          </cell>
          <cell r="L45">
            <v>56277.75328172333</v>
          </cell>
          <cell r="M45">
            <v>3273</v>
          </cell>
          <cell r="N45">
            <v>3387</v>
          </cell>
          <cell r="O45">
            <v>58237.931672837432</v>
          </cell>
          <cell r="P45">
            <v>73506.689666778868</v>
          </cell>
          <cell r="Q45">
            <v>4275</v>
          </cell>
          <cell r="R45">
            <v>4425</v>
          </cell>
          <cell r="S45">
            <v>76085.871760350055</v>
          </cell>
          <cell r="T45">
            <v>95911.184786267258</v>
          </cell>
          <cell r="U45">
            <v>5578</v>
          </cell>
          <cell r="V45">
            <v>5052</v>
          </cell>
          <cell r="W45">
            <v>86866.852911477617</v>
          </cell>
          <cell r="X45">
            <v>110406.18815213733</v>
          </cell>
          <cell r="Y45">
            <v>6421</v>
          </cell>
          <cell r="Z45">
            <v>5485</v>
          </cell>
          <cell r="AA45">
            <v>94312.091888253111</v>
          </cell>
          <cell r="AB45">
            <v>144657.72635476271</v>
          </cell>
          <cell r="AC45">
            <v>8413</v>
          </cell>
          <cell r="AD45">
            <v>6978</v>
          </cell>
          <cell r="AE45">
            <v>119983.55099293168</v>
          </cell>
          <cell r="AF45">
            <v>190464.00033658702</v>
          </cell>
          <cell r="AG45">
            <v>11077</v>
          </cell>
        </row>
        <row r="46">
          <cell r="B46">
            <v>251</v>
          </cell>
          <cell r="C46" t="str">
            <v>Ownership of Owner Occ. Dwellings</v>
          </cell>
          <cell r="D46">
            <v>0</v>
          </cell>
          <cell r="E46">
            <v>3363.5720000000001</v>
          </cell>
          <cell r="F46">
            <v>3363.5720000000001</v>
          </cell>
          <cell r="G46">
            <v>0</v>
          </cell>
          <cell r="H46">
            <v>0</v>
          </cell>
          <cell r="I46">
            <v>3804.2150000000001</v>
          </cell>
          <cell r="J46">
            <v>3904.2779999999998</v>
          </cell>
          <cell r="K46">
            <v>0</v>
          </cell>
          <cell r="L46">
            <v>0</v>
          </cell>
          <cell r="M46">
            <v>4128</v>
          </cell>
          <cell r="N46">
            <v>4300.8029999999999</v>
          </cell>
          <cell r="O46">
            <v>0</v>
          </cell>
          <cell r="P46">
            <v>0</v>
          </cell>
          <cell r="Q46">
            <v>4656.4979999999996</v>
          </cell>
          <cell r="R46">
            <v>4852.8339999999998</v>
          </cell>
          <cell r="S46">
            <v>0</v>
          </cell>
          <cell r="T46">
            <v>0</v>
          </cell>
          <cell r="U46">
            <v>5405.8140000000003</v>
          </cell>
          <cell r="V46">
            <v>5474.2219999999998</v>
          </cell>
          <cell r="W46">
            <v>0</v>
          </cell>
          <cell r="X46">
            <v>0</v>
          </cell>
          <cell r="Y46">
            <v>6129.3119999999999</v>
          </cell>
          <cell r="Z46">
            <v>5935.768</v>
          </cell>
          <cell r="AA46">
            <v>0</v>
          </cell>
          <cell r="AB46">
            <v>0</v>
          </cell>
          <cell r="AC46">
            <v>7052.985999999999</v>
          </cell>
          <cell r="AD46">
            <v>6563.0010000000002</v>
          </cell>
          <cell r="AE46">
            <v>0</v>
          </cell>
          <cell r="AF46">
            <v>0</v>
          </cell>
          <cell r="AG46">
            <v>10876</v>
          </cell>
        </row>
        <row r="47">
          <cell r="B47">
            <v>261</v>
          </cell>
          <cell r="C47" t="str">
            <v>Private Education</v>
          </cell>
          <cell r="D47">
            <v>3859</v>
          </cell>
          <cell r="E47">
            <v>168.321</v>
          </cell>
          <cell r="F47">
            <v>168.321</v>
          </cell>
          <cell r="G47">
            <v>3859</v>
          </cell>
          <cell r="H47">
            <v>4235.9334723534203</v>
          </cell>
          <cell r="I47">
            <v>184.762</v>
          </cell>
          <cell r="J47">
            <v>180.60499999999999</v>
          </cell>
          <cell r="K47">
            <v>4140.6282935581421</v>
          </cell>
          <cell r="L47">
            <v>5024.6485940554057</v>
          </cell>
          <cell r="M47">
            <v>219.16399999999999</v>
          </cell>
          <cell r="N47">
            <v>192.49600000000001</v>
          </cell>
          <cell r="O47">
            <v>4413.2464992484602</v>
          </cell>
          <cell r="P47">
            <v>5743.5756560381651</v>
          </cell>
          <cell r="Q47">
            <v>250.52199999999999</v>
          </cell>
          <cell r="R47">
            <v>207.57300000000001</v>
          </cell>
          <cell r="S47">
            <v>4758.9083180351836</v>
          </cell>
          <cell r="T47">
            <v>6883.1568966439136</v>
          </cell>
          <cell r="U47">
            <v>300.22800000000001</v>
          </cell>
          <cell r="V47">
            <v>267.44</v>
          </cell>
          <cell r="W47">
            <v>6131.4450365670364</v>
          </cell>
          <cell r="X47">
            <v>8601.4242132591899</v>
          </cell>
          <cell r="Y47">
            <v>375.17500000000001</v>
          </cell>
          <cell r="Z47">
            <v>309.447</v>
          </cell>
          <cell r="AA47">
            <v>7094.5156754059217</v>
          </cell>
          <cell r="AB47">
            <v>10166.267845366889</v>
          </cell>
          <cell r="AC47">
            <v>443.43</v>
          </cell>
          <cell r="AD47">
            <v>359.46</v>
          </cell>
          <cell r="AE47">
            <v>8241.1353307073987</v>
          </cell>
          <cell r="AF47">
            <v>11731.157330339056</v>
          </cell>
          <cell r="AG47">
            <v>511.68700000000001</v>
          </cell>
        </row>
        <row r="48">
          <cell r="B48">
            <v>262</v>
          </cell>
          <cell r="C48" t="str">
            <v>Private Health</v>
          </cell>
          <cell r="D48">
            <v>33624</v>
          </cell>
          <cell r="E48">
            <v>277.90699999999998</v>
          </cell>
          <cell r="F48">
            <v>277.90699999999998</v>
          </cell>
          <cell r="G48">
            <v>33624</v>
          </cell>
          <cell r="H48">
            <v>39865.275102822176</v>
          </cell>
          <cell r="I48">
            <v>329.49200000000002</v>
          </cell>
          <cell r="J48">
            <v>289.82</v>
          </cell>
          <cell r="K48">
            <v>35065.355244740153</v>
          </cell>
          <cell r="L48">
            <v>43643.191456134613</v>
          </cell>
          <cell r="M48">
            <v>360.71699999999998</v>
          </cell>
          <cell r="N48">
            <v>310.358</v>
          </cell>
          <cell r="O48">
            <v>37550.250234790779</v>
          </cell>
          <cell r="P48">
            <v>53198.748790062869</v>
          </cell>
          <cell r="Q48">
            <v>439.69499999999999</v>
          </cell>
          <cell r="R48">
            <v>339.464</v>
          </cell>
          <cell r="S48">
            <v>41071.788533574188</v>
          </cell>
          <cell r="T48">
            <v>66162.839654992509</v>
          </cell>
          <cell r="U48">
            <v>546.84500000000003</v>
          </cell>
          <cell r="V48">
            <v>499.76099999999997</v>
          </cell>
          <cell r="W48">
            <v>60466.141061578157</v>
          </cell>
          <cell r="X48">
            <v>78704.433036951217</v>
          </cell>
          <cell r="Y48">
            <v>650.50299999999993</v>
          </cell>
          <cell r="Z48">
            <v>565.12099999999998</v>
          </cell>
          <cell r="AA48">
            <v>68374.055004012145</v>
          </cell>
          <cell r="AB48">
            <v>93809.564983969467</v>
          </cell>
          <cell r="AC48">
            <v>775.34899999999993</v>
          </cell>
          <cell r="AD48">
            <v>637.02800000000002</v>
          </cell>
          <cell r="AE48">
            <v>77074.091231958912</v>
          </cell>
          <cell r="AF48">
            <v>102674.02677874254</v>
          </cell>
          <cell r="AG48">
            <v>848.61500000000001</v>
          </cell>
        </row>
        <row r="49">
          <cell r="B49">
            <v>263</v>
          </cell>
          <cell r="C49" t="str">
            <v>Other Private Services</v>
          </cell>
          <cell r="D49">
            <v>75462</v>
          </cell>
          <cell r="E49">
            <v>1462.605</v>
          </cell>
          <cell r="F49">
            <v>1462.605</v>
          </cell>
          <cell r="G49">
            <v>75462</v>
          </cell>
          <cell r="H49">
            <v>83289.827183689384</v>
          </cell>
          <cell r="I49">
            <v>1614.3240000000001</v>
          </cell>
          <cell r="J49">
            <v>1583.8330000000001</v>
          </cell>
          <cell r="K49">
            <v>81716.667074158788</v>
          </cell>
          <cell r="L49">
            <v>92465.811976576049</v>
          </cell>
          <cell r="M49">
            <v>1792.173</v>
          </cell>
          <cell r="N49">
            <v>1728.4680000000001</v>
          </cell>
          <cell r="O49">
            <v>89179.000629698392</v>
          </cell>
          <cell r="P49">
            <v>102368.96605166809</v>
          </cell>
          <cell r="Q49">
            <v>1984.116</v>
          </cell>
          <cell r="R49">
            <v>1885.3030000000001</v>
          </cell>
          <cell r="S49">
            <v>97270.783968330492</v>
          </cell>
          <cell r="T49">
            <v>116755.45359820321</v>
          </cell>
          <cell r="U49">
            <v>2262.9549999999999</v>
          </cell>
          <cell r="V49">
            <v>2097.8180000000002</v>
          </cell>
          <cell r="W49">
            <v>108235.33484160113</v>
          </cell>
          <cell r="X49">
            <v>133098.44649102117</v>
          </cell>
          <cell r="Y49">
            <v>2579.7150000000001</v>
          </cell>
          <cell r="Z49">
            <v>2316.893</v>
          </cell>
          <cell r="AA49">
            <v>119538.34395889526</v>
          </cell>
          <cell r="AB49">
            <v>148908.83199770274</v>
          </cell>
          <cell r="AC49">
            <v>2886.152</v>
          </cell>
          <cell r="AD49">
            <v>2532.279</v>
          </cell>
          <cell r="AE49">
            <v>130651.0219081707</v>
          </cell>
          <cell r="AF49">
            <v>171595.59522495823</v>
          </cell>
          <cell r="AG49">
            <v>3325.8670000000002</v>
          </cell>
        </row>
        <row r="50">
          <cell r="B50">
            <v>271</v>
          </cell>
          <cell r="C50" t="str">
            <v>Government Education Services</v>
          </cell>
          <cell r="D50">
            <v>25859</v>
          </cell>
          <cell r="E50">
            <v>428</v>
          </cell>
          <cell r="F50">
            <v>428</v>
          </cell>
          <cell r="G50">
            <v>25859</v>
          </cell>
          <cell r="H50">
            <v>39936.446261682242</v>
          </cell>
          <cell r="I50">
            <v>661</v>
          </cell>
          <cell r="J50">
            <v>646</v>
          </cell>
          <cell r="K50">
            <v>39030.172897196266</v>
          </cell>
          <cell r="L50">
            <v>41326.06542056075</v>
          </cell>
          <cell r="M50">
            <v>684</v>
          </cell>
          <cell r="N50">
            <v>651</v>
          </cell>
          <cell r="O50">
            <v>39332.264018691589</v>
          </cell>
          <cell r="P50">
            <v>46038.686915887854</v>
          </cell>
          <cell r="Q50">
            <v>762</v>
          </cell>
          <cell r="R50">
            <v>703</v>
          </cell>
          <cell r="S50">
            <v>42474.011682242992</v>
          </cell>
          <cell r="T50">
            <v>57578.567757009347</v>
          </cell>
          <cell r="U50">
            <v>953</v>
          </cell>
          <cell r="V50">
            <v>853</v>
          </cell>
          <cell r="W50">
            <v>51536.745327102806</v>
          </cell>
          <cell r="X50">
            <v>73166.469626168226</v>
          </cell>
          <cell r="Y50">
            <v>1211</v>
          </cell>
          <cell r="Z50">
            <v>1071</v>
          </cell>
          <cell r="AA50">
            <v>64707.918224299065</v>
          </cell>
          <cell r="AB50">
            <v>80537.492990654209</v>
          </cell>
          <cell r="AC50">
            <v>1333</v>
          </cell>
          <cell r="AD50">
            <v>1135</v>
          </cell>
          <cell r="AE50">
            <v>68574.684579439258</v>
          </cell>
          <cell r="AF50">
            <v>96971.25</v>
          </cell>
          <cell r="AG50">
            <v>1605</v>
          </cell>
        </row>
        <row r="51">
          <cell r="B51">
            <v>272</v>
          </cell>
          <cell r="C51" t="str">
            <v>Government Health Services</v>
          </cell>
          <cell r="D51">
            <v>31818</v>
          </cell>
          <cell r="E51">
            <v>362</v>
          </cell>
          <cell r="F51">
            <v>362</v>
          </cell>
          <cell r="G51">
            <v>31818</v>
          </cell>
          <cell r="H51">
            <v>37443.281767955799</v>
          </cell>
          <cell r="I51">
            <v>426</v>
          </cell>
          <cell r="J51">
            <v>419</v>
          </cell>
          <cell r="K51">
            <v>36828.016574585636</v>
          </cell>
          <cell r="L51">
            <v>39640.657458563539</v>
          </cell>
          <cell r="M51">
            <v>451</v>
          </cell>
          <cell r="N51">
            <v>429</v>
          </cell>
          <cell r="O51">
            <v>37706.966850828729</v>
          </cell>
          <cell r="P51">
            <v>42980.668508287294</v>
          </cell>
          <cell r="Q51">
            <v>489</v>
          </cell>
          <cell r="R51">
            <v>451</v>
          </cell>
          <cell r="S51">
            <v>39640.657458563539</v>
          </cell>
          <cell r="T51">
            <v>48605.950276243093</v>
          </cell>
          <cell r="U51">
            <v>553</v>
          </cell>
          <cell r="V51">
            <v>497</v>
          </cell>
          <cell r="W51">
            <v>43683.828729281769</v>
          </cell>
          <cell r="X51">
            <v>54934.392265193368</v>
          </cell>
          <cell r="Y51">
            <v>625</v>
          </cell>
          <cell r="Z51">
            <v>555</v>
          </cell>
          <cell r="AA51">
            <v>48781.74033149171</v>
          </cell>
          <cell r="AB51">
            <v>65921.270718232045</v>
          </cell>
          <cell r="AC51">
            <v>750</v>
          </cell>
          <cell r="AD51">
            <v>648</v>
          </cell>
          <cell r="AE51">
            <v>56955.977900552483</v>
          </cell>
          <cell r="AF51">
            <v>73040.7679558011</v>
          </cell>
          <cell r="AG51">
            <v>831</v>
          </cell>
        </row>
        <row r="52">
          <cell r="B52">
            <v>271</v>
          </cell>
          <cell r="C52" t="str">
            <v>Government Defence</v>
          </cell>
          <cell r="D52">
            <v>27108</v>
          </cell>
          <cell r="E52">
            <v>787</v>
          </cell>
          <cell r="F52">
            <v>787</v>
          </cell>
          <cell r="G52">
            <v>27108</v>
          </cell>
          <cell r="H52">
            <v>30862.475222363406</v>
          </cell>
          <cell r="I52">
            <v>896</v>
          </cell>
          <cell r="J52">
            <v>875</v>
          </cell>
          <cell r="K52">
            <v>30139.135959339263</v>
          </cell>
          <cell r="L52">
            <v>46259.268106734438</v>
          </cell>
          <cell r="M52">
            <v>1343</v>
          </cell>
          <cell r="N52">
            <v>1283</v>
          </cell>
          <cell r="O52">
            <v>44192.584498094031</v>
          </cell>
          <cell r="P52">
            <v>53699.329097839902</v>
          </cell>
          <cell r="Q52">
            <v>1559</v>
          </cell>
          <cell r="R52">
            <v>1471</v>
          </cell>
          <cell r="S52">
            <v>50668.193138500639</v>
          </cell>
          <cell r="T52">
            <v>96169.677255400253</v>
          </cell>
          <cell r="U52">
            <v>2792</v>
          </cell>
          <cell r="V52">
            <v>2613</v>
          </cell>
          <cell r="W52">
            <v>90004.071156289705</v>
          </cell>
          <cell r="X52">
            <v>92174.088945362135</v>
          </cell>
          <cell r="Y52">
            <v>2676</v>
          </cell>
          <cell r="Z52">
            <v>2437</v>
          </cell>
          <cell r="AA52">
            <v>83941.79923761118</v>
          </cell>
          <cell r="AB52">
            <v>109844.23379923761</v>
          </cell>
          <cell r="AC52">
            <v>3189</v>
          </cell>
          <cell r="AD52">
            <v>2850</v>
          </cell>
          <cell r="AE52">
            <v>98167.471410419312</v>
          </cell>
          <cell r="AF52">
            <v>126756.59466327827</v>
          </cell>
          <cell r="AG52">
            <v>3680</v>
          </cell>
        </row>
        <row r="53">
          <cell r="B53">
            <v>271</v>
          </cell>
          <cell r="C53" t="str">
            <v>Government All Other Services</v>
          </cell>
          <cell r="D53">
            <v>58678</v>
          </cell>
          <cell r="E53">
            <v>1992</v>
          </cell>
          <cell r="F53">
            <v>1992</v>
          </cell>
          <cell r="G53">
            <v>58678</v>
          </cell>
          <cell r="H53">
            <v>69164.630522088351</v>
          </cell>
          <cell r="I53">
            <v>2348</v>
          </cell>
          <cell r="J53">
            <v>2306</v>
          </cell>
          <cell r="K53">
            <v>67927.443775100401</v>
          </cell>
          <cell r="L53">
            <v>73700.981927710847</v>
          </cell>
          <cell r="M53">
            <v>2502</v>
          </cell>
          <cell r="N53">
            <v>2398</v>
          </cell>
          <cell r="O53">
            <v>70637.4718875502</v>
          </cell>
          <cell r="P53">
            <v>87310.03614457832</v>
          </cell>
          <cell r="Q53">
            <v>2964</v>
          </cell>
          <cell r="R53">
            <v>2707</v>
          </cell>
          <cell r="S53">
            <v>79739.631526104422</v>
          </cell>
          <cell r="T53">
            <v>91316.164658634545</v>
          </cell>
          <cell r="U53">
            <v>3100</v>
          </cell>
          <cell r="V53">
            <v>2747</v>
          </cell>
          <cell r="W53">
            <v>80917.904618473898</v>
          </cell>
          <cell r="X53">
            <v>99917.558232931726</v>
          </cell>
          <cell r="Y53">
            <v>3392</v>
          </cell>
          <cell r="Z53">
            <v>2911</v>
          </cell>
          <cell r="AA53">
            <v>85748.824297188767</v>
          </cell>
          <cell r="AB53">
            <v>110492.5592369478</v>
          </cell>
          <cell r="AC53">
            <v>3751</v>
          </cell>
          <cell r="AD53">
            <v>3101</v>
          </cell>
          <cell r="AE53">
            <v>91345.621485943775</v>
          </cell>
          <cell r="AF53">
            <v>119329.60742971888</v>
          </cell>
          <cell r="AG53">
            <v>4051</v>
          </cell>
        </row>
        <row r="54">
          <cell r="B54">
            <v>281</v>
          </cell>
          <cell r="C54" t="str">
            <v>Private non-profit serv. to Households</v>
          </cell>
          <cell r="D54">
            <v>250</v>
          </cell>
          <cell r="E54">
            <v>13</v>
          </cell>
          <cell r="F54">
            <v>13</v>
          </cell>
          <cell r="G54">
            <v>250</v>
          </cell>
          <cell r="H54">
            <v>250</v>
          </cell>
          <cell r="I54">
            <v>13</v>
          </cell>
          <cell r="J54">
            <v>13</v>
          </cell>
          <cell r="K54">
            <v>250</v>
          </cell>
          <cell r="L54">
            <v>269.23076923076923</v>
          </cell>
          <cell r="M54">
            <v>14</v>
          </cell>
          <cell r="N54">
            <v>13</v>
          </cell>
          <cell r="O54">
            <v>250</v>
          </cell>
          <cell r="P54">
            <v>288.46153846153845</v>
          </cell>
          <cell r="Q54">
            <v>15</v>
          </cell>
          <cell r="R54">
            <v>13</v>
          </cell>
          <cell r="S54">
            <v>250</v>
          </cell>
          <cell r="T54">
            <v>307.69230769230768</v>
          </cell>
          <cell r="U54">
            <v>16</v>
          </cell>
          <cell r="V54">
            <v>14</v>
          </cell>
          <cell r="W54">
            <v>269.23076923076923</v>
          </cell>
          <cell r="X54">
            <v>326.92307692307691</v>
          </cell>
          <cell r="Y54">
            <v>17</v>
          </cell>
          <cell r="Z54">
            <v>14</v>
          </cell>
          <cell r="AA54">
            <v>269.23076923076923</v>
          </cell>
          <cell r="AB54">
            <v>346.15384615384613</v>
          </cell>
          <cell r="AC54">
            <v>18</v>
          </cell>
          <cell r="AD54">
            <v>14</v>
          </cell>
          <cell r="AE54">
            <v>269.23076923076923</v>
          </cell>
          <cell r="AF54">
            <v>365.38461538461536</v>
          </cell>
          <cell r="AG54">
            <v>19</v>
          </cell>
        </row>
        <row r="55">
          <cell r="C55" t="str">
            <v>Household Final Consumption expenditure</v>
          </cell>
          <cell r="D55">
            <v>3214454</v>
          </cell>
          <cell r="E55">
            <v>24954</v>
          </cell>
          <cell r="F55">
            <v>24954</v>
          </cell>
          <cell r="G55">
            <v>3214454</v>
          </cell>
          <cell r="H55">
            <v>3701375.3801394566</v>
          </cell>
          <cell r="I55">
            <v>28734</v>
          </cell>
          <cell r="J55">
            <v>27714</v>
          </cell>
          <cell r="K55">
            <v>3569983.8966097618</v>
          </cell>
          <cell r="L55">
            <v>4423642.0940129841</v>
          </cell>
          <cell r="M55">
            <v>34341</v>
          </cell>
          <cell r="N55">
            <v>31651</v>
          </cell>
          <cell r="O55">
            <v>4077129.259998397</v>
          </cell>
          <cell r="P55">
            <v>5091677.6171355294</v>
          </cell>
          <cell r="Q55">
            <v>39527</v>
          </cell>
          <cell r="R55">
            <v>35028</v>
          </cell>
          <cell r="S55">
            <v>4512138.1226256313</v>
          </cell>
          <cell r="T55">
            <v>5607324.7823996153</v>
          </cell>
          <cell r="U55">
            <v>43530</v>
          </cell>
          <cell r="V55">
            <v>37066</v>
          </cell>
          <cell r="W55">
            <v>4774663.459325158</v>
          </cell>
          <cell r="X55">
            <v>6141778.9639336383</v>
          </cell>
          <cell r="Y55">
            <v>47679</v>
          </cell>
          <cell r="Z55">
            <v>38795</v>
          </cell>
          <cell r="AA55">
            <v>4997384.9054259835</v>
          </cell>
          <cell r="AB55">
            <v>6723250.6861425024</v>
          </cell>
          <cell r="AC55">
            <v>52193</v>
          </cell>
          <cell r="AD55">
            <v>41350</v>
          </cell>
          <cell r="AE55">
            <v>5326507.6901498754</v>
          </cell>
          <cell r="AF55">
            <v>7577552.9594453797</v>
          </cell>
          <cell r="AG55">
            <v>58825</v>
          </cell>
        </row>
        <row r="56">
          <cell r="C56" t="str">
            <v>Capital formation(Weight inc stock change)</v>
          </cell>
          <cell r="D56">
            <v>1271034</v>
          </cell>
          <cell r="E56">
            <v>4968</v>
          </cell>
          <cell r="F56">
            <v>4968</v>
          </cell>
          <cell r="G56">
            <v>1271034</v>
          </cell>
          <cell r="H56">
            <v>2226356.2536231885</v>
          </cell>
          <cell r="I56">
            <v>8702</v>
          </cell>
          <cell r="J56">
            <v>8433</v>
          </cell>
          <cell r="K56">
            <v>2157534.163043478</v>
          </cell>
          <cell r="L56">
            <v>3637848.7210144927</v>
          </cell>
          <cell r="M56">
            <v>14219</v>
          </cell>
          <cell r="N56">
            <v>13573</v>
          </cell>
          <cell r="O56">
            <v>3472573.3659420288</v>
          </cell>
          <cell r="P56">
            <v>4942142.4673913047</v>
          </cell>
          <cell r="Q56">
            <v>19317</v>
          </cell>
          <cell r="R56">
            <v>18422</v>
          </cell>
          <cell r="S56">
            <v>4713161.9057971016</v>
          </cell>
          <cell r="T56">
            <v>6312188.173913043</v>
          </cell>
          <cell r="U56">
            <v>24672</v>
          </cell>
          <cell r="V56">
            <v>23265</v>
          </cell>
          <cell r="W56">
            <v>5952215.3804347822</v>
          </cell>
          <cell r="X56">
            <v>6093185.5362318838</v>
          </cell>
          <cell r="Y56">
            <v>23816</v>
          </cell>
          <cell r="Z56">
            <v>22191</v>
          </cell>
          <cell r="AA56">
            <v>5677438.7065217393</v>
          </cell>
          <cell r="AB56">
            <v>6392267.40942029</v>
          </cell>
          <cell r="AC56">
            <v>24985</v>
          </cell>
          <cell r="AD56">
            <v>23207</v>
          </cell>
          <cell r="AE56">
            <v>5937376.416666667</v>
          </cell>
          <cell r="AF56">
            <v>8877537.9963768106</v>
          </cell>
          <cell r="AG56">
            <v>34699</v>
          </cell>
        </row>
        <row r="57">
          <cell r="C57" t="str">
            <v>Exports</v>
          </cell>
          <cell r="D57">
            <v>2185886</v>
          </cell>
          <cell r="E57">
            <v>44581</v>
          </cell>
          <cell r="F57">
            <v>44581</v>
          </cell>
          <cell r="G57">
            <v>2185886</v>
          </cell>
          <cell r="H57">
            <v>2676203.8484107582</v>
          </cell>
          <cell r="I57">
            <v>54581</v>
          </cell>
          <cell r="J57">
            <v>51819</v>
          </cell>
          <cell r="K57">
            <v>2540778.0586797069</v>
          </cell>
          <cell r="L57">
            <v>3266791.6968215159</v>
          </cell>
          <cell r="M57">
            <v>66626</v>
          </cell>
          <cell r="N57">
            <v>60385</v>
          </cell>
          <cell r="O57">
            <v>2960784.327628362</v>
          </cell>
          <cell r="P57">
            <v>3793049.8435207824</v>
          </cell>
          <cell r="Q57">
            <v>77359</v>
          </cell>
          <cell r="R57">
            <v>70935</v>
          </cell>
          <cell r="S57">
            <v>3478069.6577017116</v>
          </cell>
          <cell r="T57">
            <v>4473120.6992665036</v>
          </cell>
          <cell r="U57">
            <v>91229</v>
          </cell>
          <cell r="V57">
            <v>85058</v>
          </cell>
          <cell r="W57">
            <v>4170545.5550122252</v>
          </cell>
          <cell r="X57">
            <v>4892244.3960880199</v>
          </cell>
          <cell r="Y57">
            <v>99777</v>
          </cell>
          <cell r="Z57">
            <v>92043</v>
          </cell>
          <cell r="AA57">
            <v>4513032.5721271392</v>
          </cell>
          <cell r="AB57">
            <v>5793791.8239608807</v>
          </cell>
          <cell r="AC57">
            <v>118164</v>
          </cell>
          <cell r="AD57">
            <v>102463</v>
          </cell>
          <cell r="AE57">
            <v>5023943.7701711496</v>
          </cell>
          <cell r="AF57">
            <v>7280582.6356968218</v>
          </cell>
          <cell r="AG57">
            <v>148487</v>
          </cell>
        </row>
        <row r="58">
          <cell r="C58" t="str">
            <v>Total in row below excludes wholesale retail</v>
          </cell>
        </row>
        <row r="59">
          <cell r="C59" t="str">
            <v>TOTAL Current Price Gross Out WsRtTrade</v>
          </cell>
          <cell r="D59">
            <v>11448841</v>
          </cell>
          <cell r="H59">
            <v>14358441.873170078</v>
          </cell>
          <cell r="L59">
            <v>18457873.234954778</v>
          </cell>
          <cell r="P59">
            <v>22328956.052231938</v>
          </cell>
          <cell r="T59">
            <v>26672729.668484461</v>
          </cell>
          <cell r="X59">
            <v>28908354.128839005</v>
          </cell>
          <cell r="AB59">
            <v>32572617.248289336</v>
          </cell>
          <cell r="AF59">
            <v>39807808.288873948</v>
          </cell>
        </row>
        <row r="60">
          <cell r="C60" t="str">
            <v>TOTAL Constant Price Gross Out WsRtTrade</v>
          </cell>
          <cell r="G60">
            <v>11448841</v>
          </cell>
          <cell r="K60">
            <v>13895033.351628119</v>
          </cell>
          <cell r="O60">
            <v>17143295.033597752</v>
          </cell>
          <cell r="S60">
            <v>20370578.72911476</v>
          </cell>
          <cell r="W60">
            <v>23792740.647547349</v>
          </cell>
          <cell r="AA60">
            <v>25063506.274800479</v>
          </cell>
          <cell r="AE60">
            <v>26975321.93492474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ind92"/>
      <sheetName val="io_desc"/>
      <sheetName val="Sheet2"/>
      <sheetName val="Sheet1"/>
      <sheetName val="Table 2 (3)"/>
    </sheetNames>
    <sheetDataSet>
      <sheetData sheetId="0">
        <row r="178">
          <cell r="C178" t="str">
            <v>751</v>
          </cell>
          <cell r="D178">
            <v>89</v>
          </cell>
        </row>
        <row r="179">
          <cell r="C179" t="str">
            <v>752</v>
          </cell>
          <cell r="D179">
            <v>89</v>
          </cell>
        </row>
        <row r="180">
          <cell r="C180" t="str">
            <v>753</v>
          </cell>
          <cell r="D180">
            <v>91</v>
          </cell>
        </row>
        <row r="181">
          <cell r="C181" t="str">
            <v>754</v>
          </cell>
          <cell r="D181">
            <v>90</v>
          </cell>
        </row>
        <row r="182">
          <cell r="C182" t="str">
            <v>755</v>
          </cell>
          <cell r="D182">
            <v>79</v>
          </cell>
        </row>
        <row r="183">
          <cell r="C183" t="str">
            <v>756</v>
          </cell>
          <cell r="D183">
            <v>80</v>
          </cell>
        </row>
        <row r="184">
          <cell r="C184" t="str">
            <v>757</v>
          </cell>
          <cell r="D184">
            <v>92</v>
          </cell>
        </row>
        <row r="185">
          <cell r="C185" t="str">
            <v>758</v>
          </cell>
          <cell r="D185">
            <v>92</v>
          </cell>
        </row>
        <row r="186">
          <cell r="C186" t="str">
            <v>759</v>
          </cell>
          <cell r="D186">
            <v>92</v>
          </cell>
        </row>
        <row r="187">
          <cell r="C187" t="str">
            <v>761</v>
          </cell>
          <cell r="D187">
            <v>92</v>
          </cell>
        </row>
        <row r="188">
          <cell r="C188" t="str">
            <v>762</v>
          </cell>
          <cell r="D188">
            <v>92</v>
          </cell>
        </row>
        <row r="189">
          <cell r="C189" t="str">
            <v>763</v>
          </cell>
          <cell r="D189">
            <v>92</v>
          </cell>
        </row>
        <row r="190">
          <cell r="C190" t="str">
            <v>765</v>
          </cell>
          <cell r="D190">
            <v>92</v>
          </cell>
        </row>
        <row r="191">
          <cell r="C191" t="str">
            <v>766</v>
          </cell>
          <cell r="D191">
            <v>92</v>
          </cell>
        </row>
        <row r="192">
          <cell r="C192" t="str">
            <v>767</v>
          </cell>
          <cell r="D192">
            <v>92</v>
          </cell>
        </row>
        <row r="193">
          <cell r="C193" t="str">
            <v>801</v>
          </cell>
          <cell r="D193">
            <v>79</v>
          </cell>
        </row>
        <row r="194">
          <cell r="C194" t="str">
            <v>851</v>
          </cell>
          <cell r="D194">
            <v>80</v>
          </cell>
        </row>
        <row r="195">
          <cell r="C195" t="str">
            <v>852</v>
          </cell>
          <cell r="D195">
            <v>81</v>
          </cell>
        </row>
        <row r="196">
          <cell r="C196" t="str">
            <v>912</v>
          </cell>
          <cell r="D196">
            <v>92</v>
          </cell>
        </row>
        <row r="197">
          <cell r="C197" t="str">
            <v>924</v>
          </cell>
          <cell r="D197">
            <v>84</v>
          </cell>
        </row>
        <row r="198">
          <cell r="C198" t="str">
            <v>730</v>
          </cell>
          <cell r="D198">
            <v>79</v>
          </cell>
        </row>
        <row r="199">
          <cell r="C199" t="str">
            <v>751</v>
          </cell>
          <cell r="D199">
            <v>89</v>
          </cell>
        </row>
        <row r="200">
          <cell r="C200" t="str">
            <v>755</v>
          </cell>
          <cell r="D200">
            <v>79</v>
          </cell>
        </row>
        <row r="201">
          <cell r="C201" t="str">
            <v>756</v>
          </cell>
          <cell r="D201">
            <v>80</v>
          </cell>
        </row>
        <row r="202">
          <cell r="C202" t="str">
            <v>759</v>
          </cell>
          <cell r="D202">
            <v>92</v>
          </cell>
        </row>
        <row r="203">
          <cell r="C203" t="str">
            <v>761</v>
          </cell>
          <cell r="D203">
            <v>92</v>
          </cell>
        </row>
        <row r="204">
          <cell r="C204" t="str">
            <v>762</v>
          </cell>
          <cell r="D204">
            <v>92</v>
          </cell>
        </row>
        <row r="205">
          <cell r="C205" t="str">
            <v>763</v>
          </cell>
          <cell r="D205">
            <v>92</v>
          </cell>
        </row>
        <row r="206">
          <cell r="C206" t="str">
            <v>765</v>
          </cell>
          <cell r="D206">
            <v>92</v>
          </cell>
        </row>
        <row r="207">
          <cell r="C207" t="str">
            <v>766</v>
          </cell>
          <cell r="D207">
            <v>92</v>
          </cell>
        </row>
        <row r="208">
          <cell r="C208" t="str">
            <v>801</v>
          </cell>
          <cell r="D208">
            <v>79</v>
          </cell>
        </row>
        <row r="209">
          <cell r="C209" t="str">
            <v>851</v>
          </cell>
          <cell r="D209">
            <v>80</v>
          </cell>
        </row>
        <row r="210">
          <cell r="C210" t="str">
            <v>924</v>
          </cell>
          <cell r="D210">
            <v>84</v>
          </cell>
        </row>
        <row r="211">
          <cell r="C211" t="str">
            <v>751</v>
          </cell>
          <cell r="D211">
            <v>89</v>
          </cell>
        </row>
        <row r="212">
          <cell r="C212" t="str">
            <v>754</v>
          </cell>
          <cell r="D212">
            <v>90</v>
          </cell>
        </row>
        <row r="213">
          <cell r="C213" t="str">
            <v>757</v>
          </cell>
          <cell r="D213">
            <v>92</v>
          </cell>
        </row>
        <row r="214">
          <cell r="C214" t="str">
            <v>758</v>
          </cell>
          <cell r="D214">
            <v>92</v>
          </cell>
        </row>
        <row r="215">
          <cell r="C215" t="str">
            <v>759</v>
          </cell>
          <cell r="D215">
            <v>92</v>
          </cell>
        </row>
        <row r="216">
          <cell r="C216" t="str">
            <v>761</v>
          </cell>
          <cell r="D216">
            <v>92</v>
          </cell>
        </row>
        <row r="217">
          <cell r="C217" t="str">
            <v>762</v>
          </cell>
          <cell r="D217">
            <v>92</v>
          </cell>
        </row>
        <row r="218">
          <cell r="C218" t="str">
            <v>763</v>
          </cell>
          <cell r="D218">
            <v>92</v>
          </cell>
        </row>
        <row r="219">
          <cell r="C219" t="str">
            <v>801</v>
          </cell>
          <cell r="D219">
            <v>79</v>
          </cell>
        </row>
        <row r="220">
          <cell r="C220" t="str">
            <v>851</v>
          </cell>
          <cell r="D220">
            <v>80</v>
          </cell>
        </row>
        <row r="221">
          <cell r="C221" t="str">
            <v>912</v>
          </cell>
          <cell r="D221">
            <v>92</v>
          </cell>
        </row>
        <row r="222">
          <cell r="C222" t="str">
            <v>924</v>
          </cell>
          <cell r="D222">
            <v>84</v>
          </cell>
        </row>
        <row r="223">
          <cell r="C223" t="str">
            <v>751</v>
          </cell>
          <cell r="D223">
            <v>89</v>
          </cell>
        </row>
        <row r="224">
          <cell r="C224" t="str">
            <v>753</v>
          </cell>
          <cell r="D224">
            <v>91</v>
          </cell>
        </row>
        <row r="225">
          <cell r="C225" t="str">
            <v>754</v>
          </cell>
          <cell r="D225">
            <v>90</v>
          </cell>
        </row>
        <row r="226">
          <cell r="C226" t="str">
            <v>756</v>
          </cell>
          <cell r="D226">
            <v>80</v>
          </cell>
        </row>
        <row r="227">
          <cell r="C227" t="str">
            <v>757</v>
          </cell>
          <cell r="D227">
            <v>92</v>
          </cell>
        </row>
        <row r="228">
          <cell r="C228" t="str">
            <v>758</v>
          </cell>
          <cell r="D228">
            <v>92</v>
          </cell>
        </row>
        <row r="229">
          <cell r="C229" t="str">
            <v>761</v>
          </cell>
          <cell r="D229">
            <v>92</v>
          </cell>
        </row>
        <row r="230">
          <cell r="C230" t="str">
            <v>763</v>
          </cell>
          <cell r="D230">
            <v>92</v>
          </cell>
        </row>
        <row r="231">
          <cell r="C231" t="str">
            <v>765</v>
          </cell>
          <cell r="D231">
            <v>92</v>
          </cell>
        </row>
        <row r="232">
          <cell r="C232" t="str">
            <v>767</v>
          </cell>
          <cell r="D232">
            <v>92</v>
          </cell>
        </row>
        <row r="233">
          <cell r="C233" t="str">
            <v>851</v>
          </cell>
          <cell r="D233">
            <v>80</v>
          </cell>
        </row>
        <row r="234">
          <cell r="C234" t="str">
            <v>911</v>
          </cell>
          <cell r="D234">
            <v>78</v>
          </cell>
        </row>
        <row r="235">
          <cell r="C235" t="str">
            <v>924</v>
          </cell>
          <cell r="D235">
            <v>84</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FP.TXT52"/>
      <sheetName val="Sheet2"/>
      <sheetName val="Sheet7"/>
      <sheetName val="Sheet8"/>
      <sheetName val="PV HH"/>
      <sheetName val="HH"/>
      <sheetName val="MSIC"/>
      <sheetName val="NLFP.TXT52 (2)"/>
    </sheetNames>
    <sheetDataSet>
      <sheetData sheetId="0"/>
      <sheetData sheetId="1"/>
      <sheetData sheetId="2"/>
      <sheetData sheetId="3"/>
      <sheetData sheetId="4"/>
      <sheetData sheetId="5"/>
      <sheetData sheetId="6">
        <row r="1">
          <cell r="A1" t="str">
            <v>01111</v>
          </cell>
          <cell r="B1" t="str">
            <v>=-</v>
          </cell>
          <cell r="C1" t="str">
            <v>Growing of paddy</v>
          </cell>
        </row>
        <row r="2">
          <cell r="A2" t="str">
            <v>01111</v>
          </cell>
          <cell r="B2" t="str">
            <v>=-</v>
          </cell>
          <cell r="C2" t="str">
            <v>Growing of paddy</v>
          </cell>
        </row>
        <row r="3">
          <cell r="A3" t="str">
            <v>01112</v>
          </cell>
          <cell r="B3" t="str">
            <v>=-</v>
          </cell>
          <cell r="C3" t="str">
            <v>Growing of tobacco</v>
          </cell>
        </row>
        <row r="4">
          <cell r="A4" t="str">
            <v>01112</v>
          </cell>
          <cell r="B4" t="str">
            <v>=-</v>
          </cell>
          <cell r="C4" t="str">
            <v>Growing of tobacco</v>
          </cell>
        </row>
        <row r="5">
          <cell r="A5" t="str">
            <v>01112</v>
          </cell>
          <cell r="B5" t="str">
            <v>=-</v>
          </cell>
          <cell r="C5" t="str">
            <v>Growing of tobacco</v>
          </cell>
        </row>
        <row r="6">
          <cell r="A6" t="str">
            <v>01112</v>
          </cell>
          <cell r="B6" t="str">
            <v>=-</v>
          </cell>
          <cell r="C6" t="str">
            <v>Growing of tobacco</v>
          </cell>
        </row>
        <row r="7">
          <cell r="A7" t="str">
            <v>01113</v>
          </cell>
          <cell r="B7" t="str">
            <v>=-</v>
          </cell>
          <cell r="C7" t="str">
            <v>Growing of sugar cane</v>
          </cell>
        </row>
        <row r="8">
          <cell r="A8" t="str">
            <v>01113</v>
          </cell>
          <cell r="B8" t="str">
            <v>=-</v>
          </cell>
          <cell r="C8" t="str">
            <v>Growing of sugar cane</v>
          </cell>
        </row>
        <row r="9">
          <cell r="A9" t="str">
            <v>01113</v>
          </cell>
          <cell r="B9" t="str">
            <v>=-</v>
          </cell>
          <cell r="C9" t="str">
            <v>Growing of sugar cane</v>
          </cell>
        </row>
        <row r="10">
          <cell r="A10" t="str">
            <v>01113</v>
          </cell>
          <cell r="B10" t="str">
            <v>=-</v>
          </cell>
          <cell r="C10" t="str">
            <v>Growing of sugar cane</v>
          </cell>
        </row>
        <row r="11">
          <cell r="A11" t="str">
            <v>01113</v>
          </cell>
          <cell r="B11" t="str">
            <v>=-</v>
          </cell>
          <cell r="C11" t="str">
            <v>Growing of sugar cane</v>
          </cell>
        </row>
        <row r="12">
          <cell r="A12" t="str">
            <v>01113</v>
          </cell>
          <cell r="B12" t="str">
            <v>=-</v>
          </cell>
          <cell r="C12" t="str">
            <v>Growing of sugar cane</v>
          </cell>
        </row>
        <row r="13">
          <cell r="A13" t="str">
            <v>01113</v>
          </cell>
          <cell r="B13" t="str">
            <v>=-</v>
          </cell>
          <cell r="C13" t="str">
            <v>Growing of sugar cane</v>
          </cell>
        </row>
        <row r="14">
          <cell r="A14" t="str">
            <v>01113</v>
          </cell>
          <cell r="B14" t="str">
            <v>=-</v>
          </cell>
          <cell r="C14" t="str">
            <v>Growing of sugar cane</v>
          </cell>
        </row>
        <row r="15">
          <cell r="A15" t="str">
            <v>01113</v>
          </cell>
          <cell r="B15" t="str">
            <v>=-</v>
          </cell>
          <cell r="C15" t="str">
            <v>Growing of sugar cane</v>
          </cell>
        </row>
        <row r="16">
          <cell r="A16" t="str">
            <v>01113</v>
          </cell>
          <cell r="B16" t="str">
            <v>=-</v>
          </cell>
          <cell r="C16" t="str">
            <v>Growing of sugar cane</v>
          </cell>
        </row>
        <row r="17">
          <cell r="A17" t="str">
            <v>01114</v>
          </cell>
          <cell r="B17" t="str">
            <v>=-</v>
          </cell>
          <cell r="C17" t="str">
            <v>Growing of tapioca</v>
          </cell>
        </row>
        <row r="18">
          <cell r="A18" t="str">
            <v>01114</v>
          </cell>
          <cell r="B18" t="str">
            <v>=-</v>
          </cell>
          <cell r="C18" t="str">
            <v>Growing of tapioca</v>
          </cell>
        </row>
        <row r="19">
          <cell r="A19" t="str">
            <v>01114</v>
          </cell>
          <cell r="B19" t="str">
            <v>=-</v>
          </cell>
          <cell r="C19" t="str">
            <v>Growing of tapioca</v>
          </cell>
        </row>
        <row r="20">
          <cell r="A20" t="str">
            <v>01115</v>
          </cell>
          <cell r="B20" t="str">
            <v>/16</v>
          </cell>
          <cell r="C20" t="str">
            <v xml:space="preserve"> rubber (estate and Smallholdings)</v>
          </cell>
        </row>
        <row r="21">
          <cell r="A21" t="str">
            <v>01115</v>
          </cell>
          <cell r="B21" t="str">
            <v>/16</v>
          </cell>
          <cell r="C21" t="str">
            <v xml:space="preserve"> rubber (estate and Smallholdings)</v>
          </cell>
        </row>
        <row r="22">
          <cell r="A22" t="str">
            <v>01115</v>
          </cell>
          <cell r="B22" t="str">
            <v>/16</v>
          </cell>
          <cell r="C22" t="str">
            <v xml:space="preserve"> rubber (estate and Smallholdings)</v>
          </cell>
        </row>
        <row r="23">
          <cell r="A23" t="str">
            <v>01115</v>
          </cell>
          <cell r="B23" t="str">
            <v>/16</v>
          </cell>
          <cell r="C23" t="str">
            <v xml:space="preserve"> rubber (estate and Smallholdings)</v>
          </cell>
        </row>
        <row r="24">
          <cell r="A24" t="str">
            <v>01115</v>
          </cell>
          <cell r="B24" t="str">
            <v>/16</v>
          </cell>
          <cell r="C24" t="str">
            <v xml:space="preserve"> rubber (estate and Smallholdings)</v>
          </cell>
        </row>
        <row r="25">
          <cell r="A25" t="str">
            <v>01115</v>
          </cell>
          <cell r="B25" t="str">
            <v>/16</v>
          </cell>
          <cell r="C25" t="str">
            <v xml:space="preserve"> rubber (estate and Smallholdings)</v>
          </cell>
        </row>
        <row r="26">
          <cell r="A26" t="str">
            <v>01115</v>
          </cell>
          <cell r="B26" t="str">
            <v>/16</v>
          </cell>
          <cell r="C26" t="str">
            <v xml:space="preserve"> rubber (estate and Smallholdings)</v>
          </cell>
        </row>
        <row r="27">
          <cell r="A27" t="str">
            <v>01115</v>
          </cell>
          <cell r="B27" t="str">
            <v>/16</v>
          </cell>
          <cell r="C27" t="str">
            <v xml:space="preserve"> rubber (estate and Smallholdings)</v>
          </cell>
        </row>
        <row r="28">
          <cell r="A28" t="str">
            <v>01115</v>
          </cell>
          <cell r="B28" t="str">
            <v>/16</v>
          </cell>
          <cell r="C28" t="str">
            <v xml:space="preserve"> rubber (estate and Smallholdings)</v>
          </cell>
        </row>
        <row r="29">
          <cell r="A29" t="str">
            <v>01115</v>
          </cell>
          <cell r="B29" t="str">
            <v>/16</v>
          </cell>
          <cell r="C29" t="str">
            <v xml:space="preserve"> rubber (estate and Smallholdings)</v>
          </cell>
        </row>
        <row r="30">
          <cell r="A30" t="str">
            <v>01115</v>
          </cell>
          <cell r="B30" t="str">
            <v>/16</v>
          </cell>
          <cell r="C30" t="str">
            <v xml:space="preserve"> rubber (estate and Smallholdings)</v>
          </cell>
        </row>
        <row r="31">
          <cell r="A31" t="str">
            <v>01115</v>
          </cell>
          <cell r="B31" t="str">
            <v>/16</v>
          </cell>
          <cell r="C31" t="str">
            <v xml:space="preserve"> rubber (estate and Smallholdings)</v>
          </cell>
        </row>
        <row r="32">
          <cell r="A32" t="str">
            <v>01115</v>
          </cell>
          <cell r="B32" t="str">
            <v>/16</v>
          </cell>
          <cell r="C32" t="str">
            <v xml:space="preserve"> rubber (estate and Smallholdings)</v>
          </cell>
        </row>
        <row r="33">
          <cell r="A33" t="str">
            <v>01115</v>
          </cell>
          <cell r="B33" t="str">
            <v>/16</v>
          </cell>
          <cell r="C33" t="str">
            <v xml:space="preserve"> rubber (estate and Smallholdings)</v>
          </cell>
        </row>
        <row r="34">
          <cell r="A34" t="str">
            <v>01115</v>
          </cell>
          <cell r="B34" t="str">
            <v>/16</v>
          </cell>
          <cell r="C34" t="str">
            <v xml:space="preserve"> rubber (estate and Smallholdings)</v>
          </cell>
        </row>
        <row r="35">
          <cell r="A35" t="str">
            <v>01115</v>
          </cell>
          <cell r="B35" t="str">
            <v>/16</v>
          </cell>
          <cell r="C35" t="str">
            <v xml:space="preserve"> rubber (estate and Smallholdings)</v>
          </cell>
        </row>
        <row r="36">
          <cell r="A36" t="str">
            <v>01115</v>
          </cell>
          <cell r="B36" t="str">
            <v>/16</v>
          </cell>
          <cell r="C36" t="str">
            <v xml:space="preserve"> rubber (estate and Smallholdings)</v>
          </cell>
        </row>
        <row r="37">
          <cell r="A37" t="str">
            <v>01115</v>
          </cell>
          <cell r="B37" t="str">
            <v>/16</v>
          </cell>
          <cell r="C37" t="str">
            <v xml:space="preserve"> rubber (estate and Smallholdings)</v>
          </cell>
        </row>
        <row r="38">
          <cell r="A38" t="str">
            <v>01115</v>
          </cell>
          <cell r="B38" t="str">
            <v>/16</v>
          </cell>
          <cell r="C38" t="str">
            <v xml:space="preserve"> rubber (estate and Smallholdings)</v>
          </cell>
        </row>
        <row r="39">
          <cell r="A39" t="str">
            <v>01115</v>
          </cell>
          <cell r="B39" t="str">
            <v>/16</v>
          </cell>
          <cell r="C39" t="str">
            <v xml:space="preserve"> rubber (estate and Smallholdings)</v>
          </cell>
        </row>
        <row r="40">
          <cell r="A40" t="str">
            <v>01115</v>
          </cell>
          <cell r="B40" t="str">
            <v>/16</v>
          </cell>
          <cell r="C40" t="str">
            <v xml:space="preserve"> rubber (estate and Smallholdings)</v>
          </cell>
        </row>
        <row r="41">
          <cell r="A41" t="str">
            <v>01115</v>
          </cell>
          <cell r="B41" t="str">
            <v>/16</v>
          </cell>
          <cell r="C41" t="str">
            <v xml:space="preserve"> rubber (estate and Smallholdings)</v>
          </cell>
        </row>
        <row r="42">
          <cell r="A42" t="str">
            <v>01115</v>
          </cell>
          <cell r="B42" t="str">
            <v>/16</v>
          </cell>
          <cell r="C42" t="str">
            <v xml:space="preserve"> rubber (estate and Smallholdings)</v>
          </cell>
        </row>
        <row r="43">
          <cell r="A43" t="str">
            <v>01115</v>
          </cell>
          <cell r="B43" t="str">
            <v>/16</v>
          </cell>
          <cell r="C43" t="str">
            <v xml:space="preserve"> rubber (estate and Smallholdings)</v>
          </cell>
        </row>
        <row r="44">
          <cell r="A44" t="str">
            <v>01115</v>
          </cell>
          <cell r="B44" t="str">
            <v>/16</v>
          </cell>
          <cell r="C44" t="str">
            <v xml:space="preserve"> rubber (estate and Smallholdings)</v>
          </cell>
        </row>
        <row r="45">
          <cell r="A45" t="str">
            <v>01115</v>
          </cell>
          <cell r="B45" t="str">
            <v>/16</v>
          </cell>
          <cell r="C45" t="str">
            <v xml:space="preserve"> rubber (estate and Smallholdings)</v>
          </cell>
        </row>
        <row r="46">
          <cell r="A46" t="str">
            <v>01115</v>
          </cell>
          <cell r="B46" t="str">
            <v>/16</v>
          </cell>
          <cell r="C46" t="str">
            <v xml:space="preserve"> rubber (estate and Smallholdings)</v>
          </cell>
        </row>
        <row r="47">
          <cell r="A47" t="str">
            <v>01115</v>
          </cell>
          <cell r="B47" t="str">
            <v>/16</v>
          </cell>
          <cell r="C47" t="str">
            <v xml:space="preserve"> rubber (estate and Smallholdings)</v>
          </cell>
        </row>
        <row r="48">
          <cell r="A48" t="str">
            <v>01115</v>
          </cell>
          <cell r="B48" t="str">
            <v>/16</v>
          </cell>
          <cell r="C48" t="str">
            <v xml:space="preserve"> rubber (estate and Smallholdings)</v>
          </cell>
        </row>
        <row r="49">
          <cell r="A49" t="str">
            <v>01115</v>
          </cell>
          <cell r="B49" t="str">
            <v>/16</v>
          </cell>
          <cell r="C49" t="str">
            <v xml:space="preserve"> rubber (estate and Smallholdings)</v>
          </cell>
        </row>
        <row r="50">
          <cell r="A50" t="str">
            <v>01115</v>
          </cell>
          <cell r="B50" t="str">
            <v>/16</v>
          </cell>
          <cell r="C50" t="str">
            <v xml:space="preserve"> rubber (estate and Smallholdings)</v>
          </cell>
        </row>
        <row r="51">
          <cell r="A51" t="str">
            <v>01115</v>
          </cell>
          <cell r="B51" t="str">
            <v>/16</v>
          </cell>
          <cell r="C51" t="str">
            <v xml:space="preserve"> rubber (estate and Smallholdings)</v>
          </cell>
        </row>
        <row r="52">
          <cell r="A52" t="str">
            <v>01115</v>
          </cell>
          <cell r="B52" t="str">
            <v>/16</v>
          </cell>
          <cell r="C52" t="str">
            <v xml:space="preserve"> rubber (estate and Smallholdings)</v>
          </cell>
        </row>
        <row r="53">
          <cell r="A53" t="str">
            <v>01115</v>
          </cell>
          <cell r="B53" t="str">
            <v>/16</v>
          </cell>
          <cell r="C53" t="str">
            <v xml:space="preserve"> rubber (estate and Smallholdings)</v>
          </cell>
        </row>
        <row r="54">
          <cell r="A54" t="str">
            <v>01115</v>
          </cell>
          <cell r="B54" t="str">
            <v>/16</v>
          </cell>
          <cell r="C54" t="str">
            <v xml:space="preserve"> rubber (estate and Smallholdings)</v>
          </cell>
        </row>
        <row r="55">
          <cell r="A55" t="str">
            <v>01117</v>
          </cell>
          <cell r="B55" t="str">
            <v>/18</v>
          </cell>
          <cell r="C55" t="str">
            <v>oil palm (estate and Smallholdings)</v>
          </cell>
        </row>
        <row r="56">
          <cell r="A56" t="str">
            <v>01117</v>
          </cell>
          <cell r="B56" t="str">
            <v>/18</v>
          </cell>
          <cell r="C56" t="str">
            <v>oil palm (estate and Smallholdings)</v>
          </cell>
        </row>
        <row r="57">
          <cell r="A57" t="str">
            <v>01117</v>
          </cell>
          <cell r="B57" t="str">
            <v>/18</v>
          </cell>
          <cell r="C57" t="str">
            <v>oil palm (estate and Smallholdings)</v>
          </cell>
        </row>
        <row r="58">
          <cell r="A58" t="str">
            <v>01119</v>
          </cell>
          <cell r="B58" t="str">
            <v>=-</v>
          </cell>
          <cell r="C58" t="str">
            <v>Growing of other crops n.e.c.</v>
          </cell>
        </row>
        <row r="59">
          <cell r="A59" t="str">
            <v>01119</v>
          </cell>
          <cell r="B59" t="str">
            <v>=-</v>
          </cell>
          <cell r="C59" t="str">
            <v>Growing of other crops n.e.c.</v>
          </cell>
        </row>
        <row r="60">
          <cell r="A60" t="str">
            <v>01119</v>
          </cell>
          <cell r="B60" t="str">
            <v>=-</v>
          </cell>
          <cell r="C60" t="str">
            <v>Growing of other crops n.e.c.</v>
          </cell>
        </row>
        <row r="61">
          <cell r="A61" t="str">
            <v>01119</v>
          </cell>
          <cell r="B61" t="str">
            <v>=-</v>
          </cell>
          <cell r="C61" t="str">
            <v>Growing of other crops n.e.c.</v>
          </cell>
        </row>
        <row r="62">
          <cell r="A62" t="str">
            <v>01119</v>
          </cell>
          <cell r="B62" t="str">
            <v>=-</v>
          </cell>
          <cell r="C62" t="str">
            <v>Growing of other crops n.e.c.</v>
          </cell>
        </row>
        <row r="63">
          <cell r="A63" t="str">
            <v>01119</v>
          </cell>
          <cell r="B63" t="str">
            <v>=-</v>
          </cell>
          <cell r="C63" t="str">
            <v>Growing of other crops n.e.c.</v>
          </cell>
        </row>
        <row r="64">
          <cell r="A64" t="str">
            <v>01119</v>
          </cell>
          <cell r="B64" t="str">
            <v>=-</v>
          </cell>
          <cell r="C64" t="str">
            <v>Growing of other crops n.e.c.</v>
          </cell>
        </row>
        <row r="65">
          <cell r="A65" t="str">
            <v>01119</v>
          </cell>
          <cell r="B65" t="str">
            <v>=-</v>
          </cell>
          <cell r="C65" t="str">
            <v>Growing of other crops n.e.c.</v>
          </cell>
        </row>
        <row r="66">
          <cell r="A66" t="str">
            <v>01119</v>
          </cell>
          <cell r="B66" t="str">
            <v>=-</v>
          </cell>
          <cell r="C66" t="str">
            <v>Growing of other crops n.e.c.</v>
          </cell>
        </row>
        <row r="67">
          <cell r="A67" t="str">
            <v>01119</v>
          </cell>
          <cell r="B67" t="str">
            <v>=-</v>
          </cell>
          <cell r="C67" t="str">
            <v>Growing of other crops n.e.c.</v>
          </cell>
        </row>
        <row r="68">
          <cell r="A68" t="str">
            <v>01119</v>
          </cell>
          <cell r="B68" t="str">
            <v>=-</v>
          </cell>
          <cell r="C68" t="str">
            <v>Growing of other crops n.e.c.</v>
          </cell>
        </row>
        <row r="69">
          <cell r="A69" t="str">
            <v>01119</v>
          </cell>
          <cell r="B69" t="str">
            <v>=-</v>
          </cell>
          <cell r="C69" t="str">
            <v>Growing of other crops n.e.c.</v>
          </cell>
        </row>
        <row r="70">
          <cell r="A70" t="str">
            <v>01119</v>
          </cell>
          <cell r="B70" t="str">
            <v>=-</v>
          </cell>
          <cell r="C70" t="str">
            <v>Growing of other crops n.e.c.</v>
          </cell>
        </row>
        <row r="71">
          <cell r="A71" t="str">
            <v>01119</v>
          </cell>
          <cell r="B71" t="str">
            <v>=-</v>
          </cell>
          <cell r="C71" t="str">
            <v>Growing of other crops n.e.c.</v>
          </cell>
        </row>
        <row r="72">
          <cell r="A72" t="str">
            <v>01119</v>
          </cell>
          <cell r="B72" t="str">
            <v>=-</v>
          </cell>
          <cell r="C72" t="str">
            <v>Growing of other crops n.e.c.</v>
          </cell>
        </row>
        <row r="73">
          <cell r="A73" t="str">
            <v>01119</v>
          </cell>
          <cell r="B73" t="str">
            <v>=-</v>
          </cell>
          <cell r="C73" t="str">
            <v>Growing of other crops n.e.c.</v>
          </cell>
        </row>
        <row r="74">
          <cell r="A74" t="str">
            <v>01119</v>
          </cell>
          <cell r="B74" t="str">
            <v>=-</v>
          </cell>
          <cell r="C74" t="str">
            <v>Growing of other crops n.e.c.</v>
          </cell>
        </row>
        <row r="75">
          <cell r="A75" t="str">
            <v>01119</v>
          </cell>
          <cell r="B75" t="str">
            <v>=-</v>
          </cell>
          <cell r="C75" t="str">
            <v>Growing of other crops n.e.c.</v>
          </cell>
        </row>
        <row r="76">
          <cell r="A76" t="str">
            <v>01119</v>
          </cell>
          <cell r="B76" t="str">
            <v>=-</v>
          </cell>
          <cell r="C76" t="str">
            <v>Growing of other crops n.e.c.</v>
          </cell>
        </row>
        <row r="77">
          <cell r="A77" t="str">
            <v>01119</v>
          </cell>
          <cell r="B77" t="str">
            <v>=-</v>
          </cell>
          <cell r="C77" t="str">
            <v>Growing of other crops n.e.c.</v>
          </cell>
        </row>
        <row r="78">
          <cell r="A78" t="str">
            <v>01119</v>
          </cell>
          <cell r="B78" t="str">
            <v>=-</v>
          </cell>
          <cell r="C78" t="str">
            <v>Growing of other crops n.e.c.</v>
          </cell>
        </row>
        <row r="79">
          <cell r="A79" t="str">
            <v>01119</v>
          </cell>
          <cell r="B79" t="str">
            <v>=-</v>
          </cell>
          <cell r="C79" t="str">
            <v>Growing of other crops n.e.c.</v>
          </cell>
        </row>
        <row r="80">
          <cell r="A80" t="str">
            <v>01119</v>
          </cell>
          <cell r="B80" t="str">
            <v>=-</v>
          </cell>
          <cell r="C80" t="str">
            <v>Growing of other crops n.e.c.</v>
          </cell>
        </row>
        <row r="81">
          <cell r="A81" t="str">
            <v>01119</v>
          </cell>
          <cell r="B81" t="str">
            <v>=-</v>
          </cell>
          <cell r="C81" t="str">
            <v>Growing of other crops n.e.c.</v>
          </cell>
        </row>
        <row r="82">
          <cell r="A82" t="str">
            <v>01119</v>
          </cell>
          <cell r="B82" t="str">
            <v>=-</v>
          </cell>
          <cell r="C82" t="str">
            <v>Growing of other crops n.e.c.</v>
          </cell>
        </row>
        <row r="83">
          <cell r="A83" t="str">
            <v>01119</v>
          </cell>
          <cell r="B83" t="str">
            <v>=-</v>
          </cell>
          <cell r="C83" t="str">
            <v>Growing of other crops n.e.c.</v>
          </cell>
        </row>
        <row r="84">
          <cell r="A84" t="str">
            <v>01119</v>
          </cell>
          <cell r="B84" t="str">
            <v>=-</v>
          </cell>
          <cell r="C84" t="str">
            <v>Growing of other crops n.e.c.</v>
          </cell>
        </row>
        <row r="85">
          <cell r="A85" t="str">
            <v>01119</v>
          </cell>
          <cell r="B85" t="str">
            <v>=-</v>
          </cell>
          <cell r="C85" t="str">
            <v>Growing of other crops n.e.c.</v>
          </cell>
        </row>
        <row r="86">
          <cell r="A86" t="str">
            <v>01119</v>
          </cell>
          <cell r="B86" t="str">
            <v>=-</v>
          </cell>
          <cell r="C86" t="str">
            <v>Growing of other crops n.e.c.</v>
          </cell>
        </row>
        <row r="87">
          <cell r="A87" t="str">
            <v>01119</v>
          </cell>
          <cell r="B87" t="str">
            <v>=-</v>
          </cell>
          <cell r="C87" t="str">
            <v>Growing of other crops n.e.c.</v>
          </cell>
        </row>
        <row r="88">
          <cell r="A88" t="str">
            <v>01119</v>
          </cell>
          <cell r="B88" t="str">
            <v>=-</v>
          </cell>
          <cell r="C88" t="str">
            <v>Growing of other crops n.e.c.</v>
          </cell>
        </row>
        <row r="89">
          <cell r="A89" t="str">
            <v>01119</v>
          </cell>
          <cell r="B89" t="str">
            <v>=-</v>
          </cell>
          <cell r="C89" t="str">
            <v>Growing of other crops n.e.c.</v>
          </cell>
        </row>
        <row r="90">
          <cell r="A90" t="str">
            <v>01119</v>
          </cell>
          <cell r="B90" t="str">
            <v>=-</v>
          </cell>
          <cell r="C90" t="str">
            <v>Growing of other crops n.e.c.</v>
          </cell>
        </row>
        <row r="91">
          <cell r="A91" t="str">
            <v>01119</v>
          </cell>
          <cell r="B91" t="str">
            <v>=-</v>
          </cell>
          <cell r="C91" t="str">
            <v>Growing of other crops n.e.c.</v>
          </cell>
        </row>
        <row r="92">
          <cell r="A92" t="str">
            <v>01119</v>
          </cell>
          <cell r="B92" t="str">
            <v>=-</v>
          </cell>
          <cell r="C92" t="str">
            <v>Growing of other crops n.e.c.</v>
          </cell>
        </row>
        <row r="93">
          <cell r="A93" t="str">
            <v>01119</v>
          </cell>
          <cell r="B93" t="str">
            <v>=-</v>
          </cell>
          <cell r="C93" t="str">
            <v>Growing of other crops n.e.c.</v>
          </cell>
        </row>
        <row r="94">
          <cell r="A94" t="str">
            <v>01119</v>
          </cell>
          <cell r="B94" t="str">
            <v>=-</v>
          </cell>
          <cell r="C94" t="str">
            <v>Growing of other crops n.e.c.</v>
          </cell>
        </row>
        <row r="95">
          <cell r="A95" t="str">
            <v>01119</v>
          </cell>
          <cell r="B95" t="str">
            <v>=-</v>
          </cell>
          <cell r="C95" t="str">
            <v>Growing of other crops n.e.c.</v>
          </cell>
        </row>
        <row r="96">
          <cell r="A96" t="str">
            <v>01119</v>
          </cell>
          <cell r="B96" t="str">
            <v>=-</v>
          </cell>
          <cell r="C96" t="str">
            <v>Growing of other crops n.e.c.</v>
          </cell>
        </row>
        <row r="97">
          <cell r="A97" t="str">
            <v>01119</v>
          </cell>
          <cell r="B97" t="str">
            <v>=-</v>
          </cell>
          <cell r="C97" t="str">
            <v>Growing of other crops n.e.c.</v>
          </cell>
        </row>
        <row r="98">
          <cell r="A98" t="str">
            <v>01119</v>
          </cell>
          <cell r="B98" t="str">
            <v>=-</v>
          </cell>
          <cell r="C98" t="str">
            <v>Growing of other crops n.e.c.</v>
          </cell>
        </row>
        <row r="99">
          <cell r="A99" t="str">
            <v>01119</v>
          </cell>
          <cell r="B99" t="str">
            <v>=-</v>
          </cell>
          <cell r="C99" t="str">
            <v>Growing of other crops n.e.c.</v>
          </cell>
        </row>
        <row r="100">
          <cell r="A100" t="str">
            <v>01119</v>
          </cell>
          <cell r="B100" t="str">
            <v>=-</v>
          </cell>
          <cell r="C100" t="str">
            <v>Growing of other crops n.e.c.</v>
          </cell>
        </row>
        <row r="101">
          <cell r="A101" t="str">
            <v>01119</v>
          </cell>
          <cell r="B101" t="str">
            <v>=-</v>
          </cell>
          <cell r="C101" t="str">
            <v>Growing of other crops n.e.c.</v>
          </cell>
        </row>
        <row r="102">
          <cell r="A102" t="str">
            <v>01119</v>
          </cell>
          <cell r="B102" t="str">
            <v>=-</v>
          </cell>
          <cell r="C102" t="str">
            <v>Growing of other crops n.e.c.</v>
          </cell>
        </row>
        <row r="103">
          <cell r="A103" t="str">
            <v>01119</v>
          </cell>
          <cell r="B103" t="str">
            <v>=-</v>
          </cell>
          <cell r="C103" t="str">
            <v>Growing of other crops n.e.c.</v>
          </cell>
        </row>
        <row r="104">
          <cell r="A104" t="str">
            <v>01119</v>
          </cell>
          <cell r="B104" t="str">
            <v>=-</v>
          </cell>
          <cell r="C104" t="str">
            <v>Growing of other crops n.e.c.</v>
          </cell>
        </row>
        <row r="105">
          <cell r="A105" t="str">
            <v>01119</v>
          </cell>
          <cell r="B105" t="str">
            <v>=-</v>
          </cell>
          <cell r="C105" t="str">
            <v>Growing of other crops n.e.c.</v>
          </cell>
        </row>
        <row r="106">
          <cell r="A106" t="str">
            <v>01119</v>
          </cell>
          <cell r="B106" t="str">
            <v>=-</v>
          </cell>
          <cell r="C106" t="str">
            <v>Growing of other crops n.e.c.</v>
          </cell>
        </row>
        <row r="107">
          <cell r="A107" t="str">
            <v>01119</v>
          </cell>
          <cell r="B107" t="str">
            <v>=-</v>
          </cell>
          <cell r="C107" t="str">
            <v>Growing of other crops n.e.c.</v>
          </cell>
        </row>
        <row r="108">
          <cell r="A108" t="str">
            <v>01119</v>
          </cell>
          <cell r="B108" t="str">
            <v>=-</v>
          </cell>
          <cell r="C108" t="str">
            <v>Growing of other crops n.e.c.</v>
          </cell>
        </row>
        <row r="109">
          <cell r="A109" t="str">
            <v>01119</v>
          </cell>
          <cell r="B109" t="str">
            <v>=-</v>
          </cell>
          <cell r="C109" t="str">
            <v>Growing of other crops n.e.c.</v>
          </cell>
        </row>
        <row r="110">
          <cell r="A110" t="str">
            <v>01119</v>
          </cell>
          <cell r="B110" t="str">
            <v>=-</v>
          </cell>
          <cell r="C110" t="str">
            <v>Growing of other crops n.e.c.</v>
          </cell>
        </row>
        <row r="111">
          <cell r="A111" t="str">
            <v>01119</v>
          </cell>
          <cell r="B111" t="str">
            <v>=-</v>
          </cell>
          <cell r="C111" t="str">
            <v>Growing of other crops n.e.c.</v>
          </cell>
        </row>
        <row r="112">
          <cell r="A112" t="str">
            <v>01119</v>
          </cell>
          <cell r="B112" t="str">
            <v>=-</v>
          </cell>
          <cell r="C112" t="str">
            <v>Growing of other crops n.e.c.</v>
          </cell>
        </row>
        <row r="113">
          <cell r="A113" t="str">
            <v>01119</v>
          </cell>
          <cell r="B113" t="str">
            <v>=-</v>
          </cell>
          <cell r="C113" t="str">
            <v>Growing of other crops n.e.c.</v>
          </cell>
        </row>
        <row r="114">
          <cell r="A114" t="str">
            <v>01119</v>
          </cell>
          <cell r="B114" t="str">
            <v>=-</v>
          </cell>
          <cell r="C114" t="str">
            <v>Growing of other crops n.e.c.</v>
          </cell>
        </row>
        <row r="115">
          <cell r="A115" t="str">
            <v>01119</v>
          </cell>
          <cell r="B115" t="str">
            <v>=-</v>
          </cell>
          <cell r="C115" t="str">
            <v>Growing of other crops n.e.c.</v>
          </cell>
        </row>
        <row r="116">
          <cell r="A116" t="str">
            <v>01119</v>
          </cell>
          <cell r="B116" t="str">
            <v>=-</v>
          </cell>
          <cell r="C116" t="str">
            <v>Growing of other crops n.e.c.</v>
          </cell>
        </row>
        <row r="117">
          <cell r="A117" t="str">
            <v>01119</v>
          </cell>
          <cell r="B117" t="str">
            <v>=-</v>
          </cell>
          <cell r="C117" t="str">
            <v>Growing of other crops n.e.c.</v>
          </cell>
        </row>
        <row r="118">
          <cell r="A118" t="str">
            <v>01119</v>
          </cell>
          <cell r="B118" t="str">
            <v>=-</v>
          </cell>
          <cell r="C118" t="str">
            <v>Growing of other crops n.e.c.</v>
          </cell>
        </row>
        <row r="119">
          <cell r="A119" t="str">
            <v>01119</v>
          </cell>
          <cell r="B119" t="str">
            <v>=-</v>
          </cell>
          <cell r="C119" t="str">
            <v>Growing of other crops n.e.c.</v>
          </cell>
        </row>
        <row r="120">
          <cell r="A120" t="str">
            <v>01119</v>
          </cell>
          <cell r="B120" t="str">
            <v>=-</v>
          </cell>
          <cell r="C120" t="str">
            <v>Growing of other crops n.e.c.</v>
          </cell>
        </row>
        <row r="121">
          <cell r="A121" t="str">
            <v>01119</v>
          </cell>
          <cell r="B121" t="str">
            <v>=-</v>
          </cell>
          <cell r="C121" t="str">
            <v>Growing of other crops n.e.c.</v>
          </cell>
        </row>
        <row r="122">
          <cell r="A122" t="str">
            <v>01119</v>
          </cell>
          <cell r="B122" t="str">
            <v>=-</v>
          </cell>
          <cell r="C122" t="str">
            <v>Growing of other crops n.e.c.</v>
          </cell>
        </row>
        <row r="123">
          <cell r="A123" t="str">
            <v>01119</v>
          </cell>
          <cell r="B123" t="str">
            <v>=-</v>
          </cell>
          <cell r="C123" t="str">
            <v>Growing of other crops n.e.c.</v>
          </cell>
        </row>
        <row r="124">
          <cell r="A124" t="str">
            <v>01121</v>
          </cell>
          <cell r="B124" t="str">
            <v>=-</v>
          </cell>
          <cell r="C124" t="str">
            <v>Growing of vegetables (including mushrooms)</v>
          </cell>
        </row>
        <row r="125">
          <cell r="A125" t="str">
            <v>01121</v>
          </cell>
          <cell r="B125" t="str">
            <v>=-</v>
          </cell>
          <cell r="C125" t="str">
            <v>Growing of vegetables (including mushrooms)</v>
          </cell>
        </row>
        <row r="126">
          <cell r="A126" t="str">
            <v>01121</v>
          </cell>
          <cell r="B126" t="str">
            <v>=-</v>
          </cell>
          <cell r="C126" t="str">
            <v>Growing of vegetables (including mushrooms)</v>
          </cell>
        </row>
        <row r="127">
          <cell r="A127" t="str">
            <v>01121</v>
          </cell>
          <cell r="B127" t="str">
            <v>=-</v>
          </cell>
          <cell r="C127" t="str">
            <v>Growing of vegetables (including mushrooms)</v>
          </cell>
        </row>
        <row r="128">
          <cell r="A128" t="str">
            <v>01121</v>
          </cell>
          <cell r="B128" t="str">
            <v>=-</v>
          </cell>
          <cell r="C128" t="str">
            <v>Growing of vegetables (including mushrooms)</v>
          </cell>
        </row>
        <row r="129">
          <cell r="A129" t="str">
            <v>01121</v>
          </cell>
          <cell r="B129" t="str">
            <v>=-</v>
          </cell>
          <cell r="C129" t="str">
            <v>Growing of vegetables (including mushrooms)</v>
          </cell>
        </row>
        <row r="130">
          <cell r="A130" t="str">
            <v>01121</v>
          </cell>
          <cell r="B130" t="str">
            <v>=-</v>
          </cell>
          <cell r="C130" t="str">
            <v>Growing of vegetables (including mushrooms)</v>
          </cell>
        </row>
        <row r="131">
          <cell r="A131" t="str">
            <v>01121</v>
          </cell>
          <cell r="B131" t="str">
            <v>=-</v>
          </cell>
          <cell r="C131" t="str">
            <v>Growing of vegetables (including mushrooms)</v>
          </cell>
        </row>
        <row r="132">
          <cell r="A132" t="str">
            <v>01121</v>
          </cell>
          <cell r="B132" t="str">
            <v>=-</v>
          </cell>
          <cell r="C132" t="str">
            <v>Growing of vegetables (including mushrooms)</v>
          </cell>
        </row>
        <row r="133">
          <cell r="A133" t="str">
            <v>01121</v>
          </cell>
          <cell r="B133" t="str">
            <v>=-</v>
          </cell>
          <cell r="C133" t="str">
            <v>Growing of vegetables (including mushrooms)</v>
          </cell>
        </row>
        <row r="134">
          <cell r="A134" t="str">
            <v>01121</v>
          </cell>
          <cell r="B134" t="str">
            <v>=-</v>
          </cell>
          <cell r="C134" t="str">
            <v>Growing of vegetables (including mushrooms)</v>
          </cell>
        </row>
        <row r="135">
          <cell r="A135" t="str">
            <v>01121</v>
          </cell>
          <cell r="B135" t="str">
            <v>=-</v>
          </cell>
          <cell r="C135" t="str">
            <v>Growing of vegetables (including mushrooms)</v>
          </cell>
        </row>
        <row r="136">
          <cell r="A136" t="str">
            <v>01121</v>
          </cell>
          <cell r="B136" t="str">
            <v>=-</v>
          </cell>
          <cell r="C136" t="str">
            <v>Growing of vegetables (including mushrooms)</v>
          </cell>
        </row>
        <row r="137">
          <cell r="A137" t="str">
            <v>01121</v>
          </cell>
          <cell r="B137" t="str">
            <v>=-</v>
          </cell>
          <cell r="C137" t="str">
            <v>Growing of vegetables (including mushrooms)</v>
          </cell>
        </row>
        <row r="138">
          <cell r="A138" t="str">
            <v>01121</v>
          </cell>
          <cell r="B138" t="str">
            <v>=-</v>
          </cell>
          <cell r="C138" t="str">
            <v>Growing of vegetables (including mushrooms)</v>
          </cell>
        </row>
        <row r="139">
          <cell r="A139" t="str">
            <v>01121</v>
          </cell>
          <cell r="B139" t="str">
            <v>=-</v>
          </cell>
          <cell r="C139" t="str">
            <v>Growing of vegetables (including mushrooms)</v>
          </cell>
        </row>
        <row r="140">
          <cell r="A140" t="str">
            <v>01121</v>
          </cell>
          <cell r="B140" t="str">
            <v>=-</v>
          </cell>
          <cell r="C140" t="str">
            <v>Growing of vegetables (including mushrooms)</v>
          </cell>
        </row>
        <row r="141">
          <cell r="A141" t="str">
            <v>01121</v>
          </cell>
          <cell r="B141" t="str">
            <v>=-</v>
          </cell>
          <cell r="C141" t="str">
            <v>Growing of vegetables (including mushrooms)</v>
          </cell>
        </row>
        <row r="142">
          <cell r="A142" t="str">
            <v>01121</v>
          </cell>
          <cell r="B142" t="str">
            <v>=-</v>
          </cell>
          <cell r="C142" t="str">
            <v>Growing of vegetables (including mushrooms)</v>
          </cell>
        </row>
        <row r="143">
          <cell r="A143" t="str">
            <v>01121</v>
          </cell>
          <cell r="B143" t="str">
            <v>=-</v>
          </cell>
          <cell r="C143" t="str">
            <v>Growing of vegetables (including mushrooms)</v>
          </cell>
        </row>
        <row r="144">
          <cell r="A144" t="str">
            <v>01121</v>
          </cell>
          <cell r="B144" t="str">
            <v>=-</v>
          </cell>
          <cell r="C144" t="str">
            <v>Growing of vegetables (including mushrooms)</v>
          </cell>
        </row>
        <row r="145">
          <cell r="A145" t="str">
            <v>01121</v>
          </cell>
          <cell r="B145" t="str">
            <v>=-</v>
          </cell>
          <cell r="C145" t="str">
            <v>Growing of vegetables (including mushrooms)</v>
          </cell>
        </row>
        <row r="146">
          <cell r="A146" t="str">
            <v>01121</v>
          </cell>
          <cell r="B146" t="str">
            <v>=-</v>
          </cell>
          <cell r="C146" t="str">
            <v>Growing of vegetables (including mushrooms)</v>
          </cell>
        </row>
        <row r="147">
          <cell r="A147" t="str">
            <v>01121</v>
          </cell>
          <cell r="B147" t="str">
            <v>=-</v>
          </cell>
          <cell r="C147" t="str">
            <v>Growing of vegetables (including mushrooms)</v>
          </cell>
        </row>
        <row r="148">
          <cell r="A148" t="str">
            <v>01121</v>
          </cell>
          <cell r="B148" t="str">
            <v>=-</v>
          </cell>
          <cell r="C148" t="str">
            <v>Growing of vegetables (including mushrooms)</v>
          </cell>
        </row>
        <row r="149">
          <cell r="A149" t="str">
            <v>01121</v>
          </cell>
          <cell r="B149" t="str">
            <v>=-</v>
          </cell>
          <cell r="C149" t="str">
            <v>Growing of vegetables (including mushrooms)</v>
          </cell>
        </row>
        <row r="150">
          <cell r="A150" t="str">
            <v>01121</v>
          </cell>
          <cell r="B150" t="str">
            <v>=-</v>
          </cell>
          <cell r="C150" t="str">
            <v>Growing of vegetables (including mushrooms)</v>
          </cell>
        </row>
        <row r="151">
          <cell r="A151" t="str">
            <v>01121</v>
          </cell>
          <cell r="B151" t="str">
            <v>=-</v>
          </cell>
          <cell r="C151" t="str">
            <v>Growing of vegetables (including mushrooms)</v>
          </cell>
        </row>
        <row r="152">
          <cell r="A152" t="str">
            <v>01121</v>
          </cell>
          <cell r="B152" t="str">
            <v>=-</v>
          </cell>
          <cell r="C152" t="str">
            <v>Growing of vegetables (including mushrooms)</v>
          </cell>
        </row>
        <row r="153">
          <cell r="A153" t="str">
            <v>01121</v>
          </cell>
          <cell r="B153" t="str">
            <v>=-</v>
          </cell>
          <cell r="C153" t="str">
            <v>Growing of vegetables (including mushrooms)</v>
          </cell>
        </row>
        <row r="154">
          <cell r="A154" t="str">
            <v>01121</v>
          </cell>
          <cell r="B154" t="str">
            <v>=-</v>
          </cell>
          <cell r="C154" t="str">
            <v>Growing of vegetables (including mushrooms)</v>
          </cell>
        </row>
        <row r="155">
          <cell r="A155" t="str">
            <v>01121</v>
          </cell>
          <cell r="B155" t="str">
            <v>=-</v>
          </cell>
          <cell r="C155" t="str">
            <v>Growing of vegetables (including mushrooms)</v>
          </cell>
        </row>
        <row r="156">
          <cell r="A156" t="str">
            <v>01121</v>
          </cell>
          <cell r="B156" t="str">
            <v>=-</v>
          </cell>
          <cell r="C156" t="str">
            <v>Growing of vegetables (including mushrooms)</v>
          </cell>
        </row>
        <row r="157">
          <cell r="A157" t="str">
            <v>01121</v>
          </cell>
          <cell r="B157" t="str">
            <v>=-</v>
          </cell>
          <cell r="C157" t="str">
            <v>Growing of vegetables (including mushrooms)</v>
          </cell>
        </row>
        <row r="158">
          <cell r="A158" t="str">
            <v>01121</v>
          </cell>
          <cell r="B158" t="str">
            <v>=-</v>
          </cell>
          <cell r="C158" t="str">
            <v>Growing of vegetables (including mushrooms)</v>
          </cell>
        </row>
        <row r="159">
          <cell r="A159" t="str">
            <v>01121</v>
          </cell>
          <cell r="B159" t="str">
            <v>=-</v>
          </cell>
          <cell r="C159" t="str">
            <v>Growing of vegetables (including mushrooms)</v>
          </cell>
        </row>
        <row r="160">
          <cell r="A160" t="str">
            <v>01121</v>
          </cell>
          <cell r="B160" t="str">
            <v>=-</v>
          </cell>
          <cell r="C160" t="str">
            <v>Growing of vegetables (including mushrooms)</v>
          </cell>
        </row>
        <row r="161">
          <cell r="A161" t="str">
            <v>01121</v>
          </cell>
          <cell r="B161" t="str">
            <v>=-</v>
          </cell>
          <cell r="C161" t="str">
            <v>Growing of vegetables (including mushrooms)</v>
          </cell>
        </row>
        <row r="162">
          <cell r="A162" t="str">
            <v>01121</v>
          </cell>
          <cell r="B162" t="str">
            <v>=-</v>
          </cell>
          <cell r="C162" t="str">
            <v>Growing of vegetables (including mushrooms)</v>
          </cell>
        </row>
        <row r="163">
          <cell r="A163" t="str">
            <v>01121</v>
          </cell>
          <cell r="B163" t="str">
            <v>=-</v>
          </cell>
          <cell r="C163" t="str">
            <v>Growing of vegetables (including mushrooms)</v>
          </cell>
        </row>
        <row r="164">
          <cell r="A164" t="str">
            <v>01121</v>
          </cell>
          <cell r="B164" t="str">
            <v>=-</v>
          </cell>
          <cell r="C164" t="str">
            <v>Growing of vegetables (including mushrooms)</v>
          </cell>
        </row>
        <row r="165">
          <cell r="A165" t="str">
            <v>01121</v>
          </cell>
          <cell r="B165" t="str">
            <v>=-</v>
          </cell>
          <cell r="C165" t="str">
            <v>Growing of vegetables (including mushrooms)</v>
          </cell>
        </row>
        <row r="166">
          <cell r="A166" t="str">
            <v>01121</v>
          </cell>
          <cell r="B166" t="str">
            <v>=-</v>
          </cell>
          <cell r="C166" t="str">
            <v>Growing of vegetables (including mushrooms)</v>
          </cell>
        </row>
        <row r="167">
          <cell r="A167" t="str">
            <v>01121</v>
          </cell>
          <cell r="B167" t="str">
            <v>=-</v>
          </cell>
          <cell r="C167" t="str">
            <v>Growing of vegetables (including mushrooms)</v>
          </cell>
        </row>
        <row r="168">
          <cell r="A168" t="str">
            <v>01121</v>
          </cell>
          <cell r="B168" t="str">
            <v>=-</v>
          </cell>
          <cell r="C168" t="str">
            <v>Growing of vegetables (including mushrooms)</v>
          </cell>
        </row>
        <row r="169">
          <cell r="A169" t="str">
            <v>01121</v>
          </cell>
          <cell r="B169" t="str">
            <v>=-</v>
          </cell>
          <cell r="C169" t="str">
            <v>Growing of vegetables (including mushrooms)</v>
          </cell>
        </row>
        <row r="170">
          <cell r="A170" t="str">
            <v>01129</v>
          </cell>
          <cell r="B170" t="str">
            <v>=-</v>
          </cell>
          <cell r="C170" t="str">
            <v>Growing of flower plants for planting or ornamental purposes</v>
          </cell>
        </row>
        <row r="171">
          <cell r="A171" t="str">
            <v>01129</v>
          </cell>
          <cell r="B171" t="str">
            <v>=-</v>
          </cell>
          <cell r="C171" t="str">
            <v>Growing of flower plants for planting or ornamental purposes</v>
          </cell>
        </row>
        <row r="172">
          <cell r="A172" t="str">
            <v>01129</v>
          </cell>
          <cell r="B172" t="str">
            <v>=-</v>
          </cell>
          <cell r="C172" t="str">
            <v>Growing of flower plants for planting or ornamental purposes</v>
          </cell>
        </row>
        <row r="173">
          <cell r="A173" t="str">
            <v>01129</v>
          </cell>
          <cell r="B173" t="str">
            <v>=-</v>
          </cell>
          <cell r="C173" t="str">
            <v>Growing of flower plants for planting or ornamental purposes</v>
          </cell>
        </row>
        <row r="174">
          <cell r="A174" t="str">
            <v>01129</v>
          </cell>
          <cell r="B174" t="str">
            <v>=-</v>
          </cell>
          <cell r="C174" t="str">
            <v>Growing of flower plants for planting or ornamental purposes</v>
          </cell>
        </row>
        <row r="175">
          <cell r="A175" t="str">
            <v>01129</v>
          </cell>
          <cell r="B175" t="str">
            <v>=-</v>
          </cell>
          <cell r="C175" t="str">
            <v>Growing of flower plants for planting or ornamental purposes</v>
          </cell>
        </row>
        <row r="176">
          <cell r="A176" t="str">
            <v>01129</v>
          </cell>
          <cell r="B176" t="str">
            <v>=-</v>
          </cell>
          <cell r="C176" t="str">
            <v>Growing of flower plants for planting or ornamental purposes</v>
          </cell>
        </row>
        <row r="177">
          <cell r="A177" t="str">
            <v>01129</v>
          </cell>
          <cell r="B177" t="str">
            <v>=-</v>
          </cell>
          <cell r="C177" t="str">
            <v>Growing of flower plants for planting or ornamental purposes</v>
          </cell>
        </row>
        <row r="178">
          <cell r="A178" t="str">
            <v>01129</v>
          </cell>
          <cell r="B178" t="str">
            <v>=-</v>
          </cell>
          <cell r="C178" t="str">
            <v>Growing of flower plants for planting or ornamental purposes</v>
          </cell>
        </row>
        <row r="179">
          <cell r="A179" t="str">
            <v>01131</v>
          </cell>
          <cell r="B179" t="str">
            <v>=-</v>
          </cell>
          <cell r="C179" t="str">
            <v>Growing of Cacao (Cocoa)</v>
          </cell>
        </row>
        <row r="180">
          <cell r="A180" t="str">
            <v>01131</v>
          </cell>
          <cell r="B180" t="str">
            <v>=-</v>
          </cell>
          <cell r="C180" t="str">
            <v>Growing of Cacao (Cocoa)</v>
          </cell>
        </row>
        <row r="181">
          <cell r="A181" t="str">
            <v>01132</v>
          </cell>
          <cell r="B181" t="str">
            <v>=-</v>
          </cell>
          <cell r="C181" t="str">
            <v>Growing of Tea</v>
          </cell>
        </row>
        <row r="182">
          <cell r="A182" t="str">
            <v>01132</v>
          </cell>
          <cell r="B182" t="str">
            <v>=-</v>
          </cell>
          <cell r="C182" t="str">
            <v>Growing of Tea</v>
          </cell>
        </row>
        <row r="183">
          <cell r="A183" t="str">
            <v>01133</v>
          </cell>
          <cell r="B183" t="str">
            <v>=-</v>
          </cell>
          <cell r="C183" t="str">
            <v>Growing of Coffee</v>
          </cell>
        </row>
        <row r="184">
          <cell r="A184" t="str">
            <v>01134</v>
          </cell>
          <cell r="B184" t="str">
            <v>=-</v>
          </cell>
          <cell r="C184" t="str">
            <v>Growing of Pineapples</v>
          </cell>
        </row>
        <row r="185">
          <cell r="A185" t="str">
            <v>01135</v>
          </cell>
          <cell r="B185" t="str">
            <v>=-</v>
          </cell>
          <cell r="C185" t="str">
            <v>Growing of Bananas</v>
          </cell>
        </row>
        <row r="186">
          <cell r="A186" t="str">
            <v>01135</v>
          </cell>
          <cell r="B186" t="str">
            <v>=-</v>
          </cell>
          <cell r="C186" t="str">
            <v>Growing of Bananas</v>
          </cell>
        </row>
        <row r="187">
          <cell r="A187" t="str">
            <v>01135</v>
          </cell>
          <cell r="B187" t="str">
            <v>=-</v>
          </cell>
          <cell r="C187" t="str">
            <v>Growing of Bananas</v>
          </cell>
        </row>
        <row r="188">
          <cell r="A188" t="str">
            <v>01135</v>
          </cell>
          <cell r="B188" t="str">
            <v>=-</v>
          </cell>
          <cell r="C188" t="str">
            <v>Growing of Bananas</v>
          </cell>
        </row>
        <row r="189">
          <cell r="A189" t="str">
            <v>01135</v>
          </cell>
          <cell r="B189" t="str">
            <v>=-</v>
          </cell>
          <cell r="C189" t="str">
            <v>Growing of Bananas</v>
          </cell>
        </row>
        <row r="190">
          <cell r="A190" t="str">
            <v>01136</v>
          </cell>
          <cell r="B190" t="str">
            <v>=-</v>
          </cell>
          <cell r="C190" t="str">
            <v>Growing of pepper</v>
          </cell>
        </row>
        <row r="191">
          <cell r="A191" t="str">
            <v>01136</v>
          </cell>
          <cell r="B191" t="str">
            <v>=-</v>
          </cell>
          <cell r="C191" t="str">
            <v>Growing of pepper</v>
          </cell>
        </row>
        <row r="192">
          <cell r="A192" t="str">
            <v>01136</v>
          </cell>
          <cell r="B192" t="str">
            <v>=-</v>
          </cell>
          <cell r="C192" t="str">
            <v>Growing of pepper</v>
          </cell>
        </row>
        <row r="193">
          <cell r="A193" t="str">
            <v>01136</v>
          </cell>
          <cell r="B193" t="str">
            <v>=-</v>
          </cell>
          <cell r="C193" t="str">
            <v>Growing of pepper</v>
          </cell>
        </row>
        <row r="194">
          <cell r="A194" t="str">
            <v>01136</v>
          </cell>
          <cell r="B194" t="str">
            <v>=-</v>
          </cell>
          <cell r="C194" t="str">
            <v>Growing of pepper</v>
          </cell>
        </row>
        <row r="195">
          <cell r="A195" t="str">
            <v>01136</v>
          </cell>
          <cell r="B195" t="str">
            <v>=-</v>
          </cell>
          <cell r="C195" t="str">
            <v>Growing of pepper</v>
          </cell>
        </row>
        <row r="196">
          <cell r="A196" t="str">
            <v>01137</v>
          </cell>
          <cell r="B196" t="str">
            <v>=-</v>
          </cell>
          <cell r="C196" t="str">
            <v>Growing of Coconuts (estates and smallholding)</v>
          </cell>
        </row>
        <row r="197">
          <cell r="A197" t="str">
            <v>01137</v>
          </cell>
          <cell r="B197" t="str">
            <v>=-</v>
          </cell>
          <cell r="C197" t="str">
            <v>Growing of Coconuts (estates and smallholding)</v>
          </cell>
        </row>
        <row r="198">
          <cell r="A198" t="str">
            <v>01137</v>
          </cell>
          <cell r="B198" t="str">
            <v>=-</v>
          </cell>
          <cell r="C198" t="str">
            <v>Growing of Coconuts (estates and smallholding)</v>
          </cell>
        </row>
        <row r="199">
          <cell r="A199" t="str">
            <v>01138</v>
          </cell>
          <cell r="B199" t="str">
            <v>=-</v>
          </cell>
          <cell r="C199" t="str">
            <v>Growing of Durian</v>
          </cell>
        </row>
        <row r="200">
          <cell r="A200" t="str">
            <v>01139</v>
          </cell>
          <cell r="B200" t="str">
            <v>=-</v>
          </cell>
          <cell r="C200" t="str">
            <v>Growing of other fruits.</v>
          </cell>
        </row>
        <row r="201">
          <cell r="A201" t="str">
            <v>01139</v>
          </cell>
          <cell r="B201" t="str">
            <v>=-</v>
          </cell>
          <cell r="C201" t="str">
            <v>Growing of other fruits.</v>
          </cell>
        </row>
        <row r="202">
          <cell r="A202" t="str">
            <v>01139</v>
          </cell>
          <cell r="B202" t="str">
            <v>=-</v>
          </cell>
          <cell r="C202" t="str">
            <v>Growing of other fruits.</v>
          </cell>
        </row>
        <row r="203">
          <cell r="A203" t="str">
            <v>01139</v>
          </cell>
          <cell r="B203" t="str">
            <v>=-</v>
          </cell>
          <cell r="C203" t="str">
            <v>Growing of other fruits.</v>
          </cell>
        </row>
        <row r="204">
          <cell r="A204" t="str">
            <v>01139</v>
          </cell>
          <cell r="B204" t="str">
            <v>=-</v>
          </cell>
          <cell r="C204" t="str">
            <v>Growing of other fruits.</v>
          </cell>
        </row>
        <row r="205">
          <cell r="A205" t="str">
            <v>01139</v>
          </cell>
          <cell r="B205" t="str">
            <v>=-</v>
          </cell>
          <cell r="C205" t="str">
            <v>Growing of other fruits.</v>
          </cell>
        </row>
        <row r="206">
          <cell r="A206" t="str">
            <v>01139</v>
          </cell>
          <cell r="B206" t="str">
            <v>=-</v>
          </cell>
          <cell r="C206" t="str">
            <v>Growing of other fruits.</v>
          </cell>
        </row>
        <row r="207">
          <cell r="A207" t="str">
            <v>01139</v>
          </cell>
          <cell r="B207" t="str">
            <v>=-</v>
          </cell>
          <cell r="C207" t="str">
            <v>Growing of other fruits.</v>
          </cell>
        </row>
        <row r="208">
          <cell r="A208" t="str">
            <v>01139</v>
          </cell>
          <cell r="B208" t="str">
            <v>=-</v>
          </cell>
          <cell r="C208" t="str">
            <v>Growing of other fruits.</v>
          </cell>
        </row>
        <row r="209">
          <cell r="A209" t="str">
            <v>01139</v>
          </cell>
          <cell r="B209" t="str">
            <v>=-</v>
          </cell>
          <cell r="C209" t="str">
            <v>Growing of other fruits.</v>
          </cell>
        </row>
        <row r="210">
          <cell r="A210" t="str">
            <v>01139</v>
          </cell>
          <cell r="B210" t="str">
            <v>=-</v>
          </cell>
          <cell r="C210" t="str">
            <v>Growing of other fruits.</v>
          </cell>
        </row>
        <row r="211">
          <cell r="A211" t="str">
            <v>01139</v>
          </cell>
          <cell r="B211" t="str">
            <v>=-</v>
          </cell>
          <cell r="C211" t="str">
            <v>Growing of other fruits.</v>
          </cell>
        </row>
        <row r="212">
          <cell r="A212" t="str">
            <v>01139</v>
          </cell>
          <cell r="B212" t="str">
            <v>=-</v>
          </cell>
          <cell r="C212" t="str">
            <v>Growing of other fruits.</v>
          </cell>
        </row>
        <row r="213">
          <cell r="A213" t="str">
            <v>01139</v>
          </cell>
          <cell r="B213" t="str">
            <v>=-</v>
          </cell>
          <cell r="C213" t="str">
            <v>Growing of other fruits.</v>
          </cell>
        </row>
        <row r="214">
          <cell r="A214" t="str">
            <v>01139</v>
          </cell>
          <cell r="B214" t="str">
            <v>=-</v>
          </cell>
          <cell r="C214" t="str">
            <v>Growing of other fruits.</v>
          </cell>
        </row>
        <row r="215">
          <cell r="A215" t="str">
            <v>01139</v>
          </cell>
          <cell r="B215" t="str">
            <v>=-</v>
          </cell>
          <cell r="C215" t="str">
            <v>Growing of other fruits.</v>
          </cell>
        </row>
        <row r="216">
          <cell r="A216" t="str">
            <v>01139</v>
          </cell>
          <cell r="B216" t="str">
            <v>=-</v>
          </cell>
          <cell r="C216" t="str">
            <v>Growing of other fruits.</v>
          </cell>
        </row>
        <row r="217">
          <cell r="A217" t="str">
            <v>01139</v>
          </cell>
          <cell r="B217" t="str">
            <v>=-</v>
          </cell>
          <cell r="C217" t="str">
            <v>Growing of other fruits.</v>
          </cell>
        </row>
        <row r="218">
          <cell r="A218" t="str">
            <v>01139</v>
          </cell>
          <cell r="B218" t="str">
            <v>=-</v>
          </cell>
          <cell r="C218" t="str">
            <v>Growing of other fruits.</v>
          </cell>
        </row>
        <row r="219">
          <cell r="A219" t="str">
            <v>01139</v>
          </cell>
          <cell r="B219" t="str">
            <v>=-</v>
          </cell>
          <cell r="C219" t="str">
            <v>Growing of other fruits.</v>
          </cell>
        </row>
        <row r="220">
          <cell r="A220" t="str">
            <v>01139</v>
          </cell>
          <cell r="B220" t="str">
            <v>=-</v>
          </cell>
          <cell r="C220" t="str">
            <v>Growing of other fruits.</v>
          </cell>
        </row>
        <row r="221">
          <cell r="A221" t="str">
            <v>01139</v>
          </cell>
          <cell r="B221" t="str">
            <v>=-</v>
          </cell>
          <cell r="C221" t="str">
            <v>Growing of other fruits.</v>
          </cell>
        </row>
        <row r="222">
          <cell r="A222" t="str">
            <v>01139</v>
          </cell>
          <cell r="B222" t="str">
            <v>=-</v>
          </cell>
          <cell r="C222" t="str">
            <v>Growing of other fruits.</v>
          </cell>
        </row>
        <row r="223">
          <cell r="A223" t="str">
            <v>01139</v>
          </cell>
          <cell r="B223" t="str">
            <v>=-</v>
          </cell>
          <cell r="C223" t="str">
            <v>Growing of other fruits.</v>
          </cell>
        </row>
        <row r="224">
          <cell r="A224" t="str">
            <v>01139</v>
          </cell>
          <cell r="B224" t="str">
            <v>=-</v>
          </cell>
          <cell r="C224" t="str">
            <v>Growing of other fruits.</v>
          </cell>
        </row>
        <row r="225">
          <cell r="A225" t="str">
            <v>01139</v>
          </cell>
          <cell r="B225" t="str">
            <v>=-</v>
          </cell>
          <cell r="C225" t="str">
            <v>Growing of other fruits.</v>
          </cell>
        </row>
        <row r="226">
          <cell r="A226" t="str">
            <v>01139</v>
          </cell>
          <cell r="B226" t="str">
            <v>=-</v>
          </cell>
          <cell r="C226" t="str">
            <v>Growing of other fruits.</v>
          </cell>
        </row>
        <row r="227">
          <cell r="A227" t="str">
            <v>01139</v>
          </cell>
          <cell r="B227" t="str">
            <v>=-</v>
          </cell>
          <cell r="C227" t="str">
            <v>Growing of other fruits.</v>
          </cell>
        </row>
        <row r="228">
          <cell r="A228" t="str">
            <v>01139</v>
          </cell>
          <cell r="B228" t="str">
            <v>=-</v>
          </cell>
          <cell r="C228" t="str">
            <v>Growing of other fruits.</v>
          </cell>
        </row>
        <row r="229">
          <cell r="A229" t="str">
            <v>01139</v>
          </cell>
          <cell r="B229" t="str">
            <v>=-</v>
          </cell>
          <cell r="C229" t="str">
            <v>Growing of other fruits.</v>
          </cell>
        </row>
        <row r="230">
          <cell r="A230" t="str">
            <v>01139</v>
          </cell>
          <cell r="B230" t="str">
            <v>=-</v>
          </cell>
          <cell r="C230" t="str">
            <v>Growing of other fruits.</v>
          </cell>
        </row>
        <row r="231">
          <cell r="A231" t="str">
            <v>01139</v>
          </cell>
          <cell r="B231" t="str">
            <v>=-</v>
          </cell>
          <cell r="C231" t="str">
            <v>Growing of other fruits.</v>
          </cell>
        </row>
        <row r="232">
          <cell r="A232" t="str">
            <v>01139</v>
          </cell>
          <cell r="B232" t="str">
            <v>=-</v>
          </cell>
          <cell r="C232" t="str">
            <v>Growing of other fruits.</v>
          </cell>
        </row>
        <row r="233">
          <cell r="A233" t="str">
            <v>01139</v>
          </cell>
          <cell r="B233" t="str">
            <v>=-</v>
          </cell>
          <cell r="C233" t="str">
            <v>Growing of other fruits.</v>
          </cell>
        </row>
        <row r="234">
          <cell r="A234" t="str">
            <v>01139</v>
          </cell>
          <cell r="B234" t="str">
            <v>=-</v>
          </cell>
          <cell r="C234" t="str">
            <v>Growing of other fruits.</v>
          </cell>
        </row>
        <row r="235">
          <cell r="A235" t="str">
            <v>01139</v>
          </cell>
          <cell r="B235" t="str">
            <v>=-</v>
          </cell>
          <cell r="C235" t="str">
            <v>Growing of other fruits.</v>
          </cell>
        </row>
        <row r="236">
          <cell r="A236" t="str">
            <v>01139</v>
          </cell>
          <cell r="B236" t="str">
            <v>=-</v>
          </cell>
          <cell r="C236" t="str">
            <v>Growing of other fruits.</v>
          </cell>
        </row>
        <row r="237">
          <cell r="A237" t="str">
            <v>01139</v>
          </cell>
          <cell r="B237" t="str">
            <v>=-</v>
          </cell>
          <cell r="C237" t="str">
            <v>Growing of other fruits.</v>
          </cell>
        </row>
        <row r="238">
          <cell r="A238" t="str">
            <v>01139</v>
          </cell>
          <cell r="B238" t="str">
            <v>=-</v>
          </cell>
          <cell r="C238" t="str">
            <v>Growing of other fruits.</v>
          </cell>
        </row>
        <row r="239">
          <cell r="A239" t="str">
            <v>01139</v>
          </cell>
          <cell r="B239" t="str">
            <v>=-</v>
          </cell>
          <cell r="C239" t="str">
            <v>Growing of other fruits.</v>
          </cell>
        </row>
        <row r="240">
          <cell r="A240" t="str">
            <v>01139</v>
          </cell>
          <cell r="B240" t="str">
            <v>=-</v>
          </cell>
          <cell r="C240" t="str">
            <v>Growing of other fruits.</v>
          </cell>
        </row>
        <row r="241">
          <cell r="A241" t="str">
            <v>01139</v>
          </cell>
          <cell r="B241" t="str">
            <v>=-</v>
          </cell>
          <cell r="C241" t="str">
            <v>Growing of other fruits.</v>
          </cell>
        </row>
        <row r="242">
          <cell r="A242" t="str">
            <v>01139</v>
          </cell>
          <cell r="B242" t="str">
            <v>=-</v>
          </cell>
          <cell r="C242" t="str">
            <v>Growing of other fruits.</v>
          </cell>
        </row>
        <row r="243">
          <cell r="A243" t="str">
            <v>01139</v>
          </cell>
          <cell r="B243" t="str">
            <v>=-</v>
          </cell>
          <cell r="C243" t="str">
            <v>Growing of other fruits.</v>
          </cell>
        </row>
        <row r="244">
          <cell r="A244" t="str">
            <v>01139</v>
          </cell>
          <cell r="B244" t="str">
            <v>=-</v>
          </cell>
          <cell r="C244" t="str">
            <v>Growing of other fruits.</v>
          </cell>
        </row>
        <row r="245">
          <cell r="A245" t="str">
            <v>01139</v>
          </cell>
          <cell r="B245" t="str">
            <v>=-</v>
          </cell>
          <cell r="C245" t="str">
            <v>Growing of other fruits.</v>
          </cell>
        </row>
        <row r="246">
          <cell r="A246" t="str">
            <v>01139</v>
          </cell>
          <cell r="B246" t="str">
            <v>=-</v>
          </cell>
          <cell r="C246" t="str">
            <v>Growing of other fruits.</v>
          </cell>
        </row>
        <row r="247">
          <cell r="A247" t="str">
            <v>01139</v>
          </cell>
          <cell r="B247" t="str">
            <v>=-</v>
          </cell>
          <cell r="C247" t="str">
            <v>Growing of other fruits.</v>
          </cell>
        </row>
        <row r="248">
          <cell r="A248" t="str">
            <v>01139</v>
          </cell>
          <cell r="B248" t="str">
            <v>=-</v>
          </cell>
          <cell r="C248" t="str">
            <v>Growing of other fruits.</v>
          </cell>
        </row>
        <row r="249">
          <cell r="A249" t="str">
            <v>01139</v>
          </cell>
          <cell r="B249" t="str">
            <v>=-</v>
          </cell>
          <cell r="C249" t="str">
            <v>Growing of other fruits.</v>
          </cell>
        </row>
        <row r="250">
          <cell r="A250" t="str">
            <v>01139</v>
          </cell>
          <cell r="B250" t="str">
            <v>=-</v>
          </cell>
          <cell r="C250" t="str">
            <v>Growing of other fruits.</v>
          </cell>
        </row>
        <row r="251">
          <cell r="A251" t="str">
            <v>01139</v>
          </cell>
          <cell r="B251" t="str">
            <v>=-</v>
          </cell>
          <cell r="C251" t="str">
            <v>Growing of other fruits.</v>
          </cell>
        </row>
        <row r="252">
          <cell r="A252" t="str">
            <v>01139</v>
          </cell>
          <cell r="B252" t="str">
            <v>=-</v>
          </cell>
          <cell r="C252" t="str">
            <v>Growing of other fruits.</v>
          </cell>
        </row>
        <row r="253">
          <cell r="A253" t="str">
            <v>01139</v>
          </cell>
          <cell r="B253" t="str">
            <v>=-</v>
          </cell>
          <cell r="C253" t="str">
            <v>Growing of other fruits.</v>
          </cell>
        </row>
        <row r="254">
          <cell r="A254" t="str">
            <v>01139</v>
          </cell>
          <cell r="B254" t="str">
            <v>=-</v>
          </cell>
          <cell r="C254" t="str">
            <v>Growing of other fruits.</v>
          </cell>
        </row>
        <row r="255">
          <cell r="A255" t="str">
            <v>01139</v>
          </cell>
          <cell r="B255" t="str">
            <v>=-</v>
          </cell>
          <cell r="C255" t="str">
            <v>Growing of other fruits.</v>
          </cell>
        </row>
        <row r="256">
          <cell r="A256" t="str">
            <v>01211</v>
          </cell>
          <cell r="B256" t="str">
            <v>=-</v>
          </cell>
          <cell r="C256" t="str">
            <v>Cattle farming</v>
          </cell>
        </row>
        <row r="257">
          <cell r="A257" t="str">
            <v>01211</v>
          </cell>
          <cell r="B257" t="str">
            <v>=-</v>
          </cell>
          <cell r="C257" t="str">
            <v>Cattle farming</v>
          </cell>
        </row>
        <row r="258">
          <cell r="A258" t="str">
            <v>01211</v>
          </cell>
          <cell r="B258" t="str">
            <v>=-</v>
          </cell>
          <cell r="C258" t="str">
            <v>Cattle farming</v>
          </cell>
        </row>
        <row r="259">
          <cell r="A259" t="str">
            <v>01211</v>
          </cell>
          <cell r="B259" t="str">
            <v>=-</v>
          </cell>
          <cell r="C259" t="str">
            <v>Cattle farming</v>
          </cell>
        </row>
        <row r="260">
          <cell r="A260" t="str">
            <v>01211</v>
          </cell>
          <cell r="B260" t="str">
            <v>=-</v>
          </cell>
          <cell r="C260" t="str">
            <v>Cattle farming</v>
          </cell>
        </row>
        <row r="261">
          <cell r="A261" t="str">
            <v>01211</v>
          </cell>
          <cell r="B261" t="str">
            <v>=-</v>
          </cell>
          <cell r="C261" t="str">
            <v>Cattle farming</v>
          </cell>
        </row>
        <row r="262">
          <cell r="A262" t="str">
            <v>01211</v>
          </cell>
          <cell r="B262" t="str">
            <v>=-</v>
          </cell>
          <cell r="C262" t="str">
            <v>Cattle farming</v>
          </cell>
        </row>
        <row r="263">
          <cell r="A263" t="str">
            <v>01211</v>
          </cell>
          <cell r="B263" t="str">
            <v>=-</v>
          </cell>
          <cell r="C263" t="str">
            <v>Cattle farming</v>
          </cell>
        </row>
        <row r="264">
          <cell r="A264" t="str">
            <v>01211</v>
          </cell>
          <cell r="B264" t="str">
            <v>=-</v>
          </cell>
          <cell r="C264" t="str">
            <v>Cattle farming</v>
          </cell>
        </row>
        <row r="265">
          <cell r="A265" t="str">
            <v>01212</v>
          </cell>
          <cell r="B265" t="str">
            <v>=-</v>
          </cell>
          <cell r="C265" t="str">
            <v>Poultry farming</v>
          </cell>
        </row>
        <row r="266">
          <cell r="A266" t="str">
            <v>01212</v>
          </cell>
          <cell r="B266" t="str">
            <v>=-</v>
          </cell>
          <cell r="C266" t="str">
            <v>Poultry farming</v>
          </cell>
        </row>
        <row r="267">
          <cell r="A267" t="str">
            <v>01212</v>
          </cell>
          <cell r="B267" t="str">
            <v>=-</v>
          </cell>
          <cell r="C267" t="str">
            <v>Poultry farming</v>
          </cell>
        </row>
        <row r="268">
          <cell r="A268" t="str">
            <v>01212</v>
          </cell>
          <cell r="B268" t="str">
            <v>=-</v>
          </cell>
          <cell r="C268" t="str">
            <v>Poultry farming</v>
          </cell>
        </row>
        <row r="269">
          <cell r="A269" t="str">
            <v>01212</v>
          </cell>
          <cell r="B269" t="str">
            <v>=-</v>
          </cell>
          <cell r="C269" t="str">
            <v>Poultry farming</v>
          </cell>
        </row>
        <row r="270">
          <cell r="A270" t="str">
            <v>01212</v>
          </cell>
          <cell r="B270" t="str">
            <v>=-</v>
          </cell>
          <cell r="C270" t="str">
            <v>Poultry farming</v>
          </cell>
        </row>
        <row r="271">
          <cell r="A271" t="str">
            <v>01212</v>
          </cell>
          <cell r="B271" t="str">
            <v>=-</v>
          </cell>
          <cell r="C271" t="str">
            <v>Poultry farming</v>
          </cell>
        </row>
        <row r="272">
          <cell r="A272" t="str">
            <v>01212</v>
          </cell>
          <cell r="B272" t="str">
            <v>=-</v>
          </cell>
          <cell r="C272" t="str">
            <v>Poultry farming</v>
          </cell>
        </row>
        <row r="273">
          <cell r="A273" t="str">
            <v>01212</v>
          </cell>
          <cell r="B273" t="str">
            <v>=-</v>
          </cell>
          <cell r="C273" t="str">
            <v>Poultry farming</v>
          </cell>
        </row>
        <row r="274">
          <cell r="A274" t="str">
            <v>01213</v>
          </cell>
          <cell r="B274" t="str">
            <v>=-</v>
          </cell>
          <cell r="C274" t="str">
            <v>Pig farming</v>
          </cell>
        </row>
        <row r="275">
          <cell r="A275" t="str">
            <v>01213</v>
          </cell>
          <cell r="B275" t="str">
            <v>=-</v>
          </cell>
          <cell r="C275" t="str">
            <v>Pig farming</v>
          </cell>
        </row>
        <row r="276">
          <cell r="A276" t="str">
            <v>01213</v>
          </cell>
          <cell r="B276" t="str">
            <v>=-</v>
          </cell>
          <cell r="C276" t="str">
            <v>Pig farming</v>
          </cell>
        </row>
        <row r="277">
          <cell r="A277" t="str">
            <v>01219</v>
          </cell>
          <cell r="B277" t="str">
            <v>=-</v>
          </cell>
          <cell r="C277" t="str">
            <v>other livestock farming</v>
          </cell>
        </row>
        <row r="278">
          <cell r="A278" t="str">
            <v>01219</v>
          </cell>
          <cell r="B278" t="str">
            <v>=-</v>
          </cell>
          <cell r="C278" t="str">
            <v>other livestock farming</v>
          </cell>
        </row>
        <row r="279">
          <cell r="A279" t="str">
            <v>01219</v>
          </cell>
          <cell r="B279" t="str">
            <v>=-</v>
          </cell>
          <cell r="C279" t="str">
            <v>other livestock farming</v>
          </cell>
        </row>
        <row r="280">
          <cell r="A280" t="str">
            <v>01219</v>
          </cell>
          <cell r="B280" t="str">
            <v>=-</v>
          </cell>
          <cell r="C280" t="str">
            <v>other livestock farming</v>
          </cell>
        </row>
        <row r="281">
          <cell r="A281" t="str">
            <v>01219</v>
          </cell>
          <cell r="B281" t="str">
            <v>=-</v>
          </cell>
          <cell r="C281" t="str">
            <v>other livestock farming</v>
          </cell>
        </row>
        <row r="282">
          <cell r="A282" t="str">
            <v>01219</v>
          </cell>
          <cell r="B282" t="str">
            <v>=-</v>
          </cell>
          <cell r="C282" t="str">
            <v>other livestock farming</v>
          </cell>
        </row>
        <row r="283">
          <cell r="A283" t="str">
            <v>01219</v>
          </cell>
          <cell r="B283" t="str">
            <v>=-</v>
          </cell>
          <cell r="C283" t="str">
            <v>other livestock farming</v>
          </cell>
        </row>
        <row r="284">
          <cell r="A284" t="str">
            <v>01219</v>
          </cell>
          <cell r="B284" t="str">
            <v>=-</v>
          </cell>
          <cell r="C284" t="str">
            <v>other livestock farming</v>
          </cell>
        </row>
        <row r="285">
          <cell r="A285" t="str">
            <v>01219</v>
          </cell>
          <cell r="B285" t="str">
            <v>=-</v>
          </cell>
          <cell r="C285" t="str">
            <v>other livestock farming</v>
          </cell>
        </row>
        <row r="286">
          <cell r="A286" t="str">
            <v>01219</v>
          </cell>
          <cell r="B286" t="str">
            <v>=-</v>
          </cell>
          <cell r="C286" t="str">
            <v>other livestock farming</v>
          </cell>
        </row>
        <row r="287">
          <cell r="A287" t="str">
            <v>01219</v>
          </cell>
          <cell r="B287" t="str">
            <v>=-</v>
          </cell>
          <cell r="C287" t="str">
            <v>other livestock farming</v>
          </cell>
        </row>
        <row r="288">
          <cell r="A288" t="str">
            <v>01219</v>
          </cell>
          <cell r="B288" t="str">
            <v>=-</v>
          </cell>
          <cell r="C288" t="str">
            <v>other livestock farming</v>
          </cell>
        </row>
        <row r="289">
          <cell r="A289" t="str">
            <v>01219</v>
          </cell>
          <cell r="B289" t="str">
            <v>=-</v>
          </cell>
          <cell r="C289" t="str">
            <v>other livestock farming</v>
          </cell>
        </row>
        <row r="290">
          <cell r="A290" t="str">
            <v>01219</v>
          </cell>
          <cell r="B290" t="str">
            <v>=-</v>
          </cell>
          <cell r="C290" t="str">
            <v>other livestock farming</v>
          </cell>
        </row>
        <row r="291">
          <cell r="A291" t="str">
            <v>01219</v>
          </cell>
          <cell r="B291" t="str">
            <v>=-</v>
          </cell>
          <cell r="C291" t="str">
            <v>other livestock farming</v>
          </cell>
        </row>
        <row r="292">
          <cell r="A292" t="str">
            <v>01219</v>
          </cell>
          <cell r="B292" t="str">
            <v>=-</v>
          </cell>
          <cell r="C292" t="str">
            <v>other livestock farming</v>
          </cell>
        </row>
        <row r="293">
          <cell r="A293" t="str">
            <v>01219</v>
          </cell>
          <cell r="B293" t="str">
            <v>=-</v>
          </cell>
          <cell r="C293" t="str">
            <v>other livestock farming</v>
          </cell>
        </row>
        <row r="294">
          <cell r="A294" t="str">
            <v>01219</v>
          </cell>
          <cell r="B294" t="str">
            <v>=-</v>
          </cell>
          <cell r="C294" t="str">
            <v>other livestock farming</v>
          </cell>
        </row>
        <row r="295">
          <cell r="A295" t="str">
            <v>01219</v>
          </cell>
          <cell r="B295" t="str">
            <v>=-</v>
          </cell>
          <cell r="C295" t="str">
            <v>other livestock farming</v>
          </cell>
        </row>
        <row r="296">
          <cell r="A296" t="str">
            <v>01219</v>
          </cell>
          <cell r="B296" t="str">
            <v>=-</v>
          </cell>
          <cell r="C296" t="str">
            <v>other livestock farming</v>
          </cell>
        </row>
        <row r="297">
          <cell r="A297" t="str">
            <v>01219</v>
          </cell>
          <cell r="B297" t="str">
            <v>=-</v>
          </cell>
          <cell r="C297" t="str">
            <v>other livestock farming</v>
          </cell>
        </row>
        <row r="298">
          <cell r="A298" t="str">
            <v>01219</v>
          </cell>
          <cell r="B298" t="str">
            <v>=-</v>
          </cell>
          <cell r="C298" t="str">
            <v>other livestock farming</v>
          </cell>
        </row>
        <row r="299">
          <cell r="A299" t="str">
            <v>01219</v>
          </cell>
          <cell r="B299" t="str">
            <v>=-</v>
          </cell>
          <cell r="C299" t="str">
            <v>other livestock farming</v>
          </cell>
        </row>
        <row r="300">
          <cell r="A300" t="str">
            <v>01219</v>
          </cell>
          <cell r="B300" t="str">
            <v>=-</v>
          </cell>
          <cell r="C300" t="str">
            <v>other livestock farming</v>
          </cell>
        </row>
        <row r="301">
          <cell r="A301" t="str">
            <v>01219</v>
          </cell>
          <cell r="B301" t="str">
            <v>=-</v>
          </cell>
          <cell r="C301" t="str">
            <v>other livestock farming</v>
          </cell>
        </row>
        <row r="302">
          <cell r="A302" t="str">
            <v>01219</v>
          </cell>
          <cell r="B302" t="str">
            <v>=-</v>
          </cell>
          <cell r="C302" t="str">
            <v>other livestock farming</v>
          </cell>
        </row>
        <row r="303">
          <cell r="A303" t="str">
            <v>01219</v>
          </cell>
          <cell r="B303" t="str">
            <v>=-</v>
          </cell>
          <cell r="C303" t="str">
            <v>other livestock farming</v>
          </cell>
        </row>
        <row r="304">
          <cell r="A304" t="str">
            <v>01219</v>
          </cell>
          <cell r="B304" t="str">
            <v>=-</v>
          </cell>
          <cell r="C304" t="str">
            <v>other livestock farming</v>
          </cell>
        </row>
        <row r="305">
          <cell r="A305" t="str">
            <v>01219</v>
          </cell>
          <cell r="B305" t="str">
            <v>=-</v>
          </cell>
          <cell r="C305" t="str">
            <v>other livestock farming</v>
          </cell>
        </row>
        <row r="306">
          <cell r="A306" t="str">
            <v>01219</v>
          </cell>
          <cell r="B306" t="str">
            <v>=-</v>
          </cell>
          <cell r="C306" t="str">
            <v>other livestock farming</v>
          </cell>
        </row>
        <row r="307">
          <cell r="A307" t="str">
            <v>01219</v>
          </cell>
          <cell r="B307" t="str">
            <v>=-</v>
          </cell>
          <cell r="C307" t="str">
            <v>other livestock farming</v>
          </cell>
        </row>
        <row r="308">
          <cell r="A308" t="str">
            <v>01219</v>
          </cell>
          <cell r="B308" t="str">
            <v>=-</v>
          </cell>
          <cell r="C308" t="str">
            <v>other livestock farming</v>
          </cell>
        </row>
        <row r="309">
          <cell r="A309" t="str">
            <v>01219</v>
          </cell>
          <cell r="B309" t="str">
            <v>=-</v>
          </cell>
          <cell r="C309" t="str">
            <v>other livestock farming</v>
          </cell>
        </row>
        <row r="310">
          <cell r="A310" t="str">
            <v>01219</v>
          </cell>
          <cell r="B310" t="str">
            <v>=-</v>
          </cell>
          <cell r="C310" t="str">
            <v>other livestock farming</v>
          </cell>
        </row>
        <row r="311">
          <cell r="A311" t="str">
            <v>01219</v>
          </cell>
          <cell r="B311" t="str">
            <v>=-</v>
          </cell>
          <cell r="C311" t="str">
            <v>other livestock farming</v>
          </cell>
        </row>
        <row r="312">
          <cell r="A312" t="str">
            <v>01219</v>
          </cell>
          <cell r="B312" t="str">
            <v>=-</v>
          </cell>
          <cell r="C312" t="str">
            <v>other livestock farming</v>
          </cell>
        </row>
        <row r="313">
          <cell r="A313" t="str">
            <v>01219</v>
          </cell>
          <cell r="B313" t="str">
            <v>=-</v>
          </cell>
          <cell r="C313" t="str">
            <v>other livestock farming</v>
          </cell>
        </row>
        <row r="314">
          <cell r="A314" t="str">
            <v>01219</v>
          </cell>
          <cell r="B314" t="str">
            <v>=-</v>
          </cell>
          <cell r="C314" t="str">
            <v>other livestock farming</v>
          </cell>
        </row>
        <row r="315">
          <cell r="A315" t="str">
            <v>01219</v>
          </cell>
          <cell r="B315" t="str">
            <v>=-</v>
          </cell>
          <cell r="C315" t="str">
            <v>other livestock farming</v>
          </cell>
        </row>
        <row r="316">
          <cell r="A316" t="str">
            <v>01219</v>
          </cell>
          <cell r="B316" t="str">
            <v>=-</v>
          </cell>
          <cell r="C316" t="str">
            <v>other livestock farming</v>
          </cell>
        </row>
        <row r="317">
          <cell r="A317" t="str">
            <v>01219</v>
          </cell>
          <cell r="B317" t="str">
            <v>=-</v>
          </cell>
          <cell r="C317" t="str">
            <v>other livestock farming</v>
          </cell>
        </row>
        <row r="318">
          <cell r="A318" t="str">
            <v>01219</v>
          </cell>
          <cell r="B318" t="str">
            <v>=-</v>
          </cell>
          <cell r="C318" t="str">
            <v>other livestock farming</v>
          </cell>
        </row>
        <row r="319">
          <cell r="A319" t="str">
            <v>01400</v>
          </cell>
          <cell r="B319" t="str">
            <v>=-</v>
          </cell>
          <cell r="C319" t="str">
            <v>Agricultural and animal husbandry services veterinary activities</v>
          </cell>
        </row>
        <row r="320">
          <cell r="A320" t="str">
            <v>01400</v>
          </cell>
          <cell r="B320" t="str">
            <v>=-</v>
          </cell>
          <cell r="C320" t="str">
            <v>Agricultural and animal husbandry services veterinary activities</v>
          </cell>
        </row>
        <row r="321">
          <cell r="A321" t="str">
            <v>01400</v>
          </cell>
          <cell r="B321" t="str">
            <v>=-</v>
          </cell>
          <cell r="C321" t="str">
            <v>Agricultural and animal husbandry services veterinary activities</v>
          </cell>
        </row>
        <row r="322">
          <cell r="A322" t="str">
            <v>01400</v>
          </cell>
          <cell r="B322" t="str">
            <v>=-</v>
          </cell>
          <cell r="C322" t="str">
            <v>Agricultural and animal husbandry services veterinary activities</v>
          </cell>
        </row>
        <row r="323">
          <cell r="A323" t="str">
            <v>01400</v>
          </cell>
          <cell r="B323" t="str">
            <v>=-</v>
          </cell>
          <cell r="C323" t="str">
            <v>Agricultural and animal husbandry services veterinary activities</v>
          </cell>
        </row>
        <row r="324">
          <cell r="A324" t="str">
            <v>01400</v>
          </cell>
          <cell r="B324" t="str">
            <v>=-</v>
          </cell>
          <cell r="C324" t="str">
            <v>Agricultural and animal husbandry services veterinary activities</v>
          </cell>
        </row>
        <row r="325">
          <cell r="A325" t="str">
            <v>01400</v>
          </cell>
          <cell r="B325" t="str">
            <v>=-</v>
          </cell>
          <cell r="C325" t="str">
            <v>Agricultural and animal husbandry services veterinary activities</v>
          </cell>
        </row>
        <row r="326">
          <cell r="A326" t="str">
            <v>01400</v>
          </cell>
          <cell r="B326" t="str">
            <v>=-</v>
          </cell>
          <cell r="C326" t="str">
            <v>Agricultural and animal husbandry services veterinary activities</v>
          </cell>
        </row>
        <row r="327">
          <cell r="A327" t="str">
            <v>01400</v>
          </cell>
          <cell r="B327" t="str">
            <v>=-</v>
          </cell>
          <cell r="C327" t="str">
            <v>Agricultural and animal husbandry services veterinary activities</v>
          </cell>
        </row>
        <row r="328">
          <cell r="A328" t="str">
            <v>01400</v>
          </cell>
          <cell r="B328" t="str">
            <v>=-</v>
          </cell>
          <cell r="C328" t="str">
            <v>Agricultural and animal husbandry services veterinary activities</v>
          </cell>
        </row>
        <row r="329">
          <cell r="A329" t="str">
            <v>01400</v>
          </cell>
          <cell r="B329" t="str">
            <v>=-</v>
          </cell>
          <cell r="C329" t="str">
            <v>Agricultural and animal husbandry services veterinary activities</v>
          </cell>
        </row>
        <row r="330">
          <cell r="A330" t="str">
            <v>01400</v>
          </cell>
          <cell r="B330" t="str">
            <v>=-</v>
          </cell>
          <cell r="C330" t="str">
            <v>Agricultural and animal husbandry services veterinary activities</v>
          </cell>
        </row>
        <row r="331">
          <cell r="A331" t="str">
            <v>01400</v>
          </cell>
          <cell r="B331" t="str">
            <v>=-</v>
          </cell>
          <cell r="C331" t="str">
            <v>Agricultural and animal husbandry services veterinary activities</v>
          </cell>
        </row>
        <row r="332">
          <cell r="A332" t="str">
            <v>01400</v>
          </cell>
          <cell r="B332" t="str">
            <v>=-</v>
          </cell>
          <cell r="C332" t="str">
            <v>Agricultural and animal husbandry services veterinary activities</v>
          </cell>
        </row>
        <row r="333">
          <cell r="A333" t="str">
            <v>01400</v>
          </cell>
          <cell r="B333" t="str">
            <v>=-</v>
          </cell>
          <cell r="C333" t="str">
            <v>Agricultural and animal husbandry services veterinary activities</v>
          </cell>
        </row>
        <row r="334">
          <cell r="A334" t="str">
            <v>01400</v>
          </cell>
          <cell r="B334" t="str">
            <v>=-</v>
          </cell>
          <cell r="C334" t="str">
            <v>Agricultural and animal husbandry services veterinary activities</v>
          </cell>
        </row>
        <row r="335">
          <cell r="A335" t="str">
            <v>01400</v>
          </cell>
          <cell r="B335" t="str">
            <v>=-</v>
          </cell>
          <cell r="C335" t="str">
            <v>Agricultural and animal husbandry services veterinary activities</v>
          </cell>
        </row>
        <row r="336">
          <cell r="A336" t="str">
            <v>01400</v>
          </cell>
          <cell r="B336" t="str">
            <v>=-</v>
          </cell>
          <cell r="C336" t="str">
            <v>Agricultural and animal husbandry services veterinary activities</v>
          </cell>
        </row>
        <row r="337">
          <cell r="A337" t="str">
            <v>01400</v>
          </cell>
          <cell r="B337" t="str">
            <v>=-</v>
          </cell>
          <cell r="C337" t="str">
            <v>Agricultural and animal husbandry services veterinary activities</v>
          </cell>
        </row>
        <row r="338">
          <cell r="A338" t="str">
            <v>01500</v>
          </cell>
          <cell r="B338" t="str">
            <v>=-</v>
          </cell>
          <cell r="C338" t="str">
            <v>Hunting and trapping and game propagation including related service activities</v>
          </cell>
        </row>
        <row r="339">
          <cell r="A339" t="str">
            <v>02001</v>
          </cell>
          <cell r="B339" t="str">
            <v>=-</v>
          </cell>
          <cell r="C339" t="str">
            <v>Logging (except rubber wood Logging)</v>
          </cell>
        </row>
        <row r="340">
          <cell r="A340" t="str">
            <v>02001</v>
          </cell>
          <cell r="B340" t="str">
            <v>=-</v>
          </cell>
          <cell r="C340" t="str">
            <v>Logging (except rubber wood Logging)</v>
          </cell>
        </row>
        <row r="341">
          <cell r="A341" t="str">
            <v>02001</v>
          </cell>
          <cell r="B341" t="str">
            <v>=-</v>
          </cell>
          <cell r="C341" t="str">
            <v>Logging (except rubber wood Logging)</v>
          </cell>
        </row>
        <row r="342">
          <cell r="A342" t="str">
            <v>02001</v>
          </cell>
          <cell r="B342" t="str">
            <v>=-</v>
          </cell>
          <cell r="C342" t="str">
            <v>Logging (except rubber wood Logging)</v>
          </cell>
        </row>
        <row r="343">
          <cell r="A343" t="str">
            <v>02001</v>
          </cell>
          <cell r="B343" t="str">
            <v>=-</v>
          </cell>
          <cell r="C343" t="str">
            <v>Logging (except rubber wood Logging)</v>
          </cell>
        </row>
        <row r="344">
          <cell r="A344" t="str">
            <v>02001</v>
          </cell>
          <cell r="B344" t="str">
            <v>=-</v>
          </cell>
          <cell r="C344" t="str">
            <v>Logging (except rubber wood Logging)</v>
          </cell>
        </row>
        <row r="345">
          <cell r="A345" t="str">
            <v>02001</v>
          </cell>
          <cell r="B345" t="str">
            <v>=-</v>
          </cell>
          <cell r="C345" t="str">
            <v>Logging (except rubber wood Logging)</v>
          </cell>
        </row>
        <row r="346">
          <cell r="A346" t="str">
            <v>02001</v>
          </cell>
          <cell r="B346" t="str">
            <v>=-</v>
          </cell>
          <cell r="C346" t="str">
            <v>Logging (except rubber wood Logging)</v>
          </cell>
        </row>
        <row r="347">
          <cell r="A347" t="str">
            <v>02001</v>
          </cell>
          <cell r="B347" t="str">
            <v>=-</v>
          </cell>
          <cell r="C347" t="str">
            <v>Logging (except rubber wood Logging)</v>
          </cell>
        </row>
        <row r="348">
          <cell r="A348" t="str">
            <v>02001</v>
          </cell>
          <cell r="B348" t="str">
            <v>=-</v>
          </cell>
          <cell r="C348" t="str">
            <v>Logging (except rubber wood Logging)</v>
          </cell>
        </row>
        <row r="349">
          <cell r="A349" t="str">
            <v>02001</v>
          </cell>
          <cell r="B349" t="str">
            <v>=-</v>
          </cell>
          <cell r="C349" t="str">
            <v>Logging (except rubber wood Logging)</v>
          </cell>
        </row>
        <row r="350">
          <cell r="A350" t="str">
            <v>02001</v>
          </cell>
          <cell r="B350" t="str">
            <v>=-</v>
          </cell>
          <cell r="C350" t="str">
            <v>Logging (except rubber wood Logging)</v>
          </cell>
        </row>
        <row r="351">
          <cell r="A351" t="str">
            <v>02001</v>
          </cell>
          <cell r="B351" t="str">
            <v>=-</v>
          </cell>
          <cell r="C351" t="str">
            <v>Logging (except rubber wood Logging)</v>
          </cell>
        </row>
        <row r="352">
          <cell r="A352" t="str">
            <v>02001</v>
          </cell>
          <cell r="B352" t="str">
            <v>=-</v>
          </cell>
          <cell r="C352" t="str">
            <v>Logging (except rubber wood Logging)</v>
          </cell>
        </row>
        <row r="353">
          <cell r="A353" t="str">
            <v>02001</v>
          </cell>
          <cell r="B353" t="str">
            <v>=-</v>
          </cell>
          <cell r="C353" t="str">
            <v>Logging (except rubber wood Logging)</v>
          </cell>
        </row>
        <row r="354">
          <cell r="A354" t="str">
            <v>02001</v>
          </cell>
          <cell r="B354" t="str">
            <v>=-</v>
          </cell>
          <cell r="C354" t="str">
            <v>Logging (except rubber wood Logging)</v>
          </cell>
        </row>
        <row r="355">
          <cell r="A355" t="str">
            <v>02001</v>
          </cell>
          <cell r="B355" t="str">
            <v>=-</v>
          </cell>
          <cell r="C355" t="str">
            <v>Logging (except rubber wood Logging)</v>
          </cell>
        </row>
        <row r="356">
          <cell r="A356" t="str">
            <v>02001</v>
          </cell>
          <cell r="B356" t="str">
            <v>=-</v>
          </cell>
          <cell r="C356" t="str">
            <v>Logging (except rubber wood Logging)</v>
          </cell>
        </row>
        <row r="357">
          <cell r="A357" t="str">
            <v>02001</v>
          </cell>
          <cell r="B357" t="str">
            <v>=-</v>
          </cell>
          <cell r="C357" t="str">
            <v>Logging (except rubber wood Logging)</v>
          </cell>
        </row>
        <row r="358">
          <cell r="A358" t="str">
            <v>02001</v>
          </cell>
          <cell r="B358" t="str">
            <v>=-</v>
          </cell>
          <cell r="C358" t="str">
            <v>Logging (except rubber wood Logging)</v>
          </cell>
        </row>
        <row r="359">
          <cell r="A359" t="str">
            <v>02001</v>
          </cell>
          <cell r="B359" t="str">
            <v>=-</v>
          </cell>
          <cell r="C359" t="str">
            <v>Logging (except rubber wood Logging)</v>
          </cell>
        </row>
        <row r="360">
          <cell r="A360" t="str">
            <v>02001</v>
          </cell>
          <cell r="B360" t="str">
            <v>=-</v>
          </cell>
          <cell r="C360" t="str">
            <v>Logging (except rubber wood Logging)</v>
          </cell>
        </row>
        <row r="361">
          <cell r="A361" t="str">
            <v>02001</v>
          </cell>
          <cell r="B361" t="str">
            <v>=-</v>
          </cell>
          <cell r="C361" t="str">
            <v>Logging (except rubber wood Logging)</v>
          </cell>
        </row>
        <row r="362">
          <cell r="A362" t="str">
            <v>02001</v>
          </cell>
          <cell r="B362" t="str">
            <v>=-</v>
          </cell>
          <cell r="C362" t="str">
            <v>Logging (except rubber wood Logging)</v>
          </cell>
        </row>
        <row r="363">
          <cell r="A363" t="str">
            <v>02001</v>
          </cell>
          <cell r="B363" t="str">
            <v>=-</v>
          </cell>
          <cell r="C363" t="str">
            <v>Logging (except rubber wood Logging)</v>
          </cell>
        </row>
        <row r="364">
          <cell r="A364" t="str">
            <v>02001</v>
          </cell>
          <cell r="B364" t="str">
            <v>=-</v>
          </cell>
          <cell r="C364" t="str">
            <v>Logging (except rubber wood Logging)</v>
          </cell>
        </row>
        <row r="365">
          <cell r="A365" t="str">
            <v>02001</v>
          </cell>
          <cell r="B365" t="str">
            <v>=-</v>
          </cell>
          <cell r="C365" t="str">
            <v>Logging (except rubber wood Logging)</v>
          </cell>
        </row>
        <row r="366">
          <cell r="A366" t="str">
            <v>02001</v>
          </cell>
          <cell r="B366" t="str">
            <v>=-</v>
          </cell>
          <cell r="C366" t="str">
            <v>Logging (except rubber wood Logging)</v>
          </cell>
        </row>
        <row r="367">
          <cell r="A367" t="str">
            <v>02001</v>
          </cell>
          <cell r="B367" t="str">
            <v>=-</v>
          </cell>
          <cell r="C367" t="str">
            <v>Logging (except rubber wood Logging)</v>
          </cell>
        </row>
        <row r="368">
          <cell r="A368" t="str">
            <v>02001</v>
          </cell>
          <cell r="B368" t="str">
            <v>=-</v>
          </cell>
          <cell r="C368" t="str">
            <v>Logging (except rubber wood Logging)</v>
          </cell>
        </row>
        <row r="369">
          <cell r="A369" t="str">
            <v>02001</v>
          </cell>
          <cell r="B369" t="str">
            <v>=-</v>
          </cell>
          <cell r="C369" t="str">
            <v>Logging (except rubber wood Logging)</v>
          </cell>
        </row>
        <row r="370">
          <cell r="A370" t="str">
            <v>02001</v>
          </cell>
          <cell r="B370" t="str">
            <v>=-</v>
          </cell>
          <cell r="C370" t="str">
            <v>Logging (except rubber wood Logging)</v>
          </cell>
        </row>
        <row r="371">
          <cell r="A371" t="str">
            <v>02001</v>
          </cell>
          <cell r="B371" t="str">
            <v>=-</v>
          </cell>
          <cell r="C371" t="str">
            <v>Logging (except rubber wood Logging)</v>
          </cell>
        </row>
        <row r="372">
          <cell r="A372" t="str">
            <v>02001</v>
          </cell>
          <cell r="B372" t="str">
            <v>=-</v>
          </cell>
          <cell r="C372" t="str">
            <v>Logging (except rubber wood Logging)</v>
          </cell>
        </row>
        <row r="373">
          <cell r="A373" t="str">
            <v>02001</v>
          </cell>
          <cell r="B373" t="str">
            <v>=-</v>
          </cell>
          <cell r="C373" t="str">
            <v>Logging (except rubber wood Logging)</v>
          </cell>
        </row>
        <row r="374">
          <cell r="A374" t="str">
            <v>02001</v>
          </cell>
          <cell r="B374" t="str">
            <v>=-</v>
          </cell>
          <cell r="C374" t="str">
            <v>Logging (except rubber wood Logging)</v>
          </cell>
        </row>
        <row r="375">
          <cell r="A375" t="str">
            <v>02001</v>
          </cell>
          <cell r="B375" t="str">
            <v>=-</v>
          </cell>
          <cell r="C375" t="str">
            <v>Logging (except rubber wood Logging)</v>
          </cell>
        </row>
        <row r="376">
          <cell r="A376" t="str">
            <v>02001</v>
          </cell>
          <cell r="B376" t="str">
            <v>=-</v>
          </cell>
          <cell r="C376" t="str">
            <v>Logging (except rubber wood Logging)</v>
          </cell>
        </row>
        <row r="377">
          <cell r="A377" t="str">
            <v>02001</v>
          </cell>
          <cell r="B377" t="str">
            <v>=-</v>
          </cell>
          <cell r="C377" t="str">
            <v>Logging (except rubber wood Logging)</v>
          </cell>
        </row>
        <row r="378">
          <cell r="A378" t="str">
            <v>02001</v>
          </cell>
          <cell r="B378" t="str">
            <v>=-</v>
          </cell>
          <cell r="C378" t="str">
            <v>Logging (except rubber wood Logging)</v>
          </cell>
        </row>
        <row r="379">
          <cell r="A379" t="str">
            <v>02001</v>
          </cell>
          <cell r="B379" t="str">
            <v>=-</v>
          </cell>
          <cell r="C379" t="str">
            <v>Logging (except rubber wood Logging)</v>
          </cell>
        </row>
        <row r="380">
          <cell r="A380" t="str">
            <v>02001</v>
          </cell>
          <cell r="B380" t="str">
            <v>=-</v>
          </cell>
          <cell r="C380" t="str">
            <v>Logging (except rubber wood Logging)</v>
          </cell>
        </row>
        <row r="381">
          <cell r="A381" t="str">
            <v>02001</v>
          </cell>
          <cell r="B381" t="str">
            <v>=-</v>
          </cell>
          <cell r="C381" t="str">
            <v>Logging (except rubber wood Logging)</v>
          </cell>
        </row>
        <row r="382">
          <cell r="A382" t="str">
            <v>02001</v>
          </cell>
          <cell r="B382" t="str">
            <v>=-</v>
          </cell>
          <cell r="C382" t="str">
            <v>Logging (except rubber wood Logging)</v>
          </cell>
        </row>
        <row r="383">
          <cell r="A383" t="str">
            <v>02001</v>
          </cell>
          <cell r="B383" t="str">
            <v>=-</v>
          </cell>
          <cell r="C383" t="str">
            <v>Logging (except rubber wood Logging)</v>
          </cell>
        </row>
        <row r="384">
          <cell r="A384" t="str">
            <v>02001</v>
          </cell>
          <cell r="B384" t="str">
            <v>=-</v>
          </cell>
          <cell r="C384" t="str">
            <v>Logging (except rubber wood Logging)</v>
          </cell>
        </row>
        <row r="385">
          <cell r="A385" t="str">
            <v>02001</v>
          </cell>
          <cell r="B385" t="str">
            <v>=-</v>
          </cell>
          <cell r="C385" t="str">
            <v>Logging (except rubber wood Logging)</v>
          </cell>
        </row>
        <row r="386">
          <cell r="A386" t="str">
            <v>02001</v>
          </cell>
          <cell r="B386" t="str">
            <v>=-</v>
          </cell>
          <cell r="C386" t="str">
            <v>Logging (except rubber wood Logging)</v>
          </cell>
        </row>
        <row r="387">
          <cell r="A387" t="str">
            <v>02001</v>
          </cell>
          <cell r="B387" t="str">
            <v>=-</v>
          </cell>
          <cell r="C387" t="str">
            <v>Logging (except rubber wood Logging)</v>
          </cell>
        </row>
        <row r="388">
          <cell r="A388" t="str">
            <v>02001</v>
          </cell>
          <cell r="B388" t="str">
            <v>=-</v>
          </cell>
          <cell r="C388" t="str">
            <v>Logging (except rubber wood Logging)</v>
          </cell>
        </row>
        <row r="389">
          <cell r="A389" t="str">
            <v>02001</v>
          </cell>
          <cell r="B389" t="str">
            <v>=-</v>
          </cell>
          <cell r="C389" t="str">
            <v>Logging (except rubber wood Logging)</v>
          </cell>
        </row>
        <row r="390">
          <cell r="A390" t="str">
            <v>02001</v>
          </cell>
          <cell r="B390" t="str">
            <v>=-</v>
          </cell>
          <cell r="C390" t="str">
            <v>Logging (except rubber wood Logging)</v>
          </cell>
        </row>
        <row r="391">
          <cell r="A391" t="str">
            <v>02001</v>
          </cell>
          <cell r="B391" t="str">
            <v>=-</v>
          </cell>
          <cell r="C391" t="str">
            <v>Logging (except rubber wood Logging)</v>
          </cell>
        </row>
        <row r="392">
          <cell r="A392" t="str">
            <v>02001</v>
          </cell>
          <cell r="B392" t="str">
            <v>=-</v>
          </cell>
          <cell r="C392" t="str">
            <v>Logging (except rubber wood Logging)</v>
          </cell>
        </row>
        <row r="393">
          <cell r="A393" t="str">
            <v>02001</v>
          </cell>
          <cell r="B393" t="str">
            <v>=-</v>
          </cell>
          <cell r="C393" t="str">
            <v>Logging (except rubber wood Logging)</v>
          </cell>
        </row>
        <row r="394">
          <cell r="A394" t="str">
            <v>02001</v>
          </cell>
          <cell r="B394" t="str">
            <v>=-</v>
          </cell>
          <cell r="C394" t="str">
            <v>Logging (except rubber wood Logging)</v>
          </cell>
        </row>
        <row r="395">
          <cell r="A395" t="str">
            <v>02001</v>
          </cell>
          <cell r="B395" t="str">
            <v>=-</v>
          </cell>
          <cell r="C395" t="str">
            <v>Logging (except rubber wood Logging)</v>
          </cell>
        </row>
        <row r="396">
          <cell r="A396" t="str">
            <v>02001</v>
          </cell>
          <cell r="B396" t="str">
            <v>=-</v>
          </cell>
          <cell r="C396" t="str">
            <v>Logging (except rubber wood Logging)</v>
          </cell>
        </row>
        <row r="397">
          <cell r="A397" t="str">
            <v>02001</v>
          </cell>
          <cell r="B397" t="str">
            <v>=-</v>
          </cell>
          <cell r="C397" t="str">
            <v>Logging (except rubber wood Logging)</v>
          </cell>
        </row>
        <row r="398">
          <cell r="A398" t="str">
            <v>02001</v>
          </cell>
          <cell r="B398" t="str">
            <v>=-</v>
          </cell>
          <cell r="C398" t="str">
            <v>Logging (except rubber wood Logging)</v>
          </cell>
        </row>
        <row r="399">
          <cell r="A399" t="str">
            <v>02001</v>
          </cell>
          <cell r="B399" t="str">
            <v>=-</v>
          </cell>
          <cell r="C399" t="str">
            <v>Logging (except rubber wood Logging)</v>
          </cell>
        </row>
        <row r="400">
          <cell r="A400" t="str">
            <v>02001</v>
          </cell>
          <cell r="B400" t="str">
            <v>=-</v>
          </cell>
          <cell r="C400" t="str">
            <v>Logging (except rubber wood Logging)</v>
          </cell>
        </row>
        <row r="401">
          <cell r="A401" t="str">
            <v>02001</v>
          </cell>
          <cell r="B401" t="str">
            <v>=-</v>
          </cell>
          <cell r="C401" t="str">
            <v>Logging (except rubber wood Logging)</v>
          </cell>
        </row>
        <row r="402">
          <cell r="A402" t="str">
            <v>02001</v>
          </cell>
          <cell r="B402" t="str">
            <v>=-</v>
          </cell>
          <cell r="C402" t="str">
            <v>Logging (except rubber wood Logging)</v>
          </cell>
        </row>
        <row r="403">
          <cell r="A403" t="str">
            <v>02001</v>
          </cell>
          <cell r="B403" t="str">
            <v>=-</v>
          </cell>
          <cell r="C403" t="str">
            <v>Logging (except rubber wood Logging)</v>
          </cell>
        </row>
        <row r="404">
          <cell r="A404" t="str">
            <v>02001</v>
          </cell>
          <cell r="B404" t="str">
            <v>=-</v>
          </cell>
          <cell r="C404" t="str">
            <v>Logging (except rubber wood Logging)</v>
          </cell>
        </row>
        <row r="405">
          <cell r="A405" t="str">
            <v>02001</v>
          </cell>
          <cell r="B405" t="str">
            <v>=-</v>
          </cell>
          <cell r="C405" t="str">
            <v>Logging (except rubber wood Logging)</v>
          </cell>
        </row>
        <row r="406">
          <cell r="A406" t="str">
            <v>02001</v>
          </cell>
          <cell r="B406" t="str">
            <v>=-</v>
          </cell>
          <cell r="C406" t="str">
            <v>Logging (except rubber wood Logging)</v>
          </cell>
        </row>
        <row r="407">
          <cell r="A407" t="str">
            <v>02001</v>
          </cell>
          <cell r="B407" t="str">
            <v>=-</v>
          </cell>
          <cell r="C407" t="str">
            <v>Logging (except rubber wood Logging)</v>
          </cell>
        </row>
        <row r="408">
          <cell r="A408" t="str">
            <v>02001</v>
          </cell>
          <cell r="B408" t="str">
            <v>=-</v>
          </cell>
          <cell r="C408" t="str">
            <v>Logging (except rubber wood Logging)</v>
          </cell>
        </row>
        <row r="409">
          <cell r="A409" t="str">
            <v>02001</v>
          </cell>
          <cell r="B409" t="str">
            <v>=-</v>
          </cell>
          <cell r="C409" t="str">
            <v>Logging (except rubber wood Logging)</v>
          </cell>
        </row>
        <row r="410">
          <cell r="A410" t="str">
            <v>02001</v>
          </cell>
          <cell r="B410" t="str">
            <v>=-</v>
          </cell>
          <cell r="C410" t="str">
            <v>Logging (except rubber wood Logging)</v>
          </cell>
        </row>
        <row r="411">
          <cell r="A411" t="str">
            <v>02001</v>
          </cell>
          <cell r="B411" t="str">
            <v>=-</v>
          </cell>
          <cell r="C411" t="str">
            <v>Logging (except rubber wood Logging)</v>
          </cell>
        </row>
        <row r="412">
          <cell r="A412" t="str">
            <v>02001</v>
          </cell>
          <cell r="B412" t="str">
            <v>=-</v>
          </cell>
          <cell r="C412" t="str">
            <v>Logging (except rubber wood Logging)</v>
          </cell>
        </row>
        <row r="413">
          <cell r="A413" t="str">
            <v>02001</v>
          </cell>
          <cell r="B413" t="str">
            <v>=-</v>
          </cell>
          <cell r="C413" t="str">
            <v>Logging (except rubber wood Logging)</v>
          </cell>
        </row>
        <row r="414">
          <cell r="A414" t="str">
            <v>02001</v>
          </cell>
          <cell r="B414" t="str">
            <v>=-</v>
          </cell>
          <cell r="C414" t="str">
            <v>Logging (except rubber wood Logging)</v>
          </cell>
        </row>
        <row r="415">
          <cell r="A415" t="str">
            <v>02001</v>
          </cell>
          <cell r="B415" t="str">
            <v>=-</v>
          </cell>
          <cell r="C415" t="str">
            <v>Logging (except rubber wood Logging)</v>
          </cell>
        </row>
        <row r="416">
          <cell r="A416" t="str">
            <v>02001</v>
          </cell>
          <cell r="B416" t="str">
            <v>=-</v>
          </cell>
          <cell r="C416" t="str">
            <v>Logging (except rubber wood Logging)</v>
          </cell>
        </row>
        <row r="417">
          <cell r="A417" t="str">
            <v>02001</v>
          </cell>
          <cell r="B417" t="str">
            <v>=-</v>
          </cell>
          <cell r="C417" t="str">
            <v>Logging (except rubber wood Logging)</v>
          </cell>
        </row>
        <row r="418">
          <cell r="A418" t="str">
            <v>02001</v>
          </cell>
          <cell r="B418" t="str">
            <v>=-</v>
          </cell>
          <cell r="C418" t="str">
            <v>Logging (except rubber wood Logging)</v>
          </cell>
        </row>
        <row r="419">
          <cell r="A419" t="str">
            <v>02001</v>
          </cell>
          <cell r="B419" t="str">
            <v>=-</v>
          </cell>
          <cell r="C419" t="str">
            <v>Logging (except rubber wood Logging)</v>
          </cell>
        </row>
        <row r="420">
          <cell r="A420" t="str">
            <v>02001</v>
          </cell>
          <cell r="B420" t="str">
            <v>=-</v>
          </cell>
          <cell r="C420" t="str">
            <v>Logging (except rubber wood Logging)</v>
          </cell>
        </row>
        <row r="421">
          <cell r="A421" t="str">
            <v>02001</v>
          </cell>
          <cell r="B421" t="str">
            <v>=-</v>
          </cell>
          <cell r="C421" t="str">
            <v>Logging (except rubber wood Logging)</v>
          </cell>
        </row>
        <row r="422">
          <cell r="A422" t="str">
            <v>02001</v>
          </cell>
          <cell r="B422" t="str">
            <v>=-</v>
          </cell>
          <cell r="C422" t="str">
            <v>Logging (except rubber wood Logging)</v>
          </cell>
        </row>
        <row r="423">
          <cell r="A423" t="str">
            <v>02001</v>
          </cell>
          <cell r="B423" t="str">
            <v>=-</v>
          </cell>
          <cell r="C423" t="str">
            <v>Logging (except rubber wood Logging)</v>
          </cell>
        </row>
        <row r="424">
          <cell r="A424" t="str">
            <v>02001</v>
          </cell>
          <cell r="B424" t="str">
            <v>=-</v>
          </cell>
          <cell r="C424" t="str">
            <v>Logging (except rubber wood Logging)</v>
          </cell>
        </row>
        <row r="425">
          <cell r="A425" t="str">
            <v>02001</v>
          </cell>
          <cell r="B425" t="str">
            <v>=-</v>
          </cell>
          <cell r="C425" t="str">
            <v>Logging (except rubber wood Logging)</v>
          </cell>
        </row>
        <row r="426">
          <cell r="A426" t="str">
            <v>02001</v>
          </cell>
          <cell r="B426" t="str">
            <v>=-</v>
          </cell>
          <cell r="C426" t="str">
            <v>Logging (except rubber wood Logging)</v>
          </cell>
        </row>
        <row r="427">
          <cell r="A427" t="str">
            <v>02001</v>
          </cell>
          <cell r="B427" t="str">
            <v>=-</v>
          </cell>
          <cell r="C427" t="str">
            <v>Logging (except rubber wood Logging)</v>
          </cell>
        </row>
        <row r="428">
          <cell r="A428" t="str">
            <v>02001</v>
          </cell>
          <cell r="B428" t="str">
            <v>=-</v>
          </cell>
          <cell r="C428" t="str">
            <v>Logging (except rubber wood Logging)</v>
          </cell>
        </row>
        <row r="429">
          <cell r="A429" t="str">
            <v>02002</v>
          </cell>
          <cell r="B429" t="str">
            <v>=-</v>
          </cell>
          <cell r="C429" t="str">
            <v>Collection of rattan and  other jungle produce</v>
          </cell>
        </row>
        <row r="430">
          <cell r="A430" t="str">
            <v>02002</v>
          </cell>
          <cell r="B430" t="str">
            <v>=-</v>
          </cell>
          <cell r="C430" t="str">
            <v>Collection of rattan and  other jungle produce</v>
          </cell>
        </row>
        <row r="431">
          <cell r="A431" t="str">
            <v>02002</v>
          </cell>
          <cell r="B431" t="str">
            <v>=-</v>
          </cell>
          <cell r="C431" t="str">
            <v>Collection of rattan and  other jungle produce</v>
          </cell>
        </row>
        <row r="432">
          <cell r="A432" t="str">
            <v>02002</v>
          </cell>
          <cell r="B432" t="str">
            <v>=-</v>
          </cell>
          <cell r="C432" t="str">
            <v>Collection of rattan and  other jungle produce</v>
          </cell>
        </row>
        <row r="433">
          <cell r="A433" t="str">
            <v>02002</v>
          </cell>
          <cell r="B433" t="str">
            <v>=-</v>
          </cell>
          <cell r="C433" t="str">
            <v>Collection of rattan and  other jungle produce</v>
          </cell>
        </row>
        <row r="434">
          <cell r="A434" t="str">
            <v>02002</v>
          </cell>
          <cell r="B434" t="str">
            <v>=-</v>
          </cell>
          <cell r="C434" t="str">
            <v>Collection of rattan and  other jungle produce</v>
          </cell>
        </row>
        <row r="435">
          <cell r="A435" t="str">
            <v>02002</v>
          </cell>
          <cell r="B435" t="str">
            <v>=-</v>
          </cell>
          <cell r="C435" t="str">
            <v>Collection of rattan and  other jungle produce</v>
          </cell>
        </row>
        <row r="436">
          <cell r="A436" t="str">
            <v>02002</v>
          </cell>
          <cell r="B436" t="str">
            <v>=-</v>
          </cell>
          <cell r="C436" t="str">
            <v>Collection of rattan and  other jungle produce</v>
          </cell>
        </row>
        <row r="437">
          <cell r="A437" t="str">
            <v>02002</v>
          </cell>
          <cell r="B437" t="str">
            <v>=-</v>
          </cell>
          <cell r="C437" t="str">
            <v>Collection of rattan and  other jungle produce</v>
          </cell>
        </row>
        <row r="438">
          <cell r="A438" t="str">
            <v>02002</v>
          </cell>
          <cell r="B438" t="str">
            <v>=-</v>
          </cell>
          <cell r="C438" t="str">
            <v>Collection of rattan and  other jungle produce</v>
          </cell>
        </row>
        <row r="439">
          <cell r="A439" t="str">
            <v>02002</v>
          </cell>
          <cell r="B439" t="str">
            <v>=-</v>
          </cell>
          <cell r="C439" t="str">
            <v>Collection of rattan and  other jungle produce</v>
          </cell>
        </row>
        <row r="440">
          <cell r="A440" t="str">
            <v>02002</v>
          </cell>
          <cell r="B440" t="str">
            <v>=-</v>
          </cell>
          <cell r="C440" t="str">
            <v>Collection of rattan and  other jungle produce</v>
          </cell>
        </row>
        <row r="441">
          <cell r="A441" t="str">
            <v>02002</v>
          </cell>
          <cell r="B441" t="str">
            <v>=-</v>
          </cell>
          <cell r="C441" t="str">
            <v>Collection of rattan and  other jungle produce</v>
          </cell>
        </row>
        <row r="442">
          <cell r="A442" t="str">
            <v>02002</v>
          </cell>
          <cell r="B442" t="str">
            <v>=-</v>
          </cell>
          <cell r="C442" t="str">
            <v>Collection of rattan and  other jungle produce</v>
          </cell>
        </row>
        <row r="443">
          <cell r="A443" t="str">
            <v>02002</v>
          </cell>
          <cell r="B443" t="str">
            <v>=-</v>
          </cell>
          <cell r="C443" t="str">
            <v>Collection of rattan and  other jungle produce</v>
          </cell>
        </row>
        <row r="444">
          <cell r="A444" t="str">
            <v>02002</v>
          </cell>
          <cell r="B444" t="str">
            <v>=-</v>
          </cell>
          <cell r="C444" t="str">
            <v>Collection of rattan and  other jungle produce</v>
          </cell>
        </row>
        <row r="445">
          <cell r="A445" t="str">
            <v>02002</v>
          </cell>
          <cell r="B445" t="str">
            <v>=-</v>
          </cell>
          <cell r="C445" t="str">
            <v>Collection of rattan and  other jungle produce</v>
          </cell>
        </row>
        <row r="446">
          <cell r="A446" t="str">
            <v>02002</v>
          </cell>
          <cell r="B446" t="str">
            <v>=-</v>
          </cell>
          <cell r="C446" t="str">
            <v>Collection of rattan and  other jungle produce</v>
          </cell>
        </row>
        <row r="447">
          <cell r="A447" t="str">
            <v>02002</v>
          </cell>
          <cell r="B447" t="str">
            <v>=-</v>
          </cell>
          <cell r="C447" t="str">
            <v>Collection of rattan and  other jungle produce</v>
          </cell>
        </row>
        <row r="448">
          <cell r="A448" t="str">
            <v>02002</v>
          </cell>
          <cell r="B448" t="str">
            <v>=-</v>
          </cell>
          <cell r="C448" t="str">
            <v>Collection of rattan and  other jungle produce</v>
          </cell>
        </row>
        <row r="449">
          <cell r="A449" t="str">
            <v>02002</v>
          </cell>
          <cell r="B449" t="str">
            <v>=-</v>
          </cell>
          <cell r="C449" t="str">
            <v>Collection of rattan and  other jungle produce</v>
          </cell>
        </row>
        <row r="450">
          <cell r="A450" t="str">
            <v>02002</v>
          </cell>
          <cell r="B450" t="str">
            <v>=-</v>
          </cell>
          <cell r="C450" t="str">
            <v>Collection of rattan and  other jungle produce</v>
          </cell>
        </row>
        <row r="451">
          <cell r="A451" t="str">
            <v>02002</v>
          </cell>
          <cell r="B451" t="str">
            <v>=-</v>
          </cell>
          <cell r="C451" t="str">
            <v>Collection of rattan and  other jungle produce</v>
          </cell>
        </row>
        <row r="452">
          <cell r="A452" t="str">
            <v>02002</v>
          </cell>
          <cell r="B452" t="str">
            <v>=-</v>
          </cell>
          <cell r="C452" t="str">
            <v>Collection of rattan and  other jungle produce</v>
          </cell>
        </row>
        <row r="453">
          <cell r="A453" t="str">
            <v>02002</v>
          </cell>
          <cell r="B453" t="str">
            <v>=-</v>
          </cell>
          <cell r="C453" t="str">
            <v>Collection of rattan and  other jungle produce</v>
          </cell>
        </row>
        <row r="454">
          <cell r="A454" t="str">
            <v>02002</v>
          </cell>
          <cell r="B454" t="str">
            <v>=-</v>
          </cell>
          <cell r="C454" t="str">
            <v>Collection of rattan and  other jungle produce</v>
          </cell>
        </row>
        <row r="455">
          <cell r="A455" t="str">
            <v>02002</v>
          </cell>
          <cell r="B455" t="str">
            <v>=-</v>
          </cell>
          <cell r="C455" t="str">
            <v>Collection of rattan and  other jungle produce</v>
          </cell>
        </row>
        <row r="456">
          <cell r="A456" t="str">
            <v>02002</v>
          </cell>
          <cell r="B456" t="str">
            <v>=-</v>
          </cell>
          <cell r="C456" t="str">
            <v>Collection of rattan and  other jungle produce</v>
          </cell>
        </row>
        <row r="457">
          <cell r="A457" t="str">
            <v>02002</v>
          </cell>
          <cell r="B457" t="str">
            <v>=-</v>
          </cell>
          <cell r="C457" t="str">
            <v>Collection of rattan and  other jungle produce</v>
          </cell>
        </row>
        <row r="458">
          <cell r="A458" t="str">
            <v>02002</v>
          </cell>
          <cell r="B458" t="str">
            <v>=-</v>
          </cell>
          <cell r="C458" t="str">
            <v>Collection of rattan and  other jungle produce</v>
          </cell>
        </row>
        <row r="459">
          <cell r="A459" t="str">
            <v>02002</v>
          </cell>
          <cell r="B459" t="str">
            <v>=-</v>
          </cell>
          <cell r="C459" t="str">
            <v>Collection of rattan and  other jungle produce</v>
          </cell>
        </row>
        <row r="460">
          <cell r="A460" t="str">
            <v>02002</v>
          </cell>
          <cell r="B460" t="str">
            <v>=-</v>
          </cell>
          <cell r="C460" t="str">
            <v>Collection of rattan and  other jungle produce</v>
          </cell>
        </row>
        <row r="461">
          <cell r="A461" t="str">
            <v>02002</v>
          </cell>
          <cell r="B461" t="str">
            <v>=-</v>
          </cell>
          <cell r="C461" t="str">
            <v>Collection of rattan and  other jungle produce</v>
          </cell>
        </row>
        <row r="462">
          <cell r="A462" t="str">
            <v>02002</v>
          </cell>
          <cell r="B462" t="str">
            <v>=-</v>
          </cell>
          <cell r="C462" t="str">
            <v>Collection of rattan and  other jungle produce</v>
          </cell>
        </row>
        <row r="463">
          <cell r="A463" t="str">
            <v>02002</v>
          </cell>
          <cell r="B463" t="str">
            <v>=-</v>
          </cell>
          <cell r="C463" t="str">
            <v>Collection of rattan and  other jungle produce</v>
          </cell>
        </row>
        <row r="464">
          <cell r="A464" t="str">
            <v>02002</v>
          </cell>
          <cell r="B464" t="str">
            <v>=-</v>
          </cell>
          <cell r="C464" t="str">
            <v>Collection of rattan and  other jungle produce</v>
          </cell>
        </row>
        <row r="465">
          <cell r="A465" t="str">
            <v>02002</v>
          </cell>
          <cell r="B465" t="str">
            <v>=-</v>
          </cell>
          <cell r="C465" t="str">
            <v>Collection of rattan and  other jungle produce</v>
          </cell>
        </row>
        <row r="466">
          <cell r="A466" t="str">
            <v>02004</v>
          </cell>
          <cell r="B466" t="str">
            <v>=-</v>
          </cell>
          <cell r="C466" t="str">
            <v>Wild sago palm Collection</v>
          </cell>
        </row>
        <row r="467">
          <cell r="A467" t="str">
            <v>02005</v>
          </cell>
          <cell r="B467" t="str">
            <v>- B</v>
          </cell>
          <cell r="C467" t="str">
            <v>ird's nest collection</v>
          </cell>
        </row>
        <row r="468">
          <cell r="A468" t="str">
            <v>02006</v>
          </cell>
          <cell r="B468" t="str">
            <v>=-</v>
          </cell>
          <cell r="C468" t="str">
            <v>rubber wood Logging</v>
          </cell>
        </row>
        <row r="469">
          <cell r="A469" t="str">
            <v>02009</v>
          </cell>
          <cell r="B469" t="str">
            <v>=-</v>
          </cell>
          <cell r="C469" t="str">
            <v>Forest services n.e.c.</v>
          </cell>
        </row>
        <row r="470">
          <cell r="A470" t="str">
            <v>02009</v>
          </cell>
          <cell r="B470" t="str">
            <v>=-</v>
          </cell>
          <cell r="C470" t="str">
            <v>Forest services n.e.c.</v>
          </cell>
        </row>
        <row r="471">
          <cell r="A471" t="str">
            <v>02009</v>
          </cell>
          <cell r="B471" t="str">
            <v>=-</v>
          </cell>
          <cell r="C471" t="str">
            <v>Forest services n.e.c.</v>
          </cell>
        </row>
        <row r="472">
          <cell r="A472" t="str">
            <v>05001</v>
          </cell>
          <cell r="B472" t="str">
            <v>=-</v>
          </cell>
          <cell r="C472" t="str">
            <v>Ocean and coastal fishing</v>
          </cell>
        </row>
        <row r="473">
          <cell r="A473" t="str">
            <v>05001</v>
          </cell>
          <cell r="B473" t="str">
            <v>=-</v>
          </cell>
          <cell r="C473" t="str">
            <v>Ocean and coastal fishing</v>
          </cell>
        </row>
        <row r="474">
          <cell r="A474" t="str">
            <v>05001</v>
          </cell>
          <cell r="B474" t="str">
            <v>=-</v>
          </cell>
          <cell r="C474" t="str">
            <v>Ocean and coastal fishing</v>
          </cell>
        </row>
        <row r="475">
          <cell r="A475" t="str">
            <v>05001</v>
          </cell>
          <cell r="B475" t="str">
            <v>=-</v>
          </cell>
          <cell r="C475" t="str">
            <v>Ocean and coastal fishing</v>
          </cell>
        </row>
        <row r="476">
          <cell r="A476" t="str">
            <v>05001</v>
          </cell>
          <cell r="B476" t="str">
            <v>=-</v>
          </cell>
          <cell r="C476" t="str">
            <v>Ocean and coastal fishing</v>
          </cell>
        </row>
        <row r="477">
          <cell r="A477" t="str">
            <v>05001</v>
          </cell>
          <cell r="B477" t="str">
            <v>=-</v>
          </cell>
          <cell r="C477" t="str">
            <v>Ocean and coastal fishing</v>
          </cell>
        </row>
        <row r="478">
          <cell r="A478" t="str">
            <v>05001</v>
          </cell>
          <cell r="B478" t="str">
            <v>=-</v>
          </cell>
          <cell r="C478" t="str">
            <v>Ocean and coastal fishing</v>
          </cell>
        </row>
        <row r="479">
          <cell r="A479" t="str">
            <v>05001</v>
          </cell>
          <cell r="B479" t="str">
            <v>=-</v>
          </cell>
          <cell r="C479" t="str">
            <v>Ocean and coastal fishing</v>
          </cell>
        </row>
        <row r="480">
          <cell r="A480" t="str">
            <v>05001</v>
          </cell>
          <cell r="B480" t="str">
            <v>=-</v>
          </cell>
          <cell r="C480" t="str">
            <v>Ocean and coastal fishing</v>
          </cell>
        </row>
        <row r="481">
          <cell r="A481" t="str">
            <v>05001</v>
          </cell>
          <cell r="B481" t="str">
            <v>=-</v>
          </cell>
          <cell r="C481" t="str">
            <v>Ocean and coastal fishing</v>
          </cell>
        </row>
        <row r="482">
          <cell r="A482" t="str">
            <v>05001</v>
          </cell>
          <cell r="B482" t="str">
            <v>=-</v>
          </cell>
          <cell r="C482" t="str">
            <v>Ocean and coastal fishing</v>
          </cell>
        </row>
        <row r="483">
          <cell r="A483" t="str">
            <v>05001</v>
          </cell>
          <cell r="B483" t="str">
            <v>=-</v>
          </cell>
          <cell r="C483" t="str">
            <v>Ocean and coastal fishing</v>
          </cell>
        </row>
        <row r="484">
          <cell r="A484" t="str">
            <v>05001</v>
          </cell>
          <cell r="B484" t="str">
            <v>=-</v>
          </cell>
          <cell r="C484" t="str">
            <v>Ocean and coastal fishing</v>
          </cell>
        </row>
        <row r="485">
          <cell r="A485" t="str">
            <v>05001</v>
          </cell>
          <cell r="B485" t="str">
            <v>=-</v>
          </cell>
          <cell r="C485" t="str">
            <v>Ocean and coastal fishing</v>
          </cell>
        </row>
        <row r="486">
          <cell r="A486" t="str">
            <v>05001</v>
          </cell>
          <cell r="B486" t="str">
            <v>=-</v>
          </cell>
          <cell r="C486" t="str">
            <v>Ocean and coastal fishing</v>
          </cell>
        </row>
        <row r="487">
          <cell r="A487" t="str">
            <v>05001</v>
          </cell>
          <cell r="B487" t="str">
            <v>=-</v>
          </cell>
          <cell r="C487" t="str">
            <v>Ocean and coastal fishing</v>
          </cell>
        </row>
        <row r="488">
          <cell r="A488" t="str">
            <v>05001</v>
          </cell>
          <cell r="B488" t="str">
            <v>=-</v>
          </cell>
          <cell r="C488" t="str">
            <v>Ocean and coastal fishing</v>
          </cell>
        </row>
        <row r="489">
          <cell r="A489" t="str">
            <v>05001</v>
          </cell>
          <cell r="B489" t="str">
            <v>=-</v>
          </cell>
          <cell r="C489" t="str">
            <v>Ocean and coastal fishing</v>
          </cell>
        </row>
        <row r="490">
          <cell r="A490" t="str">
            <v>05001</v>
          </cell>
          <cell r="B490" t="str">
            <v>=-</v>
          </cell>
          <cell r="C490" t="str">
            <v>Ocean and coastal fishing</v>
          </cell>
        </row>
        <row r="491">
          <cell r="A491" t="str">
            <v>05001</v>
          </cell>
          <cell r="B491" t="str">
            <v>=-</v>
          </cell>
          <cell r="C491" t="str">
            <v>Ocean and coastal fishing</v>
          </cell>
        </row>
        <row r="492">
          <cell r="A492" t="str">
            <v>05001</v>
          </cell>
          <cell r="B492" t="str">
            <v>=-</v>
          </cell>
          <cell r="C492" t="str">
            <v>Ocean and coastal fishing</v>
          </cell>
        </row>
        <row r="493">
          <cell r="A493" t="str">
            <v>05001</v>
          </cell>
          <cell r="B493" t="str">
            <v>=-</v>
          </cell>
          <cell r="C493" t="str">
            <v>Ocean and coastal fishing</v>
          </cell>
        </row>
        <row r="494">
          <cell r="A494" t="str">
            <v>05001</v>
          </cell>
          <cell r="B494" t="str">
            <v>=-</v>
          </cell>
          <cell r="C494" t="str">
            <v>Ocean and coastal fishing</v>
          </cell>
        </row>
        <row r="495">
          <cell r="A495" t="str">
            <v>05001</v>
          </cell>
          <cell r="B495" t="str">
            <v>=-</v>
          </cell>
          <cell r="C495" t="str">
            <v>Ocean and coastal fishing</v>
          </cell>
        </row>
        <row r="496">
          <cell r="A496" t="str">
            <v>05001</v>
          </cell>
          <cell r="B496" t="str">
            <v>=-</v>
          </cell>
          <cell r="C496" t="str">
            <v>Ocean and coastal fishing</v>
          </cell>
        </row>
        <row r="497">
          <cell r="A497" t="str">
            <v>05001</v>
          </cell>
          <cell r="B497" t="str">
            <v>=-</v>
          </cell>
          <cell r="C497" t="str">
            <v>Ocean and coastal fishing</v>
          </cell>
        </row>
        <row r="498">
          <cell r="A498" t="str">
            <v>05001</v>
          </cell>
          <cell r="B498" t="str">
            <v>=-</v>
          </cell>
          <cell r="C498" t="str">
            <v>Ocean and coastal fishing</v>
          </cell>
        </row>
        <row r="499">
          <cell r="A499" t="str">
            <v>05001</v>
          </cell>
          <cell r="B499" t="str">
            <v>=-</v>
          </cell>
          <cell r="C499" t="str">
            <v>Ocean and coastal fishing</v>
          </cell>
        </row>
        <row r="500">
          <cell r="A500" t="str">
            <v>05001</v>
          </cell>
          <cell r="B500" t="str">
            <v>=-</v>
          </cell>
          <cell r="C500" t="str">
            <v>Ocean and coastal fishing</v>
          </cell>
        </row>
        <row r="501">
          <cell r="A501" t="str">
            <v>05001</v>
          </cell>
          <cell r="B501" t="str">
            <v>=-</v>
          </cell>
          <cell r="C501" t="str">
            <v>Ocean and coastal fishing</v>
          </cell>
        </row>
        <row r="502">
          <cell r="A502" t="str">
            <v>05001</v>
          </cell>
          <cell r="B502" t="str">
            <v>=-</v>
          </cell>
          <cell r="C502" t="str">
            <v>Ocean and coastal fishing</v>
          </cell>
        </row>
        <row r="503">
          <cell r="A503" t="str">
            <v>05001</v>
          </cell>
          <cell r="B503" t="str">
            <v>=-</v>
          </cell>
          <cell r="C503" t="str">
            <v>Ocean and coastal fishing</v>
          </cell>
        </row>
        <row r="504">
          <cell r="A504" t="str">
            <v>05001</v>
          </cell>
          <cell r="B504" t="str">
            <v>=-</v>
          </cell>
          <cell r="C504" t="str">
            <v>Ocean and coastal fishing</v>
          </cell>
        </row>
        <row r="505">
          <cell r="A505" t="str">
            <v>05001</v>
          </cell>
          <cell r="B505" t="str">
            <v>=-</v>
          </cell>
          <cell r="C505" t="str">
            <v>Ocean and coastal fishing</v>
          </cell>
        </row>
        <row r="506">
          <cell r="A506" t="str">
            <v>05001</v>
          </cell>
          <cell r="B506" t="str">
            <v>=-</v>
          </cell>
          <cell r="C506" t="str">
            <v>Ocean and coastal fishing</v>
          </cell>
        </row>
        <row r="507">
          <cell r="A507" t="str">
            <v>05001</v>
          </cell>
          <cell r="B507" t="str">
            <v>=-</v>
          </cell>
          <cell r="C507" t="str">
            <v>Ocean and coastal fishing</v>
          </cell>
        </row>
        <row r="508">
          <cell r="A508" t="str">
            <v>05001</v>
          </cell>
          <cell r="B508" t="str">
            <v>=-</v>
          </cell>
          <cell r="C508" t="str">
            <v>Ocean and coastal fishing</v>
          </cell>
        </row>
        <row r="509">
          <cell r="A509" t="str">
            <v>05001</v>
          </cell>
          <cell r="B509" t="str">
            <v>=-</v>
          </cell>
          <cell r="C509" t="str">
            <v>Ocean and coastal fishing</v>
          </cell>
        </row>
        <row r="510">
          <cell r="A510" t="str">
            <v>05001</v>
          </cell>
          <cell r="B510" t="str">
            <v>=-</v>
          </cell>
          <cell r="C510" t="str">
            <v>Ocean and coastal fishing</v>
          </cell>
        </row>
        <row r="511">
          <cell r="A511" t="str">
            <v>05001</v>
          </cell>
          <cell r="B511" t="str">
            <v>=-</v>
          </cell>
          <cell r="C511" t="str">
            <v>Ocean and coastal fishing</v>
          </cell>
        </row>
        <row r="512">
          <cell r="A512" t="str">
            <v>05002</v>
          </cell>
          <cell r="B512" t="str">
            <v>=-</v>
          </cell>
          <cell r="C512" t="str">
            <v>Inland fishing</v>
          </cell>
        </row>
        <row r="513">
          <cell r="A513" t="str">
            <v>05002</v>
          </cell>
          <cell r="B513" t="str">
            <v>=-</v>
          </cell>
          <cell r="C513" t="str">
            <v>Inland fishing</v>
          </cell>
        </row>
        <row r="514">
          <cell r="A514" t="str">
            <v>05002</v>
          </cell>
          <cell r="B514" t="str">
            <v>=-</v>
          </cell>
          <cell r="C514" t="str">
            <v>Inland fishing</v>
          </cell>
        </row>
        <row r="515">
          <cell r="A515" t="str">
            <v>05002</v>
          </cell>
          <cell r="B515" t="str">
            <v>=-</v>
          </cell>
          <cell r="C515" t="str">
            <v>Inland fishing</v>
          </cell>
        </row>
        <row r="516">
          <cell r="A516" t="str">
            <v>05002</v>
          </cell>
          <cell r="B516" t="str">
            <v>=-</v>
          </cell>
          <cell r="C516" t="str">
            <v>Inland fishing</v>
          </cell>
        </row>
        <row r="517">
          <cell r="A517" t="str">
            <v>05002</v>
          </cell>
          <cell r="B517" t="str">
            <v>=-</v>
          </cell>
          <cell r="C517" t="str">
            <v>Inland fishing</v>
          </cell>
        </row>
        <row r="518">
          <cell r="A518" t="str">
            <v>05002</v>
          </cell>
          <cell r="B518" t="str">
            <v>=-</v>
          </cell>
          <cell r="C518" t="str">
            <v>Inland fishing</v>
          </cell>
        </row>
        <row r="519">
          <cell r="A519" t="str">
            <v>05003</v>
          </cell>
          <cell r="B519" t="str">
            <v>=-</v>
          </cell>
          <cell r="C519" t="str">
            <v>Ocean and coastal fishing</v>
          </cell>
        </row>
        <row r="520">
          <cell r="A520" t="str">
            <v>05003</v>
          </cell>
          <cell r="B520" t="str">
            <v>=-</v>
          </cell>
          <cell r="C520" t="str">
            <v>Ocean and coastal fishing</v>
          </cell>
        </row>
        <row r="521">
          <cell r="A521" t="str">
            <v>05003</v>
          </cell>
          <cell r="B521" t="str">
            <v>=-</v>
          </cell>
          <cell r="C521" t="str">
            <v>Aquaculture</v>
          </cell>
        </row>
        <row r="522">
          <cell r="A522" t="str">
            <v>05003</v>
          </cell>
          <cell r="B522" t="str">
            <v>=-</v>
          </cell>
          <cell r="C522" t="str">
            <v>Aquaculture</v>
          </cell>
        </row>
        <row r="523">
          <cell r="A523" t="str">
            <v>05009</v>
          </cell>
          <cell r="B523" t="str">
            <v>=-</v>
          </cell>
          <cell r="C523" t="str">
            <v>fishing n.e.c.</v>
          </cell>
        </row>
        <row r="524">
          <cell r="A524" t="str">
            <v>05009</v>
          </cell>
          <cell r="B524" t="str">
            <v>=-</v>
          </cell>
          <cell r="C524" t="str">
            <v>fishing n.e.c.</v>
          </cell>
        </row>
        <row r="525">
          <cell r="A525" t="str">
            <v>05009</v>
          </cell>
          <cell r="B525" t="str">
            <v>=-</v>
          </cell>
          <cell r="C525" t="str">
            <v>fishing n.e.c.</v>
          </cell>
        </row>
        <row r="526">
          <cell r="A526" t="str">
            <v>05009</v>
          </cell>
          <cell r="B526" t="str">
            <v>=-</v>
          </cell>
          <cell r="C526" t="str">
            <v>fishing n.e.c.</v>
          </cell>
        </row>
        <row r="527">
          <cell r="A527" t="str">
            <v>10100</v>
          </cell>
          <cell r="B527" t="str">
            <v>=-</v>
          </cell>
          <cell r="C527" t="str">
            <v>Mining of coal and lignite and extraction of peat</v>
          </cell>
        </row>
        <row r="528">
          <cell r="A528" t="str">
            <v>10100</v>
          </cell>
          <cell r="B528" t="str">
            <v>=-</v>
          </cell>
          <cell r="C528" t="str">
            <v>Mining of coal and lignite and extraction of peat</v>
          </cell>
        </row>
        <row r="529">
          <cell r="A529" t="str">
            <v>10100</v>
          </cell>
          <cell r="B529" t="str">
            <v>=-</v>
          </cell>
          <cell r="C529" t="str">
            <v>Mining of coal and lignite and extraction of peat</v>
          </cell>
        </row>
        <row r="530">
          <cell r="A530" t="str">
            <v>10100</v>
          </cell>
          <cell r="B530" t="str">
            <v>=-</v>
          </cell>
          <cell r="C530" t="str">
            <v>Mining of coal and lignite and extraction of peat</v>
          </cell>
        </row>
        <row r="531">
          <cell r="A531" t="str">
            <v>10100</v>
          </cell>
          <cell r="B531" t="str">
            <v>=-</v>
          </cell>
          <cell r="C531" t="str">
            <v>Mining of coal and lignite and extraction of peat</v>
          </cell>
        </row>
        <row r="532">
          <cell r="A532" t="str">
            <v>10100</v>
          </cell>
          <cell r="B532" t="str">
            <v>=-</v>
          </cell>
          <cell r="C532" t="str">
            <v>Mining of coal and lignite and extraction of peat</v>
          </cell>
        </row>
        <row r="533">
          <cell r="A533" t="str">
            <v>10100</v>
          </cell>
          <cell r="B533" t="str">
            <v>=-</v>
          </cell>
          <cell r="C533" t="str">
            <v>Mining of coal and lignite and extraction of peat</v>
          </cell>
        </row>
        <row r="534">
          <cell r="A534" t="str">
            <v>10100</v>
          </cell>
          <cell r="B534" t="str">
            <v>=-</v>
          </cell>
          <cell r="C534" t="str">
            <v>Mining of coal and lignite and extraction of peat</v>
          </cell>
        </row>
        <row r="535">
          <cell r="A535" t="str">
            <v>11100</v>
          </cell>
          <cell r="B535" t="str">
            <v>=-</v>
          </cell>
          <cell r="C535" t="str">
            <v>Crude oil and natural gas extraction</v>
          </cell>
        </row>
        <row r="536">
          <cell r="A536" t="str">
            <v>11100</v>
          </cell>
          <cell r="B536" t="str">
            <v>=-</v>
          </cell>
          <cell r="C536" t="str">
            <v>Crude oil and natural gas extraction</v>
          </cell>
        </row>
        <row r="537">
          <cell r="A537" t="str">
            <v>11100</v>
          </cell>
          <cell r="B537" t="str">
            <v>=-</v>
          </cell>
          <cell r="C537" t="str">
            <v>Crude oil and natural gas extraction</v>
          </cell>
        </row>
        <row r="538">
          <cell r="A538" t="str">
            <v>11100</v>
          </cell>
          <cell r="B538" t="str">
            <v>=-</v>
          </cell>
          <cell r="C538" t="str">
            <v>Crude oil and natural gas extraction</v>
          </cell>
        </row>
        <row r="539">
          <cell r="A539" t="str">
            <v>11100</v>
          </cell>
          <cell r="B539" t="str">
            <v>=-</v>
          </cell>
          <cell r="C539" t="str">
            <v>Crude oil and natural gas extraction</v>
          </cell>
        </row>
        <row r="540">
          <cell r="A540" t="str">
            <v>11100</v>
          </cell>
          <cell r="B540" t="str">
            <v>=-</v>
          </cell>
          <cell r="C540" t="str">
            <v>Crude oil and natural gas extraction</v>
          </cell>
        </row>
        <row r="541">
          <cell r="A541" t="str">
            <v>11200</v>
          </cell>
          <cell r="B541" t="str">
            <v>=-</v>
          </cell>
          <cell r="C541" t="str">
            <v>service activities incidental to Crude oil and natural gas extraction excluding surveying</v>
          </cell>
        </row>
        <row r="542">
          <cell r="A542" t="str">
            <v>11200</v>
          </cell>
          <cell r="B542" t="str">
            <v>=-</v>
          </cell>
          <cell r="C542" t="str">
            <v>service activities incidental to Crude oil and natural gas extraction excluding surveying</v>
          </cell>
        </row>
        <row r="543">
          <cell r="A543" t="str">
            <v>12000</v>
          </cell>
          <cell r="B543" t="str">
            <v>=-</v>
          </cell>
          <cell r="C543" t="str">
            <v>Mining of uranium and thorium ores</v>
          </cell>
        </row>
        <row r="544">
          <cell r="A544" t="str">
            <v>12000</v>
          </cell>
          <cell r="B544" t="str">
            <v>=-</v>
          </cell>
          <cell r="C544" t="str">
            <v>Mining of uranium and thorium ores</v>
          </cell>
        </row>
        <row r="545">
          <cell r="A545" t="str">
            <v>12000</v>
          </cell>
          <cell r="B545" t="str">
            <v>=-</v>
          </cell>
          <cell r="C545" t="str">
            <v>Mining of uranium and thorium ores</v>
          </cell>
        </row>
        <row r="546">
          <cell r="A546" t="str">
            <v>13100</v>
          </cell>
          <cell r="B546" t="str">
            <v>=-</v>
          </cell>
          <cell r="C546" t="str">
            <v>Iron ore Mining</v>
          </cell>
        </row>
        <row r="547">
          <cell r="A547" t="str">
            <v>13100</v>
          </cell>
          <cell r="B547" t="str">
            <v>=-</v>
          </cell>
          <cell r="C547" t="str">
            <v>Iron ore Mining</v>
          </cell>
        </row>
        <row r="548">
          <cell r="A548" t="str">
            <v>13100</v>
          </cell>
          <cell r="B548" t="str">
            <v>=-</v>
          </cell>
          <cell r="C548" t="str">
            <v>Iron ore Mining</v>
          </cell>
        </row>
        <row r="549">
          <cell r="A549" t="str">
            <v>13100</v>
          </cell>
          <cell r="B549" t="str">
            <v>=-</v>
          </cell>
          <cell r="C549" t="str">
            <v>Iron ore Mining</v>
          </cell>
        </row>
        <row r="550">
          <cell r="A550" t="str">
            <v>13100</v>
          </cell>
          <cell r="B550" t="str">
            <v>=-</v>
          </cell>
          <cell r="C550" t="str">
            <v>Iron ore Mining</v>
          </cell>
        </row>
        <row r="551">
          <cell r="A551" t="str">
            <v>13201</v>
          </cell>
          <cell r="B551" t="str">
            <v>=-</v>
          </cell>
          <cell r="C551" t="str">
            <v>Mining of tin ores</v>
          </cell>
        </row>
        <row r="552">
          <cell r="A552" t="str">
            <v>13201</v>
          </cell>
          <cell r="B552" t="str">
            <v>=-</v>
          </cell>
          <cell r="C552" t="str">
            <v>Mining of tin ores</v>
          </cell>
        </row>
        <row r="553">
          <cell r="A553" t="str">
            <v>13202</v>
          </cell>
          <cell r="B553" t="str">
            <v>=-</v>
          </cell>
          <cell r="C553" t="str">
            <v>Amang retreatment</v>
          </cell>
        </row>
        <row r="554">
          <cell r="A554" t="str">
            <v>13202</v>
          </cell>
          <cell r="B554" t="str">
            <v>=-</v>
          </cell>
          <cell r="C554" t="str">
            <v>Amang retreatment</v>
          </cell>
        </row>
        <row r="555">
          <cell r="A555" t="str">
            <v>13202</v>
          </cell>
          <cell r="B555" t="str">
            <v>=-</v>
          </cell>
          <cell r="C555" t="str">
            <v>Amang retreatment</v>
          </cell>
        </row>
        <row r="556">
          <cell r="A556" t="str">
            <v>13202</v>
          </cell>
          <cell r="B556" t="str">
            <v>=-</v>
          </cell>
          <cell r="C556" t="str">
            <v>Amang retreatment</v>
          </cell>
        </row>
        <row r="557">
          <cell r="A557" t="str">
            <v>13203</v>
          </cell>
          <cell r="B557" t="str">
            <v>=-</v>
          </cell>
          <cell r="C557" t="str">
            <v>Mining of copper</v>
          </cell>
        </row>
        <row r="558">
          <cell r="A558" t="str">
            <v>13203</v>
          </cell>
          <cell r="B558" t="str">
            <v>=-</v>
          </cell>
          <cell r="C558" t="str">
            <v>Mining of copper</v>
          </cell>
        </row>
        <row r="559">
          <cell r="A559" t="str">
            <v>13204</v>
          </cell>
          <cell r="B559" t="str">
            <v>=-</v>
          </cell>
          <cell r="C559" t="str">
            <v>Mining of gold</v>
          </cell>
        </row>
        <row r="560">
          <cell r="A560" t="str">
            <v>13204</v>
          </cell>
          <cell r="B560" t="str">
            <v>=-</v>
          </cell>
          <cell r="C560" t="str">
            <v>Mining of gold</v>
          </cell>
        </row>
        <row r="561">
          <cell r="A561" t="str">
            <v>13205</v>
          </cell>
          <cell r="B561" t="str">
            <v>=-</v>
          </cell>
          <cell r="C561" t="str">
            <v>Mining of bauxite</v>
          </cell>
        </row>
        <row r="562">
          <cell r="A562" t="str">
            <v>13205</v>
          </cell>
          <cell r="B562" t="str">
            <v>=-</v>
          </cell>
          <cell r="C562" t="str">
            <v>Mining of bauxite</v>
          </cell>
        </row>
        <row r="563">
          <cell r="A563" t="str">
            <v>13206</v>
          </cell>
          <cell r="B563" t="str">
            <v>=-</v>
          </cell>
          <cell r="C563" t="str">
            <v>Mining of ilmenite</v>
          </cell>
        </row>
        <row r="564">
          <cell r="A564" t="str">
            <v>13206</v>
          </cell>
          <cell r="B564" t="str">
            <v>=-</v>
          </cell>
          <cell r="C564" t="str">
            <v>Mining of ilmenite</v>
          </cell>
        </row>
        <row r="565">
          <cell r="A565" t="str">
            <v>13209</v>
          </cell>
          <cell r="B565" t="str">
            <v>- M</v>
          </cell>
          <cell r="C565" t="str">
            <v>ining of other non-ferrous metal ores .</v>
          </cell>
        </row>
        <row r="566">
          <cell r="A566" t="str">
            <v>13209</v>
          </cell>
          <cell r="B566" t="str">
            <v>- M</v>
          </cell>
          <cell r="C566" t="str">
            <v>ining of other non-ferrous metal ores .</v>
          </cell>
        </row>
        <row r="567">
          <cell r="A567" t="str">
            <v>13209</v>
          </cell>
          <cell r="B567" t="str">
            <v>- M</v>
          </cell>
          <cell r="C567" t="str">
            <v>ining of other non-ferrous metal ores .</v>
          </cell>
        </row>
        <row r="568">
          <cell r="A568" t="str">
            <v>13209</v>
          </cell>
          <cell r="B568" t="str">
            <v>- M</v>
          </cell>
          <cell r="C568" t="str">
            <v>ining of other non-ferrous metal ores .</v>
          </cell>
        </row>
        <row r="569">
          <cell r="A569" t="str">
            <v>13209</v>
          </cell>
          <cell r="B569" t="str">
            <v>- M</v>
          </cell>
          <cell r="C569" t="str">
            <v>ining of other non-ferrous metal ores .</v>
          </cell>
        </row>
        <row r="570">
          <cell r="A570" t="str">
            <v>13209</v>
          </cell>
          <cell r="B570" t="str">
            <v>- M</v>
          </cell>
          <cell r="C570" t="str">
            <v>ining of other non-ferrous metal ores .</v>
          </cell>
        </row>
        <row r="571">
          <cell r="A571" t="str">
            <v>13209</v>
          </cell>
          <cell r="B571" t="str">
            <v>- M</v>
          </cell>
          <cell r="C571" t="str">
            <v>ining of other non-ferrous metal ores .</v>
          </cell>
        </row>
        <row r="572">
          <cell r="A572" t="str">
            <v>13209</v>
          </cell>
          <cell r="B572" t="str">
            <v>- M</v>
          </cell>
          <cell r="C572" t="str">
            <v>ining of other non-ferrous metal ores .</v>
          </cell>
        </row>
        <row r="573">
          <cell r="A573" t="str">
            <v>13209</v>
          </cell>
          <cell r="B573" t="str">
            <v>- M</v>
          </cell>
          <cell r="C573" t="str">
            <v>ining of other non-ferrous metal ores .</v>
          </cell>
        </row>
        <row r="574">
          <cell r="A574" t="str">
            <v>13209</v>
          </cell>
          <cell r="B574" t="str">
            <v>- M</v>
          </cell>
          <cell r="C574" t="str">
            <v>ining of other non-ferrous metal ores .</v>
          </cell>
        </row>
        <row r="575">
          <cell r="A575" t="str">
            <v>13209</v>
          </cell>
          <cell r="B575" t="str">
            <v>- M</v>
          </cell>
          <cell r="C575" t="str">
            <v>ining of other non-ferrous metal ores .</v>
          </cell>
        </row>
        <row r="576">
          <cell r="A576" t="str">
            <v>13209</v>
          </cell>
          <cell r="B576" t="str">
            <v>- M</v>
          </cell>
          <cell r="C576" t="str">
            <v>ining of other non-ferrous metal ores .</v>
          </cell>
        </row>
        <row r="577">
          <cell r="A577" t="str">
            <v>13209</v>
          </cell>
          <cell r="B577" t="str">
            <v>- M</v>
          </cell>
          <cell r="C577" t="str">
            <v>ining of other non-ferrous metal ores .</v>
          </cell>
        </row>
        <row r="578">
          <cell r="A578" t="str">
            <v>13209</v>
          </cell>
          <cell r="B578" t="str">
            <v>- M</v>
          </cell>
          <cell r="C578" t="str">
            <v>ining of other non-ferrous metal ores .</v>
          </cell>
        </row>
        <row r="579">
          <cell r="A579" t="str">
            <v>13209</v>
          </cell>
          <cell r="B579" t="str">
            <v>- M</v>
          </cell>
          <cell r="C579" t="str">
            <v>ining of other non-ferrous metal ores .</v>
          </cell>
        </row>
        <row r="580">
          <cell r="A580" t="str">
            <v>13209</v>
          </cell>
          <cell r="B580" t="str">
            <v>- M</v>
          </cell>
          <cell r="C580" t="str">
            <v>ining of other non-ferrous metal ores .</v>
          </cell>
        </row>
        <row r="581">
          <cell r="A581" t="str">
            <v>13209</v>
          </cell>
          <cell r="B581" t="str">
            <v>- M</v>
          </cell>
          <cell r="C581" t="str">
            <v>ining of other non-ferrous metal ores .</v>
          </cell>
        </row>
        <row r="582">
          <cell r="A582" t="str">
            <v>13209</v>
          </cell>
          <cell r="B582" t="str">
            <v>- M</v>
          </cell>
          <cell r="C582" t="str">
            <v>ining of other non-ferrous metal ores .</v>
          </cell>
        </row>
        <row r="583">
          <cell r="A583" t="str">
            <v>13209</v>
          </cell>
          <cell r="B583" t="str">
            <v>- M</v>
          </cell>
          <cell r="C583" t="str">
            <v>ining of other non-ferrous metal ores .</v>
          </cell>
        </row>
        <row r="584">
          <cell r="A584" t="str">
            <v>13209</v>
          </cell>
          <cell r="B584" t="str">
            <v>- M</v>
          </cell>
          <cell r="C584" t="str">
            <v>ining of other non-ferrous metal ores .</v>
          </cell>
        </row>
        <row r="585">
          <cell r="A585" t="str">
            <v>13209</v>
          </cell>
          <cell r="B585" t="str">
            <v>- M</v>
          </cell>
          <cell r="C585" t="str">
            <v>ining of other non-ferrous metal ores .</v>
          </cell>
        </row>
        <row r="586">
          <cell r="A586" t="str">
            <v>13209</v>
          </cell>
          <cell r="B586" t="str">
            <v>- M</v>
          </cell>
          <cell r="C586" t="str">
            <v>ining of other non-ferrous metal ores .</v>
          </cell>
        </row>
        <row r="587">
          <cell r="A587" t="str">
            <v>13209</v>
          </cell>
          <cell r="B587" t="str">
            <v>- M</v>
          </cell>
          <cell r="C587" t="str">
            <v>ining of other non-ferrous metal ores .</v>
          </cell>
        </row>
        <row r="588">
          <cell r="A588" t="str">
            <v>13209</v>
          </cell>
          <cell r="B588" t="str">
            <v>- M</v>
          </cell>
          <cell r="C588" t="str">
            <v>ining of other non-ferrous metal ores .</v>
          </cell>
        </row>
        <row r="589">
          <cell r="A589" t="str">
            <v>13209</v>
          </cell>
          <cell r="B589" t="str">
            <v>- M</v>
          </cell>
          <cell r="C589" t="str">
            <v>ining of other non-ferrous metal ores .</v>
          </cell>
        </row>
        <row r="590">
          <cell r="A590" t="str">
            <v>14101</v>
          </cell>
          <cell r="B590" t="str">
            <v>- Q</v>
          </cell>
          <cell r="C590" t="str">
            <v>uarrying of granite .</v>
          </cell>
        </row>
        <row r="591">
          <cell r="A591" t="str">
            <v>14101</v>
          </cell>
          <cell r="B591" t="str">
            <v>- Q</v>
          </cell>
          <cell r="C591" t="str">
            <v>uarrying of granite .</v>
          </cell>
        </row>
        <row r="592">
          <cell r="A592" t="str">
            <v>14101</v>
          </cell>
          <cell r="B592" t="str">
            <v>- Q</v>
          </cell>
          <cell r="C592" t="str">
            <v>uarrying of granite .</v>
          </cell>
        </row>
        <row r="593">
          <cell r="A593" t="str">
            <v>14101</v>
          </cell>
          <cell r="B593" t="str">
            <v>- Q</v>
          </cell>
          <cell r="C593" t="str">
            <v>uarrying of granite .</v>
          </cell>
        </row>
        <row r="594">
          <cell r="A594" t="str">
            <v>14101</v>
          </cell>
          <cell r="B594" t="str">
            <v>- Q</v>
          </cell>
          <cell r="C594" t="str">
            <v>uarrying of granite .</v>
          </cell>
        </row>
        <row r="595">
          <cell r="A595" t="str">
            <v>14101</v>
          </cell>
          <cell r="B595" t="str">
            <v>- Q</v>
          </cell>
          <cell r="C595" t="str">
            <v>uarrying of granite .</v>
          </cell>
        </row>
        <row r="596">
          <cell r="A596" t="str">
            <v>14101</v>
          </cell>
          <cell r="B596" t="str">
            <v>- Q</v>
          </cell>
          <cell r="C596" t="str">
            <v>uarrying of granite .</v>
          </cell>
        </row>
        <row r="597">
          <cell r="A597" t="str">
            <v>14102</v>
          </cell>
          <cell r="B597" t="str">
            <v>=-</v>
          </cell>
          <cell r="C597" t="str">
            <v>Quarrying of limestone</v>
          </cell>
        </row>
        <row r="598">
          <cell r="A598" t="str">
            <v>14102</v>
          </cell>
          <cell r="B598" t="str">
            <v>=-</v>
          </cell>
          <cell r="C598" t="str">
            <v>Quarrying of limestone</v>
          </cell>
        </row>
        <row r="599">
          <cell r="A599" t="str">
            <v>14102</v>
          </cell>
          <cell r="B599" t="str">
            <v>=-</v>
          </cell>
          <cell r="C599" t="str">
            <v>Quarrying of limestone</v>
          </cell>
        </row>
        <row r="600">
          <cell r="A600" t="str">
            <v>14102</v>
          </cell>
          <cell r="B600" t="str">
            <v>=-</v>
          </cell>
          <cell r="C600" t="str">
            <v>Quarrying of limestone</v>
          </cell>
        </row>
        <row r="601">
          <cell r="A601" t="str">
            <v>14102</v>
          </cell>
          <cell r="B601" t="str">
            <v>=-</v>
          </cell>
          <cell r="C601" t="str">
            <v>Quarrying of limestone</v>
          </cell>
        </row>
        <row r="602">
          <cell r="A602" t="str">
            <v>14102</v>
          </cell>
          <cell r="B602" t="str">
            <v>=-</v>
          </cell>
          <cell r="C602" t="str">
            <v>Quarrying of limestone</v>
          </cell>
        </row>
        <row r="603">
          <cell r="A603" t="str">
            <v>14102</v>
          </cell>
          <cell r="B603" t="str">
            <v>=-</v>
          </cell>
          <cell r="C603" t="str">
            <v>Quarrying of limestone</v>
          </cell>
        </row>
        <row r="604">
          <cell r="A604" t="str">
            <v>14103</v>
          </cell>
          <cell r="B604" t="str">
            <v>=-</v>
          </cell>
          <cell r="C604" t="str">
            <v>Mining of sand and gravel</v>
          </cell>
        </row>
        <row r="605">
          <cell r="A605" t="str">
            <v>14103</v>
          </cell>
          <cell r="B605" t="str">
            <v>=-</v>
          </cell>
          <cell r="C605" t="str">
            <v>Mining of sand and gravel</v>
          </cell>
        </row>
        <row r="606">
          <cell r="A606" t="str">
            <v>14103</v>
          </cell>
          <cell r="B606" t="str">
            <v>=-</v>
          </cell>
          <cell r="C606" t="str">
            <v>Mining of sand and gravel</v>
          </cell>
        </row>
        <row r="607">
          <cell r="A607" t="str">
            <v>14103</v>
          </cell>
          <cell r="B607" t="str">
            <v>=-</v>
          </cell>
          <cell r="C607" t="str">
            <v>Mining of sand and gravel</v>
          </cell>
        </row>
        <row r="608">
          <cell r="A608" t="str">
            <v>14103</v>
          </cell>
          <cell r="B608" t="str">
            <v>=-</v>
          </cell>
          <cell r="C608" t="str">
            <v>Mining of sand and gravel</v>
          </cell>
        </row>
        <row r="609">
          <cell r="A609" t="str">
            <v>14103</v>
          </cell>
          <cell r="B609" t="str">
            <v>=-</v>
          </cell>
          <cell r="C609" t="str">
            <v>Mining of sand and gravel</v>
          </cell>
        </row>
        <row r="610">
          <cell r="A610" t="str">
            <v>14103</v>
          </cell>
          <cell r="B610" t="str">
            <v>=-</v>
          </cell>
          <cell r="C610" t="str">
            <v>Mining of sand and gravel</v>
          </cell>
        </row>
        <row r="611">
          <cell r="A611" t="str">
            <v>14104</v>
          </cell>
          <cell r="B611" t="str">
            <v>=-</v>
          </cell>
          <cell r="C611" t="str">
            <v>Mining of kaolin (China clay)</v>
          </cell>
        </row>
        <row r="612">
          <cell r="A612" t="str">
            <v>14104</v>
          </cell>
          <cell r="B612" t="str">
            <v>=-</v>
          </cell>
          <cell r="C612" t="str">
            <v>Mining of kaolin (China clay)</v>
          </cell>
        </row>
        <row r="613">
          <cell r="A613" t="str">
            <v>14105</v>
          </cell>
          <cell r="B613" t="str">
            <v>=-</v>
          </cell>
          <cell r="C613" t="str">
            <v>Mining of ball clay / plastic clay</v>
          </cell>
        </row>
        <row r="614">
          <cell r="A614" t="str">
            <v>14105</v>
          </cell>
          <cell r="B614" t="str">
            <v>=-</v>
          </cell>
          <cell r="C614" t="str">
            <v>Mining of ball clay / plastic clay</v>
          </cell>
        </row>
        <row r="615">
          <cell r="A615" t="str">
            <v>14105</v>
          </cell>
          <cell r="B615" t="str">
            <v>=-</v>
          </cell>
          <cell r="C615" t="str">
            <v>Mining of ball clay / plastic clay</v>
          </cell>
        </row>
        <row r="616">
          <cell r="A616" t="str">
            <v>14105</v>
          </cell>
          <cell r="B616" t="str">
            <v>=-</v>
          </cell>
          <cell r="C616" t="str">
            <v>Mining of ball clay / plastic clay</v>
          </cell>
        </row>
        <row r="617">
          <cell r="A617" t="str">
            <v>14105</v>
          </cell>
          <cell r="B617" t="str">
            <v>=-</v>
          </cell>
          <cell r="C617" t="str">
            <v>Mining of ball clay / plastic clay</v>
          </cell>
        </row>
        <row r="618">
          <cell r="A618" t="str">
            <v>14105</v>
          </cell>
          <cell r="B618" t="str">
            <v>=-</v>
          </cell>
          <cell r="C618" t="str">
            <v>Mining of ball clay / plastic clay</v>
          </cell>
        </row>
        <row r="619">
          <cell r="A619" t="str">
            <v>14105</v>
          </cell>
          <cell r="B619" t="str">
            <v>=-</v>
          </cell>
          <cell r="C619" t="str">
            <v>Mining of ball clay / plastic clay</v>
          </cell>
        </row>
        <row r="620">
          <cell r="A620" t="str">
            <v>14106</v>
          </cell>
          <cell r="B620" t="str">
            <v>=-</v>
          </cell>
          <cell r="C620" t="str">
            <v>Mining of other clay</v>
          </cell>
        </row>
        <row r="621">
          <cell r="A621" t="str">
            <v>14106</v>
          </cell>
          <cell r="B621" t="str">
            <v>=-</v>
          </cell>
          <cell r="C621" t="str">
            <v>Mining of other clay</v>
          </cell>
        </row>
        <row r="622">
          <cell r="A622" t="str">
            <v>14106</v>
          </cell>
          <cell r="B622" t="str">
            <v>=-</v>
          </cell>
          <cell r="C622" t="str">
            <v>Mining of other clay</v>
          </cell>
        </row>
        <row r="623">
          <cell r="A623" t="str">
            <v>14107</v>
          </cell>
          <cell r="B623" t="str">
            <v>=-</v>
          </cell>
          <cell r="C623" t="str">
            <v>Mining of barytes</v>
          </cell>
        </row>
        <row r="624">
          <cell r="A624" t="str">
            <v>14107</v>
          </cell>
          <cell r="B624" t="str">
            <v>=-</v>
          </cell>
          <cell r="C624" t="str">
            <v>Mining of barytes</v>
          </cell>
        </row>
        <row r="625">
          <cell r="A625" t="str">
            <v>14108</v>
          </cell>
          <cell r="B625" t="str">
            <v>=-</v>
          </cell>
          <cell r="C625" t="str">
            <v>Mining of silica sand</v>
          </cell>
        </row>
        <row r="626">
          <cell r="A626" t="str">
            <v>14108</v>
          </cell>
          <cell r="B626" t="str">
            <v>=-</v>
          </cell>
          <cell r="C626" t="str">
            <v>Mining of silica sand</v>
          </cell>
        </row>
        <row r="627">
          <cell r="A627" t="str">
            <v>14109</v>
          </cell>
          <cell r="B627" t="str">
            <v>=-</v>
          </cell>
          <cell r="C627" t="str">
            <v>Quarrying of other rocks n.e.c.</v>
          </cell>
        </row>
        <row r="628">
          <cell r="A628" t="str">
            <v>14109</v>
          </cell>
          <cell r="B628" t="str">
            <v>=-</v>
          </cell>
          <cell r="C628" t="str">
            <v>Quarrying of other rocks n.e.c.</v>
          </cell>
        </row>
        <row r="629">
          <cell r="A629" t="str">
            <v>14109</v>
          </cell>
          <cell r="B629" t="str">
            <v>=-</v>
          </cell>
          <cell r="C629" t="str">
            <v>Quarrying of other rocks n.e.c.</v>
          </cell>
        </row>
        <row r="630">
          <cell r="A630" t="str">
            <v>14109</v>
          </cell>
          <cell r="B630" t="str">
            <v>=-</v>
          </cell>
          <cell r="C630" t="str">
            <v>Quarrying of other rocks n.e.c.</v>
          </cell>
        </row>
        <row r="631">
          <cell r="A631" t="str">
            <v>14109</v>
          </cell>
          <cell r="B631" t="str">
            <v>=-</v>
          </cell>
          <cell r="C631" t="str">
            <v>Quarrying of other rocks n.e.c.</v>
          </cell>
        </row>
        <row r="632">
          <cell r="A632" t="str">
            <v>14109</v>
          </cell>
          <cell r="B632" t="str">
            <v>=-</v>
          </cell>
          <cell r="C632" t="str">
            <v>Quarrying of other rocks n.e.c.</v>
          </cell>
        </row>
        <row r="633">
          <cell r="A633" t="str">
            <v>14109</v>
          </cell>
          <cell r="B633" t="str">
            <v>=-</v>
          </cell>
          <cell r="C633" t="str">
            <v>Quarrying of other rocks n.e.c.</v>
          </cell>
        </row>
        <row r="634">
          <cell r="A634" t="str">
            <v>14109</v>
          </cell>
          <cell r="B634" t="str">
            <v>=-</v>
          </cell>
          <cell r="C634" t="str">
            <v>Quarrying of other rocks n.e.c.</v>
          </cell>
        </row>
        <row r="635">
          <cell r="A635" t="str">
            <v>14109</v>
          </cell>
          <cell r="B635" t="str">
            <v>=-</v>
          </cell>
          <cell r="C635" t="str">
            <v>Quarrying of other rocks n.e.c.</v>
          </cell>
        </row>
        <row r="636">
          <cell r="A636" t="str">
            <v>14109</v>
          </cell>
          <cell r="B636" t="str">
            <v>=-</v>
          </cell>
          <cell r="C636" t="str">
            <v>Quarrying of other rocks n.e.c.</v>
          </cell>
        </row>
        <row r="637">
          <cell r="A637" t="str">
            <v>14109</v>
          </cell>
          <cell r="B637" t="str">
            <v>=-</v>
          </cell>
          <cell r="C637" t="str">
            <v>Quarrying of other rocks n.e.c.</v>
          </cell>
        </row>
        <row r="638">
          <cell r="A638" t="str">
            <v>14219</v>
          </cell>
          <cell r="B638" t="str">
            <v>=-</v>
          </cell>
          <cell r="C638" t="str">
            <v>Mining other chemical and fertilizer mineral</v>
          </cell>
        </row>
        <row r="639">
          <cell r="A639" t="str">
            <v>14219</v>
          </cell>
          <cell r="B639" t="str">
            <v>=-</v>
          </cell>
          <cell r="C639" t="str">
            <v>Mining other chemical and fertilizer mineral</v>
          </cell>
        </row>
        <row r="640">
          <cell r="A640" t="str">
            <v>14219</v>
          </cell>
          <cell r="B640" t="str">
            <v>=-</v>
          </cell>
          <cell r="C640" t="str">
            <v>Mining other chemical and fertilizer mineral</v>
          </cell>
        </row>
        <row r="641">
          <cell r="A641" t="str">
            <v>14219</v>
          </cell>
          <cell r="B641" t="str">
            <v>=-</v>
          </cell>
          <cell r="C641" t="str">
            <v>Mining other chemical and fertilizer mineral</v>
          </cell>
        </row>
        <row r="642">
          <cell r="A642" t="str">
            <v>14219</v>
          </cell>
          <cell r="B642" t="str">
            <v>=-</v>
          </cell>
          <cell r="C642" t="str">
            <v>Mining other chemical and fertilizer mineral</v>
          </cell>
        </row>
        <row r="643">
          <cell r="A643" t="str">
            <v>14219</v>
          </cell>
          <cell r="B643" t="str">
            <v>=-</v>
          </cell>
          <cell r="C643" t="str">
            <v>Mining other chemical and fertilizer mineral</v>
          </cell>
        </row>
        <row r="644">
          <cell r="A644" t="str">
            <v>14219</v>
          </cell>
          <cell r="B644" t="str">
            <v>=-</v>
          </cell>
          <cell r="C644" t="str">
            <v>Mining other chemical and fertilizer mineral</v>
          </cell>
        </row>
        <row r="645">
          <cell r="A645" t="str">
            <v>14219</v>
          </cell>
          <cell r="B645" t="str">
            <v>=-</v>
          </cell>
          <cell r="C645" t="str">
            <v>Mining other chemical and fertilizer mineral</v>
          </cell>
        </row>
        <row r="646">
          <cell r="A646" t="str">
            <v>14219</v>
          </cell>
          <cell r="B646" t="str">
            <v>=-</v>
          </cell>
          <cell r="C646" t="str">
            <v>Mining other chemical and fertilizer mineral</v>
          </cell>
        </row>
        <row r="647">
          <cell r="A647" t="str">
            <v>14219</v>
          </cell>
          <cell r="B647" t="str">
            <v>=-</v>
          </cell>
          <cell r="C647" t="str">
            <v>Mining other chemical and fertilizer mineral</v>
          </cell>
        </row>
        <row r="648">
          <cell r="A648" t="str">
            <v>14219</v>
          </cell>
          <cell r="B648" t="str">
            <v>=-</v>
          </cell>
          <cell r="C648" t="str">
            <v>Mining other chemical and fertilizer mineral</v>
          </cell>
        </row>
        <row r="649">
          <cell r="A649" t="str">
            <v>14219</v>
          </cell>
          <cell r="B649" t="str">
            <v>=-</v>
          </cell>
          <cell r="C649" t="str">
            <v>Mining other chemical and fertilizer mineral</v>
          </cell>
        </row>
        <row r="650">
          <cell r="A650" t="str">
            <v>14219</v>
          </cell>
          <cell r="B650" t="str">
            <v>=-</v>
          </cell>
          <cell r="C650" t="str">
            <v>Mining other chemical and fertilizer mineral</v>
          </cell>
        </row>
        <row r="651">
          <cell r="A651" t="str">
            <v>14219</v>
          </cell>
          <cell r="B651" t="str">
            <v>=-</v>
          </cell>
          <cell r="C651" t="str">
            <v>Mining other chemical and fertilizer mineral</v>
          </cell>
        </row>
        <row r="652">
          <cell r="A652" t="str">
            <v>14219</v>
          </cell>
          <cell r="B652" t="str">
            <v>=-</v>
          </cell>
          <cell r="C652" t="str">
            <v>Mining other chemical and fertilizer mineral</v>
          </cell>
        </row>
        <row r="653">
          <cell r="A653" t="str">
            <v>14220</v>
          </cell>
          <cell r="B653" t="str">
            <v>=-</v>
          </cell>
          <cell r="C653" t="str">
            <v>extraction of salt</v>
          </cell>
        </row>
        <row r="654">
          <cell r="A654" t="str">
            <v>14290</v>
          </cell>
          <cell r="B654" t="str">
            <v>=-</v>
          </cell>
          <cell r="C654" t="str">
            <v>other Mining and Quarrying n.e.c.</v>
          </cell>
        </row>
        <row r="655">
          <cell r="A655" t="str">
            <v>14290</v>
          </cell>
          <cell r="B655" t="str">
            <v>=-</v>
          </cell>
          <cell r="C655" t="str">
            <v>other Mining and Quarrying n.e.c.</v>
          </cell>
        </row>
        <row r="656">
          <cell r="A656" t="str">
            <v>14290</v>
          </cell>
          <cell r="B656" t="str">
            <v>=-</v>
          </cell>
          <cell r="C656" t="str">
            <v>other Mining and Quarrying n.e.c.</v>
          </cell>
        </row>
        <row r="657">
          <cell r="A657" t="str">
            <v>14290</v>
          </cell>
          <cell r="B657" t="str">
            <v>=-</v>
          </cell>
          <cell r="C657" t="str">
            <v>other Mining and Quarrying n.e.c.</v>
          </cell>
        </row>
        <row r="658">
          <cell r="A658" t="str">
            <v>14290</v>
          </cell>
          <cell r="B658" t="str">
            <v>=-</v>
          </cell>
          <cell r="C658" t="str">
            <v>other Mining and Quarrying n.e.c.</v>
          </cell>
        </row>
        <row r="659">
          <cell r="A659" t="str">
            <v>14290</v>
          </cell>
          <cell r="B659" t="str">
            <v>=-</v>
          </cell>
          <cell r="C659" t="str">
            <v>other Mining and Quarrying n.e.c.</v>
          </cell>
        </row>
        <row r="660">
          <cell r="A660" t="str">
            <v>14290</v>
          </cell>
          <cell r="B660" t="str">
            <v>=-</v>
          </cell>
          <cell r="C660" t="str">
            <v>other Mining and Quarrying n.e.c.</v>
          </cell>
        </row>
        <row r="661">
          <cell r="A661" t="str">
            <v>14290</v>
          </cell>
          <cell r="B661" t="str">
            <v>=-</v>
          </cell>
          <cell r="C661" t="str">
            <v>other Mining and Quarrying n.e.c.</v>
          </cell>
        </row>
        <row r="662">
          <cell r="A662" t="str">
            <v>14290</v>
          </cell>
          <cell r="B662" t="str">
            <v>=-</v>
          </cell>
          <cell r="C662" t="str">
            <v>other Mining and Quarrying n.e.c.</v>
          </cell>
        </row>
        <row r="663">
          <cell r="A663" t="str">
            <v>14290</v>
          </cell>
          <cell r="B663" t="str">
            <v>=-</v>
          </cell>
          <cell r="C663" t="str">
            <v>other Mining and Quarrying n.e.c.</v>
          </cell>
        </row>
        <row r="664">
          <cell r="A664" t="str">
            <v>14290</v>
          </cell>
          <cell r="B664" t="str">
            <v>=-</v>
          </cell>
          <cell r="C664" t="str">
            <v>other Mining and Quarrying n.e.c.</v>
          </cell>
        </row>
        <row r="665">
          <cell r="A665" t="str">
            <v>14290</v>
          </cell>
          <cell r="B665" t="str">
            <v>=-</v>
          </cell>
          <cell r="C665" t="str">
            <v>other Mining and Quarrying n.e.c.</v>
          </cell>
        </row>
        <row r="666">
          <cell r="A666" t="str">
            <v>14290</v>
          </cell>
          <cell r="B666" t="str">
            <v>=-</v>
          </cell>
          <cell r="C666" t="str">
            <v>other Mining and Quarrying n.e.c.</v>
          </cell>
        </row>
        <row r="667">
          <cell r="A667" t="str">
            <v>14290</v>
          </cell>
          <cell r="B667" t="str">
            <v>=-</v>
          </cell>
          <cell r="C667" t="str">
            <v>other Mining and Quarrying n.e.c.</v>
          </cell>
        </row>
        <row r="668">
          <cell r="A668" t="str">
            <v>14290</v>
          </cell>
          <cell r="B668" t="str">
            <v>=-</v>
          </cell>
          <cell r="C668" t="str">
            <v>other Mining and Quarrying n.e.c.</v>
          </cell>
        </row>
        <row r="669">
          <cell r="A669" t="str">
            <v>14290</v>
          </cell>
          <cell r="B669" t="str">
            <v>=-</v>
          </cell>
          <cell r="C669" t="str">
            <v>other Mining and Quarrying n.e.c.</v>
          </cell>
        </row>
        <row r="670">
          <cell r="A670" t="str">
            <v>14290</v>
          </cell>
          <cell r="B670" t="str">
            <v>=-</v>
          </cell>
          <cell r="C670" t="str">
            <v>other Mining and Quarrying n.e.c.</v>
          </cell>
        </row>
        <row r="671">
          <cell r="A671" t="str">
            <v>14290</v>
          </cell>
          <cell r="B671" t="str">
            <v>=-</v>
          </cell>
          <cell r="C671" t="str">
            <v>other Mining and Quarrying n.e.c.</v>
          </cell>
        </row>
        <row r="672">
          <cell r="A672" t="str">
            <v>14290</v>
          </cell>
          <cell r="B672" t="str">
            <v>=-</v>
          </cell>
          <cell r="C672" t="str">
            <v>other Mining and Quarrying n.e.c.</v>
          </cell>
        </row>
        <row r="673">
          <cell r="A673" t="str">
            <v>14290</v>
          </cell>
          <cell r="B673" t="str">
            <v>=-</v>
          </cell>
          <cell r="C673" t="str">
            <v>other Mining and Quarrying n.e.c.</v>
          </cell>
        </row>
        <row r="674">
          <cell r="A674" t="str">
            <v>14290</v>
          </cell>
          <cell r="B674" t="str">
            <v>=-</v>
          </cell>
          <cell r="C674" t="str">
            <v>other Mining and Quarrying n.e.c.</v>
          </cell>
        </row>
        <row r="675">
          <cell r="A675" t="str">
            <v>14290</v>
          </cell>
          <cell r="B675" t="str">
            <v>=-</v>
          </cell>
          <cell r="C675" t="str">
            <v>other Mining and Quarrying n.e.c.</v>
          </cell>
        </row>
        <row r="676">
          <cell r="A676" t="str">
            <v>14290</v>
          </cell>
          <cell r="B676" t="str">
            <v>=-</v>
          </cell>
          <cell r="C676" t="str">
            <v>other Mining and Quarrying n.e.c.</v>
          </cell>
        </row>
        <row r="677">
          <cell r="A677" t="str">
            <v>14290</v>
          </cell>
          <cell r="B677" t="str">
            <v>=-</v>
          </cell>
          <cell r="C677" t="str">
            <v>other Mining and Quarrying n.e.c.</v>
          </cell>
        </row>
        <row r="678">
          <cell r="A678" t="str">
            <v>14290</v>
          </cell>
          <cell r="B678" t="str">
            <v>=-</v>
          </cell>
          <cell r="C678" t="str">
            <v>other Mining and Quarrying n.e.c.</v>
          </cell>
        </row>
        <row r="679">
          <cell r="A679" t="str">
            <v>14290</v>
          </cell>
          <cell r="B679" t="str">
            <v>=-</v>
          </cell>
          <cell r="C679" t="str">
            <v>other Mining and Quarrying n.e.c.</v>
          </cell>
        </row>
        <row r="680">
          <cell r="A680" t="str">
            <v>14290</v>
          </cell>
          <cell r="B680" t="str">
            <v>=-</v>
          </cell>
          <cell r="C680" t="str">
            <v>other Mining and Quarrying n.e.c.</v>
          </cell>
        </row>
        <row r="681">
          <cell r="A681" t="str">
            <v>14290</v>
          </cell>
          <cell r="B681" t="str">
            <v>=-</v>
          </cell>
          <cell r="C681" t="str">
            <v>other Mining and Quarrying n.e.c.</v>
          </cell>
        </row>
        <row r="682">
          <cell r="A682" t="str">
            <v>14290</v>
          </cell>
          <cell r="B682" t="str">
            <v>=-</v>
          </cell>
          <cell r="C682" t="str">
            <v>other Mining and Quarrying n.e.c.</v>
          </cell>
        </row>
        <row r="683">
          <cell r="A683" t="str">
            <v>15111</v>
          </cell>
          <cell r="B683" t="str">
            <v>=-</v>
          </cell>
          <cell r="C683" t="str">
            <v>Processing and preserving of Poultry and Poultry products</v>
          </cell>
        </row>
        <row r="684">
          <cell r="A684" t="str">
            <v>15111</v>
          </cell>
          <cell r="B684" t="str">
            <v>=-</v>
          </cell>
          <cell r="C684" t="str">
            <v>Processing and preserving of Poultry and Poultry products</v>
          </cell>
        </row>
        <row r="685">
          <cell r="A685" t="str">
            <v>15111</v>
          </cell>
          <cell r="B685" t="str">
            <v>=-</v>
          </cell>
          <cell r="C685" t="str">
            <v>Processing and preserving of Poultry and Poultry products</v>
          </cell>
        </row>
        <row r="686">
          <cell r="A686" t="str">
            <v>15111</v>
          </cell>
          <cell r="B686" t="str">
            <v>=-</v>
          </cell>
          <cell r="C686" t="str">
            <v>Processing and preserving of Poultry and Poultry products</v>
          </cell>
        </row>
        <row r="687">
          <cell r="A687" t="str">
            <v>15111</v>
          </cell>
          <cell r="B687" t="str">
            <v>=-</v>
          </cell>
          <cell r="C687" t="str">
            <v>Processing and preserving of Poultry and Poultry products</v>
          </cell>
        </row>
        <row r="688">
          <cell r="A688" t="str">
            <v>15111</v>
          </cell>
          <cell r="B688" t="str">
            <v>=-</v>
          </cell>
          <cell r="C688" t="str">
            <v>Processing and preserving of Poultry and Poultry products</v>
          </cell>
        </row>
        <row r="689">
          <cell r="A689" t="str">
            <v>15111</v>
          </cell>
          <cell r="B689" t="str">
            <v>=-</v>
          </cell>
          <cell r="C689" t="str">
            <v>Processing and preserving of Poultry and Poultry products</v>
          </cell>
        </row>
        <row r="690">
          <cell r="A690" t="str">
            <v>15111</v>
          </cell>
          <cell r="B690" t="str">
            <v>=-</v>
          </cell>
          <cell r="C690" t="str">
            <v>Processing and preserving of Poultry and Poultry products</v>
          </cell>
        </row>
        <row r="691">
          <cell r="A691" t="str">
            <v>15111</v>
          </cell>
          <cell r="B691" t="str">
            <v>=-</v>
          </cell>
          <cell r="C691" t="str">
            <v>Processing and preserving of Poultry and Poultry products</v>
          </cell>
        </row>
        <row r="692">
          <cell r="A692" t="str">
            <v>15111</v>
          </cell>
          <cell r="B692" t="str">
            <v>=-</v>
          </cell>
          <cell r="C692" t="str">
            <v>Processing and preserving of Poultry and Poultry products</v>
          </cell>
        </row>
        <row r="693">
          <cell r="A693" t="str">
            <v>15111</v>
          </cell>
          <cell r="B693" t="str">
            <v>=-</v>
          </cell>
          <cell r="C693" t="str">
            <v>Processing and preserving of Poultry and Poultry products</v>
          </cell>
        </row>
        <row r="694">
          <cell r="A694" t="str">
            <v>15119</v>
          </cell>
          <cell r="B694" t="str">
            <v>=-</v>
          </cell>
          <cell r="C694" t="str">
            <v>Production, Processing and preserving of other meat products</v>
          </cell>
        </row>
        <row r="695">
          <cell r="A695" t="str">
            <v>15119</v>
          </cell>
          <cell r="B695" t="str">
            <v>=-</v>
          </cell>
          <cell r="C695" t="str">
            <v>Production, Processing and preserving of other meat products</v>
          </cell>
        </row>
        <row r="696">
          <cell r="A696" t="str">
            <v>15119</v>
          </cell>
          <cell r="B696" t="str">
            <v>=-</v>
          </cell>
          <cell r="C696" t="str">
            <v>Production, Processing and preserving of other meat products</v>
          </cell>
        </row>
        <row r="697">
          <cell r="A697" t="str">
            <v>15119</v>
          </cell>
          <cell r="B697" t="str">
            <v>=-</v>
          </cell>
          <cell r="C697" t="str">
            <v>Production, Processing and preserving of other meat products</v>
          </cell>
        </row>
        <row r="698">
          <cell r="A698" t="str">
            <v>15119</v>
          </cell>
          <cell r="B698" t="str">
            <v>=-</v>
          </cell>
          <cell r="C698" t="str">
            <v>Production, Processing and preserving of other meat products</v>
          </cell>
        </row>
        <row r="699">
          <cell r="A699" t="str">
            <v>15119</v>
          </cell>
          <cell r="B699" t="str">
            <v>=-</v>
          </cell>
          <cell r="C699" t="str">
            <v>Production, Processing and preserving of other meat products</v>
          </cell>
        </row>
        <row r="700">
          <cell r="A700" t="str">
            <v>15119</v>
          </cell>
          <cell r="B700" t="str">
            <v>=-</v>
          </cell>
          <cell r="C700" t="str">
            <v>Production, Processing and preserving of other meat products</v>
          </cell>
        </row>
        <row r="701">
          <cell r="A701" t="str">
            <v>15119</v>
          </cell>
          <cell r="B701" t="str">
            <v>=-</v>
          </cell>
          <cell r="C701" t="str">
            <v>Production, Processing and preserving of other meat products</v>
          </cell>
        </row>
        <row r="702">
          <cell r="A702" t="str">
            <v>15119</v>
          </cell>
          <cell r="B702" t="str">
            <v>=-</v>
          </cell>
          <cell r="C702" t="str">
            <v>Production, Processing and preserving of other meat products</v>
          </cell>
        </row>
        <row r="703">
          <cell r="A703" t="str">
            <v>15119</v>
          </cell>
          <cell r="B703" t="str">
            <v>=-</v>
          </cell>
          <cell r="C703" t="str">
            <v>Production, Processing and preserving of other meat products</v>
          </cell>
        </row>
        <row r="704">
          <cell r="A704" t="str">
            <v>15119</v>
          </cell>
          <cell r="B704" t="str">
            <v>=-</v>
          </cell>
          <cell r="C704" t="str">
            <v>Production, Processing and preserving of other meat products</v>
          </cell>
        </row>
        <row r="705">
          <cell r="A705" t="str">
            <v>15119</v>
          </cell>
          <cell r="B705" t="str">
            <v>=-</v>
          </cell>
          <cell r="C705" t="str">
            <v>Production, Processing and preserving of other meat products</v>
          </cell>
        </row>
        <row r="706">
          <cell r="A706" t="str">
            <v>15119</v>
          </cell>
          <cell r="B706" t="str">
            <v>=-</v>
          </cell>
          <cell r="C706" t="str">
            <v>Production, Processing and preserving of other meat products</v>
          </cell>
        </row>
        <row r="707">
          <cell r="A707" t="str">
            <v>15119</v>
          </cell>
          <cell r="B707" t="str">
            <v>=-</v>
          </cell>
          <cell r="C707" t="str">
            <v>Production, Processing and preserving of other meat products</v>
          </cell>
        </row>
        <row r="708">
          <cell r="A708" t="str">
            <v>15119</v>
          </cell>
          <cell r="B708" t="str">
            <v>=-</v>
          </cell>
          <cell r="C708" t="str">
            <v>Production, Processing and preserving of other meat products</v>
          </cell>
        </row>
        <row r="709">
          <cell r="A709" t="str">
            <v>15119</v>
          </cell>
          <cell r="B709" t="str">
            <v>=-</v>
          </cell>
          <cell r="C709" t="str">
            <v>Production, Processing and preserving of other meat products</v>
          </cell>
        </row>
        <row r="710">
          <cell r="A710" t="str">
            <v>15119</v>
          </cell>
          <cell r="B710" t="str">
            <v>=-</v>
          </cell>
          <cell r="C710" t="str">
            <v>Production, Processing and preserving of other meat products</v>
          </cell>
        </row>
        <row r="711">
          <cell r="A711" t="str">
            <v>15119</v>
          </cell>
          <cell r="B711" t="str">
            <v>=-</v>
          </cell>
          <cell r="C711" t="str">
            <v>Production, Processing and preserving of other meat products</v>
          </cell>
        </row>
        <row r="712">
          <cell r="A712" t="str">
            <v>15119</v>
          </cell>
          <cell r="B712" t="str">
            <v>=-</v>
          </cell>
          <cell r="C712" t="str">
            <v>Production, Processing and preserving of other meat products</v>
          </cell>
        </row>
        <row r="713">
          <cell r="A713" t="str">
            <v>15119</v>
          </cell>
          <cell r="B713" t="str">
            <v>=-</v>
          </cell>
          <cell r="C713" t="str">
            <v>Production, Processing and preserving of other meat products</v>
          </cell>
        </row>
        <row r="714">
          <cell r="A714" t="str">
            <v>15119</v>
          </cell>
          <cell r="B714" t="str">
            <v>=-</v>
          </cell>
          <cell r="C714" t="str">
            <v>Production, Processing and preserving of other meat products</v>
          </cell>
        </row>
        <row r="715">
          <cell r="A715" t="str">
            <v>15119</v>
          </cell>
          <cell r="B715" t="str">
            <v>=-</v>
          </cell>
          <cell r="C715" t="str">
            <v>Production, Processing and preserving of other meat products</v>
          </cell>
        </row>
        <row r="716">
          <cell r="A716" t="str">
            <v>15119</v>
          </cell>
          <cell r="B716" t="str">
            <v>=-</v>
          </cell>
          <cell r="C716" t="str">
            <v>Production, Processing and preserving of other meat products</v>
          </cell>
        </row>
        <row r="717">
          <cell r="A717" t="str">
            <v>15119</v>
          </cell>
          <cell r="B717" t="str">
            <v>=-</v>
          </cell>
          <cell r="C717" t="str">
            <v>Production, Processing and preserving of other meat products</v>
          </cell>
        </row>
        <row r="718">
          <cell r="A718" t="str">
            <v>15119</v>
          </cell>
          <cell r="B718" t="str">
            <v>=-</v>
          </cell>
          <cell r="C718" t="str">
            <v>Production, Processing and preserving of other meat products</v>
          </cell>
        </row>
        <row r="719">
          <cell r="A719" t="str">
            <v>15119</v>
          </cell>
          <cell r="B719" t="str">
            <v>=-</v>
          </cell>
          <cell r="C719" t="str">
            <v>Production, Processing and preserving of other meat products</v>
          </cell>
        </row>
        <row r="720">
          <cell r="A720" t="str">
            <v>15119</v>
          </cell>
          <cell r="B720" t="str">
            <v>=-</v>
          </cell>
          <cell r="C720" t="str">
            <v>Production, Processing and preserving of other meat products</v>
          </cell>
        </row>
        <row r="721">
          <cell r="A721" t="str">
            <v>15119</v>
          </cell>
          <cell r="B721" t="str">
            <v>=-</v>
          </cell>
          <cell r="C721" t="str">
            <v>Production, Processing and preserving of other meat products</v>
          </cell>
        </row>
        <row r="722">
          <cell r="A722" t="str">
            <v>15119</v>
          </cell>
          <cell r="B722" t="str">
            <v>=-</v>
          </cell>
          <cell r="C722" t="str">
            <v>Production, Processing and preserving of other meat products</v>
          </cell>
        </row>
        <row r="723">
          <cell r="A723" t="str">
            <v>15119</v>
          </cell>
          <cell r="B723" t="str">
            <v>=-</v>
          </cell>
          <cell r="C723" t="str">
            <v>Production, Processing and preserving of other meat products</v>
          </cell>
        </row>
        <row r="724">
          <cell r="A724" t="str">
            <v>15119</v>
          </cell>
          <cell r="B724" t="str">
            <v>=-</v>
          </cell>
          <cell r="C724" t="str">
            <v>Production, Processing and preserving of other meat products</v>
          </cell>
        </row>
        <row r="725">
          <cell r="A725" t="str">
            <v>15119</v>
          </cell>
          <cell r="B725" t="str">
            <v>=-</v>
          </cell>
          <cell r="C725" t="str">
            <v>Production, Processing and preserving of other meat products</v>
          </cell>
        </row>
        <row r="726">
          <cell r="A726" t="str">
            <v>15119</v>
          </cell>
          <cell r="B726" t="str">
            <v>=-</v>
          </cell>
          <cell r="C726" t="str">
            <v>Production, Processing and preserving of other meat products</v>
          </cell>
        </row>
        <row r="727">
          <cell r="A727" t="str">
            <v>15119</v>
          </cell>
          <cell r="B727" t="str">
            <v>=-</v>
          </cell>
          <cell r="C727" t="str">
            <v>Production, Processing and preserving of other meat products</v>
          </cell>
        </row>
        <row r="728">
          <cell r="A728" t="str">
            <v>15119</v>
          </cell>
          <cell r="B728" t="str">
            <v>=-</v>
          </cell>
          <cell r="C728" t="str">
            <v>Production, Processing and preserving of other meat products</v>
          </cell>
        </row>
        <row r="729">
          <cell r="A729" t="str">
            <v>15119</v>
          </cell>
          <cell r="B729" t="str">
            <v>=-</v>
          </cell>
          <cell r="C729" t="str">
            <v>Production, Processing and preserving of other meat products</v>
          </cell>
        </row>
        <row r="730">
          <cell r="A730" t="str">
            <v>15119</v>
          </cell>
          <cell r="B730" t="str">
            <v>=-</v>
          </cell>
          <cell r="C730" t="str">
            <v>Production, Processing and preserving of other meat products</v>
          </cell>
        </row>
        <row r="731">
          <cell r="A731" t="str">
            <v>15119</v>
          </cell>
          <cell r="B731" t="str">
            <v>=-</v>
          </cell>
          <cell r="C731" t="str">
            <v>Production, Processing and preserving of other meat products</v>
          </cell>
        </row>
        <row r="732">
          <cell r="A732" t="str">
            <v>15119</v>
          </cell>
          <cell r="B732" t="str">
            <v>=-</v>
          </cell>
          <cell r="C732" t="str">
            <v>Production, Processing and preserving of other meat products</v>
          </cell>
        </row>
        <row r="733">
          <cell r="A733" t="str">
            <v>15119</v>
          </cell>
          <cell r="B733" t="str">
            <v>=-</v>
          </cell>
          <cell r="C733" t="str">
            <v>Production, Processing and preserving of other meat products</v>
          </cell>
        </row>
        <row r="734">
          <cell r="A734" t="str">
            <v>15119</v>
          </cell>
          <cell r="B734" t="str">
            <v>=-</v>
          </cell>
          <cell r="C734" t="str">
            <v>Production, Processing and preserving of other meat products</v>
          </cell>
        </row>
        <row r="735">
          <cell r="A735" t="str">
            <v>15119</v>
          </cell>
          <cell r="B735" t="str">
            <v>=-</v>
          </cell>
          <cell r="C735" t="str">
            <v>Production, Processing and preserving of other meat products</v>
          </cell>
        </row>
        <row r="736">
          <cell r="A736" t="str">
            <v>15119</v>
          </cell>
          <cell r="B736" t="str">
            <v>=-</v>
          </cell>
          <cell r="C736" t="str">
            <v>Production, Processing and preserving of other meat products</v>
          </cell>
        </row>
        <row r="737">
          <cell r="A737" t="str">
            <v>15119</v>
          </cell>
          <cell r="B737" t="str">
            <v>=-</v>
          </cell>
          <cell r="C737" t="str">
            <v>Production, Processing and preserving of other meat products</v>
          </cell>
        </row>
        <row r="738">
          <cell r="A738" t="str">
            <v>15119</v>
          </cell>
          <cell r="B738" t="str">
            <v>=-</v>
          </cell>
          <cell r="C738" t="str">
            <v>Production, Processing and preserving of other meat products</v>
          </cell>
        </row>
        <row r="739">
          <cell r="A739" t="str">
            <v>15119</v>
          </cell>
          <cell r="B739" t="str">
            <v>=-</v>
          </cell>
          <cell r="C739" t="str">
            <v>Production, Processing and preserving of other meat products</v>
          </cell>
        </row>
        <row r="740">
          <cell r="A740" t="str">
            <v>15119</v>
          </cell>
          <cell r="B740" t="str">
            <v>=-</v>
          </cell>
          <cell r="C740" t="str">
            <v>Production, Processing and preserving of other meat products</v>
          </cell>
        </row>
        <row r="741">
          <cell r="A741" t="str">
            <v>15119</v>
          </cell>
          <cell r="B741" t="str">
            <v>=-</v>
          </cell>
          <cell r="C741" t="str">
            <v>Production, Processing and preserving of other meat products</v>
          </cell>
        </row>
        <row r="742">
          <cell r="A742" t="str">
            <v>15119</v>
          </cell>
          <cell r="B742" t="str">
            <v>=-</v>
          </cell>
          <cell r="C742" t="str">
            <v>Production, Processing and preserving of other meat products</v>
          </cell>
        </row>
        <row r="743">
          <cell r="A743" t="str">
            <v>15119</v>
          </cell>
          <cell r="B743" t="str">
            <v>=-</v>
          </cell>
          <cell r="C743" t="str">
            <v>Production, Processing and preserving of other meat products</v>
          </cell>
        </row>
        <row r="744">
          <cell r="A744" t="str">
            <v>15119</v>
          </cell>
          <cell r="B744" t="str">
            <v>=-</v>
          </cell>
          <cell r="C744" t="str">
            <v>Production, Processing and preserving of other meat products</v>
          </cell>
        </row>
        <row r="745">
          <cell r="A745" t="str">
            <v>15119</v>
          </cell>
          <cell r="B745" t="str">
            <v>=-</v>
          </cell>
          <cell r="C745" t="str">
            <v>Production, Processing and preserving of other meat products</v>
          </cell>
        </row>
        <row r="746">
          <cell r="A746" t="str">
            <v>15119</v>
          </cell>
          <cell r="B746" t="str">
            <v>=-</v>
          </cell>
          <cell r="C746" t="str">
            <v>Production, Processing and preserving of other meat products</v>
          </cell>
        </row>
        <row r="747">
          <cell r="A747" t="str">
            <v>15119</v>
          </cell>
          <cell r="B747" t="str">
            <v>=-</v>
          </cell>
          <cell r="C747" t="str">
            <v>Production, Processing and preserving of other meat products</v>
          </cell>
        </row>
        <row r="748">
          <cell r="A748" t="str">
            <v>15119</v>
          </cell>
          <cell r="B748" t="str">
            <v>=-</v>
          </cell>
          <cell r="C748" t="str">
            <v>Production, Processing and preserving of other meat products</v>
          </cell>
        </row>
        <row r="749">
          <cell r="A749" t="str">
            <v>15119</v>
          </cell>
          <cell r="B749" t="str">
            <v>=-</v>
          </cell>
          <cell r="C749" t="str">
            <v>Production, Processing and preserving of other meat products</v>
          </cell>
        </row>
        <row r="750">
          <cell r="A750" t="str">
            <v>15119</v>
          </cell>
          <cell r="B750" t="str">
            <v>=-</v>
          </cell>
          <cell r="C750" t="str">
            <v>Production, Processing and preserving of other meat products</v>
          </cell>
        </row>
        <row r="751">
          <cell r="A751" t="str">
            <v>15119</v>
          </cell>
          <cell r="B751" t="str">
            <v>=-</v>
          </cell>
          <cell r="C751" t="str">
            <v>Production, Processing and preserving of other meat products</v>
          </cell>
        </row>
        <row r="752">
          <cell r="A752" t="str">
            <v>15119</v>
          </cell>
          <cell r="B752" t="str">
            <v>=-</v>
          </cell>
          <cell r="C752" t="str">
            <v>Production, Processing and preserving of other meat products</v>
          </cell>
        </row>
        <row r="753">
          <cell r="A753" t="str">
            <v>15119</v>
          </cell>
          <cell r="B753" t="str">
            <v>=-</v>
          </cell>
          <cell r="C753" t="str">
            <v>Production, Processing and preserving of other meat products</v>
          </cell>
        </row>
        <row r="754">
          <cell r="A754" t="str">
            <v>15119</v>
          </cell>
          <cell r="B754" t="str">
            <v>=-</v>
          </cell>
          <cell r="C754" t="str">
            <v>Production, Processing and preserving of other meat products</v>
          </cell>
        </row>
        <row r="755">
          <cell r="A755" t="str">
            <v>15119</v>
          </cell>
          <cell r="B755" t="str">
            <v>=-</v>
          </cell>
          <cell r="C755" t="str">
            <v>Production, Processing and preserving of other meat products</v>
          </cell>
        </row>
        <row r="756">
          <cell r="A756" t="str">
            <v>15119</v>
          </cell>
          <cell r="B756" t="str">
            <v>=-</v>
          </cell>
          <cell r="C756" t="str">
            <v>Production, Processing and preserving of other meat products</v>
          </cell>
        </row>
        <row r="757">
          <cell r="A757" t="str">
            <v>15119</v>
          </cell>
          <cell r="B757" t="str">
            <v>=-</v>
          </cell>
          <cell r="C757" t="str">
            <v>Production, Processing and preserving of other meat products</v>
          </cell>
        </row>
        <row r="758">
          <cell r="A758" t="str">
            <v>15119</v>
          </cell>
          <cell r="B758" t="str">
            <v>=-</v>
          </cell>
          <cell r="C758" t="str">
            <v>Production, Processing and preserving of other meat products</v>
          </cell>
        </row>
        <row r="759">
          <cell r="A759" t="str">
            <v>15119</v>
          </cell>
          <cell r="B759" t="str">
            <v>=-</v>
          </cell>
          <cell r="C759" t="str">
            <v>Production, Processing and preserving of other meat products</v>
          </cell>
        </row>
        <row r="760">
          <cell r="A760" t="str">
            <v>15119</v>
          </cell>
          <cell r="B760" t="str">
            <v>=-</v>
          </cell>
          <cell r="C760" t="str">
            <v>Production, Processing and preserving of other meat products</v>
          </cell>
        </row>
        <row r="761">
          <cell r="A761" t="str">
            <v>15119</v>
          </cell>
          <cell r="B761" t="str">
            <v>=-</v>
          </cell>
          <cell r="C761" t="str">
            <v>Production, Processing and preserving of other meat products</v>
          </cell>
        </row>
        <row r="762">
          <cell r="A762" t="str">
            <v>15119</v>
          </cell>
          <cell r="B762" t="str">
            <v>=-</v>
          </cell>
          <cell r="C762" t="str">
            <v>Production, Processing and preserving of other meat products</v>
          </cell>
        </row>
        <row r="763">
          <cell r="A763" t="str">
            <v>15119</v>
          </cell>
          <cell r="B763" t="str">
            <v>=-</v>
          </cell>
          <cell r="C763" t="str">
            <v>Production, Processing and preserving of other meat products</v>
          </cell>
        </row>
        <row r="764">
          <cell r="A764" t="str">
            <v>15119</v>
          </cell>
          <cell r="B764" t="str">
            <v>=-</v>
          </cell>
          <cell r="C764" t="str">
            <v>Production, Processing and preserving of other meat products</v>
          </cell>
        </row>
        <row r="765">
          <cell r="A765" t="str">
            <v>15119</v>
          </cell>
          <cell r="B765" t="str">
            <v>=-</v>
          </cell>
          <cell r="C765" t="str">
            <v>Production, Processing and preserving of other meat products</v>
          </cell>
        </row>
        <row r="766">
          <cell r="A766" t="str">
            <v>15119</v>
          </cell>
          <cell r="B766" t="str">
            <v>=-</v>
          </cell>
          <cell r="C766" t="str">
            <v>Production, Processing and preserving of other meat products</v>
          </cell>
        </row>
        <row r="767">
          <cell r="A767" t="str">
            <v>15119</v>
          </cell>
          <cell r="B767" t="str">
            <v>=-</v>
          </cell>
          <cell r="C767" t="str">
            <v>Production, Processing and preserving of other meat products</v>
          </cell>
        </row>
        <row r="768">
          <cell r="A768" t="str">
            <v>15119</v>
          </cell>
          <cell r="B768" t="str">
            <v>=-</v>
          </cell>
          <cell r="C768" t="str">
            <v>Production, Processing and preserving of other meat products</v>
          </cell>
        </row>
        <row r="769">
          <cell r="A769" t="str">
            <v>15119</v>
          </cell>
          <cell r="B769" t="str">
            <v>=-</v>
          </cell>
          <cell r="C769" t="str">
            <v>Production, Processing and preserving of other meat products</v>
          </cell>
        </row>
        <row r="770">
          <cell r="A770" t="str">
            <v>15119</v>
          </cell>
          <cell r="B770" t="str">
            <v>=-</v>
          </cell>
          <cell r="C770" t="str">
            <v>Production, Processing and preserving of other meat products</v>
          </cell>
        </row>
        <row r="771">
          <cell r="A771" t="str">
            <v>15119</v>
          </cell>
          <cell r="B771" t="str">
            <v>=-</v>
          </cell>
          <cell r="C771" t="str">
            <v>Production, Processing and preserving of other meat products</v>
          </cell>
        </row>
        <row r="772">
          <cell r="A772" t="str">
            <v>15119</v>
          </cell>
          <cell r="B772" t="str">
            <v>=-</v>
          </cell>
          <cell r="C772" t="str">
            <v>Production, Processing and preserving of other meat products</v>
          </cell>
        </row>
        <row r="773">
          <cell r="A773" t="str">
            <v>15119</v>
          </cell>
          <cell r="B773" t="str">
            <v>=-</v>
          </cell>
          <cell r="C773" t="str">
            <v>Production, Processing and preserving of other meat products</v>
          </cell>
        </row>
        <row r="774">
          <cell r="A774" t="str">
            <v>15119</v>
          </cell>
          <cell r="B774" t="str">
            <v>=-</v>
          </cell>
          <cell r="C774" t="str">
            <v>Production, Processing and preserving of other meat products</v>
          </cell>
        </row>
        <row r="775">
          <cell r="A775" t="str">
            <v>15119</v>
          </cell>
          <cell r="B775" t="str">
            <v>=-</v>
          </cell>
          <cell r="C775" t="str">
            <v>Production, Processing and preserving of other meat products</v>
          </cell>
        </row>
        <row r="776">
          <cell r="A776" t="str">
            <v>15119</v>
          </cell>
          <cell r="B776" t="str">
            <v>=-</v>
          </cell>
          <cell r="C776" t="str">
            <v>Production, Processing and preserving of other meat products</v>
          </cell>
        </row>
        <row r="777">
          <cell r="A777" t="str">
            <v>15119</v>
          </cell>
          <cell r="B777" t="str">
            <v>=-</v>
          </cell>
          <cell r="C777" t="str">
            <v>Production, Processing and preserving of other meat products</v>
          </cell>
        </row>
        <row r="778">
          <cell r="A778" t="str">
            <v>15119</v>
          </cell>
          <cell r="B778" t="str">
            <v>=-</v>
          </cell>
          <cell r="C778" t="str">
            <v>Production, Processing and preserving of other meat products</v>
          </cell>
        </row>
        <row r="779">
          <cell r="A779" t="str">
            <v>15119</v>
          </cell>
          <cell r="B779" t="str">
            <v>=-</v>
          </cell>
          <cell r="C779" t="str">
            <v>Production, Processing and preserving of other meat products</v>
          </cell>
        </row>
        <row r="780">
          <cell r="A780" t="str">
            <v>15119</v>
          </cell>
          <cell r="B780" t="str">
            <v>=-</v>
          </cell>
          <cell r="C780" t="str">
            <v>Production, Processing and preserving of other meat products</v>
          </cell>
        </row>
        <row r="781">
          <cell r="A781" t="str">
            <v>15119</v>
          </cell>
          <cell r="B781" t="str">
            <v>=-</v>
          </cell>
          <cell r="C781" t="str">
            <v>Production, Processing and preserving of other meat products</v>
          </cell>
        </row>
        <row r="782">
          <cell r="A782" t="str">
            <v>15119</v>
          </cell>
          <cell r="B782" t="str">
            <v>=-</v>
          </cell>
          <cell r="C782" t="str">
            <v>Production, Processing and preserving of other meat products</v>
          </cell>
        </row>
        <row r="783">
          <cell r="A783" t="str">
            <v>15119</v>
          </cell>
          <cell r="B783" t="str">
            <v>=-</v>
          </cell>
          <cell r="C783" t="str">
            <v>Production, Processing and preserving of other meat products</v>
          </cell>
        </row>
        <row r="784">
          <cell r="A784" t="str">
            <v>15119</v>
          </cell>
          <cell r="B784" t="str">
            <v>=-</v>
          </cell>
          <cell r="C784" t="str">
            <v>Production, Processing and preserving of other meat products</v>
          </cell>
        </row>
        <row r="785">
          <cell r="A785" t="str">
            <v>15119</v>
          </cell>
          <cell r="B785" t="str">
            <v>=-</v>
          </cell>
          <cell r="C785" t="str">
            <v>Production, Processing and preserving of other meat products</v>
          </cell>
        </row>
        <row r="786">
          <cell r="A786" t="str">
            <v>15119</v>
          </cell>
          <cell r="B786" t="str">
            <v>=-</v>
          </cell>
          <cell r="C786" t="str">
            <v>Production, Processing and preserving of other meat products</v>
          </cell>
        </row>
        <row r="787">
          <cell r="A787" t="str">
            <v>15119</v>
          </cell>
          <cell r="B787" t="str">
            <v>=-</v>
          </cell>
          <cell r="C787" t="str">
            <v>Production, Processing and preserving of other meat products</v>
          </cell>
        </row>
        <row r="788">
          <cell r="A788" t="str">
            <v>15119</v>
          </cell>
          <cell r="B788" t="str">
            <v>=-</v>
          </cell>
          <cell r="C788" t="str">
            <v>Production, Processing and preserving of other meat products</v>
          </cell>
        </row>
        <row r="789">
          <cell r="A789" t="str">
            <v>15119</v>
          </cell>
          <cell r="B789" t="str">
            <v>=-</v>
          </cell>
          <cell r="C789" t="str">
            <v>Production, Processing and preserving of other meat products</v>
          </cell>
        </row>
        <row r="790">
          <cell r="A790" t="str">
            <v>15119</v>
          </cell>
          <cell r="B790" t="str">
            <v>=-</v>
          </cell>
          <cell r="C790" t="str">
            <v>Production, Processing and preserving of other meat products</v>
          </cell>
        </row>
        <row r="791">
          <cell r="A791" t="str">
            <v>15119</v>
          </cell>
          <cell r="B791" t="str">
            <v>=-</v>
          </cell>
          <cell r="C791" t="str">
            <v>Production, Processing and preserving of other meat products</v>
          </cell>
        </row>
        <row r="792">
          <cell r="A792" t="str">
            <v>15119</v>
          </cell>
          <cell r="B792" t="str">
            <v>=-</v>
          </cell>
          <cell r="C792" t="str">
            <v>Production, Processing and preserving of other meat products</v>
          </cell>
        </row>
        <row r="793">
          <cell r="A793" t="str">
            <v>15119</v>
          </cell>
          <cell r="B793" t="str">
            <v>=-</v>
          </cell>
          <cell r="C793" t="str">
            <v>Production, Processing and preserving of other meat products</v>
          </cell>
        </row>
        <row r="794">
          <cell r="A794" t="str">
            <v>15119</v>
          </cell>
          <cell r="B794" t="str">
            <v>=-</v>
          </cell>
          <cell r="C794" t="str">
            <v>Production, Processing and preserving of other meat products</v>
          </cell>
        </row>
        <row r="795">
          <cell r="A795" t="str">
            <v>15119</v>
          </cell>
          <cell r="B795" t="str">
            <v>=-</v>
          </cell>
          <cell r="C795" t="str">
            <v>Production, Processing and preserving of other meat products</v>
          </cell>
        </row>
        <row r="796">
          <cell r="A796" t="str">
            <v>15119</v>
          </cell>
          <cell r="B796" t="str">
            <v>=-</v>
          </cell>
          <cell r="C796" t="str">
            <v>Production, Processing and preserving of other meat products</v>
          </cell>
        </row>
        <row r="797">
          <cell r="A797" t="str">
            <v>15119</v>
          </cell>
          <cell r="B797" t="str">
            <v>=-</v>
          </cell>
          <cell r="C797" t="str">
            <v>Production, Processing and preserving of other meat products</v>
          </cell>
        </row>
        <row r="798">
          <cell r="A798" t="str">
            <v>15119</v>
          </cell>
          <cell r="B798" t="str">
            <v>=-</v>
          </cell>
          <cell r="C798" t="str">
            <v>Production, Processing and preserving of other meat products</v>
          </cell>
        </row>
        <row r="799">
          <cell r="A799" t="str">
            <v>15120</v>
          </cell>
          <cell r="B799" t="str">
            <v>=-</v>
          </cell>
          <cell r="C799" t="str">
            <v>Processing and preserving of fish  and fish products</v>
          </cell>
        </row>
        <row r="800">
          <cell r="A800" t="str">
            <v>15120</v>
          </cell>
          <cell r="B800" t="str">
            <v>=-</v>
          </cell>
          <cell r="C800" t="str">
            <v>Processing and preserving of fish  and fish products</v>
          </cell>
        </row>
        <row r="801">
          <cell r="A801" t="str">
            <v>15120</v>
          </cell>
          <cell r="B801" t="str">
            <v>=-</v>
          </cell>
          <cell r="C801" t="str">
            <v>Processing and preserving of fish  and fish products</v>
          </cell>
        </row>
        <row r="802">
          <cell r="A802" t="str">
            <v>15120</v>
          </cell>
          <cell r="B802" t="str">
            <v>=-</v>
          </cell>
          <cell r="C802" t="str">
            <v>Processing and preserving of fish  and fish products</v>
          </cell>
        </row>
        <row r="803">
          <cell r="A803" t="str">
            <v>15120</v>
          </cell>
          <cell r="B803" t="str">
            <v>=-</v>
          </cell>
          <cell r="C803" t="str">
            <v>Processing and preserving of fish  and fish products</v>
          </cell>
        </row>
        <row r="804">
          <cell r="A804" t="str">
            <v>15120</v>
          </cell>
          <cell r="B804" t="str">
            <v>=-</v>
          </cell>
          <cell r="C804" t="str">
            <v>Processing and preserving of fish  and fish products</v>
          </cell>
        </row>
        <row r="805">
          <cell r="A805" t="str">
            <v>15120</v>
          </cell>
          <cell r="B805" t="str">
            <v>=-</v>
          </cell>
          <cell r="C805" t="str">
            <v>Processing and preserving of fish  and fish products</v>
          </cell>
        </row>
        <row r="806">
          <cell r="A806" t="str">
            <v>15120</v>
          </cell>
          <cell r="B806" t="str">
            <v>=-</v>
          </cell>
          <cell r="C806" t="str">
            <v>Processing and preserving of fish  and fish products</v>
          </cell>
        </row>
        <row r="807">
          <cell r="A807" t="str">
            <v>15120</v>
          </cell>
          <cell r="B807" t="str">
            <v>=-</v>
          </cell>
          <cell r="C807" t="str">
            <v>Processing and preserving of fish  and fish products</v>
          </cell>
        </row>
        <row r="808">
          <cell r="A808" t="str">
            <v>15120</v>
          </cell>
          <cell r="B808" t="str">
            <v>=-</v>
          </cell>
          <cell r="C808" t="str">
            <v>Processing and preserving of fish  and fish products</v>
          </cell>
        </row>
        <row r="809">
          <cell r="A809" t="str">
            <v>15120</v>
          </cell>
          <cell r="B809" t="str">
            <v>=-</v>
          </cell>
          <cell r="C809" t="str">
            <v>Processing and preserving of fish  and fish products</v>
          </cell>
        </row>
        <row r="810">
          <cell r="A810" t="str">
            <v>15120</v>
          </cell>
          <cell r="B810" t="str">
            <v>=-</v>
          </cell>
          <cell r="C810" t="str">
            <v>Processing and preserving of fish  and fish products</v>
          </cell>
        </row>
        <row r="811">
          <cell r="A811" t="str">
            <v>15120</v>
          </cell>
          <cell r="B811" t="str">
            <v>=-</v>
          </cell>
          <cell r="C811" t="str">
            <v>Processing and preserving of fish  and fish products</v>
          </cell>
        </row>
        <row r="812">
          <cell r="A812" t="str">
            <v>15120</v>
          </cell>
          <cell r="B812" t="str">
            <v>=-</v>
          </cell>
          <cell r="C812" t="str">
            <v>Processing and preserving of fish  and fish products</v>
          </cell>
        </row>
        <row r="813">
          <cell r="A813" t="str">
            <v>15120</v>
          </cell>
          <cell r="B813" t="str">
            <v>=-</v>
          </cell>
          <cell r="C813" t="str">
            <v>Processing and preserving of fish  and fish products</v>
          </cell>
        </row>
        <row r="814">
          <cell r="A814" t="str">
            <v>15120</v>
          </cell>
          <cell r="B814" t="str">
            <v>=-</v>
          </cell>
          <cell r="C814" t="str">
            <v>Processing and preserving of fish  and fish products</v>
          </cell>
        </row>
        <row r="815">
          <cell r="A815" t="str">
            <v>15120</v>
          </cell>
          <cell r="B815" t="str">
            <v>=-</v>
          </cell>
          <cell r="C815" t="str">
            <v>Processing and preserving of fish  and fish products</v>
          </cell>
        </row>
        <row r="816">
          <cell r="A816" t="str">
            <v>15120</v>
          </cell>
          <cell r="B816" t="str">
            <v>=-</v>
          </cell>
          <cell r="C816" t="str">
            <v>Processing and preserving of fish  and fish products</v>
          </cell>
        </row>
        <row r="817">
          <cell r="A817" t="str">
            <v>15120</v>
          </cell>
          <cell r="B817" t="str">
            <v>=-</v>
          </cell>
          <cell r="C817" t="str">
            <v>Processing and preserving of fish  and fish products</v>
          </cell>
        </row>
        <row r="818">
          <cell r="A818" t="str">
            <v>15120</v>
          </cell>
          <cell r="B818" t="str">
            <v>=-</v>
          </cell>
          <cell r="C818" t="str">
            <v>Processing and preserving of fish  and fish products</v>
          </cell>
        </row>
        <row r="819">
          <cell r="A819" t="str">
            <v>15120</v>
          </cell>
          <cell r="B819" t="str">
            <v>=-</v>
          </cell>
          <cell r="C819" t="str">
            <v>Processing and preserving of fish  and fish products</v>
          </cell>
        </row>
        <row r="820">
          <cell r="A820" t="str">
            <v>15120</v>
          </cell>
          <cell r="B820" t="str">
            <v>=-</v>
          </cell>
          <cell r="C820" t="str">
            <v>Processing and preserving of fish  and fish products</v>
          </cell>
        </row>
        <row r="821">
          <cell r="A821" t="str">
            <v>15120</v>
          </cell>
          <cell r="B821" t="str">
            <v>=-</v>
          </cell>
          <cell r="C821" t="str">
            <v>Processing and preserving of fish  and fish products</v>
          </cell>
        </row>
        <row r="822">
          <cell r="A822" t="str">
            <v>15120</v>
          </cell>
          <cell r="B822" t="str">
            <v>=-</v>
          </cell>
          <cell r="C822" t="str">
            <v>Processing and preserving of fish  and fish products</v>
          </cell>
        </row>
        <row r="823">
          <cell r="A823" t="str">
            <v>15120</v>
          </cell>
          <cell r="B823" t="str">
            <v>=-</v>
          </cell>
          <cell r="C823" t="str">
            <v>Processing and preserving of fish  and fish products</v>
          </cell>
        </row>
        <row r="824">
          <cell r="A824" t="str">
            <v>15120</v>
          </cell>
          <cell r="B824" t="str">
            <v>=-</v>
          </cell>
          <cell r="C824" t="str">
            <v>Processing and preserving of fish  and fish products</v>
          </cell>
        </row>
        <row r="825">
          <cell r="A825" t="str">
            <v>15120</v>
          </cell>
          <cell r="B825" t="str">
            <v>=-</v>
          </cell>
          <cell r="C825" t="str">
            <v>Processing and preserving of fish  and fish products</v>
          </cell>
        </row>
        <row r="826">
          <cell r="A826" t="str">
            <v>15120</v>
          </cell>
          <cell r="B826" t="str">
            <v>=-</v>
          </cell>
          <cell r="C826" t="str">
            <v>Processing and preserving of fish  and fish products</v>
          </cell>
        </row>
        <row r="827">
          <cell r="A827" t="str">
            <v>15120</v>
          </cell>
          <cell r="B827" t="str">
            <v>=-</v>
          </cell>
          <cell r="C827" t="str">
            <v>Processing and preserving of fish  and fish products</v>
          </cell>
        </row>
        <row r="828">
          <cell r="A828" t="str">
            <v>15120</v>
          </cell>
          <cell r="B828" t="str">
            <v>=-</v>
          </cell>
          <cell r="C828" t="str">
            <v>Processing and preserving of fish  and fish products</v>
          </cell>
        </row>
        <row r="829">
          <cell r="A829" t="str">
            <v>15120</v>
          </cell>
          <cell r="B829" t="str">
            <v>=-</v>
          </cell>
          <cell r="C829" t="str">
            <v>Processing and preserving of fish  and fish products</v>
          </cell>
        </row>
        <row r="830">
          <cell r="A830" t="str">
            <v>15120</v>
          </cell>
          <cell r="B830" t="str">
            <v>=-</v>
          </cell>
          <cell r="C830" t="str">
            <v>Processing and preserving of fish  and fish products</v>
          </cell>
        </row>
        <row r="831">
          <cell r="A831" t="str">
            <v>15120</v>
          </cell>
          <cell r="B831" t="str">
            <v>=-</v>
          </cell>
          <cell r="C831" t="str">
            <v>Processing and preserving of fish  and fish products</v>
          </cell>
        </row>
        <row r="832">
          <cell r="A832" t="str">
            <v>15120</v>
          </cell>
          <cell r="B832" t="str">
            <v>=-</v>
          </cell>
          <cell r="C832" t="str">
            <v>Processing and preserving of fish  and fish products</v>
          </cell>
        </row>
        <row r="833">
          <cell r="A833" t="str">
            <v>15120</v>
          </cell>
          <cell r="B833" t="str">
            <v>=-</v>
          </cell>
          <cell r="C833" t="str">
            <v>Processing and preserving of fish  and fish products</v>
          </cell>
        </row>
        <row r="834">
          <cell r="A834" t="str">
            <v>15120</v>
          </cell>
          <cell r="B834" t="str">
            <v>=-</v>
          </cell>
          <cell r="C834" t="str">
            <v>Processing and preserving of fish  and fish products</v>
          </cell>
        </row>
        <row r="835">
          <cell r="A835" t="str">
            <v>15120</v>
          </cell>
          <cell r="B835" t="str">
            <v>=-</v>
          </cell>
          <cell r="C835" t="str">
            <v>Processing and preserving of fish  and fish products</v>
          </cell>
        </row>
        <row r="836">
          <cell r="A836" t="str">
            <v>15120</v>
          </cell>
          <cell r="B836" t="str">
            <v>=-</v>
          </cell>
          <cell r="C836" t="str">
            <v>Processing and preserving of fish  and fish products</v>
          </cell>
        </row>
        <row r="837">
          <cell r="A837" t="str">
            <v>15120</v>
          </cell>
          <cell r="B837" t="str">
            <v>=-</v>
          </cell>
          <cell r="C837" t="str">
            <v>Processing and preserving of fish  and fish products</v>
          </cell>
        </row>
        <row r="838">
          <cell r="A838" t="str">
            <v>15120</v>
          </cell>
          <cell r="B838" t="str">
            <v>=-</v>
          </cell>
          <cell r="C838" t="str">
            <v>Processing and preserving of fish  and fish products</v>
          </cell>
        </row>
        <row r="839">
          <cell r="A839" t="str">
            <v>15120</v>
          </cell>
          <cell r="B839" t="str">
            <v>=-</v>
          </cell>
          <cell r="C839" t="str">
            <v>Processing and preserving of fish  and fish products</v>
          </cell>
        </row>
        <row r="840">
          <cell r="A840" t="str">
            <v>15120</v>
          </cell>
          <cell r="B840" t="str">
            <v>=-</v>
          </cell>
          <cell r="C840" t="str">
            <v>Processing and preserving of fish  and fish products</v>
          </cell>
        </row>
        <row r="841">
          <cell r="A841" t="str">
            <v>15120</v>
          </cell>
          <cell r="B841" t="str">
            <v>=-</v>
          </cell>
          <cell r="C841" t="str">
            <v>Processing and preserving of fish  and fish products</v>
          </cell>
        </row>
        <row r="842">
          <cell r="A842" t="str">
            <v>15120</v>
          </cell>
          <cell r="B842" t="str">
            <v>=-</v>
          </cell>
          <cell r="C842" t="str">
            <v>Processing and preserving of fish  and fish products</v>
          </cell>
        </row>
        <row r="843">
          <cell r="A843" t="str">
            <v>15120</v>
          </cell>
          <cell r="B843" t="str">
            <v>=-</v>
          </cell>
          <cell r="C843" t="str">
            <v>Processing and preserving of fish  and fish products</v>
          </cell>
        </row>
        <row r="844">
          <cell r="A844" t="str">
            <v>15120</v>
          </cell>
          <cell r="B844" t="str">
            <v>=-</v>
          </cell>
          <cell r="C844" t="str">
            <v>Processing and preserving of fish  and fish products</v>
          </cell>
        </row>
        <row r="845">
          <cell r="A845" t="str">
            <v>15120</v>
          </cell>
          <cell r="B845" t="str">
            <v>=-</v>
          </cell>
          <cell r="C845" t="str">
            <v>Processing and preserving of fish  and fish products</v>
          </cell>
        </row>
        <row r="846">
          <cell r="A846" t="str">
            <v>15120</v>
          </cell>
          <cell r="B846" t="str">
            <v>=-</v>
          </cell>
          <cell r="C846" t="str">
            <v>Processing and preserving of fish  and fish products</v>
          </cell>
        </row>
        <row r="847">
          <cell r="A847" t="str">
            <v>15120</v>
          </cell>
          <cell r="B847" t="str">
            <v>=-</v>
          </cell>
          <cell r="C847" t="str">
            <v>Processing and preserving of fish  and fish products</v>
          </cell>
        </row>
        <row r="848">
          <cell r="A848" t="str">
            <v>15120</v>
          </cell>
          <cell r="B848" t="str">
            <v>=-</v>
          </cell>
          <cell r="C848" t="str">
            <v>Processing and preserving of fish  and fish products</v>
          </cell>
        </row>
        <row r="849">
          <cell r="A849" t="str">
            <v>15120</v>
          </cell>
          <cell r="B849" t="str">
            <v>=-</v>
          </cell>
          <cell r="C849" t="str">
            <v>Processing and preserving of fish  and fish products</v>
          </cell>
        </row>
        <row r="850">
          <cell r="A850" t="str">
            <v>15120</v>
          </cell>
          <cell r="B850" t="str">
            <v>=-</v>
          </cell>
          <cell r="C850" t="str">
            <v>Processing and preserving of fish  and fish products</v>
          </cell>
        </row>
        <row r="851">
          <cell r="A851" t="str">
            <v>15120</v>
          </cell>
          <cell r="B851" t="str">
            <v>=-</v>
          </cell>
          <cell r="C851" t="str">
            <v>Processing and preserving of fish  and fish products</v>
          </cell>
        </row>
        <row r="852">
          <cell r="A852" t="str">
            <v>15120</v>
          </cell>
          <cell r="B852" t="str">
            <v>=-</v>
          </cell>
          <cell r="C852" t="str">
            <v>Processing and preserving of fish  and fish products</v>
          </cell>
        </row>
        <row r="853">
          <cell r="A853" t="str">
            <v>15120</v>
          </cell>
          <cell r="B853" t="str">
            <v>=-</v>
          </cell>
          <cell r="C853" t="str">
            <v>Processing and preserving of fish  and fish products</v>
          </cell>
        </row>
        <row r="854">
          <cell r="A854" t="str">
            <v>15120</v>
          </cell>
          <cell r="B854" t="str">
            <v>=-</v>
          </cell>
          <cell r="C854" t="str">
            <v>Processing and preserving of fish  and fish products</v>
          </cell>
        </row>
        <row r="855">
          <cell r="A855" t="str">
            <v>15120</v>
          </cell>
          <cell r="B855" t="str">
            <v>=-</v>
          </cell>
          <cell r="C855" t="str">
            <v>Processing and preserving of fish  and fish products</v>
          </cell>
        </row>
        <row r="856">
          <cell r="A856" t="str">
            <v>15120</v>
          </cell>
          <cell r="B856" t="str">
            <v>=-</v>
          </cell>
          <cell r="C856" t="str">
            <v>Processing and preserving of fish  and fish products</v>
          </cell>
        </row>
        <row r="857">
          <cell r="A857" t="str">
            <v>15120</v>
          </cell>
          <cell r="B857" t="str">
            <v>=-</v>
          </cell>
          <cell r="C857" t="str">
            <v>Processing and preserving of fish  and fish products</v>
          </cell>
        </row>
        <row r="858">
          <cell r="A858" t="str">
            <v>15120</v>
          </cell>
          <cell r="B858" t="str">
            <v>=-</v>
          </cell>
          <cell r="C858" t="str">
            <v>Processing and preserving of fish  and fish products</v>
          </cell>
        </row>
        <row r="859">
          <cell r="A859" t="str">
            <v>15120</v>
          </cell>
          <cell r="B859" t="str">
            <v>=-</v>
          </cell>
          <cell r="C859" t="str">
            <v>Processing and preserving of fish  and fish products</v>
          </cell>
        </row>
        <row r="860">
          <cell r="A860" t="str">
            <v>15120</v>
          </cell>
          <cell r="B860" t="str">
            <v>=-</v>
          </cell>
          <cell r="C860" t="str">
            <v>Processing and preserving of fish  and fish products</v>
          </cell>
        </row>
        <row r="861">
          <cell r="A861" t="str">
            <v>15120</v>
          </cell>
          <cell r="B861" t="str">
            <v>=-</v>
          </cell>
          <cell r="C861" t="str">
            <v>Processing and preserving of fish  and fish products</v>
          </cell>
        </row>
        <row r="862">
          <cell r="A862" t="str">
            <v>15120</v>
          </cell>
          <cell r="B862" t="str">
            <v>=-</v>
          </cell>
          <cell r="C862" t="str">
            <v>Processing and preserving of fish  and fish products</v>
          </cell>
        </row>
        <row r="863">
          <cell r="A863" t="str">
            <v>15120</v>
          </cell>
          <cell r="B863" t="str">
            <v>=-</v>
          </cell>
          <cell r="C863" t="str">
            <v>Processing and preserving of fish  and fish products</v>
          </cell>
        </row>
        <row r="864">
          <cell r="A864" t="str">
            <v>15120</v>
          </cell>
          <cell r="B864" t="str">
            <v>=-</v>
          </cell>
          <cell r="C864" t="str">
            <v>Processing and preserving of fish  and fish products</v>
          </cell>
        </row>
        <row r="865">
          <cell r="A865" t="str">
            <v>15120</v>
          </cell>
          <cell r="B865" t="str">
            <v>=-</v>
          </cell>
          <cell r="C865" t="str">
            <v>Processing and preserving of fish  and fish products</v>
          </cell>
        </row>
        <row r="866">
          <cell r="A866" t="str">
            <v>15120</v>
          </cell>
          <cell r="B866" t="str">
            <v>=-</v>
          </cell>
          <cell r="C866" t="str">
            <v>Processing and preserving of fish  and fish products</v>
          </cell>
        </row>
        <row r="867">
          <cell r="A867" t="str">
            <v>15120</v>
          </cell>
          <cell r="B867" t="str">
            <v>=-</v>
          </cell>
          <cell r="C867" t="str">
            <v>Processing and preserving of fish  and fish products</v>
          </cell>
        </row>
        <row r="868">
          <cell r="A868" t="str">
            <v>15120</v>
          </cell>
          <cell r="B868" t="str">
            <v>=-</v>
          </cell>
          <cell r="C868" t="str">
            <v>Processing and preserving of fish  and fish products</v>
          </cell>
        </row>
        <row r="869">
          <cell r="A869" t="str">
            <v>15120</v>
          </cell>
          <cell r="B869" t="str">
            <v>=-</v>
          </cell>
          <cell r="C869" t="str">
            <v>Processing and preserving of fish  and fish products</v>
          </cell>
        </row>
        <row r="870">
          <cell r="A870" t="str">
            <v>15120</v>
          </cell>
          <cell r="B870" t="str">
            <v>=-</v>
          </cell>
          <cell r="C870" t="str">
            <v>Processing and preserving of fish  and fish products</v>
          </cell>
        </row>
        <row r="871">
          <cell r="A871" t="str">
            <v>15120</v>
          </cell>
          <cell r="B871" t="str">
            <v>=-</v>
          </cell>
          <cell r="C871" t="str">
            <v>Processing and preserving of fish  and fish products</v>
          </cell>
        </row>
        <row r="872">
          <cell r="A872" t="str">
            <v>15120</v>
          </cell>
          <cell r="B872" t="str">
            <v>=-</v>
          </cell>
          <cell r="C872" t="str">
            <v>Processing and preserving of fish  and fish products</v>
          </cell>
        </row>
        <row r="873">
          <cell r="A873" t="str">
            <v>15120</v>
          </cell>
          <cell r="B873" t="str">
            <v>=-</v>
          </cell>
          <cell r="C873" t="str">
            <v>Processing and preserving of fish  and fish products</v>
          </cell>
        </row>
        <row r="874">
          <cell r="A874" t="str">
            <v>15120</v>
          </cell>
          <cell r="B874" t="str">
            <v>=-</v>
          </cell>
          <cell r="C874" t="str">
            <v>Processing and preserving of fish  and fish products</v>
          </cell>
        </row>
        <row r="875">
          <cell r="A875" t="str">
            <v>15120</v>
          </cell>
          <cell r="B875" t="str">
            <v>=-</v>
          </cell>
          <cell r="C875" t="str">
            <v>Processing and preserving of fish  and fish products</v>
          </cell>
        </row>
        <row r="876">
          <cell r="A876" t="str">
            <v>15120</v>
          </cell>
          <cell r="B876" t="str">
            <v>=-</v>
          </cell>
          <cell r="C876" t="str">
            <v>Processing and preserving of fish  and fish products</v>
          </cell>
        </row>
        <row r="877">
          <cell r="A877" t="str">
            <v>15120</v>
          </cell>
          <cell r="B877" t="str">
            <v>=-</v>
          </cell>
          <cell r="C877" t="str">
            <v>Processing and preserving of fish  and fish products</v>
          </cell>
        </row>
        <row r="878">
          <cell r="A878" t="str">
            <v>15120</v>
          </cell>
          <cell r="B878" t="str">
            <v>=-</v>
          </cell>
          <cell r="C878" t="str">
            <v>Processing and preserving of fish  and fish products</v>
          </cell>
        </row>
        <row r="879">
          <cell r="A879" t="str">
            <v>15120</v>
          </cell>
          <cell r="B879" t="str">
            <v>=-</v>
          </cell>
          <cell r="C879" t="str">
            <v>Processing and preserving of fish  and fish products</v>
          </cell>
        </row>
        <row r="880">
          <cell r="A880" t="str">
            <v>15120</v>
          </cell>
          <cell r="B880" t="str">
            <v>=-</v>
          </cell>
          <cell r="C880" t="str">
            <v>Processing and preserving of fish  and fish products</v>
          </cell>
        </row>
        <row r="881">
          <cell r="A881" t="str">
            <v>15120</v>
          </cell>
          <cell r="B881" t="str">
            <v>=-</v>
          </cell>
          <cell r="C881" t="str">
            <v>Processing and preserving of fish  and fish products</v>
          </cell>
        </row>
        <row r="882">
          <cell r="A882" t="str">
            <v>15120</v>
          </cell>
          <cell r="B882" t="str">
            <v>=-</v>
          </cell>
          <cell r="C882" t="str">
            <v>Processing and preserving of fish  and fish products</v>
          </cell>
        </row>
        <row r="883">
          <cell r="A883" t="str">
            <v>15120</v>
          </cell>
          <cell r="B883" t="str">
            <v>=-</v>
          </cell>
          <cell r="C883" t="str">
            <v>Processing and preserving of fish  and fish products</v>
          </cell>
        </row>
        <row r="884">
          <cell r="A884" t="str">
            <v>15120</v>
          </cell>
          <cell r="B884" t="str">
            <v>=-</v>
          </cell>
          <cell r="C884" t="str">
            <v>Processing and preserving of fish  and fish products</v>
          </cell>
        </row>
        <row r="885">
          <cell r="A885" t="str">
            <v>15120</v>
          </cell>
          <cell r="B885" t="str">
            <v>=-</v>
          </cell>
          <cell r="C885" t="str">
            <v>Processing and preserving of fish  and fish products</v>
          </cell>
        </row>
        <row r="886">
          <cell r="A886" t="str">
            <v>15120</v>
          </cell>
          <cell r="B886" t="str">
            <v>=-</v>
          </cell>
          <cell r="C886" t="str">
            <v>Processing and preserving of fish  and fish products</v>
          </cell>
        </row>
        <row r="887">
          <cell r="A887" t="str">
            <v>15120</v>
          </cell>
          <cell r="B887" t="str">
            <v>=-</v>
          </cell>
          <cell r="C887" t="str">
            <v>Processing and preserving of fish  and fish products</v>
          </cell>
        </row>
        <row r="888">
          <cell r="A888" t="str">
            <v>15120</v>
          </cell>
          <cell r="B888" t="str">
            <v>=-</v>
          </cell>
          <cell r="C888" t="str">
            <v>Processing and preserving of fish  and fish products</v>
          </cell>
        </row>
        <row r="889">
          <cell r="A889" t="str">
            <v>15120</v>
          </cell>
          <cell r="B889" t="str">
            <v>=-</v>
          </cell>
          <cell r="C889" t="str">
            <v>Processing and preserving of fish  and fish products</v>
          </cell>
        </row>
        <row r="890">
          <cell r="A890" t="str">
            <v>15120</v>
          </cell>
          <cell r="B890" t="str">
            <v>=-</v>
          </cell>
          <cell r="C890" t="str">
            <v>Processing and preserving of fish  and fish products</v>
          </cell>
        </row>
        <row r="891">
          <cell r="A891" t="str">
            <v>15120</v>
          </cell>
          <cell r="B891" t="str">
            <v>=-</v>
          </cell>
          <cell r="C891" t="str">
            <v>Processing and preserving of fish  and fish products</v>
          </cell>
        </row>
        <row r="892">
          <cell r="A892" t="str">
            <v>15120</v>
          </cell>
          <cell r="B892" t="str">
            <v>=-</v>
          </cell>
          <cell r="C892" t="str">
            <v>Processing and preserving of fish  and fish products</v>
          </cell>
        </row>
        <row r="893">
          <cell r="A893" t="str">
            <v>15120</v>
          </cell>
          <cell r="B893" t="str">
            <v>=-</v>
          </cell>
          <cell r="C893" t="str">
            <v>Processing and preserving of fish  and fish products</v>
          </cell>
        </row>
        <row r="894">
          <cell r="A894" t="str">
            <v>15120</v>
          </cell>
          <cell r="B894" t="str">
            <v>=-</v>
          </cell>
          <cell r="C894" t="str">
            <v>Processing and preserving of fish  and fish products</v>
          </cell>
        </row>
        <row r="895">
          <cell r="A895" t="str">
            <v>15120</v>
          </cell>
          <cell r="B895" t="str">
            <v>=-</v>
          </cell>
          <cell r="C895" t="str">
            <v>Processing and preserving of fish  and fish products</v>
          </cell>
        </row>
        <row r="896">
          <cell r="A896" t="str">
            <v>15120</v>
          </cell>
          <cell r="B896" t="str">
            <v>=-</v>
          </cell>
          <cell r="C896" t="str">
            <v>Processing and preserving of fish  and fish products</v>
          </cell>
        </row>
        <row r="897">
          <cell r="A897" t="str">
            <v>15120</v>
          </cell>
          <cell r="B897" t="str">
            <v>=-</v>
          </cell>
          <cell r="C897" t="str">
            <v>Processing and preserving of fish  and fish products</v>
          </cell>
        </row>
        <row r="898">
          <cell r="A898" t="str">
            <v>15120</v>
          </cell>
          <cell r="B898" t="str">
            <v>=-</v>
          </cell>
          <cell r="C898" t="str">
            <v>Processing and preserving of fish  and fish products</v>
          </cell>
        </row>
        <row r="899">
          <cell r="A899" t="str">
            <v>15120</v>
          </cell>
          <cell r="B899" t="str">
            <v>=-</v>
          </cell>
          <cell r="C899" t="str">
            <v>Processing and preserving of fish  and fish products</v>
          </cell>
        </row>
        <row r="900">
          <cell r="A900" t="str">
            <v>15120</v>
          </cell>
          <cell r="B900" t="str">
            <v>=-</v>
          </cell>
          <cell r="C900" t="str">
            <v>Processing and preserving of fish  and fish products</v>
          </cell>
        </row>
        <row r="901">
          <cell r="A901" t="str">
            <v>15120</v>
          </cell>
          <cell r="B901" t="str">
            <v>=-</v>
          </cell>
          <cell r="C901" t="str">
            <v>Processing and preserving of fish  and fish products</v>
          </cell>
        </row>
        <row r="902">
          <cell r="A902" t="str">
            <v>15120</v>
          </cell>
          <cell r="B902" t="str">
            <v>=-</v>
          </cell>
          <cell r="C902" t="str">
            <v>Processing and preserving of fish  and fish products</v>
          </cell>
        </row>
        <row r="903">
          <cell r="A903" t="str">
            <v>15120</v>
          </cell>
          <cell r="B903" t="str">
            <v>=-</v>
          </cell>
          <cell r="C903" t="str">
            <v>Processing and preserving of fish  and fish products</v>
          </cell>
        </row>
        <row r="904">
          <cell r="A904" t="str">
            <v>15120</v>
          </cell>
          <cell r="B904" t="str">
            <v>=-</v>
          </cell>
          <cell r="C904" t="str">
            <v>Processing and preserving of fish  and fish products</v>
          </cell>
        </row>
        <row r="905">
          <cell r="A905" t="str">
            <v>15120</v>
          </cell>
          <cell r="B905" t="str">
            <v>=-</v>
          </cell>
          <cell r="C905" t="str">
            <v>Processing and preserving of fish  and fish products</v>
          </cell>
        </row>
        <row r="906">
          <cell r="A906" t="str">
            <v>15120</v>
          </cell>
          <cell r="B906" t="str">
            <v>=-</v>
          </cell>
          <cell r="C906" t="str">
            <v>Processing and preserving of fish  and fish products</v>
          </cell>
        </row>
        <row r="907">
          <cell r="A907" t="str">
            <v>15120</v>
          </cell>
          <cell r="B907" t="str">
            <v>=-</v>
          </cell>
          <cell r="C907" t="str">
            <v>Processing and preserving of fish  and fish products</v>
          </cell>
        </row>
        <row r="908">
          <cell r="A908" t="str">
            <v>15120</v>
          </cell>
          <cell r="B908" t="str">
            <v>=-</v>
          </cell>
          <cell r="C908" t="str">
            <v>Processing and preserving of fish  and fish products</v>
          </cell>
        </row>
        <row r="909">
          <cell r="A909" t="str">
            <v>15120</v>
          </cell>
          <cell r="B909" t="str">
            <v>=-</v>
          </cell>
          <cell r="C909" t="str">
            <v>Processing and preserving of fish  and fish products</v>
          </cell>
        </row>
        <row r="910">
          <cell r="A910" t="str">
            <v>15120</v>
          </cell>
          <cell r="B910" t="str">
            <v>=-</v>
          </cell>
          <cell r="C910" t="str">
            <v>Processing and preserving of fish  and fish products</v>
          </cell>
        </row>
        <row r="911">
          <cell r="A911" t="str">
            <v>15120</v>
          </cell>
          <cell r="B911" t="str">
            <v>=-</v>
          </cell>
          <cell r="C911" t="str">
            <v>Processing and preserving of fish  and fish products</v>
          </cell>
        </row>
        <row r="912">
          <cell r="A912" t="str">
            <v>15120</v>
          </cell>
          <cell r="B912" t="str">
            <v>=-</v>
          </cell>
          <cell r="C912" t="str">
            <v>Processing and preserving of fish  and fish products</v>
          </cell>
        </row>
        <row r="913">
          <cell r="A913" t="str">
            <v>15120</v>
          </cell>
          <cell r="B913" t="str">
            <v>=-</v>
          </cell>
          <cell r="C913" t="str">
            <v>Processing and preserving of fish  and fish products</v>
          </cell>
        </row>
        <row r="914">
          <cell r="A914" t="str">
            <v>15120</v>
          </cell>
          <cell r="B914" t="str">
            <v>=-</v>
          </cell>
          <cell r="C914" t="str">
            <v>Processing and preserving of fish  and fish products</v>
          </cell>
        </row>
        <row r="915">
          <cell r="A915" t="str">
            <v>15120</v>
          </cell>
          <cell r="B915" t="str">
            <v>=-</v>
          </cell>
          <cell r="C915" t="str">
            <v>Processing and preserving of fish  and fish products</v>
          </cell>
        </row>
        <row r="916">
          <cell r="A916" t="str">
            <v>15120</v>
          </cell>
          <cell r="B916" t="str">
            <v>=-</v>
          </cell>
          <cell r="C916" t="str">
            <v>Processing and preserving of fish  and fish products</v>
          </cell>
        </row>
        <row r="917">
          <cell r="A917" t="str">
            <v>15120</v>
          </cell>
          <cell r="B917" t="str">
            <v>=-</v>
          </cell>
          <cell r="C917" t="str">
            <v>Processing and preserving of fish  and fish products</v>
          </cell>
        </row>
        <row r="918">
          <cell r="A918" t="str">
            <v>15131</v>
          </cell>
          <cell r="B918" t="str">
            <v>=-</v>
          </cell>
          <cell r="C918" t="str">
            <v>Pineapple canning</v>
          </cell>
        </row>
        <row r="919">
          <cell r="A919" t="str">
            <v>15131</v>
          </cell>
          <cell r="B919" t="str">
            <v>=-</v>
          </cell>
          <cell r="C919" t="str">
            <v>Pineapple canning</v>
          </cell>
        </row>
        <row r="920">
          <cell r="A920" t="str">
            <v>15131</v>
          </cell>
          <cell r="B920" t="str">
            <v>=-</v>
          </cell>
          <cell r="C920" t="str">
            <v>Pineapple canning</v>
          </cell>
        </row>
        <row r="921">
          <cell r="A921" t="str">
            <v>15131</v>
          </cell>
          <cell r="B921" t="str">
            <v>=-</v>
          </cell>
          <cell r="C921" t="str">
            <v>Pineapple canning</v>
          </cell>
        </row>
        <row r="922">
          <cell r="A922" t="str">
            <v>15131</v>
          </cell>
          <cell r="B922" t="str">
            <v>=-</v>
          </cell>
          <cell r="C922" t="str">
            <v>Pineapple canning</v>
          </cell>
        </row>
        <row r="923">
          <cell r="A923" t="str">
            <v>15139</v>
          </cell>
          <cell r="B923" t="str">
            <v>=-</v>
          </cell>
          <cell r="C923" t="str">
            <v>canning and preserving of other fruits and vegetables</v>
          </cell>
        </row>
        <row r="924">
          <cell r="A924" t="str">
            <v>15139</v>
          </cell>
          <cell r="B924" t="str">
            <v>=-</v>
          </cell>
          <cell r="C924" t="str">
            <v>canning and preserving of other fruits and vegetables</v>
          </cell>
        </row>
        <row r="925">
          <cell r="A925" t="str">
            <v>15139</v>
          </cell>
          <cell r="B925" t="str">
            <v>=-</v>
          </cell>
          <cell r="C925" t="str">
            <v>canning and preserving of other fruits and vegetables</v>
          </cell>
        </row>
        <row r="926">
          <cell r="A926" t="str">
            <v>15139</v>
          </cell>
          <cell r="B926" t="str">
            <v>=-</v>
          </cell>
          <cell r="C926" t="str">
            <v>canning and preserving of other fruits and vegetables</v>
          </cell>
        </row>
        <row r="927">
          <cell r="A927" t="str">
            <v>15139</v>
          </cell>
          <cell r="B927" t="str">
            <v>=-</v>
          </cell>
          <cell r="C927" t="str">
            <v>canning and preserving of other fruits and vegetables</v>
          </cell>
        </row>
        <row r="928">
          <cell r="A928" t="str">
            <v>15139</v>
          </cell>
          <cell r="B928" t="str">
            <v>=-</v>
          </cell>
          <cell r="C928" t="str">
            <v>canning and preserving of other fruits and vegetables</v>
          </cell>
        </row>
        <row r="929">
          <cell r="A929" t="str">
            <v>15139</v>
          </cell>
          <cell r="B929" t="str">
            <v>=-</v>
          </cell>
          <cell r="C929" t="str">
            <v>canning and preserving of other fruits and vegetables</v>
          </cell>
        </row>
        <row r="930">
          <cell r="A930" t="str">
            <v>15139</v>
          </cell>
          <cell r="B930" t="str">
            <v>=-</v>
          </cell>
          <cell r="C930" t="str">
            <v>canning and preserving of other fruits and vegetables</v>
          </cell>
        </row>
        <row r="931">
          <cell r="A931" t="str">
            <v>15139</v>
          </cell>
          <cell r="B931" t="str">
            <v>=-</v>
          </cell>
          <cell r="C931" t="str">
            <v>canning and preserving of other fruits and vegetables</v>
          </cell>
        </row>
        <row r="932">
          <cell r="A932" t="str">
            <v>15139</v>
          </cell>
          <cell r="B932" t="str">
            <v>=-</v>
          </cell>
          <cell r="C932" t="str">
            <v>canning and preserving of other fruits and vegetables</v>
          </cell>
        </row>
        <row r="933">
          <cell r="A933" t="str">
            <v>15139</v>
          </cell>
          <cell r="B933" t="str">
            <v>=-</v>
          </cell>
          <cell r="C933" t="str">
            <v>canning and preserving of other fruits and vegetables</v>
          </cell>
        </row>
        <row r="934">
          <cell r="A934" t="str">
            <v>15139</v>
          </cell>
          <cell r="B934" t="str">
            <v>=-</v>
          </cell>
          <cell r="C934" t="str">
            <v>canning and preserving of other fruits and vegetables</v>
          </cell>
        </row>
        <row r="935">
          <cell r="A935" t="str">
            <v>15139</v>
          </cell>
          <cell r="B935" t="str">
            <v>=-</v>
          </cell>
          <cell r="C935" t="str">
            <v>canning and preserving of other fruits and vegetables</v>
          </cell>
        </row>
        <row r="936">
          <cell r="A936" t="str">
            <v>15139</v>
          </cell>
          <cell r="B936" t="str">
            <v>=-</v>
          </cell>
          <cell r="C936" t="str">
            <v>canning and preserving of other fruits and vegetables</v>
          </cell>
        </row>
        <row r="937">
          <cell r="A937" t="str">
            <v>15139</v>
          </cell>
          <cell r="B937" t="str">
            <v>=-</v>
          </cell>
          <cell r="C937" t="str">
            <v>canning and preserving of other fruits and vegetables</v>
          </cell>
        </row>
        <row r="938">
          <cell r="A938" t="str">
            <v>15139</v>
          </cell>
          <cell r="B938" t="str">
            <v>=-</v>
          </cell>
          <cell r="C938" t="str">
            <v>canning and preserving of other fruits and vegetables</v>
          </cell>
        </row>
        <row r="939">
          <cell r="A939" t="str">
            <v>15139</v>
          </cell>
          <cell r="B939" t="str">
            <v>=-</v>
          </cell>
          <cell r="C939" t="str">
            <v>canning and preserving of other fruits and vegetables</v>
          </cell>
        </row>
        <row r="940">
          <cell r="A940" t="str">
            <v>15139</v>
          </cell>
          <cell r="B940" t="str">
            <v>=-</v>
          </cell>
          <cell r="C940" t="str">
            <v>canning and preserving of other fruits and vegetables</v>
          </cell>
        </row>
        <row r="941">
          <cell r="A941" t="str">
            <v>15139</v>
          </cell>
          <cell r="B941" t="str">
            <v>=-</v>
          </cell>
          <cell r="C941" t="str">
            <v>canning and preserving of other fruits and vegetables</v>
          </cell>
        </row>
        <row r="942">
          <cell r="A942" t="str">
            <v>15139</v>
          </cell>
          <cell r="B942" t="str">
            <v>=-</v>
          </cell>
          <cell r="C942" t="str">
            <v>canning and preserving of other fruits and vegetables</v>
          </cell>
        </row>
        <row r="943">
          <cell r="A943" t="str">
            <v>15139</v>
          </cell>
          <cell r="B943" t="str">
            <v>=-</v>
          </cell>
          <cell r="C943" t="str">
            <v>canning and preserving of other fruits and vegetables</v>
          </cell>
        </row>
        <row r="944">
          <cell r="A944" t="str">
            <v>15139</v>
          </cell>
          <cell r="B944" t="str">
            <v>=-</v>
          </cell>
          <cell r="C944" t="str">
            <v>canning and preserving of other fruits and vegetables</v>
          </cell>
        </row>
        <row r="945">
          <cell r="A945" t="str">
            <v>15139</v>
          </cell>
          <cell r="B945" t="str">
            <v>=-</v>
          </cell>
          <cell r="C945" t="str">
            <v>canning and preserving of other fruits and vegetables</v>
          </cell>
        </row>
        <row r="946">
          <cell r="A946" t="str">
            <v>15139</v>
          </cell>
          <cell r="B946" t="str">
            <v>=-</v>
          </cell>
          <cell r="C946" t="str">
            <v>canning and preserving of other fruits and vegetables</v>
          </cell>
        </row>
        <row r="947">
          <cell r="A947" t="str">
            <v>15139</v>
          </cell>
          <cell r="B947" t="str">
            <v>=-</v>
          </cell>
          <cell r="C947" t="str">
            <v>canning and preserving of other fruits and vegetables</v>
          </cell>
        </row>
        <row r="948">
          <cell r="A948" t="str">
            <v>15139</v>
          </cell>
          <cell r="B948" t="str">
            <v>=-</v>
          </cell>
          <cell r="C948" t="str">
            <v>canning and preserving of other fruits and vegetables</v>
          </cell>
        </row>
        <row r="949">
          <cell r="A949" t="str">
            <v>15139</v>
          </cell>
          <cell r="B949" t="str">
            <v>=-</v>
          </cell>
          <cell r="C949" t="str">
            <v>canning and preserving of other fruits and vegetables</v>
          </cell>
        </row>
        <row r="950">
          <cell r="A950" t="str">
            <v>15139</v>
          </cell>
          <cell r="B950" t="str">
            <v>=-</v>
          </cell>
          <cell r="C950" t="str">
            <v>canning and preserving of other fruits and vegetables</v>
          </cell>
        </row>
        <row r="951">
          <cell r="A951" t="str">
            <v>15139</v>
          </cell>
          <cell r="B951" t="str">
            <v>=-</v>
          </cell>
          <cell r="C951" t="str">
            <v>canning and preserving of other fruits and vegetables</v>
          </cell>
        </row>
        <row r="952">
          <cell r="A952" t="str">
            <v>15139</v>
          </cell>
          <cell r="B952" t="str">
            <v>=-</v>
          </cell>
          <cell r="C952" t="str">
            <v>canning and preserving of other fruits and vegetables</v>
          </cell>
        </row>
        <row r="953">
          <cell r="A953" t="str">
            <v>15139</v>
          </cell>
          <cell r="B953" t="str">
            <v>=-</v>
          </cell>
          <cell r="C953" t="str">
            <v>canning and preserving of other fruits and vegetables</v>
          </cell>
        </row>
        <row r="954">
          <cell r="A954" t="str">
            <v>15139</v>
          </cell>
          <cell r="B954" t="str">
            <v>=-</v>
          </cell>
          <cell r="C954" t="str">
            <v>canning and preserving of other fruits and vegetables</v>
          </cell>
        </row>
        <row r="955">
          <cell r="A955" t="str">
            <v>15139</v>
          </cell>
          <cell r="B955" t="str">
            <v>=-</v>
          </cell>
          <cell r="C955" t="str">
            <v>canning and preserving of other fruits and vegetables</v>
          </cell>
        </row>
        <row r="956">
          <cell r="A956" t="str">
            <v>15139</v>
          </cell>
          <cell r="B956" t="str">
            <v>=-</v>
          </cell>
          <cell r="C956" t="str">
            <v>canning and preserving of other fruits and vegetables</v>
          </cell>
        </row>
        <row r="957">
          <cell r="A957" t="str">
            <v>15139</v>
          </cell>
          <cell r="B957" t="str">
            <v>=-</v>
          </cell>
          <cell r="C957" t="str">
            <v>canning and preserving of other fruits and vegetables</v>
          </cell>
        </row>
        <row r="958">
          <cell r="A958" t="str">
            <v>15139</v>
          </cell>
          <cell r="B958" t="str">
            <v>=-</v>
          </cell>
          <cell r="C958" t="str">
            <v>canning and preserving of other fruits and vegetables</v>
          </cell>
        </row>
        <row r="959">
          <cell r="A959" t="str">
            <v>15139</v>
          </cell>
          <cell r="B959" t="str">
            <v>=-</v>
          </cell>
          <cell r="C959" t="str">
            <v>canning and preserving of other fruits and vegetables</v>
          </cell>
        </row>
        <row r="960">
          <cell r="A960" t="str">
            <v>15139</v>
          </cell>
          <cell r="B960" t="str">
            <v>=-</v>
          </cell>
          <cell r="C960" t="str">
            <v>canning and preserving of other fruits and vegetables</v>
          </cell>
        </row>
        <row r="961">
          <cell r="A961" t="str">
            <v>15139</v>
          </cell>
          <cell r="B961" t="str">
            <v>=-</v>
          </cell>
          <cell r="C961" t="str">
            <v>canning and preserving of other fruits and vegetables</v>
          </cell>
        </row>
        <row r="962">
          <cell r="A962" t="str">
            <v>15139</v>
          </cell>
          <cell r="B962" t="str">
            <v>=-</v>
          </cell>
          <cell r="C962" t="str">
            <v>canning and preserving of other fruits and vegetables</v>
          </cell>
        </row>
        <row r="963">
          <cell r="A963" t="str">
            <v>15139</v>
          </cell>
          <cell r="B963" t="str">
            <v>=-</v>
          </cell>
          <cell r="C963" t="str">
            <v>canning and preserving of other fruits and vegetables</v>
          </cell>
        </row>
        <row r="964">
          <cell r="A964" t="str">
            <v>15139</v>
          </cell>
          <cell r="B964" t="str">
            <v>=-</v>
          </cell>
          <cell r="C964" t="str">
            <v>canning and preserving of other fruits and vegetables</v>
          </cell>
        </row>
        <row r="965">
          <cell r="A965" t="str">
            <v>15139</v>
          </cell>
          <cell r="B965" t="str">
            <v>=-</v>
          </cell>
          <cell r="C965" t="str">
            <v>canning and preserving of other fruits and vegetables</v>
          </cell>
        </row>
        <row r="966">
          <cell r="A966" t="str">
            <v>15139</v>
          </cell>
          <cell r="B966" t="str">
            <v>=-</v>
          </cell>
          <cell r="C966" t="str">
            <v>canning and preserving of other fruits and vegetables</v>
          </cell>
        </row>
        <row r="967">
          <cell r="A967" t="str">
            <v>15139</v>
          </cell>
          <cell r="B967" t="str">
            <v>=-</v>
          </cell>
          <cell r="C967" t="str">
            <v>canning and preserving of other fruits and vegetables</v>
          </cell>
        </row>
        <row r="968">
          <cell r="A968" t="str">
            <v>15139</v>
          </cell>
          <cell r="B968" t="str">
            <v>=-</v>
          </cell>
          <cell r="C968" t="str">
            <v>canning and preserving of other fruits and vegetables</v>
          </cell>
        </row>
        <row r="969">
          <cell r="A969" t="str">
            <v>15139</v>
          </cell>
          <cell r="B969" t="str">
            <v>=-</v>
          </cell>
          <cell r="C969" t="str">
            <v>canning and preserving of other fruits and vegetables</v>
          </cell>
        </row>
        <row r="970">
          <cell r="A970" t="str">
            <v>15139</v>
          </cell>
          <cell r="B970" t="str">
            <v>=-</v>
          </cell>
          <cell r="C970" t="str">
            <v>canning and preserving of other fruits and vegetables</v>
          </cell>
        </row>
        <row r="971">
          <cell r="A971" t="str">
            <v>15139</v>
          </cell>
          <cell r="B971" t="str">
            <v>=-</v>
          </cell>
          <cell r="C971" t="str">
            <v>canning and preserving of other fruits and vegetables</v>
          </cell>
        </row>
        <row r="972">
          <cell r="A972" t="str">
            <v>15139</v>
          </cell>
          <cell r="B972" t="str">
            <v>=-</v>
          </cell>
          <cell r="C972" t="str">
            <v>canning and preserving of other fruits and vegetables</v>
          </cell>
        </row>
        <row r="973">
          <cell r="A973" t="str">
            <v>15139</v>
          </cell>
          <cell r="B973" t="str">
            <v>=-</v>
          </cell>
          <cell r="C973" t="str">
            <v>canning and preserving of other fruits and vegetables</v>
          </cell>
        </row>
        <row r="974">
          <cell r="A974" t="str">
            <v>15139</v>
          </cell>
          <cell r="B974" t="str">
            <v>=-</v>
          </cell>
          <cell r="C974" t="str">
            <v>canning and preserving of other fruits and vegetables</v>
          </cell>
        </row>
        <row r="975">
          <cell r="A975" t="str">
            <v>15139</v>
          </cell>
          <cell r="B975" t="str">
            <v>=-</v>
          </cell>
          <cell r="C975" t="str">
            <v>canning and preserving of other fruits and vegetables</v>
          </cell>
        </row>
        <row r="976">
          <cell r="A976" t="str">
            <v>15139</v>
          </cell>
          <cell r="B976" t="str">
            <v>=-</v>
          </cell>
          <cell r="C976" t="str">
            <v>canning and preserving of other fruits and vegetables</v>
          </cell>
        </row>
        <row r="977">
          <cell r="A977" t="str">
            <v>15139</v>
          </cell>
          <cell r="B977" t="str">
            <v>=-</v>
          </cell>
          <cell r="C977" t="str">
            <v>canning and preserving of other fruits and vegetables</v>
          </cell>
        </row>
        <row r="978">
          <cell r="A978" t="str">
            <v>15139</v>
          </cell>
          <cell r="B978" t="str">
            <v>=-</v>
          </cell>
          <cell r="C978" t="str">
            <v>canning and preserving of other fruits and vegetables</v>
          </cell>
        </row>
        <row r="979">
          <cell r="A979" t="str">
            <v>15139</v>
          </cell>
          <cell r="B979" t="str">
            <v>=-</v>
          </cell>
          <cell r="C979" t="str">
            <v>canning and preserving of other fruits and vegetables</v>
          </cell>
        </row>
        <row r="980">
          <cell r="A980" t="str">
            <v>15139</v>
          </cell>
          <cell r="B980" t="str">
            <v>=-</v>
          </cell>
          <cell r="C980" t="str">
            <v>canning and preserving of other fruits and vegetables</v>
          </cell>
        </row>
        <row r="981">
          <cell r="A981" t="str">
            <v>15139</v>
          </cell>
          <cell r="B981" t="str">
            <v>=-</v>
          </cell>
          <cell r="C981" t="str">
            <v>canning and preserving of other fruits and vegetables</v>
          </cell>
        </row>
        <row r="982">
          <cell r="A982" t="str">
            <v>15139</v>
          </cell>
          <cell r="B982" t="str">
            <v>=-</v>
          </cell>
          <cell r="C982" t="str">
            <v>canning and preserving of other fruits and vegetables</v>
          </cell>
        </row>
        <row r="983">
          <cell r="A983" t="str">
            <v>15139</v>
          </cell>
          <cell r="B983" t="str">
            <v>=-</v>
          </cell>
          <cell r="C983" t="str">
            <v>canning and preserving of other fruits and vegetables</v>
          </cell>
        </row>
        <row r="984">
          <cell r="A984" t="str">
            <v>15139</v>
          </cell>
          <cell r="B984" t="str">
            <v>=-</v>
          </cell>
          <cell r="C984" t="str">
            <v>canning and preserving of other fruits and vegetables</v>
          </cell>
        </row>
        <row r="985">
          <cell r="A985" t="str">
            <v>15139</v>
          </cell>
          <cell r="B985" t="str">
            <v>=-</v>
          </cell>
          <cell r="C985" t="str">
            <v>canning and preserving of other fruits and vegetables</v>
          </cell>
        </row>
        <row r="986">
          <cell r="A986" t="str">
            <v>15139</v>
          </cell>
          <cell r="B986" t="str">
            <v>=-</v>
          </cell>
          <cell r="C986" t="str">
            <v>canning and preserving of other fruits and vegetables</v>
          </cell>
        </row>
        <row r="987">
          <cell r="A987" t="str">
            <v>15139</v>
          </cell>
          <cell r="B987" t="str">
            <v>=-</v>
          </cell>
          <cell r="C987" t="str">
            <v>canning and preserving of other fruits and vegetables</v>
          </cell>
        </row>
        <row r="988">
          <cell r="A988" t="str">
            <v>15139</v>
          </cell>
          <cell r="B988" t="str">
            <v>=-</v>
          </cell>
          <cell r="C988" t="str">
            <v>canning and preserving of other fruits and vegetables</v>
          </cell>
        </row>
        <row r="989">
          <cell r="A989" t="str">
            <v>15139</v>
          </cell>
          <cell r="B989" t="str">
            <v>=-</v>
          </cell>
          <cell r="C989" t="str">
            <v>canning and preserving of other fruits and vegetables</v>
          </cell>
        </row>
        <row r="990">
          <cell r="A990" t="str">
            <v>15139</v>
          </cell>
          <cell r="B990" t="str">
            <v>=-</v>
          </cell>
          <cell r="C990" t="str">
            <v>canning and preserving of other fruits and vegetables</v>
          </cell>
        </row>
        <row r="991">
          <cell r="A991" t="str">
            <v>15139</v>
          </cell>
          <cell r="B991" t="str">
            <v>=-</v>
          </cell>
          <cell r="C991" t="str">
            <v>canning and preserving of other fruits and vegetables</v>
          </cell>
        </row>
        <row r="992">
          <cell r="A992" t="str">
            <v>15139</v>
          </cell>
          <cell r="B992" t="str">
            <v>=-</v>
          </cell>
          <cell r="C992" t="str">
            <v>canning and preserving of other fruits and vegetables</v>
          </cell>
        </row>
        <row r="993">
          <cell r="A993" t="str">
            <v>15139</v>
          </cell>
          <cell r="B993" t="str">
            <v>=-</v>
          </cell>
          <cell r="C993" t="str">
            <v>canning and preserving of other fruits and vegetables</v>
          </cell>
        </row>
        <row r="994">
          <cell r="A994" t="str">
            <v>15139</v>
          </cell>
          <cell r="B994" t="str">
            <v>=-</v>
          </cell>
          <cell r="C994" t="str">
            <v>canning and preserving of other fruits and vegetables</v>
          </cell>
        </row>
        <row r="995">
          <cell r="A995" t="str">
            <v>15139</v>
          </cell>
          <cell r="B995" t="str">
            <v>=-</v>
          </cell>
          <cell r="C995" t="str">
            <v>canning and preserving of other fruits and vegetables</v>
          </cell>
        </row>
        <row r="996">
          <cell r="A996" t="str">
            <v>15139</v>
          </cell>
          <cell r="B996" t="str">
            <v>=-</v>
          </cell>
          <cell r="C996" t="str">
            <v>canning and preserving of other fruits and vegetables</v>
          </cell>
        </row>
        <row r="997">
          <cell r="A997" t="str">
            <v>15139</v>
          </cell>
          <cell r="B997" t="str">
            <v>=-</v>
          </cell>
          <cell r="C997" t="str">
            <v>canning and preserving of other fruits and vegetables</v>
          </cell>
        </row>
        <row r="998">
          <cell r="A998" t="str">
            <v>15139</v>
          </cell>
          <cell r="B998" t="str">
            <v>=-</v>
          </cell>
          <cell r="C998" t="str">
            <v>canning and preserving of other fruits and vegetables</v>
          </cell>
        </row>
        <row r="999">
          <cell r="A999" t="str">
            <v>15139</v>
          </cell>
          <cell r="B999" t="str">
            <v>=-</v>
          </cell>
          <cell r="C999" t="str">
            <v>canning and preserving of other fruits and vegetables</v>
          </cell>
        </row>
        <row r="1000">
          <cell r="A1000" t="str">
            <v>15139</v>
          </cell>
          <cell r="B1000" t="str">
            <v>=-</v>
          </cell>
          <cell r="C1000" t="str">
            <v>canning and preserving of other fruits and vegetables</v>
          </cell>
        </row>
        <row r="1001">
          <cell r="A1001" t="str">
            <v>15139</v>
          </cell>
          <cell r="B1001" t="str">
            <v>=-</v>
          </cell>
          <cell r="C1001" t="str">
            <v>canning and preserving of other fruits and vegetables</v>
          </cell>
        </row>
        <row r="1002">
          <cell r="A1002" t="str">
            <v>15139</v>
          </cell>
          <cell r="B1002" t="str">
            <v>=-</v>
          </cell>
          <cell r="C1002" t="str">
            <v>canning and preserving of other fruits and vegetables</v>
          </cell>
        </row>
        <row r="1003">
          <cell r="A1003" t="str">
            <v>15139</v>
          </cell>
          <cell r="B1003" t="str">
            <v>=-</v>
          </cell>
          <cell r="C1003" t="str">
            <v>canning and preserving of other fruits and vegetables</v>
          </cell>
        </row>
        <row r="1004">
          <cell r="A1004" t="str">
            <v>15139</v>
          </cell>
          <cell r="B1004" t="str">
            <v>=-</v>
          </cell>
          <cell r="C1004" t="str">
            <v>canning and preserving of other fruits and vegetables</v>
          </cell>
        </row>
        <row r="1005">
          <cell r="A1005" t="str">
            <v>15139</v>
          </cell>
          <cell r="B1005" t="str">
            <v>=-</v>
          </cell>
          <cell r="C1005" t="str">
            <v>canning and preserving of other fruits and vegetables</v>
          </cell>
        </row>
        <row r="1006">
          <cell r="A1006" t="str">
            <v>15139</v>
          </cell>
          <cell r="B1006" t="str">
            <v>=-</v>
          </cell>
          <cell r="C1006" t="str">
            <v>canning and preserving of other fruits and vegetables</v>
          </cell>
        </row>
        <row r="1007">
          <cell r="A1007" t="str">
            <v>15139</v>
          </cell>
          <cell r="B1007" t="str">
            <v>=-</v>
          </cell>
          <cell r="C1007" t="str">
            <v>canning and preserving of other fruits and vegetables</v>
          </cell>
        </row>
        <row r="1008">
          <cell r="A1008" t="str">
            <v>15139</v>
          </cell>
          <cell r="B1008" t="str">
            <v>=-</v>
          </cell>
          <cell r="C1008" t="str">
            <v>canning and preserving of other fruits and vegetables</v>
          </cell>
        </row>
        <row r="1009">
          <cell r="A1009" t="str">
            <v>15139</v>
          </cell>
          <cell r="B1009" t="str">
            <v>=-</v>
          </cell>
          <cell r="C1009" t="str">
            <v>canning and preserving of other fruits and vegetables</v>
          </cell>
        </row>
        <row r="1010">
          <cell r="A1010" t="str">
            <v>15139</v>
          </cell>
          <cell r="B1010" t="str">
            <v>=-</v>
          </cell>
          <cell r="C1010" t="str">
            <v>canning and preserving of other fruits and vegetables</v>
          </cell>
        </row>
        <row r="1011">
          <cell r="A1011" t="str">
            <v>15139</v>
          </cell>
          <cell r="B1011" t="str">
            <v>=-</v>
          </cell>
          <cell r="C1011" t="str">
            <v>canning and preserving of other fruits and vegetables</v>
          </cell>
        </row>
        <row r="1012">
          <cell r="A1012" t="str">
            <v>15139</v>
          </cell>
          <cell r="B1012" t="str">
            <v>=-</v>
          </cell>
          <cell r="C1012" t="str">
            <v>canning and preserving of other fruits and vegetables</v>
          </cell>
        </row>
        <row r="1013">
          <cell r="A1013" t="str">
            <v>15139</v>
          </cell>
          <cell r="B1013" t="str">
            <v>=-</v>
          </cell>
          <cell r="C1013" t="str">
            <v>canning and preserving of other fruits and vegetables</v>
          </cell>
        </row>
        <row r="1014">
          <cell r="A1014" t="str">
            <v>15139</v>
          </cell>
          <cell r="B1014" t="str">
            <v>=-</v>
          </cell>
          <cell r="C1014" t="str">
            <v>canning and preserving of other fruits and vegetables</v>
          </cell>
        </row>
        <row r="1015">
          <cell r="A1015" t="str">
            <v>15139</v>
          </cell>
          <cell r="B1015" t="str">
            <v>=-</v>
          </cell>
          <cell r="C1015" t="str">
            <v>canning and preserving of other fruits and vegetables</v>
          </cell>
        </row>
        <row r="1016">
          <cell r="A1016" t="str">
            <v>15139</v>
          </cell>
          <cell r="B1016" t="str">
            <v>=-</v>
          </cell>
          <cell r="C1016" t="str">
            <v>canning and preserving of other fruits and vegetables</v>
          </cell>
        </row>
        <row r="1017">
          <cell r="A1017" t="str">
            <v>15139</v>
          </cell>
          <cell r="B1017" t="str">
            <v>=-</v>
          </cell>
          <cell r="C1017" t="str">
            <v>canning and preserving of other fruits and vegetables</v>
          </cell>
        </row>
        <row r="1018">
          <cell r="A1018" t="str">
            <v>15139</v>
          </cell>
          <cell r="B1018" t="str">
            <v>=-</v>
          </cell>
          <cell r="C1018" t="str">
            <v>canning and preserving of other fruits and vegetables</v>
          </cell>
        </row>
        <row r="1019">
          <cell r="A1019" t="str">
            <v>15139</v>
          </cell>
          <cell r="B1019" t="str">
            <v>=-</v>
          </cell>
          <cell r="C1019" t="str">
            <v>canning and preserving of other fruits and vegetables</v>
          </cell>
        </row>
        <row r="1020">
          <cell r="A1020" t="str">
            <v>15139</v>
          </cell>
          <cell r="B1020" t="str">
            <v>=-</v>
          </cell>
          <cell r="C1020" t="str">
            <v>canning and preserving of other fruits and vegetables</v>
          </cell>
        </row>
        <row r="1021">
          <cell r="A1021" t="str">
            <v>15139</v>
          </cell>
          <cell r="B1021" t="str">
            <v>=-</v>
          </cell>
          <cell r="C1021" t="str">
            <v>canning and preserving of other fruits and vegetables</v>
          </cell>
        </row>
        <row r="1022">
          <cell r="A1022" t="str">
            <v>15139</v>
          </cell>
          <cell r="B1022" t="str">
            <v>=-</v>
          </cell>
          <cell r="C1022" t="str">
            <v>canning and preserving of other fruits and vegetables</v>
          </cell>
        </row>
        <row r="1023">
          <cell r="A1023" t="str">
            <v>15139</v>
          </cell>
          <cell r="B1023" t="str">
            <v>=-</v>
          </cell>
          <cell r="C1023" t="str">
            <v>canning and preserving of other fruits and vegetables</v>
          </cell>
        </row>
        <row r="1024">
          <cell r="A1024" t="str">
            <v>15139</v>
          </cell>
          <cell r="B1024" t="str">
            <v>=-</v>
          </cell>
          <cell r="C1024" t="str">
            <v>canning and preserving of other fruits and vegetables</v>
          </cell>
        </row>
        <row r="1025">
          <cell r="A1025" t="str">
            <v>15139</v>
          </cell>
          <cell r="B1025" t="str">
            <v>=-</v>
          </cell>
          <cell r="C1025" t="str">
            <v>canning and preserving of other fruits and vegetables</v>
          </cell>
        </row>
        <row r="1026">
          <cell r="A1026" t="str">
            <v>15139</v>
          </cell>
          <cell r="B1026" t="str">
            <v>=-</v>
          </cell>
          <cell r="C1026" t="str">
            <v>canning and preserving of other fruits and vegetables</v>
          </cell>
        </row>
        <row r="1027">
          <cell r="A1027" t="str">
            <v>15139</v>
          </cell>
          <cell r="B1027" t="str">
            <v>=-</v>
          </cell>
          <cell r="C1027" t="str">
            <v>canning and preserving of other fruits and vegetables</v>
          </cell>
        </row>
        <row r="1028">
          <cell r="A1028" t="str">
            <v>15139</v>
          </cell>
          <cell r="B1028" t="str">
            <v>=-</v>
          </cell>
          <cell r="C1028" t="str">
            <v>canning and preserving of other fruits and vegetables</v>
          </cell>
        </row>
        <row r="1029">
          <cell r="A1029" t="str">
            <v>15139</v>
          </cell>
          <cell r="B1029" t="str">
            <v>=-</v>
          </cell>
          <cell r="C1029" t="str">
            <v>canning and preserving of other fruits and vegetables</v>
          </cell>
        </row>
        <row r="1030">
          <cell r="A1030" t="str">
            <v>15139</v>
          </cell>
          <cell r="B1030" t="str">
            <v>=-</v>
          </cell>
          <cell r="C1030" t="str">
            <v>canning and preserving of other fruits and vegetables</v>
          </cell>
        </row>
        <row r="1031">
          <cell r="A1031" t="str">
            <v>15139</v>
          </cell>
          <cell r="B1031" t="str">
            <v>=-</v>
          </cell>
          <cell r="C1031" t="str">
            <v>canning and preserving of other fruits and vegetables</v>
          </cell>
        </row>
        <row r="1032">
          <cell r="A1032" t="str">
            <v>15139</v>
          </cell>
          <cell r="B1032" t="str">
            <v>=-</v>
          </cell>
          <cell r="C1032" t="str">
            <v>canning and preserving of other fruits and vegetables</v>
          </cell>
        </row>
        <row r="1033">
          <cell r="A1033" t="str">
            <v>15139</v>
          </cell>
          <cell r="B1033" t="str">
            <v>=-</v>
          </cell>
          <cell r="C1033" t="str">
            <v>canning and preserving of other fruits and vegetables</v>
          </cell>
        </row>
        <row r="1034">
          <cell r="A1034" t="str">
            <v>15139</v>
          </cell>
          <cell r="B1034" t="str">
            <v>=-</v>
          </cell>
          <cell r="C1034" t="str">
            <v>canning and preserving of other fruits and vegetables</v>
          </cell>
        </row>
        <row r="1035">
          <cell r="A1035" t="str">
            <v>15139</v>
          </cell>
          <cell r="B1035" t="str">
            <v>=-</v>
          </cell>
          <cell r="C1035" t="str">
            <v>canning and preserving of other fruits and vegetables</v>
          </cell>
        </row>
        <row r="1036">
          <cell r="A1036" t="str">
            <v>15139</v>
          </cell>
          <cell r="B1036" t="str">
            <v>=-</v>
          </cell>
          <cell r="C1036" t="str">
            <v>canning and preserving of other fruits and vegetables</v>
          </cell>
        </row>
        <row r="1037">
          <cell r="A1037" t="str">
            <v>15139</v>
          </cell>
          <cell r="B1037" t="str">
            <v>=-</v>
          </cell>
          <cell r="C1037" t="str">
            <v>canning and preserving of other fruits and vegetables</v>
          </cell>
        </row>
        <row r="1038">
          <cell r="A1038" t="str">
            <v>15139</v>
          </cell>
          <cell r="B1038" t="str">
            <v>=-</v>
          </cell>
          <cell r="C1038" t="str">
            <v>canning and preserving of other fruits and vegetables</v>
          </cell>
        </row>
        <row r="1039">
          <cell r="A1039" t="str">
            <v>15139</v>
          </cell>
          <cell r="B1039" t="str">
            <v>=-</v>
          </cell>
          <cell r="C1039" t="str">
            <v>canning and preserving of other fruits and vegetables</v>
          </cell>
        </row>
        <row r="1040">
          <cell r="A1040" t="str">
            <v>15139</v>
          </cell>
          <cell r="B1040" t="str">
            <v>=-</v>
          </cell>
          <cell r="C1040" t="str">
            <v>canning and preserving of other fruits and vegetables</v>
          </cell>
        </row>
        <row r="1041">
          <cell r="A1041" t="str">
            <v>15139</v>
          </cell>
          <cell r="B1041" t="str">
            <v>=-</v>
          </cell>
          <cell r="C1041" t="str">
            <v>canning and preserving of other fruits and vegetables</v>
          </cell>
        </row>
        <row r="1042">
          <cell r="A1042" t="str">
            <v>15139</v>
          </cell>
          <cell r="B1042" t="str">
            <v>=-</v>
          </cell>
          <cell r="C1042" t="str">
            <v>canning and preserving of other fruits and vegetables</v>
          </cell>
        </row>
        <row r="1043">
          <cell r="A1043" t="str">
            <v>15139</v>
          </cell>
          <cell r="B1043" t="str">
            <v>=-</v>
          </cell>
          <cell r="C1043" t="str">
            <v>canning and preserving of other fruits and vegetables</v>
          </cell>
        </row>
        <row r="1044">
          <cell r="A1044" t="str">
            <v>15139</v>
          </cell>
          <cell r="B1044" t="str">
            <v>=-</v>
          </cell>
          <cell r="C1044" t="str">
            <v>canning and preserving of other fruits and vegetables</v>
          </cell>
        </row>
        <row r="1045">
          <cell r="A1045" t="str">
            <v>15139</v>
          </cell>
          <cell r="B1045" t="str">
            <v>=-</v>
          </cell>
          <cell r="C1045" t="str">
            <v>canning and preserving of other fruits and vegetables</v>
          </cell>
        </row>
        <row r="1046">
          <cell r="A1046" t="str">
            <v>15139</v>
          </cell>
          <cell r="B1046" t="str">
            <v>=-</v>
          </cell>
          <cell r="C1046" t="str">
            <v>canning and preserving of other fruits and vegetables</v>
          </cell>
        </row>
        <row r="1047">
          <cell r="A1047" t="str">
            <v>15139</v>
          </cell>
          <cell r="B1047" t="str">
            <v>=-</v>
          </cell>
          <cell r="C1047" t="str">
            <v>canning and preserving of other fruits and vegetables</v>
          </cell>
        </row>
        <row r="1048">
          <cell r="A1048" t="str">
            <v>15139</v>
          </cell>
          <cell r="B1048" t="str">
            <v>=-</v>
          </cell>
          <cell r="C1048" t="str">
            <v>canning and preserving of other fruits and vegetables</v>
          </cell>
        </row>
        <row r="1049">
          <cell r="A1049" t="str">
            <v>15139</v>
          </cell>
          <cell r="B1049" t="str">
            <v>=-</v>
          </cell>
          <cell r="C1049" t="str">
            <v>canning and preserving of other fruits and vegetables</v>
          </cell>
        </row>
        <row r="1050">
          <cell r="A1050" t="str">
            <v>15139</v>
          </cell>
          <cell r="B1050" t="str">
            <v>=-</v>
          </cell>
          <cell r="C1050" t="str">
            <v>canning and preserving of other fruits and vegetables</v>
          </cell>
        </row>
        <row r="1051">
          <cell r="A1051" t="str">
            <v>15139</v>
          </cell>
          <cell r="B1051" t="str">
            <v>=-</v>
          </cell>
          <cell r="C1051" t="str">
            <v>canning and preserving of other fruits and vegetables</v>
          </cell>
        </row>
        <row r="1052">
          <cell r="A1052" t="str">
            <v>15139</v>
          </cell>
          <cell r="B1052" t="str">
            <v>=-</v>
          </cell>
          <cell r="C1052" t="str">
            <v>canning and preserving of other fruits and vegetables</v>
          </cell>
        </row>
        <row r="1053">
          <cell r="A1053" t="str">
            <v>15139</v>
          </cell>
          <cell r="B1053" t="str">
            <v>=-</v>
          </cell>
          <cell r="C1053" t="str">
            <v>canning and preserving of other fruits and vegetables</v>
          </cell>
        </row>
        <row r="1054">
          <cell r="A1054" t="str">
            <v>15139</v>
          </cell>
          <cell r="B1054" t="str">
            <v>=-</v>
          </cell>
          <cell r="C1054" t="str">
            <v>canning and preserving of other fruits and vegetables</v>
          </cell>
        </row>
        <row r="1055">
          <cell r="A1055" t="str">
            <v>15139</v>
          </cell>
          <cell r="B1055" t="str">
            <v>=-</v>
          </cell>
          <cell r="C1055" t="str">
            <v>canning and preserving of other fruits and vegetables</v>
          </cell>
        </row>
        <row r="1056">
          <cell r="A1056" t="str">
            <v>15139</v>
          </cell>
          <cell r="B1056" t="str">
            <v>=-</v>
          </cell>
          <cell r="C1056" t="str">
            <v>canning and preserving of other fruits and vegetables</v>
          </cell>
        </row>
        <row r="1057">
          <cell r="A1057" t="str">
            <v>15139</v>
          </cell>
          <cell r="B1057" t="str">
            <v>=-</v>
          </cell>
          <cell r="C1057" t="str">
            <v>canning and preserving of other fruits and vegetables</v>
          </cell>
        </row>
        <row r="1058">
          <cell r="A1058" t="str">
            <v>15139</v>
          </cell>
          <cell r="B1058" t="str">
            <v>=-</v>
          </cell>
          <cell r="C1058" t="str">
            <v>canning and preserving of other fruits and vegetables</v>
          </cell>
        </row>
        <row r="1059">
          <cell r="A1059" t="str">
            <v>15139</v>
          </cell>
          <cell r="B1059" t="str">
            <v>=-</v>
          </cell>
          <cell r="C1059" t="str">
            <v>canning and preserving of other fruits and vegetables</v>
          </cell>
        </row>
        <row r="1060">
          <cell r="A1060" t="str">
            <v>15139</v>
          </cell>
          <cell r="B1060" t="str">
            <v>=-</v>
          </cell>
          <cell r="C1060" t="str">
            <v>canning and preserving of other fruits and vegetables</v>
          </cell>
        </row>
        <row r="1061">
          <cell r="A1061" t="str">
            <v>15139</v>
          </cell>
          <cell r="B1061" t="str">
            <v>=-</v>
          </cell>
          <cell r="C1061" t="str">
            <v>canning and preserving of other fruits and vegetables</v>
          </cell>
        </row>
        <row r="1062">
          <cell r="A1062" t="str">
            <v>15139</v>
          </cell>
          <cell r="B1062" t="str">
            <v>=-</v>
          </cell>
          <cell r="C1062" t="str">
            <v>canning and preserving of other fruits and vegetables</v>
          </cell>
        </row>
        <row r="1063">
          <cell r="A1063" t="str">
            <v>15139</v>
          </cell>
          <cell r="B1063" t="str">
            <v>=-</v>
          </cell>
          <cell r="C1063" t="str">
            <v>canning and preserving of other fruits and vegetables</v>
          </cell>
        </row>
        <row r="1064">
          <cell r="A1064" t="str">
            <v>15139</v>
          </cell>
          <cell r="B1064" t="str">
            <v>=-</v>
          </cell>
          <cell r="C1064" t="str">
            <v>canning and preserving of other fruits and vegetables</v>
          </cell>
        </row>
        <row r="1065">
          <cell r="A1065" t="str">
            <v>15139</v>
          </cell>
          <cell r="B1065" t="str">
            <v>=-</v>
          </cell>
          <cell r="C1065" t="str">
            <v>canning and preserving of other fruits and vegetables</v>
          </cell>
        </row>
        <row r="1066">
          <cell r="A1066" t="str">
            <v>15139</v>
          </cell>
          <cell r="B1066" t="str">
            <v>=-</v>
          </cell>
          <cell r="C1066" t="str">
            <v>canning and preserving of other fruits and vegetables</v>
          </cell>
        </row>
        <row r="1067">
          <cell r="A1067" t="str">
            <v>15139</v>
          </cell>
          <cell r="B1067" t="str">
            <v>=-</v>
          </cell>
          <cell r="C1067" t="str">
            <v>canning and preserving of other fruits and vegetables</v>
          </cell>
        </row>
        <row r="1068">
          <cell r="A1068" t="str">
            <v>15139</v>
          </cell>
          <cell r="B1068" t="str">
            <v>=-</v>
          </cell>
          <cell r="C1068" t="str">
            <v>canning and preserving of other fruits and vegetables</v>
          </cell>
        </row>
        <row r="1069">
          <cell r="A1069" t="str">
            <v>15139</v>
          </cell>
          <cell r="B1069" t="str">
            <v>=-</v>
          </cell>
          <cell r="C1069" t="str">
            <v>canning and preserving of other fruits and vegetables</v>
          </cell>
        </row>
        <row r="1070">
          <cell r="A1070" t="str">
            <v>15139</v>
          </cell>
          <cell r="B1070" t="str">
            <v>=-</v>
          </cell>
          <cell r="C1070" t="str">
            <v>canning and preserving of other fruits and vegetables</v>
          </cell>
        </row>
        <row r="1071">
          <cell r="A1071" t="str">
            <v>15139</v>
          </cell>
          <cell r="B1071" t="str">
            <v>=-</v>
          </cell>
          <cell r="C1071" t="str">
            <v>canning and preserving of other fruits and vegetables</v>
          </cell>
        </row>
        <row r="1072">
          <cell r="A1072" t="str">
            <v>15139</v>
          </cell>
          <cell r="B1072" t="str">
            <v>=-</v>
          </cell>
          <cell r="C1072" t="str">
            <v>canning and preserving of other fruits and vegetables</v>
          </cell>
        </row>
        <row r="1073">
          <cell r="A1073" t="str">
            <v>15139</v>
          </cell>
          <cell r="B1073" t="str">
            <v>=-</v>
          </cell>
          <cell r="C1073" t="str">
            <v>canning and preserving of other fruits and vegetables</v>
          </cell>
        </row>
        <row r="1074">
          <cell r="A1074" t="str">
            <v>15139</v>
          </cell>
          <cell r="B1074" t="str">
            <v>=-</v>
          </cell>
          <cell r="C1074" t="str">
            <v>canning and preserving of other fruits and vegetables</v>
          </cell>
        </row>
        <row r="1075">
          <cell r="A1075" t="str">
            <v>15139</v>
          </cell>
          <cell r="B1075" t="str">
            <v>=-</v>
          </cell>
          <cell r="C1075" t="str">
            <v>canning and preserving of other fruits and vegetables</v>
          </cell>
        </row>
        <row r="1076">
          <cell r="A1076" t="str">
            <v>15139</v>
          </cell>
          <cell r="B1076" t="str">
            <v>=-</v>
          </cell>
          <cell r="C1076" t="str">
            <v>canning and preserving of other fruits and vegetables</v>
          </cell>
        </row>
        <row r="1077">
          <cell r="A1077" t="str">
            <v>15139</v>
          </cell>
          <cell r="B1077" t="str">
            <v>=-</v>
          </cell>
          <cell r="C1077" t="str">
            <v>canning and preserving of other fruits and vegetables</v>
          </cell>
        </row>
        <row r="1078">
          <cell r="A1078" t="str">
            <v>15139</v>
          </cell>
          <cell r="B1078" t="str">
            <v>=-</v>
          </cell>
          <cell r="C1078" t="str">
            <v>canning and preserving of other fruits and vegetables</v>
          </cell>
        </row>
        <row r="1079">
          <cell r="A1079" t="str">
            <v>15139</v>
          </cell>
          <cell r="B1079" t="str">
            <v>=-</v>
          </cell>
          <cell r="C1079" t="str">
            <v>canning and preserving of other fruits and vegetables</v>
          </cell>
        </row>
        <row r="1080">
          <cell r="A1080" t="str">
            <v>15139</v>
          </cell>
          <cell r="B1080" t="str">
            <v>=-</v>
          </cell>
          <cell r="C1080" t="str">
            <v>canning and preserving of other fruits and vegetables</v>
          </cell>
        </row>
        <row r="1081">
          <cell r="A1081" t="str">
            <v>15139</v>
          </cell>
          <cell r="B1081" t="str">
            <v>=-</v>
          </cell>
          <cell r="C1081" t="str">
            <v>canning and preserving of other fruits and vegetables</v>
          </cell>
        </row>
        <row r="1082">
          <cell r="A1082" t="str">
            <v>15139</v>
          </cell>
          <cell r="B1082" t="str">
            <v>=-</v>
          </cell>
          <cell r="C1082" t="str">
            <v>canning and preserving of other fruits and vegetables</v>
          </cell>
        </row>
        <row r="1083">
          <cell r="A1083" t="str">
            <v>15139</v>
          </cell>
          <cell r="B1083" t="str">
            <v>=-</v>
          </cell>
          <cell r="C1083" t="str">
            <v>canning and preserving of other fruits and vegetables</v>
          </cell>
        </row>
        <row r="1084">
          <cell r="A1084" t="str">
            <v>15139</v>
          </cell>
          <cell r="B1084" t="str">
            <v>=-</v>
          </cell>
          <cell r="C1084" t="str">
            <v>canning and preserving of other fruits and vegetables</v>
          </cell>
        </row>
        <row r="1085">
          <cell r="A1085" t="str">
            <v>15139</v>
          </cell>
          <cell r="B1085" t="str">
            <v>=-</v>
          </cell>
          <cell r="C1085" t="str">
            <v>canning and preserving of other fruits and vegetables</v>
          </cell>
        </row>
        <row r="1086">
          <cell r="A1086" t="str">
            <v>15139</v>
          </cell>
          <cell r="B1086" t="str">
            <v>=-</v>
          </cell>
          <cell r="C1086" t="str">
            <v>canning and preserving of other fruits and vegetables</v>
          </cell>
        </row>
        <row r="1087">
          <cell r="A1087" t="str">
            <v>15139</v>
          </cell>
          <cell r="B1087" t="str">
            <v>=-</v>
          </cell>
          <cell r="C1087" t="str">
            <v>canning and preserving of other fruits and vegetables</v>
          </cell>
        </row>
        <row r="1088">
          <cell r="A1088" t="str">
            <v>15139</v>
          </cell>
          <cell r="B1088" t="str">
            <v>=-</v>
          </cell>
          <cell r="C1088" t="str">
            <v>canning and preserving of other fruits and vegetables</v>
          </cell>
        </row>
        <row r="1089">
          <cell r="A1089" t="str">
            <v>15139</v>
          </cell>
          <cell r="B1089" t="str">
            <v>=-</v>
          </cell>
          <cell r="C1089" t="str">
            <v>canning and preserving of other fruits and vegetables</v>
          </cell>
        </row>
        <row r="1090">
          <cell r="A1090" t="str">
            <v>15139</v>
          </cell>
          <cell r="B1090" t="str">
            <v>=-</v>
          </cell>
          <cell r="C1090" t="str">
            <v>canning and preserving of other fruits and vegetables</v>
          </cell>
        </row>
        <row r="1091">
          <cell r="A1091" t="str">
            <v>15139</v>
          </cell>
          <cell r="B1091" t="str">
            <v>=-</v>
          </cell>
          <cell r="C1091" t="str">
            <v>canning and preserving of other fruits and vegetables</v>
          </cell>
        </row>
        <row r="1092">
          <cell r="A1092" t="str">
            <v>15139</v>
          </cell>
          <cell r="B1092" t="str">
            <v>=-</v>
          </cell>
          <cell r="C1092" t="str">
            <v>canning and preserving of other fruits and vegetables</v>
          </cell>
        </row>
        <row r="1093">
          <cell r="A1093" t="str">
            <v>15139</v>
          </cell>
          <cell r="B1093" t="str">
            <v>=-</v>
          </cell>
          <cell r="C1093" t="str">
            <v>canning and preserving of other fruits and vegetables</v>
          </cell>
        </row>
        <row r="1094">
          <cell r="A1094" t="str">
            <v>15139</v>
          </cell>
          <cell r="B1094" t="str">
            <v>=-</v>
          </cell>
          <cell r="C1094" t="str">
            <v>canning and preserving of other fruits and vegetables</v>
          </cell>
        </row>
        <row r="1095">
          <cell r="A1095" t="str">
            <v>15139</v>
          </cell>
          <cell r="B1095" t="str">
            <v>=-</v>
          </cell>
          <cell r="C1095" t="str">
            <v>canning and preserving of other fruits and vegetables</v>
          </cell>
        </row>
        <row r="1096">
          <cell r="A1096" t="str">
            <v>15139</v>
          </cell>
          <cell r="B1096" t="str">
            <v>=-</v>
          </cell>
          <cell r="C1096" t="str">
            <v>canning and preserving of other fruits and vegetables</v>
          </cell>
        </row>
        <row r="1097">
          <cell r="A1097" t="str">
            <v>15139</v>
          </cell>
          <cell r="B1097" t="str">
            <v>=-</v>
          </cell>
          <cell r="C1097" t="str">
            <v>canning and preserving of other fruits and vegetables</v>
          </cell>
        </row>
        <row r="1098">
          <cell r="A1098" t="str">
            <v>15139</v>
          </cell>
          <cell r="B1098" t="str">
            <v>=-</v>
          </cell>
          <cell r="C1098" t="str">
            <v>canning and preserving of other fruits and vegetables</v>
          </cell>
        </row>
        <row r="1099">
          <cell r="A1099" t="str">
            <v>15139</v>
          </cell>
          <cell r="B1099" t="str">
            <v>=-</v>
          </cell>
          <cell r="C1099" t="str">
            <v>canning and preserving of other fruits and vegetables</v>
          </cell>
        </row>
        <row r="1100">
          <cell r="A1100" t="str">
            <v>15139</v>
          </cell>
          <cell r="B1100" t="str">
            <v>=-</v>
          </cell>
          <cell r="C1100" t="str">
            <v>canning and preserving of other fruits and vegetables</v>
          </cell>
        </row>
        <row r="1101">
          <cell r="A1101" t="str">
            <v>15139</v>
          </cell>
          <cell r="B1101" t="str">
            <v>=-</v>
          </cell>
          <cell r="C1101" t="str">
            <v>canning and preserving of other fruits and vegetables</v>
          </cell>
        </row>
        <row r="1102">
          <cell r="A1102" t="str">
            <v>15139</v>
          </cell>
          <cell r="B1102" t="str">
            <v>=-</v>
          </cell>
          <cell r="C1102" t="str">
            <v>canning and preserving of other fruits and vegetables</v>
          </cell>
        </row>
        <row r="1103">
          <cell r="A1103" t="str">
            <v>15139</v>
          </cell>
          <cell r="B1103" t="str">
            <v>=-</v>
          </cell>
          <cell r="C1103" t="str">
            <v>canning and preserving of other fruits and vegetables</v>
          </cell>
        </row>
        <row r="1104">
          <cell r="A1104" t="str">
            <v>15139</v>
          </cell>
          <cell r="B1104" t="str">
            <v>=-</v>
          </cell>
          <cell r="C1104" t="str">
            <v>canning and preserving of other fruits and vegetables</v>
          </cell>
        </row>
        <row r="1105">
          <cell r="A1105" t="str">
            <v>15139</v>
          </cell>
          <cell r="B1105" t="str">
            <v>=-</v>
          </cell>
          <cell r="C1105" t="str">
            <v>canning and preserving of other fruits and vegetables</v>
          </cell>
        </row>
        <row r="1106">
          <cell r="A1106" t="str">
            <v>15139</v>
          </cell>
          <cell r="B1106" t="str">
            <v>=-</v>
          </cell>
          <cell r="C1106" t="str">
            <v>canning and preserving of other fruits and vegetables</v>
          </cell>
        </row>
        <row r="1107">
          <cell r="A1107" t="str">
            <v>15139</v>
          </cell>
          <cell r="B1107" t="str">
            <v>=-</v>
          </cell>
          <cell r="C1107" t="str">
            <v>canning and preserving of other fruits and vegetables</v>
          </cell>
        </row>
        <row r="1108">
          <cell r="A1108" t="str">
            <v>15139</v>
          </cell>
          <cell r="B1108" t="str">
            <v>=-</v>
          </cell>
          <cell r="C1108" t="str">
            <v>canning and preserving of other fruits and vegetables</v>
          </cell>
        </row>
        <row r="1109">
          <cell r="A1109" t="str">
            <v>15139</v>
          </cell>
          <cell r="B1109" t="str">
            <v>=-</v>
          </cell>
          <cell r="C1109" t="str">
            <v>canning and preserving of other fruits and vegetables</v>
          </cell>
        </row>
        <row r="1110">
          <cell r="A1110" t="str">
            <v>15139</v>
          </cell>
          <cell r="B1110" t="str">
            <v>=-</v>
          </cell>
          <cell r="C1110" t="str">
            <v>canning and preserving of other fruits and vegetables</v>
          </cell>
        </row>
        <row r="1111">
          <cell r="A1111" t="str">
            <v>15139</v>
          </cell>
          <cell r="B1111" t="str">
            <v>=-</v>
          </cell>
          <cell r="C1111" t="str">
            <v>canning and preserving of other fruits and vegetables</v>
          </cell>
        </row>
        <row r="1112">
          <cell r="A1112" t="str">
            <v>15139</v>
          </cell>
          <cell r="B1112" t="str">
            <v>=-</v>
          </cell>
          <cell r="C1112" t="str">
            <v>canning and preserving of other fruits and vegetables</v>
          </cell>
        </row>
        <row r="1113">
          <cell r="A1113" t="str">
            <v>15139</v>
          </cell>
          <cell r="B1113" t="str">
            <v>=-</v>
          </cell>
          <cell r="C1113" t="str">
            <v>canning and preserving of other fruits and vegetables</v>
          </cell>
        </row>
        <row r="1114">
          <cell r="A1114" t="str">
            <v>15139</v>
          </cell>
          <cell r="B1114" t="str">
            <v>=-</v>
          </cell>
          <cell r="C1114" t="str">
            <v>canning and preserving of other fruits and vegetables</v>
          </cell>
        </row>
        <row r="1115">
          <cell r="A1115" t="str">
            <v>15141</v>
          </cell>
          <cell r="B1115" t="str">
            <v>=-</v>
          </cell>
          <cell r="C1115" t="str">
            <v>Manufacture of coconut oil</v>
          </cell>
        </row>
        <row r="1116">
          <cell r="A1116" t="str">
            <v>15141</v>
          </cell>
          <cell r="B1116" t="str">
            <v>=-</v>
          </cell>
          <cell r="C1116" t="str">
            <v>Manufacture of coconut oil</v>
          </cell>
        </row>
        <row r="1117">
          <cell r="A1117" t="str">
            <v>15141</v>
          </cell>
          <cell r="B1117" t="str">
            <v>=-</v>
          </cell>
          <cell r="C1117" t="str">
            <v>Manufacture of coconut oil</v>
          </cell>
        </row>
        <row r="1118">
          <cell r="A1118" t="str">
            <v>15141</v>
          </cell>
          <cell r="B1118" t="str">
            <v>=-</v>
          </cell>
          <cell r="C1118" t="str">
            <v>Manufacture of coconut oil</v>
          </cell>
        </row>
        <row r="1119">
          <cell r="A1119" t="str">
            <v>15141</v>
          </cell>
          <cell r="B1119" t="str">
            <v>=-</v>
          </cell>
          <cell r="C1119" t="str">
            <v>Manufacture of coconut oil</v>
          </cell>
        </row>
        <row r="1120">
          <cell r="A1120" t="str">
            <v>15142</v>
          </cell>
          <cell r="B1120" t="str">
            <v>=-</v>
          </cell>
          <cell r="C1120" t="str">
            <v>Manufacture of Crude palm oil</v>
          </cell>
        </row>
        <row r="1121">
          <cell r="A1121" t="str">
            <v>15142</v>
          </cell>
          <cell r="B1121" t="str">
            <v>=-</v>
          </cell>
          <cell r="C1121" t="str">
            <v>Manufacture of Crude palm oil</v>
          </cell>
        </row>
        <row r="1122">
          <cell r="A1122" t="str">
            <v>15143</v>
          </cell>
          <cell r="B1122" t="str">
            <v>=-</v>
          </cell>
          <cell r="C1122" t="str">
            <v>Manufacture of refined palm oil</v>
          </cell>
        </row>
        <row r="1123">
          <cell r="A1123" t="str">
            <v>15143</v>
          </cell>
          <cell r="B1123" t="str">
            <v>=-</v>
          </cell>
          <cell r="C1123" t="str">
            <v>Manufacture of refined palm oil</v>
          </cell>
        </row>
        <row r="1124">
          <cell r="A1124" t="str">
            <v>15143</v>
          </cell>
          <cell r="B1124" t="str">
            <v>=-</v>
          </cell>
          <cell r="C1124" t="str">
            <v>Manufacture of refined palm oil</v>
          </cell>
        </row>
        <row r="1125">
          <cell r="A1125" t="str">
            <v>15143</v>
          </cell>
          <cell r="B1125" t="str">
            <v>=-</v>
          </cell>
          <cell r="C1125" t="str">
            <v>Manufacture of refined palm oil</v>
          </cell>
        </row>
        <row r="1126">
          <cell r="A1126" t="str">
            <v>15143</v>
          </cell>
          <cell r="B1126" t="str">
            <v>=-</v>
          </cell>
          <cell r="C1126" t="str">
            <v>Manufacture of refined palm oil</v>
          </cell>
        </row>
        <row r="1127">
          <cell r="A1127" t="str">
            <v>15143</v>
          </cell>
          <cell r="B1127" t="str">
            <v>=-</v>
          </cell>
          <cell r="C1127" t="str">
            <v>Manufacture of refined palm oil</v>
          </cell>
        </row>
        <row r="1128">
          <cell r="A1128" t="str">
            <v>15143</v>
          </cell>
          <cell r="B1128" t="str">
            <v>=-</v>
          </cell>
          <cell r="C1128" t="str">
            <v>Manufacture of refined palm oil</v>
          </cell>
        </row>
        <row r="1129">
          <cell r="A1129" t="str">
            <v>15143</v>
          </cell>
          <cell r="B1129" t="str">
            <v>=-</v>
          </cell>
          <cell r="C1129" t="str">
            <v>Manufacture of refined palm oil</v>
          </cell>
        </row>
        <row r="1130">
          <cell r="A1130" t="str">
            <v>15143</v>
          </cell>
          <cell r="B1130" t="str">
            <v>=-</v>
          </cell>
          <cell r="C1130" t="str">
            <v>Manufacture of refined palm oil</v>
          </cell>
        </row>
        <row r="1131">
          <cell r="A1131" t="str">
            <v>15143</v>
          </cell>
          <cell r="B1131" t="str">
            <v>=-</v>
          </cell>
          <cell r="C1131" t="str">
            <v>Manufacture of refined palm oil</v>
          </cell>
        </row>
        <row r="1132">
          <cell r="A1132" t="str">
            <v>15143</v>
          </cell>
          <cell r="B1132" t="str">
            <v>=-</v>
          </cell>
          <cell r="C1132" t="str">
            <v>Manufacture of refined palm oil</v>
          </cell>
        </row>
        <row r="1133">
          <cell r="A1133" t="str">
            <v>15143</v>
          </cell>
          <cell r="B1133" t="str">
            <v>=-</v>
          </cell>
          <cell r="C1133" t="str">
            <v>Manufacture of refined palm oil</v>
          </cell>
        </row>
        <row r="1134">
          <cell r="A1134" t="str">
            <v>15143</v>
          </cell>
          <cell r="B1134" t="str">
            <v>=-</v>
          </cell>
          <cell r="C1134" t="str">
            <v>Manufacture of refined palm oil</v>
          </cell>
        </row>
        <row r="1135">
          <cell r="A1135" t="str">
            <v>15143</v>
          </cell>
          <cell r="B1135" t="str">
            <v>=-</v>
          </cell>
          <cell r="C1135" t="str">
            <v>Manufacture of refined palm oil</v>
          </cell>
        </row>
        <row r="1136">
          <cell r="A1136" t="str">
            <v>15143</v>
          </cell>
          <cell r="B1136" t="str">
            <v>=-</v>
          </cell>
          <cell r="C1136" t="str">
            <v>Manufacture of refined palm oil</v>
          </cell>
        </row>
        <row r="1137">
          <cell r="A1137" t="str">
            <v>15144</v>
          </cell>
          <cell r="B1137" t="str">
            <v>=-</v>
          </cell>
          <cell r="C1137" t="str">
            <v>Manufacture of palm kernel oil</v>
          </cell>
        </row>
        <row r="1138">
          <cell r="A1138" t="str">
            <v>15144</v>
          </cell>
          <cell r="B1138" t="str">
            <v>=-</v>
          </cell>
          <cell r="C1138" t="str">
            <v>Manufacture of palm kernel oil</v>
          </cell>
        </row>
        <row r="1139">
          <cell r="A1139" t="str">
            <v>15144</v>
          </cell>
          <cell r="B1139" t="str">
            <v>=-</v>
          </cell>
          <cell r="C1139" t="str">
            <v>Manufacture of palm kernel oil</v>
          </cell>
        </row>
        <row r="1140">
          <cell r="A1140" t="str">
            <v>15144</v>
          </cell>
          <cell r="B1140" t="str">
            <v>=-</v>
          </cell>
          <cell r="C1140" t="str">
            <v>Manufacture of palm kernel oil</v>
          </cell>
        </row>
        <row r="1141">
          <cell r="A1141" t="str">
            <v>15144</v>
          </cell>
          <cell r="B1141" t="str">
            <v>=-</v>
          </cell>
          <cell r="C1141" t="str">
            <v>Manufacture of palm kernel oil</v>
          </cell>
        </row>
        <row r="1142">
          <cell r="A1142" t="str">
            <v>15144</v>
          </cell>
          <cell r="B1142" t="str">
            <v>=-</v>
          </cell>
          <cell r="C1142" t="str">
            <v>Manufacture of palm kernel oil</v>
          </cell>
        </row>
        <row r="1143">
          <cell r="A1143" t="str">
            <v>15144</v>
          </cell>
          <cell r="B1143" t="str">
            <v>=-</v>
          </cell>
          <cell r="C1143" t="str">
            <v>Manufacture of palm kernel oil</v>
          </cell>
        </row>
        <row r="1144">
          <cell r="A1144" t="str">
            <v>15144</v>
          </cell>
          <cell r="B1144" t="str">
            <v>=-</v>
          </cell>
          <cell r="C1144" t="str">
            <v>Manufacture of palm kernel oil</v>
          </cell>
        </row>
        <row r="1145">
          <cell r="A1145" t="str">
            <v>15144</v>
          </cell>
          <cell r="B1145" t="str">
            <v>=-</v>
          </cell>
          <cell r="C1145" t="str">
            <v>Manufacture of palm kernel oil</v>
          </cell>
        </row>
        <row r="1146">
          <cell r="A1146" t="str">
            <v>15144</v>
          </cell>
          <cell r="B1146" t="str">
            <v>=-</v>
          </cell>
          <cell r="C1146" t="str">
            <v>Manufacture of palm kernel oil</v>
          </cell>
        </row>
        <row r="1147">
          <cell r="A1147" t="str">
            <v>15144</v>
          </cell>
          <cell r="B1147" t="str">
            <v>=-</v>
          </cell>
          <cell r="C1147" t="str">
            <v>Manufacture of palm kernel oil</v>
          </cell>
        </row>
        <row r="1148">
          <cell r="A1148" t="str">
            <v>15144</v>
          </cell>
          <cell r="B1148" t="str">
            <v>=-</v>
          </cell>
          <cell r="C1148" t="str">
            <v>Manufacture of palm kernel oil</v>
          </cell>
        </row>
        <row r="1149">
          <cell r="A1149" t="str">
            <v>15144</v>
          </cell>
          <cell r="B1149" t="str">
            <v>=-</v>
          </cell>
          <cell r="C1149" t="str">
            <v>Manufacture of palm kernel oil</v>
          </cell>
        </row>
        <row r="1150">
          <cell r="A1150" t="str">
            <v>15144</v>
          </cell>
          <cell r="B1150" t="str">
            <v>=-</v>
          </cell>
          <cell r="C1150" t="str">
            <v>Manufacture of palm kernel oil</v>
          </cell>
        </row>
        <row r="1151">
          <cell r="A1151" t="str">
            <v>15144</v>
          </cell>
          <cell r="B1151" t="str">
            <v>=-</v>
          </cell>
          <cell r="C1151" t="str">
            <v>Manufacture of palm kernel oil</v>
          </cell>
        </row>
        <row r="1152">
          <cell r="A1152" t="str">
            <v>15144</v>
          </cell>
          <cell r="B1152" t="str">
            <v>=-</v>
          </cell>
          <cell r="C1152" t="str">
            <v>Manufacture of palm kernel oil</v>
          </cell>
        </row>
        <row r="1153">
          <cell r="A1153" t="str">
            <v>15149</v>
          </cell>
          <cell r="B1153" t="str">
            <v>=-</v>
          </cell>
          <cell r="C1153" t="str">
            <v>Manufacture of other vegetable and animal oils and fats</v>
          </cell>
        </row>
        <row r="1154">
          <cell r="A1154" t="str">
            <v>15149</v>
          </cell>
          <cell r="B1154" t="str">
            <v>=-</v>
          </cell>
          <cell r="C1154" t="str">
            <v>Manufacture of other vegetable and animal oils and fats</v>
          </cell>
        </row>
        <row r="1155">
          <cell r="A1155" t="str">
            <v>15149</v>
          </cell>
          <cell r="B1155" t="str">
            <v>=-</v>
          </cell>
          <cell r="C1155" t="str">
            <v>Manufacture of other vegetable and animal oils and fats</v>
          </cell>
        </row>
        <row r="1156">
          <cell r="A1156" t="str">
            <v>15149</v>
          </cell>
          <cell r="B1156" t="str">
            <v>=-</v>
          </cell>
          <cell r="C1156" t="str">
            <v>Manufacture of other vegetable and animal oils and fats</v>
          </cell>
        </row>
        <row r="1157">
          <cell r="A1157" t="str">
            <v>15149</v>
          </cell>
          <cell r="B1157" t="str">
            <v>=-</v>
          </cell>
          <cell r="C1157" t="str">
            <v>Manufacture of other vegetable and animal oils and fats</v>
          </cell>
        </row>
        <row r="1158">
          <cell r="A1158" t="str">
            <v>15149</v>
          </cell>
          <cell r="B1158" t="str">
            <v>=-</v>
          </cell>
          <cell r="C1158" t="str">
            <v>Manufacture of other vegetable and animal oils and fats</v>
          </cell>
        </row>
        <row r="1159">
          <cell r="A1159" t="str">
            <v>15149</v>
          </cell>
          <cell r="B1159" t="str">
            <v>=-</v>
          </cell>
          <cell r="C1159" t="str">
            <v>Manufacture of other vegetable and animal oils and fats</v>
          </cell>
        </row>
        <row r="1160">
          <cell r="A1160" t="str">
            <v>15149</v>
          </cell>
          <cell r="B1160" t="str">
            <v>=-</v>
          </cell>
          <cell r="C1160" t="str">
            <v>Manufacture of other vegetable and animal oils and fats</v>
          </cell>
        </row>
        <row r="1161">
          <cell r="A1161" t="str">
            <v>15149</v>
          </cell>
          <cell r="B1161" t="str">
            <v>=-</v>
          </cell>
          <cell r="C1161" t="str">
            <v>Manufacture of other vegetable and animal oils and fats</v>
          </cell>
        </row>
        <row r="1162">
          <cell r="A1162" t="str">
            <v>15149</v>
          </cell>
          <cell r="B1162" t="str">
            <v>=-</v>
          </cell>
          <cell r="C1162" t="str">
            <v>Manufacture of other vegetable and animal oils and fats</v>
          </cell>
        </row>
        <row r="1163">
          <cell r="A1163" t="str">
            <v>15149</v>
          </cell>
          <cell r="B1163" t="str">
            <v>=-</v>
          </cell>
          <cell r="C1163" t="str">
            <v>Manufacture of other vegetable and animal oils and fats</v>
          </cell>
        </row>
        <row r="1164">
          <cell r="A1164" t="str">
            <v>15149</v>
          </cell>
          <cell r="B1164" t="str">
            <v>=-</v>
          </cell>
          <cell r="C1164" t="str">
            <v>Manufacture of other vegetable and animal oils and fats</v>
          </cell>
        </row>
        <row r="1165">
          <cell r="A1165" t="str">
            <v>15149</v>
          </cell>
          <cell r="B1165" t="str">
            <v>=-</v>
          </cell>
          <cell r="C1165" t="str">
            <v>Manufacture of other vegetable and animal oils and fats</v>
          </cell>
        </row>
        <row r="1166">
          <cell r="A1166" t="str">
            <v>15149</v>
          </cell>
          <cell r="B1166" t="str">
            <v>=-</v>
          </cell>
          <cell r="C1166" t="str">
            <v>Manufacture of other vegetable and animal oils and fats</v>
          </cell>
        </row>
        <row r="1167">
          <cell r="A1167" t="str">
            <v>15149</v>
          </cell>
          <cell r="B1167" t="str">
            <v>=-</v>
          </cell>
          <cell r="C1167" t="str">
            <v>Manufacture of other vegetable and animal oils and fats</v>
          </cell>
        </row>
        <row r="1168">
          <cell r="A1168" t="str">
            <v>15149</v>
          </cell>
          <cell r="B1168" t="str">
            <v>=-</v>
          </cell>
          <cell r="C1168" t="str">
            <v>Manufacture of other vegetable and animal oils and fats</v>
          </cell>
        </row>
        <row r="1169">
          <cell r="A1169" t="str">
            <v>15149</v>
          </cell>
          <cell r="B1169" t="str">
            <v>=-</v>
          </cell>
          <cell r="C1169" t="str">
            <v>Manufacture of other vegetable and animal oils and fats</v>
          </cell>
        </row>
        <row r="1170">
          <cell r="A1170" t="str">
            <v>15149</v>
          </cell>
          <cell r="B1170" t="str">
            <v>=-</v>
          </cell>
          <cell r="C1170" t="str">
            <v>Manufacture of other vegetable and animal oils and fats</v>
          </cell>
        </row>
        <row r="1171">
          <cell r="A1171" t="str">
            <v>15149</v>
          </cell>
          <cell r="B1171" t="str">
            <v>=-</v>
          </cell>
          <cell r="C1171" t="str">
            <v>Manufacture of other vegetable and animal oils and fats</v>
          </cell>
        </row>
        <row r="1172">
          <cell r="A1172" t="str">
            <v>15149</v>
          </cell>
          <cell r="B1172" t="str">
            <v>=-</v>
          </cell>
          <cell r="C1172" t="str">
            <v>Manufacture of other vegetable and animal oils and fats</v>
          </cell>
        </row>
        <row r="1173">
          <cell r="A1173" t="str">
            <v>15149</v>
          </cell>
          <cell r="B1173" t="str">
            <v>=-</v>
          </cell>
          <cell r="C1173" t="str">
            <v>Manufacture of other vegetable and animal oils and fats</v>
          </cell>
        </row>
        <row r="1174">
          <cell r="A1174" t="str">
            <v>15149</v>
          </cell>
          <cell r="B1174" t="str">
            <v>=-</v>
          </cell>
          <cell r="C1174" t="str">
            <v>Manufacture of other vegetable and animal oils and fats</v>
          </cell>
        </row>
        <row r="1175">
          <cell r="A1175" t="str">
            <v>15149</v>
          </cell>
          <cell r="B1175" t="str">
            <v>=-</v>
          </cell>
          <cell r="C1175" t="str">
            <v>Manufacture of other vegetable and animal oils and fats</v>
          </cell>
        </row>
        <row r="1176">
          <cell r="A1176" t="str">
            <v>15149</v>
          </cell>
          <cell r="B1176" t="str">
            <v>=-</v>
          </cell>
          <cell r="C1176" t="str">
            <v>Manufacture of other vegetable and animal oils and fats</v>
          </cell>
        </row>
        <row r="1177">
          <cell r="A1177" t="str">
            <v>15149</v>
          </cell>
          <cell r="B1177" t="str">
            <v>=-</v>
          </cell>
          <cell r="C1177" t="str">
            <v>Manufacture of other vegetable and animal oils and fats</v>
          </cell>
        </row>
        <row r="1178">
          <cell r="A1178" t="str">
            <v>15149</v>
          </cell>
          <cell r="B1178" t="str">
            <v>=-</v>
          </cell>
          <cell r="C1178" t="str">
            <v>Manufacture of other vegetable and animal oils and fats</v>
          </cell>
        </row>
        <row r="1179">
          <cell r="A1179" t="str">
            <v>15149</v>
          </cell>
          <cell r="B1179" t="str">
            <v>=-</v>
          </cell>
          <cell r="C1179" t="str">
            <v>Manufacture of other vegetable and animal oils and fats</v>
          </cell>
        </row>
        <row r="1180">
          <cell r="A1180" t="str">
            <v>15149</v>
          </cell>
          <cell r="B1180" t="str">
            <v>=-</v>
          </cell>
          <cell r="C1180" t="str">
            <v>Manufacture of other vegetable and animal oils and fats</v>
          </cell>
        </row>
        <row r="1181">
          <cell r="A1181" t="str">
            <v>15149</v>
          </cell>
          <cell r="B1181" t="str">
            <v>=-</v>
          </cell>
          <cell r="C1181" t="str">
            <v>Manufacture of other vegetable and animal oils and fats</v>
          </cell>
        </row>
        <row r="1182">
          <cell r="A1182" t="str">
            <v>15149</v>
          </cell>
          <cell r="B1182" t="str">
            <v>=-</v>
          </cell>
          <cell r="C1182" t="str">
            <v>Manufacture of other vegetable and animal oils and fats</v>
          </cell>
        </row>
        <row r="1183">
          <cell r="A1183" t="str">
            <v>15149</v>
          </cell>
          <cell r="B1183" t="str">
            <v>=-</v>
          </cell>
          <cell r="C1183" t="str">
            <v>Manufacture of other vegetable and animal oils and fats</v>
          </cell>
        </row>
        <row r="1184">
          <cell r="A1184" t="str">
            <v>15149</v>
          </cell>
          <cell r="B1184" t="str">
            <v>=-</v>
          </cell>
          <cell r="C1184" t="str">
            <v>Manufacture of other vegetable and animal oils and fats</v>
          </cell>
        </row>
        <row r="1185">
          <cell r="A1185" t="str">
            <v>15149</v>
          </cell>
          <cell r="B1185" t="str">
            <v>=-</v>
          </cell>
          <cell r="C1185" t="str">
            <v>Manufacture of other vegetable and animal oils and fats</v>
          </cell>
        </row>
        <row r="1186">
          <cell r="A1186" t="str">
            <v>15149</v>
          </cell>
          <cell r="B1186" t="str">
            <v>=-</v>
          </cell>
          <cell r="C1186" t="str">
            <v>Manufacture of other vegetable and animal oils and fats</v>
          </cell>
        </row>
        <row r="1187">
          <cell r="A1187" t="str">
            <v>15149</v>
          </cell>
          <cell r="B1187" t="str">
            <v>=-</v>
          </cell>
          <cell r="C1187" t="str">
            <v>Manufacture of other vegetable and animal oils and fats</v>
          </cell>
        </row>
        <row r="1188">
          <cell r="A1188" t="str">
            <v>15149</v>
          </cell>
          <cell r="B1188" t="str">
            <v>=-</v>
          </cell>
          <cell r="C1188" t="str">
            <v>Manufacture of other vegetable and animal oils and fats</v>
          </cell>
        </row>
        <row r="1189">
          <cell r="A1189" t="str">
            <v>15149</v>
          </cell>
          <cell r="B1189" t="str">
            <v>=-</v>
          </cell>
          <cell r="C1189" t="str">
            <v>Manufacture of other vegetable and animal oils and fats</v>
          </cell>
        </row>
        <row r="1190">
          <cell r="A1190" t="str">
            <v>15149</v>
          </cell>
          <cell r="B1190" t="str">
            <v>=-</v>
          </cell>
          <cell r="C1190" t="str">
            <v>Manufacture of other vegetable and animal oils and fats</v>
          </cell>
        </row>
        <row r="1191">
          <cell r="A1191" t="str">
            <v>15149</v>
          </cell>
          <cell r="B1191" t="str">
            <v>=-</v>
          </cell>
          <cell r="C1191" t="str">
            <v>Manufacture of other vegetable and animal oils and fats</v>
          </cell>
        </row>
        <row r="1192">
          <cell r="A1192" t="str">
            <v>15149</v>
          </cell>
          <cell r="B1192" t="str">
            <v>=-</v>
          </cell>
          <cell r="C1192" t="str">
            <v>Manufacture of other vegetable and animal oils and fats</v>
          </cell>
        </row>
        <row r="1193">
          <cell r="A1193" t="str">
            <v>15149</v>
          </cell>
          <cell r="B1193" t="str">
            <v>=-</v>
          </cell>
          <cell r="C1193" t="str">
            <v>Manufacture of other vegetable and animal oils and fats</v>
          </cell>
        </row>
        <row r="1194">
          <cell r="A1194" t="str">
            <v>15149</v>
          </cell>
          <cell r="B1194" t="str">
            <v>=-</v>
          </cell>
          <cell r="C1194" t="str">
            <v>Manufacture of other vegetable and animal oils and fats</v>
          </cell>
        </row>
        <row r="1195">
          <cell r="A1195" t="str">
            <v>15149</v>
          </cell>
          <cell r="B1195" t="str">
            <v>=-</v>
          </cell>
          <cell r="C1195" t="str">
            <v>Manufacture of other vegetable and animal oils and fats</v>
          </cell>
        </row>
        <row r="1196">
          <cell r="A1196" t="str">
            <v>15149</v>
          </cell>
          <cell r="B1196" t="str">
            <v>=-</v>
          </cell>
          <cell r="C1196" t="str">
            <v>Manufacture of other vegetable and animal oils and fats</v>
          </cell>
        </row>
        <row r="1197">
          <cell r="A1197" t="str">
            <v>15149</v>
          </cell>
          <cell r="B1197" t="str">
            <v>=-</v>
          </cell>
          <cell r="C1197" t="str">
            <v>Manufacture of other vegetable and animal oils and fats</v>
          </cell>
        </row>
        <row r="1198">
          <cell r="A1198" t="str">
            <v>15149</v>
          </cell>
          <cell r="B1198" t="str">
            <v>=-</v>
          </cell>
          <cell r="C1198" t="str">
            <v>Manufacture of other vegetable and animal oils and fats</v>
          </cell>
        </row>
        <row r="1199">
          <cell r="A1199" t="str">
            <v>15149</v>
          </cell>
          <cell r="B1199" t="str">
            <v>=-</v>
          </cell>
          <cell r="C1199" t="str">
            <v>Manufacture of other vegetable and animal oils and fats</v>
          </cell>
        </row>
        <row r="1200">
          <cell r="A1200" t="str">
            <v>15149</v>
          </cell>
          <cell r="B1200" t="str">
            <v>=-</v>
          </cell>
          <cell r="C1200" t="str">
            <v>Manufacture of other vegetable and animal oils and fats</v>
          </cell>
        </row>
        <row r="1201">
          <cell r="A1201" t="str">
            <v>15149</v>
          </cell>
          <cell r="B1201" t="str">
            <v>=-</v>
          </cell>
          <cell r="C1201" t="str">
            <v>Manufacture of other vegetable and animal oils and fats</v>
          </cell>
        </row>
        <row r="1202">
          <cell r="A1202" t="str">
            <v>15149</v>
          </cell>
          <cell r="B1202" t="str">
            <v>=-</v>
          </cell>
          <cell r="C1202" t="str">
            <v>Manufacture of other vegetable and animal oils and fats</v>
          </cell>
        </row>
        <row r="1203">
          <cell r="A1203" t="str">
            <v>15149</v>
          </cell>
          <cell r="B1203" t="str">
            <v>=-</v>
          </cell>
          <cell r="C1203" t="str">
            <v>Manufacture of other vegetable and animal oils and fats</v>
          </cell>
        </row>
        <row r="1204">
          <cell r="A1204" t="str">
            <v>15149</v>
          </cell>
          <cell r="B1204" t="str">
            <v>=-</v>
          </cell>
          <cell r="C1204" t="str">
            <v>Manufacture of other vegetable and animal oils and fats</v>
          </cell>
        </row>
        <row r="1205">
          <cell r="A1205" t="str">
            <v>15149</v>
          </cell>
          <cell r="B1205" t="str">
            <v>=-</v>
          </cell>
          <cell r="C1205" t="str">
            <v>Manufacture of other vegetable and animal oils and fats</v>
          </cell>
        </row>
        <row r="1206">
          <cell r="A1206" t="str">
            <v>15149</v>
          </cell>
          <cell r="B1206" t="str">
            <v>=-</v>
          </cell>
          <cell r="C1206" t="str">
            <v>Manufacture of other vegetable and animal oils and fats</v>
          </cell>
        </row>
        <row r="1207">
          <cell r="A1207" t="str">
            <v>15149</v>
          </cell>
          <cell r="B1207" t="str">
            <v>=-</v>
          </cell>
          <cell r="C1207" t="str">
            <v>Manufacture of other vegetable and animal oils and fats</v>
          </cell>
        </row>
        <row r="1208">
          <cell r="A1208" t="str">
            <v>15149</v>
          </cell>
          <cell r="B1208" t="str">
            <v>=-</v>
          </cell>
          <cell r="C1208" t="str">
            <v>Manufacture of other vegetable and animal oils and fats</v>
          </cell>
        </row>
        <row r="1209">
          <cell r="A1209" t="str">
            <v>15149</v>
          </cell>
          <cell r="B1209" t="str">
            <v>=-</v>
          </cell>
          <cell r="C1209" t="str">
            <v>Manufacture of other vegetable and animal oils and fats</v>
          </cell>
        </row>
        <row r="1210">
          <cell r="A1210" t="str">
            <v>15149</v>
          </cell>
          <cell r="B1210" t="str">
            <v>=-</v>
          </cell>
          <cell r="C1210" t="str">
            <v>Manufacture of other vegetable and animal oils and fats</v>
          </cell>
        </row>
        <row r="1211">
          <cell r="A1211" t="str">
            <v>15149</v>
          </cell>
          <cell r="B1211" t="str">
            <v>=-</v>
          </cell>
          <cell r="C1211" t="str">
            <v>Manufacture of other vegetable and animal oils and fats</v>
          </cell>
        </row>
        <row r="1212">
          <cell r="A1212" t="str">
            <v>15149</v>
          </cell>
          <cell r="B1212" t="str">
            <v>=-</v>
          </cell>
          <cell r="C1212" t="str">
            <v>Manufacture of other vegetable and animal oils and fats</v>
          </cell>
        </row>
        <row r="1213">
          <cell r="A1213" t="str">
            <v>15149</v>
          </cell>
          <cell r="B1213" t="str">
            <v>=-</v>
          </cell>
          <cell r="C1213" t="str">
            <v>Manufacture of other vegetable and animal oils and fats</v>
          </cell>
        </row>
        <row r="1214">
          <cell r="A1214" t="str">
            <v>15149</v>
          </cell>
          <cell r="B1214" t="str">
            <v>=-</v>
          </cell>
          <cell r="C1214" t="str">
            <v>Manufacture of other vegetable and animal oils and fats</v>
          </cell>
        </row>
        <row r="1215">
          <cell r="A1215" t="str">
            <v>15149</v>
          </cell>
          <cell r="B1215" t="str">
            <v>=-</v>
          </cell>
          <cell r="C1215" t="str">
            <v>Manufacture of other vegetable and animal oils and fats</v>
          </cell>
        </row>
        <row r="1216">
          <cell r="A1216" t="str">
            <v>15149</v>
          </cell>
          <cell r="B1216" t="str">
            <v>=-</v>
          </cell>
          <cell r="C1216" t="str">
            <v>Manufacture of other vegetable and animal oils and fats</v>
          </cell>
        </row>
        <row r="1217">
          <cell r="A1217" t="str">
            <v>15149</v>
          </cell>
          <cell r="B1217" t="str">
            <v>=-</v>
          </cell>
          <cell r="C1217" t="str">
            <v>Manufacture of other vegetable and animal oils and fats</v>
          </cell>
        </row>
        <row r="1218">
          <cell r="A1218" t="str">
            <v>15149</v>
          </cell>
          <cell r="B1218" t="str">
            <v>=-</v>
          </cell>
          <cell r="C1218" t="str">
            <v>Manufacture of other vegetable and animal oils and fats</v>
          </cell>
        </row>
        <row r="1219">
          <cell r="A1219" t="str">
            <v>15149</v>
          </cell>
          <cell r="B1219" t="str">
            <v>=-</v>
          </cell>
          <cell r="C1219" t="str">
            <v>Manufacture of other vegetable and animal oils and fats</v>
          </cell>
        </row>
        <row r="1220">
          <cell r="A1220" t="str">
            <v>15149</v>
          </cell>
          <cell r="B1220" t="str">
            <v>=-</v>
          </cell>
          <cell r="C1220" t="str">
            <v>Manufacture of other vegetable and animal oils and fats</v>
          </cell>
        </row>
        <row r="1221">
          <cell r="A1221" t="str">
            <v>15149</v>
          </cell>
          <cell r="B1221" t="str">
            <v>=-</v>
          </cell>
          <cell r="C1221" t="str">
            <v>Manufacture of other vegetable and animal oils and fats</v>
          </cell>
        </row>
        <row r="1222">
          <cell r="A1222" t="str">
            <v>15149</v>
          </cell>
          <cell r="B1222" t="str">
            <v>=-</v>
          </cell>
          <cell r="C1222" t="str">
            <v>Manufacture of other vegetable and animal oils and fats</v>
          </cell>
        </row>
        <row r="1223">
          <cell r="A1223" t="str">
            <v>15149</v>
          </cell>
          <cell r="B1223" t="str">
            <v>=-</v>
          </cell>
          <cell r="C1223" t="str">
            <v>Manufacture of other vegetable and animal oils and fats</v>
          </cell>
        </row>
        <row r="1224">
          <cell r="A1224" t="str">
            <v>15149</v>
          </cell>
          <cell r="B1224" t="str">
            <v>=-</v>
          </cell>
          <cell r="C1224" t="str">
            <v>Manufacture of other vegetable and animal oils and fats</v>
          </cell>
        </row>
        <row r="1225">
          <cell r="A1225" t="str">
            <v>15149</v>
          </cell>
          <cell r="B1225" t="str">
            <v>=-</v>
          </cell>
          <cell r="C1225" t="str">
            <v>Manufacture of other vegetable and animal oils and fats</v>
          </cell>
        </row>
        <row r="1226">
          <cell r="A1226" t="str">
            <v>15149</v>
          </cell>
          <cell r="B1226" t="str">
            <v>=-</v>
          </cell>
          <cell r="C1226" t="str">
            <v>Manufacture of other vegetable and animal oils and fats</v>
          </cell>
        </row>
        <row r="1227">
          <cell r="A1227" t="str">
            <v>15149</v>
          </cell>
          <cell r="B1227" t="str">
            <v>=-</v>
          </cell>
          <cell r="C1227" t="str">
            <v>Manufacture of other vegetable and animal oils and fats</v>
          </cell>
        </row>
        <row r="1228">
          <cell r="A1228" t="str">
            <v>15149</v>
          </cell>
          <cell r="B1228" t="str">
            <v>=-</v>
          </cell>
          <cell r="C1228" t="str">
            <v>Manufacture of other vegetable and animal oils and fats</v>
          </cell>
        </row>
        <row r="1229">
          <cell r="A1229" t="str">
            <v>15149</v>
          </cell>
          <cell r="B1229" t="str">
            <v>=-</v>
          </cell>
          <cell r="C1229" t="str">
            <v>Manufacture of other vegetable and animal oils and fats</v>
          </cell>
        </row>
        <row r="1230">
          <cell r="A1230" t="str">
            <v>15149</v>
          </cell>
          <cell r="B1230" t="str">
            <v>=-</v>
          </cell>
          <cell r="C1230" t="str">
            <v>Manufacture of other vegetable and animal oils and fats</v>
          </cell>
        </row>
        <row r="1231">
          <cell r="A1231" t="str">
            <v>15149</v>
          </cell>
          <cell r="B1231" t="str">
            <v>=-</v>
          </cell>
          <cell r="C1231" t="str">
            <v>Manufacture of other vegetable and animal oils and fats</v>
          </cell>
        </row>
        <row r="1232">
          <cell r="A1232" t="str">
            <v>15149</v>
          </cell>
          <cell r="B1232" t="str">
            <v>=-</v>
          </cell>
          <cell r="C1232" t="str">
            <v>Manufacture of other vegetable and animal oils and fats</v>
          </cell>
        </row>
        <row r="1233">
          <cell r="A1233" t="str">
            <v>15149</v>
          </cell>
          <cell r="B1233" t="str">
            <v>=-</v>
          </cell>
          <cell r="C1233" t="str">
            <v>Manufacture of other vegetable and animal oils and fats</v>
          </cell>
        </row>
        <row r="1234">
          <cell r="A1234" t="str">
            <v>15149</v>
          </cell>
          <cell r="B1234" t="str">
            <v>=-</v>
          </cell>
          <cell r="C1234" t="str">
            <v>Manufacture of other vegetable and animal oils and fats</v>
          </cell>
        </row>
        <row r="1235">
          <cell r="A1235" t="str">
            <v>15149</v>
          </cell>
          <cell r="B1235" t="str">
            <v>=-</v>
          </cell>
          <cell r="C1235" t="str">
            <v>Manufacture of other vegetable and animal oils and fats</v>
          </cell>
        </row>
        <row r="1236">
          <cell r="A1236" t="str">
            <v>15149</v>
          </cell>
          <cell r="B1236" t="str">
            <v>=-</v>
          </cell>
          <cell r="C1236" t="str">
            <v>Manufacture of other vegetable and animal oils and fats</v>
          </cell>
        </row>
        <row r="1237">
          <cell r="A1237" t="str">
            <v>15149</v>
          </cell>
          <cell r="B1237" t="str">
            <v>=-</v>
          </cell>
          <cell r="C1237" t="str">
            <v>Manufacture of other vegetable and animal oils and fats</v>
          </cell>
        </row>
        <row r="1238">
          <cell r="A1238" t="str">
            <v>15149</v>
          </cell>
          <cell r="B1238" t="str">
            <v>=-</v>
          </cell>
          <cell r="C1238" t="str">
            <v>Manufacture of other vegetable and animal oils and fats</v>
          </cell>
        </row>
        <row r="1239">
          <cell r="A1239" t="str">
            <v>15149</v>
          </cell>
          <cell r="B1239" t="str">
            <v>=-</v>
          </cell>
          <cell r="C1239" t="str">
            <v>Manufacture of other vegetable and animal oils and fats</v>
          </cell>
        </row>
        <row r="1240">
          <cell r="A1240" t="str">
            <v>15149</v>
          </cell>
          <cell r="B1240" t="str">
            <v>=-</v>
          </cell>
          <cell r="C1240" t="str">
            <v>Manufacture of other vegetable and animal oils and fats</v>
          </cell>
        </row>
        <row r="1241">
          <cell r="A1241" t="str">
            <v>15149</v>
          </cell>
          <cell r="B1241" t="str">
            <v>=-</v>
          </cell>
          <cell r="C1241" t="str">
            <v>Manufacture of other vegetable and animal oils and fats</v>
          </cell>
        </row>
        <row r="1242">
          <cell r="A1242" t="str">
            <v>15149</v>
          </cell>
          <cell r="B1242" t="str">
            <v>=-</v>
          </cell>
          <cell r="C1242" t="str">
            <v>Manufacture of other vegetable and animal oils and fats</v>
          </cell>
        </row>
        <row r="1243">
          <cell r="A1243" t="str">
            <v>15149</v>
          </cell>
          <cell r="B1243" t="str">
            <v>=-</v>
          </cell>
          <cell r="C1243" t="str">
            <v>Manufacture of other vegetable and animal oils and fats</v>
          </cell>
        </row>
        <row r="1244">
          <cell r="A1244" t="str">
            <v>15149</v>
          </cell>
          <cell r="B1244" t="str">
            <v>=-</v>
          </cell>
          <cell r="C1244" t="str">
            <v>Manufacture of other vegetable and animal oils and fats</v>
          </cell>
        </row>
        <row r="1245">
          <cell r="A1245" t="str">
            <v>15149</v>
          </cell>
          <cell r="B1245" t="str">
            <v>=-</v>
          </cell>
          <cell r="C1245" t="str">
            <v>Manufacture of other vegetable and animal oils and fats</v>
          </cell>
        </row>
        <row r="1246">
          <cell r="A1246" t="str">
            <v>15149</v>
          </cell>
          <cell r="B1246" t="str">
            <v>=-</v>
          </cell>
          <cell r="C1246" t="str">
            <v>Manufacture of other vegetable and animal oils and fats</v>
          </cell>
        </row>
        <row r="1247">
          <cell r="A1247" t="str">
            <v>15149</v>
          </cell>
          <cell r="B1247" t="str">
            <v>=-</v>
          </cell>
          <cell r="C1247" t="str">
            <v>Manufacture of other vegetable and animal oils and fats</v>
          </cell>
        </row>
        <row r="1248">
          <cell r="A1248" t="str">
            <v>15149</v>
          </cell>
          <cell r="B1248" t="str">
            <v>=-</v>
          </cell>
          <cell r="C1248" t="str">
            <v>Manufacture of other vegetable and animal oils and fats</v>
          </cell>
        </row>
        <row r="1249">
          <cell r="A1249" t="str">
            <v>15149</v>
          </cell>
          <cell r="B1249" t="str">
            <v>=-</v>
          </cell>
          <cell r="C1249" t="str">
            <v>Manufacture of other vegetable and animal oils and fats</v>
          </cell>
        </row>
        <row r="1250">
          <cell r="A1250" t="str">
            <v>15149</v>
          </cell>
          <cell r="B1250" t="str">
            <v>=-</v>
          </cell>
          <cell r="C1250" t="str">
            <v>Manufacture of other vegetable and animal oils and fats</v>
          </cell>
        </row>
        <row r="1251">
          <cell r="A1251" t="str">
            <v>15149</v>
          </cell>
          <cell r="B1251" t="str">
            <v>=-</v>
          </cell>
          <cell r="C1251" t="str">
            <v>Manufacture of other vegetable and animal oils and fats</v>
          </cell>
        </row>
        <row r="1252">
          <cell r="A1252" t="str">
            <v>15149</v>
          </cell>
          <cell r="B1252" t="str">
            <v>=-</v>
          </cell>
          <cell r="C1252" t="str">
            <v>Manufacture of other vegetable and animal oils and fats</v>
          </cell>
        </row>
        <row r="1253">
          <cell r="A1253" t="str">
            <v>15149</v>
          </cell>
          <cell r="B1253" t="str">
            <v>=-</v>
          </cell>
          <cell r="C1253" t="str">
            <v>Manufacture of other vegetable and animal oils and fats</v>
          </cell>
        </row>
        <row r="1254">
          <cell r="A1254" t="str">
            <v>15149</v>
          </cell>
          <cell r="B1254" t="str">
            <v>=-</v>
          </cell>
          <cell r="C1254" t="str">
            <v>Manufacture of other vegetable and animal oils and fats</v>
          </cell>
        </row>
        <row r="1255">
          <cell r="A1255" t="str">
            <v>15149</v>
          </cell>
          <cell r="B1255" t="str">
            <v>=-</v>
          </cell>
          <cell r="C1255" t="str">
            <v>Manufacture of other vegetable and animal oils and fats</v>
          </cell>
        </row>
        <row r="1256">
          <cell r="A1256" t="str">
            <v>15149</v>
          </cell>
          <cell r="B1256" t="str">
            <v>=-</v>
          </cell>
          <cell r="C1256" t="str">
            <v>Manufacture of other vegetable and animal oils and fats</v>
          </cell>
        </row>
        <row r="1257">
          <cell r="A1257" t="str">
            <v>15149</v>
          </cell>
          <cell r="B1257" t="str">
            <v>=-</v>
          </cell>
          <cell r="C1257" t="str">
            <v>Manufacture of other vegetable and animal oils and fats</v>
          </cell>
        </row>
        <row r="1258">
          <cell r="A1258" t="str">
            <v>15149</v>
          </cell>
          <cell r="B1258" t="str">
            <v>=-</v>
          </cell>
          <cell r="C1258" t="str">
            <v>Manufacture of other vegetable and animal oils and fats</v>
          </cell>
        </row>
        <row r="1259">
          <cell r="A1259" t="str">
            <v>15149</v>
          </cell>
          <cell r="B1259" t="str">
            <v>=-</v>
          </cell>
          <cell r="C1259" t="str">
            <v>Manufacture of other vegetable and animal oils and fats</v>
          </cell>
        </row>
        <row r="1260">
          <cell r="A1260" t="str">
            <v>15149</v>
          </cell>
          <cell r="B1260" t="str">
            <v>=-</v>
          </cell>
          <cell r="C1260" t="str">
            <v>Manufacture of other vegetable and animal oils and fats</v>
          </cell>
        </row>
        <row r="1261">
          <cell r="A1261" t="str">
            <v>15149</v>
          </cell>
          <cell r="B1261" t="str">
            <v>=-</v>
          </cell>
          <cell r="C1261" t="str">
            <v>Manufacture of other vegetable and animal oils and fats</v>
          </cell>
        </row>
        <row r="1262">
          <cell r="A1262" t="str">
            <v>15149</v>
          </cell>
          <cell r="B1262" t="str">
            <v>=-</v>
          </cell>
          <cell r="C1262" t="str">
            <v>Manufacture of other vegetable and animal oils and fats</v>
          </cell>
        </row>
        <row r="1263">
          <cell r="A1263" t="str">
            <v>15149</v>
          </cell>
          <cell r="B1263" t="str">
            <v>=-</v>
          </cell>
          <cell r="C1263" t="str">
            <v>Manufacture of other vegetable and animal oils and fats</v>
          </cell>
        </row>
        <row r="1264">
          <cell r="A1264" t="str">
            <v>15149</v>
          </cell>
          <cell r="B1264" t="str">
            <v>=-</v>
          </cell>
          <cell r="C1264" t="str">
            <v>Manufacture of other vegetable and animal oils and fats</v>
          </cell>
        </row>
        <row r="1265">
          <cell r="A1265" t="str">
            <v>15149</v>
          </cell>
          <cell r="B1265" t="str">
            <v>=-</v>
          </cell>
          <cell r="C1265" t="str">
            <v>Manufacture of other vegetable and animal oils and fats</v>
          </cell>
        </row>
        <row r="1266">
          <cell r="A1266" t="str">
            <v>15149</v>
          </cell>
          <cell r="B1266" t="str">
            <v>=-</v>
          </cell>
          <cell r="C1266" t="str">
            <v>Manufacture of other vegetable and animal oils and fats</v>
          </cell>
        </row>
        <row r="1267">
          <cell r="A1267" t="str">
            <v>15149</v>
          </cell>
          <cell r="B1267" t="str">
            <v>=-</v>
          </cell>
          <cell r="C1267" t="str">
            <v>Manufacture of other vegetable and animal oils and fats</v>
          </cell>
        </row>
        <row r="1268">
          <cell r="A1268" t="str">
            <v>15149</v>
          </cell>
          <cell r="B1268" t="str">
            <v>=-</v>
          </cell>
          <cell r="C1268" t="str">
            <v>Manufacture of other vegetable and animal oils and fats</v>
          </cell>
        </row>
        <row r="1269">
          <cell r="A1269" t="str">
            <v>15149</v>
          </cell>
          <cell r="B1269" t="str">
            <v>=-</v>
          </cell>
          <cell r="C1269" t="str">
            <v>Manufacture of other vegetable and animal oils and fats</v>
          </cell>
        </row>
        <row r="1270">
          <cell r="A1270" t="str">
            <v>15149</v>
          </cell>
          <cell r="B1270" t="str">
            <v>=-</v>
          </cell>
          <cell r="C1270" t="str">
            <v>Manufacture of other vegetable and animal oils and fats</v>
          </cell>
        </row>
        <row r="1271">
          <cell r="A1271" t="str">
            <v>15149</v>
          </cell>
          <cell r="B1271" t="str">
            <v>=-</v>
          </cell>
          <cell r="C1271" t="str">
            <v>Manufacture of other vegetable and animal oils and fats</v>
          </cell>
        </row>
        <row r="1272">
          <cell r="A1272" t="str">
            <v>15149</v>
          </cell>
          <cell r="B1272" t="str">
            <v>=-</v>
          </cell>
          <cell r="C1272" t="str">
            <v>Manufacture of other vegetable and animal oils and fats</v>
          </cell>
        </row>
        <row r="1273">
          <cell r="A1273" t="str">
            <v>15149</v>
          </cell>
          <cell r="B1273" t="str">
            <v>=-</v>
          </cell>
          <cell r="C1273" t="str">
            <v>Manufacture of other vegetable and animal oils and fats</v>
          </cell>
        </row>
        <row r="1274">
          <cell r="A1274" t="str">
            <v>15149</v>
          </cell>
          <cell r="B1274" t="str">
            <v>=-</v>
          </cell>
          <cell r="C1274" t="str">
            <v>Manufacture of other vegetable and animal oils and fats</v>
          </cell>
        </row>
        <row r="1275">
          <cell r="A1275" t="str">
            <v>15149</v>
          </cell>
          <cell r="B1275" t="str">
            <v>=-</v>
          </cell>
          <cell r="C1275" t="str">
            <v>Manufacture of other vegetable and animal oils and fats</v>
          </cell>
        </row>
        <row r="1276">
          <cell r="A1276" t="str">
            <v>15149</v>
          </cell>
          <cell r="B1276" t="str">
            <v>=-</v>
          </cell>
          <cell r="C1276" t="str">
            <v>Manufacture of other vegetable and animal oils and fats</v>
          </cell>
        </row>
        <row r="1277">
          <cell r="A1277" t="str">
            <v>15149</v>
          </cell>
          <cell r="B1277" t="str">
            <v>=-</v>
          </cell>
          <cell r="C1277" t="str">
            <v>Manufacture of other vegetable and animal oils and fats</v>
          </cell>
        </row>
        <row r="1278">
          <cell r="A1278" t="str">
            <v>15149</v>
          </cell>
          <cell r="B1278" t="str">
            <v>=-</v>
          </cell>
          <cell r="C1278" t="str">
            <v>Manufacture of other vegetable and animal oils and fats</v>
          </cell>
        </row>
        <row r="1279">
          <cell r="A1279" t="str">
            <v>15149</v>
          </cell>
          <cell r="B1279" t="str">
            <v>=-</v>
          </cell>
          <cell r="C1279" t="str">
            <v>Manufacture of other vegetable and animal oils and fats</v>
          </cell>
        </row>
        <row r="1280">
          <cell r="A1280" t="str">
            <v>15149</v>
          </cell>
          <cell r="B1280" t="str">
            <v>=-</v>
          </cell>
          <cell r="C1280" t="str">
            <v>Manufacture of other vegetable and animal oils and fats</v>
          </cell>
        </row>
        <row r="1281">
          <cell r="A1281" t="str">
            <v>15149</v>
          </cell>
          <cell r="B1281" t="str">
            <v>=-</v>
          </cell>
          <cell r="C1281" t="str">
            <v>Manufacture of other vegetable and animal oils and fats</v>
          </cell>
        </row>
        <row r="1282">
          <cell r="A1282" t="str">
            <v>15149</v>
          </cell>
          <cell r="B1282" t="str">
            <v>=-</v>
          </cell>
          <cell r="C1282" t="str">
            <v>Manufacture of other vegetable and animal oils and fats</v>
          </cell>
        </row>
        <row r="1283">
          <cell r="A1283" t="str">
            <v>15149</v>
          </cell>
          <cell r="B1283" t="str">
            <v>=-</v>
          </cell>
          <cell r="C1283" t="str">
            <v>Manufacture of other vegetable and animal oils and fats</v>
          </cell>
        </row>
        <row r="1284">
          <cell r="A1284" t="str">
            <v>15201</v>
          </cell>
          <cell r="B1284" t="str">
            <v>=-</v>
          </cell>
          <cell r="C1284" t="str">
            <v>Manufacture of Ice cream</v>
          </cell>
        </row>
        <row r="1285">
          <cell r="A1285" t="str">
            <v>15201</v>
          </cell>
          <cell r="B1285" t="str">
            <v>=-</v>
          </cell>
          <cell r="C1285" t="str">
            <v>Manufacture of Ice cream</v>
          </cell>
        </row>
        <row r="1286">
          <cell r="A1286" t="str">
            <v>15201</v>
          </cell>
          <cell r="B1286" t="str">
            <v>=-</v>
          </cell>
          <cell r="C1286" t="str">
            <v>Manufacture of Ice cream</v>
          </cell>
        </row>
        <row r="1287">
          <cell r="A1287" t="str">
            <v>15201</v>
          </cell>
          <cell r="B1287" t="str">
            <v>=-</v>
          </cell>
          <cell r="C1287" t="str">
            <v>Manufacture of Ice cream</v>
          </cell>
        </row>
        <row r="1288">
          <cell r="A1288" t="str">
            <v>15201</v>
          </cell>
          <cell r="B1288" t="str">
            <v>=-</v>
          </cell>
          <cell r="C1288" t="str">
            <v>Manufacture of Ice cream</v>
          </cell>
        </row>
        <row r="1289">
          <cell r="A1289" t="str">
            <v>15201</v>
          </cell>
          <cell r="B1289" t="str">
            <v>=-</v>
          </cell>
          <cell r="C1289" t="str">
            <v>Manufacture of Ice cream</v>
          </cell>
        </row>
        <row r="1290">
          <cell r="A1290" t="str">
            <v>15201</v>
          </cell>
          <cell r="B1290" t="str">
            <v>=-</v>
          </cell>
          <cell r="C1290" t="str">
            <v>Manufacture of Ice cream</v>
          </cell>
        </row>
        <row r="1291">
          <cell r="A1291" t="str">
            <v>15201</v>
          </cell>
          <cell r="B1291" t="str">
            <v>=-</v>
          </cell>
          <cell r="C1291" t="str">
            <v>Manufacture of Ice cream</v>
          </cell>
        </row>
        <row r="1292">
          <cell r="A1292" t="str">
            <v>15201</v>
          </cell>
          <cell r="B1292" t="str">
            <v>=-</v>
          </cell>
          <cell r="C1292" t="str">
            <v>Manufacture of Ice cream</v>
          </cell>
        </row>
        <row r="1293">
          <cell r="A1293" t="str">
            <v>15201</v>
          </cell>
          <cell r="B1293" t="str">
            <v>=-</v>
          </cell>
          <cell r="C1293" t="str">
            <v>Manufacture of Ice cream</v>
          </cell>
        </row>
        <row r="1294">
          <cell r="A1294" t="str">
            <v>15201</v>
          </cell>
          <cell r="B1294" t="str">
            <v>=-</v>
          </cell>
          <cell r="C1294" t="str">
            <v>Manufacture of Ice cream</v>
          </cell>
        </row>
        <row r="1295">
          <cell r="A1295" t="str">
            <v>15201</v>
          </cell>
          <cell r="B1295" t="str">
            <v>=-</v>
          </cell>
          <cell r="C1295" t="str">
            <v>Manufacture of Ice cream</v>
          </cell>
        </row>
        <row r="1296">
          <cell r="A1296" t="str">
            <v>15201</v>
          </cell>
          <cell r="B1296" t="str">
            <v>=-</v>
          </cell>
          <cell r="C1296" t="str">
            <v>Manufacture of Ice cream</v>
          </cell>
        </row>
        <row r="1297">
          <cell r="A1297" t="str">
            <v>15201</v>
          </cell>
          <cell r="B1297" t="str">
            <v>=-</v>
          </cell>
          <cell r="C1297" t="str">
            <v>Manufacture of Ice cream</v>
          </cell>
        </row>
        <row r="1298">
          <cell r="A1298" t="str">
            <v>15202</v>
          </cell>
          <cell r="B1298" t="str">
            <v>=-</v>
          </cell>
          <cell r="C1298" t="str">
            <v>Manufacture of condensed, powdered and evaporated milk</v>
          </cell>
        </row>
        <row r="1299">
          <cell r="A1299" t="str">
            <v>15202</v>
          </cell>
          <cell r="B1299" t="str">
            <v>=-</v>
          </cell>
          <cell r="C1299" t="str">
            <v>Manufacture of condensed, powdered and evaporated milk</v>
          </cell>
        </row>
        <row r="1300">
          <cell r="A1300" t="str">
            <v>15202</v>
          </cell>
          <cell r="B1300" t="str">
            <v>=-</v>
          </cell>
          <cell r="C1300" t="str">
            <v>Manufacture of condensed, powdered and evaporated milk</v>
          </cell>
        </row>
        <row r="1301">
          <cell r="A1301" t="str">
            <v>15202</v>
          </cell>
          <cell r="B1301" t="str">
            <v>=-</v>
          </cell>
          <cell r="C1301" t="str">
            <v>Manufacture of condensed, powdered and evaporated milk</v>
          </cell>
        </row>
        <row r="1302">
          <cell r="A1302" t="str">
            <v>15202</v>
          </cell>
          <cell r="B1302" t="str">
            <v>=-</v>
          </cell>
          <cell r="C1302" t="str">
            <v>Manufacture of condensed, powdered and evaporated milk</v>
          </cell>
        </row>
        <row r="1303">
          <cell r="A1303" t="str">
            <v>15202</v>
          </cell>
          <cell r="B1303" t="str">
            <v>=-</v>
          </cell>
          <cell r="C1303" t="str">
            <v>Manufacture of condensed, powdered and evaporated milk</v>
          </cell>
        </row>
        <row r="1304">
          <cell r="A1304" t="str">
            <v>15202</v>
          </cell>
          <cell r="B1304" t="str">
            <v>=-</v>
          </cell>
          <cell r="C1304" t="str">
            <v>Manufacture of condensed, powdered and evaporated milk</v>
          </cell>
        </row>
        <row r="1305">
          <cell r="A1305" t="str">
            <v>15202</v>
          </cell>
          <cell r="B1305" t="str">
            <v>=-</v>
          </cell>
          <cell r="C1305" t="str">
            <v>Manufacture of condensed, powdered and evaporated milk</v>
          </cell>
        </row>
        <row r="1306">
          <cell r="A1306" t="str">
            <v>15202</v>
          </cell>
          <cell r="B1306" t="str">
            <v>=-</v>
          </cell>
          <cell r="C1306" t="str">
            <v>Manufacture of condensed, powdered and evaporated milk</v>
          </cell>
        </row>
        <row r="1307">
          <cell r="A1307" t="str">
            <v>15202</v>
          </cell>
          <cell r="B1307" t="str">
            <v>=-</v>
          </cell>
          <cell r="C1307" t="str">
            <v>Manufacture of condensed, powdered and evaporated milk</v>
          </cell>
        </row>
        <row r="1308">
          <cell r="A1308" t="str">
            <v>15202</v>
          </cell>
          <cell r="B1308" t="str">
            <v>=-</v>
          </cell>
          <cell r="C1308" t="str">
            <v>Manufacture of condensed, powdered and evaporated milk</v>
          </cell>
        </row>
        <row r="1309">
          <cell r="A1309" t="str">
            <v>15202</v>
          </cell>
          <cell r="B1309" t="str">
            <v>=-</v>
          </cell>
          <cell r="C1309" t="str">
            <v>Manufacture of condensed, powdered and evaporated milk</v>
          </cell>
        </row>
        <row r="1310">
          <cell r="A1310" t="str">
            <v>15202</v>
          </cell>
          <cell r="B1310" t="str">
            <v>=-</v>
          </cell>
          <cell r="C1310" t="str">
            <v>Manufacture of condensed, powdered and evaporated milk</v>
          </cell>
        </row>
        <row r="1311">
          <cell r="A1311" t="str">
            <v>15202</v>
          </cell>
          <cell r="B1311" t="str">
            <v>=-</v>
          </cell>
          <cell r="C1311" t="str">
            <v>Manufacture of condensed, powdered and evaporated milk</v>
          </cell>
        </row>
        <row r="1312">
          <cell r="A1312" t="str">
            <v>15202</v>
          </cell>
          <cell r="B1312" t="str">
            <v>=-</v>
          </cell>
          <cell r="C1312" t="str">
            <v>Manufacture of condensed, powdered and evaporated milk</v>
          </cell>
        </row>
        <row r="1313">
          <cell r="A1313" t="str">
            <v>15202</v>
          </cell>
          <cell r="B1313" t="str">
            <v>=-</v>
          </cell>
          <cell r="C1313" t="str">
            <v>Manufacture of condensed, powdered and evaporated milk</v>
          </cell>
        </row>
        <row r="1314">
          <cell r="A1314" t="str">
            <v>15202</v>
          </cell>
          <cell r="B1314" t="str">
            <v>=-</v>
          </cell>
          <cell r="C1314" t="str">
            <v>Manufacture of condensed, powdered and evaporated milk</v>
          </cell>
        </row>
        <row r="1315">
          <cell r="A1315" t="str">
            <v>15202</v>
          </cell>
          <cell r="B1315" t="str">
            <v>=-</v>
          </cell>
          <cell r="C1315" t="str">
            <v>Manufacture of condensed, powdered and evaporated milk</v>
          </cell>
        </row>
        <row r="1316">
          <cell r="A1316" t="str">
            <v>15202</v>
          </cell>
          <cell r="B1316" t="str">
            <v>=-</v>
          </cell>
          <cell r="C1316" t="str">
            <v>Manufacture of condensed, powdered and evaporated milk</v>
          </cell>
        </row>
        <row r="1317">
          <cell r="A1317" t="str">
            <v>15202</v>
          </cell>
          <cell r="B1317" t="str">
            <v>=-</v>
          </cell>
          <cell r="C1317" t="str">
            <v>Manufacture of condensed, powdered and evaporated milk</v>
          </cell>
        </row>
        <row r="1318">
          <cell r="A1318" t="str">
            <v>15209</v>
          </cell>
          <cell r="B1318" t="str">
            <v>=-</v>
          </cell>
          <cell r="C1318" t="str">
            <v>Manufacture of other dairy products</v>
          </cell>
        </row>
        <row r="1319">
          <cell r="A1319" t="str">
            <v>15209</v>
          </cell>
          <cell r="B1319" t="str">
            <v>=-</v>
          </cell>
          <cell r="C1319" t="str">
            <v>Manufacture of other dairy products</v>
          </cell>
        </row>
        <row r="1320">
          <cell r="A1320" t="str">
            <v>15209</v>
          </cell>
          <cell r="B1320" t="str">
            <v>=-</v>
          </cell>
          <cell r="C1320" t="str">
            <v>Manufacture of other dairy products</v>
          </cell>
        </row>
        <row r="1321">
          <cell r="A1321" t="str">
            <v>15209</v>
          </cell>
          <cell r="B1321" t="str">
            <v>=-</v>
          </cell>
          <cell r="C1321" t="str">
            <v>Manufacture of other dairy products</v>
          </cell>
        </row>
        <row r="1322">
          <cell r="A1322" t="str">
            <v>15209</v>
          </cell>
          <cell r="B1322" t="str">
            <v>=-</v>
          </cell>
          <cell r="C1322" t="str">
            <v>Manufacture of other dairy products</v>
          </cell>
        </row>
        <row r="1323">
          <cell r="A1323" t="str">
            <v>15209</v>
          </cell>
          <cell r="B1323" t="str">
            <v>=-</v>
          </cell>
          <cell r="C1323" t="str">
            <v>Manufacture of other dairy products</v>
          </cell>
        </row>
        <row r="1324">
          <cell r="A1324" t="str">
            <v>15209</v>
          </cell>
          <cell r="B1324" t="str">
            <v>=-</v>
          </cell>
          <cell r="C1324" t="str">
            <v>Manufacture of other dairy products</v>
          </cell>
        </row>
        <row r="1325">
          <cell r="A1325" t="str">
            <v>15209</v>
          </cell>
          <cell r="B1325" t="str">
            <v>=-</v>
          </cell>
          <cell r="C1325" t="str">
            <v>Manufacture of other dairy products</v>
          </cell>
        </row>
        <row r="1326">
          <cell r="A1326" t="str">
            <v>15209</v>
          </cell>
          <cell r="B1326" t="str">
            <v>=-</v>
          </cell>
          <cell r="C1326" t="str">
            <v>Manufacture of other dairy products</v>
          </cell>
        </row>
        <row r="1327">
          <cell r="A1327" t="str">
            <v>15209</v>
          </cell>
          <cell r="B1327" t="str">
            <v>=-</v>
          </cell>
          <cell r="C1327" t="str">
            <v>Manufacture of other dairy products</v>
          </cell>
        </row>
        <row r="1328">
          <cell r="A1328" t="str">
            <v>15209</v>
          </cell>
          <cell r="B1328" t="str">
            <v>=-</v>
          </cell>
          <cell r="C1328" t="str">
            <v>Manufacture of other dairy products</v>
          </cell>
        </row>
        <row r="1329">
          <cell r="A1329" t="str">
            <v>15209</v>
          </cell>
          <cell r="B1329" t="str">
            <v>=-</v>
          </cell>
          <cell r="C1329" t="str">
            <v>Manufacture of other dairy products</v>
          </cell>
        </row>
        <row r="1330">
          <cell r="A1330" t="str">
            <v>15209</v>
          </cell>
          <cell r="B1330" t="str">
            <v>=-</v>
          </cell>
          <cell r="C1330" t="str">
            <v>Manufacture of other dairy products</v>
          </cell>
        </row>
        <row r="1331">
          <cell r="A1331" t="str">
            <v>15209</v>
          </cell>
          <cell r="B1331" t="str">
            <v>=-</v>
          </cell>
          <cell r="C1331" t="str">
            <v>Manufacture of other dairy products</v>
          </cell>
        </row>
        <row r="1332">
          <cell r="A1332" t="str">
            <v>15209</v>
          </cell>
          <cell r="B1332" t="str">
            <v>=-</v>
          </cell>
          <cell r="C1332" t="str">
            <v>Manufacture of other dairy products</v>
          </cell>
        </row>
        <row r="1333">
          <cell r="A1333" t="str">
            <v>15209</v>
          </cell>
          <cell r="B1333" t="str">
            <v>=-</v>
          </cell>
          <cell r="C1333" t="str">
            <v>Manufacture of other dairy products</v>
          </cell>
        </row>
        <row r="1334">
          <cell r="A1334" t="str">
            <v>15209</v>
          </cell>
          <cell r="B1334" t="str">
            <v>=-</v>
          </cell>
          <cell r="C1334" t="str">
            <v>Manufacture of other dairy products</v>
          </cell>
        </row>
        <row r="1335">
          <cell r="A1335" t="str">
            <v>15209</v>
          </cell>
          <cell r="B1335" t="str">
            <v>=-</v>
          </cell>
          <cell r="C1335" t="str">
            <v>Manufacture of other dairy products</v>
          </cell>
        </row>
        <row r="1336">
          <cell r="A1336" t="str">
            <v>15209</v>
          </cell>
          <cell r="B1336" t="str">
            <v>=-</v>
          </cell>
          <cell r="C1336" t="str">
            <v>Manufacture of other dairy products</v>
          </cell>
        </row>
        <row r="1337">
          <cell r="A1337" t="str">
            <v>15209</v>
          </cell>
          <cell r="B1337" t="str">
            <v>=-</v>
          </cell>
          <cell r="C1337" t="str">
            <v>Manufacture of other dairy products</v>
          </cell>
        </row>
        <row r="1338">
          <cell r="A1338" t="str">
            <v>15209</v>
          </cell>
          <cell r="B1338" t="str">
            <v>=-</v>
          </cell>
          <cell r="C1338" t="str">
            <v>Manufacture of other dairy products</v>
          </cell>
        </row>
        <row r="1339">
          <cell r="A1339" t="str">
            <v>15209</v>
          </cell>
          <cell r="B1339" t="str">
            <v>=-</v>
          </cell>
          <cell r="C1339" t="str">
            <v>Manufacture of other dairy products</v>
          </cell>
        </row>
        <row r="1340">
          <cell r="A1340" t="str">
            <v>15311</v>
          </cell>
          <cell r="B1340" t="str">
            <v>=-</v>
          </cell>
          <cell r="C1340" t="str">
            <v>Rice milling</v>
          </cell>
        </row>
        <row r="1341">
          <cell r="A1341" t="str">
            <v>15311</v>
          </cell>
          <cell r="B1341" t="str">
            <v>=-</v>
          </cell>
          <cell r="C1341" t="str">
            <v>Rice milling</v>
          </cell>
        </row>
        <row r="1342">
          <cell r="A1342" t="str">
            <v>15311</v>
          </cell>
          <cell r="B1342" t="str">
            <v>=-</v>
          </cell>
          <cell r="C1342" t="str">
            <v>Rice milling</v>
          </cell>
        </row>
        <row r="1343">
          <cell r="A1343" t="str">
            <v>15311</v>
          </cell>
          <cell r="B1343" t="str">
            <v>=-</v>
          </cell>
          <cell r="C1343" t="str">
            <v>Rice milling</v>
          </cell>
        </row>
        <row r="1344">
          <cell r="A1344" t="str">
            <v>15311</v>
          </cell>
          <cell r="B1344" t="str">
            <v>=-</v>
          </cell>
          <cell r="C1344" t="str">
            <v>Rice milling</v>
          </cell>
        </row>
        <row r="1345">
          <cell r="A1345" t="str">
            <v>15311</v>
          </cell>
          <cell r="B1345" t="str">
            <v>=-</v>
          </cell>
          <cell r="C1345" t="str">
            <v>Rice milling</v>
          </cell>
        </row>
        <row r="1346">
          <cell r="A1346" t="str">
            <v>15311</v>
          </cell>
          <cell r="B1346" t="str">
            <v>=-</v>
          </cell>
          <cell r="C1346" t="str">
            <v>Rice milling</v>
          </cell>
        </row>
        <row r="1347">
          <cell r="A1347" t="str">
            <v>15312</v>
          </cell>
          <cell r="B1347" t="str">
            <v>=-</v>
          </cell>
          <cell r="C1347" t="str">
            <v>Flour milling</v>
          </cell>
        </row>
        <row r="1348">
          <cell r="A1348" t="str">
            <v>15312</v>
          </cell>
          <cell r="B1348" t="str">
            <v>=-</v>
          </cell>
          <cell r="C1348" t="str">
            <v>Flour milling</v>
          </cell>
        </row>
        <row r="1349">
          <cell r="A1349" t="str">
            <v>15312</v>
          </cell>
          <cell r="B1349" t="str">
            <v>=-</v>
          </cell>
          <cell r="C1349" t="str">
            <v>Flour milling</v>
          </cell>
        </row>
        <row r="1350">
          <cell r="A1350" t="str">
            <v>15312</v>
          </cell>
          <cell r="B1350" t="str">
            <v>=-</v>
          </cell>
          <cell r="C1350" t="str">
            <v>Flour milling</v>
          </cell>
        </row>
        <row r="1351">
          <cell r="A1351" t="str">
            <v>15312</v>
          </cell>
          <cell r="B1351" t="str">
            <v>=-</v>
          </cell>
          <cell r="C1351" t="str">
            <v>Flour milling</v>
          </cell>
        </row>
        <row r="1352">
          <cell r="A1352" t="str">
            <v>15312</v>
          </cell>
          <cell r="B1352" t="str">
            <v>=-</v>
          </cell>
          <cell r="C1352" t="str">
            <v>Flour milling</v>
          </cell>
        </row>
        <row r="1353">
          <cell r="A1353" t="str">
            <v>15319</v>
          </cell>
          <cell r="B1353" t="str">
            <v>=-</v>
          </cell>
          <cell r="C1353" t="str">
            <v>Manufacture of other Flour / grain mill products</v>
          </cell>
        </row>
        <row r="1354">
          <cell r="A1354" t="str">
            <v>15319</v>
          </cell>
          <cell r="B1354" t="str">
            <v>=-</v>
          </cell>
          <cell r="C1354" t="str">
            <v>Manufacture of other Flour / grain mill products</v>
          </cell>
        </row>
        <row r="1355">
          <cell r="A1355" t="str">
            <v>15319</v>
          </cell>
          <cell r="B1355" t="str">
            <v>=-</v>
          </cell>
          <cell r="C1355" t="str">
            <v>Manufacture of other Flour / grain mill products</v>
          </cell>
        </row>
        <row r="1356">
          <cell r="A1356" t="str">
            <v>15319</v>
          </cell>
          <cell r="B1356" t="str">
            <v>=-</v>
          </cell>
          <cell r="C1356" t="str">
            <v>Manufacture of other Flour / grain mill products</v>
          </cell>
        </row>
        <row r="1357">
          <cell r="A1357" t="str">
            <v>15319</v>
          </cell>
          <cell r="B1357" t="str">
            <v>=-</v>
          </cell>
          <cell r="C1357" t="str">
            <v>Manufacture of other Flour / grain mill products</v>
          </cell>
        </row>
        <row r="1358">
          <cell r="A1358" t="str">
            <v>15319</v>
          </cell>
          <cell r="B1358" t="str">
            <v>=-</v>
          </cell>
          <cell r="C1358" t="str">
            <v>Manufacture of other Flour / grain mill products</v>
          </cell>
        </row>
        <row r="1359">
          <cell r="A1359" t="str">
            <v>15319</v>
          </cell>
          <cell r="B1359" t="str">
            <v>=-</v>
          </cell>
          <cell r="C1359" t="str">
            <v>Manufacture of other Flour / grain mill products</v>
          </cell>
        </row>
        <row r="1360">
          <cell r="A1360" t="str">
            <v>15319</v>
          </cell>
          <cell r="B1360" t="str">
            <v>=-</v>
          </cell>
          <cell r="C1360" t="str">
            <v>Manufacture of other Flour / grain mill products</v>
          </cell>
        </row>
        <row r="1361">
          <cell r="A1361" t="str">
            <v>15319</v>
          </cell>
          <cell r="B1361" t="str">
            <v>=-</v>
          </cell>
          <cell r="C1361" t="str">
            <v>Manufacture of other Flour / grain mill products</v>
          </cell>
        </row>
        <row r="1362">
          <cell r="A1362" t="str">
            <v>15319</v>
          </cell>
          <cell r="B1362" t="str">
            <v>=-</v>
          </cell>
          <cell r="C1362" t="str">
            <v>Manufacture of other Flour / grain mill products</v>
          </cell>
        </row>
        <row r="1363">
          <cell r="A1363" t="str">
            <v>15319</v>
          </cell>
          <cell r="B1363" t="str">
            <v>=-</v>
          </cell>
          <cell r="C1363" t="str">
            <v>Manufacture of other Flour / grain mill products</v>
          </cell>
        </row>
        <row r="1364">
          <cell r="A1364" t="str">
            <v>15319</v>
          </cell>
          <cell r="B1364" t="str">
            <v>=-</v>
          </cell>
          <cell r="C1364" t="str">
            <v>Manufacture of other Flour / grain mill products</v>
          </cell>
        </row>
        <row r="1365">
          <cell r="A1365" t="str">
            <v>15319</v>
          </cell>
          <cell r="B1365" t="str">
            <v>=-</v>
          </cell>
          <cell r="C1365" t="str">
            <v>Manufacture of other Flour / grain mill products</v>
          </cell>
        </row>
        <row r="1366">
          <cell r="A1366" t="str">
            <v>15319</v>
          </cell>
          <cell r="B1366" t="str">
            <v>=-</v>
          </cell>
          <cell r="C1366" t="str">
            <v>Manufacture of other Flour / grain mill products</v>
          </cell>
        </row>
        <row r="1367">
          <cell r="A1367" t="str">
            <v>15319</v>
          </cell>
          <cell r="B1367" t="str">
            <v>=-</v>
          </cell>
          <cell r="C1367" t="str">
            <v>Manufacture of other Flour / grain mill products</v>
          </cell>
        </row>
        <row r="1368">
          <cell r="A1368" t="str">
            <v>15319</v>
          </cell>
          <cell r="B1368" t="str">
            <v>=-</v>
          </cell>
          <cell r="C1368" t="str">
            <v>Manufacture of other Flour / grain mill products</v>
          </cell>
        </row>
        <row r="1369">
          <cell r="A1369" t="str">
            <v>15319</v>
          </cell>
          <cell r="B1369" t="str">
            <v>=-</v>
          </cell>
          <cell r="C1369" t="str">
            <v>Manufacture of other Flour / grain mill products</v>
          </cell>
        </row>
        <row r="1370">
          <cell r="A1370" t="str">
            <v>15319</v>
          </cell>
          <cell r="B1370" t="str">
            <v>=-</v>
          </cell>
          <cell r="C1370" t="str">
            <v>Manufacture of other Flour / grain mill products</v>
          </cell>
        </row>
        <row r="1371">
          <cell r="A1371" t="str">
            <v>15319</v>
          </cell>
          <cell r="B1371" t="str">
            <v>=-</v>
          </cell>
          <cell r="C1371" t="str">
            <v>Manufacture of other Flour / grain mill products</v>
          </cell>
        </row>
        <row r="1372">
          <cell r="A1372" t="str">
            <v>15319</v>
          </cell>
          <cell r="B1372" t="str">
            <v>=-</v>
          </cell>
          <cell r="C1372" t="str">
            <v>Manufacture of other Flour / grain mill products</v>
          </cell>
        </row>
        <row r="1373">
          <cell r="A1373" t="str">
            <v>15319</v>
          </cell>
          <cell r="B1373" t="str">
            <v>=-</v>
          </cell>
          <cell r="C1373" t="str">
            <v>Manufacture of other Flour / grain mill products</v>
          </cell>
        </row>
        <row r="1374">
          <cell r="A1374" t="str">
            <v>15319</v>
          </cell>
          <cell r="B1374" t="str">
            <v>=-</v>
          </cell>
          <cell r="C1374" t="str">
            <v>Manufacture of other Flour / grain mill products</v>
          </cell>
        </row>
        <row r="1375">
          <cell r="A1375" t="str">
            <v>15319</v>
          </cell>
          <cell r="B1375" t="str">
            <v>=-</v>
          </cell>
          <cell r="C1375" t="str">
            <v>Manufacture of other Flour / grain mill products</v>
          </cell>
        </row>
        <row r="1376">
          <cell r="A1376" t="str">
            <v>15319</v>
          </cell>
          <cell r="B1376" t="str">
            <v>=-</v>
          </cell>
          <cell r="C1376" t="str">
            <v>Manufacture of other Flour / grain mill products</v>
          </cell>
        </row>
        <row r="1377">
          <cell r="A1377" t="str">
            <v>15319</v>
          </cell>
          <cell r="B1377" t="str">
            <v>=-</v>
          </cell>
          <cell r="C1377" t="str">
            <v>Manufacture of other Flour / grain mill products</v>
          </cell>
        </row>
        <row r="1378">
          <cell r="A1378" t="str">
            <v>15319</v>
          </cell>
          <cell r="B1378" t="str">
            <v>=-</v>
          </cell>
          <cell r="C1378" t="str">
            <v>Manufacture of other Flour / grain mill products</v>
          </cell>
        </row>
        <row r="1379">
          <cell r="A1379" t="str">
            <v>15319</v>
          </cell>
          <cell r="B1379" t="str">
            <v>=-</v>
          </cell>
          <cell r="C1379" t="str">
            <v>Manufacture of other Flour / grain mill products</v>
          </cell>
        </row>
        <row r="1380">
          <cell r="A1380" t="str">
            <v>15319</v>
          </cell>
          <cell r="B1380" t="str">
            <v>=-</v>
          </cell>
          <cell r="C1380" t="str">
            <v>Manufacture of other Flour / grain mill products</v>
          </cell>
        </row>
        <row r="1381">
          <cell r="A1381" t="str">
            <v>15319</v>
          </cell>
          <cell r="B1381" t="str">
            <v>=-</v>
          </cell>
          <cell r="C1381" t="str">
            <v>Manufacture of other Flour / grain mill products</v>
          </cell>
        </row>
        <row r="1382">
          <cell r="A1382" t="str">
            <v>15319</v>
          </cell>
          <cell r="B1382" t="str">
            <v>=-</v>
          </cell>
          <cell r="C1382" t="str">
            <v>Manufacture of other Flour / grain mill products</v>
          </cell>
        </row>
        <row r="1383">
          <cell r="A1383" t="str">
            <v>15319</v>
          </cell>
          <cell r="B1383" t="str">
            <v>=-</v>
          </cell>
          <cell r="C1383" t="str">
            <v>Manufacture of other Flour / grain mill products</v>
          </cell>
        </row>
        <row r="1384">
          <cell r="A1384" t="str">
            <v>15319</v>
          </cell>
          <cell r="B1384" t="str">
            <v>=-</v>
          </cell>
          <cell r="C1384" t="str">
            <v>Manufacture of other Flour / grain mill products</v>
          </cell>
        </row>
        <row r="1385">
          <cell r="A1385" t="str">
            <v>15319</v>
          </cell>
          <cell r="B1385" t="str">
            <v>=-</v>
          </cell>
          <cell r="C1385" t="str">
            <v>Manufacture of other Flour / grain mill products</v>
          </cell>
        </row>
        <row r="1386">
          <cell r="A1386" t="str">
            <v>15321</v>
          </cell>
          <cell r="B1386" t="str">
            <v>=-</v>
          </cell>
          <cell r="C1386" t="str">
            <v>Manufacture of starch</v>
          </cell>
        </row>
        <row r="1387">
          <cell r="A1387" t="str">
            <v>15321</v>
          </cell>
          <cell r="B1387" t="str">
            <v>=-</v>
          </cell>
          <cell r="C1387" t="str">
            <v>Manufacture of starch</v>
          </cell>
        </row>
        <row r="1388">
          <cell r="A1388" t="str">
            <v>15321</v>
          </cell>
          <cell r="B1388" t="str">
            <v>=-</v>
          </cell>
          <cell r="C1388" t="str">
            <v>Manufacture of starch</v>
          </cell>
        </row>
        <row r="1389">
          <cell r="A1389" t="str">
            <v>15321</v>
          </cell>
          <cell r="B1389" t="str">
            <v>=-</v>
          </cell>
          <cell r="C1389" t="str">
            <v>Manufacture of starch</v>
          </cell>
        </row>
        <row r="1390">
          <cell r="A1390" t="str">
            <v>15321</v>
          </cell>
          <cell r="B1390" t="str">
            <v>=-</v>
          </cell>
          <cell r="C1390" t="str">
            <v>Manufacture of starch</v>
          </cell>
        </row>
        <row r="1391">
          <cell r="A1391" t="str">
            <v>15321</v>
          </cell>
          <cell r="B1391" t="str">
            <v>=-</v>
          </cell>
          <cell r="C1391" t="str">
            <v>Manufacture of starch</v>
          </cell>
        </row>
        <row r="1392">
          <cell r="A1392" t="str">
            <v>15321</v>
          </cell>
          <cell r="B1392" t="str">
            <v>=-</v>
          </cell>
          <cell r="C1392" t="str">
            <v>Manufacture of starch</v>
          </cell>
        </row>
        <row r="1393">
          <cell r="A1393" t="str">
            <v>15321</v>
          </cell>
          <cell r="B1393" t="str">
            <v>=-</v>
          </cell>
          <cell r="C1393" t="str">
            <v>Manufacture of starch</v>
          </cell>
        </row>
        <row r="1394">
          <cell r="A1394" t="str">
            <v>15321</v>
          </cell>
          <cell r="B1394" t="str">
            <v>=-</v>
          </cell>
          <cell r="C1394" t="str">
            <v>Manufacture of starch</v>
          </cell>
        </row>
        <row r="1395">
          <cell r="A1395" t="str">
            <v>15322</v>
          </cell>
          <cell r="B1395" t="str">
            <v>=-</v>
          </cell>
          <cell r="C1395" t="str">
            <v>Manufacture of glucose and glucose syrup, maltose</v>
          </cell>
        </row>
        <row r="1396">
          <cell r="A1396" t="str">
            <v>15322</v>
          </cell>
          <cell r="B1396" t="str">
            <v>=-</v>
          </cell>
          <cell r="C1396" t="str">
            <v>Manufacture of glucose and glucose syrup, maltose</v>
          </cell>
        </row>
        <row r="1397">
          <cell r="A1397" t="str">
            <v>15322</v>
          </cell>
          <cell r="B1397" t="str">
            <v>=-</v>
          </cell>
          <cell r="C1397" t="str">
            <v>Manufacture of glucose and glucose syrup, maltose</v>
          </cell>
        </row>
        <row r="1398">
          <cell r="A1398" t="str">
            <v>15322</v>
          </cell>
          <cell r="B1398" t="str">
            <v>=-</v>
          </cell>
          <cell r="C1398" t="str">
            <v>Manufacture of glucose and glucose syrup, maltose</v>
          </cell>
        </row>
        <row r="1399">
          <cell r="A1399" t="str">
            <v>15322</v>
          </cell>
          <cell r="B1399" t="str">
            <v>=-</v>
          </cell>
          <cell r="C1399" t="str">
            <v>Manufacture of glucose and glucose syrup, maltose</v>
          </cell>
        </row>
        <row r="1400">
          <cell r="A1400" t="str">
            <v>15322</v>
          </cell>
          <cell r="B1400" t="str">
            <v>=-</v>
          </cell>
          <cell r="C1400" t="str">
            <v>Manufacture of glucose and glucose syrup, maltose</v>
          </cell>
        </row>
        <row r="1401">
          <cell r="A1401" t="str">
            <v>15322</v>
          </cell>
          <cell r="B1401" t="str">
            <v>=-</v>
          </cell>
          <cell r="C1401" t="str">
            <v>Manufacture of glucose and glucose syrup, maltose</v>
          </cell>
        </row>
        <row r="1402">
          <cell r="A1402" t="str">
            <v>15322</v>
          </cell>
          <cell r="B1402" t="str">
            <v>=-</v>
          </cell>
          <cell r="C1402" t="str">
            <v>Manufacture of glucose and glucose syrup, maltose</v>
          </cell>
        </row>
        <row r="1403">
          <cell r="A1403" t="str">
            <v>15322</v>
          </cell>
          <cell r="B1403" t="str">
            <v>=-</v>
          </cell>
          <cell r="C1403" t="str">
            <v>Manufacture of glucose and glucose syrup, maltose</v>
          </cell>
        </row>
        <row r="1404">
          <cell r="A1404" t="str">
            <v>15322</v>
          </cell>
          <cell r="B1404" t="str">
            <v>=-</v>
          </cell>
          <cell r="C1404" t="str">
            <v>Manufacture of glucose and glucose syrup, maltose</v>
          </cell>
        </row>
        <row r="1405">
          <cell r="A1405" t="str">
            <v>15322</v>
          </cell>
          <cell r="B1405" t="str">
            <v>=-</v>
          </cell>
          <cell r="C1405" t="str">
            <v>Manufacture of glucose and glucose syrup, maltose</v>
          </cell>
        </row>
        <row r="1406">
          <cell r="A1406" t="str">
            <v>15322</v>
          </cell>
          <cell r="B1406" t="str">
            <v>=-</v>
          </cell>
          <cell r="C1406" t="str">
            <v>Manufacture of glucose and glucose syrup, maltose</v>
          </cell>
        </row>
        <row r="1407">
          <cell r="A1407" t="str">
            <v>15323</v>
          </cell>
          <cell r="B1407" t="str">
            <v>=-</v>
          </cell>
          <cell r="C1407" t="str">
            <v>Manufacture of sago and tapioca Flour/products</v>
          </cell>
        </row>
        <row r="1408">
          <cell r="A1408" t="str">
            <v>15323</v>
          </cell>
          <cell r="B1408" t="str">
            <v>=-</v>
          </cell>
          <cell r="C1408" t="str">
            <v>Manufacture of sago and tapioca Flour/products</v>
          </cell>
        </row>
        <row r="1409">
          <cell r="A1409" t="str">
            <v>15329</v>
          </cell>
          <cell r="B1409" t="str">
            <v>=-</v>
          </cell>
          <cell r="C1409" t="str">
            <v>Manufacture of other starch products</v>
          </cell>
        </row>
        <row r="1410">
          <cell r="A1410" t="str">
            <v>15329</v>
          </cell>
          <cell r="B1410" t="str">
            <v>=-</v>
          </cell>
          <cell r="C1410" t="str">
            <v>Manufacture of other starch products</v>
          </cell>
        </row>
        <row r="1411">
          <cell r="A1411" t="str">
            <v>15329</v>
          </cell>
          <cell r="B1411" t="str">
            <v>=-</v>
          </cell>
          <cell r="C1411" t="str">
            <v>Manufacture of other starch products</v>
          </cell>
        </row>
        <row r="1412">
          <cell r="A1412" t="str">
            <v>15330</v>
          </cell>
          <cell r="B1412" t="str">
            <v>=-</v>
          </cell>
          <cell r="C1412" t="str">
            <v>Manufacture of prepared animal feeds (for dogs, cats, birds, fish or other pet animals and farm animals)</v>
          </cell>
        </row>
        <row r="1413">
          <cell r="A1413" t="str">
            <v>15330</v>
          </cell>
          <cell r="B1413" t="str">
            <v>=-</v>
          </cell>
          <cell r="C1413" t="str">
            <v>Manufacture of prepared animal feeds (for dogs, cats, birds, fish or other pet animals and farm animals)</v>
          </cell>
        </row>
        <row r="1414">
          <cell r="A1414" t="str">
            <v>15330</v>
          </cell>
          <cell r="B1414" t="str">
            <v>=-</v>
          </cell>
          <cell r="C1414" t="str">
            <v>Manufacture of prepared animal feeds (for dogs, cats, birds, fish or other pet animals and farm animals)</v>
          </cell>
        </row>
        <row r="1415">
          <cell r="A1415" t="str">
            <v>15330</v>
          </cell>
          <cell r="B1415" t="str">
            <v>=-</v>
          </cell>
          <cell r="C1415" t="str">
            <v>Manufacture of prepared animal feeds (for dogs, cats, birds, fish or other pet animals and farm animals)</v>
          </cell>
        </row>
        <row r="1416">
          <cell r="A1416" t="str">
            <v>15411</v>
          </cell>
          <cell r="B1416" t="str">
            <v>=-</v>
          </cell>
          <cell r="C1416" t="str">
            <v>Manufacture of biscuits and cookies</v>
          </cell>
        </row>
        <row r="1417">
          <cell r="A1417" t="str">
            <v>15411</v>
          </cell>
          <cell r="B1417" t="str">
            <v>=-</v>
          </cell>
          <cell r="C1417" t="str">
            <v>Manufacture of biscuits and cookies</v>
          </cell>
        </row>
        <row r="1418">
          <cell r="A1418" t="str">
            <v>15411</v>
          </cell>
          <cell r="B1418" t="str">
            <v>=-</v>
          </cell>
          <cell r="C1418" t="str">
            <v>Manufacture of biscuits and cookies</v>
          </cell>
        </row>
        <row r="1419">
          <cell r="A1419" t="str">
            <v>15411</v>
          </cell>
          <cell r="B1419" t="str">
            <v>=-</v>
          </cell>
          <cell r="C1419" t="str">
            <v>Manufacture of biscuits and cookies</v>
          </cell>
        </row>
        <row r="1420">
          <cell r="A1420" t="str">
            <v>15411</v>
          </cell>
          <cell r="B1420" t="str">
            <v>=-</v>
          </cell>
          <cell r="C1420" t="str">
            <v>Manufacture of biscuits and cookies</v>
          </cell>
        </row>
        <row r="1421">
          <cell r="A1421" t="str">
            <v>15412</v>
          </cell>
          <cell r="B1421" t="str">
            <v>=-</v>
          </cell>
          <cell r="C1421" t="str">
            <v>Manufacture of bread, cake and other bakery products</v>
          </cell>
        </row>
        <row r="1422">
          <cell r="A1422" t="str">
            <v>15412</v>
          </cell>
          <cell r="B1422" t="str">
            <v>=-</v>
          </cell>
          <cell r="C1422" t="str">
            <v>Manufacture of bread, cake and other bakery products</v>
          </cell>
        </row>
        <row r="1423">
          <cell r="A1423" t="str">
            <v>15412</v>
          </cell>
          <cell r="B1423" t="str">
            <v>=-</v>
          </cell>
          <cell r="C1423" t="str">
            <v>Manufacture of bread, cake and other bakery products</v>
          </cell>
        </row>
        <row r="1424">
          <cell r="A1424" t="str">
            <v>15412</v>
          </cell>
          <cell r="B1424" t="str">
            <v>=-</v>
          </cell>
          <cell r="C1424" t="str">
            <v>Manufacture of bread, cake and other bakery products</v>
          </cell>
        </row>
        <row r="1425">
          <cell r="A1425" t="str">
            <v>15412</v>
          </cell>
          <cell r="B1425" t="str">
            <v>=-</v>
          </cell>
          <cell r="C1425" t="str">
            <v>Manufacture of bread, cake and other bakery products</v>
          </cell>
        </row>
        <row r="1426">
          <cell r="A1426" t="str">
            <v>15412</v>
          </cell>
          <cell r="B1426" t="str">
            <v>=-</v>
          </cell>
          <cell r="C1426" t="str">
            <v>Manufacture of bread, cake and other bakery products</v>
          </cell>
        </row>
        <row r="1427">
          <cell r="A1427" t="str">
            <v>15420</v>
          </cell>
          <cell r="B1427" t="str">
            <v>=-</v>
          </cell>
          <cell r="C1427" t="str">
            <v>Manufacture of sugar</v>
          </cell>
        </row>
        <row r="1428">
          <cell r="A1428" t="str">
            <v>15420</v>
          </cell>
          <cell r="B1428" t="str">
            <v>=-</v>
          </cell>
          <cell r="C1428" t="str">
            <v>Manufacture of sugar</v>
          </cell>
        </row>
        <row r="1429">
          <cell r="A1429" t="str">
            <v>15420</v>
          </cell>
          <cell r="B1429" t="str">
            <v>=-</v>
          </cell>
          <cell r="C1429" t="str">
            <v>Manufacture of sugar</v>
          </cell>
        </row>
        <row r="1430">
          <cell r="A1430" t="str">
            <v>15420</v>
          </cell>
          <cell r="B1430" t="str">
            <v>=-</v>
          </cell>
          <cell r="C1430" t="str">
            <v>Manufacture of sugar</v>
          </cell>
        </row>
        <row r="1431">
          <cell r="A1431" t="str">
            <v>15420</v>
          </cell>
          <cell r="B1431" t="str">
            <v>=-</v>
          </cell>
          <cell r="C1431" t="str">
            <v>Manufacture of sugar</v>
          </cell>
        </row>
        <row r="1432">
          <cell r="A1432" t="str">
            <v>15420</v>
          </cell>
          <cell r="B1432" t="str">
            <v>=-</v>
          </cell>
          <cell r="C1432" t="str">
            <v>Manufacture of sugar</v>
          </cell>
        </row>
        <row r="1433">
          <cell r="A1433" t="str">
            <v>15420</v>
          </cell>
          <cell r="B1433" t="str">
            <v>=-</v>
          </cell>
          <cell r="C1433" t="str">
            <v>Manufacture of sugar</v>
          </cell>
        </row>
        <row r="1434">
          <cell r="A1434" t="str">
            <v>15420</v>
          </cell>
          <cell r="B1434" t="str">
            <v>=-</v>
          </cell>
          <cell r="C1434" t="str">
            <v>Manufacture of sugar</v>
          </cell>
        </row>
        <row r="1435">
          <cell r="A1435" t="str">
            <v>15420</v>
          </cell>
          <cell r="B1435" t="str">
            <v>=-</v>
          </cell>
          <cell r="C1435" t="str">
            <v>Manufacture of sugar</v>
          </cell>
        </row>
        <row r="1436">
          <cell r="A1436" t="str">
            <v>15420</v>
          </cell>
          <cell r="B1436" t="str">
            <v>=-</v>
          </cell>
          <cell r="C1436" t="str">
            <v>Manufacture of sugar</v>
          </cell>
        </row>
        <row r="1437">
          <cell r="A1437" t="str">
            <v>15420</v>
          </cell>
          <cell r="B1437" t="str">
            <v>=-</v>
          </cell>
          <cell r="C1437" t="str">
            <v>Manufacture of sugar</v>
          </cell>
        </row>
        <row r="1438">
          <cell r="A1438" t="str">
            <v>15420</v>
          </cell>
          <cell r="B1438" t="str">
            <v>=-</v>
          </cell>
          <cell r="C1438" t="str">
            <v>Manufacture of sugar</v>
          </cell>
        </row>
        <row r="1439">
          <cell r="A1439" t="str">
            <v>15420</v>
          </cell>
          <cell r="B1439" t="str">
            <v>=-</v>
          </cell>
          <cell r="C1439" t="str">
            <v>Manufacture of sugar</v>
          </cell>
        </row>
        <row r="1440">
          <cell r="A1440" t="str">
            <v>15420</v>
          </cell>
          <cell r="B1440" t="str">
            <v>=-</v>
          </cell>
          <cell r="C1440" t="str">
            <v>Manufacture of sugar</v>
          </cell>
        </row>
        <row r="1441">
          <cell r="A1441" t="str">
            <v>15420</v>
          </cell>
          <cell r="B1441" t="str">
            <v>=-</v>
          </cell>
          <cell r="C1441" t="str">
            <v>Manufacture of sugar</v>
          </cell>
        </row>
        <row r="1442">
          <cell r="A1442" t="str">
            <v>15431</v>
          </cell>
          <cell r="B1442" t="str">
            <v>=-</v>
          </cell>
          <cell r="C1442" t="str">
            <v>Manufacture of Cocoa products</v>
          </cell>
        </row>
        <row r="1443">
          <cell r="A1443" t="str">
            <v>15431</v>
          </cell>
          <cell r="B1443" t="str">
            <v>=-</v>
          </cell>
          <cell r="C1443" t="str">
            <v>Manufacture of Cocoa products</v>
          </cell>
        </row>
        <row r="1444">
          <cell r="A1444" t="str">
            <v>15431</v>
          </cell>
          <cell r="B1444" t="str">
            <v>=-</v>
          </cell>
          <cell r="C1444" t="str">
            <v>Manufacture of Cocoa products</v>
          </cell>
        </row>
        <row r="1445">
          <cell r="A1445" t="str">
            <v>15431</v>
          </cell>
          <cell r="B1445" t="str">
            <v>=-</v>
          </cell>
          <cell r="C1445" t="str">
            <v>Manufacture of Cocoa products</v>
          </cell>
        </row>
        <row r="1446">
          <cell r="A1446" t="str">
            <v>15431</v>
          </cell>
          <cell r="B1446" t="str">
            <v>=-</v>
          </cell>
          <cell r="C1446" t="str">
            <v>Manufacture of Cocoa products</v>
          </cell>
        </row>
        <row r="1447">
          <cell r="A1447" t="str">
            <v>15431</v>
          </cell>
          <cell r="B1447" t="str">
            <v>=-</v>
          </cell>
          <cell r="C1447" t="str">
            <v>Manufacture of Cocoa products</v>
          </cell>
        </row>
        <row r="1448">
          <cell r="A1448" t="str">
            <v>15432</v>
          </cell>
          <cell r="B1448" t="str">
            <v>=-</v>
          </cell>
          <cell r="C1448" t="str">
            <v>Manufacture of chocolate products and sugar confectionery</v>
          </cell>
        </row>
        <row r="1449">
          <cell r="A1449" t="str">
            <v>15432</v>
          </cell>
          <cell r="B1449" t="str">
            <v>=-</v>
          </cell>
          <cell r="C1449" t="str">
            <v>Manufacture of chocolate products and sugar confectionery</v>
          </cell>
        </row>
        <row r="1450">
          <cell r="A1450" t="str">
            <v>15432</v>
          </cell>
          <cell r="B1450" t="str">
            <v>=-</v>
          </cell>
          <cell r="C1450" t="str">
            <v>Manufacture of chocolate products and sugar confectionery</v>
          </cell>
        </row>
        <row r="1451">
          <cell r="A1451" t="str">
            <v>15432</v>
          </cell>
          <cell r="B1451" t="str">
            <v>=-</v>
          </cell>
          <cell r="C1451" t="str">
            <v>Manufacture of chocolate products and sugar confectionery</v>
          </cell>
        </row>
        <row r="1452">
          <cell r="A1452" t="str">
            <v>15432</v>
          </cell>
          <cell r="B1452" t="str">
            <v>=-</v>
          </cell>
          <cell r="C1452" t="str">
            <v>Manufacture of chocolate products and sugar confectionery</v>
          </cell>
        </row>
        <row r="1453">
          <cell r="A1453" t="str">
            <v>15432</v>
          </cell>
          <cell r="B1453" t="str">
            <v>=-</v>
          </cell>
          <cell r="C1453" t="str">
            <v>Manufacture of chocolate products and sugar confectionery</v>
          </cell>
        </row>
        <row r="1454">
          <cell r="A1454" t="str">
            <v>15432</v>
          </cell>
          <cell r="B1454" t="str">
            <v>=-</v>
          </cell>
          <cell r="C1454" t="str">
            <v>Manufacture of chocolate products and sugar confectionery</v>
          </cell>
        </row>
        <row r="1455">
          <cell r="A1455" t="str">
            <v>15432</v>
          </cell>
          <cell r="B1455" t="str">
            <v>=-</v>
          </cell>
          <cell r="C1455" t="str">
            <v>Manufacture of chocolate products and sugar confectionery</v>
          </cell>
        </row>
        <row r="1456">
          <cell r="A1456" t="str">
            <v>15432</v>
          </cell>
          <cell r="B1456" t="str">
            <v>=-</v>
          </cell>
          <cell r="C1456" t="str">
            <v>Manufacture of chocolate products and sugar confectionery</v>
          </cell>
        </row>
        <row r="1457">
          <cell r="A1457" t="str">
            <v>15432</v>
          </cell>
          <cell r="B1457" t="str">
            <v>=-</v>
          </cell>
          <cell r="C1457" t="str">
            <v>Manufacture of chocolate products and sugar confectionery</v>
          </cell>
        </row>
        <row r="1458">
          <cell r="A1458" t="str">
            <v>15440</v>
          </cell>
          <cell r="B1458" t="str">
            <v>=-</v>
          </cell>
          <cell r="C1458" t="str">
            <v>Manufacture of macaroni, noodles and similar products</v>
          </cell>
        </row>
        <row r="1459">
          <cell r="A1459" t="str">
            <v>15440</v>
          </cell>
          <cell r="B1459" t="str">
            <v>=-</v>
          </cell>
          <cell r="C1459" t="str">
            <v>Manufacture of macaroni, noodles and similar products</v>
          </cell>
        </row>
        <row r="1460">
          <cell r="A1460" t="str">
            <v>15440</v>
          </cell>
          <cell r="B1460" t="str">
            <v>=-</v>
          </cell>
          <cell r="C1460" t="str">
            <v>Manufacture of macaroni, noodles and similar products</v>
          </cell>
        </row>
        <row r="1461">
          <cell r="A1461" t="str">
            <v>15440</v>
          </cell>
          <cell r="B1461" t="str">
            <v>=-</v>
          </cell>
          <cell r="C1461" t="str">
            <v>Manufacture of macaroni, noodles and similar products</v>
          </cell>
        </row>
        <row r="1462">
          <cell r="A1462" t="str">
            <v>15440</v>
          </cell>
          <cell r="B1462" t="str">
            <v>=-</v>
          </cell>
          <cell r="C1462" t="str">
            <v>Manufacture of macaroni, noodles and similar products</v>
          </cell>
        </row>
        <row r="1463">
          <cell r="A1463" t="str">
            <v>15440</v>
          </cell>
          <cell r="B1463" t="str">
            <v>=-</v>
          </cell>
          <cell r="C1463" t="str">
            <v>Manufacture of macaroni, noodles and similar products</v>
          </cell>
        </row>
        <row r="1464">
          <cell r="A1464" t="str">
            <v>15440</v>
          </cell>
          <cell r="B1464" t="str">
            <v>=-</v>
          </cell>
          <cell r="C1464" t="str">
            <v>Manufacture of macaroni, noodles and similar products</v>
          </cell>
        </row>
        <row r="1465">
          <cell r="A1465" t="str">
            <v>15440</v>
          </cell>
          <cell r="B1465" t="str">
            <v>=-</v>
          </cell>
          <cell r="C1465" t="str">
            <v>Manufacture of macaroni, noodles and similar products</v>
          </cell>
        </row>
        <row r="1466">
          <cell r="A1466" t="str">
            <v>15440</v>
          </cell>
          <cell r="B1466" t="str">
            <v>=-</v>
          </cell>
          <cell r="C1466" t="str">
            <v>Manufacture of macaroni, noodles and similar products</v>
          </cell>
        </row>
        <row r="1467">
          <cell r="A1467" t="str">
            <v>15440</v>
          </cell>
          <cell r="B1467" t="str">
            <v>=-</v>
          </cell>
          <cell r="C1467" t="str">
            <v>Manufacture of macaroni, noodles and similar products</v>
          </cell>
        </row>
        <row r="1468">
          <cell r="A1468" t="str">
            <v>15440</v>
          </cell>
          <cell r="B1468" t="str">
            <v>=-</v>
          </cell>
          <cell r="C1468" t="str">
            <v>Manufacture of macaroni, noodles and similar products</v>
          </cell>
        </row>
        <row r="1469">
          <cell r="A1469" t="str">
            <v>15440</v>
          </cell>
          <cell r="B1469" t="str">
            <v>=-</v>
          </cell>
          <cell r="C1469" t="str">
            <v>Manufacture of macaroni, noodles and similar products</v>
          </cell>
        </row>
        <row r="1470">
          <cell r="A1470" t="str">
            <v>15440</v>
          </cell>
          <cell r="B1470" t="str">
            <v>=-</v>
          </cell>
          <cell r="C1470" t="str">
            <v>Manufacture of macaroni, noodles and similar products</v>
          </cell>
        </row>
        <row r="1471">
          <cell r="A1471" t="str">
            <v>15440</v>
          </cell>
          <cell r="B1471" t="str">
            <v>=-</v>
          </cell>
          <cell r="C1471" t="str">
            <v>Manufacture of macaroni, noodles and similar products</v>
          </cell>
        </row>
        <row r="1472">
          <cell r="A1472" t="str">
            <v>15440</v>
          </cell>
          <cell r="B1472" t="str">
            <v>=-</v>
          </cell>
          <cell r="C1472" t="str">
            <v>Manufacture of macaroni, noodles and similar products</v>
          </cell>
        </row>
        <row r="1473">
          <cell r="A1473" t="str">
            <v>15440</v>
          </cell>
          <cell r="B1473" t="str">
            <v>=-</v>
          </cell>
          <cell r="C1473" t="str">
            <v>Manufacture of macaroni, noodles and similar products</v>
          </cell>
        </row>
        <row r="1474">
          <cell r="A1474" t="str">
            <v>15491</v>
          </cell>
          <cell r="B1474" t="str">
            <v>=-</v>
          </cell>
          <cell r="C1474" t="str">
            <v>Manufacture of Ice (excluding dry Ice)</v>
          </cell>
        </row>
        <row r="1475">
          <cell r="A1475" t="str">
            <v>15492</v>
          </cell>
          <cell r="B1475" t="str">
            <v>=-</v>
          </cell>
          <cell r="C1475" t="str">
            <v>Manufacture of Coffee</v>
          </cell>
        </row>
        <row r="1476">
          <cell r="A1476" t="str">
            <v>15492</v>
          </cell>
          <cell r="B1476" t="str">
            <v>=-</v>
          </cell>
          <cell r="C1476" t="str">
            <v>Manufacture of Coffee</v>
          </cell>
        </row>
        <row r="1477">
          <cell r="A1477" t="str">
            <v>15492</v>
          </cell>
          <cell r="B1477" t="str">
            <v>=-</v>
          </cell>
          <cell r="C1477" t="str">
            <v>Manufacture of Coffee</v>
          </cell>
        </row>
        <row r="1478">
          <cell r="A1478" t="str">
            <v>15492</v>
          </cell>
          <cell r="B1478" t="str">
            <v>=-</v>
          </cell>
          <cell r="C1478" t="str">
            <v>Manufacture of Coffee</v>
          </cell>
        </row>
        <row r="1479">
          <cell r="A1479" t="str">
            <v>15492</v>
          </cell>
          <cell r="B1479" t="str">
            <v>=-</v>
          </cell>
          <cell r="C1479" t="str">
            <v>Manufacture of Coffee</v>
          </cell>
        </row>
        <row r="1480">
          <cell r="A1480" t="str">
            <v>15492</v>
          </cell>
          <cell r="B1480" t="str">
            <v>=-</v>
          </cell>
          <cell r="C1480" t="str">
            <v>Manufacture of Coffee</v>
          </cell>
        </row>
        <row r="1481">
          <cell r="A1481" t="str">
            <v>15492</v>
          </cell>
          <cell r="B1481" t="str">
            <v>=-</v>
          </cell>
          <cell r="C1481" t="str">
            <v>Manufacture of Coffee</v>
          </cell>
        </row>
        <row r="1482">
          <cell r="A1482" t="str">
            <v>15492</v>
          </cell>
          <cell r="B1482" t="str">
            <v>=-</v>
          </cell>
          <cell r="C1482" t="str">
            <v>Manufacture of Coffee</v>
          </cell>
        </row>
        <row r="1483">
          <cell r="A1483" t="str">
            <v>15492</v>
          </cell>
          <cell r="B1483" t="str">
            <v>=-</v>
          </cell>
          <cell r="C1483" t="str">
            <v>Manufacture of Coffee</v>
          </cell>
        </row>
        <row r="1484">
          <cell r="A1484" t="str">
            <v>15492</v>
          </cell>
          <cell r="B1484" t="str">
            <v>=-</v>
          </cell>
          <cell r="C1484" t="str">
            <v>Manufacture of Coffee</v>
          </cell>
        </row>
        <row r="1485">
          <cell r="A1485" t="str">
            <v>15493</v>
          </cell>
          <cell r="B1485" t="str">
            <v>=-</v>
          </cell>
          <cell r="C1485" t="str">
            <v>Manufacture of Tea</v>
          </cell>
        </row>
        <row r="1486">
          <cell r="A1486" t="str">
            <v>15493</v>
          </cell>
          <cell r="B1486" t="str">
            <v>=-</v>
          </cell>
          <cell r="C1486" t="str">
            <v>Manufacture of Tea</v>
          </cell>
        </row>
        <row r="1487">
          <cell r="A1487" t="str">
            <v>15493</v>
          </cell>
          <cell r="B1487" t="str">
            <v>=-</v>
          </cell>
          <cell r="C1487" t="str">
            <v>Manufacture of Tea</v>
          </cell>
        </row>
        <row r="1488">
          <cell r="A1488" t="str">
            <v>15493</v>
          </cell>
          <cell r="B1488" t="str">
            <v>=-</v>
          </cell>
          <cell r="C1488" t="str">
            <v>Manufacture of Tea</v>
          </cell>
        </row>
        <row r="1489">
          <cell r="A1489" t="str">
            <v>15493</v>
          </cell>
          <cell r="B1489" t="str">
            <v>=-</v>
          </cell>
          <cell r="C1489" t="str">
            <v>Manufacture of Tea</v>
          </cell>
        </row>
        <row r="1490">
          <cell r="A1490" t="str">
            <v>15494</v>
          </cell>
          <cell r="B1490" t="str">
            <v>=-</v>
          </cell>
          <cell r="C1490" t="str">
            <v>Manufacture of spices and curry powder</v>
          </cell>
        </row>
        <row r="1491">
          <cell r="A1491" t="str">
            <v>15494</v>
          </cell>
          <cell r="B1491" t="str">
            <v>=-</v>
          </cell>
          <cell r="C1491" t="str">
            <v>Manufacture of spices and curry powder</v>
          </cell>
        </row>
        <row r="1492">
          <cell r="A1492" t="str">
            <v>15494</v>
          </cell>
          <cell r="B1492" t="str">
            <v>=-</v>
          </cell>
          <cell r="C1492" t="str">
            <v>Manufacture of spices and curry powder</v>
          </cell>
        </row>
        <row r="1493">
          <cell r="A1493" t="str">
            <v>15494</v>
          </cell>
          <cell r="B1493" t="str">
            <v>=-</v>
          </cell>
          <cell r="C1493" t="str">
            <v>Manufacture of spices and curry powder</v>
          </cell>
        </row>
        <row r="1494">
          <cell r="A1494" t="str">
            <v>15494</v>
          </cell>
          <cell r="B1494" t="str">
            <v>=-</v>
          </cell>
          <cell r="C1494" t="str">
            <v>Manufacture of spices and curry powder</v>
          </cell>
        </row>
        <row r="1495">
          <cell r="A1495" t="str">
            <v>15494</v>
          </cell>
          <cell r="B1495" t="str">
            <v>=-</v>
          </cell>
          <cell r="C1495" t="str">
            <v>Manufacture of spices and curry powder</v>
          </cell>
        </row>
        <row r="1496">
          <cell r="A1496" t="str">
            <v>15494</v>
          </cell>
          <cell r="B1496" t="str">
            <v>=-</v>
          </cell>
          <cell r="C1496" t="str">
            <v>Manufacture of spices and curry powder</v>
          </cell>
        </row>
        <row r="1497">
          <cell r="A1497" t="str">
            <v>15494</v>
          </cell>
          <cell r="B1497" t="str">
            <v>=-</v>
          </cell>
          <cell r="C1497" t="str">
            <v>Manufacture of spices and curry powder</v>
          </cell>
        </row>
        <row r="1498">
          <cell r="A1498" t="str">
            <v>15494</v>
          </cell>
          <cell r="B1498" t="str">
            <v>=-</v>
          </cell>
          <cell r="C1498" t="str">
            <v>Manufacture of spices and curry powder</v>
          </cell>
        </row>
        <row r="1499">
          <cell r="A1499" t="str">
            <v>15494</v>
          </cell>
          <cell r="B1499" t="str">
            <v>=-</v>
          </cell>
          <cell r="C1499" t="str">
            <v>Manufacture of spices and curry powder</v>
          </cell>
        </row>
        <row r="1500">
          <cell r="A1500" t="str">
            <v>15494</v>
          </cell>
          <cell r="B1500" t="str">
            <v>=-</v>
          </cell>
          <cell r="C1500" t="str">
            <v>Manufacture of spices and curry powder</v>
          </cell>
        </row>
        <row r="1501">
          <cell r="A1501" t="str">
            <v>15494</v>
          </cell>
          <cell r="B1501" t="str">
            <v>=-</v>
          </cell>
          <cell r="C1501" t="str">
            <v>Manufacture of spices and curry powder</v>
          </cell>
        </row>
        <row r="1502">
          <cell r="A1502" t="str">
            <v>15494</v>
          </cell>
          <cell r="B1502" t="str">
            <v>=-</v>
          </cell>
          <cell r="C1502" t="str">
            <v>Manufacture of spices and curry powder</v>
          </cell>
        </row>
        <row r="1503">
          <cell r="A1503" t="str">
            <v>15494</v>
          </cell>
          <cell r="B1503" t="str">
            <v>=-</v>
          </cell>
          <cell r="C1503" t="str">
            <v>Manufacture of spices and curry powder</v>
          </cell>
        </row>
        <row r="1504">
          <cell r="A1504" t="str">
            <v>15494</v>
          </cell>
          <cell r="B1504" t="str">
            <v>=-</v>
          </cell>
          <cell r="C1504" t="str">
            <v>Manufacture of spices and curry powder</v>
          </cell>
        </row>
        <row r="1505">
          <cell r="A1505" t="str">
            <v>15494</v>
          </cell>
          <cell r="B1505" t="str">
            <v>=-</v>
          </cell>
          <cell r="C1505" t="str">
            <v>Manufacture of spices and curry powder</v>
          </cell>
        </row>
        <row r="1506">
          <cell r="A1506" t="str">
            <v>15494</v>
          </cell>
          <cell r="B1506" t="str">
            <v>=-</v>
          </cell>
          <cell r="C1506" t="str">
            <v>Manufacture of spices and curry powder</v>
          </cell>
        </row>
        <row r="1507">
          <cell r="A1507" t="str">
            <v>15494</v>
          </cell>
          <cell r="B1507" t="str">
            <v>=-</v>
          </cell>
          <cell r="C1507" t="str">
            <v>Manufacture of spices and curry powder</v>
          </cell>
        </row>
        <row r="1508">
          <cell r="A1508" t="str">
            <v>15494</v>
          </cell>
          <cell r="B1508" t="str">
            <v>=-</v>
          </cell>
          <cell r="C1508" t="str">
            <v>Manufacture of spices and curry powder</v>
          </cell>
        </row>
        <row r="1509">
          <cell r="A1509" t="str">
            <v>15495</v>
          </cell>
          <cell r="B1509" t="str">
            <v>=-</v>
          </cell>
          <cell r="C1509" t="str">
            <v>Manufacture of nut and nut products</v>
          </cell>
        </row>
        <row r="1510">
          <cell r="A1510" t="str">
            <v>15496</v>
          </cell>
          <cell r="B1510" t="str">
            <v>=-</v>
          </cell>
          <cell r="C1510" t="str">
            <v>Manufacture of sauces including flavouring extracts such as monosodium glutamate</v>
          </cell>
        </row>
        <row r="1511">
          <cell r="A1511" t="str">
            <v>15496</v>
          </cell>
          <cell r="B1511" t="str">
            <v>=-</v>
          </cell>
          <cell r="C1511" t="str">
            <v>Manufacture of sauces including flavouring extracts such as monosodium glutamate</v>
          </cell>
        </row>
        <row r="1512">
          <cell r="A1512" t="str">
            <v>15496</v>
          </cell>
          <cell r="B1512" t="str">
            <v>=-</v>
          </cell>
          <cell r="C1512" t="str">
            <v>Manufacture of sauces including flavouring extracts such as monosodium glutamate</v>
          </cell>
        </row>
        <row r="1513">
          <cell r="A1513" t="str">
            <v>15496</v>
          </cell>
          <cell r="B1513" t="str">
            <v>=-</v>
          </cell>
          <cell r="C1513" t="str">
            <v>Manufacture of sauces including flavouring extracts such as monosodium glutamate</v>
          </cell>
        </row>
        <row r="1514">
          <cell r="A1514" t="str">
            <v>15496</v>
          </cell>
          <cell r="B1514" t="str">
            <v>=-</v>
          </cell>
          <cell r="C1514" t="str">
            <v>Manufacture of sauces including flavouring extracts such as monosodium glutamate</v>
          </cell>
        </row>
        <row r="1515">
          <cell r="A1515" t="str">
            <v>15496</v>
          </cell>
          <cell r="B1515" t="str">
            <v>=-</v>
          </cell>
          <cell r="C1515" t="str">
            <v>Manufacture of sauces including flavouring extracts such as monosodium glutamate</v>
          </cell>
        </row>
        <row r="1516">
          <cell r="A1516" t="str">
            <v>15496</v>
          </cell>
          <cell r="B1516" t="str">
            <v>=-</v>
          </cell>
          <cell r="C1516" t="str">
            <v>Manufacture of sauces including flavouring extracts such as monosodium glutamate</v>
          </cell>
        </row>
        <row r="1517">
          <cell r="A1517" t="str">
            <v>15497</v>
          </cell>
          <cell r="B1517" t="str">
            <v>- M</v>
          </cell>
          <cell r="C1517" t="str">
            <v>anufacture of snack: cracker/chips (e.g.  prawn/fish  crackers  (keropok), potato/banana/tapioca chips)</v>
          </cell>
        </row>
        <row r="1518">
          <cell r="A1518" t="str">
            <v>15497</v>
          </cell>
          <cell r="B1518" t="str">
            <v>- M</v>
          </cell>
          <cell r="C1518" t="str">
            <v>anufacture of snack: cracker/chips (e.g.  prawn/fish  crackers  (keropok), potato/banana/tapioca chips)</v>
          </cell>
        </row>
        <row r="1519">
          <cell r="A1519" t="str">
            <v>15497</v>
          </cell>
          <cell r="B1519" t="str">
            <v>- M</v>
          </cell>
          <cell r="C1519" t="str">
            <v>anufacture of snack: cracker/chips (e.g.  prawn/fish  crackers  (keropok), potato/banana/tapioca chips)</v>
          </cell>
        </row>
        <row r="1520">
          <cell r="A1520" t="str">
            <v>15497</v>
          </cell>
          <cell r="B1520" t="str">
            <v>- M</v>
          </cell>
          <cell r="C1520" t="str">
            <v>anufacture of snack: cracker/chips (e.g.  prawn/fish  crackers  (keropok), potato/banana/tapioca chips)</v>
          </cell>
        </row>
        <row r="1521">
          <cell r="A1521" t="str">
            <v>15497</v>
          </cell>
          <cell r="B1521" t="str">
            <v>- M</v>
          </cell>
          <cell r="C1521" t="str">
            <v>anufacture of snack: cracker/chips (e.g.  prawn/fish  crackers  (keropok), potato/banana/tapioca chips)</v>
          </cell>
        </row>
        <row r="1522">
          <cell r="A1522" t="str">
            <v>15497</v>
          </cell>
          <cell r="B1522" t="str">
            <v>- M</v>
          </cell>
          <cell r="C1522" t="str">
            <v>anufacture of snack: cracker/chips (e.g.  prawn/fish  crackers  (keropok), potato/banana/tapioca chips)</v>
          </cell>
        </row>
        <row r="1523">
          <cell r="A1523" t="str">
            <v>15497</v>
          </cell>
          <cell r="B1523" t="str">
            <v>- M</v>
          </cell>
          <cell r="C1523" t="str">
            <v>anufacture of snack: cracker/chips (e.g.  prawn/fish  crackers  (keropok), potato/banana/tapioca chips)</v>
          </cell>
        </row>
        <row r="1524">
          <cell r="A1524" t="str">
            <v>15497</v>
          </cell>
          <cell r="B1524" t="str">
            <v>- M</v>
          </cell>
          <cell r="C1524" t="str">
            <v>anufacture of snack: cracker/chips (e.g.  prawn/fish  crackers  (keropok), potato/banana/tapioca chips)</v>
          </cell>
        </row>
        <row r="1525">
          <cell r="A1525" t="str">
            <v>15497</v>
          </cell>
          <cell r="B1525" t="str">
            <v>- M</v>
          </cell>
          <cell r="C1525" t="str">
            <v>anufacture of snack: cracker/chips (e.g.  prawn/fish  crackers  (keropok), potato/banana/tapioca chips)</v>
          </cell>
        </row>
        <row r="1526">
          <cell r="A1526" t="str">
            <v>15497</v>
          </cell>
          <cell r="B1526" t="str">
            <v>- M</v>
          </cell>
          <cell r="C1526" t="str">
            <v>anufacture of snack: cracker/chips (e.g.  prawn/fish  crackers  (keropok), potato/banana/tapioca chips)</v>
          </cell>
        </row>
        <row r="1527">
          <cell r="A1527" t="str">
            <v>15497</v>
          </cell>
          <cell r="B1527" t="str">
            <v>- M</v>
          </cell>
          <cell r="C1527" t="str">
            <v>anufacture of snack: cracker/chips (e.g.  prawn/fish  crackers  (keropok), potato/banana/tapioca chips)</v>
          </cell>
        </row>
        <row r="1528">
          <cell r="A1528" t="str">
            <v>15497</v>
          </cell>
          <cell r="B1528" t="str">
            <v>- M</v>
          </cell>
          <cell r="C1528" t="str">
            <v>anufacture of snack: cracker/chips (e.g.  prawn/fish  crackers  (keropok), potato/banana/tapioca chips)</v>
          </cell>
        </row>
        <row r="1529">
          <cell r="A1529" t="str">
            <v>15499</v>
          </cell>
          <cell r="B1529" t="str">
            <v>=-</v>
          </cell>
          <cell r="C1529" t="str">
            <v>Manufacture of other food products, n.e.c.</v>
          </cell>
        </row>
        <row r="1530">
          <cell r="A1530" t="str">
            <v>15499</v>
          </cell>
          <cell r="B1530" t="str">
            <v>=-</v>
          </cell>
          <cell r="C1530" t="str">
            <v>Manufacture of other food products, n.e.c.</v>
          </cell>
        </row>
        <row r="1531">
          <cell r="A1531" t="str">
            <v>15499</v>
          </cell>
          <cell r="B1531" t="str">
            <v>=-</v>
          </cell>
          <cell r="C1531" t="str">
            <v>Manufacture of other food products, n.e.c.</v>
          </cell>
        </row>
        <row r="1532">
          <cell r="A1532" t="str">
            <v>15499</v>
          </cell>
          <cell r="B1532" t="str">
            <v>=-</v>
          </cell>
          <cell r="C1532" t="str">
            <v>Manufacture of other food products, n.e.c.</v>
          </cell>
        </row>
        <row r="1533">
          <cell r="A1533" t="str">
            <v>15499</v>
          </cell>
          <cell r="B1533" t="str">
            <v>=-</v>
          </cell>
          <cell r="C1533" t="str">
            <v>Manufacture of other food products, n.e.c.</v>
          </cell>
        </row>
        <row r="1534">
          <cell r="A1534" t="str">
            <v>15499</v>
          </cell>
          <cell r="B1534" t="str">
            <v>=-</v>
          </cell>
          <cell r="C1534" t="str">
            <v>Manufacture of other food products, n.e.c.</v>
          </cell>
        </row>
        <row r="1535">
          <cell r="A1535" t="str">
            <v>15499</v>
          </cell>
          <cell r="B1535" t="str">
            <v>=-</v>
          </cell>
          <cell r="C1535" t="str">
            <v>Manufacture of other food products, n.e.c.</v>
          </cell>
        </row>
        <row r="1536">
          <cell r="A1536" t="str">
            <v>15499</v>
          </cell>
          <cell r="B1536" t="str">
            <v>=-</v>
          </cell>
          <cell r="C1536" t="str">
            <v>Manufacture of other food products, n.e.c.</v>
          </cell>
        </row>
        <row r="1537">
          <cell r="A1537" t="str">
            <v>15499</v>
          </cell>
          <cell r="B1537" t="str">
            <v>=-</v>
          </cell>
          <cell r="C1537" t="str">
            <v>Manufacture of other food products, n.e.c.</v>
          </cell>
        </row>
        <row r="1538">
          <cell r="A1538" t="str">
            <v>15499</v>
          </cell>
          <cell r="B1538" t="str">
            <v>=-</v>
          </cell>
          <cell r="C1538" t="str">
            <v>Manufacture of other food products, n.e.c.</v>
          </cell>
        </row>
        <row r="1539">
          <cell r="A1539" t="str">
            <v>15499</v>
          </cell>
          <cell r="B1539" t="str">
            <v>=-</v>
          </cell>
          <cell r="C1539" t="str">
            <v>Manufacture of other food products, n.e.c.</v>
          </cell>
        </row>
        <row r="1540">
          <cell r="A1540" t="str">
            <v>15499</v>
          </cell>
          <cell r="B1540" t="str">
            <v>=-</v>
          </cell>
          <cell r="C1540" t="str">
            <v>Manufacture of other food products, n.e.c.</v>
          </cell>
        </row>
        <row r="1541">
          <cell r="A1541" t="str">
            <v>15499</v>
          </cell>
          <cell r="B1541" t="str">
            <v>=-</v>
          </cell>
          <cell r="C1541" t="str">
            <v>Manufacture of other food products, n.e.c.</v>
          </cell>
        </row>
        <row r="1542">
          <cell r="A1542" t="str">
            <v>15499</v>
          </cell>
          <cell r="B1542" t="str">
            <v>=-</v>
          </cell>
          <cell r="C1542" t="str">
            <v>Manufacture of other food products, n.e.c.</v>
          </cell>
        </row>
        <row r="1543">
          <cell r="A1543" t="str">
            <v>15499</v>
          </cell>
          <cell r="B1543" t="str">
            <v>=-</v>
          </cell>
          <cell r="C1543" t="str">
            <v>Manufacture of other food products, n.e.c.</v>
          </cell>
        </row>
        <row r="1544">
          <cell r="A1544" t="str">
            <v>15499</v>
          </cell>
          <cell r="B1544" t="str">
            <v>=-</v>
          </cell>
          <cell r="C1544" t="str">
            <v>Manufacture of other food products, n.e.c.</v>
          </cell>
        </row>
        <row r="1545">
          <cell r="A1545" t="str">
            <v>15499</v>
          </cell>
          <cell r="B1545" t="str">
            <v>=-</v>
          </cell>
          <cell r="C1545" t="str">
            <v>Manufacture of other food products, n.e.c.</v>
          </cell>
        </row>
        <row r="1546">
          <cell r="A1546" t="str">
            <v>15499</v>
          </cell>
          <cell r="B1546" t="str">
            <v>=-</v>
          </cell>
          <cell r="C1546" t="str">
            <v>Manufacture of other food products, n.e.c.</v>
          </cell>
        </row>
        <row r="1547">
          <cell r="A1547" t="str">
            <v>15499</v>
          </cell>
          <cell r="B1547" t="str">
            <v>=-</v>
          </cell>
          <cell r="C1547" t="str">
            <v>Manufacture of other food products, n.e.c.</v>
          </cell>
        </row>
        <row r="1548">
          <cell r="A1548" t="str">
            <v>15499</v>
          </cell>
          <cell r="B1548" t="str">
            <v>=-</v>
          </cell>
          <cell r="C1548" t="str">
            <v>Manufacture of other food products, n.e.c.</v>
          </cell>
        </row>
        <row r="1549">
          <cell r="A1549" t="str">
            <v>15499</v>
          </cell>
          <cell r="B1549" t="str">
            <v>=-</v>
          </cell>
          <cell r="C1549" t="str">
            <v>Manufacture of other food products, n.e.c.</v>
          </cell>
        </row>
        <row r="1550">
          <cell r="A1550" t="str">
            <v>15499</v>
          </cell>
          <cell r="B1550" t="str">
            <v>=-</v>
          </cell>
          <cell r="C1550" t="str">
            <v>Manufacture of other food products, n.e.c.</v>
          </cell>
        </row>
        <row r="1551">
          <cell r="A1551" t="str">
            <v>15499</v>
          </cell>
          <cell r="B1551" t="str">
            <v>=-</v>
          </cell>
          <cell r="C1551" t="str">
            <v>Manufacture of other food products, n.e.c.</v>
          </cell>
        </row>
        <row r="1552">
          <cell r="A1552" t="str">
            <v>15499</v>
          </cell>
          <cell r="B1552" t="str">
            <v>=-</v>
          </cell>
          <cell r="C1552" t="str">
            <v>Manufacture of other food products, n.e.c.</v>
          </cell>
        </row>
        <row r="1553">
          <cell r="A1553" t="str">
            <v>15499</v>
          </cell>
          <cell r="B1553" t="str">
            <v>=-</v>
          </cell>
          <cell r="C1553" t="str">
            <v>Manufacture of other food products, n.e.c.</v>
          </cell>
        </row>
        <row r="1554">
          <cell r="A1554" t="str">
            <v>15499</v>
          </cell>
          <cell r="B1554" t="str">
            <v>=-</v>
          </cell>
          <cell r="C1554" t="str">
            <v>Manufacture of other food products, n.e.c.</v>
          </cell>
        </row>
        <row r="1555">
          <cell r="A1555" t="str">
            <v>15499</v>
          </cell>
          <cell r="B1555" t="str">
            <v>=-</v>
          </cell>
          <cell r="C1555" t="str">
            <v>Manufacture of other food products, n.e.c.</v>
          </cell>
        </row>
        <row r="1556">
          <cell r="A1556" t="str">
            <v>15499</v>
          </cell>
          <cell r="B1556" t="str">
            <v>=-</v>
          </cell>
          <cell r="C1556" t="str">
            <v>Manufacture of other food products, n.e.c.</v>
          </cell>
        </row>
        <row r="1557">
          <cell r="A1557" t="str">
            <v>15499</v>
          </cell>
          <cell r="B1557" t="str">
            <v>=-</v>
          </cell>
          <cell r="C1557" t="str">
            <v>Manufacture of other food products, n.e.c.</v>
          </cell>
        </row>
        <row r="1558">
          <cell r="A1558" t="str">
            <v>15499</v>
          </cell>
          <cell r="B1558" t="str">
            <v>=-</v>
          </cell>
          <cell r="C1558" t="str">
            <v>Manufacture of other food products, n.e.c.</v>
          </cell>
        </row>
        <row r="1559">
          <cell r="A1559" t="str">
            <v>15499</v>
          </cell>
          <cell r="B1559" t="str">
            <v>=-</v>
          </cell>
          <cell r="C1559" t="str">
            <v>Manufacture of other food products, n.e.c.</v>
          </cell>
        </row>
        <row r="1560">
          <cell r="A1560" t="str">
            <v>15499</v>
          </cell>
          <cell r="B1560" t="str">
            <v>=-</v>
          </cell>
          <cell r="C1560" t="str">
            <v>Manufacture of other food products, n.e.c.</v>
          </cell>
        </row>
        <row r="1561">
          <cell r="A1561" t="str">
            <v>15499</v>
          </cell>
          <cell r="B1561" t="str">
            <v>=-</v>
          </cell>
          <cell r="C1561" t="str">
            <v>Manufacture of other food products, n.e.c.</v>
          </cell>
        </row>
        <row r="1562">
          <cell r="A1562" t="str">
            <v>15499</v>
          </cell>
          <cell r="B1562" t="str">
            <v>=-</v>
          </cell>
          <cell r="C1562" t="str">
            <v>Manufacture of other food products, n.e.c.</v>
          </cell>
        </row>
        <row r="1563">
          <cell r="A1563" t="str">
            <v>15510</v>
          </cell>
          <cell r="B1563" t="str">
            <v>=-</v>
          </cell>
          <cell r="C1563" t="str">
            <v>Distilling, rectifying and blending spirits</v>
          </cell>
        </row>
        <row r="1564">
          <cell r="A1564" t="str">
            <v>15510</v>
          </cell>
          <cell r="B1564" t="str">
            <v>=-</v>
          </cell>
          <cell r="C1564" t="str">
            <v>Distilling, rectifying and blending spirits</v>
          </cell>
        </row>
        <row r="1565">
          <cell r="A1565" t="str">
            <v>15510</v>
          </cell>
          <cell r="B1565" t="str">
            <v>=-</v>
          </cell>
          <cell r="C1565" t="str">
            <v>Distilling, rectifying and blending spirits</v>
          </cell>
        </row>
        <row r="1566">
          <cell r="A1566" t="str">
            <v>15510</v>
          </cell>
          <cell r="B1566" t="str">
            <v>=-</v>
          </cell>
          <cell r="C1566" t="str">
            <v>Distilling, rectifying and blending spirits</v>
          </cell>
        </row>
        <row r="1567">
          <cell r="A1567" t="str">
            <v>15510</v>
          </cell>
          <cell r="B1567" t="str">
            <v>=-</v>
          </cell>
          <cell r="C1567" t="str">
            <v>Distilling, rectifying and blending spirits</v>
          </cell>
        </row>
        <row r="1568">
          <cell r="A1568" t="str">
            <v>15510</v>
          </cell>
          <cell r="B1568" t="str">
            <v>=-</v>
          </cell>
          <cell r="C1568" t="str">
            <v>Distilling, rectifying and blending spirits</v>
          </cell>
        </row>
        <row r="1569">
          <cell r="A1569" t="str">
            <v>15510</v>
          </cell>
          <cell r="B1569" t="str">
            <v>=-</v>
          </cell>
          <cell r="C1569" t="str">
            <v>Distilling, rectifying and blending spirits</v>
          </cell>
        </row>
        <row r="1570">
          <cell r="A1570" t="str">
            <v>15510</v>
          </cell>
          <cell r="B1570" t="str">
            <v>=-</v>
          </cell>
          <cell r="C1570" t="str">
            <v>Distilling, rectifying and blending spirits</v>
          </cell>
        </row>
        <row r="1571">
          <cell r="A1571" t="str">
            <v>15510</v>
          </cell>
          <cell r="B1571" t="str">
            <v>=-</v>
          </cell>
          <cell r="C1571" t="str">
            <v>Distilling, rectifying and blending spirits</v>
          </cell>
        </row>
        <row r="1572">
          <cell r="A1572" t="str">
            <v>15510</v>
          </cell>
          <cell r="B1572" t="str">
            <v>=-</v>
          </cell>
          <cell r="C1572" t="str">
            <v>Distilling, rectifying and blending spirits</v>
          </cell>
        </row>
        <row r="1573">
          <cell r="A1573" t="str">
            <v>15510</v>
          </cell>
          <cell r="B1573" t="str">
            <v>=-</v>
          </cell>
          <cell r="C1573" t="str">
            <v>Distilling, rectifying and blending spirits</v>
          </cell>
        </row>
        <row r="1574">
          <cell r="A1574" t="str">
            <v>15510</v>
          </cell>
          <cell r="B1574" t="str">
            <v>=-</v>
          </cell>
          <cell r="C1574" t="str">
            <v>Distilling, rectifying and blending spirits</v>
          </cell>
        </row>
        <row r="1575">
          <cell r="A1575" t="str">
            <v>15510</v>
          </cell>
          <cell r="B1575" t="str">
            <v>=-</v>
          </cell>
          <cell r="C1575" t="str">
            <v>Distilling, rectifying and blending spirits</v>
          </cell>
        </row>
        <row r="1576">
          <cell r="A1576" t="str">
            <v>15510</v>
          </cell>
          <cell r="B1576" t="str">
            <v>=-</v>
          </cell>
          <cell r="C1576" t="str">
            <v>Distilling, rectifying and blending spirits</v>
          </cell>
        </row>
        <row r="1577">
          <cell r="A1577" t="str">
            <v>15510</v>
          </cell>
          <cell r="B1577" t="str">
            <v>=-</v>
          </cell>
          <cell r="C1577" t="str">
            <v>Distilling, rectifying and blending spirits</v>
          </cell>
        </row>
        <row r="1578">
          <cell r="A1578" t="str">
            <v>15510</v>
          </cell>
          <cell r="B1578" t="str">
            <v>=-</v>
          </cell>
          <cell r="C1578" t="str">
            <v>Distilling, rectifying and blending spirits</v>
          </cell>
        </row>
        <row r="1579">
          <cell r="A1579" t="str">
            <v>15510</v>
          </cell>
          <cell r="B1579" t="str">
            <v>=-</v>
          </cell>
          <cell r="C1579" t="str">
            <v>Distilling, rectifying and blending spirits</v>
          </cell>
        </row>
        <row r="1580">
          <cell r="A1580" t="str">
            <v>15520</v>
          </cell>
          <cell r="B1580" t="str">
            <v>=-</v>
          </cell>
          <cell r="C1580" t="str">
            <v>Manufacture of wines</v>
          </cell>
        </row>
        <row r="1581">
          <cell r="A1581" t="str">
            <v>15520</v>
          </cell>
          <cell r="B1581" t="str">
            <v>=-</v>
          </cell>
          <cell r="C1581" t="str">
            <v>Manufacture of wines</v>
          </cell>
        </row>
        <row r="1582">
          <cell r="A1582" t="str">
            <v>15520</v>
          </cell>
          <cell r="B1582" t="str">
            <v>=-</v>
          </cell>
          <cell r="C1582" t="str">
            <v>Manufacture of wines</v>
          </cell>
        </row>
        <row r="1583">
          <cell r="A1583" t="str">
            <v>15520</v>
          </cell>
          <cell r="B1583" t="str">
            <v>=-</v>
          </cell>
          <cell r="C1583" t="str">
            <v>Manufacture of wines</v>
          </cell>
        </row>
        <row r="1584">
          <cell r="A1584" t="str">
            <v>15520</v>
          </cell>
          <cell r="B1584" t="str">
            <v>=-</v>
          </cell>
          <cell r="C1584" t="str">
            <v>Manufacture of wines</v>
          </cell>
        </row>
        <row r="1585">
          <cell r="A1585" t="str">
            <v>15520</v>
          </cell>
          <cell r="B1585" t="str">
            <v>=-</v>
          </cell>
          <cell r="C1585" t="str">
            <v>Manufacture of wines</v>
          </cell>
        </row>
        <row r="1586">
          <cell r="A1586" t="str">
            <v>15520</v>
          </cell>
          <cell r="B1586" t="str">
            <v>=-</v>
          </cell>
          <cell r="C1586" t="str">
            <v>Manufacture of wines</v>
          </cell>
        </row>
        <row r="1587">
          <cell r="A1587" t="str">
            <v>15520</v>
          </cell>
          <cell r="B1587" t="str">
            <v>=-</v>
          </cell>
          <cell r="C1587" t="str">
            <v>Manufacture of wines</v>
          </cell>
        </row>
        <row r="1588">
          <cell r="A1588" t="str">
            <v>15520</v>
          </cell>
          <cell r="B1588" t="str">
            <v>=-</v>
          </cell>
          <cell r="C1588" t="str">
            <v>Manufacture of wines</v>
          </cell>
        </row>
        <row r="1589">
          <cell r="A1589" t="str">
            <v>15520</v>
          </cell>
          <cell r="B1589" t="str">
            <v>=-</v>
          </cell>
          <cell r="C1589" t="str">
            <v>Manufacture of wines</v>
          </cell>
        </row>
        <row r="1590">
          <cell r="A1590" t="str">
            <v>15520</v>
          </cell>
          <cell r="B1590" t="str">
            <v>=-</v>
          </cell>
          <cell r="C1590" t="str">
            <v>Manufacture of wines</v>
          </cell>
        </row>
        <row r="1591">
          <cell r="A1591" t="str">
            <v>15520</v>
          </cell>
          <cell r="B1591" t="str">
            <v>=-</v>
          </cell>
          <cell r="C1591" t="str">
            <v>Manufacture of wines</v>
          </cell>
        </row>
        <row r="1592">
          <cell r="A1592" t="str">
            <v>15520</v>
          </cell>
          <cell r="B1592" t="str">
            <v>=-</v>
          </cell>
          <cell r="C1592" t="str">
            <v>Manufacture of wines</v>
          </cell>
        </row>
        <row r="1593">
          <cell r="A1593" t="str">
            <v>15520</v>
          </cell>
          <cell r="B1593" t="str">
            <v>=-</v>
          </cell>
          <cell r="C1593" t="str">
            <v>Manufacture of wines</v>
          </cell>
        </row>
        <row r="1594">
          <cell r="A1594" t="str">
            <v>15520</v>
          </cell>
          <cell r="B1594" t="str">
            <v>=-</v>
          </cell>
          <cell r="C1594" t="str">
            <v>Manufacture of wines</v>
          </cell>
        </row>
        <row r="1595">
          <cell r="A1595" t="str">
            <v>15530</v>
          </cell>
          <cell r="B1595" t="str">
            <v>=-</v>
          </cell>
          <cell r="C1595" t="str">
            <v>Manufacture of malt liquors and malt</v>
          </cell>
        </row>
        <row r="1596">
          <cell r="A1596" t="str">
            <v>15530</v>
          </cell>
          <cell r="B1596" t="str">
            <v>=-</v>
          </cell>
          <cell r="C1596" t="str">
            <v>Manufacture of malt liquors and malt</v>
          </cell>
        </row>
        <row r="1597">
          <cell r="A1597" t="str">
            <v>15530</v>
          </cell>
          <cell r="B1597" t="str">
            <v>=-</v>
          </cell>
          <cell r="C1597" t="str">
            <v>Manufacture of malt liquors and malt</v>
          </cell>
        </row>
        <row r="1598">
          <cell r="A1598" t="str">
            <v>15530</v>
          </cell>
          <cell r="B1598" t="str">
            <v>=-</v>
          </cell>
          <cell r="C1598" t="str">
            <v>Manufacture of malt liquors and malt</v>
          </cell>
        </row>
        <row r="1599">
          <cell r="A1599" t="str">
            <v>15530</v>
          </cell>
          <cell r="B1599" t="str">
            <v>=-</v>
          </cell>
          <cell r="C1599" t="str">
            <v>Manufacture of malt liquors and malt</v>
          </cell>
        </row>
        <row r="1600">
          <cell r="A1600" t="str">
            <v>15541</v>
          </cell>
          <cell r="B1600" t="str">
            <v>=-</v>
          </cell>
          <cell r="C1600" t="str">
            <v>Manufacture of soft drinks</v>
          </cell>
        </row>
        <row r="1601">
          <cell r="A1601" t="str">
            <v>15541</v>
          </cell>
          <cell r="B1601" t="str">
            <v>=-</v>
          </cell>
          <cell r="C1601" t="str">
            <v>Manufacture of soft drinks</v>
          </cell>
        </row>
        <row r="1602">
          <cell r="A1602" t="str">
            <v>15541</v>
          </cell>
          <cell r="B1602" t="str">
            <v>=-</v>
          </cell>
          <cell r="C1602" t="str">
            <v>Manufacture of soft drinks</v>
          </cell>
        </row>
        <row r="1603">
          <cell r="A1603" t="str">
            <v>15541</v>
          </cell>
          <cell r="B1603" t="str">
            <v>=-</v>
          </cell>
          <cell r="C1603" t="str">
            <v>Manufacture of soft drinks</v>
          </cell>
        </row>
        <row r="1604">
          <cell r="A1604" t="str">
            <v>15542</v>
          </cell>
          <cell r="B1604" t="str">
            <v>=-</v>
          </cell>
          <cell r="C1604" t="str">
            <v>Production of mineral waters</v>
          </cell>
        </row>
        <row r="1605">
          <cell r="A1605" t="str">
            <v>15542</v>
          </cell>
          <cell r="B1605" t="str">
            <v>=-</v>
          </cell>
          <cell r="C1605" t="str">
            <v>Production of mineral waters</v>
          </cell>
        </row>
        <row r="1606">
          <cell r="A1606" t="str">
            <v>15542</v>
          </cell>
          <cell r="B1606" t="str">
            <v>=-</v>
          </cell>
          <cell r="C1606" t="str">
            <v>Production of mineral waters</v>
          </cell>
        </row>
        <row r="1607">
          <cell r="A1607" t="str">
            <v>16000</v>
          </cell>
          <cell r="B1607" t="str">
            <v>=-</v>
          </cell>
          <cell r="C1607" t="str">
            <v>Manufacture of tobacco products</v>
          </cell>
        </row>
        <row r="1608">
          <cell r="A1608" t="str">
            <v>16000</v>
          </cell>
          <cell r="B1608" t="str">
            <v>=-</v>
          </cell>
          <cell r="C1608" t="str">
            <v>Manufacture of tobacco products</v>
          </cell>
        </row>
        <row r="1609">
          <cell r="A1609" t="str">
            <v>16000</v>
          </cell>
          <cell r="B1609" t="str">
            <v>=-</v>
          </cell>
          <cell r="C1609" t="str">
            <v>Manufacture of tobacco products</v>
          </cell>
        </row>
        <row r="1610">
          <cell r="A1610" t="str">
            <v>16000</v>
          </cell>
          <cell r="B1610" t="str">
            <v>=-</v>
          </cell>
          <cell r="C1610" t="str">
            <v>Manufacture of tobacco products</v>
          </cell>
        </row>
        <row r="1611">
          <cell r="A1611" t="str">
            <v>16000</v>
          </cell>
          <cell r="B1611" t="str">
            <v>=-</v>
          </cell>
          <cell r="C1611" t="str">
            <v>Manufacture of tobacco products</v>
          </cell>
        </row>
        <row r="1612">
          <cell r="A1612" t="str">
            <v>16000</v>
          </cell>
          <cell r="B1612" t="str">
            <v>=-</v>
          </cell>
          <cell r="C1612" t="str">
            <v>Manufacture of tobacco products</v>
          </cell>
        </row>
        <row r="1613">
          <cell r="A1613" t="str">
            <v>16000</v>
          </cell>
          <cell r="B1613" t="str">
            <v>=-</v>
          </cell>
          <cell r="C1613" t="str">
            <v>Manufacture of tobacco products</v>
          </cell>
        </row>
        <row r="1614">
          <cell r="A1614" t="str">
            <v>16000</v>
          </cell>
          <cell r="B1614" t="str">
            <v>=-</v>
          </cell>
          <cell r="C1614" t="str">
            <v>Manufacture of tobacco products</v>
          </cell>
        </row>
        <row r="1615">
          <cell r="A1615" t="str">
            <v>16000</v>
          </cell>
          <cell r="B1615" t="str">
            <v>=-</v>
          </cell>
          <cell r="C1615" t="str">
            <v>Manufacture of tobacco products</v>
          </cell>
        </row>
        <row r="1616">
          <cell r="A1616" t="str">
            <v>16000</v>
          </cell>
          <cell r="B1616" t="str">
            <v>=-</v>
          </cell>
          <cell r="C1616" t="str">
            <v>Manufacture of tobacco products</v>
          </cell>
        </row>
        <row r="1617">
          <cell r="A1617" t="str">
            <v>16000</v>
          </cell>
          <cell r="B1617" t="str">
            <v>=-</v>
          </cell>
          <cell r="C1617" t="str">
            <v>Manufacture of tobacco products</v>
          </cell>
        </row>
        <row r="1618">
          <cell r="A1618" t="str">
            <v>16000</v>
          </cell>
          <cell r="B1618" t="str">
            <v>=-</v>
          </cell>
          <cell r="C1618" t="str">
            <v>Manufacture of tobacco products</v>
          </cell>
        </row>
        <row r="1619">
          <cell r="A1619" t="str">
            <v>16000</v>
          </cell>
          <cell r="B1619" t="str">
            <v>=-</v>
          </cell>
          <cell r="C1619" t="str">
            <v>Manufacture of tobacco products</v>
          </cell>
        </row>
        <row r="1620">
          <cell r="A1620" t="str">
            <v>16000</v>
          </cell>
          <cell r="B1620" t="str">
            <v>=-</v>
          </cell>
          <cell r="C1620" t="str">
            <v>Manufacture of tobacco products</v>
          </cell>
        </row>
        <row r="1621">
          <cell r="A1621" t="str">
            <v>16000</v>
          </cell>
          <cell r="B1621" t="str">
            <v>=-</v>
          </cell>
          <cell r="C1621" t="str">
            <v>Manufacture of tobacco products</v>
          </cell>
        </row>
        <row r="1622">
          <cell r="A1622" t="str">
            <v>16000</v>
          </cell>
          <cell r="B1622" t="str">
            <v>=-</v>
          </cell>
          <cell r="C1622" t="str">
            <v>Manufacture of tobacco products</v>
          </cell>
        </row>
        <row r="1623">
          <cell r="A1623" t="str">
            <v>17111</v>
          </cell>
          <cell r="B1623" t="str">
            <v>- N</v>
          </cell>
          <cell r="C1623" t="str">
            <v>atural fibre spinning ; weaving of textiles</v>
          </cell>
        </row>
        <row r="1624">
          <cell r="A1624" t="str">
            <v>17111</v>
          </cell>
          <cell r="B1624" t="str">
            <v>- N</v>
          </cell>
          <cell r="C1624" t="str">
            <v>atural fibre spinning ; weaving of textiles</v>
          </cell>
        </row>
        <row r="1625">
          <cell r="A1625" t="str">
            <v>17111</v>
          </cell>
          <cell r="B1625" t="str">
            <v>- N</v>
          </cell>
          <cell r="C1625" t="str">
            <v>atural fibre spinning ; weaving of textiles</v>
          </cell>
        </row>
        <row r="1626">
          <cell r="A1626" t="str">
            <v>17111</v>
          </cell>
          <cell r="B1626" t="str">
            <v>- N</v>
          </cell>
          <cell r="C1626" t="str">
            <v>atural fibre spinning ; weaving of textiles</v>
          </cell>
        </row>
        <row r="1627">
          <cell r="A1627" t="str">
            <v>17111</v>
          </cell>
          <cell r="B1627" t="str">
            <v>- N</v>
          </cell>
          <cell r="C1627" t="str">
            <v>atural fibre spinning ; weaving of textiles</v>
          </cell>
        </row>
        <row r="1628">
          <cell r="A1628" t="str">
            <v>17111</v>
          </cell>
          <cell r="B1628" t="str">
            <v>- N</v>
          </cell>
          <cell r="C1628" t="str">
            <v>atural fibre spinning ; weaving of textiles</v>
          </cell>
        </row>
        <row r="1629">
          <cell r="A1629" t="str">
            <v>17111</v>
          </cell>
          <cell r="B1629" t="str">
            <v>- N</v>
          </cell>
          <cell r="C1629" t="str">
            <v>atural fibre spinning ; weaving of textiles</v>
          </cell>
        </row>
        <row r="1630">
          <cell r="A1630" t="str">
            <v>17111</v>
          </cell>
          <cell r="B1630" t="str">
            <v>- N</v>
          </cell>
          <cell r="C1630" t="str">
            <v>atural fibre spinning ; weaving of textiles</v>
          </cell>
        </row>
        <row r="1631">
          <cell r="A1631" t="str">
            <v>17111</v>
          </cell>
          <cell r="B1631" t="str">
            <v>- N</v>
          </cell>
          <cell r="C1631" t="str">
            <v>atural fibre spinning ; weaving of textiles</v>
          </cell>
        </row>
        <row r="1632">
          <cell r="A1632" t="str">
            <v>17111</v>
          </cell>
          <cell r="B1632" t="str">
            <v>- N</v>
          </cell>
          <cell r="C1632" t="str">
            <v>atural fibre spinning ; weaving of textiles</v>
          </cell>
        </row>
        <row r="1633">
          <cell r="A1633" t="str">
            <v>17111</v>
          </cell>
          <cell r="B1633" t="str">
            <v>- N</v>
          </cell>
          <cell r="C1633" t="str">
            <v>atural fibre spinning ; weaving of textiles</v>
          </cell>
        </row>
        <row r="1634">
          <cell r="A1634" t="str">
            <v>17111</v>
          </cell>
          <cell r="B1634" t="str">
            <v>- N</v>
          </cell>
          <cell r="C1634" t="str">
            <v>atural fibre spinning ; weaving of textiles</v>
          </cell>
        </row>
        <row r="1635">
          <cell r="A1635" t="str">
            <v>17111</v>
          </cell>
          <cell r="B1635" t="str">
            <v>- N</v>
          </cell>
          <cell r="C1635" t="str">
            <v>atural fibre spinning ; weaving of textiles</v>
          </cell>
        </row>
        <row r="1636">
          <cell r="A1636" t="str">
            <v>17111</v>
          </cell>
          <cell r="B1636" t="str">
            <v>- N</v>
          </cell>
          <cell r="C1636" t="str">
            <v>atural fibre spinning ; weaving of textiles</v>
          </cell>
        </row>
        <row r="1637">
          <cell r="A1637" t="str">
            <v>17111</v>
          </cell>
          <cell r="B1637" t="str">
            <v>- N</v>
          </cell>
          <cell r="C1637" t="str">
            <v>atural fibre spinning ; weaving of textiles</v>
          </cell>
        </row>
        <row r="1638">
          <cell r="A1638" t="str">
            <v>17111</v>
          </cell>
          <cell r="B1638" t="str">
            <v>- N</v>
          </cell>
          <cell r="C1638" t="str">
            <v>atural fibre spinning ; weaving of textiles</v>
          </cell>
        </row>
        <row r="1639">
          <cell r="A1639" t="str">
            <v>17111</v>
          </cell>
          <cell r="B1639" t="str">
            <v>- N</v>
          </cell>
          <cell r="C1639" t="str">
            <v>atural fibre spinning ; weaving of textiles</v>
          </cell>
        </row>
        <row r="1640">
          <cell r="A1640" t="str">
            <v>17111</v>
          </cell>
          <cell r="B1640" t="str">
            <v>- N</v>
          </cell>
          <cell r="C1640" t="str">
            <v>atural fibre spinning ; weaving of textiles</v>
          </cell>
        </row>
        <row r="1641">
          <cell r="A1641" t="str">
            <v>17111</v>
          </cell>
          <cell r="B1641" t="str">
            <v>- N</v>
          </cell>
          <cell r="C1641" t="str">
            <v>atural fibre spinning ; weaving of textiles</v>
          </cell>
        </row>
        <row r="1642">
          <cell r="A1642" t="str">
            <v>17111</v>
          </cell>
          <cell r="B1642" t="str">
            <v>- N</v>
          </cell>
          <cell r="C1642" t="str">
            <v>atural fibre spinning ; weaving of textiles</v>
          </cell>
        </row>
        <row r="1643">
          <cell r="A1643" t="str">
            <v>17111</v>
          </cell>
          <cell r="B1643" t="str">
            <v>- N</v>
          </cell>
          <cell r="C1643" t="str">
            <v>atural fibre spinning ; weaving of textiles</v>
          </cell>
        </row>
        <row r="1644">
          <cell r="A1644" t="str">
            <v>17111</v>
          </cell>
          <cell r="B1644" t="str">
            <v>- N</v>
          </cell>
          <cell r="C1644" t="str">
            <v>atural fibre spinning ; weaving of textiles</v>
          </cell>
        </row>
        <row r="1645">
          <cell r="A1645" t="str">
            <v>17111</v>
          </cell>
          <cell r="B1645" t="str">
            <v>- N</v>
          </cell>
          <cell r="C1645" t="str">
            <v>atural fibre spinning ; weaving of textiles</v>
          </cell>
        </row>
        <row r="1646">
          <cell r="A1646" t="str">
            <v>17111</v>
          </cell>
          <cell r="B1646" t="str">
            <v>- N</v>
          </cell>
          <cell r="C1646" t="str">
            <v>atural fibre spinning ; weaving of textiles</v>
          </cell>
        </row>
        <row r="1647">
          <cell r="A1647" t="str">
            <v>17111</v>
          </cell>
          <cell r="B1647" t="str">
            <v>- N</v>
          </cell>
          <cell r="C1647" t="str">
            <v>atural fibre spinning ; weaving of textiles</v>
          </cell>
        </row>
        <row r="1648">
          <cell r="A1648" t="str">
            <v>17111</v>
          </cell>
          <cell r="B1648" t="str">
            <v>- N</v>
          </cell>
          <cell r="C1648" t="str">
            <v>atural fibre spinning ; weaving of textiles</v>
          </cell>
        </row>
        <row r="1649">
          <cell r="A1649" t="str">
            <v>17111</v>
          </cell>
          <cell r="B1649" t="str">
            <v>- N</v>
          </cell>
          <cell r="C1649" t="str">
            <v>atural fibre spinning ; weaving of textiles</v>
          </cell>
        </row>
        <row r="1650">
          <cell r="A1650" t="str">
            <v>17111</v>
          </cell>
          <cell r="B1650" t="str">
            <v>- N</v>
          </cell>
          <cell r="C1650" t="str">
            <v>atural fibre spinning ; weaving of textiles</v>
          </cell>
        </row>
        <row r="1651">
          <cell r="A1651" t="str">
            <v>17111</v>
          </cell>
          <cell r="B1651" t="str">
            <v>- N</v>
          </cell>
          <cell r="C1651" t="str">
            <v>atural fibre spinning ; weaving of textiles</v>
          </cell>
        </row>
        <row r="1652">
          <cell r="A1652" t="str">
            <v>17111</v>
          </cell>
          <cell r="B1652" t="str">
            <v>- N</v>
          </cell>
          <cell r="C1652" t="str">
            <v>atural fibre spinning ; weaving of textiles</v>
          </cell>
        </row>
        <row r="1653">
          <cell r="A1653" t="str">
            <v>17111</v>
          </cell>
          <cell r="B1653" t="str">
            <v>- N</v>
          </cell>
          <cell r="C1653" t="str">
            <v>atural fibre spinning ; weaving of textiles</v>
          </cell>
        </row>
        <row r="1654">
          <cell r="A1654" t="str">
            <v>17111</v>
          </cell>
          <cell r="B1654" t="str">
            <v>- N</v>
          </cell>
          <cell r="C1654" t="str">
            <v>atural fibre spinning ; weaving of textiles</v>
          </cell>
        </row>
        <row r="1655">
          <cell r="A1655" t="str">
            <v>17111</v>
          </cell>
          <cell r="B1655" t="str">
            <v>- N</v>
          </cell>
          <cell r="C1655" t="str">
            <v>atural fibre spinning ; weaving of textiles</v>
          </cell>
        </row>
        <row r="1656">
          <cell r="A1656" t="str">
            <v>17111</v>
          </cell>
          <cell r="B1656" t="str">
            <v>- N</v>
          </cell>
          <cell r="C1656" t="str">
            <v>atural fibre spinning ; weaving of textiles</v>
          </cell>
        </row>
        <row r="1657">
          <cell r="A1657" t="str">
            <v>17111</v>
          </cell>
          <cell r="B1657" t="str">
            <v>- N</v>
          </cell>
          <cell r="C1657" t="str">
            <v>atural fibre spinning ; weaving of textiles</v>
          </cell>
        </row>
        <row r="1658">
          <cell r="A1658" t="str">
            <v>17111</v>
          </cell>
          <cell r="B1658" t="str">
            <v>- N</v>
          </cell>
          <cell r="C1658" t="str">
            <v>atural fibre spinning ; weaving of textiles</v>
          </cell>
        </row>
        <row r="1659">
          <cell r="A1659" t="str">
            <v>17111</v>
          </cell>
          <cell r="B1659" t="str">
            <v>- N</v>
          </cell>
          <cell r="C1659" t="str">
            <v>atural fibre spinning ; weaving of textiles</v>
          </cell>
        </row>
        <row r="1660">
          <cell r="A1660" t="str">
            <v>17111</v>
          </cell>
          <cell r="B1660" t="str">
            <v>- N</v>
          </cell>
          <cell r="C1660" t="str">
            <v>atural fibre spinning ; weaving of textiles</v>
          </cell>
        </row>
        <row r="1661">
          <cell r="A1661" t="str">
            <v>17111</v>
          </cell>
          <cell r="B1661" t="str">
            <v>- N</v>
          </cell>
          <cell r="C1661" t="str">
            <v>atural fibre spinning ; weaving of textiles</v>
          </cell>
        </row>
        <row r="1662">
          <cell r="A1662" t="str">
            <v>17111</v>
          </cell>
          <cell r="B1662" t="str">
            <v>- N</v>
          </cell>
          <cell r="C1662" t="str">
            <v>atural fibre spinning ; weaving of textiles</v>
          </cell>
        </row>
        <row r="1663">
          <cell r="A1663" t="str">
            <v>17111</v>
          </cell>
          <cell r="B1663" t="str">
            <v>- N</v>
          </cell>
          <cell r="C1663" t="str">
            <v>atural fibre spinning ; weaving of textiles</v>
          </cell>
        </row>
        <row r="1664">
          <cell r="A1664" t="str">
            <v>17111</v>
          </cell>
          <cell r="B1664" t="str">
            <v>- N</v>
          </cell>
          <cell r="C1664" t="str">
            <v>atural fibre spinning ; weaving of textiles</v>
          </cell>
        </row>
        <row r="1665">
          <cell r="A1665" t="str">
            <v>17111</v>
          </cell>
          <cell r="B1665" t="str">
            <v>- N</v>
          </cell>
          <cell r="C1665" t="str">
            <v>atural fibre spinning ; weaving of textiles</v>
          </cell>
        </row>
        <row r="1666">
          <cell r="A1666" t="str">
            <v>17111</v>
          </cell>
          <cell r="B1666" t="str">
            <v>- N</v>
          </cell>
          <cell r="C1666" t="str">
            <v>atural fibre spinning ; weaving of textiles</v>
          </cell>
        </row>
        <row r="1667">
          <cell r="A1667" t="str">
            <v>17111</v>
          </cell>
          <cell r="B1667" t="str">
            <v>- N</v>
          </cell>
          <cell r="C1667" t="str">
            <v>atural fibre spinning ; weaving of textiles</v>
          </cell>
        </row>
        <row r="1668">
          <cell r="A1668" t="str">
            <v>17111</v>
          </cell>
          <cell r="B1668" t="str">
            <v>- N</v>
          </cell>
          <cell r="C1668" t="str">
            <v>atural fibre spinning ; weaving of textiles</v>
          </cell>
        </row>
        <row r="1669">
          <cell r="A1669" t="str">
            <v>17111</v>
          </cell>
          <cell r="B1669" t="str">
            <v>- N</v>
          </cell>
          <cell r="C1669" t="str">
            <v>atural fibre spinning ; weaving of textiles</v>
          </cell>
        </row>
        <row r="1670">
          <cell r="A1670" t="str">
            <v>17111</v>
          </cell>
          <cell r="B1670" t="str">
            <v>- N</v>
          </cell>
          <cell r="C1670" t="str">
            <v>atural fibre spinning ; weaving of textiles</v>
          </cell>
        </row>
        <row r="1671">
          <cell r="A1671" t="str">
            <v>17111</v>
          </cell>
          <cell r="B1671" t="str">
            <v>- N</v>
          </cell>
          <cell r="C1671" t="str">
            <v>atural fibre spinning ; weaving of textiles</v>
          </cell>
        </row>
        <row r="1672">
          <cell r="A1672" t="str">
            <v>17111</v>
          </cell>
          <cell r="B1672" t="str">
            <v>- N</v>
          </cell>
          <cell r="C1672" t="str">
            <v>atural fibre spinning ; weaving of textiles</v>
          </cell>
        </row>
        <row r="1673">
          <cell r="A1673" t="str">
            <v>17111</v>
          </cell>
          <cell r="B1673" t="str">
            <v>- N</v>
          </cell>
          <cell r="C1673" t="str">
            <v>atural fibre spinning ; weaving of textiles</v>
          </cell>
        </row>
        <row r="1674">
          <cell r="A1674" t="str">
            <v>17111</v>
          </cell>
          <cell r="B1674" t="str">
            <v>- N</v>
          </cell>
          <cell r="C1674" t="str">
            <v>atural fibre spinning ; weaving of textiles</v>
          </cell>
        </row>
        <row r="1675">
          <cell r="A1675" t="str">
            <v>17111</v>
          </cell>
          <cell r="B1675" t="str">
            <v>- N</v>
          </cell>
          <cell r="C1675" t="str">
            <v>atural fibre spinning ; weaving of textiles</v>
          </cell>
        </row>
        <row r="1676">
          <cell r="A1676" t="str">
            <v>17111</v>
          </cell>
          <cell r="B1676" t="str">
            <v>- N</v>
          </cell>
          <cell r="C1676" t="str">
            <v>atural fibre spinning ; weaving of textiles</v>
          </cell>
        </row>
        <row r="1677">
          <cell r="A1677" t="str">
            <v>17111</v>
          </cell>
          <cell r="B1677" t="str">
            <v>- N</v>
          </cell>
          <cell r="C1677" t="str">
            <v>atural fibre spinning ; weaving of textiles</v>
          </cell>
        </row>
        <row r="1678">
          <cell r="A1678" t="str">
            <v>17111</v>
          </cell>
          <cell r="B1678" t="str">
            <v>- N</v>
          </cell>
          <cell r="C1678" t="str">
            <v>atural fibre spinning ; weaving of textiles</v>
          </cell>
        </row>
        <row r="1679">
          <cell r="A1679" t="str">
            <v>17111</v>
          </cell>
          <cell r="B1679" t="str">
            <v>- N</v>
          </cell>
          <cell r="C1679" t="str">
            <v>atural fibre spinning ; weaving of textiles</v>
          </cell>
        </row>
        <row r="1680">
          <cell r="A1680" t="str">
            <v>17111</v>
          </cell>
          <cell r="B1680" t="str">
            <v>- N</v>
          </cell>
          <cell r="C1680" t="str">
            <v>atural fibre spinning ; weaving of textiles</v>
          </cell>
        </row>
        <row r="1681">
          <cell r="A1681" t="str">
            <v>17111</v>
          </cell>
          <cell r="B1681" t="str">
            <v>- N</v>
          </cell>
          <cell r="C1681" t="str">
            <v>atural fibre spinning ; weaving of textiles</v>
          </cell>
        </row>
        <row r="1682">
          <cell r="A1682" t="str">
            <v>17111</v>
          </cell>
          <cell r="B1682" t="str">
            <v>- N</v>
          </cell>
          <cell r="C1682" t="str">
            <v>atural fibre spinning ; weaving of textiles</v>
          </cell>
        </row>
        <row r="1683">
          <cell r="A1683" t="str">
            <v>17111</v>
          </cell>
          <cell r="B1683" t="str">
            <v>- N</v>
          </cell>
          <cell r="C1683" t="str">
            <v>atural fibre spinning ; weaving of textiles</v>
          </cell>
        </row>
        <row r="1684">
          <cell r="A1684" t="str">
            <v>17111</v>
          </cell>
          <cell r="B1684" t="str">
            <v>- N</v>
          </cell>
          <cell r="C1684" t="str">
            <v>atural fibre spinning ; weaving of textiles</v>
          </cell>
        </row>
        <row r="1685">
          <cell r="A1685" t="str">
            <v>17111</v>
          </cell>
          <cell r="B1685" t="str">
            <v>- N</v>
          </cell>
          <cell r="C1685" t="str">
            <v>atural fibre spinning ; weaving of textiles</v>
          </cell>
        </row>
        <row r="1686">
          <cell r="A1686" t="str">
            <v>17111</v>
          </cell>
          <cell r="B1686" t="str">
            <v>- N</v>
          </cell>
          <cell r="C1686" t="str">
            <v>atural fibre spinning ; weaving of textiles</v>
          </cell>
        </row>
        <row r="1687">
          <cell r="A1687" t="str">
            <v>17111</v>
          </cell>
          <cell r="B1687" t="str">
            <v>- N</v>
          </cell>
          <cell r="C1687" t="str">
            <v>atural fibre spinning ; weaving of textiles</v>
          </cell>
        </row>
        <row r="1688">
          <cell r="A1688" t="str">
            <v>17111</v>
          </cell>
          <cell r="B1688" t="str">
            <v>- N</v>
          </cell>
          <cell r="C1688" t="str">
            <v>atural fibre spinning ; weaving of textiles</v>
          </cell>
        </row>
        <row r="1689">
          <cell r="A1689" t="str">
            <v>17111</v>
          </cell>
          <cell r="B1689" t="str">
            <v>- N</v>
          </cell>
          <cell r="C1689" t="str">
            <v>atural fibre spinning ; weaving of textiles</v>
          </cell>
        </row>
        <row r="1690">
          <cell r="A1690" t="str">
            <v>17111</v>
          </cell>
          <cell r="B1690" t="str">
            <v>- N</v>
          </cell>
          <cell r="C1690" t="str">
            <v>atural fibre spinning ; weaving of textiles</v>
          </cell>
        </row>
        <row r="1691">
          <cell r="A1691" t="str">
            <v>17111</v>
          </cell>
          <cell r="B1691" t="str">
            <v>- N</v>
          </cell>
          <cell r="C1691" t="str">
            <v>atural fibre spinning ; weaving of textiles</v>
          </cell>
        </row>
        <row r="1692">
          <cell r="A1692" t="str">
            <v>17111</v>
          </cell>
          <cell r="B1692" t="str">
            <v>- N</v>
          </cell>
          <cell r="C1692" t="str">
            <v>atural fibre spinning ; weaving of textiles</v>
          </cell>
        </row>
        <row r="1693">
          <cell r="A1693" t="str">
            <v>17111</v>
          </cell>
          <cell r="B1693" t="str">
            <v>- N</v>
          </cell>
          <cell r="C1693" t="str">
            <v>atural fibre spinning ; weaving of textiles</v>
          </cell>
        </row>
        <row r="1694">
          <cell r="A1694" t="str">
            <v>17111</v>
          </cell>
          <cell r="B1694" t="str">
            <v>- N</v>
          </cell>
          <cell r="C1694" t="str">
            <v>atural fibre spinning ; weaving of textiles</v>
          </cell>
        </row>
        <row r="1695">
          <cell r="A1695" t="str">
            <v>17111</v>
          </cell>
          <cell r="B1695" t="str">
            <v>- N</v>
          </cell>
          <cell r="C1695" t="str">
            <v>atural fibre spinning ; weaving of textiles</v>
          </cell>
        </row>
        <row r="1696">
          <cell r="A1696" t="str">
            <v>17111</v>
          </cell>
          <cell r="B1696" t="str">
            <v>- N</v>
          </cell>
          <cell r="C1696" t="str">
            <v>atural fibre spinning ; weaving of textiles</v>
          </cell>
        </row>
        <row r="1697">
          <cell r="A1697" t="str">
            <v>17111</v>
          </cell>
          <cell r="B1697" t="str">
            <v>- N</v>
          </cell>
          <cell r="C1697" t="str">
            <v>atural fibre spinning ; weaving of textiles</v>
          </cell>
        </row>
        <row r="1698">
          <cell r="A1698" t="str">
            <v>17111</v>
          </cell>
          <cell r="B1698" t="str">
            <v>- N</v>
          </cell>
          <cell r="C1698" t="str">
            <v>atural fibre spinning ; weaving of textiles</v>
          </cell>
        </row>
        <row r="1699">
          <cell r="A1699" t="str">
            <v>17111</v>
          </cell>
          <cell r="B1699" t="str">
            <v>- N</v>
          </cell>
          <cell r="C1699" t="str">
            <v>atural fibre spinning ; weaving of textiles</v>
          </cell>
        </row>
        <row r="1700">
          <cell r="A1700" t="str">
            <v>17111</v>
          </cell>
          <cell r="B1700" t="str">
            <v>- N</v>
          </cell>
          <cell r="C1700" t="str">
            <v>atural fibre spinning ; weaving of textiles</v>
          </cell>
        </row>
        <row r="1701">
          <cell r="A1701" t="str">
            <v>17111</v>
          </cell>
          <cell r="B1701" t="str">
            <v>- N</v>
          </cell>
          <cell r="C1701" t="str">
            <v>atural fibre spinning ; weaving of textiles</v>
          </cell>
        </row>
        <row r="1702">
          <cell r="A1702" t="str">
            <v>17111</v>
          </cell>
          <cell r="B1702" t="str">
            <v>- N</v>
          </cell>
          <cell r="C1702" t="str">
            <v>atural fibre spinning ; weaving of textiles</v>
          </cell>
        </row>
        <row r="1703">
          <cell r="A1703" t="str">
            <v>17111</v>
          </cell>
          <cell r="B1703" t="str">
            <v>- N</v>
          </cell>
          <cell r="C1703" t="str">
            <v>atural fibre spinning ; weaving of textiles</v>
          </cell>
        </row>
        <row r="1704">
          <cell r="A1704" t="str">
            <v>17111</v>
          </cell>
          <cell r="B1704" t="str">
            <v>- N</v>
          </cell>
          <cell r="C1704" t="str">
            <v>atural fibre spinning ; weaving of textiles</v>
          </cell>
        </row>
        <row r="1705">
          <cell r="A1705" t="str">
            <v>17111</v>
          </cell>
          <cell r="B1705" t="str">
            <v>- N</v>
          </cell>
          <cell r="C1705" t="str">
            <v>atural fibre spinning ; weaving of textiles</v>
          </cell>
        </row>
        <row r="1706">
          <cell r="A1706" t="str">
            <v>17111</v>
          </cell>
          <cell r="B1706" t="str">
            <v>- N</v>
          </cell>
          <cell r="C1706" t="str">
            <v>atural fibre spinning ; weaving of textiles</v>
          </cell>
        </row>
        <row r="1707">
          <cell r="A1707" t="str">
            <v>17111</v>
          </cell>
          <cell r="B1707" t="str">
            <v>- N</v>
          </cell>
          <cell r="C1707" t="str">
            <v>atural fibre spinning ; weaving of textiles</v>
          </cell>
        </row>
        <row r="1708">
          <cell r="A1708" t="str">
            <v>17111</v>
          </cell>
          <cell r="B1708" t="str">
            <v>- N</v>
          </cell>
          <cell r="C1708" t="str">
            <v>atural fibre spinning ; weaving of textiles</v>
          </cell>
        </row>
        <row r="1709">
          <cell r="A1709" t="str">
            <v>17111</v>
          </cell>
          <cell r="B1709" t="str">
            <v>- N</v>
          </cell>
          <cell r="C1709" t="str">
            <v>atural fibre spinning ; weaving of textiles</v>
          </cell>
        </row>
        <row r="1710">
          <cell r="A1710" t="str">
            <v>17111</v>
          </cell>
          <cell r="B1710" t="str">
            <v>- N</v>
          </cell>
          <cell r="C1710" t="str">
            <v>atural fibre spinning ; weaving of textiles</v>
          </cell>
        </row>
        <row r="1711">
          <cell r="A1711" t="str">
            <v>17111</v>
          </cell>
          <cell r="B1711" t="str">
            <v>- N</v>
          </cell>
          <cell r="C1711" t="str">
            <v>atural fibre spinning ; weaving of textiles</v>
          </cell>
        </row>
        <row r="1712">
          <cell r="A1712" t="str">
            <v>17111</v>
          </cell>
          <cell r="B1712" t="str">
            <v>- N</v>
          </cell>
          <cell r="C1712" t="str">
            <v>atural fibre spinning ; weaving of textiles</v>
          </cell>
        </row>
        <row r="1713">
          <cell r="A1713" t="str">
            <v>17111</v>
          </cell>
          <cell r="B1713" t="str">
            <v>- N</v>
          </cell>
          <cell r="C1713" t="str">
            <v>atural fibre spinning ; weaving of textiles</v>
          </cell>
        </row>
        <row r="1714">
          <cell r="A1714" t="str">
            <v>17111</v>
          </cell>
          <cell r="B1714" t="str">
            <v>- N</v>
          </cell>
          <cell r="C1714" t="str">
            <v>atural fibre spinning ; weaving of textiles</v>
          </cell>
        </row>
        <row r="1715">
          <cell r="A1715" t="str">
            <v>17111</v>
          </cell>
          <cell r="B1715" t="str">
            <v>- N</v>
          </cell>
          <cell r="C1715" t="str">
            <v>atural fibre spinning ; weaving of textiles</v>
          </cell>
        </row>
        <row r="1716">
          <cell r="A1716" t="str">
            <v>17111</v>
          </cell>
          <cell r="B1716" t="str">
            <v>- N</v>
          </cell>
          <cell r="C1716" t="str">
            <v>atural fibre spinning ; weaving of textiles</v>
          </cell>
        </row>
        <row r="1717">
          <cell r="A1717" t="str">
            <v>17111</v>
          </cell>
          <cell r="B1717" t="str">
            <v>- N</v>
          </cell>
          <cell r="C1717" t="str">
            <v>atural fibre spinning ; weaving of textiles</v>
          </cell>
        </row>
        <row r="1718">
          <cell r="A1718" t="str">
            <v>17111</v>
          </cell>
          <cell r="B1718" t="str">
            <v>- N</v>
          </cell>
          <cell r="C1718" t="str">
            <v>atural fibre spinning ; weaving of textiles</v>
          </cell>
        </row>
        <row r="1719">
          <cell r="A1719" t="str">
            <v>17111</v>
          </cell>
          <cell r="B1719" t="str">
            <v>- N</v>
          </cell>
          <cell r="C1719" t="str">
            <v>atural fibre spinning ; weaving of textiles</v>
          </cell>
        </row>
        <row r="1720">
          <cell r="A1720" t="str">
            <v>17111</v>
          </cell>
          <cell r="B1720" t="str">
            <v>- N</v>
          </cell>
          <cell r="C1720" t="str">
            <v>atural fibre spinning ; weaving of textiles</v>
          </cell>
        </row>
        <row r="1721">
          <cell r="A1721" t="str">
            <v>17111</v>
          </cell>
          <cell r="B1721" t="str">
            <v>- N</v>
          </cell>
          <cell r="C1721" t="str">
            <v>atural fibre spinning ; weaving of textiles</v>
          </cell>
        </row>
        <row r="1722">
          <cell r="A1722" t="str">
            <v>17111</v>
          </cell>
          <cell r="B1722" t="str">
            <v>- N</v>
          </cell>
          <cell r="C1722" t="str">
            <v>atural fibre spinning ; weaving of textiles</v>
          </cell>
        </row>
        <row r="1723">
          <cell r="A1723" t="str">
            <v>17111</v>
          </cell>
          <cell r="B1723" t="str">
            <v>- N</v>
          </cell>
          <cell r="C1723" t="str">
            <v>atural fibre spinning ; weaving of textiles</v>
          </cell>
        </row>
        <row r="1724">
          <cell r="A1724" t="str">
            <v>17111</v>
          </cell>
          <cell r="B1724" t="str">
            <v>- N</v>
          </cell>
          <cell r="C1724" t="str">
            <v>atural fibre spinning ; weaving of textiles</v>
          </cell>
        </row>
        <row r="1725">
          <cell r="A1725" t="str">
            <v>17111</v>
          </cell>
          <cell r="B1725" t="str">
            <v>- N</v>
          </cell>
          <cell r="C1725" t="str">
            <v>atural fibre spinning ; weaving of textiles</v>
          </cell>
        </row>
        <row r="1726">
          <cell r="A1726" t="str">
            <v>17111</v>
          </cell>
          <cell r="B1726" t="str">
            <v>- N</v>
          </cell>
          <cell r="C1726" t="str">
            <v>atural fibre spinning ; weaving of textiles</v>
          </cell>
        </row>
        <row r="1727">
          <cell r="A1727" t="str">
            <v>17111</v>
          </cell>
          <cell r="B1727" t="str">
            <v>- N</v>
          </cell>
          <cell r="C1727" t="str">
            <v>atural fibre spinning ; weaving of textiles</v>
          </cell>
        </row>
        <row r="1728">
          <cell r="A1728" t="str">
            <v>17111</v>
          </cell>
          <cell r="B1728" t="str">
            <v>- N</v>
          </cell>
          <cell r="C1728" t="str">
            <v>atural fibre spinning ; weaving of textiles</v>
          </cell>
        </row>
        <row r="1729">
          <cell r="A1729" t="str">
            <v>17111</v>
          </cell>
          <cell r="B1729" t="str">
            <v>- N</v>
          </cell>
          <cell r="C1729" t="str">
            <v>atural fibre spinning ; weaving of textiles</v>
          </cell>
        </row>
        <row r="1730">
          <cell r="A1730" t="str">
            <v>17111</v>
          </cell>
          <cell r="B1730" t="str">
            <v>- N</v>
          </cell>
          <cell r="C1730" t="str">
            <v>atural fibre spinning ; weaving of textiles</v>
          </cell>
        </row>
        <row r="1731">
          <cell r="A1731" t="str">
            <v>17111</v>
          </cell>
          <cell r="B1731" t="str">
            <v>- N</v>
          </cell>
          <cell r="C1731" t="str">
            <v>atural fibre spinning ; weaving of textiles</v>
          </cell>
        </row>
        <row r="1732">
          <cell r="A1732" t="str">
            <v>17111</v>
          </cell>
          <cell r="B1732" t="str">
            <v>- N</v>
          </cell>
          <cell r="C1732" t="str">
            <v>atural fibre spinning ; weaving of textiles</v>
          </cell>
        </row>
        <row r="1733">
          <cell r="A1733" t="str">
            <v>17111</v>
          </cell>
          <cell r="B1733" t="str">
            <v>- N</v>
          </cell>
          <cell r="C1733" t="str">
            <v>atural fibre spinning ; weaving of textiles</v>
          </cell>
        </row>
        <row r="1734">
          <cell r="A1734" t="str">
            <v>17111</v>
          </cell>
          <cell r="B1734" t="str">
            <v>- N</v>
          </cell>
          <cell r="C1734" t="str">
            <v>atural fibre spinning ; weaving of textiles</v>
          </cell>
        </row>
        <row r="1735">
          <cell r="A1735" t="str">
            <v>17111</v>
          </cell>
          <cell r="B1735" t="str">
            <v>- N</v>
          </cell>
          <cell r="C1735" t="str">
            <v>atural fibre spinning ; weaving of textiles</v>
          </cell>
        </row>
        <row r="1736">
          <cell r="A1736" t="str">
            <v>17111</v>
          </cell>
          <cell r="B1736" t="str">
            <v>- N</v>
          </cell>
          <cell r="C1736" t="str">
            <v>atural fibre spinning ; weaving of textiles</v>
          </cell>
        </row>
        <row r="1737">
          <cell r="A1737" t="str">
            <v>17111</v>
          </cell>
          <cell r="B1737" t="str">
            <v>- N</v>
          </cell>
          <cell r="C1737" t="str">
            <v>atural fibre spinning ; weaving of textiles</v>
          </cell>
        </row>
        <row r="1738">
          <cell r="A1738" t="str">
            <v>17111</v>
          </cell>
          <cell r="B1738" t="str">
            <v>- N</v>
          </cell>
          <cell r="C1738" t="str">
            <v>atural fibre spinning ; weaving of textiles</v>
          </cell>
        </row>
        <row r="1739">
          <cell r="A1739" t="str">
            <v>17111</v>
          </cell>
          <cell r="B1739" t="str">
            <v>- N</v>
          </cell>
          <cell r="C1739" t="str">
            <v>atural fibre spinning ; weaving of textiles</v>
          </cell>
        </row>
        <row r="1740">
          <cell r="A1740" t="str">
            <v>17111</v>
          </cell>
          <cell r="B1740" t="str">
            <v>- N</v>
          </cell>
          <cell r="C1740" t="str">
            <v>atural fibre spinning ; weaving of textiles</v>
          </cell>
        </row>
        <row r="1741">
          <cell r="A1741" t="str">
            <v>17111</v>
          </cell>
          <cell r="B1741" t="str">
            <v>- N</v>
          </cell>
          <cell r="C1741" t="str">
            <v>atural fibre spinning ; weaving of textiles</v>
          </cell>
        </row>
        <row r="1742">
          <cell r="A1742" t="str">
            <v>17111</v>
          </cell>
          <cell r="B1742" t="str">
            <v>- N</v>
          </cell>
          <cell r="C1742" t="str">
            <v>atural fibre spinning ; weaving of textiles</v>
          </cell>
        </row>
        <row r="1743">
          <cell r="A1743" t="str">
            <v>17111</v>
          </cell>
          <cell r="B1743" t="str">
            <v>- N</v>
          </cell>
          <cell r="C1743" t="str">
            <v>atural fibre spinning ; weaving of textiles</v>
          </cell>
        </row>
        <row r="1744">
          <cell r="A1744" t="str">
            <v>17111</v>
          </cell>
          <cell r="B1744" t="str">
            <v>- N</v>
          </cell>
          <cell r="C1744" t="str">
            <v>atural fibre spinning ; weaving of textiles</v>
          </cell>
        </row>
        <row r="1745">
          <cell r="A1745" t="str">
            <v>17111</v>
          </cell>
          <cell r="B1745" t="str">
            <v>- N</v>
          </cell>
          <cell r="C1745" t="str">
            <v>atural fibre spinning ; weaving of textiles</v>
          </cell>
        </row>
        <row r="1746">
          <cell r="A1746" t="str">
            <v>17111</v>
          </cell>
          <cell r="B1746" t="str">
            <v>- N</v>
          </cell>
          <cell r="C1746" t="str">
            <v>atural fibre spinning ; weaving of textiles</v>
          </cell>
        </row>
        <row r="1747">
          <cell r="A1747" t="str">
            <v>17111</v>
          </cell>
          <cell r="B1747" t="str">
            <v>- N</v>
          </cell>
          <cell r="C1747" t="str">
            <v>atural fibre spinning ; weaving of textiles</v>
          </cell>
        </row>
        <row r="1748">
          <cell r="A1748" t="str">
            <v>17111</v>
          </cell>
          <cell r="B1748" t="str">
            <v>- N</v>
          </cell>
          <cell r="C1748" t="str">
            <v>atural fibre spinning ; weaving of textiles</v>
          </cell>
        </row>
        <row r="1749">
          <cell r="A1749" t="str">
            <v>17111</v>
          </cell>
          <cell r="B1749" t="str">
            <v>- N</v>
          </cell>
          <cell r="C1749" t="str">
            <v>atural fibre spinning ; weaving of textiles</v>
          </cell>
        </row>
        <row r="1750">
          <cell r="A1750" t="str">
            <v>17111</v>
          </cell>
          <cell r="B1750" t="str">
            <v>- N</v>
          </cell>
          <cell r="C1750" t="str">
            <v>atural fibre spinning ; weaving of textiles</v>
          </cell>
        </row>
        <row r="1751">
          <cell r="A1751" t="str">
            <v>17111</v>
          </cell>
          <cell r="B1751" t="str">
            <v>- N</v>
          </cell>
          <cell r="C1751" t="str">
            <v>atural fibre spinning ; weaving of textiles</v>
          </cell>
        </row>
        <row r="1752">
          <cell r="A1752" t="str">
            <v>17111</v>
          </cell>
          <cell r="B1752" t="str">
            <v>- N</v>
          </cell>
          <cell r="C1752" t="str">
            <v>atural fibre spinning ; weaving of textiles</v>
          </cell>
        </row>
        <row r="1753">
          <cell r="A1753" t="str">
            <v>17111</v>
          </cell>
          <cell r="B1753" t="str">
            <v>- N</v>
          </cell>
          <cell r="C1753" t="str">
            <v>atural fibre spinning ; weaving of textiles</v>
          </cell>
        </row>
        <row r="1754">
          <cell r="A1754" t="str">
            <v>17111</v>
          </cell>
          <cell r="B1754" t="str">
            <v>- N</v>
          </cell>
          <cell r="C1754" t="str">
            <v>atural fibre spinning ; weaving of textiles</v>
          </cell>
        </row>
        <row r="1755">
          <cell r="A1755" t="str">
            <v>17111</v>
          </cell>
          <cell r="B1755" t="str">
            <v>- N</v>
          </cell>
          <cell r="C1755" t="str">
            <v>atural fibre spinning ; weaving of textiles</v>
          </cell>
        </row>
        <row r="1756">
          <cell r="A1756" t="str">
            <v>17111</v>
          </cell>
          <cell r="B1756" t="str">
            <v>- N</v>
          </cell>
          <cell r="C1756" t="str">
            <v>atural fibre spinning ; weaving of textiles</v>
          </cell>
        </row>
        <row r="1757">
          <cell r="A1757" t="str">
            <v>17111</v>
          </cell>
          <cell r="B1757" t="str">
            <v>- N</v>
          </cell>
          <cell r="C1757" t="str">
            <v>atural fibre spinning ; weaving of textiles</v>
          </cell>
        </row>
        <row r="1758">
          <cell r="A1758" t="str">
            <v>17111</v>
          </cell>
          <cell r="B1758" t="str">
            <v>- N</v>
          </cell>
          <cell r="C1758" t="str">
            <v>atural fibre spinning ; weaving of textiles</v>
          </cell>
        </row>
        <row r="1759">
          <cell r="A1759" t="str">
            <v>17111</v>
          </cell>
          <cell r="B1759" t="str">
            <v>- N</v>
          </cell>
          <cell r="C1759" t="str">
            <v>atural fibre spinning ; weaving of textiles</v>
          </cell>
        </row>
        <row r="1760">
          <cell r="A1760" t="str">
            <v>17111</v>
          </cell>
          <cell r="B1760" t="str">
            <v>- N</v>
          </cell>
          <cell r="C1760" t="str">
            <v>atural fibre spinning ; weaving of textiles</v>
          </cell>
        </row>
        <row r="1761">
          <cell r="A1761" t="str">
            <v>17111</v>
          </cell>
          <cell r="B1761" t="str">
            <v>- N</v>
          </cell>
          <cell r="C1761" t="str">
            <v>atural fibre spinning ; weaving of textiles</v>
          </cell>
        </row>
        <row r="1762">
          <cell r="A1762" t="str">
            <v>17111</v>
          </cell>
          <cell r="B1762" t="str">
            <v>- N</v>
          </cell>
          <cell r="C1762" t="str">
            <v>atural fibre spinning ; weaving of textiles</v>
          </cell>
        </row>
        <row r="1763">
          <cell r="A1763" t="str">
            <v>17111</v>
          </cell>
          <cell r="B1763" t="str">
            <v>- N</v>
          </cell>
          <cell r="C1763" t="str">
            <v>atural fibre spinning ; weaving of textiles</v>
          </cell>
        </row>
        <row r="1764">
          <cell r="A1764" t="str">
            <v>17111</v>
          </cell>
          <cell r="B1764" t="str">
            <v>- N</v>
          </cell>
          <cell r="C1764" t="str">
            <v>atural fibre spinning ; weaving of textiles</v>
          </cell>
        </row>
        <row r="1765">
          <cell r="A1765" t="str">
            <v>17111</v>
          </cell>
          <cell r="B1765" t="str">
            <v>- N</v>
          </cell>
          <cell r="C1765" t="str">
            <v>atural fibre spinning ; weaving of textiles</v>
          </cell>
        </row>
        <row r="1766">
          <cell r="A1766" t="str">
            <v>17111</v>
          </cell>
          <cell r="B1766" t="str">
            <v>- N</v>
          </cell>
          <cell r="C1766" t="str">
            <v>atural fibre spinning ; weaving of textiles</v>
          </cell>
        </row>
        <row r="1767">
          <cell r="A1767" t="str">
            <v>17111</v>
          </cell>
          <cell r="B1767" t="str">
            <v>- N</v>
          </cell>
          <cell r="C1767" t="str">
            <v>atural fibre spinning ; weaving of textiles</v>
          </cell>
        </row>
        <row r="1768">
          <cell r="A1768" t="str">
            <v>17111</v>
          </cell>
          <cell r="B1768" t="str">
            <v>- N</v>
          </cell>
          <cell r="C1768" t="str">
            <v>atural fibre spinning ; weaving of textiles</v>
          </cell>
        </row>
        <row r="1769">
          <cell r="A1769" t="str">
            <v>17111</v>
          </cell>
          <cell r="B1769" t="str">
            <v>- N</v>
          </cell>
          <cell r="C1769" t="str">
            <v>atural fibre spinning ; weaving of textiles</v>
          </cell>
        </row>
        <row r="1770">
          <cell r="A1770" t="str">
            <v>17111</v>
          </cell>
          <cell r="B1770" t="str">
            <v>- N</v>
          </cell>
          <cell r="C1770" t="str">
            <v>atural fibre spinning ; weaving of textiles</v>
          </cell>
        </row>
        <row r="1771">
          <cell r="A1771" t="str">
            <v>17111</v>
          </cell>
          <cell r="B1771" t="str">
            <v>- N</v>
          </cell>
          <cell r="C1771" t="str">
            <v>atural fibre spinning ; weaving of textiles</v>
          </cell>
        </row>
        <row r="1772">
          <cell r="A1772" t="str">
            <v>17111</v>
          </cell>
          <cell r="B1772" t="str">
            <v>- N</v>
          </cell>
          <cell r="C1772" t="str">
            <v>atural fibre spinning ; weaving of textiles</v>
          </cell>
        </row>
        <row r="1773">
          <cell r="A1773" t="str">
            <v>17111</v>
          </cell>
          <cell r="B1773" t="str">
            <v>- N</v>
          </cell>
          <cell r="C1773" t="str">
            <v>atural fibre spinning ; weaving of textiles</v>
          </cell>
        </row>
        <row r="1774">
          <cell r="A1774" t="str">
            <v>17111</v>
          </cell>
          <cell r="B1774" t="str">
            <v>- N</v>
          </cell>
          <cell r="C1774" t="str">
            <v>atural fibre spinning ; weaving of textiles</v>
          </cell>
        </row>
        <row r="1775">
          <cell r="A1775" t="str">
            <v>17111</v>
          </cell>
          <cell r="B1775" t="str">
            <v>- N</v>
          </cell>
          <cell r="C1775" t="str">
            <v>atural fibre spinning ; weaving of textiles</v>
          </cell>
        </row>
        <row r="1776">
          <cell r="A1776" t="str">
            <v>17111</v>
          </cell>
          <cell r="B1776" t="str">
            <v>- N</v>
          </cell>
          <cell r="C1776" t="str">
            <v>atural fibre spinning ; weaving of textiles</v>
          </cell>
        </row>
        <row r="1777">
          <cell r="A1777" t="str">
            <v>17111</v>
          </cell>
          <cell r="B1777" t="str">
            <v>- N</v>
          </cell>
          <cell r="C1777" t="str">
            <v>atural fibre spinning ; weaving of textiles</v>
          </cell>
        </row>
        <row r="1778">
          <cell r="A1778" t="str">
            <v>17111</v>
          </cell>
          <cell r="B1778" t="str">
            <v>- N</v>
          </cell>
          <cell r="C1778" t="str">
            <v>atural fibre spinning ; weaving of textiles</v>
          </cell>
        </row>
        <row r="1779">
          <cell r="A1779" t="str">
            <v>17111</v>
          </cell>
          <cell r="B1779" t="str">
            <v>- N</v>
          </cell>
          <cell r="C1779" t="str">
            <v>atural fibre spinning ; weaving of textiles</v>
          </cell>
        </row>
        <row r="1780">
          <cell r="A1780" t="str">
            <v>17111</v>
          </cell>
          <cell r="B1780" t="str">
            <v>- N</v>
          </cell>
          <cell r="C1780" t="str">
            <v>atural fibre spinning ; weaving of textiles</v>
          </cell>
        </row>
        <row r="1781">
          <cell r="A1781" t="str">
            <v>17111</v>
          </cell>
          <cell r="B1781" t="str">
            <v>- N</v>
          </cell>
          <cell r="C1781" t="str">
            <v>atural fibre spinning ; weaving of textiles</v>
          </cell>
        </row>
        <row r="1782">
          <cell r="A1782" t="str">
            <v>17111</v>
          </cell>
          <cell r="B1782" t="str">
            <v>- N</v>
          </cell>
          <cell r="C1782" t="str">
            <v>atural fibre spinning ; weaving of textiles</v>
          </cell>
        </row>
        <row r="1783">
          <cell r="A1783" t="str">
            <v>17111</v>
          </cell>
          <cell r="B1783" t="str">
            <v>- N</v>
          </cell>
          <cell r="C1783" t="str">
            <v>atural fibre spinning ; weaving of textiles</v>
          </cell>
        </row>
        <row r="1784">
          <cell r="A1784" t="str">
            <v>17111</v>
          </cell>
          <cell r="B1784" t="str">
            <v>- N</v>
          </cell>
          <cell r="C1784" t="str">
            <v>atural fibre spinning ; weaving of textiles</v>
          </cell>
        </row>
        <row r="1785">
          <cell r="A1785" t="str">
            <v>17111</v>
          </cell>
          <cell r="B1785" t="str">
            <v>- N</v>
          </cell>
          <cell r="C1785" t="str">
            <v>atural fibre spinning ; weaving of textiles</v>
          </cell>
        </row>
        <row r="1786">
          <cell r="A1786" t="str">
            <v>17111</v>
          </cell>
          <cell r="B1786" t="str">
            <v>- N</v>
          </cell>
          <cell r="C1786" t="str">
            <v>atural fibre spinning ; weaving of textiles</v>
          </cell>
        </row>
        <row r="1787">
          <cell r="A1787" t="str">
            <v>17111</v>
          </cell>
          <cell r="B1787" t="str">
            <v>- N</v>
          </cell>
          <cell r="C1787" t="str">
            <v>atural fibre spinning ; weaving of textiles</v>
          </cell>
        </row>
        <row r="1788">
          <cell r="A1788" t="str">
            <v>17111</v>
          </cell>
          <cell r="B1788" t="str">
            <v>- N</v>
          </cell>
          <cell r="C1788" t="str">
            <v>atural fibre spinning ; weaving of textiles</v>
          </cell>
        </row>
        <row r="1789">
          <cell r="A1789" t="str">
            <v>17111</v>
          </cell>
          <cell r="B1789" t="str">
            <v>- N</v>
          </cell>
          <cell r="C1789" t="str">
            <v>atural fibre spinning ; weaving of textiles</v>
          </cell>
        </row>
        <row r="1790">
          <cell r="A1790" t="str">
            <v>17111</v>
          </cell>
          <cell r="B1790" t="str">
            <v>- N</v>
          </cell>
          <cell r="C1790" t="str">
            <v>atural fibre spinning ; weaving of textiles</v>
          </cell>
        </row>
        <row r="1791">
          <cell r="A1791" t="str">
            <v>17111</v>
          </cell>
          <cell r="B1791" t="str">
            <v>- N</v>
          </cell>
          <cell r="C1791" t="str">
            <v>atural fibre spinning ; weaving of textiles</v>
          </cell>
        </row>
        <row r="1792">
          <cell r="A1792" t="str">
            <v>17111</v>
          </cell>
          <cell r="B1792" t="str">
            <v>- N</v>
          </cell>
          <cell r="C1792" t="str">
            <v>atural fibre spinning ; weaving of textiles</v>
          </cell>
        </row>
        <row r="1793">
          <cell r="A1793" t="str">
            <v>17111</v>
          </cell>
          <cell r="B1793" t="str">
            <v>- N</v>
          </cell>
          <cell r="C1793" t="str">
            <v>atural fibre spinning ; weaving of textiles</v>
          </cell>
        </row>
        <row r="1794">
          <cell r="A1794" t="str">
            <v>17111</v>
          </cell>
          <cell r="B1794" t="str">
            <v>- N</v>
          </cell>
          <cell r="C1794" t="str">
            <v>atural fibre spinning ; weaving of textiles</v>
          </cell>
        </row>
        <row r="1795">
          <cell r="A1795" t="str">
            <v>17111</v>
          </cell>
          <cell r="B1795" t="str">
            <v>- N</v>
          </cell>
          <cell r="C1795" t="str">
            <v>atural fibre spinning ; weaving of textiles</v>
          </cell>
        </row>
        <row r="1796">
          <cell r="A1796" t="str">
            <v>17111</v>
          </cell>
          <cell r="B1796" t="str">
            <v>- N</v>
          </cell>
          <cell r="C1796" t="str">
            <v>atural fibre spinning ; weaving of textiles</v>
          </cell>
        </row>
        <row r="1797">
          <cell r="A1797" t="str">
            <v>17111</v>
          </cell>
          <cell r="B1797" t="str">
            <v>- N</v>
          </cell>
          <cell r="C1797" t="str">
            <v>atural fibre spinning ; weaving of textiles</v>
          </cell>
        </row>
        <row r="1798">
          <cell r="A1798" t="str">
            <v>17111</v>
          </cell>
          <cell r="B1798" t="str">
            <v>- N</v>
          </cell>
          <cell r="C1798" t="str">
            <v>atural fibre spinning ; weaving of textiles</v>
          </cell>
        </row>
        <row r="1799">
          <cell r="A1799" t="str">
            <v>17111</v>
          </cell>
          <cell r="B1799" t="str">
            <v>- N</v>
          </cell>
          <cell r="C1799" t="str">
            <v>atural fibre spinning ; weaving of textiles</v>
          </cell>
        </row>
        <row r="1800">
          <cell r="A1800" t="str">
            <v>17111</v>
          </cell>
          <cell r="B1800" t="str">
            <v>- N</v>
          </cell>
          <cell r="C1800" t="str">
            <v>atural fibre spinning ; weaving of textiles</v>
          </cell>
        </row>
        <row r="1801">
          <cell r="A1801" t="str">
            <v>17111</v>
          </cell>
          <cell r="B1801" t="str">
            <v>- N</v>
          </cell>
          <cell r="C1801" t="str">
            <v>atural fibre spinning ; weaving of textiles</v>
          </cell>
        </row>
        <row r="1802">
          <cell r="A1802" t="str">
            <v>17111</v>
          </cell>
          <cell r="B1802" t="str">
            <v>- N</v>
          </cell>
          <cell r="C1802" t="str">
            <v>atural fibre spinning ; weaving of textiles</v>
          </cell>
        </row>
        <row r="1803">
          <cell r="A1803" t="str">
            <v>17111</v>
          </cell>
          <cell r="B1803" t="str">
            <v>- N</v>
          </cell>
          <cell r="C1803" t="str">
            <v>atural fibre spinning ; weaving of textiles</v>
          </cell>
        </row>
        <row r="1804">
          <cell r="A1804" t="str">
            <v>17112</v>
          </cell>
          <cell r="B1804" t="str">
            <v>- M</v>
          </cell>
          <cell r="C1804" t="str">
            <v>an-made fibre spinning; weaving of textiles</v>
          </cell>
        </row>
        <row r="1805">
          <cell r="A1805" t="str">
            <v>17112</v>
          </cell>
          <cell r="B1805" t="str">
            <v>- M</v>
          </cell>
          <cell r="C1805" t="str">
            <v>an-made fibre spinning; weaving of textiles</v>
          </cell>
        </row>
        <row r="1806">
          <cell r="A1806" t="str">
            <v>17112</v>
          </cell>
          <cell r="B1806" t="str">
            <v>- M</v>
          </cell>
          <cell r="C1806" t="str">
            <v>an-made fibre spinning; weaving of textiles</v>
          </cell>
        </row>
        <row r="1807">
          <cell r="A1807" t="str">
            <v>17112</v>
          </cell>
          <cell r="B1807" t="str">
            <v>- M</v>
          </cell>
          <cell r="C1807" t="str">
            <v>an-made fibre spinning; weaving of textiles</v>
          </cell>
        </row>
        <row r="1808">
          <cell r="A1808" t="str">
            <v>17112</v>
          </cell>
          <cell r="B1808" t="str">
            <v>- M</v>
          </cell>
          <cell r="C1808" t="str">
            <v>an-made fibre spinning; weaving of textiles</v>
          </cell>
        </row>
        <row r="1809">
          <cell r="A1809" t="str">
            <v>17112</v>
          </cell>
          <cell r="B1809" t="str">
            <v>- M</v>
          </cell>
          <cell r="C1809" t="str">
            <v>an-made fibre spinning; weaving of textiles</v>
          </cell>
        </row>
        <row r="1810">
          <cell r="A1810" t="str">
            <v>17112</v>
          </cell>
          <cell r="B1810" t="str">
            <v>- M</v>
          </cell>
          <cell r="C1810" t="str">
            <v>an-made fibre spinning; weaving of textiles</v>
          </cell>
        </row>
        <row r="1811">
          <cell r="A1811" t="str">
            <v>17112</v>
          </cell>
          <cell r="B1811" t="str">
            <v>- M</v>
          </cell>
          <cell r="C1811" t="str">
            <v>an-made fibre spinning; weaving of textiles</v>
          </cell>
        </row>
        <row r="1812">
          <cell r="A1812" t="str">
            <v>17112</v>
          </cell>
          <cell r="B1812" t="str">
            <v>- M</v>
          </cell>
          <cell r="C1812" t="str">
            <v>an-made fibre spinning; weaving of textiles</v>
          </cell>
        </row>
        <row r="1813">
          <cell r="A1813" t="str">
            <v>17112</v>
          </cell>
          <cell r="B1813" t="str">
            <v>- M</v>
          </cell>
          <cell r="C1813" t="str">
            <v>an-made fibre spinning; weaving of textiles</v>
          </cell>
        </row>
        <row r="1814">
          <cell r="A1814" t="str">
            <v>17112</v>
          </cell>
          <cell r="B1814" t="str">
            <v>- M</v>
          </cell>
          <cell r="C1814" t="str">
            <v>an-made fibre spinning; weaving of textiles</v>
          </cell>
        </row>
        <row r="1815">
          <cell r="A1815" t="str">
            <v>17112</v>
          </cell>
          <cell r="B1815" t="str">
            <v>- M</v>
          </cell>
          <cell r="C1815" t="str">
            <v>an-made fibre spinning; weaving of textiles</v>
          </cell>
        </row>
        <row r="1816">
          <cell r="A1816" t="str">
            <v>17112</v>
          </cell>
          <cell r="B1816" t="str">
            <v>- M</v>
          </cell>
          <cell r="C1816" t="str">
            <v>an-made fibre spinning; weaving of textiles</v>
          </cell>
        </row>
        <row r="1817">
          <cell r="A1817" t="str">
            <v>17112</v>
          </cell>
          <cell r="B1817" t="str">
            <v>- M</v>
          </cell>
          <cell r="C1817" t="str">
            <v>an-made fibre spinning; weaving of textiles</v>
          </cell>
        </row>
        <row r="1818">
          <cell r="A1818" t="str">
            <v>17112</v>
          </cell>
          <cell r="B1818" t="str">
            <v>- M</v>
          </cell>
          <cell r="C1818" t="str">
            <v>an-made fibre spinning; weaving of textiles</v>
          </cell>
        </row>
        <row r="1819">
          <cell r="A1819" t="str">
            <v>17112</v>
          </cell>
          <cell r="B1819" t="str">
            <v>- M</v>
          </cell>
          <cell r="C1819" t="str">
            <v>an-made fibre spinning; weaving of textiles</v>
          </cell>
        </row>
        <row r="1820">
          <cell r="A1820" t="str">
            <v>17112</v>
          </cell>
          <cell r="B1820" t="str">
            <v>- M</v>
          </cell>
          <cell r="C1820" t="str">
            <v>an-made fibre spinning; weaving of textiles</v>
          </cell>
        </row>
        <row r="1821">
          <cell r="A1821" t="str">
            <v>17112</v>
          </cell>
          <cell r="B1821" t="str">
            <v>- M</v>
          </cell>
          <cell r="C1821" t="str">
            <v>an-made fibre spinning; weaving of textiles</v>
          </cell>
        </row>
        <row r="1822">
          <cell r="A1822" t="str">
            <v>17112</v>
          </cell>
          <cell r="B1822" t="str">
            <v>- M</v>
          </cell>
          <cell r="C1822" t="str">
            <v>an-made fibre spinning; weaving of textiles</v>
          </cell>
        </row>
        <row r="1823">
          <cell r="A1823" t="str">
            <v>17112</v>
          </cell>
          <cell r="B1823" t="str">
            <v>- M</v>
          </cell>
          <cell r="C1823" t="str">
            <v>an-made fibre spinning; weaving of textiles</v>
          </cell>
        </row>
        <row r="1824">
          <cell r="A1824" t="str">
            <v>17112</v>
          </cell>
          <cell r="B1824" t="str">
            <v>- M</v>
          </cell>
          <cell r="C1824" t="str">
            <v>an-made fibre spinning; weaving of textiles</v>
          </cell>
        </row>
        <row r="1825">
          <cell r="A1825" t="str">
            <v>17112</v>
          </cell>
          <cell r="B1825" t="str">
            <v>- M</v>
          </cell>
          <cell r="C1825" t="str">
            <v>an-made fibre spinning; weaving of textiles</v>
          </cell>
        </row>
        <row r="1826">
          <cell r="A1826" t="str">
            <v>17112</v>
          </cell>
          <cell r="B1826" t="str">
            <v>- M</v>
          </cell>
          <cell r="C1826" t="str">
            <v>an-made fibre spinning; weaving of textiles</v>
          </cell>
        </row>
        <row r="1827">
          <cell r="A1827" t="str">
            <v>17112</v>
          </cell>
          <cell r="B1827" t="str">
            <v>- M</v>
          </cell>
          <cell r="C1827" t="str">
            <v>an-made fibre spinning; weaving of textiles</v>
          </cell>
        </row>
        <row r="1828">
          <cell r="A1828" t="str">
            <v>17112</v>
          </cell>
          <cell r="B1828" t="str">
            <v>- M</v>
          </cell>
          <cell r="C1828" t="str">
            <v>an-made fibre spinning; weaving of textiles</v>
          </cell>
        </row>
        <row r="1829">
          <cell r="A1829" t="str">
            <v>17112</v>
          </cell>
          <cell r="B1829" t="str">
            <v>- M</v>
          </cell>
          <cell r="C1829" t="str">
            <v>an-made fibre spinning; weaving of textiles</v>
          </cell>
        </row>
        <row r="1830">
          <cell r="A1830" t="str">
            <v>17112</v>
          </cell>
          <cell r="B1830" t="str">
            <v>- M</v>
          </cell>
          <cell r="C1830" t="str">
            <v>an-made fibre spinning; weaving of textiles</v>
          </cell>
        </row>
        <row r="1831">
          <cell r="A1831" t="str">
            <v>17112</v>
          </cell>
          <cell r="B1831" t="str">
            <v>- M</v>
          </cell>
          <cell r="C1831" t="str">
            <v>an-made fibre spinning; weaving of textiles</v>
          </cell>
        </row>
        <row r="1832">
          <cell r="A1832" t="str">
            <v>17112</v>
          </cell>
          <cell r="B1832" t="str">
            <v>- M</v>
          </cell>
          <cell r="C1832" t="str">
            <v>an-made fibre spinning; weaving of textiles</v>
          </cell>
        </row>
        <row r="1833">
          <cell r="A1833" t="str">
            <v>17112</v>
          </cell>
          <cell r="B1833" t="str">
            <v>- M</v>
          </cell>
          <cell r="C1833" t="str">
            <v>an-made fibre spinning; weaving of textiles</v>
          </cell>
        </row>
        <row r="1834">
          <cell r="A1834" t="str">
            <v>17112</v>
          </cell>
          <cell r="B1834" t="str">
            <v>- M</v>
          </cell>
          <cell r="C1834" t="str">
            <v>an-made fibre spinning; weaving of textiles</v>
          </cell>
        </row>
        <row r="1835">
          <cell r="A1835" t="str">
            <v>17112</v>
          </cell>
          <cell r="B1835" t="str">
            <v>- M</v>
          </cell>
          <cell r="C1835" t="str">
            <v>an-made fibre spinning; weaving of textiles</v>
          </cell>
        </row>
        <row r="1836">
          <cell r="A1836" t="str">
            <v>17112</v>
          </cell>
          <cell r="B1836" t="str">
            <v>- M</v>
          </cell>
          <cell r="C1836" t="str">
            <v>an-made fibre spinning; weaving of textiles</v>
          </cell>
        </row>
        <row r="1837">
          <cell r="A1837" t="str">
            <v>17112</v>
          </cell>
          <cell r="B1837" t="str">
            <v>- M</v>
          </cell>
          <cell r="C1837" t="str">
            <v>an-made fibre spinning; weaving of textiles</v>
          </cell>
        </row>
        <row r="1838">
          <cell r="A1838" t="str">
            <v>17112</v>
          </cell>
          <cell r="B1838" t="str">
            <v>- M</v>
          </cell>
          <cell r="C1838" t="str">
            <v>an-made fibre spinning; weaving of textiles</v>
          </cell>
        </row>
        <row r="1839">
          <cell r="A1839" t="str">
            <v>17112</v>
          </cell>
          <cell r="B1839" t="str">
            <v>- M</v>
          </cell>
          <cell r="C1839" t="str">
            <v>an-made fibre spinning; weaving of textiles</v>
          </cell>
        </row>
        <row r="1840">
          <cell r="A1840" t="str">
            <v>17112</v>
          </cell>
          <cell r="B1840" t="str">
            <v>- M</v>
          </cell>
          <cell r="C1840" t="str">
            <v>an-made fibre spinning; weaving of textiles</v>
          </cell>
        </row>
        <row r="1841">
          <cell r="A1841" t="str">
            <v>17112</v>
          </cell>
          <cell r="B1841" t="str">
            <v>- M</v>
          </cell>
          <cell r="C1841" t="str">
            <v>an-made fibre spinning; weaving of textiles</v>
          </cell>
        </row>
        <row r="1842">
          <cell r="A1842" t="str">
            <v>17112</v>
          </cell>
          <cell r="B1842" t="str">
            <v>- M</v>
          </cell>
          <cell r="C1842" t="str">
            <v>an-made fibre spinning; weaving of textiles</v>
          </cell>
        </row>
        <row r="1843">
          <cell r="A1843" t="str">
            <v>17112</v>
          </cell>
          <cell r="B1843" t="str">
            <v>- M</v>
          </cell>
          <cell r="C1843" t="str">
            <v>an-made fibre spinning; weaving of textiles</v>
          </cell>
        </row>
        <row r="1844">
          <cell r="A1844" t="str">
            <v>17112</v>
          </cell>
          <cell r="B1844" t="str">
            <v>- M</v>
          </cell>
          <cell r="C1844" t="str">
            <v>an-made fibre spinning; weaving of textiles</v>
          </cell>
        </row>
        <row r="1845">
          <cell r="A1845" t="str">
            <v>17112</v>
          </cell>
          <cell r="B1845" t="str">
            <v>- M</v>
          </cell>
          <cell r="C1845" t="str">
            <v>an-made fibre spinning; weaving of textiles</v>
          </cell>
        </row>
        <row r="1846">
          <cell r="A1846" t="str">
            <v>17112</v>
          </cell>
          <cell r="B1846" t="str">
            <v>- M</v>
          </cell>
          <cell r="C1846" t="str">
            <v>an-made fibre spinning; weaving of textiles</v>
          </cell>
        </row>
        <row r="1847">
          <cell r="A1847" t="str">
            <v>17112</v>
          </cell>
          <cell r="B1847" t="str">
            <v>- M</v>
          </cell>
          <cell r="C1847" t="str">
            <v>an-made fibre spinning; weaving of textiles</v>
          </cell>
        </row>
        <row r="1848">
          <cell r="A1848" t="str">
            <v>17112</v>
          </cell>
          <cell r="B1848" t="str">
            <v>- M</v>
          </cell>
          <cell r="C1848" t="str">
            <v>an-made fibre spinning; weaving of textiles</v>
          </cell>
        </row>
        <row r="1849">
          <cell r="A1849" t="str">
            <v>17112</v>
          </cell>
          <cell r="B1849" t="str">
            <v>- M</v>
          </cell>
          <cell r="C1849" t="str">
            <v>an-made fibre spinning; weaving of textiles</v>
          </cell>
        </row>
        <row r="1850">
          <cell r="A1850" t="str">
            <v>17112</v>
          </cell>
          <cell r="B1850" t="str">
            <v>- M</v>
          </cell>
          <cell r="C1850" t="str">
            <v>an-made fibre spinning; weaving of textiles</v>
          </cell>
        </row>
        <row r="1851">
          <cell r="A1851" t="str">
            <v>17112</v>
          </cell>
          <cell r="B1851" t="str">
            <v>- M</v>
          </cell>
          <cell r="C1851" t="str">
            <v>an-made fibre spinning; weaving of textiles</v>
          </cell>
        </row>
        <row r="1852">
          <cell r="A1852" t="str">
            <v>17112</v>
          </cell>
          <cell r="B1852" t="str">
            <v>- M</v>
          </cell>
          <cell r="C1852" t="str">
            <v>an-made fibre spinning; weaving of textiles</v>
          </cell>
        </row>
        <row r="1853">
          <cell r="A1853" t="str">
            <v>17112</v>
          </cell>
          <cell r="B1853" t="str">
            <v>- M</v>
          </cell>
          <cell r="C1853" t="str">
            <v>an-made fibre spinning; weaving of textiles</v>
          </cell>
        </row>
        <row r="1854">
          <cell r="A1854" t="str">
            <v>17112</v>
          </cell>
          <cell r="B1854" t="str">
            <v>- M</v>
          </cell>
          <cell r="C1854" t="str">
            <v>an-made fibre spinning; weaving of textiles</v>
          </cell>
        </row>
        <row r="1855">
          <cell r="A1855" t="str">
            <v>17112</v>
          </cell>
          <cell r="B1855" t="str">
            <v>- M</v>
          </cell>
          <cell r="C1855" t="str">
            <v>an-made fibre spinning; weaving of textiles</v>
          </cell>
        </row>
        <row r="1856">
          <cell r="A1856" t="str">
            <v>17112</v>
          </cell>
          <cell r="B1856" t="str">
            <v>- M</v>
          </cell>
          <cell r="C1856" t="str">
            <v>an-made fibre spinning; weaving of textiles</v>
          </cell>
        </row>
        <row r="1857">
          <cell r="A1857" t="str">
            <v>17112</v>
          </cell>
          <cell r="B1857" t="str">
            <v>- M</v>
          </cell>
          <cell r="C1857" t="str">
            <v>an-made fibre spinning; weaving of textiles</v>
          </cell>
        </row>
        <row r="1858">
          <cell r="A1858" t="str">
            <v>17112</v>
          </cell>
          <cell r="B1858" t="str">
            <v>- M</v>
          </cell>
          <cell r="C1858" t="str">
            <v>an-made fibre spinning; weaving of textiles</v>
          </cell>
        </row>
        <row r="1859">
          <cell r="A1859" t="str">
            <v>17112</v>
          </cell>
          <cell r="B1859" t="str">
            <v>- M</v>
          </cell>
          <cell r="C1859" t="str">
            <v>an-made fibre spinning; weaving of textiles</v>
          </cell>
        </row>
        <row r="1860">
          <cell r="A1860" t="str">
            <v>17112</v>
          </cell>
          <cell r="B1860" t="str">
            <v>- M</v>
          </cell>
          <cell r="C1860" t="str">
            <v>an-made fibre spinning; weaving of textiles</v>
          </cell>
        </row>
        <row r="1861">
          <cell r="A1861" t="str">
            <v>17112</v>
          </cell>
          <cell r="B1861" t="str">
            <v>- M</v>
          </cell>
          <cell r="C1861" t="str">
            <v>an-made fibre spinning; weaving of textiles</v>
          </cell>
        </row>
        <row r="1862">
          <cell r="A1862" t="str">
            <v>17112</v>
          </cell>
          <cell r="B1862" t="str">
            <v>- M</v>
          </cell>
          <cell r="C1862" t="str">
            <v>an-made fibre spinning; weaving of textiles</v>
          </cell>
        </row>
        <row r="1863">
          <cell r="A1863" t="str">
            <v>17112</v>
          </cell>
          <cell r="B1863" t="str">
            <v>- M</v>
          </cell>
          <cell r="C1863" t="str">
            <v>an-made fibre spinning; weaving of textiles</v>
          </cell>
        </row>
        <row r="1864">
          <cell r="A1864" t="str">
            <v>17112</v>
          </cell>
          <cell r="B1864" t="str">
            <v>- M</v>
          </cell>
          <cell r="C1864" t="str">
            <v>an-made fibre spinning; weaving of textiles</v>
          </cell>
        </row>
        <row r="1865">
          <cell r="A1865" t="str">
            <v>17112</v>
          </cell>
          <cell r="B1865" t="str">
            <v>- M</v>
          </cell>
          <cell r="C1865" t="str">
            <v>an-made fibre spinning; weaving of textiles</v>
          </cell>
        </row>
        <row r="1866">
          <cell r="A1866" t="str">
            <v>17112</v>
          </cell>
          <cell r="B1866" t="str">
            <v>- M</v>
          </cell>
          <cell r="C1866" t="str">
            <v>an-made fibre spinning; weaving of textiles</v>
          </cell>
        </row>
        <row r="1867">
          <cell r="A1867" t="str">
            <v>17112</v>
          </cell>
          <cell r="B1867" t="str">
            <v>- M</v>
          </cell>
          <cell r="C1867" t="str">
            <v>an-made fibre spinning; weaving of textiles</v>
          </cell>
        </row>
        <row r="1868">
          <cell r="A1868" t="str">
            <v>17112</v>
          </cell>
          <cell r="B1868" t="str">
            <v>- M</v>
          </cell>
          <cell r="C1868" t="str">
            <v>an-made fibre spinning; weaving of textiles</v>
          </cell>
        </row>
        <row r="1869">
          <cell r="A1869" t="str">
            <v>17112</v>
          </cell>
          <cell r="B1869" t="str">
            <v>- M</v>
          </cell>
          <cell r="C1869" t="str">
            <v>an-made fibre spinning; weaving of textiles</v>
          </cell>
        </row>
        <row r="1870">
          <cell r="A1870" t="str">
            <v>17112</v>
          </cell>
          <cell r="B1870" t="str">
            <v>- M</v>
          </cell>
          <cell r="C1870" t="str">
            <v>an-made fibre spinning; weaving of textiles</v>
          </cell>
        </row>
        <row r="1871">
          <cell r="A1871" t="str">
            <v>17112</v>
          </cell>
          <cell r="B1871" t="str">
            <v>- M</v>
          </cell>
          <cell r="C1871" t="str">
            <v>an-made fibre spinning; weaving of textiles</v>
          </cell>
        </row>
        <row r="1872">
          <cell r="A1872" t="str">
            <v>17112</v>
          </cell>
          <cell r="B1872" t="str">
            <v>- M</v>
          </cell>
          <cell r="C1872" t="str">
            <v>an-made fibre spinning; weaving of textiles</v>
          </cell>
        </row>
        <row r="1873">
          <cell r="A1873" t="str">
            <v>17112</v>
          </cell>
          <cell r="B1873" t="str">
            <v>- M</v>
          </cell>
          <cell r="C1873" t="str">
            <v>an-made fibre spinning; weaving of textiles</v>
          </cell>
        </row>
        <row r="1874">
          <cell r="A1874" t="str">
            <v>17112</v>
          </cell>
          <cell r="B1874" t="str">
            <v>- M</v>
          </cell>
          <cell r="C1874" t="str">
            <v>an-made fibre spinning; weaving of textiles</v>
          </cell>
        </row>
        <row r="1875">
          <cell r="A1875" t="str">
            <v>17112</v>
          </cell>
          <cell r="B1875" t="str">
            <v>- M</v>
          </cell>
          <cell r="C1875" t="str">
            <v>an-made fibre spinning; weaving of textiles</v>
          </cell>
        </row>
        <row r="1876">
          <cell r="A1876" t="str">
            <v>17112</v>
          </cell>
          <cell r="B1876" t="str">
            <v>- M</v>
          </cell>
          <cell r="C1876" t="str">
            <v>an-made fibre spinning; weaving of textiles</v>
          </cell>
        </row>
        <row r="1877">
          <cell r="A1877" t="str">
            <v>17112</v>
          </cell>
          <cell r="B1877" t="str">
            <v>- M</v>
          </cell>
          <cell r="C1877" t="str">
            <v>an-made fibre spinning; weaving of textiles</v>
          </cell>
        </row>
        <row r="1878">
          <cell r="A1878" t="str">
            <v>17112</v>
          </cell>
          <cell r="B1878" t="str">
            <v>- M</v>
          </cell>
          <cell r="C1878" t="str">
            <v>an-made fibre spinning; weaving of textiles</v>
          </cell>
        </row>
        <row r="1879">
          <cell r="A1879" t="str">
            <v>17112</v>
          </cell>
          <cell r="B1879" t="str">
            <v>- M</v>
          </cell>
          <cell r="C1879" t="str">
            <v>an-made fibre spinning; weaving of textiles</v>
          </cell>
        </row>
        <row r="1880">
          <cell r="A1880" t="str">
            <v>17112</v>
          </cell>
          <cell r="B1880" t="str">
            <v>- M</v>
          </cell>
          <cell r="C1880" t="str">
            <v>an-made fibre spinning; weaving of textiles</v>
          </cell>
        </row>
        <row r="1881">
          <cell r="A1881" t="str">
            <v>17112</v>
          </cell>
          <cell r="B1881" t="str">
            <v>- M</v>
          </cell>
          <cell r="C1881" t="str">
            <v>an-made fibre spinning; weaving of textiles</v>
          </cell>
        </row>
        <row r="1882">
          <cell r="A1882" t="str">
            <v>17112</v>
          </cell>
          <cell r="B1882" t="str">
            <v>- M</v>
          </cell>
          <cell r="C1882" t="str">
            <v>an-made fibre spinning; weaving of textiles</v>
          </cell>
        </row>
        <row r="1883">
          <cell r="A1883" t="str">
            <v>17112</v>
          </cell>
          <cell r="B1883" t="str">
            <v>- M</v>
          </cell>
          <cell r="C1883" t="str">
            <v>an-made fibre spinning; weaving of textiles</v>
          </cell>
        </row>
        <row r="1884">
          <cell r="A1884" t="str">
            <v>17112</v>
          </cell>
          <cell r="B1884" t="str">
            <v>- M</v>
          </cell>
          <cell r="C1884" t="str">
            <v>an-made fibre spinning; weaving of textiles</v>
          </cell>
        </row>
        <row r="1885">
          <cell r="A1885" t="str">
            <v>17112</v>
          </cell>
          <cell r="B1885" t="str">
            <v>- M</v>
          </cell>
          <cell r="C1885" t="str">
            <v>an-made fibre spinning; weaving of textiles</v>
          </cell>
        </row>
        <row r="1886">
          <cell r="A1886" t="str">
            <v>17112</v>
          </cell>
          <cell r="B1886" t="str">
            <v>- M</v>
          </cell>
          <cell r="C1886" t="str">
            <v>an-made fibre spinning; weaving of textiles</v>
          </cell>
        </row>
        <row r="1887">
          <cell r="A1887" t="str">
            <v>17112</v>
          </cell>
          <cell r="B1887" t="str">
            <v>- M</v>
          </cell>
          <cell r="C1887" t="str">
            <v>an-made fibre spinning; weaving of textiles</v>
          </cell>
        </row>
        <row r="1888">
          <cell r="A1888" t="str">
            <v>17112</v>
          </cell>
          <cell r="B1888" t="str">
            <v>- M</v>
          </cell>
          <cell r="C1888" t="str">
            <v>an-made fibre spinning; weaving of textiles</v>
          </cell>
        </row>
        <row r="1889">
          <cell r="A1889" t="str">
            <v>17112</v>
          </cell>
          <cell r="B1889" t="str">
            <v>- M</v>
          </cell>
          <cell r="C1889" t="str">
            <v>an-made fibre spinning; weaving of textiles</v>
          </cell>
        </row>
        <row r="1890">
          <cell r="A1890" t="str">
            <v>17112</v>
          </cell>
          <cell r="B1890" t="str">
            <v>- M</v>
          </cell>
          <cell r="C1890" t="str">
            <v>an-made fibre spinning; weaving of textiles</v>
          </cell>
        </row>
        <row r="1891">
          <cell r="A1891" t="str">
            <v>17112</v>
          </cell>
          <cell r="B1891" t="str">
            <v>- M</v>
          </cell>
          <cell r="C1891" t="str">
            <v>an-made fibre spinning; weaving of textiles</v>
          </cell>
        </row>
        <row r="1892">
          <cell r="A1892" t="str">
            <v>17112</v>
          </cell>
          <cell r="B1892" t="str">
            <v>- M</v>
          </cell>
          <cell r="C1892" t="str">
            <v>an-made fibre spinning; weaving of textiles</v>
          </cell>
        </row>
        <row r="1893">
          <cell r="A1893" t="str">
            <v>17112</v>
          </cell>
          <cell r="B1893" t="str">
            <v>- M</v>
          </cell>
          <cell r="C1893" t="str">
            <v>an-made fibre spinning; weaving of textiles</v>
          </cell>
        </row>
        <row r="1894">
          <cell r="A1894" t="str">
            <v>17112</v>
          </cell>
          <cell r="B1894" t="str">
            <v>- M</v>
          </cell>
          <cell r="C1894" t="str">
            <v>an-made fibre spinning; weaving of textiles</v>
          </cell>
        </row>
        <row r="1895">
          <cell r="A1895" t="str">
            <v>17112</v>
          </cell>
          <cell r="B1895" t="str">
            <v>- M</v>
          </cell>
          <cell r="C1895" t="str">
            <v>an-made fibre spinning; weaving of textiles</v>
          </cell>
        </row>
        <row r="1896">
          <cell r="A1896" t="str">
            <v>17112</v>
          </cell>
          <cell r="B1896" t="str">
            <v>- M</v>
          </cell>
          <cell r="C1896" t="str">
            <v>an-made fibre spinning; weaving of textiles</v>
          </cell>
        </row>
        <row r="1897">
          <cell r="A1897" t="str">
            <v>17112</v>
          </cell>
          <cell r="B1897" t="str">
            <v>- M</v>
          </cell>
          <cell r="C1897" t="str">
            <v>an-made fibre spinning; weaving of textiles</v>
          </cell>
        </row>
        <row r="1898">
          <cell r="A1898" t="str">
            <v>17112</v>
          </cell>
          <cell r="B1898" t="str">
            <v>- M</v>
          </cell>
          <cell r="C1898" t="str">
            <v>an-made fibre spinning; weaving of textiles</v>
          </cell>
        </row>
        <row r="1899">
          <cell r="A1899" t="str">
            <v>17112</v>
          </cell>
          <cell r="B1899" t="str">
            <v>- M</v>
          </cell>
          <cell r="C1899" t="str">
            <v>an-made fibre spinning; weaving of textiles</v>
          </cell>
        </row>
        <row r="1900">
          <cell r="A1900" t="str">
            <v>17112</v>
          </cell>
          <cell r="B1900" t="str">
            <v>- M</v>
          </cell>
          <cell r="C1900" t="str">
            <v>an-made fibre spinning; weaving of textiles</v>
          </cell>
        </row>
        <row r="1901">
          <cell r="A1901" t="str">
            <v>17112</v>
          </cell>
          <cell r="B1901" t="str">
            <v>- M</v>
          </cell>
          <cell r="C1901" t="str">
            <v>an-made fibre spinning; weaving of textiles</v>
          </cell>
        </row>
        <row r="1902">
          <cell r="A1902" t="str">
            <v>17112</v>
          </cell>
          <cell r="B1902" t="str">
            <v>- M</v>
          </cell>
          <cell r="C1902" t="str">
            <v>an-made fibre spinning; weaving of textiles</v>
          </cell>
        </row>
        <row r="1903">
          <cell r="A1903" t="str">
            <v>17112</v>
          </cell>
          <cell r="B1903" t="str">
            <v>- M</v>
          </cell>
          <cell r="C1903" t="str">
            <v>an-made fibre spinning; weaving of textiles</v>
          </cell>
        </row>
        <row r="1904">
          <cell r="A1904" t="str">
            <v>17112</v>
          </cell>
          <cell r="B1904" t="str">
            <v>- M</v>
          </cell>
          <cell r="C1904" t="str">
            <v>an-made fibre spinning; weaving of textiles</v>
          </cell>
        </row>
        <row r="1905">
          <cell r="A1905" t="str">
            <v>17112</v>
          </cell>
          <cell r="B1905" t="str">
            <v>- M</v>
          </cell>
          <cell r="C1905" t="str">
            <v>an-made fibre spinning; weaving of textiles</v>
          </cell>
        </row>
        <row r="1906">
          <cell r="A1906" t="str">
            <v>17112</v>
          </cell>
          <cell r="B1906" t="str">
            <v>- M</v>
          </cell>
          <cell r="C1906" t="str">
            <v>an-made fibre spinning; weaving of textiles</v>
          </cell>
        </row>
        <row r="1907">
          <cell r="A1907" t="str">
            <v>17112</v>
          </cell>
          <cell r="B1907" t="str">
            <v>- M</v>
          </cell>
          <cell r="C1907" t="str">
            <v>an-made fibre spinning; weaving of textiles</v>
          </cell>
        </row>
        <row r="1908">
          <cell r="A1908" t="str">
            <v>17112</v>
          </cell>
          <cell r="B1908" t="str">
            <v>- M</v>
          </cell>
          <cell r="C1908" t="str">
            <v>an-made fibre spinning; weaving of textiles</v>
          </cell>
        </row>
        <row r="1909">
          <cell r="A1909" t="str">
            <v>17112</v>
          </cell>
          <cell r="B1909" t="str">
            <v>- M</v>
          </cell>
          <cell r="C1909" t="str">
            <v>an-made fibre spinning; weaving of textiles</v>
          </cell>
        </row>
        <row r="1910">
          <cell r="A1910" t="str">
            <v>17112</v>
          </cell>
          <cell r="B1910" t="str">
            <v>- M</v>
          </cell>
          <cell r="C1910" t="str">
            <v>an-made fibre spinning; weaving of textiles</v>
          </cell>
        </row>
        <row r="1911">
          <cell r="A1911" t="str">
            <v>17112</v>
          </cell>
          <cell r="B1911" t="str">
            <v>- M</v>
          </cell>
          <cell r="C1911" t="str">
            <v>an-made fibre spinning; weaving of textiles</v>
          </cell>
        </row>
        <row r="1912">
          <cell r="A1912" t="str">
            <v>17112</v>
          </cell>
          <cell r="B1912" t="str">
            <v>- M</v>
          </cell>
          <cell r="C1912" t="str">
            <v>an-made fibre spinning; weaving of textiles</v>
          </cell>
        </row>
        <row r="1913">
          <cell r="A1913" t="str">
            <v>17112</v>
          </cell>
          <cell r="B1913" t="str">
            <v>- M</v>
          </cell>
          <cell r="C1913" t="str">
            <v>an-made fibre spinning; weaving of textiles</v>
          </cell>
        </row>
        <row r="1914">
          <cell r="A1914" t="str">
            <v>17112</v>
          </cell>
          <cell r="B1914" t="str">
            <v>- M</v>
          </cell>
          <cell r="C1914" t="str">
            <v>an-made fibre spinning; weaving of textiles</v>
          </cell>
        </row>
        <row r="1915">
          <cell r="A1915" t="str">
            <v>17112</v>
          </cell>
          <cell r="B1915" t="str">
            <v>- M</v>
          </cell>
          <cell r="C1915" t="str">
            <v>an-made fibre spinning; weaving of textiles</v>
          </cell>
        </row>
        <row r="1916">
          <cell r="A1916" t="str">
            <v>17112</v>
          </cell>
          <cell r="B1916" t="str">
            <v>- M</v>
          </cell>
          <cell r="C1916" t="str">
            <v>an-made fibre spinning; weaving of textiles</v>
          </cell>
        </row>
        <row r="1917">
          <cell r="A1917" t="str">
            <v>17112</v>
          </cell>
          <cell r="B1917" t="str">
            <v>- M</v>
          </cell>
          <cell r="C1917" t="str">
            <v>an-made fibre spinning; weaving of textiles</v>
          </cell>
        </row>
        <row r="1918">
          <cell r="A1918" t="str">
            <v>17112</v>
          </cell>
          <cell r="B1918" t="str">
            <v>- M</v>
          </cell>
          <cell r="C1918" t="str">
            <v>an-made fibre spinning; weaving of textiles</v>
          </cell>
        </row>
        <row r="1919">
          <cell r="A1919" t="str">
            <v>17112</v>
          </cell>
          <cell r="B1919" t="str">
            <v>- M</v>
          </cell>
          <cell r="C1919" t="str">
            <v>an-made fibre spinning; weaving of textiles</v>
          </cell>
        </row>
        <row r="1920">
          <cell r="A1920" t="str">
            <v>17112</v>
          </cell>
          <cell r="B1920" t="str">
            <v>- M</v>
          </cell>
          <cell r="C1920" t="str">
            <v>an-made fibre spinning; weaving of textiles</v>
          </cell>
        </row>
        <row r="1921">
          <cell r="A1921" t="str">
            <v>17112</v>
          </cell>
          <cell r="B1921" t="str">
            <v>- M</v>
          </cell>
          <cell r="C1921" t="str">
            <v>an-made fibre spinning; weaving of textiles</v>
          </cell>
        </row>
        <row r="1922">
          <cell r="A1922" t="str">
            <v>17112</v>
          </cell>
          <cell r="B1922" t="str">
            <v>- M</v>
          </cell>
          <cell r="C1922" t="str">
            <v>an-made fibre spinning; weaving of textiles</v>
          </cell>
        </row>
        <row r="1923">
          <cell r="A1923" t="str">
            <v>17112</v>
          </cell>
          <cell r="B1923" t="str">
            <v>- M</v>
          </cell>
          <cell r="C1923" t="str">
            <v>an-made fibre spinning; weaving of textiles</v>
          </cell>
        </row>
        <row r="1924">
          <cell r="A1924" t="str">
            <v>17112</v>
          </cell>
          <cell r="B1924" t="str">
            <v>- M</v>
          </cell>
          <cell r="C1924" t="str">
            <v>an-made fibre spinning; weaving of textiles</v>
          </cell>
        </row>
        <row r="1925">
          <cell r="A1925" t="str">
            <v>17112</v>
          </cell>
          <cell r="B1925" t="str">
            <v>- M</v>
          </cell>
          <cell r="C1925" t="str">
            <v>an-made fibre spinning; weaving of textiles</v>
          </cell>
        </row>
        <row r="1926">
          <cell r="A1926" t="str">
            <v>17112</v>
          </cell>
          <cell r="B1926" t="str">
            <v>- M</v>
          </cell>
          <cell r="C1926" t="str">
            <v>an-made fibre spinning; weaving of textiles</v>
          </cell>
        </row>
        <row r="1927">
          <cell r="A1927" t="str">
            <v>17112</v>
          </cell>
          <cell r="B1927" t="str">
            <v>- M</v>
          </cell>
          <cell r="C1927" t="str">
            <v>an-made fibre spinning; weaving of textiles</v>
          </cell>
        </row>
        <row r="1928">
          <cell r="A1928" t="str">
            <v>17112</v>
          </cell>
          <cell r="B1928" t="str">
            <v>- M</v>
          </cell>
          <cell r="C1928" t="str">
            <v>an-made fibre spinning; weaving of textiles</v>
          </cell>
        </row>
        <row r="1929">
          <cell r="A1929" t="str">
            <v>17112</v>
          </cell>
          <cell r="B1929" t="str">
            <v>- M</v>
          </cell>
          <cell r="C1929" t="str">
            <v>an-made fibre spinning; weaving of textiles</v>
          </cell>
        </row>
        <row r="1930">
          <cell r="A1930" t="str">
            <v>17112</v>
          </cell>
          <cell r="B1930" t="str">
            <v>- M</v>
          </cell>
          <cell r="C1930" t="str">
            <v>an-made fibre spinning; weaving of textiles</v>
          </cell>
        </row>
        <row r="1931">
          <cell r="A1931" t="str">
            <v>17112</v>
          </cell>
          <cell r="B1931" t="str">
            <v>- M</v>
          </cell>
          <cell r="C1931" t="str">
            <v>an-made fibre spinning; weaving of textiles</v>
          </cell>
        </row>
        <row r="1932">
          <cell r="A1932" t="str">
            <v>17112</v>
          </cell>
          <cell r="B1932" t="str">
            <v>- M</v>
          </cell>
          <cell r="C1932" t="str">
            <v>an-made fibre spinning; weaving of textiles</v>
          </cell>
        </row>
        <row r="1933">
          <cell r="A1933" t="str">
            <v>17112</v>
          </cell>
          <cell r="B1933" t="str">
            <v>- M</v>
          </cell>
          <cell r="C1933" t="str">
            <v>an-made fibre spinning; weaving of textiles</v>
          </cell>
        </row>
        <row r="1934">
          <cell r="A1934" t="str">
            <v>17112</v>
          </cell>
          <cell r="B1934" t="str">
            <v>- M</v>
          </cell>
          <cell r="C1934" t="str">
            <v>an-made fibre spinning; weaving of textiles</v>
          </cell>
        </row>
        <row r="1935">
          <cell r="A1935" t="str">
            <v>17112</v>
          </cell>
          <cell r="B1935" t="str">
            <v>- M</v>
          </cell>
          <cell r="C1935" t="str">
            <v>an-made fibre spinning; weaving of textiles</v>
          </cell>
        </row>
        <row r="1936">
          <cell r="A1936" t="str">
            <v>17112</v>
          </cell>
          <cell r="B1936" t="str">
            <v>- M</v>
          </cell>
          <cell r="C1936" t="str">
            <v>an-made fibre spinning; weaving of textiles</v>
          </cell>
        </row>
        <row r="1937">
          <cell r="A1937" t="str">
            <v>17112</v>
          </cell>
          <cell r="B1937" t="str">
            <v>- M</v>
          </cell>
          <cell r="C1937" t="str">
            <v>an-made fibre spinning; weaving of textiles</v>
          </cell>
        </row>
        <row r="1938">
          <cell r="A1938" t="str">
            <v>17112</v>
          </cell>
          <cell r="B1938" t="str">
            <v>- M</v>
          </cell>
          <cell r="C1938" t="str">
            <v>an-made fibre spinning; weaving of textiles</v>
          </cell>
        </row>
        <row r="1939">
          <cell r="A1939" t="str">
            <v>17112</v>
          </cell>
          <cell r="B1939" t="str">
            <v>- M</v>
          </cell>
          <cell r="C1939" t="str">
            <v>an-made fibre spinning; weaving of textiles</v>
          </cell>
        </row>
        <row r="1940">
          <cell r="A1940" t="str">
            <v>17112</v>
          </cell>
          <cell r="B1940" t="str">
            <v>- M</v>
          </cell>
          <cell r="C1940" t="str">
            <v>an-made fibre spinning; weaving of textiles</v>
          </cell>
        </row>
        <row r="1941">
          <cell r="A1941" t="str">
            <v>17112</v>
          </cell>
          <cell r="B1941" t="str">
            <v>- M</v>
          </cell>
          <cell r="C1941" t="str">
            <v>an-made fibre spinning; weaving of textiles</v>
          </cell>
        </row>
        <row r="1942">
          <cell r="A1942" t="str">
            <v>17112</v>
          </cell>
          <cell r="B1942" t="str">
            <v>- M</v>
          </cell>
          <cell r="C1942" t="str">
            <v>an-made fibre spinning; weaving of textiles</v>
          </cell>
        </row>
        <row r="1943">
          <cell r="A1943" t="str">
            <v>17112</v>
          </cell>
          <cell r="B1943" t="str">
            <v>- M</v>
          </cell>
          <cell r="C1943" t="str">
            <v>an-made fibre spinning; weaving of textiles</v>
          </cell>
        </row>
        <row r="1944">
          <cell r="A1944" t="str">
            <v>17112</v>
          </cell>
          <cell r="B1944" t="str">
            <v>- M</v>
          </cell>
          <cell r="C1944" t="str">
            <v>an-made fibre spinning; weaving of textiles</v>
          </cell>
        </row>
        <row r="1945">
          <cell r="A1945" t="str">
            <v>17112</v>
          </cell>
          <cell r="B1945" t="str">
            <v>- M</v>
          </cell>
          <cell r="C1945" t="str">
            <v>an-made fibre spinning; weaving of textiles</v>
          </cell>
        </row>
        <row r="1946">
          <cell r="A1946" t="str">
            <v>17112</v>
          </cell>
          <cell r="B1946" t="str">
            <v>- M</v>
          </cell>
          <cell r="C1946" t="str">
            <v>an-made fibre spinning; weaving of textiles</v>
          </cell>
        </row>
        <row r="1947">
          <cell r="A1947" t="str">
            <v>17112</v>
          </cell>
          <cell r="B1947" t="str">
            <v>- M</v>
          </cell>
          <cell r="C1947" t="str">
            <v>an-made fibre spinning; weaving of textiles</v>
          </cell>
        </row>
        <row r="1948">
          <cell r="A1948" t="str">
            <v>17112</v>
          </cell>
          <cell r="B1948" t="str">
            <v>- M</v>
          </cell>
          <cell r="C1948" t="str">
            <v>an-made fibre spinning; weaving of textiles</v>
          </cell>
        </row>
        <row r="1949">
          <cell r="A1949" t="str">
            <v>17112</v>
          </cell>
          <cell r="B1949" t="str">
            <v>- M</v>
          </cell>
          <cell r="C1949" t="str">
            <v>an-made fibre spinning; weaving of textiles</v>
          </cell>
        </row>
        <row r="1950">
          <cell r="A1950" t="str">
            <v>17112</v>
          </cell>
          <cell r="B1950" t="str">
            <v>- M</v>
          </cell>
          <cell r="C1950" t="str">
            <v>an-made fibre spinning; weaving of textiles</v>
          </cell>
        </row>
        <row r="1951">
          <cell r="A1951" t="str">
            <v>17112</v>
          </cell>
          <cell r="B1951" t="str">
            <v>- M</v>
          </cell>
          <cell r="C1951" t="str">
            <v>an-made fibre spinning; weaving of textiles</v>
          </cell>
        </row>
        <row r="1952">
          <cell r="A1952" t="str">
            <v>17112</v>
          </cell>
          <cell r="B1952" t="str">
            <v>- M</v>
          </cell>
          <cell r="C1952" t="str">
            <v>an-made fibre spinning; weaving of textiles</v>
          </cell>
        </row>
        <row r="1953">
          <cell r="A1953" t="str">
            <v>17112</v>
          </cell>
          <cell r="B1953" t="str">
            <v>- M</v>
          </cell>
          <cell r="C1953" t="str">
            <v>an-made fibre spinning; weaving of textiles</v>
          </cell>
        </row>
        <row r="1954">
          <cell r="A1954" t="str">
            <v>17112</v>
          </cell>
          <cell r="B1954" t="str">
            <v>- M</v>
          </cell>
          <cell r="C1954" t="str">
            <v>an-made fibre spinning; weaving of textiles</v>
          </cell>
        </row>
        <row r="1955">
          <cell r="A1955" t="str">
            <v>17112</v>
          </cell>
          <cell r="B1955" t="str">
            <v>- M</v>
          </cell>
          <cell r="C1955" t="str">
            <v>an-made fibre spinning; weaving of textiles</v>
          </cell>
        </row>
        <row r="1956">
          <cell r="A1956" t="str">
            <v>17112</v>
          </cell>
          <cell r="B1956" t="str">
            <v>- M</v>
          </cell>
          <cell r="C1956" t="str">
            <v>an-made fibre spinning; weaving of textiles</v>
          </cell>
        </row>
        <row r="1957">
          <cell r="A1957" t="str">
            <v>17112</v>
          </cell>
          <cell r="B1957" t="str">
            <v>- M</v>
          </cell>
          <cell r="C1957" t="str">
            <v>an-made fibre spinning; weaving of textiles</v>
          </cell>
        </row>
        <row r="1958">
          <cell r="A1958" t="str">
            <v>17112</v>
          </cell>
          <cell r="B1958" t="str">
            <v>- M</v>
          </cell>
          <cell r="C1958" t="str">
            <v>an-made fibre spinning; weaving of textiles</v>
          </cell>
        </row>
        <row r="1959">
          <cell r="A1959" t="str">
            <v>17112</v>
          </cell>
          <cell r="B1959" t="str">
            <v>- M</v>
          </cell>
          <cell r="C1959" t="str">
            <v>an-made fibre spinning; weaving of textiles</v>
          </cell>
        </row>
        <row r="1960">
          <cell r="A1960" t="str">
            <v>17112</v>
          </cell>
          <cell r="B1960" t="str">
            <v>- M</v>
          </cell>
          <cell r="C1960" t="str">
            <v>an-made fibre spinning; weaving of textiles</v>
          </cell>
        </row>
        <row r="1961">
          <cell r="A1961" t="str">
            <v>17112</v>
          </cell>
          <cell r="B1961" t="str">
            <v>- M</v>
          </cell>
          <cell r="C1961" t="str">
            <v>an-made fibre spinning; weaving of textiles</v>
          </cell>
        </row>
        <row r="1962">
          <cell r="A1962" t="str">
            <v>17112</v>
          </cell>
          <cell r="B1962" t="str">
            <v>- M</v>
          </cell>
          <cell r="C1962" t="str">
            <v>an-made fibre spinning; weaving of textiles</v>
          </cell>
        </row>
        <row r="1963">
          <cell r="A1963" t="str">
            <v>17112</v>
          </cell>
          <cell r="B1963" t="str">
            <v>- M</v>
          </cell>
          <cell r="C1963" t="str">
            <v>an-made fibre spinning; weaving of textiles</v>
          </cell>
        </row>
        <row r="1964">
          <cell r="A1964" t="str">
            <v>17112</v>
          </cell>
          <cell r="B1964" t="str">
            <v>- M</v>
          </cell>
          <cell r="C1964" t="str">
            <v>an-made fibre spinning; weaving of textiles</v>
          </cell>
        </row>
        <row r="1965">
          <cell r="A1965" t="str">
            <v>17112</v>
          </cell>
          <cell r="B1965" t="str">
            <v>- M</v>
          </cell>
          <cell r="C1965" t="str">
            <v>an-made fibre spinning; weaving of textiles</v>
          </cell>
        </row>
        <row r="1966">
          <cell r="A1966" t="str">
            <v>17112</v>
          </cell>
          <cell r="B1966" t="str">
            <v>- M</v>
          </cell>
          <cell r="C1966" t="str">
            <v>an-made fibre spinning; weaving of textiles</v>
          </cell>
        </row>
        <row r="1967">
          <cell r="A1967" t="str">
            <v>17112</v>
          </cell>
          <cell r="B1967" t="str">
            <v>- M</v>
          </cell>
          <cell r="C1967" t="str">
            <v>an-made fibre spinning; weaving of textiles</v>
          </cell>
        </row>
        <row r="1968">
          <cell r="A1968" t="str">
            <v>17112</v>
          </cell>
          <cell r="B1968" t="str">
            <v>- M</v>
          </cell>
          <cell r="C1968" t="str">
            <v>an-made fibre spinning; weaving of textiles</v>
          </cell>
        </row>
        <row r="1969">
          <cell r="A1969" t="str">
            <v>17112</v>
          </cell>
          <cell r="B1969" t="str">
            <v>- M</v>
          </cell>
          <cell r="C1969" t="str">
            <v>an-made fibre spinning; weaving of textiles</v>
          </cell>
        </row>
        <row r="1970">
          <cell r="A1970" t="str">
            <v>17112</v>
          </cell>
          <cell r="B1970" t="str">
            <v>- M</v>
          </cell>
          <cell r="C1970" t="str">
            <v>an-made fibre spinning; weaving of textiles</v>
          </cell>
        </row>
        <row r="1971">
          <cell r="A1971" t="str">
            <v>17112</v>
          </cell>
          <cell r="B1971" t="str">
            <v>- M</v>
          </cell>
          <cell r="C1971" t="str">
            <v>an-made fibre spinning; weaving of textiles</v>
          </cell>
        </row>
        <row r="1972">
          <cell r="A1972" t="str">
            <v>17112</v>
          </cell>
          <cell r="B1972" t="str">
            <v>- M</v>
          </cell>
          <cell r="C1972" t="str">
            <v>an-made fibre spinning; weaving of textiles</v>
          </cell>
        </row>
        <row r="1973">
          <cell r="A1973" t="str">
            <v>17112</v>
          </cell>
          <cell r="B1973" t="str">
            <v>- M</v>
          </cell>
          <cell r="C1973" t="str">
            <v>an-made fibre spinning; weaving of textiles</v>
          </cell>
        </row>
        <row r="1974">
          <cell r="A1974" t="str">
            <v>17112</v>
          </cell>
          <cell r="B1974" t="str">
            <v>- M</v>
          </cell>
          <cell r="C1974" t="str">
            <v>an-made fibre spinning; weaving of textiles</v>
          </cell>
        </row>
        <row r="1975">
          <cell r="A1975" t="str">
            <v>17112</v>
          </cell>
          <cell r="B1975" t="str">
            <v>- M</v>
          </cell>
          <cell r="C1975" t="str">
            <v>an-made fibre spinning; weaving of textiles</v>
          </cell>
        </row>
        <row r="1976">
          <cell r="A1976" t="str">
            <v>17112</v>
          </cell>
          <cell r="B1976" t="str">
            <v>- M</v>
          </cell>
          <cell r="C1976" t="str">
            <v>an-made fibre spinning; weaving of textiles</v>
          </cell>
        </row>
        <row r="1977">
          <cell r="A1977" t="str">
            <v>17112</v>
          </cell>
          <cell r="B1977" t="str">
            <v>- M</v>
          </cell>
          <cell r="C1977" t="str">
            <v>an-made fibre spinning; weaving of textiles</v>
          </cell>
        </row>
        <row r="1978">
          <cell r="A1978" t="str">
            <v>17112</v>
          </cell>
          <cell r="B1978" t="str">
            <v>- M</v>
          </cell>
          <cell r="C1978" t="str">
            <v>an-made fibre spinning; weaving of textiles</v>
          </cell>
        </row>
        <row r="1979">
          <cell r="A1979" t="str">
            <v>17112</v>
          </cell>
          <cell r="B1979" t="str">
            <v>- M</v>
          </cell>
          <cell r="C1979" t="str">
            <v>an-made fibre spinning; weaving of textiles</v>
          </cell>
        </row>
        <row r="1980">
          <cell r="A1980" t="str">
            <v>17112</v>
          </cell>
          <cell r="B1980" t="str">
            <v>- M</v>
          </cell>
          <cell r="C1980" t="str">
            <v>an-made fibre spinning; weaving of textiles</v>
          </cell>
        </row>
        <row r="1981">
          <cell r="A1981" t="str">
            <v>17112</v>
          </cell>
          <cell r="B1981" t="str">
            <v>- M</v>
          </cell>
          <cell r="C1981" t="str">
            <v>an-made fibre spinning; weaving of textiles</v>
          </cell>
        </row>
        <row r="1982">
          <cell r="A1982" t="str">
            <v>17112</v>
          </cell>
          <cell r="B1982" t="str">
            <v>- M</v>
          </cell>
          <cell r="C1982" t="str">
            <v>an-made fibre spinning; weaving of textiles</v>
          </cell>
        </row>
        <row r="1983">
          <cell r="A1983" t="str">
            <v>17112</v>
          </cell>
          <cell r="B1983" t="str">
            <v>- M</v>
          </cell>
          <cell r="C1983" t="str">
            <v>an-made fibre spinning; weaving of textiles</v>
          </cell>
        </row>
        <row r="1984">
          <cell r="A1984" t="str">
            <v>17112</v>
          </cell>
          <cell r="B1984" t="str">
            <v>- M</v>
          </cell>
          <cell r="C1984" t="str">
            <v>an-made fibre spinning; weaving of textiles</v>
          </cell>
        </row>
        <row r="1985">
          <cell r="A1985" t="str">
            <v>17112</v>
          </cell>
          <cell r="B1985" t="str">
            <v>- M</v>
          </cell>
          <cell r="C1985" t="str">
            <v>an-made fibre spinning; weaving of textiles</v>
          </cell>
        </row>
        <row r="1986">
          <cell r="A1986" t="str">
            <v>17112</v>
          </cell>
          <cell r="B1986" t="str">
            <v>- M</v>
          </cell>
          <cell r="C1986" t="str">
            <v>an-made fibre spinning; weaving of textiles</v>
          </cell>
        </row>
        <row r="1987">
          <cell r="A1987" t="str">
            <v>17112</v>
          </cell>
          <cell r="B1987" t="str">
            <v>- M</v>
          </cell>
          <cell r="C1987" t="str">
            <v>an-made fibre spinning; weaving of textiles</v>
          </cell>
        </row>
        <row r="1988">
          <cell r="A1988" t="str">
            <v>17112</v>
          </cell>
          <cell r="B1988" t="str">
            <v>- M</v>
          </cell>
          <cell r="C1988" t="str">
            <v>an-made fibre spinning; weaving of textiles</v>
          </cell>
        </row>
        <row r="1989">
          <cell r="A1989" t="str">
            <v>17112</v>
          </cell>
          <cell r="B1989" t="str">
            <v>- M</v>
          </cell>
          <cell r="C1989" t="str">
            <v>an-made fibre spinning; weaving of textiles</v>
          </cell>
        </row>
        <row r="1990">
          <cell r="A1990" t="str">
            <v>17112</v>
          </cell>
          <cell r="B1990" t="str">
            <v>- M</v>
          </cell>
          <cell r="C1990" t="str">
            <v>an-made fibre spinning; weaving of textiles</v>
          </cell>
        </row>
        <row r="1991">
          <cell r="A1991" t="str">
            <v>17112</v>
          </cell>
          <cell r="B1991" t="str">
            <v>- M</v>
          </cell>
          <cell r="C1991" t="str">
            <v>an-made fibre spinning; weaving of textiles</v>
          </cell>
        </row>
        <row r="1992">
          <cell r="A1992" t="str">
            <v>17112</v>
          </cell>
          <cell r="B1992" t="str">
            <v>- M</v>
          </cell>
          <cell r="C1992" t="str">
            <v>an-made fibre spinning; weaving of textiles</v>
          </cell>
        </row>
        <row r="1993">
          <cell r="A1993" t="str">
            <v>17112</v>
          </cell>
          <cell r="B1993" t="str">
            <v>- M</v>
          </cell>
          <cell r="C1993" t="str">
            <v>an-made fibre spinning; weaving of textiles</v>
          </cell>
        </row>
        <row r="1994">
          <cell r="A1994" t="str">
            <v>17112</v>
          </cell>
          <cell r="B1994" t="str">
            <v>- M</v>
          </cell>
          <cell r="C1994" t="str">
            <v>an-made fibre spinning; weaving of textiles</v>
          </cell>
        </row>
        <row r="1995">
          <cell r="A1995" t="str">
            <v>17112</v>
          </cell>
          <cell r="B1995" t="str">
            <v>- M</v>
          </cell>
          <cell r="C1995" t="str">
            <v>an-made fibre spinning; weaving of textiles</v>
          </cell>
        </row>
        <row r="1996">
          <cell r="A1996" t="str">
            <v>17112</v>
          </cell>
          <cell r="B1996" t="str">
            <v>- M</v>
          </cell>
          <cell r="C1996" t="str">
            <v>an-made fibre spinning; weaving of textiles</v>
          </cell>
        </row>
        <row r="1997">
          <cell r="A1997" t="str">
            <v>17112</v>
          </cell>
          <cell r="B1997" t="str">
            <v>- M</v>
          </cell>
          <cell r="C1997" t="str">
            <v>an-made fibre spinning; weaving of textiles</v>
          </cell>
        </row>
        <row r="1998">
          <cell r="A1998" t="str">
            <v>17112</v>
          </cell>
          <cell r="B1998" t="str">
            <v>- M</v>
          </cell>
          <cell r="C1998" t="str">
            <v>an-made fibre spinning; weaving of textiles</v>
          </cell>
        </row>
        <row r="1999">
          <cell r="A1999" t="str">
            <v>17112</v>
          </cell>
          <cell r="B1999" t="str">
            <v>- M</v>
          </cell>
          <cell r="C1999" t="str">
            <v>an-made fibre spinning; weaving of textiles</v>
          </cell>
        </row>
        <row r="2000">
          <cell r="A2000" t="str">
            <v>17112</v>
          </cell>
          <cell r="B2000" t="str">
            <v>- M</v>
          </cell>
          <cell r="C2000" t="str">
            <v>an-made fibre spinning; weaving of textiles</v>
          </cell>
        </row>
        <row r="2001">
          <cell r="A2001" t="str">
            <v>17112</v>
          </cell>
          <cell r="B2001" t="str">
            <v>- M</v>
          </cell>
          <cell r="C2001" t="str">
            <v>an-made fibre spinning; weaving of textiles</v>
          </cell>
        </row>
        <row r="2002">
          <cell r="A2002" t="str">
            <v>17112</v>
          </cell>
          <cell r="B2002" t="str">
            <v>- M</v>
          </cell>
          <cell r="C2002" t="str">
            <v>an-made fibre spinning; weaving of textiles</v>
          </cell>
        </row>
        <row r="2003">
          <cell r="A2003" t="str">
            <v>17112</v>
          </cell>
          <cell r="B2003" t="str">
            <v>- M</v>
          </cell>
          <cell r="C2003" t="str">
            <v>an-made fibre spinning; weaving of textiles</v>
          </cell>
        </row>
        <row r="2004">
          <cell r="A2004" t="str">
            <v>17112</v>
          </cell>
          <cell r="B2004" t="str">
            <v>- M</v>
          </cell>
          <cell r="C2004" t="str">
            <v>an-made fibre spinning; weaving of textiles</v>
          </cell>
        </row>
        <row r="2005">
          <cell r="A2005" t="str">
            <v>17112</v>
          </cell>
          <cell r="B2005" t="str">
            <v>- M</v>
          </cell>
          <cell r="C2005" t="str">
            <v>an-made fibre spinning; weaving of textiles</v>
          </cell>
        </row>
        <row r="2006">
          <cell r="A2006" t="str">
            <v>17112</v>
          </cell>
          <cell r="B2006" t="str">
            <v>- M</v>
          </cell>
          <cell r="C2006" t="str">
            <v>an-made fibre spinning; weaving of textiles</v>
          </cell>
        </row>
        <row r="2007">
          <cell r="A2007" t="str">
            <v>17112</v>
          </cell>
          <cell r="B2007" t="str">
            <v>- M</v>
          </cell>
          <cell r="C2007" t="str">
            <v>an-made fibre spinning; weaving of textiles</v>
          </cell>
        </row>
        <row r="2008">
          <cell r="A2008" t="str">
            <v>17112</v>
          </cell>
          <cell r="B2008" t="str">
            <v>- M</v>
          </cell>
          <cell r="C2008" t="str">
            <v>an-made fibre spinning; weaving of textiles</v>
          </cell>
        </row>
        <row r="2009">
          <cell r="A2009" t="str">
            <v>17112</v>
          </cell>
          <cell r="B2009" t="str">
            <v>- M</v>
          </cell>
          <cell r="C2009" t="str">
            <v>an-made fibre spinning; weaving of textiles</v>
          </cell>
        </row>
        <row r="2010">
          <cell r="A2010" t="str">
            <v>17112</v>
          </cell>
          <cell r="B2010" t="str">
            <v>- M</v>
          </cell>
          <cell r="C2010" t="str">
            <v>an-made fibre spinning; weaving of textiles</v>
          </cell>
        </row>
        <row r="2011">
          <cell r="A2011" t="str">
            <v>17112</v>
          </cell>
          <cell r="B2011" t="str">
            <v>- M</v>
          </cell>
          <cell r="C2011" t="str">
            <v>an-made fibre spinning; weaving of textiles</v>
          </cell>
        </row>
        <row r="2012">
          <cell r="A2012" t="str">
            <v>17112</v>
          </cell>
          <cell r="B2012" t="str">
            <v>- M</v>
          </cell>
          <cell r="C2012" t="str">
            <v>an-made fibre spinning; weaving of textiles</v>
          </cell>
        </row>
        <row r="2013">
          <cell r="A2013" t="str">
            <v>17112</v>
          </cell>
          <cell r="B2013" t="str">
            <v>- M</v>
          </cell>
          <cell r="C2013" t="str">
            <v>an-made fibre spinning; weaving of textiles</v>
          </cell>
        </row>
        <row r="2014">
          <cell r="A2014" t="str">
            <v>17112</v>
          </cell>
          <cell r="B2014" t="str">
            <v>- M</v>
          </cell>
          <cell r="C2014" t="str">
            <v>an-made fibre spinning; weaving of textiles</v>
          </cell>
        </row>
        <row r="2015">
          <cell r="A2015" t="str">
            <v>17112</v>
          </cell>
          <cell r="B2015" t="str">
            <v>- M</v>
          </cell>
          <cell r="C2015" t="str">
            <v>an-made fibre spinning; weaving of textiles</v>
          </cell>
        </row>
        <row r="2016">
          <cell r="A2016" t="str">
            <v>17112</v>
          </cell>
          <cell r="B2016" t="str">
            <v>- M</v>
          </cell>
          <cell r="C2016" t="str">
            <v>an-made fibre spinning; weaving of textiles</v>
          </cell>
        </row>
        <row r="2017">
          <cell r="A2017" t="str">
            <v>17112</v>
          </cell>
          <cell r="B2017" t="str">
            <v>- M</v>
          </cell>
          <cell r="C2017" t="str">
            <v>an-made fibre spinning; weaving of textiles</v>
          </cell>
        </row>
        <row r="2018">
          <cell r="A2018" t="str">
            <v>17112</v>
          </cell>
          <cell r="B2018" t="str">
            <v>- M</v>
          </cell>
          <cell r="C2018" t="str">
            <v>an-made fibre spinning; weaving of textiles</v>
          </cell>
        </row>
        <row r="2019">
          <cell r="A2019" t="str">
            <v>17112</v>
          </cell>
          <cell r="B2019" t="str">
            <v>- M</v>
          </cell>
          <cell r="C2019" t="str">
            <v>an-made fibre spinning; weaving of textiles</v>
          </cell>
        </row>
        <row r="2020">
          <cell r="A2020" t="str">
            <v>17112</v>
          </cell>
          <cell r="B2020" t="str">
            <v>- M</v>
          </cell>
          <cell r="C2020" t="str">
            <v>an-made fibre spinning; weaving of textiles</v>
          </cell>
        </row>
        <row r="2021">
          <cell r="A2021" t="str">
            <v>17112</v>
          </cell>
          <cell r="B2021" t="str">
            <v>- M</v>
          </cell>
          <cell r="C2021" t="str">
            <v>an-made fibre spinning; weaving of textiles</v>
          </cell>
        </row>
        <row r="2022">
          <cell r="A2022" t="str">
            <v>17112</v>
          </cell>
          <cell r="B2022" t="str">
            <v>- M</v>
          </cell>
          <cell r="C2022" t="str">
            <v>an-made fibre spinning; weaving of textiles</v>
          </cell>
        </row>
        <row r="2023">
          <cell r="A2023" t="str">
            <v>17112</v>
          </cell>
          <cell r="B2023" t="str">
            <v>- M</v>
          </cell>
          <cell r="C2023" t="str">
            <v>an-made fibre spinning; weaving of textiles</v>
          </cell>
        </row>
        <row r="2024">
          <cell r="A2024" t="str">
            <v>17112</v>
          </cell>
          <cell r="B2024" t="str">
            <v>- M</v>
          </cell>
          <cell r="C2024" t="str">
            <v>an-made fibre spinning; weaving of textiles</v>
          </cell>
        </row>
        <row r="2025">
          <cell r="A2025" t="str">
            <v>17112</v>
          </cell>
          <cell r="B2025" t="str">
            <v>- M</v>
          </cell>
          <cell r="C2025" t="str">
            <v>an-made fibre spinning; weaving of textiles</v>
          </cell>
        </row>
        <row r="2026">
          <cell r="A2026" t="str">
            <v>17112</v>
          </cell>
          <cell r="B2026" t="str">
            <v>- M</v>
          </cell>
          <cell r="C2026" t="str">
            <v>an-made fibre spinning; weaving of textiles</v>
          </cell>
        </row>
        <row r="2027">
          <cell r="A2027" t="str">
            <v>17112</v>
          </cell>
          <cell r="B2027" t="str">
            <v>- M</v>
          </cell>
          <cell r="C2027" t="str">
            <v>an-made fibre spinning; weaving of textiles</v>
          </cell>
        </row>
        <row r="2028">
          <cell r="A2028" t="str">
            <v>17112</v>
          </cell>
          <cell r="B2028" t="str">
            <v>- M</v>
          </cell>
          <cell r="C2028" t="str">
            <v>an-made fibre spinning; weaving of textiles</v>
          </cell>
        </row>
        <row r="2029">
          <cell r="A2029" t="str">
            <v>17112</v>
          </cell>
          <cell r="B2029" t="str">
            <v>- M</v>
          </cell>
          <cell r="C2029" t="str">
            <v>an-made fibre spinning; weaving of textiles</v>
          </cell>
        </row>
        <row r="2030">
          <cell r="A2030" t="str">
            <v>17112</v>
          </cell>
          <cell r="B2030" t="str">
            <v>- M</v>
          </cell>
          <cell r="C2030" t="str">
            <v>an-made fibre spinning; weaving of textiles</v>
          </cell>
        </row>
        <row r="2031">
          <cell r="A2031" t="str">
            <v>17112</v>
          </cell>
          <cell r="B2031" t="str">
            <v>- M</v>
          </cell>
          <cell r="C2031" t="str">
            <v>an-made fibre spinning; weaving of textiles</v>
          </cell>
        </row>
        <row r="2032">
          <cell r="A2032" t="str">
            <v>17112</v>
          </cell>
          <cell r="B2032" t="str">
            <v>- M</v>
          </cell>
          <cell r="C2032" t="str">
            <v>an-made fibre spinning; weaving of textiles</v>
          </cell>
        </row>
        <row r="2033">
          <cell r="A2033" t="str">
            <v>17112</v>
          </cell>
          <cell r="B2033" t="str">
            <v>- M</v>
          </cell>
          <cell r="C2033" t="str">
            <v>an-made fibre spinning; weaving of textiles</v>
          </cell>
        </row>
        <row r="2034">
          <cell r="A2034" t="str">
            <v>17112</v>
          </cell>
          <cell r="B2034" t="str">
            <v>- M</v>
          </cell>
          <cell r="C2034" t="str">
            <v>an-made fibre spinning; weaving of textiles</v>
          </cell>
        </row>
        <row r="2035">
          <cell r="A2035" t="str">
            <v>17112</v>
          </cell>
          <cell r="B2035" t="str">
            <v>- M</v>
          </cell>
          <cell r="C2035" t="str">
            <v>an-made fibre spinning; weaving of textiles</v>
          </cell>
        </row>
        <row r="2036">
          <cell r="A2036" t="str">
            <v>17112</v>
          </cell>
          <cell r="B2036" t="str">
            <v>- M</v>
          </cell>
          <cell r="C2036" t="str">
            <v>an-made fibre spinning; weaving of textiles</v>
          </cell>
        </row>
        <row r="2037">
          <cell r="A2037" t="str">
            <v>17112</v>
          </cell>
          <cell r="B2037" t="str">
            <v>- M</v>
          </cell>
          <cell r="C2037" t="str">
            <v>an-made fibre spinning; weaving of textiles</v>
          </cell>
        </row>
        <row r="2038">
          <cell r="A2038" t="str">
            <v>17112</v>
          </cell>
          <cell r="B2038" t="str">
            <v>- M</v>
          </cell>
          <cell r="C2038" t="str">
            <v>an-made fibre spinning; weaving of textiles</v>
          </cell>
        </row>
        <row r="2039">
          <cell r="A2039" t="str">
            <v>17112</v>
          </cell>
          <cell r="B2039" t="str">
            <v>- M</v>
          </cell>
          <cell r="C2039" t="str">
            <v>an-made fibre spinning; weaving of textiles</v>
          </cell>
        </row>
        <row r="2040">
          <cell r="A2040" t="str">
            <v>17112</v>
          </cell>
          <cell r="B2040" t="str">
            <v>- M</v>
          </cell>
          <cell r="C2040" t="str">
            <v>an-made fibre spinning; weaving of textiles</v>
          </cell>
        </row>
        <row r="2041">
          <cell r="A2041" t="str">
            <v>17112</v>
          </cell>
          <cell r="B2041" t="str">
            <v>- M</v>
          </cell>
          <cell r="C2041" t="str">
            <v>an-made fibre spinning; weaving of textiles</v>
          </cell>
        </row>
        <row r="2042">
          <cell r="A2042" t="str">
            <v>17112</v>
          </cell>
          <cell r="B2042" t="str">
            <v>- M</v>
          </cell>
          <cell r="C2042" t="str">
            <v>an-made fibre spinning; weaving of textiles</v>
          </cell>
        </row>
        <row r="2043">
          <cell r="A2043" t="str">
            <v>17112</v>
          </cell>
          <cell r="B2043" t="str">
            <v>- M</v>
          </cell>
          <cell r="C2043" t="str">
            <v>an-made fibre spinning; weaving of textiles</v>
          </cell>
        </row>
        <row r="2044">
          <cell r="A2044" t="str">
            <v>17112</v>
          </cell>
          <cell r="B2044" t="str">
            <v>- M</v>
          </cell>
          <cell r="C2044" t="str">
            <v>an-made fibre spinning; weaving of textiles</v>
          </cell>
        </row>
        <row r="2045">
          <cell r="A2045" t="str">
            <v>17112</v>
          </cell>
          <cell r="B2045" t="str">
            <v>- M</v>
          </cell>
          <cell r="C2045" t="str">
            <v>an-made fibre spinning; weaving of textiles</v>
          </cell>
        </row>
        <row r="2046">
          <cell r="A2046" t="str">
            <v>17112</v>
          </cell>
          <cell r="B2046" t="str">
            <v>- M</v>
          </cell>
          <cell r="C2046" t="str">
            <v>an-made fibre spinning; weaving of textiles</v>
          </cell>
        </row>
        <row r="2047">
          <cell r="A2047" t="str">
            <v>17112</v>
          </cell>
          <cell r="B2047" t="str">
            <v>- M</v>
          </cell>
          <cell r="C2047" t="str">
            <v>an-made fibre spinning; weaving of textiles</v>
          </cell>
        </row>
        <row r="2048">
          <cell r="A2048" t="str">
            <v>17112</v>
          </cell>
          <cell r="B2048" t="str">
            <v>- M</v>
          </cell>
          <cell r="C2048" t="str">
            <v>an-made fibre spinning; weaving of textiles</v>
          </cell>
        </row>
        <row r="2049">
          <cell r="A2049" t="str">
            <v>17112</v>
          </cell>
          <cell r="B2049" t="str">
            <v>- M</v>
          </cell>
          <cell r="C2049" t="str">
            <v>an-made fibre spinning; weaving of textiles</v>
          </cell>
        </row>
        <row r="2050">
          <cell r="A2050" t="str">
            <v>17112</v>
          </cell>
          <cell r="B2050" t="str">
            <v>- M</v>
          </cell>
          <cell r="C2050" t="str">
            <v>an-made fibre spinning; weaving of textiles</v>
          </cell>
        </row>
        <row r="2051">
          <cell r="A2051" t="str">
            <v>17112</v>
          </cell>
          <cell r="B2051" t="str">
            <v>- M</v>
          </cell>
          <cell r="C2051" t="str">
            <v>an-made fibre spinning; weaving of textiles</v>
          </cell>
        </row>
        <row r="2052">
          <cell r="A2052" t="str">
            <v>17112</v>
          </cell>
          <cell r="B2052" t="str">
            <v>- M</v>
          </cell>
          <cell r="C2052" t="str">
            <v>an-made fibre spinning; weaving of textiles</v>
          </cell>
        </row>
        <row r="2053">
          <cell r="A2053" t="str">
            <v>17112</v>
          </cell>
          <cell r="B2053" t="str">
            <v>- M</v>
          </cell>
          <cell r="C2053" t="str">
            <v>an-made fibre spinning; weaving of textiles</v>
          </cell>
        </row>
        <row r="2054">
          <cell r="A2054" t="str">
            <v>17112</v>
          </cell>
          <cell r="B2054" t="str">
            <v>- M</v>
          </cell>
          <cell r="C2054" t="str">
            <v>an-made fibre spinning; weaving of textiles</v>
          </cell>
        </row>
        <row r="2055">
          <cell r="A2055" t="str">
            <v>17112</v>
          </cell>
          <cell r="B2055" t="str">
            <v>- M</v>
          </cell>
          <cell r="C2055" t="str">
            <v>an-made fibre spinning; weaving of textiles</v>
          </cell>
        </row>
        <row r="2056">
          <cell r="A2056" t="str">
            <v>17112</v>
          </cell>
          <cell r="B2056" t="str">
            <v>- M</v>
          </cell>
          <cell r="C2056" t="str">
            <v>an-made fibre spinning; weaving of textiles</v>
          </cell>
        </row>
        <row r="2057">
          <cell r="A2057" t="str">
            <v>17112</v>
          </cell>
          <cell r="B2057" t="str">
            <v>- M</v>
          </cell>
          <cell r="C2057" t="str">
            <v>an-made fibre spinning; weaving of textiles</v>
          </cell>
        </row>
        <row r="2058">
          <cell r="A2058" t="str">
            <v>17112</v>
          </cell>
          <cell r="B2058" t="str">
            <v>- M</v>
          </cell>
          <cell r="C2058" t="str">
            <v>an-made fibre spinning; weaving of textiles</v>
          </cell>
        </row>
        <row r="2059">
          <cell r="A2059" t="str">
            <v>17112</v>
          </cell>
          <cell r="B2059" t="str">
            <v>- M</v>
          </cell>
          <cell r="C2059" t="str">
            <v>an-made fibre spinning; weaving of textiles</v>
          </cell>
        </row>
        <row r="2060">
          <cell r="A2060" t="str">
            <v>17112</v>
          </cell>
          <cell r="B2060" t="str">
            <v>- M</v>
          </cell>
          <cell r="C2060" t="str">
            <v>an-made fibre spinning; weaving of textiles</v>
          </cell>
        </row>
        <row r="2061">
          <cell r="A2061" t="str">
            <v>17112</v>
          </cell>
          <cell r="B2061" t="str">
            <v>- M</v>
          </cell>
          <cell r="C2061" t="str">
            <v>an-made fibre spinning; weaving of textiles</v>
          </cell>
        </row>
        <row r="2062">
          <cell r="A2062" t="str">
            <v>17112</v>
          </cell>
          <cell r="B2062" t="str">
            <v>- M</v>
          </cell>
          <cell r="C2062" t="str">
            <v>an-made fibre spinning; weaving of textiles</v>
          </cell>
        </row>
        <row r="2063">
          <cell r="A2063" t="str">
            <v>17112</v>
          </cell>
          <cell r="B2063" t="str">
            <v>- M</v>
          </cell>
          <cell r="C2063" t="str">
            <v>an-made fibre spinning; weaving of textiles</v>
          </cell>
        </row>
        <row r="2064">
          <cell r="A2064" t="str">
            <v>17112</v>
          </cell>
          <cell r="B2064" t="str">
            <v>- M</v>
          </cell>
          <cell r="C2064" t="str">
            <v>an-made fibre spinning; weaving of textiles</v>
          </cell>
        </row>
        <row r="2065">
          <cell r="A2065" t="str">
            <v>17112</v>
          </cell>
          <cell r="B2065" t="str">
            <v>- M</v>
          </cell>
          <cell r="C2065" t="str">
            <v>an-made fibre spinning; weaving of textiles</v>
          </cell>
        </row>
        <row r="2066">
          <cell r="A2066" t="str">
            <v>17112</v>
          </cell>
          <cell r="B2066" t="str">
            <v>- M</v>
          </cell>
          <cell r="C2066" t="str">
            <v>an-made fibre spinning; weaving of textiles</v>
          </cell>
        </row>
        <row r="2067">
          <cell r="A2067" t="str">
            <v>17112</v>
          </cell>
          <cell r="B2067" t="str">
            <v>- M</v>
          </cell>
          <cell r="C2067" t="str">
            <v>an-made fibre spinning; weaving of textiles</v>
          </cell>
        </row>
        <row r="2068">
          <cell r="A2068" t="str">
            <v>17112</v>
          </cell>
          <cell r="B2068" t="str">
            <v>- M</v>
          </cell>
          <cell r="C2068" t="str">
            <v>an-made fibre spinning; weaving of textiles</v>
          </cell>
        </row>
        <row r="2069">
          <cell r="A2069" t="str">
            <v>17112</v>
          </cell>
          <cell r="B2069" t="str">
            <v>- M</v>
          </cell>
          <cell r="C2069" t="str">
            <v>an-made fibre spinning; weaving of textiles</v>
          </cell>
        </row>
        <row r="2070">
          <cell r="A2070" t="str">
            <v>17112</v>
          </cell>
          <cell r="B2070" t="str">
            <v>- M</v>
          </cell>
          <cell r="C2070" t="str">
            <v>an-made fibre spinning; weaving of textiles</v>
          </cell>
        </row>
        <row r="2071">
          <cell r="A2071" t="str">
            <v>17112</v>
          </cell>
          <cell r="B2071" t="str">
            <v>- M</v>
          </cell>
          <cell r="C2071" t="str">
            <v>an-made fibre spinning; weaving of textiles</v>
          </cell>
        </row>
        <row r="2072">
          <cell r="A2072" t="str">
            <v>17112</v>
          </cell>
          <cell r="B2072" t="str">
            <v>- M</v>
          </cell>
          <cell r="C2072" t="str">
            <v>an-made fibre spinning; weaving of textiles</v>
          </cell>
        </row>
        <row r="2073">
          <cell r="A2073" t="str">
            <v>17112</v>
          </cell>
          <cell r="B2073" t="str">
            <v>- M</v>
          </cell>
          <cell r="C2073" t="str">
            <v>an-made fibre spinning; weaving of textiles</v>
          </cell>
        </row>
        <row r="2074">
          <cell r="A2074" t="str">
            <v>17112</v>
          </cell>
          <cell r="B2074" t="str">
            <v>- M</v>
          </cell>
          <cell r="C2074" t="str">
            <v>an-made fibre spinning; weaving of textiles</v>
          </cell>
        </row>
        <row r="2075">
          <cell r="A2075" t="str">
            <v>17112</v>
          </cell>
          <cell r="B2075" t="str">
            <v>- M</v>
          </cell>
          <cell r="C2075" t="str">
            <v>an-made fibre spinning; weaving of textiles</v>
          </cell>
        </row>
        <row r="2076">
          <cell r="A2076" t="str">
            <v>17112</v>
          </cell>
          <cell r="B2076" t="str">
            <v>- M</v>
          </cell>
          <cell r="C2076" t="str">
            <v>an-made fibre spinning; weaving of textiles</v>
          </cell>
        </row>
        <row r="2077">
          <cell r="A2077" t="str">
            <v>17112</v>
          </cell>
          <cell r="B2077" t="str">
            <v>- M</v>
          </cell>
          <cell r="C2077" t="str">
            <v>an-made fibre spinning; weaving of textiles</v>
          </cell>
        </row>
        <row r="2078">
          <cell r="A2078" t="str">
            <v>17112</v>
          </cell>
          <cell r="B2078" t="str">
            <v>- M</v>
          </cell>
          <cell r="C2078" t="str">
            <v>an-made fibre spinning; weaving of textiles</v>
          </cell>
        </row>
        <row r="2079">
          <cell r="A2079" t="str">
            <v>17112</v>
          </cell>
          <cell r="B2079" t="str">
            <v>- M</v>
          </cell>
          <cell r="C2079" t="str">
            <v>an-made fibre spinning; weaving of textiles</v>
          </cell>
        </row>
        <row r="2080">
          <cell r="A2080" t="str">
            <v>17112</v>
          </cell>
          <cell r="B2080" t="str">
            <v>- M</v>
          </cell>
          <cell r="C2080" t="str">
            <v>an-made fibre spinning; weaving of textiles</v>
          </cell>
        </row>
        <row r="2081">
          <cell r="A2081" t="str">
            <v>17112</v>
          </cell>
          <cell r="B2081" t="str">
            <v>- M</v>
          </cell>
          <cell r="C2081" t="str">
            <v>an-made fibre spinning; weaving of textiles</v>
          </cell>
        </row>
        <row r="2082">
          <cell r="A2082" t="str">
            <v>17112</v>
          </cell>
          <cell r="B2082" t="str">
            <v>- M</v>
          </cell>
          <cell r="C2082" t="str">
            <v>an-made fibre spinning; weaving of textiles</v>
          </cell>
        </row>
        <row r="2083">
          <cell r="A2083" t="str">
            <v>17112</v>
          </cell>
          <cell r="B2083" t="str">
            <v>- M</v>
          </cell>
          <cell r="C2083" t="str">
            <v>an-made fibre spinning; weaving of textiles</v>
          </cell>
        </row>
        <row r="2084">
          <cell r="A2084" t="str">
            <v>17112</v>
          </cell>
          <cell r="B2084" t="str">
            <v>- M</v>
          </cell>
          <cell r="C2084" t="str">
            <v>an-made fibre spinning; weaving of textiles</v>
          </cell>
        </row>
        <row r="2085">
          <cell r="A2085" t="str">
            <v>17112</v>
          </cell>
          <cell r="B2085" t="str">
            <v>- M</v>
          </cell>
          <cell r="C2085" t="str">
            <v>an-made fibre spinning; weaving of textiles</v>
          </cell>
        </row>
        <row r="2086">
          <cell r="A2086" t="str">
            <v>17112</v>
          </cell>
          <cell r="B2086" t="str">
            <v>- M</v>
          </cell>
          <cell r="C2086" t="str">
            <v>an-made fibre spinning; weaving of textiles</v>
          </cell>
        </row>
        <row r="2087">
          <cell r="A2087" t="str">
            <v>17112</v>
          </cell>
          <cell r="B2087" t="str">
            <v>- M</v>
          </cell>
          <cell r="C2087" t="str">
            <v>an-made fibre spinning; weaving of textiles</v>
          </cell>
        </row>
        <row r="2088">
          <cell r="A2088" t="str">
            <v>17112</v>
          </cell>
          <cell r="B2088" t="str">
            <v>- M</v>
          </cell>
          <cell r="C2088" t="str">
            <v>an-made fibre spinning; weaving of textiles</v>
          </cell>
        </row>
        <row r="2089">
          <cell r="A2089" t="str">
            <v>17112</v>
          </cell>
          <cell r="B2089" t="str">
            <v>- M</v>
          </cell>
          <cell r="C2089" t="str">
            <v>an-made fibre spinning; weaving of textiles</v>
          </cell>
        </row>
        <row r="2090">
          <cell r="A2090" t="str">
            <v>17112</v>
          </cell>
          <cell r="B2090" t="str">
            <v>- M</v>
          </cell>
          <cell r="C2090" t="str">
            <v>an-made fibre spinning; weaving of textiles</v>
          </cell>
        </row>
        <row r="2091">
          <cell r="A2091" t="str">
            <v>17112</v>
          </cell>
          <cell r="B2091" t="str">
            <v>- M</v>
          </cell>
          <cell r="C2091" t="str">
            <v>an-made fibre spinning; weaving of textiles</v>
          </cell>
        </row>
        <row r="2092">
          <cell r="A2092" t="str">
            <v>17112</v>
          </cell>
          <cell r="B2092" t="str">
            <v>- M</v>
          </cell>
          <cell r="C2092" t="str">
            <v>an-made fibre spinning; weaving of textiles</v>
          </cell>
        </row>
        <row r="2093">
          <cell r="A2093" t="str">
            <v>17112</v>
          </cell>
          <cell r="B2093" t="str">
            <v>- M</v>
          </cell>
          <cell r="C2093" t="str">
            <v>an-made fibre spinning; weaving of textiles</v>
          </cell>
        </row>
        <row r="2094">
          <cell r="A2094" t="str">
            <v>17112</v>
          </cell>
          <cell r="B2094" t="str">
            <v>- M</v>
          </cell>
          <cell r="C2094" t="str">
            <v>an-made fibre spinning; weaving of textiles</v>
          </cell>
        </row>
        <row r="2095">
          <cell r="A2095" t="str">
            <v>17121</v>
          </cell>
          <cell r="B2095" t="str">
            <v>=-</v>
          </cell>
          <cell r="C2095" t="str">
            <v>Dyeing, bleaching, printing and finishing of yarns and fabrics (excluding batek)</v>
          </cell>
        </row>
        <row r="2096">
          <cell r="A2096" t="str">
            <v>17121</v>
          </cell>
          <cell r="B2096" t="str">
            <v>=-</v>
          </cell>
          <cell r="C2096" t="str">
            <v>Dyeing, bleaching, printing and finishing of yarns and fabrics (excluding batek)</v>
          </cell>
        </row>
        <row r="2097">
          <cell r="A2097" t="str">
            <v>17122</v>
          </cell>
          <cell r="B2097" t="str">
            <v>=-</v>
          </cell>
          <cell r="C2097" t="str">
            <v>Batik making</v>
          </cell>
        </row>
        <row r="2098">
          <cell r="A2098" t="str">
            <v>17210</v>
          </cell>
          <cell r="B2098" t="str">
            <v>=-</v>
          </cell>
          <cell r="C2098" t="str">
            <v>Manufacture of made-up textile articles except apparel</v>
          </cell>
        </row>
        <row r="2099">
          <cell r="A2099" t="str">
            <v>17210</v>
          </cell>
          <cell r="B2099" t="str">
            <v>=-</v>
          </cell>
          <cell r="C2099" t="str">
            <v>Manufacture of made-up textile articles except apparel</v>
          </cell>
        </row>
        <row r="2100">
          <cell r="A2100" t="str">
            <v>17210</v>
          </cell>
          <cell r="B2100" t="str">
            <v>=-</v>
          </cell>
          <cell r="C2100" t="str">
            <v>Manufacture of made-up textile articles except apparel</v>
          </cell>
        </row>
        <row r="2101">
          <cell r="A2101" t="str">
            <v>17210</v>
          </cell>
          <cell r="B2101" t="str">
            <v>=-</v>
          </cell>
          <cell r="C2101" t="str">
            <v>Manufacture of made-up textile articles except apparel</v>
          </cell>
        </row>
        <row r="2102">
          <cell r="A2102" t="str">
            <v>17210</v>
          </cell>
          <cell r="B2102" t="str">
            <v>=-</v>
          </cell>
          <cell r="C2102" t="str">
            <v>Manufacture of made-up textile articles except apparel</v>
          </cell>
        </row>
        <row r="2103">
          <cell r="A2103" t="str">
            <v>17210</v>
          </cell>
          <cell r="B2103" t="str">
            <v>=-</v>
          </cell>
          <cell r="C2103" t="str">
            <v>Manufacture of made-up textile articles except apparel</v>
          </cell>
        </row>
        <row r="2104">
          <cell r="A2104" t="str">
            <v>17210</v>
          </cell>
          <cell r="B2104" t="str">
            <v>=-</v>
          </cell>
          <cell r="C2104" t="str">
            <v>Manufacture of made-up textile articles except apparel</v>
          </cell>
        </row>
        <row r="2105">
          <cell r="A2105" t="str">
            <v>17210</v>
          </cell>
          <cell r="B2105" t="str">
            <v>=-</v>
          </cell>
          <cell r="C2105" t="str">
            <v>Manufacture of made-up textile articles except apparel</v>
          </cell>
        </row>
        <row r="2106">
          <cell r="A2106" t="str">
            <v>17210</v>
          </cell>
          <cell r="B2106" t="str">
            <v>=-</v>
          </cell>
          <cell r="C2106" t="str">
            <v>Manufacture of made-up textile articles except apparel</v>
          </cell>
        </row>
        <row r="2107">
          <cell r="A2107" t="str">
            <v>17210</v>
          </cell>
          <cell r="B2107" t="str">
            <v>=-</v>
          </cell>
          <cell r="C2107" t="str">
            <v>Manufacture of made-up textile articles except apparel</v>
          </cell>
        </row>
        <row r="2108">
          <cell r="A2108" t="str">
            <v>17210</v>
          </cell>
          <cell r="B2108" t="str">
            <v>=-</v>
          </cell>
          <cell r="C2108" t="str">
            <v>Manufacture of made-up textile articles except apparel</v>
          </cell>
        </row>
        <row r="2109">
          <cell r="A2109" t="str">
            <v>17210</v>
          </cell>
          <cell r="B2109" t="str">
            <v>=-</v>
          </cell>
          <cell r="C2109" t="str">
            <v>Manufacture of made-up textile articles except apparel</v>
          </cell>
        </row>
        <row r="2110">
          <cell r="A2110" t="str">
            <v>17210</v>
          </cell>
          <cell r="B2110" t="str">
            <v>=-</v>
          </cell>
          <cell r="C2110" t="str">
            <v>Manufacture of made-up textile articles except apparel</v>
          </cell>
        </row>
        <row r="2111">
          <cell r="A2111" t="str">
            <v>17210</v>
          </cell>
          <cell r="B2111" t="str">
            <v>=-</v>
          </cell>
          <cell r="C2111" t="str">
            <v>Manufacture of made-up textile articles except apparel</v>
          </cell>
        </row>
        <row r="2112">
          <cell r="A2112" t="str">
            <v>17210</v>
          </cell>
          <cell r="B2112" t="str">
            <v>=-</v>
          </cell>
          <cell r="C2112" t="str">
            <v>Manufacture of made-up textile articles except apparel</v>
          </cell>
        </row>
        <row r="2113">
          <cell r="A2113" t="str">
            <v>17210</v>
          </cell>
          <cell r="B2113" t="str">
            <v>=-</v>
          </cell>
          <cell r="C2113" t="str">
            <v>Manufacture of made-up textile articles except apparel</v>
          </cell>
        </row>
        <row r="2114">
          <cell r="A2114" t="str">
            <v>17210</v>
          </cell>
          <cell r="B2114" t="str">
            <v>=-</v>
          </cell>
          <cell r="C2114" t="str">
            <v>Manufacture of made-up textile articles except apparel</v>
          </cell>
        </row>
        <row r="2115">
          <cell r="A2115" t="str">
            <v>17210</v>
          </cell>
          <cell r="B2115" t="str">
            <v>=-</v>
          </cell>
          <cell r="C2115" t="str">
            <v>Manufacture of made-up textile articles except apparel</v>
          </cell>
        </row>
        <row r="2116">
          <cell r="A2116" t="str">
            <v>17210</v>
          </cell>
          <cell r="B2116" t="str">
            <v>=-</v>
          </cell>
          <cell r="C2116" t="str">
            <v>Manufacture of made-up textile articles except apparel</v>
          </cell>
        </row>
        <row r="2117">
          <cell r="A2117" t="str">
            <v>17210</v>
          </cell>
          <cell r="B2117" t="str">
            <v>=-</v>
          </cell>
          <cell r="C2117" t="str">
            <v>Manufacture of made-up textile articles except apparel</v>
          </cell>
        </row>
        <row r="2118">
          <cell r="A2118" t="str">
            <v>17210</v>
          </cell>
          <cell r="B2118" t="str">
            <v>=-</v>
          </cell>
          <cell r="C2118" t="str">
            <v>Manufacture of made-up textile articles except apparel</v>
          </cell>
        </row>
        <row r="2119">
          <cell r="A2119" t="str">
            <v>17210</v>
          </cell>
          <cell r="B2119" t="str">
            <v>=-</v>
          </cell>
          <cell r="C2119" t="str">
            <v>Manufacture of made-up textile articles except apparel</v>
          </cell>
        </row>
        <row r="2120">
          <cell r="A2120" t="str">
            <v>17210</v>
          </cell>
          <cell r="B2120" t="str">
            <v>=-</v>
          </cell>
          <cell r="C2120" t="str">
            <v>Manufacture of made-up textile articles except apparel</v>
          </cell>
        </row>
        <row r="2121">
          <cell r="A2121" t="str">
            <v>17210</v>
          </cell>
          <cell r="B2121" t="str">
            <v>=-</v>
          </cell>
          <cell r="C2121" t="str">
            <v>Manufacture of made-up textile articles except apparel</v>
          </cell>
        </row>
        <row r="2122">
          <cell r="A2122" t="str">
            <v>17210</v>
          </cell>
          <cell r="B2122" t="str">
            <v>=-</v>
          </cell>
          <cell r="C2122" t="str">
            <v>Manufacture of made-up textile articles except apparel</v>
          </cell>
        </row>
        <row r="2123">
          <cell r="A2123" t="str">
            <v>17210</v>
          </cell>
          <cell r="B2123" t="str">
            <v>=-</v>
          </cell>
          <cell r="C2123" t="str">
            <v>Manufacture of made-up textile articles except apparel</v>
          </cell>
        </row>
        <row r="2124">
          <cell r="A2124" t="str">
            <v>17210</v>
          </cell>
          <cell r="B2124" t="str">
            <v>=-</v>
          </cell>
          <cell r="C2124" t="str">
            <v>Manufacture of made-up textile articles except apparel</v>
          </cell>
        </row>
        <row r="2125">
          <cell r="A2125" t="str">
            <v>17210</v>
          </cell>
          <cell r="B2125" t="str">
            <v>=-</v>
          </cell>
          <cell r="C2125" t="str">
            <v>Manufacture of made-up textile articles except apparel</v>
          </cell>
        </row>
        <row r="2126">
          <cell r="A2126" t="str">
            <v>17210</v>
          </cell>
          <cell r="B2126" t="str">
            <v>=-</v>
          </cell>
          <cell r="C2126" t="str">
            <v>Manufacture of made-up textile articles except apparel</v>
          </cell>
        </row>
        <row r="2127">
          <cell r="A2127" t="str">
            <v>17210</v>
          </cell>
          <cell r="B2127" t="str">
            <v>=-</v>
          </cell>
          <cell r="C2127" t="str">
            <v>Manufacture of made-up textile articles except apparel</v>
          </cell>
        </row>
        <row r="2128">
          <cell r="A2128" t="str">
            <v>17210</v>
          </cell>
          <cell r="B2128" t="str">
            <v>=-</v>
          </cell>
          <cell r="C2128" t="str">
            <v>Manufacture of made-up textile articles except apparel</v>
          </cell>
        </row>
        <row r="2129">
          <cell r="A2129" t="str">
            <v>17210</v>
          </cell>
          <cell r="B2129" t="str">
            <v>=-</v>
          </cell>
          <cell r="C2129" t="str">
            <v>Manufacture of made-up textile articles except apparel</v>
          </cell>
        </row>
        <row r="2130">
          <cell r="A2130" t="str">
            <v>17210</v>
          </cell>
          <cell r="B2130" t="str">
            <v>=-</v>
          </cell>
          <cell r="C2130" t="str">
            <v>Manufacture of made-up textile articles except apparel</v>
          </cell>
        </row>
        <row r="2131">
          <cell r="A2131" t="str">
            <v>17210</v>
          </cell>
          <cell r="B2131" t="str">
            <v>=-</v>
          </cell>
          <cell r="C2131" t="str">
            <v>Manufacture of made-up textile articles except apparel</v>
          </cell>
        </row>
        <row r="2132">
          <cell r="A2132" t="str">
            <v>17210</v>
          </cell>
          <cell r="B2132" t="str">
            <v>=-</v>
          </cell>
          <cell r="C2132" t="str">
            <v>Manufacture of made-up textile articles except apparel</v>
          </cell>
        </row>
        <row r="2133">
          <cell r="A2133" t="str">
            <v>17210</v>
          </cell>
          <cell r="B2133" t="str">
            <v>=-</v>
          </cell>
          <cell r="C2133" t="str">
            <v>Manufacture of made-up textile articles except apparel</v>
          </cell>
        </row>
        <row r="2134">
          <cell r="A2134" t="str">
            <v>17210</v>
          </cell>
          <cell r="B2134" t="str">
            <v>=-</v>
          </cell>
          <cell r="C2134" t="str">
            <v>Manufacture of made-up textile articles except apparel</v>
          </cell>
        </row>
        <row r="2135">
          <cell r="A2135" t="str">
            <v>17210</v>
          </cell>
          <cell r="B2135" t="str">
            <v>=-</v>
          </cell>
          <cell r="C2135" t="str">
            <v>Manufacture of made-up textile articles except apparel</v>
          </cell>
        </row>
        <row r="2136">
          <cell r="A2136" t="str">
            <v>17210</v>
          </cell>
          <cell r="B2136" t="str">
            <v>=-</v>
          </cell>
          <cell r="C2136" t="str">
            <v>Manufacture of made-up textile articles except apparel</v>
          </cell>
        </row>
        <row r="2137">
          <cell r="A2137" t="str">
            <v>17210</v>
          </cell>
          <cell r="B2137" t="str">
            <v>=-</v>
          </cell>
          <cell r="C2137" t="str">
            <v>Manufacture of made-up textile articles except apparel</v>
          </cell>
        </row>
        <row r="2138">
          <cell r="A2138" t="str">
            <v>17210</v>
          </cell>
          <cell r="B2138" t="str">
            <v>=-</v>
          </cell>
          <cell r="C2138" t="str">
            <v>Manufacture of made-up textile articles except apparel</v>
          </cell>
        </row>
        <row r="2139">
          <cell r="A2139" t="str">
            <v>17210</v>
          </cell>
          <cell r="B2139" t="str">
            <v>=-</v>
          </cell>
          <cell r="C2139" t="str">
            <v>Manufacture of made-up textile articles except apparel</v>
          </cell>
        </row>
        <row r="2140">
          <cell r="A2140" t="str">
            <v>17210</v>
          </cell>
          <cell r="B2140" t="str">
            <v>=-</v>
          </cell>
          <cell r="C2140" t="str">
            <v>Manufacture of made-up textile articles except apparel</v>
          </cell>
        </row>
        <row r="2141">
          <cell r="A2141" t="str">
            <v>17210</v>
          </cell>
          <cell r="B2141" t="str">
            <v>=-</v>
          </cell>
          <cell r="C2141" t="str">
            <v>Manufacture of made-up textile articles except apparel</v>
          </cell>
        </row>
        <row r="2142">
          <cell r="A2142" t="str">
            <v>17210</v>
          </cell>
          <cell r="B2142" t="str">
            <v>=-</v>
          </cell>
          <cell r="C2142" t="str">
            <v>Manufacture of made-up textile articles except apparel</v>
          </cell>
        </row>
        <row r="2143">
          <cell r="A2143" t="str">
            <v>17210</v>
          </cell>
          <cell r="B2143" t="str">
            <v>=-</v>
          </cell>
          <cell r="C2143" t="str">
            <v>Manufacture of made-up textile articles except apparel</v>
          </cell>
        </row>
        <row r="2144">
          <cell r="A2144" t="str">
            <v>17210</v>
          </cell>
          <cell r="B2144" t="str">
            <v>=-</v>
          </cell>
          <cell r="C2144" t="str">
            <v>Manufacture of made-up textile articles except apparel</v>
          </cell>
        </row>
        <row r="2145">
          <cell r="A2145" t="str">
            <v>17210</v>
          </cell>
          <cell r="B2145" t="str">
            <v>=-</v>
          </cell>
          <cell r="C2145" t="str">
            <v>Manufacture of made-up textile articles except apparel</v>
          </cell>
        </row>
        <row r="2146">
          <cell r="A2146" t="str">
            <v>17210</v>
          </cell>
          <cell r="B2146" t="str">
            <v>=-</v>
          </cell>
          <cell r="C2146" t="str">
            <v>Manufacture of made-up textile articles except apparel</v>
          </cell>
        </row>
        <row r="2147">
          <cell r="A2147" t="str">
            <v>17210</v>
          </cell>
          <cell r="B2147" t="str">
            <v>=-</v>
          </cell>
          <cell r="C2147" t="str">
            <v>Manufacture of made-up textile articles except apparel</v>
          </cell>
        </row>
        <row r="2148">
          <cell r="A2148" t="str">
            <v>17210</v>
          </cell>
          <cell r="B2148" t="str">
            <v>=-</v>
          </cell>
          <cell r="C2148" t="str">
            <v>Manufacture of made-up textile articles except apparel</v>
          </cell>
        </row>
        <row r="2149">
          <cell r="A2149" t="str">
            <v>17210</v>
          </cell>
          <cell r="B2149" t="str">
            <v>=-</v>
          </cell>
          <cell r="C2149" t="str">
            <v>Manufacture of made-up textile articles except apparel</v>
          </cell>
        </row>
        <row r="2150">
          <cell r="A2150" t="str">
            <v>17210</v>
          </cell>
          <cell r="B2150" t="str">
            <v>=-</v>
          </cell>
          <cell r="C2150" t="str">
            <v>Manufacture of made-up textile articles except apparel</v>
          </cell>
        </row>
        <row r="2151">
          <cell r="A2151" t="str">
            <v>17210</v>
          </cell>
          <cell r="B2151" t="str">
            <v>=-</v>
          </cell>
          <cell r="C2151" t="str">
            <v>Manufacture of made-up textile articles except apparel</v>
          </cell>
        </row>
        <row r="2152">
          <cell r="A2152" t="str">
            <v>17210</v>
          </cell>
          <cell r="B2152" t="str">
            <v>=-</v>
          </cell>
          <cell r="C2152" t="str">
            <v>Manufacture of made-up textile articles except apparel</v>
          </cell>
        </row>
        <row r="2153">
          <cell r="A2153" t="str">
            <v>17210</v>
          </cell>
          <cell r="B2153" t="str">
            <v>=-</v>
          </cell>
          <cell r="C2153" t="str">
            <v>Manufacture of made-up textile articles except apparel</v>
          </cell>
        </row>
        <row r="2154">
          <cell r="A2154" t="str">
            <v>17210</v>
          </cell>
          <cell r="B2154" t="str">
            <v>=-</v>
          </cell>
          <cell r="C2154" t="str">
            <v>Manufacture of made-up textile articles except apparel</v>
          </cell>
        </row>
        <row r="2155">
          <cell r="A2155" t="str">
            <v>17210</v>
          </cell>
          <cell r="B2155" t="str">
            <v>=-</v>
          </cell>
          <cell r="C2155" t="str">
            <v>Manufacture of made-up textile articles except apparel</v>
          </cell>
        </row>
        <row r="2156">
          <cell r="A2156" t="str">
            <v>17210</v>
          </cell>
          <cell r="B2156" t="str">
            <v>=-</v>
          </cell>
          <cell r="C2156" t="str">
            <v>Manufacture of made-up textile articles except apparel</v>
          </cell>
        </row>
        <row r="2157">
          <cell r="A2157" t="str">
            <v>17210</v>
          </cell>
          <cell r="B2157" t="str">
            <v>=-</v>
          </cell>
          <cell r="C2157" t="str">
            <v>Manufacture of made-up textile articles except apparel</v>
          </cell>
        </row>
        <row r="2158">
          <cell r="A2158" t="str">
            <v>17210</v>
          </cell>
          <cell r="B2158" t="str">
            <v>=-</v>
          </cell>
          <cell r="C2158" t="str">
            <v>Manufacture of made-up textile articles except apparel</v>
          </cell>
        </row>
        <row r="2159">
          <cell r="A2159" t="str">
            <v>17210</v>
          </cell>
          <cell r="B2159" t="str">
            <v>=-</v>
          </cell>
          <cell r="C2159" t="str">
            <v>Manufacture of made-up textile articles except apparel</v>
          </cell>
        </row>
        <row r="2160">
          <cell r="A2160" t="str">
            <v>17210</v>
          </cell>
          <cell r="B2160" t="str">
            <v>=-</v>
          </cell>
          <cell r="C2160" t="str">
            <v>Manufacture of made-up textile articles except apparel</v>
          </cell>
        </row>
        <row r="2161">
          <cell r="A2161" t="str">
            <v>17210</v>
          </cell>
          <cell r="B2161" t="str">
            <v>=-</v>
          </cell>
          <cell r="C2161" t="str">
            <v>Manufacture of made-up textile articles except apparel</v>
          </cell>
        </row>
        <row r="2162">
          <cell r="A2162" t="str">
            <v>17210</v>
          </cell>
          <cell r="B2162" t="str">
            <v>=-</v>
          </cell>
          <cell r="C2162" t="str">
            <v>Manufacture of made-up textile articles except apparel</v>
          </cell>
        </row>
        <row r="2163">
          <cell r="A2163" t="str">
            <v>17210</v>
          </cell>
          <cell r="B2163" t="str">
            <v>=-</v>
          </cell>
          <cell r="C2163" t="str">
            <v>Manufacture of made-up textile articles except apparel</v>
          </cell>
        </row>
        <row r="2164">
          <cell r="A2164" t="str">
            <v>17210</v>
          </cell>
          <cell r="B2164" t="str">
            <v>=-</v>
          </cell>
          <cell r="C2164" t="str">
            <v>Manufacture of made-up textile articles except apparel</v>
          </cell>
        </row>
        <row r="2165">
          <cell r="A2165" t="str">
            <v>17210</v>
          </cell>
          <cell r="B2165" t="str">
            <v>=-</v>
          </cell>
          <cell r="C2165" t="str">
            <v>Manufacture of made-up textile articles except apparel</v>
          </cell>
        </row>
        <row r="2166">
          <cell r="A2166" t="str">
            <v>17210</v>
          </cell>
          <cell r="B2166" t="str">
            <v>=-</v>
          </cell>
          <cell r="C2166" t="str">
            <v>Manufacture of made-up textile articles except apparel</v>
          </cell>
        </row>
        <row r="2167">
          <cell r="A2167" t="str">
            <v>17210</v>
          </cell>
          <cell r="B2167" t="str">
            <v>=-</v>
          </cell>
          <cell r="C2167" t="str">
            <v>Manufacture of made-up textile articles except apparel</v>
          </cell>
        </row>
        <row r="2168">
          <cell r="A2168" t="str">
            <v>17210</v>
          </cell>
          <cell r="B2168" t="str">
            <v>=-</v>
          </cell>
          <cell r="C2168" t="str">
            <v>Manufacture of made-up textile articles except apparel</v>
          </cell>
        </row>
        <row r="2169">
          <cell r="A2169" t="str">
            <v>17210</v>
          </cell>
          <cell r="B2169" t="str">
            <v>=-</v>
          </cell>
          <cell r="C2169" t="str">
            <v>Manufacture of made-up textile articles except apparel</v>
          </cell>
        </row>
        <row r="2170">
          <cell r="A2170" t="str">
            <v>17210</v>
          </cell>
          <cell r="B2170" t="str">
            <v>=-</v>
          </cell>
          <cell r="C2170" t="str">
            <v>Manufacture of made-up textile articles except apparel</v>
          </cell>
        </row>
        <row r="2171">
          <cell r="A2171" t="str">
            <v>17210</v>
          </cell>
          <cell r="B2171" t="str">
            <v>=-</v>
          </cell>
          <cell r="C2171" t="str">
            <v>Manufacture of made-up textile articles except apparel</v>
          </cell>
        </row>
        <row r="2172">
          <cell r="A2172" t="str">
            <v>17210</v>
          </cell>
          <cell r="B2172" t="str">
            <v>=-</v>
          </cell>
          <cell r="C2172" t="str">
            <v>Manufacture of made-up textile articles except apparel</v>
          </cell>
        </row>
        <row r="2173">
          <cell r="A2173" t="str">
            <v>17210</v>
          </cell>
          <cell r="B2173" t="str">
            <v>=-</v>
          </cell>
          <cell r="C2173" t="str">
            <v>Manufacture of made-up textile articles except apparel</v>
          </cell>
        </row>
        <row r="2174">
          <cell r="A2174" t="str">
            <v>17210</v>
          </cell>
          <cell r="B2174" t="str">
            <v>=-</v>
          </cell>
          <cell r="C2174" t="str">
            <v>Manufacture of made-up textile articles except apparel</v>
          </cell>
        </row>
        <row r="2175">
          <cell r="A2175" t="str">
            <v>17210</v>
          </cell>
          <cell r="B2175" t="str">
            <v>=-</v>
          </cell>
          <cell r="C2175" t="str">
            <v>Manufacture of made-up textile articles except apparel</v>
          </cell>
        </row>
        <row r="2176">
          <cell r="A2176" t="str">
            <v>17210</v>
          </cell>
          <cell r="B2176" t="str">
            <v>=-</v>
          </cell>
          <cell r="C2176" t="str">
            <v>Manufacture of made-up textile articles except apparel</v>
          </cell>
        </row>
        <row r="2177">
          <cell r="A2177" t="str">
            <v>17210</v>
          </cell>
          <cell r="B2177" t="str">
            <v>=-</v>
          </cell>
          <cell r="C2177" t="str">
            <v>Manufacture of made-up textile articles except apparel</v>
          </cell>
        </row>
        <row r="2178">
          <cell r="A2178" t="str">
            <v>17210</v>
          </cell>
          <cell r="B2178" t="str">
            <v>=-</v>
          </cell>
          <cell r="C2178" t="str">
            <v>Manufacture of made-up textile articles except apparel</v>
          </cell>
        </row>
        <row r="2179">
          <cell r="A2179" t="str">
            <v>17210</v>
          </cell>
          <cell r="B2179" t="str">
            <v>=-</v>
          </cell>
          <cell r="C2179" t="str">
            <v>Manufacture of made-up textile articles except apparel</v>
          </cell>
        </row>
        <row r="2180">
          <cell r="A2180" t="str">
            <v>17210</v>
          </cell>
          <cell r="B2180" t="str">
            <v>=-</v>
          </cell>
          <cell r="C2180" t="str">
            <v>Manufacture of made-up textile articles except apparel</v>
          </cell>
        </row>
        <row r="2181">
          <cell r="A2181" t="str">
            <v>17210</v>
          </cell>
          <cell r="B2181" t="str">
            <v>=-</v>
          </cell>
          <cell r="C2181" t="str">
            <v>Manufacture of made-up textile articles except apparel</v>
          </cell>
        </row>
        <row r="2182">
          <cell r="A2182" t="str">
            <v>17210</v>
          </cell>
          <cell r="B2182" t="str">
            <v>=-</v>
          </cell>
          <cell r="C2182" t="str">
            <v>Manufacture of made-up textile articles except apparel</v>
          </cell>
        </row>
        <row r="2183">
          <cell r="A2183" t="str">
            <v>17210</v>
          </cell>
          <cell r="B2183" t="str">
            <v>=-</v>
          </cell>
          <cell r="C2183" t="str">
            <v>Manufacture of made-up textile articles except apparel</v>
          </cell>
        </row>
        <row r="2184">
          <cell r="A2184" t="str">
            <v>17220</v>
          </cell>
          <cell r="B2184" t="str">
            <v>=-</v>
          </cell>
          <cell r="C2184" t="str">
            <v>Manufacture of carpets and rugs</v>
          </cell>
        </row>
        <row r="2185">
          <cell r="A2185" t="str">
            <v>17220</v>
          </cell>
          <cell r="B2185" t="str">
            <v>=-</v>
          </cell>
          <cell r="C2185" t="str">
            <v>Manufacture of carpets and rugs</v>
          </cell>
        </row>
        <row r="2186">
          <cell r="A2186" t="str">
            <v>17220</v>
          </cell>
          <cell r="B2186" t="str">
            <v>=-</v>
          </cell>
          <cell r="C2186" t="str">
            <v>Manufacture of carpets and rugs</v>
          </cell>
        </row>
        <row r="2187">
          <cell r="A2187" t="str">
            <v>17220</v>
          </cell>
          <cell r="B2187" t="str">
            <v>=-</v>
          </cell>
          <cell r="C2187" t="str">
            <v>Manufacture of carpets and rugs</v>
          </cell>
        </row>
        <row r="2188">
          <cell r="A2188" t="str">
            <v>17220</v>
          </cell>
          <cell r="B2188" t="str">
            <v>=-</v>
          </cell>
          <cell r="C2188" t="str">
            <v>Manufacture of carpets and rugs</v>
          </cell>
        </row>
        <row r="2189">
          <cell r="A2189" t="str">
            <v>17220</v>
          </cell>
          <cell r="B2189" t="str">
            <v>=-</v>
          </cell>
          <cell r="C2189" t="str">
            <v>Manufacture of carpets and rugs</v>
          </cell>
        </row>
        <row r="2190">
          <cell r="A2190" t="str">
            <v>17220</v>
          </cell>
          <cell r="B2190" t="str">
            <v>=-</v>
          </cell>
          <cell r="C2190" t="str">
            <v>Manufacture of carpets and rugs</v>
          </cell>
        </row>
        <row r="2191">
          <cell r="A2191" t="str">
            <v>17220</v>
          </cell>
          <cell r="B2191" t="str">
            <v>=-</v>
          </cell>
          <cell r="C2191" t="str">
            <v>Manufacture of carpets and rugs</v>
          </cell>
        </row>
        <row r="2192">
          <cell r="A2192" t="str">
            <v>17220</v>
          </cell>
          <cell r="B2192" t="str">
            <v>=-</v>
          </cell>
          <cell r="C2192" t="str">
            <v>Manufacture of carpets and rugs</v>
          </cell>
        </row>
        <row r="2193">
          <cell r="A2193" t="str">
            <v>17220</v>
          </cell>
          <cell r="B2193" t="str">
            <v>=-</v>
          </cell>
          <cell r="C2193" t="str">
            <v>Manufacture of carpets and rugs</v>
          </cell>
        </row>
        <row r="2194">
          <cell r="A2194" t="str">
            <v>17220</v>
          </cell>
          <cell r="B2194" t="str">
            <v>=-</v>
          </cell>
          <cell r="C2194" t="str">
            <v>Manufacture of carpets and rugs</v>
          </cell>
        </row>
        <row r="2195">
          <cell r="A2195" t="str">
            <v>17220</v>
          </cell>
          <cell r="B2195" t="str">
            <v>=-</v>
          </cell>
          <cell r="C2195" t="str">
            <v>Manufacture of carpets and rugs</v>
          </cell>
        </row>
        <row r="2196">
          <cell r="A2196" t="str">
            <v>17220</v>
          </cell>
          <cell r="B2196" t="str">
            <v>=-</v>
          </cell>
          <cell r="C2196" t="str">
            <v>Manufacture of carpets and rugs</v>
          </cell>
        </row>
        <row r="2197">
          <cell r="A2197" t="str">
            <v>17220</v>
          </cell>
          <cell r="B2197" t="str">
            <v>=-</v>
          </cell>
          <cell r="C2197" t="str">
            <v>Manufacture of carpets and rugs</v>
          </cell>
        </row>
        <row r="2198">
          <cell r="A2198" t="str">
            <v>17220</v>
          </cell>
          <cell r="B2198" t="str">
            <v>=-</v>
          </cell>
          <cell r="C2198" t="str">
            <v>Manufacture of carpets and rugs</v>
          </cell>
        </row>
        <row r="2199">
          <cell r="A2199" t="str">
            <v>17220</v>
          </cell>
          <cell r="B2199" t="str">
            <v>=-</v>
          </cell>
          <cell r="C2199" t="str">
            <v>Manufacture of carpets and rugs</v>
          </cell>
        </row>
        <row r="2200">
          <cell r="A2200" t="str">
            <v>17220</v>
          </cell>
          <cell r="B2200" t="str">
            <v>=-</v>
          </cell>
          <cell r="C2200" t="str">
            <v>Manufacture of carpets and rugs</v>
          </cell>
        </row>
        <row r="2201">
          <cell r="A2201" t="str">
            <v>17220</v>
          </cell>
          <cell r="B2201" t="str">
            <v>=-</v>
          </cell>
          <cell r="C2201" t="str">
            <v>Manufacture of carpets and rugs</v>
          </cell>
        </row>
        <row r="2202">
          <cell r="A2202" t="str">
            <v>17220</v>
          </cell>
          <cell r="B2202" t="str">
            <v>=-</v>
          </cell>
          <cell r="C2202" t="str">
            <v>Manufacture of carpets and rugs</v>
          </cell>
        </row>
        <row r="2203">
          <cell r="A2203" t="str">
            <v>17220</v>
          </cell>
          <cell r="B2203" t="str">
            <v>=-</v>
          </cell>
          <cell r="C2203" t="str">
            <v>Manufacture of carpets and rugs</v>
          </cell>
        </row>
        <row r="2204">
          <cell r="A2204" t="str">
            <v>17220</v>
          </cell>
          <cell r="B2204" t="str">
            <v>=-</v>
          </cell>
          <cell r="C2204" t="str">
            <v>Manufacture of carpets and rugs</v>
          </cell>
        </row>
        <row r="2205">
          <cell r="A2205" t="str">
            <v>17220</v>
          </cell>
          <cell r="B2205" t="str">
            <v>=-</v>
          </cell>
          <cell r="C2205" t="str">
            <v>Manufacture of carpets and rugs</v>
          </cell>
        </row>
        <row r="2206">
          <cell r="A2206" t="str">
            <v>17220</v>
          </cell>
          <cell r="B2206" t="str">
            <v>=-</v>
          </cell>
          <cell r="C2206" t="str">
            <v>Manufacture of carpets and rugs</v>
          </cell>
        </row>
        <row r="2207">
          <cell r="A2207" t="str">
            <v>17220</v>
          </cell>
          <cell r="B2207" t="str">
            <v>=-</v>
          </cell>
          <cell r="C2207" t="str">
            <v>Manufacture of carpets and rugs</v>
          </cell>
        </row>
        <row r="2208">
          <cell r="A2208" t="str">
            <v>17220</v>
          </cell>
          <cell r="B2208" t="str">
            <v>=-</v>
          </cell>
          <cell r="C2208" t="str">
            <v>Manufacture of carpets and rugs</v>
          </cell>
        </row>
        <row r="2209">
          <cell r="A2209" t="str">
            <v>17220</v>
          </cell>
          <cell r="B2209" t="str">
            <v>=-</v>
          </cell>
          <cell r="C2209" t="str">
            <v>Manufacture of carpets and rugs</v>
          </cell>
        </row>
        <row r="2210">
          <cell r="A2210" t="str">
            <v>17220</v>
          </cell>
          <cell r="B2210" t="str">
            <v>=-</v>
          </cell>
          <cell r="C2210" t="str">
            <v>Manufacture of carpets and rugs</v>
          </cell>
        </row>
        <row r="2211">
          <cell r="A2211" t="str">
            <v>17220</v>
          </cell>
          <cell r="B2211" t="str">
            <v>=-</v>
          </cell>
          <cell r="C2211" t="str">
            <v>Manufacture of carpets and rugs</v>
          </cell>
        </row>
        <row r="2212">
          <cell r="A2212" t="str">
            <v>17220</v>
          </cell>
          <cell r="B2212" t="str">
            <v>=-</v>
          </cell>
          <cell r="C2212" t="str">
            <v>Manufacture of carpets and rugs</v>
          </cell>
        </row>
        <row r="2213">
          <cell r="A2213" t="str">
            <v>17220</v>
          </cell>
          <cell r="B2213" t="str">
            <v>=-</v>
          </cell>
          <cell r="C2213" t="str">
            <v>Manufacture of carpets and rugs</v>
          </cell>
        </row>
        <row r="2214">
          <cell r="A2214" t="str">
            <v>17220</v>
          </cell>
          <cell r="B2214" t="str">
            <v>=-</v>
          </cell>
          <cell r="C2214" t="str">
            <v>Manufacture of carpets and rugs</v>
          </cell>
        </row>
        <row r="2215">
          <cell r="A2215" t="str">
            <v>17220</v>
          </cell>
          <cell r="B2215" t="str">
            <v>=-</v>
          </cell>
          <cell r="C2215" t="str">
            <v>Manufacture of carpets and rugs</v>
          </cell>
        </row>
        <row r="2216">
          <cell r="A2216" t="str">
            <v>17220</v>
          </cell>
          <cell r="B2216" t="str">
            <v>=-</v>
          </cell>
          <cell r="C2216" t="str">
            <v>Manufacture of carpets and rugs</v>
          </cell>
        </row>
        <row r="2217">
          <cell r="A2217" t="str">
            <v>17220</v>
          </cell>
          <cell r="B2217" t="str">
            <v>=-</v>
          </cell>
          <cell r="C2217" t="str">
            <v>Manufacture of carpets and rugs</v>
          </cell>
        </row>
        <row r="2218">
          <cell r="A2218" t="str">
            <v>17220</v>
          </cell>
          <cell r="B2218" t="str">
            <v>=-</v>
          </cell>
          <cell r="C2218" t="str">
            <v>Manufacture of carpets and rugs</v>
          </cell>
        </row>
        <row r="2219">
          <cell r="A2219" t="str">
            <v>17220</v>
          </cell>
          <cell r="B2219" t="str">
            <v>=-</v>
          </cell>
          <cell r="C2219" t="str">
            <v>Manufacture of carpets and rugs</v>
          </cell>
        </row>
        <row r="2220">
          <cell r="A2220" t="str">
            <v>17220</v>
          </cell>
          <cell r="B2220" t="str">
            <v>=-</v>
          </cell>
          <cell r="C2220" t="str">
            <v>Manufacture of carpets and rugs</v>
          </cell>
        </row>
        <row r="2221">
          <cell r="A2221" t="str">
            <v>17220</v>
          </cell>
          <cell r="B2221" t="str">
            <v>=-</v>
          </cell>
          <cell r="C2221" t="str">
            <v>Manufacture of carpets and rugs</v>
          </cell>
        </row>
        <row r="2222">
          <cell r="A2222" t="str">
            <v>17220</v>
          </cell>
          <cell r="B2222" t="str">
            <v>=-</v>
          </cell>
          <cell r="C2222" t="str">
            <v>Manufacture of carpets and rugs</v>
          </cell>
        </row>
        <row r="2223">
          <cell r="A2223" t="str">
            <v>17220</v>
          </cell>
          <cell r="B2223" t="str">
            <v>=-</v>
          </cell>
          <cell r="C2223" t="str">
            <v>Manufacture of carpets and rugs</v>
          </cell>
        </row>
        <row r="2224">
          <cell r="A2224" t="str">
            <v>17220</v>
          </cell>
          <cell r="B2224" t="str">
            <v>=-</v>
          </cell>
          <cell r="C2224" t="str">
            <v>Manufacture of carpets and rugs</v>
          </cell>
        </row>
        <row r="2225">
          <cell r="A2225" t="str">
            <v>17220</v>
          </cell>
          <cell r="B2225" t="str">
            <v>=-</v>
          </cell>
          <cell r="C2225" t="str">
            <v>Manufacture of carpets and rugs</v>
          </cell>
        </row>
        <row r="2226">
          <cell r="A2226" t="str">
            <v>17220</v>
          </cell>
          <cell r="B2226" t="str">
            <v>=-</v>
          </cell>
          <cell r="C2226" t="str">
            <v>Manufacture of carpets and rugs</v>
          </cell>
        </row>
        <row r="2227">
          <cell r="A2227" t="str">
            <v>17220</v>
          </cell>
          <cell r="B2227" t="str">
            <v>=-</v>
          </cell>
          <cell r="C2227" t="str">
            <v>Manufacture of carpets and rugs</v>
          </cell>
        </row>
        <row r="2228">
          <cell r="A2228" t="str">
            <v>17220</v>
          </cell>
          <cell r="B2228" t="str">
            <v>=-</v>
          </cell>
          <cell r="C2228" t="str">
            <v>Manufacture of carpets and rugs</v>
          </cell>
        </row>
        <row r="2229">
          <cell r="A2229" t="str">
            <v>17230</v>
          </cell>
          <cell r="B2229" t="str">
            <v>=-</v>
          </cell>
          <cell r="C2229" t="str">
            <v>Manufacture of cordage, rope, twine and netting</v>
          </cell>
        </row>
        <row r="2230">
          <cell r="A2230" t="str">
            <v>17230</v>
          </cell>
          <cell r="B2230" t="str">
            <v>=-</v>
          </cell>
          <cell r="C2230" t="str">
            <v>Manufacture of cordage, rope, twine and netting</v>
          </cell>
        </row>
        <row r="2231">
          <cell r="A2231" t="str">
            <v>17230</v>
          </cell>
          <cell r="B2231" t="str">
            <v>=-</v>
          </cell>
          <cell r="C2231" t="str">
            <v>Manufacture of cordage, rope, twine and netting</v>
          </cell>
        </row>
        <row r="2232">
          <cell r="A2232" t="str">
            <v>17230</v>
          </cell>
          <cell r="B2232" t="str">
            <v>=-</v>
          </cell>
          <cell r="C2232" t="str">
            <v>Manufacture of cordage, rope, twine and netting</v>
          </cell>
        </row>
        <row r="2233">
          <cell r="A2233" t="str">
            <v>17230</v>
          </cell>
          <cell r="B2233" t="str">
            <v>=-</v>
          </cell>
          <cell r="C2233" t="str">
            <v>Manufacture of cordage, rope, twine and netting</v>
          </cell>
        </row>
        <row r="2234">
          <cell r="A2234" t="str">
            <v>17230</v>
          </cell>
          <cell r="B2234" t="str">
            <v>=-</v>
          </cell>
          <cell r="C2234" t="str">
            <v>Manufacture of cordage, rope, twine and netting</v>
          </cell>
        </row>
        <row r="2235">
          <cell r="A2235" t="str">
            <v>17230</v>
          </cell>
          <cell r="B2235" t="str">
            <v>=-</v>
          </cell>
          <cell r="C2235" t="str">
            <v>Manufacture of cordage, rope, twine and netting</v>
          </cell>
        </row>
        <row r="2236">
          <cell r="A2236" t="str">
            <v>17230</v>
          </cell>
          <cell r="B2236" t="str">
            <v>=-</v>
          </cell>
          <cell r="C2236" t="str">
            <v>Manufacture of cordage, rope, twine and netting</v>
          </cell>
        </row>
        <row r="2237">
          <cell r="A2237" t="str">
            <v>17230</v>
          </cell>
          <cell r="B2237" t="str">
            <v>=-</v>
          </cell>
          <cell r="C2237" t="str">
            <v>Manufacture of cordage, rope, twine and netting</v>
          </cell>
        </row>
        <row r="2238">
          <cell r="A2238" t="str">
            <v>17230</v>
          </cell>
          <cell r="B2238" t="str">
            <v>=-</v>
          </cell>
          <cell r="C2238" t="str">
            <v>Manufacture of cordage, rope, twine and netting</v>
          </cell>
        </row>
        <row r="2239">
          <cell r="A2239" t="str">
            <v>17230</v>
          </cell>
          <cell r="B2239" t="str">
            <v>=-</v>
          </cell>
          <cell r="C2239" t="str">
            <v>Manufacture of cordage, rope, twine and netting</v>
          </cell>
        </row>
        <row r="2240">
          <cell r="A2240" t="str">
            <v>17230</v>
          </cell>
          <cell r="B2240" t="str">
            <v>=-</v>
          </cell>
          <cell r="C2240" t="str">
            <v>Manufacture of cordage, rope, twine and netting</v>
          </cell>
        </row>
        <row r="2241">
          <cell r="A2241" t="str">
            <v>17230</v>
          </cell>
          <cell r="B2241" t="str">
            <v>=-</v>
          </cell>
          <cell r="C2241" t="str">
            <v>Manufacture of cordage, rope, twine and netting</v>
          </cell>
        </row>
        <row r="2242">
          <cell r="A2242" t="str">
            <v>17230</v>
          </cell>
          <cell r="B2242" t="str">
            <v>=-</v>
          </cell>
          <cell r="C2242" t="str">
            <v>Manufacture of cordage, rope, twine and netting</v>
          </cell>
        </row>
        <row r="2243">
          <cell r="A2243" t="str">
            <v>17230</v>
          </cell>
          <cell r="B2243" t="str">
            <v>=-</v>
          </cell>
          <cell r="C2243" t="str">
            <v>Manufacture of cordage, rope, twine and netting</v>
          </cell>
        </row>
        <row r="2244">
          <cell r="A2244" t="str">
            <v>17230</v>
          </cell>
          <cell r="B2244" t="str">
            <v>=-</v>
          </cell>
          <cell r="C2244" t="str">
            <v>Manufacture of cordage, rope, twine and netting</v>
          </cell>
        </row>
        <row r="2245">
          <cell r="A2245" t="str">
            <v>17230</v>
          </cell>
          <cell r="B2245" t="str">
            <v>=-</v>
          </cell>
          <cell r="C2245" t="str">
            <v>Manufacture of cordage, rope, twine and netting</v>
          </cell>
        </row>
        <row r="2246">
          <cell r="A2246" t="str">
            <v>17230</v>
          </cell>
          <cell r="B2246" t="str">
            <v>=-</v>
          </cell>
          <cell r="C2246" t="str">
            <v>Manufacture of cordage, rope, twine and netting</v>
          </cell>
        </row>
        <row r="2247">
          <cell r="A2247" t="str">
            <v>17291</v>
          </cell>
          <cell r="B2247" t="str">
            <v>=-</v>
          </cell>
          <cell r="C2247" t="str">
            <v>Handicraft spinning and weaving</v>
          </cell>
        </row>
        <row r="2248">
          <cell r="A2248" t="str">
            <v>17291</v>
          </cell>
          <cell r="B2248" t="str">
            <v>=-</v>
          </cell>
          <cell r="C2248" t="str">
            <v>Handicraft spinning and weaving</v>
          </cell>
        </row>
        <row r="2249">
          <cell r="A2249" t="str">
            <v>17291</v>
          </cell>
          <cell r="B2249" t="str">
            <v>=-</v>
          </cell>
          <cell r="C2249" t="str">
            <v>Handicraft spinning and weaving</v>
          </cell>
        </row>
        <row r="2250">
          <cell r="A2250" t="str">
            <v>17291</v>
          </cell>
          <cell r="B2250" t="str">
            <v>=-</v>
          </cell>
          <cell r="C2250" t="str">
            <v>Handicraft spinning and weaving</v>
          </cell>
        </row>
        <row r="2251">
          <cell r="A2251" t="str">
            <v>17291</v>
          </cell>
          <cell r="B2251" t="str">
            <v>=-</v>
          </cell>
          <cell r="C2251" t="str">
            <v>Handicraft spinning and weaving</v>
          </cell>
        </row>
        <row r="2252">
          <cell r="A2252" t="str">
            <v>17291</v>
          </cell>
          <cell r="B2252" t="str">
            <v>=-</v>
          </cell>
          <cell r="C2252" t="str">
            <v>Handicraft spinning and weaving</v>
          </cell>
        </row>
        <row r="2253">
          <cell r="A2253" t="str">
            <v>17291</v>
          </cell>
          <cell r="B2253" t="str">
            <v>=-</v>
          </cell>
          <cell r="C2253" t="str">
            <v>Handicraft spinning and weaving</v>
          </cell>
        </row>
        <row r="2254">
          <cell r="A2254" t="str">
            <v>17291</v>
          </cell>
          <cell r="B2254" t="str">
            <v>=-</v>
          </cell>
          <cell r="C2254" t="str">
            <v>Handicraft spinning and weaving</v>
          </cell>
        </row>
        <row r="2255">
          <cell r="A2255" t="str">
            <v>17291</v>
          </cell>
          <cell r="B2255" t="str">
            <v>=-</v>
          </cell>
          <cell r="C2255" t="str">
            <v>Handicraft spinning and weaving</v>
          </cell>
        </row>
        <row r="2256">
          <cell r="A2256" t="str">
            <v>17291</v>
          </cell>
          <cell r="B2256" t="str">
            <v>=-</v>
          </cell>
          <cell r="C2256" t="str">
            <v>Handicraft spinning and weaving</v>
          </cell>
        </row>
        <row r="2257">
          <cell r="A2257" t="str">
            <v>17291</v>
          </cell>
          <cell r="B2257" t="str">
            <v>=-</v>
          </cell>
          <cell r="C2257" t="str">
            <v>Handicraft spinning and weaving</v>
          </cell>
        </row>
        <row r="2258">
          <cell r="A2258" t="str">
            <v>17291</v>
          </cell>
          <cell r="B2258" t="str">
            <v>=-</v>
          </cell>
          <cell r="C2258" t="str">
            <v>Handicraft spinning and weaving</v>
          </cell>
        </row>
        <row r="2259">
          <cell r="A2259" t="str">
            <v>17291</v>
          </cell>
          <cell r="B2259" t="str">
            <v>=-</v>
          </cell>
          <cell r="C2259" t="str">
            <v>Handicraft spinning and weaving</v>
          </cell>
        </row>
        <row r="2260">
          <cell r="A2260" t="str">
            <v>17291</v>
          </cell>
          <cell r="B2260" t="str">
            <v>=-</v>
          </cell>
          <cell r="C2260" t="str">
            <v>Handicraft spinning and weaving</v>
          </cell>
        </row>
        <row r="2261">
          <cell r="A2261" t="str">
            <v>17291</v>
          </cell>
          <cell r="B2261" t="str">
            <v>=-</v>
          </cell>
          <cell r="C2261" t="str">
            <v>Handicraft spinning and weaving</v>
          </cell>
        </row>
        <row r="2262">
          <cell r="A2262" t="str">
            <v>17291</v>
          </cell>
          <cell r="B2262" t="str">
            <v>=-</v>
          </cell>
          <cell r="C2262" t="str">
            <v>Handicraft spinning and weaving</v>
          </cell>
        </row>
        <row r="2263">
          <cell r="A2263" t="str">
            <v>17291</v>
          </cell>
          <cell r="B2263" t="str">
            <v>=-</v>
          </cell>
          <cell r="C2263" t="str">
            <v>Handicraft spinning and weaving</v>
          </cell>
        </row>
        <row r="2264">
          <cell r="A2264" t="str">
            <v>17291</v>
          </cell>
          <cell r="B2264" t="str">
            <v>=-</v>
          </cell>
          <cell r="C2264" t="str">
            <v>Handicraft spinning and weaving</v>
          </cell>
        </row>
        <row r="2265">
          <cell r="A2265" t="str">
            <v>17291</v>
          </cell>
          <cell r="B2265" t="str">
            <v>=-</v>
          </cell>
          <cell r="C2265" t="str">
            <v>Handicraft spinning and weaving</v>
          </cell>
        </row>
        <row r="2266">
          <cell r="A2266" t="str">
            <v>17291</v>
          </cell>
          <cell r="B2266" t="str">
            <v>=-</v>
          </cell>
          <cell r="C2266" t="str">
            <v>Handicraft spinning and weaving</v>
          </cell>
        </row>
        <row r="2267">
          <cell r="A2267" t="str">
            <v>17291</v>
          </cell>
          <cell r="B2267" t="str">
            <v>=-</v>
          </cell>
          <cell r="C2267" t="str">
            <v>Handicraft spinning and weaving</v>
          </cell>
        </row>
        <row r="2268">
          <cell r="A2268" t="str">
            <v>17291</v>
          </cell>
          <cell r="B2268" t="str">
            <v>=-</v>
          </cell>
          <cell r="C2268" t="str">
            <v>Handicraft spinning and weaving</v>
          </cell>
        </row>
        <row r="2269">
          <cell r="A2269" t="str">
            <v>17291</v>
          </cell>
          <cell r="B2269" t="str">
            <v>=-</v>
          </cell>
          <cell r="C2269" t="str">
            <v>Handicraft spinning and weaving</v>
          </cell>
        </row>
        <row r="2270">
          <cell r="A2270" t="str">
            <v>17291</v>
          </cell>
          <cell r="B2270" t="str">
            <v>=-</v>
          </cell>
          <cell r="C2270" t="str">
            <v>Handicraft spinning and weaving</v>
          </cell>
        </row>
        <row r="2271">
          <cell r="A2271" t="str">
            <v>17291</v>
          </cell>
          <cell r="B2271" t="str">
            <v>=-</v>
          </cell>
          <cell r="C2271" t="str">
            <v>Handicraft spinning and weaving</v>
          </cell>
        </row>
        <row r="2272">
          <cell r="A2272" t="str">
            <v>17291</v>
          </cell>
          <cell r="B2272" t="str">
            <v>=-</v>
          </cell>
          <cell r="C2272" t="str">
            <v>Handicraft spinning and weaving</v>
          </cell>
        </row>
        <row r="2273">
          <cell r="A2273" t="str">
            <v>17291</v>
          </cell>
          <cell r="B2273" t="str">
            <v>=-</v>
          </cell>
          <cell r="C2273" t="str">
            <v>Handicraft spinning and weaving</v>
          </cell>
        </row>
        <row r="2274">
          <cell r="A2274" t="str">
            <v>17291</v>
          </cell>
          <cell r="B2274" t="str">
            <v>=-</v>
          </cell>
          <cell r="C2274" t="str">
            <v>Handicraft spinning and weaving</v>
          </cell>
        </row>
        <row r="2275">
          <cell r="A2275" t="str">
            <v>17291</v>
          </cell>
          <cell r="B2275" t="str">
            <v>=-</v>
          </cell>
          <cell r="C2275" t="str">
            <v>Handicraft spinning and weaving</v>
          </cell>
        </row>
        <row r="2276">
          <cell r="A2276" t="str">
            <v>17291</v>
          </cell>
          <cell r="B2276" t="str">
            <v>=-</v>
          </cell>
          <cell r="C2276" t="str">
            <v>Handicraft spinning and weaving</v>
          </cell>
        </row>
        <row r="2277">
          <cell r="A2277" t="str">
            <v>17291</v>
          </cell>
          <cell r="B2277" t="str">
            <v>=-</v>
          </cell>
          <cell r="C2277" t="str">
            <v>Handicraft spinning and weaving</v>
          </cell>
        </row>
        <row r="2278">
          <cell r="A2278" t="str">
            <v>17291</v>
          </cell>
          <cell r="B2278" t="str">
            <v>=-</v>
          </cell>
          <cell r="C2278" t="str">
            <v>Handicraft spinning and weaving</v>
          </cell>
        </row>
        <row r="2279">
          <cell r="A2279" t="str">
            <v>17291</v>
          </cell>
          <cell r="B2279" t="str">
            <v>=-</v>
          </cell>
          <cell r="C2279" t="str">
            <v>Handicraft spinning and weaving</v>
          </cell>
        </row>
        <row r="2280">
          <cell r="A2280" t="str">
            <v>17291</v>
          </cell>
          <cell r="B2280" t="str">
            <v>=-</v>
          </cell>
          <cell r="C2280" t="str">
            <v>Handicraft spinning and weaving</v>
          </cell>
        </row>
        <row r="2281">
          <cell r="A2281" t="str">
            <v>17291</v>
          </cell>
          <cell r="B2281" t="str">
            <v>=-</v>
          </cell>
          <cell r="C2281" t="str">
            <v>Handicraft spinning and weaving</v>
          </cell>
        </row>
        <row r="2282">
          <cell r="A2282" t="str">
            <v>17291</v>
          </cell>
          <cell r="B2282" t="str">
            <v>=-</v>
          </cell>
          <cell r="C2282" t="str">
            <v>Handicraft spinning and weaving</v>
          </cell>
        </row>
        <row r="2283">
          <cell r="A2283" t="str">
            <v>17291</v>
          </cell>
          <cell r="B2283" t="str">
            <v>=-</v>
          </cell>
          <cell r="C2283" t="str">
            <v>Handicraft spinning and weaving</v>
          </cell>
        </row>
        <row r="2284">
          <cell r="A2284" t="str">
            <v>17291</v>
          </cell>
          <cell r="B2284" t="str">
            <v>=-</v>
          </cell>
          <cell r="C2284" t="str">
            <v>Handicraft spinning and weaving</v>
          </cell>
        </row>
        <row r="2285">
          <cell r="A2285" t="str">
            <v>17291</v>
          </cell>
          <cell r="B2285" t="str">
            <v>=-</v>
          </cell>
          <cell r="C2285" t="str">
            <v>Handicraft spinning and weaving</v>
          </cell>
        </row>
        <row r="2286">
          <cell r="A2286" t="str">
            <v>17291</v>
          </cell>
          <cell r="B2286" t="str">
            <v>=-</v>
          </cell>
          <cell r="C2286" t="str">
            <v>Handicraft spinning and weaving</v>
          </cell>
        </row>
        <row r="2287">
          <cell r="A2287" t="str">
            <v>17291</v>
          </cell>
          <cell r="B2287" t="str">
            <v>=-</v>
          </cell>
          <cell r="C2287" t="str">
            <v>Handicraft spinning and weaving</v>
          </cell>
        </row>
        <row r="2288">
          <cell r="A2288" t="str">
            <v>17291</v>
          </cell>
          <cell r="B2288" t="str">
            <v>=-</v>
          </cell>
          <cell r="C2288" t="str">
            <v>Handicraft spinning and weaving</v>
          </cell>
        </row>
        <row r="2289">
          <cell r="A2289" t="str">
            <v>17291</v>
          </cell>
          <cell r="B2289" t="str">
            <v>=-</v>
          </cell>
          <cell r="C2289" t="str">
            <v>Handicraft spinning and weaving</v>
          </cell>
        </row>
        <row r="2290">
          <cell r="A2290" t="str">
            <v>17291</v>
          </cell>
          <cell r="B2290" t="str">
            <v>=-</v>
          </cell>
          <cell r="C2290" t="str">
            <v>Handicraft spinning and weaving</v>
          </cell>
        </row>
        <row r="2291">
          <cell r="A2291" t="str">
            <v>17291</v>
          </cell>
          <cell r="B2291" t="str">
            <v>=-</v>
          </cell>
          <cell r="C2291" t="str">
            <v>Handicraft spinning and weaving</v>
          </cell>
        </row>
        <row r="2292">
          <cell r="A2292" t="str">
            <v>17291</v>
          </cell>
          <cell r="B2292" t="str">
            <v>=-</v>
          </cell>
          <cell r="C2292" t="str">
            <v>Handicraft spinning and weaving</v>
          </cell>
        </row>
        <row r="2293">
          <cell r="A2293" t="str">
            <v>17291</v>
          </cell>
          <cell r="B2293" t="str">
            <v>=-</v>
          </cell>
          <cell r="C2293" t="str">
            <v>Handicraft spinning and weaving</v>
          </cell>
        </row>
        <row r="2294">
          <cell r="A2294" t="str">
            <v>17291</v>
          </cell>
          <cell r="B2294" t="str">
            <v>=-</v>
          </cell>
          <cell r="C2294" t="str">
            <v>Handicraft spinning and weaving</v>
          </cell>
        </row>
        <row r="2295">
          <cell r="A2295" t="str">
            <v>17291</v>
          </cell>
          <cell r="B2295" t="str">
            <v>=-</v>
          </cell>
          <cell r="C2295" t="str">
            <v>Handicraft spinning and weaving</v>
          </cell>
        </row>
        <row r="2296">
          <cell r="A2296" t="str">
            <v>17291</v>
          </cell>
          <cell r="B2296" t="str">
            <v>=-</v>
          </cell>
          <cell r="C2296" t="str">
            <v>Handicraft spinning and weaving</v>
          </cell>
        </row>
        <row r="2297">
          <cell r="A2297" t="str">
            <v>17291</v>
          </cell>
          <cell r="B2297" t="str">
            <v>=-</v>
          </cell>
          <cell r="C2297" t="str">
            <v>Handicraft spinning and weaving</v>
          </cell>
        </row>
        <row r="2298">
          <cell r="A2298" t="str">
            <v>17291</v>
          </cell>
          <cell r="B2298" t="str">
            <v>=-</v>
          </cell>
          <cell r="C2298" t="str">
            <v>Handicraft spinning and weaving</v>
          </cell>
        </row>
        <row r="2299">
          <cell r="A2299" t="str">
            <v>17291</v>
          </cell>
          <cell r="B2299" t="str">
            <v>=-</v>
          </cell>
          <cell r="C2299" t="str">
            <v>Handicraft spinning and weaving</v>
          </cell>
        </row>
        <row r="2300">
          <cell r="A2300" t="str">
            <v>17291</v>
          </cell>
          <cell r="B2300" t="str">
            <v>=-</v>
          </cell>
          <cell r="C2300" t="str">
            <v>Handicraft spinning and weaving</v>
          </cell>
        </row>
        <row r="2301">
          <cell r="A2301" t="str">
            <v>17291</v>
          </cell>
          <cell r="B2301" t="str">
            <v>=-</v>
          </cell>
          <cell r="C2301" t="str">
            <v>Handicraft spinning and weaving</v>
          </cell>
        </row>
        <row r="2302">
          <cell r="A2302" t="str">
            <v>17291</v>
          </cell>
          <cell r="B2302" t="str">
            <v>=-</v>
          </cell>
          <cell r="C2302" t="str">
            <v>Handicraft spinning and weaving</v>
          </cell>
        </row>
        <row r="2303">
          <cell r="A2303" t="str">
            <v>17291</v>
          </cell>
          <cell r="B2303" t="str">
            <v>=-</v>
          </cell>
          <cell r="C2303" t="str">
            <v>Handicraft spinning and weaving</v>
          </cell>
        </row>
        <row r="2304">
          <cell r="A2304" t="str">
            <v>17291</v>
          </cell>
          <cell r="B2304" t="str">
            <v>=-</v>
          </cell>
          <cell r="C2304" t="str">
            <v>Handicraft spinning and weaving</v>
          </cell>
        </row>
        <row r="2305">
          <cell r="A2305" t="str">
            <v>17291</v>
          </cell>
          <cell r="B2305" t="str">
            <v>=-</v>
          </cell>
          <cell r="C2305" t="str">
            <v>Handicraft spinning and weaving</v>
          </cell>
        </row>
        <row r="2306">
          <cell r="A2306" t="str">
            <v>17291</v>
          </cell>
          <cell r="B2306" t="str">
            <v>=-</v>
          </cell>
          <cell r="C2306" t="str">
            <v>Handicraft spinning and weaving</v>
          </cell>
        </row>
        <row r="2307">
          <cell r="A2307" t="str">
            <v>17291</v>
          </cell>
          <cell r="B2307" t="str">
            <v>=-</v>
          </cell>
          <cell r="C2307" t="str">
            <v>Handicraft spinning and weaving</v>
          </cell>
        </row>
        <row r="2308">
          <cell r="A2308" t="str">
            <v>17291</v>
          </cell>
          <cell r="B2308" t="str">
            <v>=-</v>
          </cell>
          <cell r="C2308" t="str">
            <v>Handicraft spinning and weaving</v>
          </cell>
        </row>
        <row r="2309">
          <cell r="A2309" t="str">
            <v>17291</v>
          </cell>
          <cell r="B2309" t="str">
            <v>=-</v>
          </cell>
          <cell r="C2309" t="str">
            <v>Handicraft spinning and weaving</v>
          </cell>
        </row>
        <row r="2310">
          <cell r="A2310" t="str">
            <v>17291</v>
          </cell>
          <cell r="B2310" t="str">
            <v>=-</v>
          </cell>
          <cell r="C2310" t="str">
            <v>Handicraft spinning and weaving</v>
          </cell>
        </row>
        <row r="2311">
          <cell r="A2311" t="str">
            <v>17291</v>
          </cell>
          <cell r="B2311" t="str">
            <v>=-</v>
          </cell>
          <cell r="C2311" t="str">
            <v>Handicraft spinning and weaving</v>
          </cell>
        </row>
        <row r="2312">
          <cell r="A2312" t="str">
            <v>17291</v>
          </cell>
          <cell r="B2312" t="str">
            <v>=-</v>
          </cell>
          <cell r="C2312" t="str">
            <v>Handicraft spinning and weaving</v>
          </cell>
        </row>
        <row r="2313">
          <cell r="A2313" t="str">
            <v>17291</v>
          </cell>
          <cell r="B2313" t="str">
            <v>=-</v>
          </cell>
          <cell r="C2313" t="str">
            <v>Handicraft spinning and weaving</v>
          </cell>
        </row>
        <row r="2314">
          <cell r="A2314" t="str">
            <v>17291</v>
          </cell>
          <cell r="B2314" t="str">
            <v>=-</v>
          </cell>
          <cell r="C2314" t="str">
            <v>Handicraft spinning and weaving</v>
          </cell>
        </row>
        <row r="2315">
          <cell r="A2315" t="str">
            <v>17291</v>
          </cell>
          <cell r="B2315" t="str">
            <v>=-</v>
          </cell>
          <cell r="C2315" t="str">
            <v>Handicraft spinning and weaving</v>
          </cell>
        </row>
        <row r="2316">
          <cell r="A2316" t="str">
            <v>17299</v>
          </cell>
          <cell r="B2316" t="str">
            <v>=-</v>
          </cell>
          <cell r="C2316" t="str">
            <v>Manufacture of other textiles n.e.c.</v>
          </cell>
        </row>
        <row r="2317">
          <cell r="A2317" t="str">
            <v>17299</v>
          </cell>
          <cell r="B2317" t="str">
            <v>=-</v>
          </cell>
          <cell r="C2317" t="str">
            <v>Manufacture of other textiles n.e.c.</v>
          </cell>
        </row>
        <row r="2318">
          <cell r="A2318" t="str">
            <v>17299</v>
          </cell>
          <cell r="B2318" t="str">
            <v>=-</v>
          </cell>
          <cell r="C2318" t="str">
            <v>Manufacture of other textiles n.e.c.</v>
          </cell>
        </row>
        <row r="2319">
          <cell r="A2319" t="str">
            <v>17299</v>
          </cell>
          <cell r="B2319" t="str">
            <v>=-</v>
          </cell>
          <cell r="C2319" t="str">
            <v>Manufacture of other textiles n.e.c.</v>
          </cell>
        </row>
        <row r="2320">
          <cell r="A2320" t="str">
            <v>17299</v>
          </cell>
          <cell r="B2320" t="str">
            <v>=-</v>
          </cell>
          <cell r="C2320" t="str">
            <v>Manufacture of other textiles n.e.c.</v>
          </cell>
        </row>
        <row r="2321">
          <cell r="A2321" t="str">
            <v>17299</v>
          </cell>
          <cell r="B2321" t="str">
            <v>=-</v>
          </cell>
          <cell r="C2321" t="str">
            <v>Manufacture of other textiles n.e.c.</v>
          </cell>
        </row>
        <row r="2322">
          <cell r="A2322" t="str">
            <v>17299</v>
          </cell>
          <cell r="B2322" t="str">
            <v>=-</v>
          </cell>
          <cell r="C2322" t="str">
            <v>Manufacture of other textiles n.e.c.</v>
          </cell>
        </row>
        <row r="2323">
          <cell r="A2323" t="str">
            <v>17299</v>
          </cell>
          <cell r="B2323" t="str">
            <v>=-</v>
          </cell>
          <cell r="C2323" t="str">
            <v>Manufacture of other textiles n.e.c.</v>
          </cell>
        </row>
        <row r="2324">
          <cell r="A2324" t="str">
            <v>17299</v>
          </cell>
          <cell r="B2324" t="str">
            <v>=-</v>
          </cell>
          <cell r="C2324" t="str">
            <v>Manufacture of other textiles n.e.c.</v>
          </cell>
        </row>
        <row r="2325">
          <cell r="A2325" t="str">
            <v>17299</v>
          </cell>
          <cell r="B2325" t="str">
            <v>=-</v>
          </cell>
          <cell r="C2325" t="str">
            <v>Manufacture of other textiles n.e.c.</v>
          </cell>
        </row>
        <row r="2326">
          <cell r="A2326" t="str">
            <v>17299</v>
          </cell>
          <cell r="B2326" t="str">
            <v>=-</v>
          </cell>
          <cell r="C2326" t="str">
            <v>Manufacture of other textiles n.e.c.</v>
          </cell>
        </row>
        <row r="2327">
          <cell r="A2327" t="str">
            <v>17299</v>
          </cell>
          <cell r="B2327" t="str">
            <v>=-</v>
          </cell>
          <cell r="C2327" t="str">
            <v>Manufacture of other textiles n.e.c.</v>
          </cell>
        </row>
        <row r="2328">
          <cell r="A2328" t="str">
            <v>17299</v>
          </cell>
          <cell r="B2328" t="str">
            <v>=-</v>
          </cell>
          <cell r="C2328" t="str">
            <v>Manufacture of other textiles n.e.c.</v>
          </cell>
        </row>
        <row r="2329">
          <cell r="A2329" t="str">
            <v>17299</v>
          </cell>
          <cell r="B2329" t="str">
            <v>=-</v>
          </cell>
          <cell r="C2329" t="str">
            <v>Manufacture of other textiles n.e.c.</v>
          </cell>
        </row>
        <row r="2330">
          <cell r="A2330" t="str">
            <v>17299</v>
          </cell>
          <cell r="B2330" t="str">
            <v>=-</v>
          </cell>
          <cell r="C2330" t="str">
            <v>Manufacture of other textiles n.e.c.</v>
          </cell>
        </row>
        <row r="2331">
          <cell r="A2331" t="str">
            <v>17299</v>
          </cell>
          <cell r="B2331" t="str">
            <v>=-</v>
          </cell>
          <cell r="C2331" t="str">
            <v>Manufacture of other textiles n.e.c.</v>
          </cell>
        </row>
        <row r="2332">
          <cell r="A2332" t="str">
            <v>17299</v>
          </cell>
          <cell r="B2332" t="str">
            <v>=-</v>
          </cell>
          <cell r="C2332" t="str">
            <v>Manufacture of other textiles n.e.c.</v>
          </cell>
        </row>
        <row r="2333">
          <cell r="A2333" t="str">
            <v>17299</v>
          </cell>
          <cell r="B2333" t="str">
            <v>=-</v>
          </cell>
          <cell r="C2333" t="str">
            <v>Manufacture of other textiles n.e.c.</v>
          </cell>
        </row>
        <row r="2334">
          <cell r="A2334" t="str">
            <v>17299</v>
          </cell>
          <cell r="B2334" t="str">
            <v>=-</v>
          </cell>
          <cell r="C2334" t="str">
            <v>Manufacture of other textiles n.e.c.</v>
          </cell>
        </row>
        <row r="2335">
          <cell r="A2335" t="str">
            <v>17299</v>
          </cell>
          <cell r="B2335" t="str">
            <v>=-</v>
          </cell>
          <cell r="C2335" t="str">
            <v>Manufacture of other textiles n.e.c.</v>
          </cell>
        </row>
        <row r="2336">
          <cell r="A2336" t="str">
            <v>17299</v>
          </cell>
          <cell r="B2336" t="str">
            <v>=-</v>
          </cell>
          <cell r="C2336" t="str">
            <v>Manufacture of other textiles n.e.c.</v>
          </cell>
        </row>
        <row r="2337">
          <cell r="A2337" t="str">
            <v>17299</v>
          </cell>
          <cell r="B2337" t="str">
            <v>=-</v>
          </cell>
          <cell r="C2337" t="str">
            <v>Manufacture of other textiles n.e.c.</v>
          </cell>
        </row>
        <row r="2338">
          <cell r="A2338" t="str">
            <v>17299</v>
          </cell>
          <cell r="B2338" t="str">
            <v>=-</v>
          </cell>
          <cell r="C2338" t="str">
            <v>Manufacture of other textiles n.e.c.</v>
          </cell>
        </row>
        <row r="2339">
          <cell r="A2339" t="str">
            <v>17299</v>
          </cell>
          <cell r="B2339" t="str">
            <v>=-</v>
          </cell>
          <cell r="C2339" t="str">
            <v>Manufacture of other textiles n.e.c.</v>
          </cell>
        </row>
        <row r="2340">
          <cell r="A2340" t="str">
            <v>17299</v>
          </cell>
          <cell r="B2340" t="str">
            <v>=-</v>
          </cell>
          <cell r="C2340" t="str">
            <v>Manufacture of other textiles n.e.c.</v>
          </cell>
        </row>
        <row r="2341">
          <cell r="A2341" t="str">
            <v>17299</v>
          </cell>
          <cell r="B2341" t="str">
            <v>=-</v>
          </cell>
          <cell r="C2341" t="str">
            <v>Manufacture of other textiles n.e.c.</v>
          </cell>
        </row>
        <row r="2342">
          <cell r="A2342" t="str">
            <v>17299</v>
          </cell>
          <cell r="B2342" t="str">
            <v>=-</v>
          </cell>
          <cell r="C2342" t="str">
            <v>Manufacture of other textiles n.e.c.</v>
          </cell>
        </row>
        <row r="2343">
          <cell r="A2343" t="str">
            <v>17299</v>
          </cell>
          <cell r="B2343" t="str">
            <v>=-</v>
          </cell>
          <cell r="C2343" t="str">
            <v>Manufacture of other textiles n.e.c.</v>
          </cell>
        </row>
        <row r="2344">
          <cell r="A2344" t="str">
            <v>17299</v>
          </cell>
          <cell r="B2344" t="str">
            <v>=-</v>
          </cell>
          <cell r="C2344" t="str">
            <v>Manufacture of other textiles n.e.c.</v>
          </cell>
        </row>
        <row r="2345">
          <cell r="A2345" t="str">
            <v>17299</v>
          </cell>
          <cell r="B2345" t="str">
            <v>=-</v>
          </cell>
          <cell r="C2345" t="str">
            <v>Manufacture of other textiles n.e.c.</v>
          </cell>
        </row>
        <row r="2346">
          <cell r="A2346" t="str">
            <v>17299</v>
          </cell>
          <cell r="B2346" t="str">
            <v>=-</v>
          </cell>
          <cell r="C2346" t="str">
            <v>Manufacture of other textiles n.e.c.</v>
          </cell>
        </row>
        <row r="2347">
          <cell r="A2347" t="str">
            <v>17299</v>
          </cell>
          <cell r="B2347" t="str">
            <v>=-</v>
          </cell>
          <cell r="C2347" t="str">
            <v>Manufacture of other textiles n.e.c.</v>
          </cell>
        </row>
        <row r="2348">
          <cell r="A2348" t="str">
            <v>17299</v>
          </cell>
          <cell r="B2348" t="str">
            <v>=-</v>
          </cell>
          <cell r="C2348" t="str">
            <v>Manufacture of other textiles n.e.c.</v>
          </cell>
        </row>
        <row r="2349">
          <cell r="A2349" t="str">
            <v>17299</v>
          </cell>
          <cell r="B2349" t="str">
            <v>=-</v>
          </cell>
          <cell r="C2349" t="str">
            <v>Manufacture of other textiles n.e.c.</v>
          </cell>
        </row>
        <row r="2350">
          <cell r="A2350" t="str">
            <v>17299</v>
          </cell>
          <cell r="B2350" t="str">
            <v>=-</v>
          </cell>
          <cell r="C2350" t="str">
            <v>Manufacture of other textiles n.e.c.</v>
          </cell>
        </row>
        <row r="2351">
          <cell r="A2351" t="str">
            <v>17300</v>
          </cell>
          <cell r="B2351" t="str">
            <v>=-</v>
          </cell>
          <cell r="C2351" t="str">
            <v>Manufacture of knitted and crocheted fabrics and articles</v>
          </cell>
        </row>
        <row r="2352">
          <cell r="A2352" t="str">
            <v>17300</v>
          </cell>
          <cell r="B2352" t="str">
            <v>=-</v>
          </cell>
          <cell r="C2352" t="str">
            <v>Manufacture of knitted and crocheted fabrics and articles</v>
          </cell>
        </row>
        <row r="2353">
          <cell r="A2353" t="str">
            <v>17300</v>
          </cell>
          <cell r="B2353" t="str">
            <v>=-</v>
          </cell>
          <cell r="C2353" t="str">
            <v>Manufacture of knitted and crocheted fabrics and articles</v>
          </cell>
        </row>
        <row r="2354">
          <cell r="A2354" t="str">
            <v>17300</v>
          </cell>
          <cell r="B2354" t="str">
            <v>=-</v>
          </cell>
          <cell r="C2354" t="str">
            <v>Manufacture of knitted and crocheted fabrics and articles</v>
          </cell>
        </row>
        <row r="2355">
          <cell r="A2355" t="str">
            <v>17300</v>
          </cell>
          <cell r="B2355" t="str">
            <v>=-</v>
          </cell>
          <cell r="C2355" t="str">
            <v>Manufacture of knitted and crocheted fabrics and articles</v>
          </cell>
        </row>
        <row r="2356">
          <cell r="A2356" t="str">
            <v>17300</v>
          </cell>
          <cell r="B2356" t="str">
            <v>=-</v>
          </cell>
          <cell r="C2356" t="str">
            <v>Manufacture of knitted and crocheted fabrics and articles</v>
          </cell>
        </row>
        <row r="2357">
          <cell r="A2357" t="str">
            <v>17300</v>
          </cell>
          <cell r="B2357" t="str">
            <v>=-</v>
          </cell>
          <cell r="C2357" t="str">
            <v>Manufacture of knitted and crocheted fabrics and articles</v>
          </cell>
        </row>
        <row r="2358">
          <cell r="A2358" t="str">
            <v>17300</v>
          </cell>
          <cell r="B2358" t="str">
            <v>=-</v>
          </cell>
          <cell r="C2358" t="str">
            <v>Manufacture of knitted and crocheted fabrics and articles</v>
          </cell>
        </row>
        <row r="2359">
          <cell r="A2359" t="str">
            <v>17300</v>
          </cell>
          <cell r="B2359" t="str">
            <v>=-</v>
          </cell>
          <cell r="C2359" t="str">
            <v>Manufacture of knitted and crocheted fabrics and articles</v>
          </cell>
        </row>
        <row r="2360">
          <cell r="A2360" t="str">
            <v>17300</v>
          </cell>
          <cell r="B2360" t="str">
            <v>=-</v>
          </cell>
          <cell r="C2360" t="str">
            <v>Manufacture of knitted and crocheted fabrics and articles</v>
          </cell>
        </row>
        <row r="2361">
          <cell r="A2361" t="str">
            <v>17300</v>
          </cell>
          <cell r="B2361" t="str">
            <v>=-</v>
          </cell>
          <cell r="C2361" t="str">
            <v>Manufacture of knitted and crocheted fabrics and articles</v>
          </cell>
        </row>
        <row r="2362">
          <cell r="A2362" t="str">
            <v>17300</v>
          </cell>
          <cell r="B2362" t="str">
            <v>=-</v>
          </cell>
          <cell r="C2362" t="str">
            <v>Manufacture of knitted and crocheted fabrics and articles</v>
          </cell>
        </row>
        <row r="2363">
          <cell r="A2363" t="str">
            <v>17300</v>
          </cell>
          <cell r="B2363" t="str">
            <v>=-</v>
          </cell>
          <cell r="C2363" t="str">
            <v>Manufacture of knitted and crocheted fabrics and articles</v>
          </cell>
        </row>
        <row r="2364">
          <cell r="A2364" t="str">
            <v>17300</v>
          </cell>
          <cell r="B2364" t="str">
            <v>=-</v>
          </cell>
          <cell r="C2364" t="str">
            <v>Manufacture of knitted and crocheted fabrics and articles</v>
          </cell>
        </row>
        <row r="2365">
          <cell r="A2365" t="str">
            <v>17300</v>
          </cell>
          <cell r="B2365" t="str">
            <v>=-</v>
          </cell>
          <cell r="C2365" t="str">
            <v>Manufacture of knitted and crocheted fabrics and articles</v>
          </cell>
        </row>
        <row r="2366">
          <cell r="A2366" t="str">
            <v>17300</v>
          </cell>
          <cell r="B2366" t="str">
            <v>=-</v>
          </cell>
          <cell r="C2366" t="str">
            <v>Manufacture of knitted and crocheted fabrics and articles</v>
          </cell>
        </row>
        <row r="2367">
          <cell r="A2367" t="str">
            <v>17300</v>
          </cell>
          <cell r="B2367" t="str">
            <v>=-</v>
          </cell>
          <cell r="C2367" t="str">
            <v>Manufacture of knitted and crocheted fabrics and articles</v>
          </cell>
        </row>
        <row r="2368">
          <cell r="A2368" t="str">
            <v>17300</v>
          </cell>
          <cell r="B2368" t="str">
            <v>=-</v>
          </cell>
          <cell r="C2368" t="str">
            <v>Manufacture of knitted and crocheted fabrics and articles</v>
          </cell>
        </row>
        <row r="2369">
          <cell r="A2369" t="str">
            <v>17300</v>
          </cell>
          <cell r="B2369" t="str">
            <v>=-</v>
          </cell>
          <cell r="C2369" t="str">
            <v>Manufacture of knitted and crocheted fabrics and articles</v>
          </cell>
        </row>
        <row r="2370">
          <cell r="A2370" t="str">
            <v>17300</v>
          </cell>
          <cell r="B2370" t="str">
            <v>=-</v>
          </cell>
          <cell r="C2370" t="str">
            <v>Manufacture of knitted and crocheted fabrics and articles</v>
          </cell>
        </row>
        <row r="2371">
          <cell r="A2371" t="str">
            <v>17300</v>
          </cell>
          <cell r="B2371" t="str">
            <v>=-</v>
          </cell>
          <cell r="C2371" t="str">
            <v>Manufacture of knitted and crocheted fabrics and articles</v>
          </cell>
        </row>
        <row r="2372">
          <cell r="A2372" t="str">
            <v>17300</v>
          </cell>
          <cell r="B2372" t="str">
            <v>=-</v>
          </cell>
          <cell r="C2372" t="str">
            <v>Manufacture of knitted and crocheted fabrics and articles</v>
          </cell>
        </row>
        <row r="2373">
          <cell r="A2373" t="str">
            <v>17300</v>
          </cell>
          <cell r="B2373" t="str">
            <v>=-</v>
          </cell>
          <cell r="C2373" t="str">
            <v>Manufacture of knitted and crocheted fabrics and articles</v>
          </cell>
        </row>
        <row r="2374">
          <cell r="A2374" t="str">
            <v>17300</v>
          </cell>
          <cell r="B2374" t="str">
            <v>=-</v>
          </cell>
          <cell r="C2374" t="str">
            <v>Manufacture of knitted and crocheted fabrics and articles</v>
          </cell>
        </row>
        <row r="2375">
          <cell r="A2375" t="str">
            <v>17300</v>
          </cell>
          <cell r="B2375" t="str">
            <v>=-</v>
          </cell>
          <cell r="C2375" t="str">
            <v>Manufacture of knitted and crocheted fabrics and articles</v>
          </cell>
        </row>
        <row r="2376">
          <cell r="A2376" t="str">
            <v>17300</v>
          </cell>
          <cell r="B2376" t="str">
            <v>=-</v>
          </cell>
          <cell r="C2376" t="str">
            <v>Manufacture of knitted and crocheted fabrics and articles</v>
          </cell>
        </row>
        <row r="2377">
          <cell r="A2377" t="str">
            <v>17300</v>
          </cell>
          <cell r="B2377" t="str">
            <v>=-</v>
          </cell>
          <cell r="C2377" t="str">
            <v>Manufacture of knitted and crocheted fabrics and articles</v>
          </cell>
        </row>
        <row r="2378">
          <cell r="A2378" t="str">
            <v>17300</v>
          </cell>
          <cell r="B2378" t="str">
            <v>=-</v>
          </cell>
          <cell r="C2378" t="str">
            <v>Manufacture of knitted and crocheted fabrics and articles</v>
          </cell>
        </row>
        <row r="2379">
          <cell r="A2379" t="str">
            <v>17300</v>
          </cell>
          <cell r="B2379" t="str">
            <v>=-</v>
          </cell>
          <cell r="C2379" t="str">
            <v>Manufacture of knitted and crocheted fabrics and articles</v>
          </cell>
        </row>
        <row r="2380">
          <cell r="A2380" t="str">
            <v>17300</v>
          </cell>
          <cell r="B2380" t="str">
            <v>=-</v>
          </cell>
          <cell r="C2380" t="str">
            <v>Manufacture of knitted and crocheted fabrics and articles</v>
          </cell>
        </row>
        <row r="2381">
          <cell r="A2381" t="str">
            <v>17300</v>
          </cell>
          <cell r="B2381" t="str">
            <v>=-</v>
          </cell>
          <cell r="C2381" t="str">
            <v>Manufacture of knitted and crocheted fabrics and articles</v>
          </cell>
        </row>
        <row r="2382">
          <cell r="A2382" t="str">
            <v>17300</v>
          </cell>
          <cell r="B2382" t="str">
            <v>=-</v>
          </cell>
          <cell r="C2382" t="str">
            <v>Manufacture of knitted and crocheted fabrics and articles</v>
          </cell>
        </row>
        <row r="2383">
          <cell r="A2383" t="str">
            <v>17300</v>
          </cell>
          <cell r="B2383" t="str">
            <v>=-</v>
          </cell>
          <cell r="C2383" t="str">
            <v>Manufacture of knitted and crocheted fabrics and articles</v>
          </cell>
        </row>
        <row r="2384">
          <cell r="A2384" t="str">
            <v>17300</v>
          </cell>
          <cell r="B2384" t="str">
            <v>=-</v>
          </cell>
          <cell r="C2384" t="str">
            <v>Manufacture of knitted and crocheted fabrics and articles</v>
          </cell>
        </row>
        <row r="2385">
          <cell r="A2385" t="str">
            <v>18101</v>
          </cell>
          <cell r="B2385" t="str">
            <v>=-</v>
          </cell>
          <cell r="C2385" t="str">
            <v>Manufacture of clothings</v>
          </cell>
        </row>
        <row r="2386">
          <cell r="A2386" t="str">
            <v>18101</v>
          </cell>
          <cell r="B2386" t="str">
            <v>=-</v>
          </cell>
          <cell r="C2386" t="str">
            <v>Manufacture of clothings</v>
          </cell>
        </row>
        <row r="2387">
          <cell r="A2387" t="str">
            <v>18101</v>
          </cell>
          <cell r="B2387" t="str">
            <v>=-</v>
          </cell>
          <cell r="C2387" t="str">
            <v>Manufacture of clothings</v>
          </cell>
        </row>
        <row r="2388">
          <cell r="A2388" t="str">
            <v>18101</v>
          </cell>
          <cell r="B2388" t="str">
            <v>=-</v>
          </cell>
          <cell r="C2388" t="str">
            <v>Manufacture of clothings</v>
          </cell>
        </row>
        <row r="2389">
          <cell r="A2389" t="str">
            <v>18101</v>
          </cell>
          <cell r="B2389" t="str">
            <v>=-</v>
          </cell>
          <cell r="C2389" t="str">
            <v>Manufacture of clothings</v>
          </cell>
        </row>
        <row r="2390">
          <cell r="A2390" t="str">
            <v>18101</v>
          </cell>
          <cell r="B2390" t="str">
            <v>=-</v>
          </cell>
          <cell r="C2390" t="str">
            <v>Manufacture of clothings</v>
          </cell>
        </row>
        <row r="2391">
          <cell r="A2391" t="str">
            <v>18101</v>
          </cell>
          <cell r="B2391" t="str">
            <v>=-</v>
          </cell>
          <cell r="C2391" t="str">
            <v>Manufacture of clothings</v>
          </cell>
        </row>
        <row r="2392">
          <cell r="A2392" t="str">
            <v>18101</v>
          </cell>
          <cell r="B2392" t="str">
            <v>=-</v>
          </cell>
          <cell r="C2392" t="str">
            <v>Manufacture of clothings</v>
          </cell>
        </row>
        <row r="2393">
          <cell r="A2393" t="str">
            <v>18101</v>
          </cell>
          <cell r="B2393" t="str">
            <v>=-</v>
          </cell>
          <cell r="C2393" t="str">
            <v>Manufacture of clothings</v>
          </cell>
        </row>
        <row r="2394">
          <cell r="A2394" t="str">
            <v>18101</v>
          </cell>
          <cell r="B2394" t="str">
            <v>=-</v>
          </cell>
          <cell r="C2394" t="str">
            <v>Manufacture of clothings</v>
          </cell>
        </row>
        <row r="2395">
          <cell r="A2395" t="str">
            <v>18101</v>
          </cell>
          <cell r="B2395" t="str">
            <v>=-</v>
          </cell>
          <cell r="C2395" t="str">
            <v>Manufacture of clothings</v>
          </cell>
        </row>
        <row r="2396">
          <cell r="A2396" t="str">
            <v>18101</v>
          </cell>
          <cell r="B2396" t="str">
            <v>=-</v>
          </cell>
          <cell r="C2396" t="str">
            <v>Manufacture of clothings</v>
          </cell>
        </row>
        <row r="2397">
          <cell r="A2397" t="str">
            <v>18101</v>
          </cell>
          <cell r="B2397" t="str">
            <v>=-</v>
          </cell>
          <cell r="C2397" t="str">
            <v>Manufacture of clothings</v>
          </cell>
        </row>
        <row r="2398">
          <cell r="A2398" t="str">
            <v>18101</v>
          </cell>
          <cell r="B2398" t="str">
            <v>=-</v>
          </cell>
          <cell r="C2398" t="str">
            <v>Manufacture of clothings</v>
          </cell>
        </row>
        <row r="2399">
          <cell r="A2399" t="str">
            <v>18101</v>
          </cell>
          <cell r="B2399" t="str">
            <v>=-</v>
          </cell>
          <cell r="C2399" t="str">
            <v>Manufacture of clothings</v>
          </cell>
        </row>
        <row r="2400">
          <cell r="A2400" t="str">
            <v>18101</v>
          </cell>
          <cell r="B2400" t="str">
            <v>=-</v>
          </cell>
          <cell r="C2400" t="str">
            <v>Manufacture of clothings</v>
          </cell>
        </row>
        <row r="2401">
          <cell r="A2401" t="str">
            <v>18101</v>
          </cell>
          <cell r="B2401" t="str">
            <v>=-</v>
          </cell>
          <cell r="C2401" t="str">
            <v>Manufacture of clothings</v>
          </cell>
        </row>
        <row r="2402">
          <cell r="A2402" t="str">
            <v>18101</v>
          </cell>
          <cell r="B2402" t="str">
            <v>=-</v>
          </cell>
          <cell r="C2402" t="str">
            <v>Manufacture of clothings</v>
          </cell>
        </row>
        <row r="2403">
          <cell r="A2403" t="str">
            <v>18101</v>
          </cell>
          <cell r="B2403" t="str">
            <v>=-</v>
          </cell>
          <cell r="C2403" t="str">
            <v>Manufacture of clothings</v>
          </cell>
        </row>
        <row r="2404">
          <cell r="A2404" t="str">
            <v>18101</v>
          </cell>
          <cell r="B2404" t="str">
            <v>=-</v>
          </cell>
          <cell r="C2404" t="str">
            <v>Manufacture of clothings</v>
          </cell>
        </row>
        <row r="2405">
          <cell r="A2405" t="str">
            <v>18101</v>
          </cell>
          <cell r="B2405" t="str">
            <v>=-</v>
          </cell>
          <cell r="C2405" t="str">
            <v>Manufacture of clothings</v>
          </cell>
        </row>
        <row r="2406">
          <cell r="A2406" t="str">
            <v>18101</v>
          </cell>
          <cell r="B2406" t="str">
            <v>=-</v>
          </cell>
          <cell r="C2406" t="str">
            <v>Manufacture of clothings</v>
          </cell>
        </row>
        <row r="2407">
          <cell r="A2407" t="str">
            <v>18101</v>
          </cell>
          <cell r="B2407" t="str">
            <v>=-</v>
          </cell>
          <cell r="C2407" t="str">
            <v>Manufacture of clothings</v>
          </cell>
        </row>
        <row r="2408">
          <cell r="A2408" t="str">
            <v>18101</v>
          </cell>
          <cell r="B2408" t="str">
            <v>=-</v>
          </cell>
          <cell r="C2408" t="str">
            <v>Manufacture of clothings</v>
          </cell>
        </row>
        <row r="2409">
          <cell r="A2409" t="str">
            <v>18101</v>
          </cell>
          <cell r="B2409" t="str">
            <v>=-</v>
          </cell>
          <cell r="C2409" t="str">
            <v>Manufacture of clothings</v>
          </cell>
        </row>
        <row r="2410">
          <cell r="A2410" t="str">
            <v>18101</v>
          </cell>
          <cell r="B2410" t="str">
            <v>=-</v>
          </cell>
          <cell r="C2410" t="str">
            <v>Manufacture of clothings</v>
          </cell>
        </row>
        <row r="2411">
          <cell r="A2411" t="str">
            <v>18101</v>
          </cell>
          <cell r="B2411" t="str">
            <v>=-</v>
          </cell>
          <cell r="C2411" t="str">
            <v>Manufacture of clothings</v>
          </cell>
        </row>
        <row r="2412">
          <cell r="A2412" t="str">
            <v>18101</v>
          </cell>
          <cell r="B2412" t="str">
            <v>=-</v>
          </cell>
          <cell r="C2412" t="str">
            <v>Manufacture of clothings</v>
          </cell>
        </row>
        <row r="2413">
          <cell r="A2413" t="str">
            <v>18101</v>
          </cell>
          <cell r="B2413" t="str">
            <v>=-</v>
          </cell>
          <cell r="C2413" t="str">
            <v>Manufacture of clothings</v>
          </cell>
        </row>
        <row r="2414">
          <cell r="A2414" t="str">
            <v>18101</v>
          </cell>
          <cell r="B2414" t="str">
            <v>=-</v>
          </cell>
          <cell r="C2414" t="str">
            <v>Manufacture of clothings</v>
          </cell>
        </row>
        <row r="2415">
          <cell r="A2415" t="str">
            <v>18101</v>
          </cell>
          <cell r="B2415" t="str">
            <v>=-</v>
          </cell>
          <cell r="C2415" t="str">
            <v>Manufacture of clothings</v>
          </cell>
        </row>
        <row r="2416">
          <cell r="A2416" t="str">
            <v>18101</v>
          </cell>
          <cell r="B2416" t="str">
            <v>=-</v>
          </cell>
          <cell r="C2416" t="str">
            <v>Manufacture of clothings</v>
          </cell>
        </row>
        <row r="2417">
          <cell r="A2417" t="str">
            <v>18101</v>
          </cell>
          <cell r="B2417" t="str">
            <v>=-</v>
          </cell>
          <cell r="C2417" t="str">
            <v>Manufacture of clothings</v>
          </cell>
        </row>
        <row r="2418">
          <cell r="A2418" t="str">
            <v>18101</v>
          </cell>
          <cell r="B2418" t="str">
            <v>=-</v>
          </cell>
          <cell r="C2418" t="str">
            <v>Manufacture of clothings</v>
          </cell>
        </row>
        <row r="2419">
          <cell r="A2419" t="str">
            <v>18101</v>
          </cell>
          <cell r="B2419" t="str">
            <v>=-</v>
          </cell>
          <cell r="C2419" t="str">
            <v>Manufacture of clothings</v>
          </cell>
        </row>
        <row r="2420">
          <cell r="A2420" t="str">
            <v>18101</v>
          </cell>
          <cell r="B2420" t="str">
            <v>=-</v>
          </cell>
          <cell r="C2420" t="str">
            <v>Manufacture of clothings</v>
          </cell>
        </row>
        <row r="2421">
          <cell r="A2421" t="str">
            <v>18101</v>
          </cell>
          <cell r="B2421" t="str">
            <v>=-</v>
          </cell>
          <cell r="C2421" t="str">
            <v>Manufacture of clothings</v>
          </cell>
        </row>
        <row r="2422">
          <cell r="A2422" t="str">
            <v>18101</v>
          </cell>
          <cell r="B2422" t="str">
            <v>=-</v>
          </cell>
          <cell r="C2422" t="str">
            <v>Manufacture of clothings</v>
          </cell>
        </row>
        <row r="2423">
          <cell r="A2423" t="str">
            <v>18101</v>
          </cell>
          <cell r="B2423" t="str">
            <v>=-</v>
          </cell>
          <cell r="C2423" t="str">
            <v>Manufacture of clothings</v>
          </cell>
        </row>
        <row r="2424">
          <cell r="A2424" t="str">
            <v>18101</v>
          </cell>
          <cell r="B2424" t="str">
            <v>=-</v>
          </cell>
          <cell r="C2424" t="str">
            <v>Manufacture of clothings</v>
          </cell>
        </row>
        <row r="2425">
          <cell r="A2425" t="str">
            <v>18101</v>
          </cell>
          <cell r="B2425" t="str">
            <v>=-</v>
          </cell>
          <cell r="C2425" t="str">
            <v>Manufacture of clothings</v>
          </cell>
        </row>
        <row r="2426">
          <cell r="A2426" t="str">
            <v>18101</v>
          </cell>
          <cell r="B2426" t="str">
            <v>=-</v>
          </cell>
          <cell r="C2426" t="str">
            <v>Manufacture of clothings</v>
          </cell>
        </row>
        <row r="2427">
          <cell r="A2427" t="str">
            <v>18101</v>
          </cell>
          <cell r="B2427" t="str">
            <v>=-</v>
          </cell>
          <cell r="C2427" t="str">
            <v>Manufacture of clothings</v>
          </cell>
        </row>
        <row r="2428">
          <cell r="A2428" t="str">
            <v>18101</v>
          </cell>
          <cell r="B2428" t="str">
            <v>=-</v>
          </cell>
          <cell r="C2428" t="str">
            <v>Manufacture of clothings</v>
          </cell>
        </row>
        <row r="2429">
          <cell r="A2429" t="str">
            <v>18101</v>
          </cell>
          <cell r="B2429" t="str">
            <v>=-</v>
          </cell>
          <cell r="C2429" t="str">
            <v>Manufacture of clothings</v>
          </cell>
        </row>
        <row r="2430">
          <cell r="A2430" t="str">
            <v>18101</v>
          </cell>
          <cell r="B2430" t="str">
            <v>=-</v>
          </cell>
          <cell r="C2430" t="str">
            <v>Manufacture of clothings</v>
          </cell>
        </row>
        <row r="2431">
          <cell r="A2431" t="str">
            <v>18101</v>
          </cell>
          <cell r="B2431" t="str">
            <v>=-</v>
          </cell>
          <cell r="C2431" t="str">
            <v>Manufacture of clothings</v>
          </cell>
        </row>
        <row r="2432">
          <cell r="A2432" t="str">
            <v>18101</v>
          </cell>
          <cell r="B2432" t="str">
            <v>=-</v>
          </cell>
          <cell r="C2432" t="str">
            <v>Manufacture of clothings</v>
          </cell>
        </row>
        <row r="2433">
          <cell r="A2433" t="str">
            <v>18101</v>
          </cell>
          <cell r="B2433" t="str">
            <v>=-</v>
          </cell>
          <cell r="C2433" t="str">
            <v>Manufacture of clothings</v>
          </cell>
        </row>
        <row r="2434">
          <cell r="A2434" t="str">
            <v>18101</v>
          </cell>
          <cell r="B2434" t="str">
            <v>=-</v>
          </cell>
          <cell r="C2434" t="str">
            <v>Manufacture of clothings</v>
          </cell>
        </row>
        <row r="2435">
          <cell r="A2435" t="str">
            <v>18101</v>
          </cell>
          <cell r="B2435" t="str">
            <v>=-</v>
          </cell>
          <cell r="C2435" t="str">
            <v>Manufacture of clothings</v>
          </cell>
        </row>
        <row r="2436">
          <cell r="A2436" t="str">
            <v>18101</v>
          </cell>
          <cell r="B2436" t="str">
            <v>=-</v>
          </cell>
          <cell r="C2436" t="str">
            <v>Manufacture of clothings</v>
          </cell>
        </row>
        <row r="2437">
          <cell r="A2437" t="str">
            <v>18101</v>
          </cell>
          <cell r="B2437" t="str">
            <v>=-</v>
          </cell>
          <cell r="C2437" t="str">
            <v>Manufacture of clothings</v>
          </cell>
        </row>
        <row r="2438">
          <cell r="A2438" t="str">
            <v>18101</v>
          </cell>
          <cell r="B2438" t="str">
            <v>=-</v>
          </cell>
          <cell r="C2438" t="str">
            <v>Manufacture of clothings</v>
          </cell>
        </row>
        <row r="2439">
          <cell r="A2439" t="str">
            <v>18101</v>
          </cell>
          <cell r="B2439" t="str">
            <v>=-</v>
          </cell>
          <cell r="C2439" t="str">
            <v>Manufacture of clothings</v>
          </cell>
        </row>
        <row r="2440">
          <cell r="A2440" t="str">
            <v>18101</v>
          </cell>
          <cell r="B2440" t="str">
            <v>=-</v>
          </cell>
          <cell r="C2440" t="str">
            <v>Manufacture of clothings</v>
          </cell>
        </row>
        <row r="2441">
          <cell r="A2441" t="str">
            <v>18101</v>
          </cell>
          <cell r="B2441" t="str">
            <v>=-</v>
          </cell>
          <cell r="C2441" t="str">
            <v>Manufacture of clothings</v>
          </cell>
        </row>
        <row r="2442">
          <cell r="A2442" t="str">
            <v>18101</v>
          </cell>
          <cell r="B2442" t="str">
            <v>=-</v>
          </cell>
          <cell r="C2442" t="str">
            <v>Manufacture of clothings</v>
          </cell>
        </row>
        <row r="2443">
          <cell r="A2443" t="str">
            <v>18101</v>
          </cell>
          <cell r="B2443" t="str">
            <v>=-</v>
          </cell>
          <cell r="C2443" t="str">
            <v>Manufacture of clothings</v>
          </cell>
        </row>
        <row r="2444">
          <cell r="A2444" t="str">
            <v>18101</v>
          </cell>
          <cell r="B2444" t="str">
            <v>=-</v>
          </cell>
          <cell r="C2444" t="str">
            <v>Manufacture of clothings</v>
          </cell>
        </row>
        <row r="2445">
          <cell r="A2445" t="str">
            <v>18101</v>
          </cell>
          <cell r="B2445" t="str">
            <v>=-</v>
          </cell>
          <cell r="C2445" t="str">
            <v>Manufacture of clothings</v>
          </cell>
        </row>
        <row r="2446">
          <cell r="A2446" t="str">
            <v>18101</v>
          </cell>
          <cell r="B2446" t="str">
            <v>=-</v>
          </cell>
          <cell r="C2446" t="str">
            <v>Manufacture of clothings</v>
          </cell>
        </row>
        <row r="2447">
          <cell r="A2447" t="str">
            <v>18101</v>
          </cell>
          <cell r="B2447" t="str">
            <v>=-</v>
          </cell>
          <cell r="C2447" t="str">
            <v>Manufacture of clothings</v>
          </cell>
        </row>
        <row r="2448">
          <cell r="A2448" t="str">
            <v>18101</v>
          </cell>
          <cell r="B2448" t="str">
            <v>=-</v>
          </cell>
          <cell r="C2448" t="str">
            <v>Manufacture of clothings</v>
          </cell>
        </row>
        <row r="2449">
          <cell r="A2449" t="str">
            <v>18101</v>
          </cell>
          <cell r="B2449" t="str">
            <v>=-</v>
          </cell>
          <cell r="C2449" t="str">
            <v>Manufacture of clothings</v>
          </cell>
        </row>
        <row r="2450">
          <cell r="A2450" t="str">
            <v>18101</v>
          </cell>
          <cell r="B2450" t="str">
            <v>=-</v>
          </cell>
          <cell r="C2450" t="str">
            <v>Manufacture of clothings</v>
          </cell>
        </row>
        <row r="2451">
          <cell r="A2451" t="str">
            <v>18101</v>
          </cell>
          <cell r="B2451" t="str">
            <v>=-</v>
          </cell>
          <cell r="C2451" t="str">
            <v>Manufacture of clothings</v>
          </cell>
        </row>
        <row r="2452">
          <cell r="A2452" t="str">
            <v>18101</v>
          </cell>
          <cell r="B2452" t="str">
            <v>=-</v>
          </cell>
          <cell r="C2452" t="str">
            <v>Manufacture of clothings</v>
          </cell>
        </row>
        <row r="2453">
          <cell r="A2453" t="str">
            <v>18101</v>
          </cell>
          <cell r="B2453" t="str">
            <v>=-</v>
          </cell>
          <cell r="C2453" t="str">
            <v>Manufacture of clothings</v>
          </cell>
        </row>
        <row r="2454">
          <cell r="A2454" t="str">
            <v>18101</v>
          </cell>
          <cell r="B2454" t="str">
            <v>=-</v>
          </cell>
          <cell r="C2454" t="str">
            <v>Manufacture of clothings</v>
          </cell>
        </row>
        <row r="2455">
          <cell r="A2455" t="str">
            <v>18101</v>
          </cell>
          <cell r="B2455" t="str">
            <v>=-</v>
          </cell>
          <cell r="C2455" t="str">
            <v>Manufacture of clothings</v>
          </cell>
        </row>
        <row r="2456">
          <cell r="A2456" t="str">
            <v>18101</v>
          </cell>
          <cell r="B2456" t="str">
            <v>=-</v>
          </cell>
          <cell r="C2456" t="str">
            <v>Manufacture of clothings</v>
          </cell>
        </row>
        <row r="2457">
          <cell r="A2457" t="str">
            <v>18101</v>
          </cell>
          <cell r="B2457" t="str">
            <v>=-</v>
          </cell>
          <cell r="C2457" t="str">
            <v>Manufacture of clothings</v>
          </cell>
        </row>
        <row r="2458">
          <cell r="A2458" t="str">
            <v>18101</v>
          </cell>
          <cell r="B2458" t="str">
            <v>=-</v>
          </cell>
          <cell r="C2458" t="str">
            <v>Manufacture of clothings</v>
          </cell>
        </row>
        <row r="2459">
          <cell r="A2459" t="str">
            <v>18101</v>
          </cell>
          <cell r="B2459" t="str">
            <v>=-</v>
          </cell>
          <cell r="C2459" t="str">
            <v>Manufacture of clothings</v>
          </cell>
        </row>
        <row r="2460">
          <cell r="A2460" t="str">
            <v>18101</v>
          </cell>
          <cell r="B2460" t="str">
            <v>=-</v>
          </cell>
          <cell r="C2460" t="str">
            <v>Manufacture of clothings</v>
          </cell>
        </row>
        <row r="2461">
          <cell r="A2461" t="str">
            <v>18101</v>
          </cell>
          <cell r="B2461" t="str">
            <v>=-</v>
          </cell>
          <cell r="C2461" t="str">
            <v>Manufacture of clothings</v>
          </cell>
        </row>
        <row r="2462">
          <cell r="A2462" t="str">
            <v>18101</v>
          </cell>
          <cell r="B2462" t="str">
            <v>=-</v>
          </cell>
          <cell r="C2462" t="str">
            <v>Manufacture of clothings</v>
          </cell>
        </row>
        <row r="2463">
          <cell r="A2463" t="str">
            <v>18101</v>
          </cell>
          <cell r="B2463" t="str">
            <v>=-</v>
          </cell>
          <cell r="C2463" t="str">
            <v>Manufacture of clothings</v>
          </cell>
        </row>
        <row r="2464">
          <cell r="A2464" t="str">
            <v>18101</v>
          </cell>
          <cell r="B2464" t="str">
            <v>=-</v>
          </cell>
          <cell r="C2464" t="str">
            <v>Manufacture of clothings</v>
          </cell>
        </row>
        <row r="2465">
          <cell r="A2465" t="str">
            <v>18101</v>
          </cell>
          <cell r="B2465" t="str">
            <v>=-</v>
          </cell>
          <cell r="C2465" t="str">
            <v>Manufacture of clothings</v>
          </cell>
        </row>
        <row r="2466">
          <cell r="A2466" t="str">
            <v>18101</v>
          </cell>
          <cell r="B2466" t="str">
            <v>=-</v>
          </cell>
          <cell r="C2466" t="str">
            <v>Manufacture of clothings</v>
          </cell>
        </row>
        <row r="2467">
          <cell r="A2467" t="str">
            <v>18101</v>
          </cell>
          <cell r="B2467" t="str">
            <v>=-</v>
          </cell>
          <cell r="C2467" t="str">
            <v>Manufacture of clothings</v>
          </cell>
        </row>
        <row r="2468">
          <cell r="A2468" t="str">
            <v>18101</v>
          </cell>
          <cell r="B2468" t="str">
            <v>=-</v>
          </cell>
          <cell r="C2468" t="str">
            <v>Manufacture of clothings</v>
          </cell>
        </row>
        <row r="2469">
          <cell r="A2469" t="str">
            <v>18101</v>
          </cell>
          <cell r="B2469" t="str">
            <v>=-</v>
          </cell>
          <cell r="C2469" t="str">
            <v>Manufacture of clothings</v>
          </cell>
        </row>
        <row r="2470">
          <cell r="A2470" t="str">
            <v>18101</v>
          </cell>
          <cell r="B2470" t="str">
            <v>=-</v>
          </cell>
          <cell r="C2470" t="str">
            <v>Manufacture of clothings</v>
          </cell>
        </row>
        <row r="2471">
          <cell r="A2471" t="str">
            <v>18101</v>
          </cell>
          <cell r="B2471" t="str">
            <v>=-</v>
          </cell>
          <cell r="C2471" t="str">
            <v>Manufacture of clothings</v>
          </cell>
        </row>
        <row r="2472">
          <cell r="A2472" t="str">
            <v>18101</v>
          </cell>
          <cell r="B2472" t="str">
            <v>=-</v>
          </cell>
          <cell r="C2472" t="str">
            <v>Manufacture of clothings</v>
          </cell>
        </row>
        <row r="2473">
          <cell r="A2473" t="str">
            <v>18101</v>
          </cell>
          <cell r="B2473" t="str">
            <v>=-</v>
          </cell>
          <cell r="C2473" t="str">
            <v>Manufacture of clothings</v>
          </cell>
        </row>
        <row r="2474">
          <cell r="A2474" t="str">
            <v>18101</v>
          </cell>
          <cell r="B2474" t="str">
            <v>=-</v>
          </cell>
          <cell r="C2474" t="str">
            <v>Manufacture of clothings</v>
          </cell>
        </row>
        <row r="2475">
          <cell r="A2475" t="str">
            <v>18101</v>
          </cell>
          <cell r="B2475" t="str">
            <v>=-</v>
          </cell>
          <cell r="C2475" t="str">
            <v>Manufacture of clothings</v>
          </cell>
        </row>
        <row r="2476">
          <cell r="A2476" t="str">
            <v>18101</v>
          </cell>
          <cell r="B2476" t="str">
            <v>=-</v>
          </cell>
          <cell r="C2476" t="str">
            <v>Manufacture of clothings</v>
          </cell>
        </row>
        <row r="2477">
          <cell r="A2477" t="str">
            <v>18101</v>
          </cell>
          <cell r="B2477" t="str">
            <v>=-</v>
          </cell>
          <cell r="C2477" t="str">
            <v>Manufacture of clothings</v>
          </cell>
        </row>
        <row r="2478">
          <cell r="A2478" t="str">
            <v>18101</v>
          </cell>
          <cell r="B2478" t="str">
            <v>=-</v>
          </cell>
          <cell r="C2478" t="str">
            <v>Manufacture of clothings</v>
          </cell>
        </row>
        <row r="2479">
          <cell r="A2479" t="str">
            <v>18101</v>
          </cell>
          <cell r="B2479" t="str">
            <v>=-</v>
          </cell>
          <cell r="C2479" t="str">
            <v>Manufacture of clothings</v>
          </cell>
        </row>
        <row r="2480">
          <cell r="A2480" t="str">
            <v>18101</v>
          </cell>
          <cell r="B2480" t="str">
            <v>=-</v>
          </cell>
          <cell r="C2480" t="str">
            <v>Manufacture of clothings</v>
          </cell>
        </row>
        <row r="2481">
          <cell r="A2481" t="str">
            <v>18101</v>
          </cell>
          <cell r="B2481" t="str">
            <v>=-</v>
          </cell>
          <cell r="C2481" t="str">
            <v>Manufacture of clothings</v>
          </cell>
        </row>
        <row r="2482">
          <cell r="A2482" t="str">
            <v>18101</v>
          </cell>
          <cell r="B2482" t="str">
            <v>=-</v>
          </cell>
          <cell r="C2482" t="str">
            <v>Manufacture of clothings</v>
          </cell>
        </row>
        <row r="2483">
          <cell r="A2483" t="str">
            <v>18101</v>
          </cell>
          <cell r="B2483" t="str">
            <v>=-</v>
          </cell>
          <cell r="C2483" t="str">
            <v>Manufacture of clothings</v>
          </cell>
        </row>
        <row r="2484">
          <cell r="A2484" t="str">
            <v>18101</v>
          </cell>
          <cell r="B2484" t="str">
            <v>=-</v>
          </cell>
          <cell r="C2484" t="str">
            <v>Manufacture of clothings</v>
          </cell>
        </row>
        <row r="2485">
          <cell r="A2485" t="str">
            <v>18101</v>
          </cell>
          <cell r="B2485" t="str">
            <v>=-</v>
          </cell>
          <cell r="C2485" t="str">
            <v>Manufacture of clothings</v>
          </cell>
        </row>
        <row r="2486">
          <cell r="A2486" t="str">
            <v>18101</v>
          </cell>
          <cell r="B2486" t="str">
            <v>=-</v>
          </cell>
          <cell r="C2486" t="str">
            <v>Manufacture of clothings</v>
          </cell>
        </row>
        <row r="2487">
          <cell r="A2487" t="str">
            <v>18102</v>
          </cell>
          <cell r="B2487" t="str">
            <v>=-</v>
          </cell>
          <cell r="C2487" t="str">
            <v>Custom tailoring and dressmaking</v>
          </cell>
        </row>
        <row r="2488">
          <cell r="A2488" t="str">
            <v>18102</v>
          </cell>
          <cell r="B2488" t="str">
            <v>=-</v>
          </cell>
          <cell r="C2488" t="str">
            <v>Custom tailoring and dressmaking</v>
          </cell>
        </row>
        <row r="2489">
          <cell r="A2489" t="str">
            <v>18102</v>
          </cell>
          <cell r="B2489" t="str">
            <v>=-</v>
          </cell>
          <cell r="C2489" t="str">
            <v>Custom tailoring and dressmaking</v>
          </cell>
        </row>
        <row r="2490">
          <cell r="A2490" t="str">
            <v>18102</v>
          </cell>
          <cell r="B2490" t="str">
            <v>=-</v>
          </cell>
          <cell r="C2490" t="str">
            <v>Custom tailoring and dressmaking</v>
          </cell>
        </row>
        <row r="2491">
          <cell r="A2491" t="str">
            <v>18102</v>
          </cell>
          <cell r="B2491" t="str">
            <v>=-</v>
          </cell>
          <cell r="C2491" t="str">
            <v>Custom tailoring and dressmaking</v>
          </cell>
        </row>
        <row r="2492">
          <cell r="A2492" t="str">
            <v>18102</v>
          </cell>
          <cell r="B2492" t="str">
            <v>=-</v>
          </cell>
          <cell r="C2492" t="str">
            <v>Custom tailoring and dressmaking</v>
          </cell>
        </row>
        <row r="2493">
          <cell r="A2493" t="str">
            <v>18102</v>
          </cell>
          <cell r="B2493" t="str">
            <v>=-</v>
          </cell>
          <cell r="C2493" t="str">
            <v>Custom tailoring and dressmaking</v>
          </cell>
        </row>
        <row r="2494">
          <cell r="A2494" t="str">
            <v>18102</v>
          </cell>
          <cell r="B2494" t="str">
            <v>=-</v>
          </cell>
          <cell r="C2494" t="str">
            <v>Custom tailoring and dressmaking</v>
          </cell>
        </row>
        <row r="2495">
          <cell r="A2495" t="str">
            <v>18102</v>
          </cell>
          <cell r="B2495" t="str">
            <v>=-</v>
          </cell>
          <cell r="C2495" t="str">
            <v>Custom tailoring and dressmaking</v>
          </cell>
        </row>
        <row r="2496">
          <cell r="A2496" t="str">
            <v>18102</v>
          </cell>
          <cell r="B2496" t="str">
            <v>=-</v>
          </cell>
          <cell r="C2496" t="str">
            <v>Custom tailoring and dressmaking</v>
          </cell>
        </row>
        <row r="2497">
          <cell r="A2497" t="str">
            <v>18102</v>
          </cell>
          <cell r="B2497" t="str">
            <v>=-</v>
          </cell>
          <cell r="C2497" t="str">
            <v>Custom tailoring and dressmaking</v>
          </cell>
        </row>
        <row r="2498">
          <cell r="A2498" t="str">
            <v>18102</v>
          </cell>
          <cell r="B2498" t="str">
            <v>=-</v>
          </cell>
          <cell r="C2498" t="str">
            <v>Custom tailoring and dressmaking</v>
          </cell>
        </row>
        <row r="2499">
          <cell r="A2499" t="str">
            <v>18102</v>
          </cell>
          <cell r="B2499" t="str">
            <v>=-</v>
          </cell>
          <cell r="C2499" t="str">
            <v>Custom tailoring and dressmaking</v>
          </cell>
        </row>
        <row r="2500">
          <cell r="A2500" t="str">
            <v>18102</v>
          </cell>
          <cell r="B2500" t="str">
            <v>=-</v>
          </cell>
          <cell r="C2500" t="str">
            <v>Custom tailoring and dressmaking</v>
          </cell>
        </row>
        <row r="2501">
          <cell r="A2501" t="str">
            <v>18102</v>
          </cell>
          <cell r="B2501" t="str">
            <v>=-</v>
          </cell>
          <cell r="C2501" t="str">
            <v>Custom tailoring and dressmaking</v>
          </cell>
        </row>
        <row r="2502">
          <cell r="A2502" t="str">
            <v>18102</v>
          </cell>
          <cell r="B2502" t="str">
            <v>=-</v>
          </cell>
          <cell r="C2502" t="str">
            <v>Custom tailoring and dressmaking</v>
          </cell>
        </row>
        <row r="2503">
          <cell r="A2503" t="str">
            <v>18102</v>
          </cell>
          <cell r="B2503" t="str">
            <v>=-</v>
          </cell>
          <cell r="C2503" t="str">
            <v>Custom tailoring and dressmaking</v>
          </cell>
        </row>
        <row r="2504">
          <cell r="A2504" t="str">
            <v>18102</v>
          </cell>
          <cell r="B2504" t="str">
            <v>=-</v>
          </cell>
          <cell r="C2504" t="str">
            <v>Custom tailoring and dressmaking</v>
          </cell>
        </row>
        <row r="2505">
          <cell r="A2505" t="str">
            <v>18102</v>
          </cell>
          <cell r="B2505" t="str">
            <v>=-</v>
          </cell>
          <cell r="C2505" t="str">
            <v>Custom tailoring and dressmaking</v>
          </cell>
        </row>
        <row r="2506">
          <cell r="A2506" t="str">
            <v>18102</v>
          </cell>
          <cell r="B2506" t="str">
            <v>=-</v>
          </cell>
          <cell r="C2506" t="str">
            <v>Custom tailoring and dressmaking</v>
          </cell>
        </row>
        <row r="2507">
          <cell r="A2507" t="str">
            <v>18102</v>
          </cell>
          <cell r="B2507" t="str">
            <v>=-</v>
          </cell>
          <cell r="C2507" t="str">
            <v>Custom tailoring and dressmaking</v>
          </cell>
        </row>
        <row r="2508">
          <cell r="A2508" t="str">
            <v>18102</v>
          </cell>
          <cell r="B2508" t="str">
            <v>=-</v>
          </cell>
          <cell r="C2508" t="str">
            <v>Custom tailoring and dressmaking</v>
          </cell>
        </row>
        <row r="2509">
          <cell r="A2509" t="str">
            <v>18102</v>
          </cell>
          <cell r="B2509" t="str">
            <v>=-</v>
          </cell>
          <cell r="C2509" t="str">
            <v>Custom tailoring and dressmaking</v>
          </cell>
        </row>
        <row r="2510">
          <cell r="A2510" t="str">
            <v>18102</v>
          </cell>
          <cell r="B2510" t="str">
            <v>=-</v>
          </cell>
          <cell r="C2510" t="str">
            <v>Custom tailoring and dressmaking</v>
          </cell>
        </row>
        <row r="2511">
          <cell r="A2511" t="str">
            <v>18102</v>
          </cell>
          <cell r="B2511" t="str">
            <v>=-</v>
          </cell>
          <cell r="C2511" t="str">
            <v>Custom tailoring and dressmaking</v>
          </cell>
        </row>
        <row r="2512">
          <cell r="A2512" t="str">
            <v>18102</v>
          </cell>
          <cell r="B2512" t="str">
            <v>=-</v>
          </cell>
          <cell r="C2512" t="str">
            <v>Custom tailoring and dressmaking</v>
          </cell>
        </row>
        <row r="2513">
          <cell r="A2513" t="str">
            <v>18102</v>
          </cell>
          <cell r="B2513" t="str">
            <v>=-</v>
          </cell>
          <cell r="C2513" t="str">
            <v>Custom tailoring and dressmaking</v>
          </cell>
        </row>
        <row r="2514">
          <cell r="A2514" t="str">
            <v>18102</v>
          </cell>
          <cell r="B2514" t="str">
            <v>=-</v>
          </cell>
          <cell r="C2514" t="str">
            <v>Custom tailoring and dressmaking</v>
          </cell>
        </row>
        <row r="2515">
          <cell r="A2515" t="str">
            <v>18102</v>
          </cell>
          <cell r="B2515" t="str">
            <v>=-</v>
          </cell>
          <cell r="C2515" t="str">
            <v>Custom tailoring and dressmaking</v>
          </cell>
        </row>
        <row r="2516">
          <cell r="A2516" t="str">
            <v>18102</v>
          </cell>
          <cell r="B2516" t="str">
            <v>=-</v>
          </cell>
          <cell r="C2516" t="str">
            <v>Custom tailoring and dressmaking</v>
          </cell>
        </row>
        <row r="2517">
          <cell r="A2517" t="str">
            <v>18102</v>
          </cell>
          <cell r="B2517" t="str">
            <v>=-</v>
          </cell>
          <cell r="C2517" t="str">
            <v>Custom tailoring and dressmaking</v>
          </cell>
        </row>
        <row r="2518">
          <cell r="A2518" t="str">
            <v>18102</v>
          </cell>
          <cell r="B2518" t="str">
            <v>=-</v>
          </cell>
          <cell r="C2518" t="str">
            <v>Custom tailoring and dressmaking</v>
          </cell>
        </row>
        <row r="2519">
          <cell r="A2519" t="str">
            <v>18102</v>
          </cell>
          <cell r="B2519" t="str">
            <v>=-</v>
          </cell>
          <cell r="C2519" t="str">
            <v>Custom tailoring and dressmaking</v>
          </cell>
        </row>
        <row r="2520">
          <cell r="A2520" t="str">
            <v>18102</v>
          </cell>
          <cell r="B2520" t="str">
            <v>=-</v>
          </cell>
          <cell r="C2520" t="str">
            <v>Custom tailoring and dressmaking</v>
          </cell>
        </row>
        <row r="2521">
          <cell r="A2521" t="str">
            <v>18102</v>
          </cell>
          <cell r="B2521" t="str">
            <v>=-</v>
          </cell>
          <cell r="C2521" t="str">
            <v>Custom tailoring and dressmaking</v>
          </cell>
        </row>
        <row r="2522">
          <cell r="A2522" t="str">
            <v>18102</v>
          </cell>
          <cell r="B2522" t="str">
            <v>=-</v>
          </cell>
          <cell r="C2522" t="str">
            <v>Custom tailoring and dressmaking</v>
          </cell>
        </row>
        <row r="2523">
          <cell r="A2523" t="str">
            <v>18102</v>
          </cell>
          <cell r="B2523" t="str">
            <v>=-</v>
          </cell>
          <cell r="C2523" t="str">
            <v>Custom tailoring and dressmaking</v>
          </cell>
        </row>
        <row r="2524">
          <cell r="A2524" t="str">
            <v>18102</v>
          </cell>
          <cell r="B2524" t="str">
            <v>=-</v>
          </cell>
          <cell r="C2524" t="str">
            <v>Custom tailoring and dressmaking</v>
          </cell>
        </row>
        <row r="2525">
          <cell r="A2525" t="str">
            <v>18102</v>
          </cell>
          <cell r="B2525" t="str">
            <v>=-</v>
          </cell>
          <cell r="C2525" t="str">
            <v>Custom tailoring and dressmaking</v>
          </cell>
        </row>
        <row r="2526">
          <cell r="A2526" t="str">
            <v>18102</v>
          </cell>
          <cell r="B2526" t="str">
            <v>=-</v>
          </cell>
          <cell r="C2526" t="str">
            <v>Custom tailoring and dressmaking</v>
          </cell>
        </row>
        <row r="2527">
          <cell r="A2527" t="str">
            <v>18102</v>
          </cell>
          <cell r="B2527" t="str">
            <v>=-</v>
          </cell>
          <cell r="C2527" t="str">
            <v>Custom tailoring and dressmaking</v>
          </cell>
        </row>
        <row r="2528">
          <cell r="A2528" t="str">
            <v>18102</v>
          </cell>
          <cell r="B2528" t="str">
            <v>=-</v>
          </cell>
          <cell r="C2528" t="str">
            <v>Custom tailoring and dressmaking</v>
          </cell>
        </row>
        <row r="2529">
          <cell r="A2529" t="str">
            <v>18102</v>
          </cell>
          <cell r="B2529" t="str">
            <v>=-</v>
          </cell>
          <cell r="C2529" t="str">
            <v>Custom tailoring and dressmaking</v>
          </cell>
        </row>
        <row r="2530">
          <cell r="A2530" t="str">
            <v>18102</v>
          </cell>
          <cell r="B2530" t="str">
            <v>=-</v>
          </cell>
          <cell r="C2530" t="str">
            <v>Custom tailoring and dressmaking</v>
          </cell>
        </row>
        <row r="2531">
          <cell r="A2531" t="str">
            <v>18102</v>
          </cell>
          <cell r="B2531" t="str">
            <v>=-</v>
          </cell>
          <cell r="C2531" t="str">
            <v>Custom tailoring and dressmaking</v>
          </cell>
        </row>
        <row r="2532">
          <cell r="A2532" t="str">
            <v>18102</v>
          </cell>
          <cell r="B2532" t="str">
            <v>=-</v>
          </cell>
          <cell r="C2532" t="str">
            <v>Custom tailoring and dressmaking</v>
          </cell>
        </row>
        <row r="2533">
          <cell r="A2533" t="str">
            <v>18102</v>
          </cell>
          <cell r="B2533" t="str">
            <v>=-</v>
          </cell>
          <cell r="C2533" t="str">
            <v>Custom tailoring and dressmaking</v>
          </cell>
        </row>
        <row r="2534">
          <cell r="A2534" t="str">
            <v>18102</v>
          </cell>
          <cell r="B2534" t="str">
            <v>=-</v>
          </cell>
          <cell r="C2534" t="str">
            <v>Custom tailoring and dressmaking</v>
          </cell>
        </row>
        <row r="2535">
          <cell r="A2535" t="str">
            <v>18102</v>
          </cell>
          <cell r="B2535" t="str">
            <v>=-</v>
          </cell>
          <cell r="C2535" t="str">
            <v>Custom tailoring and dressmaking</v>
          </cell>
        </row>
        <row r="2536">
          <cell r="A2536" t="str">
            <v>18102</v>
          </cell>
          <cell r="B2536" t="str">
            <v>=-</v>
          </cell>
          <cell r="C2536" t="str">
            <v>Custom tailoring and dressmaking</v>
          </cell>
        </row>
        <row r="2537">
          <cell r="A2537" t="str">
            <v>18102</v>
          </cell>
          <cell r="B2537" t="str">
            <v>=-</v>
          </cell>
          <cell r="C2537" t="str">
            <v>Custom tailoring and dressmaking</v>
          </cell>
        </row>
        <row r="2538">
          <cell r="A2538" t="str">
            <v>18102</v>
          </cell>
          <cell r="B2538" t="str">
            <v>=-</v>
          </cell>
          <cell r="C2538" t="str">
            <v>Custom tailoring and dressmaking</v>
          </cell>
        </row>
        <row r="2539">
          <cell r="A2539" t="str">
            <v>18102</v>
          </cell>
          <cell r="B2539" t="str">
            <v>=-</v>
          </cell>
          <cell r="C2539" t="str">
            <v>Custom tailoring and dressmaking</v>
          </cell>
        </row>
        <row r="2540">
          <cell r="A2540" t="str">
            <v>18102</v>
          </cell>
          <cell r="B2540" t="str">
            <v>=-</v>
          </cell>
          <cell r="C2540" t="str">
            <v>Custom tailoring and dressmaking</v>
          </cell>
        </row>
        <row r="2541">
          <cell r="A2541" t="str">
            <v>18102</v>
          </cell>
          <cell r="B2541" t="str">
            <v>=-</v>
          </cell>
          <cell r="C2541" t="str">
            <v>Custom tailoring and dressmaking</v>
          </cell>
        </row>
        <row r="2542">
          <cell r="A2542" t="str">
            <v>18102</v>
          </cell>
          <cell r="B2542" t="str">
            <v>=-</v>
          </cell>
          <cell r="C2542" t="str">
            <v>Custom tailoring and dressmaking</v>
          </cell>
        </row>
        <row r="2543">
          <cell r="A2543" t="str">
            <v>18102</v>
          </cell>
          <cell r="B2543" t="str">
            <v>=-</v>
          </cell>
          <cell r="C2543" t="str">
            <v>Custom tailoring and dressmaking</v>
          </cell>
        </row>
        <row r="2544">
          <cell r="A2544" t="str">
            <v>18102</v>
          </cell>
          <cell r="B2544" t="str">
            <v>=-</v>
          </cell>
          <cell r="C2544" t="str">
            <v>Custom tailoring and dressmaking</v>
          </cell>
        </row>
        <row r="2545">
          <cell r="A2545" t="str">
            <v>18102</v>
          </cell>
          <cell r="B2545" t="str">
            <v>=-</v>
          </cell>
          <cell r="C2545" t="str">
            <v>Custom tailoring and dressmaking</v>
          </cell>
        </row>
        <row r="2546">
          <cell r="A2546" t="str">
            <v>18102</v>
          </cell>
          <cell r="B2546" t="str">
            <v>=-</v>
          </cell>
          <cell r="C2546" t="str">
            <v>Custom tailoring and dressmaking</v>
          </cell>
        </row>
        <row r="2547">
          <cell r="A2547" t="str">
            <v>18102</v>
          </cell>
          <cell r="B2547" t="str">
            <v>=-</v>
          </cell>
          <cell r="C2547" t="str">
            <v>Custom tailoring and dressmaking</v>
          </cell>
        </row>
        <row r="2548">
          <cell r="A2548" t="str">
            <v>18102</v>
          </cell>
          <cell r="B2548" t="str">
            <v>=-</v>
          </cell>
          <cell r="C2548" t="str">
            <v>Custom tailoring and dressmaking</v>
          </cell>
        </row>
        <row r="2549">
          <cell r="A2549" t="str">
            <v>18102</v>
          </cell>
          <cell r="B2549" t="str">
            <v>=-</v>
          </cell>
          <cell r="C2549" t="str">
            <v>Custom tailoring and dressmaking</v>
          </cell>
        </row>
        <row r="2550">
          <cell r="A2550" t="str">
            <v>18102</v>
          </cell>
          <cell r="B2550" t="str">
            <v>=-</v>
          </cell>
          <cell r="C2550" t="str">
            <v>Custom tailoring and dressmaking</v>
          </cell>
        </row>
        <row r="2551">
          <cell r="A2551" t="str">
            <v>18102</v>
          </cell>
          <cell r="B2551" t="str">
            <v>=-</v>
          </cell>
          <cell r="C2551" t="str">
            <v>Custom tailoring and dressmaking</v>
          </cell>
        </row>
        <row r="2552">
          <cell r="A2552" t="str">
            <v>18102</v>
          </cell>
          <cell r="B2552" t="str">
            <v>=-</v>
          </cell>
          <cell r="C2552" t="str">
            <v>Custom tailoring and dressmaking</v>
          </cell>
        </row>
        <row r="2553">
          <cell r="A2553" t="str">
            <v>18102</v>
          </cell>
          <cell r="B2553" t="str">
            <v>=-</v>
          </cell>
          <cell r="C2553" t="str">
            <v>Custom tailoring and dressmaking</v>
          </cell>
        </row>
        <row r="2554">
          <cell r="A2554" t="str">
            <v>18102</v>
          </cell>
          <cell r="B2554" t="str">
            <v>=-</v>
          </cell>
          <cell r="C2554" t="str">
            <v>Custom tailoring and dressmaking</v>
          </cell>
        </row>
        <row r="2555">
          <cell r="A2555" t="str">
            <v>18102</v>
          </cell>
          <cell r="B2555" t="str">
            <v>=-</v>
          </cell>
          <cell r="C2555" t="str">
            <v>Custom tailoring and dressmaking</v>
          </cell>
        </row>
        <row r="2556">
          <cell r="A2556" t="str">
            <v>18102</v>
          </cell>
          <cell r="B2556" t="str">
            <v>=-</v>
          </cell>
          <cell r="C2556" t="str">
            <v>Custom tailoring and dressmaking</v>
          </cell>
        </row>
        <row r="2557">
          <cell r="A2557" t="str">
            <v>18102</v>
          </cell>
          <cell r="B2557" t="str">
            <v>=-</v>
          </cell>
          <cell r="C2557" t="str">
            <v>Custom tailoring and dressmaking</v>
          </cell>
        </row>
        <row r="2558">
          <cell r="A2558" t="str">
            <v>18102</v>
          </cell>
          <cell r="B2558" t="str">
            <v>=-</v>
          </cell>
          <cell r="C2558" t="str">
            <v>Custom tailoring and dressmaking</v>
          </cell>
        </row>
        <row r="2559">
          <cell r="A2559" t="str">
            <v>18102</v>
          </cell>
          <cell r="B2559" t="str">
            <v>=-</v>
          </cell>
          <cell r="C2559" t="str">
            <v>Custom tailoring and dressmaking</v>
          </cell>
        </row>
        <row r="2560">
          <cell r="A2560" t="str">
            <v>18102</v>
          </cell>
          <cell r="B2560" t="str">
            <v>=-</v>
          </cell>
          <cell r="C2560" t="str">
            <v>Custom tailoring and dressmaking</v>
          </cell>
        </row>
        <row r="2561">
          <cell r="A2561" t="str">
            <v>18102</v>
          </cell>
          <cell r="B2561" t="str">
            <v>=-</v>
          </cell>
          <cell r="C2561" t="str">
            <v>Custom tailoring and dressmaking</v>
          </cell>
        </row>
        <row r="2562">
          <cell r="A2562" t="str">
            <v>18102</v>
          </cell>
          <cell r="B2562" t="str">
            <v>=-</v>
          </cell>
          <cell r="C2562" t="str">
            <v>Custom tailoring and dressmaking</v>
          </cell>
        </row>
        <row r="2563">
          <cell r="A2563" t="str">
            <v>18102</v>
          </cell>
          <cell r="B2563" t="str">
            <v>=-</v>
          </cell>
          <cell r="C2563" t="str">
            <v>Custom tailoring and dressmaking</v>
          </cell>
        </row>
        <row r="2564">
          <cell r="A2564" t="str">
            <v>18102</v>
          </cell>
          <cell r="B2564" t="str">
            <v>=-</v>
          </cell>
          <cell r="C2564" t="str">
            <v>Custom tailoring and dressmaking</v>
          </cell>
        </row>
        <row r="2565">
          <cell r="A2565" t="str">
            <v>18102</v>
          </cell>
          <cell r="B2565" t="str">
            <v>=-</v>
          </cell>
          <cell r="C2565" t="str">
            <v>Custom tailoring and dressmaking</v>
          </cell>
        </row>
        <row r="2566">
          <cell r="A2566" t="str">
            <v>18102</v>
          </cell>
          <cell r="B2566" t="str">
            <v>=-</v>
          </cell>
          <cell r="C2566" t="str">
            <v>Custom tailoring and dressmaking</v>
          </cell>
        </row>
        <row r="2567">
          <cell r="A2567" t="str">
            <v>18102</v>
          </cell>
          <cell r="B2567" t="str">
            <v>=-</v>
          </cell>
          <cell r="C2567" t="str">
            <v>Custom tailoring and dressmaking</v>
          </cell>
        </row>
        <row r="2568">
          <cell r="A2568" t="str">
            <v>18102</v>
          </cell>
          <cell r="B2568" t="str">
            <v>=-</v>
          </cell>
          <cell r="C2568" t="str">
            <v>Custom tailoring and dressmaking</v>
          </cell>
        </row>
        <row r="2569">
          <cell r="A2569" t="str">
            <v>18102</v>
          </cell>
          <cell r="B2569" t="str">
            <v>=-</v>
          </cell>
          <cell r="C2569" t="str">
            <v>Custom tailoring and dressmaking</v>
          </cell>
        </row>
        <row r="2570">
          <cell r="A2570" t="str">
            <v>18102</v>
          </cell>
          <cell r="B2570" t="str">
            <v>=-</v>
          </cell>
          <cell r="C2570" t="str">
            <v>Custom tailoring and dressmaking</v>
          </cell>
        </row>
        <row r="2571">
          <cell r="A2571" t="str">
            <v>18102</v>
          </cell>
          <cell r="B2571" t="str">
            <v>=-</v>
          </cell>
          <cell r="C2571" t="str">
            <v>Custom tailoring and dressmaking</v>
          </cell>
        </row>
        <row r="2572">
          <cell r="A2572" t="str">
            <v>18102</v>
          </cell>
          <cell r="B2572" t="str">
            <v>=-</v>
          </cell>
          <cell r="C2572" t="str">
            <v>Custom tailoring and dressmaking</v>
          </cell>
        </row>
        <row r="2573">
          <cell r="A2573" t="str">
            <v>18102</v>
          </cell>
          <cell r="B2573" t="str">
            <v>=-</v>
          </cell>
          <cell r="C2573" t="str">
            <v>Custom tailoring and dressmaking</v>
          </cell>
        </row>
        <row r="2574">
          <cell r="A2574" t="str">
            <v>18102</v>
          </cell>
          <cell r="B2574" t="str">
            <v>=-</v>
          </cell>
          <cell r="C2574" t="str">
            <v>Custom tailoring and dressmaking</v>
          </cell>
        </row>
        <row r="2575">
          <cell r="A2575" t="str">
            <v>18102</v>
          </cell>
          <cell r="B2575" t="str">
            <v>=-</v>
          </cell>
          <cell r="C2575" t="str">
            <v>Custom tailoring and dressmaking</v>
          </cell>
        </row>
        <row r="2576">
          <cell r="A2576" t="str">
            <v>18102</v>
          </cell>
          <cell r="B2576" t="str">
            <v>=-</v>
          </cell>
          <cell r="C2576" t="str">
            <v>Custom tailoring and dressmaking</v>
          </cell>
        </row>
        <row r="2577">
          <cell r="A2577" t="str">
            <v>18102</v>
          </cell>
          <cell r="B2577" t="str">
            <v>=-</v>
          </cell>
          <cell r="C2577" t="str">
            <v>Custom tailoring and dressmaking</v>
          </cell>
        </row>
        <row r="2578">
          <cell r="A2578" t="str">
            <v>18109</v>
          </cell>
          <cell r="B2578" t="str">
            <v>=-</v>
          </cell>
          <cell r="C2578" t="str">
            <v>Manufacture of miscellaneous wearing apparel n.e.c.</v>
          </cell>
        </row>
        <row r="2579">
          <cell r="A2579" t="str">
            <v>18109</v>
          </cell>
          <cell r="B2579" t="str">
            <v>=-</v>
          </cell>
          <cell r="C2579" t="str">
            <v>Manufacture of miscellaneous wearing apparel n.e.c.</v>
          </cell>
        </row>
        <row r="2580">
          <cell r="A2580" t="str">
            <v>18109</v>
          </cell>
          <cell r="B2580" t="str">
            <v>=-</v>
          </cell>
          <cell r="C2580" t="str">
            <v>Manufacture of miscellaneous wearing apparel n.e.c.</v>
          </cell>
        </row>
        <row r="2581">
          <cell r="A2581" t="str">
            <v>18109</v>
          </cell>
          <cell r="B2581" t="str">
            <v>=-</v>
          </cell>
          <cell r="C2581" t="str">
            <v>Manufacture of miscellaneous wearing apparel n.e.c.</v>
          </cell>
        </row>
        <row r="2582">
          <cell r="A2582" t="str">
            <v>18109</v>
          </cell>
          <cell r="B2582" t="str">
            <v>=-</v>
          </cell>
          <cell r="C2582" t="str">
            <v>Manufacture of miscellaneous wearing apparel n.e.c.</v>
          </cell>
        </row>
        <row r="2583">
          <cell r="A2583" t="str">
            <v>18109</v>
          </cell>
          <cell r="B2583" t="str">
            <v>=-</v>
          </cell>
          <cell r="C2583" t="str">
            <v>Manufacture of miscellaneous wearing apparel n.e.c.</v>
          </cell>
        </row>
        <row r="2584">
          <cell r="A2584" t="str">
            <v>18109</v>
          </cell>
          <cell r="B2584" t="str">
            <v>=-</v>
          </cell>
          <cell r="C2584" t="str">
            <v>Manufacture of miscellaneous wearing apparel n.e.c.</v>
          </cell>
        </row>
        <row r="2585">
          <cell r="A2585" t="str">
            <v>18109</v>
          </cell>
          <cell r="B2585" t="str">
            <v>=-</v>
          </cell>
          <cell r="C2585" t="str">
            <v>Manufacture of miscellaneous wearing apparel n.e.c.</v>
          </cell>
        </row>
        <row r="2586">
          <cell r="A2586" t="str">
            <v>18109</v>
          </cell>
          <cell r="B2586" t="str">
            <v>=-</v>
          </cell>
          <cell r="C2586" t="str">
            <v>Manufacture of miscellaneous wearing apparel n.e.c.</v>
          </cell>
        </row>
        <row r="2587">
          <cell r="A2587" t="str">
            <v>18109</v>
          </cell>
          <cell r="B2587" t="str">
            <v>=-</v>
          </cell>
          <cell r="C2587" t="str">
            <v>Manufacture of miscellaneous wearing apparel n.e.c.</v>
          </cell>
        </row>
        <row r="2588">
          <cell r="A2588" t="str">
            <v>18109</v>
          </cell>
          <cell r="B2588" t="str">
            <v>=-</v>
          </cell>
          <cell r="C2588" t="str">
            <v>Manufacture of miscellaneous wearing apparel n.e.c.</v>
          </cell>
        </row>
        <row r="2589">
          <cell r="A2589" t="str">
            <v>18109</v>
          </cell>
          <cell r="B2589" t="str">
            <v>=-</v>
          </cell>
          <cell r="C2589" t="str">
            <v>Manufacture of miscellaneous wearing apparel n.e.c.</v>
          </cell>
        </row>
        <row r="2590">
          <cell r="A2590" t="str">
            <v>18109</v>
          </cell>
          <cell r="B2590" t="str">
            <v>=-</v>
          </cell>
          <cell r="C2590" t="str">
            <v>Manufacture of miscellaneous wearing apparel n.e.c.</v>
          </cell>
        </row>
        <row r="2591">
          <cell r="A2591" t="str">
            <v>18109</v>
          </cell>
          <cell r="B2591" t="str">
            <v>=-</v>
          </cell>
          <cell r="C2591" t="str">
            <v>Manufacture of miscellaneous wearing apparel n.e.c.</v>
          </cell>
        </row>
        <row r="2592">
          <cell r="A2592" t="str">
            <v>18109</v>
          </cell>
          <cell r="B2592" t="str">
            <v>=-</v>
          </cell>
          <cell r="C2592" t="str">
            <v>Manufacture of miscellaneous wearing apparel n.e.c.</v>
          </cell>
        </row>
        <row r="2593">
          <cell r="A2593" t="str">
            <v>18109</v>
          </cell>
          <cell r="B2593" t="str">
            <v>=-</v>
          </cell>
          <cell r="C2593" t="str">
            <v>Manufacture of miscellaneous wearing apparel n.e.c.</v>
          </cell>
        </row>
        <row r="2594">
          <cell r="A2594" t="str">
            <v>18109</v>
          </cell>
          <cell r="B2594" t="str">
            <v>=-</v>
          </cell>
          <cell r="C2594" t="str">
            <v>Manufacture of miscellaneous wearing apparel n.e.c.</v>
          </cell>
        </row>
        <row r="2595">
          <cell r="A2595" t="str">
            <v>18109</v>
          </cell>
          <cell r="B2595" t="str">
            <v>=-</v>
          </cell>
          <cell r="C2595" t="str">
            <v>Manufacture of miscellaneous wearing apparel n.e.c.</v>
          </cell>
        </row>
        <row r="2596">
          <cell r="A2596" t="str">
            <v>18109</v>
          </cell>
          <cell r="B2596" t="str">
            <v>=-</v>
          </cell>
          <cell r="C2596" t="str">
            <v>Manufacture of miscellaneous wearing apparel n.e.c.</v>
          </cell>
        </row>
        <row r="2597">
          <cell r="A2597" t="str">
            <v>18109</v>
          </cell>
          <cell r="B2597" t="str">
            <v>=-</v>
          </cell>
          <cell r="C2597" t="str">
            <v>Manufacture of miscellaneous wearing apparel n.e.c.</v>
          </cell>
        </row>
        <row r="2598">
          <cell r="A2598" t="str">
            <v>18109</v>
          </cell>
          <cell r="B2598" t="str">
            <v>=-</v>
          </cell>
          <cell r="C2598" t="str">
            <v>Manufacture of miscellaneous wearing apparel n.e.c.</v>
          </cell>
        </row>
        <row r="2599">
          <cell r="A2599" t="str">
            <v>18109</v>
          </cell>
          <cell r="B2599" t="str">
            <v>=-</v>
          </cell>
          <cell r="C2599" t="str">
            <v>Manufacture of miscellaneous wearing apparel n.e.c.</v>
          </cell>
        </row>
        <row r="2600">
          <cell r="A2600" t="str">
            <v>18109</v>
          </cell>
          <cell r="B2600" t="str">
            <v>=-</v>
          </cell>
          <cell r="C2600" t="str">
            <v>Manufacture of miscellaneous wearing apparel n.e.c.</v>
          </cell>
        </row>
        <row r="2601">
          <cell r="A2601" t="str">
            <v>18109</v>
          </cell>
          <cell r="B2601" t="str">
            <v>=-</v>
          </cell>
          <cell r="C2601" t="str">
            <v>Manufacture of miscellaneous wearing apparel n.e.c.</v>
          </cell>
        </row>
        <row r="2602">
          <cell r="A2602" t="str">
            <v>18109</v>
          </cell>
          <cell r="B2602" t="str">
            <v>=-</v>
          </cell>
          <cell r="C2602" t="str">
            <v>Manufacture of miscellaneous wearing apparel n.e.c.</v>
          </cell>
        </row>
        <row r="2603">
          <cell r="A2603" t="str">
            <v>18109</v>
          </cell>
          <cell r="B2603" t="str">
            <v>=-</v>
          </cell>
          <cell r="C2603" t="str">
            <v>Manufacture of miscellaneous wearing apparel n.e.c.</v>
          </cell>
        </row>
        <row r="2604">
          <cell r="A2604" t="str">
            <v>18109</v>
          </cell>
          <cell r="B2604" t="str">
            <v>=-</v>
          </cell>
          <cell r="C2604" t="str">
            <v>Manufacture of miscellaneous wearing apparel n.e.c.</v>
          </cell>
        </row>
        <row r="2605">
          <cell r="A2605" t="str">
            <v>18109</v>
          </cell>
          <cell r="B2605" t="str">
            <v>=-</v>
          </cell>
          <cell r="C2605" t="str">
            <v>Manufacture of miscellaneous wearing apparel n.e.c.</v>
          </cell>
        </row>
        <row r="2606">
          <cell r="A2606" t="str">
            <v>18109</v>
          </cell>
          <cell r="B2606" t="str">
            <v>=-</v>
          </cell>
          <cell r="C2606" t="str">
            <v>Manufacture of miscellaneous wearing apparel n.e.c.</v>
          </cell>
        </row>
        <row r="2607">
          <cell r="A2607" t="str">
            <v>18109</v>
          </cell>
          <cell r="B2607" t="str">
            <v>=-</v>
          </cell>
          <cell r="C2607" t="str">
            <v>Manufacture of miscellaneous wearing apparel n.e.c.</v>
          </cell>
        </row>
        <row r="2608">
          <cell r="A2608" t="str">
            <v>18109</v>
          </cell>
          <cell r="B2608" t="str">
            <v>=-</v>
          </cell>
          <cell r="C2608" t="str">
            <v>Manufacture of miscellaneous wearing apparel n.e.c.</v>
          </cell>
        </row>
        <row r="2609">
          <cell r="A2609" t="str">
            <v>18109</v>
          </cell>
          <cell r="B2609" t="str">
            <v>=-</v>
          </cell>
          <cell r="C2609" t="str">
            <v>Manufacture of miscellaneous wearing apparel n.e.c.</v>
          </cell>
        </row>
        <row r="2610">
          <cell r="A2610" t="str">
            <v>18109</v>
          </cell>
          <cell r="B2610" t="str">
            <v>=-</v>
          </cell>
          <cell r="C2610" t="str">
            <v>Manufacture of miscellaneous wearing apparel n.e.c.</v>
          </cell>
        </row>
        <row r="2611">
          <cell r="A2611" t="str">
            <v>18109</v>
          </cell>
          <cell r="B2611" t="str">
            <v>=-</v>
          </cell>
          <cell r="C2611" t="str">
            <v>Manufacture of miscellaneous wearing apparel n.e.c.</v>
          </cell>
        </row>
        <row r="2612">
          <cell r="A2612" t="str">
            <v>18109</v>
          </cell>
          <cell r="B2612" t="str">
            <v>=-</v>
          </cell>
          <cell r="C2612" t="str">
            <v>Manufacture of miscellaneous wearing apparel n.e.c.</v>
          </cell>
        </row>
        <row r="2613">
          <cell r="A2613" t="str">
            <v>18109</v>
          </cell>
          <cell r="B2613" t="str">
            <v>=-</v>
          </cell>
          <cell r="C2613" t="str">
            <v>Manufacture of miscellaneous wearing apparel n.e.c.</v>
          </cell>
        </row>
        <row r="2614">
          <cell r="A2614" t="str">
            <v>18109</v>
          </cell>
          <cell r="B2614" t="str">
            <v>=-</v>
          </cell>
          <cell r="C2614" t="str">
            <v>Manufacture of miscellaneous wearing apparel n.e.c.</v>
          </cell>
        </row>
        <row r="2615">
          <cell r="A2615" t="str">
            <v>18109</v>
          </cell>
          <cell r="B2615" t="str">
            <v>=-</v>
          </cell>
          <cell r="C2615" t="str">
            <v>Manufacture of miscellaneous wearing apparel n.e.c.</v>
          </cell>
        </row>
        <row r="2616">
          <cell r="A2616" t="str">
            <v>18109</v>
          </cell>
          <cell r="B2616" t="str">
            <v>=-</v>
          </cell>
          <cell r="C2616" t="str">
            <v>Manufacture of miscellaneous wearing apparel n.e.c.</v>
          </cell>
        </row>
        <row r="2617">
          <cell r="A2617" t="str">
            <v>18109</v>
          </cell>
          <cell r="B2617" t="str">
            <v>=-</v>
          </cell>
          <cell r="C2617" t="str">
            <v>Manufacture of miscellaneous wearing apparel n.e.c.</v>
          </cell>
        </row>
        <row r="2618">
          <cell r="A2618" t="str">
            <v>18109</v>
          </cell>
          <cell r="B2618" t="str">
            <v>=-</v>
          </cell>
          <cell r="C2618" t="str">
            <v>Manufacture of miscellaneous wearing apparel n.e.c.</v>
          </cell>
        </row>
        <row r="2619">
          <cell r="A2619" t="str">
            <v>18109</v>
          </cell>
          <cell r="B2619" t="str">
            <v>=-</v>
          </cell>
          <cell r="C2619" t="str">
            <v>Manufacture of miscellaneous wearing apparel n.e.c.</v>
          </cell>
        </row>
        <row r="2620">
          <cell r="A2620" t="str">
            <v>18109</v>
          </cell>
          <cell r="B2620" t="str">
            <v>=-</v>
          </cell>
          <cell r="C2620" t="str">
            <v>Manufacture of miscellaneous wearing apparel n.e.c.</v>
          </cell>
        </row>
        <row r="2621">
          <cell r="A2621" t="str">
            <v>18109</v>
          </cell>
          <cell r="B2621" t="str">
            <v>=-</v>
          </cell>
          <cell r="C2621" t="str">
            <v>Manufacture of miscellaneous wearing apparel n.e.c.</v>
          </cell>
        </row>
        <row r="2622">
          <cell r="A2622" t="str">
            <v>18109</v>
          </cell>
          <cell r="B2622" t="str">
            <v>=-</v>
          </cell>
          <cell r="C2622" t="str">
            <v>Manufacture of miscellaneous wearing apparel n.e.c.</v>
          </cell>
        </row>
        <row r="2623">
          <cell r="A2623" t="str">
            <v>18109</v>
          </cell>
          <cell r="B2623" t="str">
            <v>=-</v>
          </cell>
          <cell r="C2623" t="str">
            <v>Manufacture of miscellaneous wearing apparel n.e.c.</v>
          </cell>
        </row>
        <row r="2624">
          <cell r="A2624" t="str">
            <v>18109</v>
          </cell>
          <cell r="B2624" t="str">
            <v>=-</v>
          </cell>
          <cell r="C2624" t="str">
            <v>Manufacture of miscellaneous wearing apparel n.e.c.</v>
          </cell>
        </row>
        <row r="2625">
          <cell r="A2625" t="str">
            <v>18109</v>
          </cell>
          <cell r="B2625" t="str">
            <v>=-</v>
          </cell>
          <cell r="C2625" t="str">
            <v>Manufacture of miscellaneous wearing apparel n.e.c.</v>
          </cell>
        </row>
        <row r="2626">
          <cell r="A2626" t="str">
            <v>18109</v>
          </cell>
          <cell r="B2626" t="str">
            <v>=-</v>
          </cell>
          <cell r="C2626" t="str">
            <v>Manufacture of miscellaneous wearing apparel n.e.c.</v>
          </cell>
        </row>
        <row r="2627">
          <cell r="A2627" t="str">
            <v>18109</v>
          </cell>
          <cell r="B2627" t="str">
            <v>=-</v>
          </cell>
          <cell r="C2627" t="str">
            <v>Manufacture of miscellaneous wearing apparel n.e.c.</v>
          </cell>
        </row>
        <row r="2628">
          <cell r="A2628" t="str">
            <v>18109</v>
          </cell>
          <cell r="B2628" t="str">
            <v>=-</v>
          </cell>
          <cell r="C2628" t="str">
            <v>Manufacture of miscellaneous wearing apparel n.e.c.</v>
          </cell>
        </row>
        <row r="2629">
          <cell r="A2629" t="str">
            <v>18109</v>
          </cell>
          <cell r="B2629" t="str">
            <v>=-</v>
          </cell>
          <cell r="C2629" t="str">
            <v>Manufacture of miscellaneous wearing apparel n.e.c.</v>
          </cell>
        </row>
        <row r="2630">
          <cell r="A2630" t="str">
            <v>18109</v>
          </cell>
          <cell r="B2630" t="str">
            <v>=-</v>
          </cell>
          <cell r="C2630" t="str">
            <v>Manufacture of miscellaneous wearing apparel n.e.c.</v>
          </cell>
        </row>
        <row r="2631">
          <cell r="A2631" t="str">
            <v>18109</v>
          </cell>
          <cell r="B2631" t="str">
            <v>=-</v>
          </cell>
          <cell r="C2631" t="str">
            <v>Manufacture of miscellaneous wearing apparel n.e.c.</v>
          </cell>
        </row>
        <row r="2632">
          <cell r="A2632" t="str">
            <v>18109</v>
          </cell>
          <cell r="B2632" t="str">
            <v>=-</v>
          </cell>
          <cell r="C2632" t="str">
            <v>Manufacture of miscellaneous wearing apparel n.e.c.</v>
          </cell>
        </row>
        <row r="2633">
          <cell r="A2633" t="str">
            <v>18109</v>
          </cell>
          <cell r="B2633" t="str">
            <v>=-</v>
          </cell>
          <cell r="C2633" t="str">
            <v>Manufacture of miscellaneous wearing apparel n.e.c.</v>
          </cell>
        </row>
        <row r="2634">
          <cell r="A2634" t="str">
            <v>18109</v>
          </cell>
          <cell r="B2634" t="str">
            <v>=-</v>
          </cell>
          <cell r="C2634" t="str">
            <v>Manufacture of miscellaneous wearing apparel n.e.c.</v>
          </cell>
        </row>
        <row r="2635">
          <cell r="A2635" t="str">
            <v>18109</v>
          </cell>
          <cell r="B2635" t="str">
            <v>=-</v>
          </cell>
          <cell r="C2635" t="str">
            <v>Manufacture of miscellaneous wearing apparel n.e.c.</v>
          </cell>
        </row>
        <row r="2636">
          <cell r="A2636" t="str">
            <v>18200</v>
          </cell>
          <cell r="B2636" t="str">
            <v>- D</v>
          </cell>
          <cell r="C2636" t="str">
            <v>ressing and dyeing of fur; manufacture of articles of fur</v>
          </cell>
        </row>
        <row r="2637">
          <cell r="A2637" t="str">
            <v>18200</v>
          </cell>
          <cell r="B2637" t="str">
            <v>- D</v>
          </cell>
          <cell r="C2637" t="str">
            <v>ressing and dyeing of fur; manufacture of articles of fur</v>
          </cell>
        </row>
        <row r="2638">
          <cell r="A2638" t="str">
            <v>18200</v>
          </cell>
          <cell r="B2638" t="str">
            <v>- D</v>
          </cell>
          <cell r="C2638" t="str">
            <v>ressing and dyeing of fur; manufacture of articles of fur</v>
          </cell>
        </row>
        <row r="2639">
          <cell r="A2639" t="str">
            <v>18200</v>
          </cell>
          <cell r="B2639" t="str">
            <v>- D</v>
          </cell>
          <cell r="C2639" t="str">
            <v>ressing and dyeing of fur; manufacture of articles of fur</v>
          </cell>
        </row>
        <row r="2640">
          <cell r="A2640" t="str">
            <v>18200</v>
          </cell>
          <cell r="B2640" t="str">
            <v>- D</v>
          </cell>
          <cell r="C2640" t="str">
            <v>ressing and dyeing of fur; manufacture of articles of fur</v>
          </cell>
        </row>
        <row r="2641">
          <cell r="A2641" t="str">
            <v>18200</v>
          </cell>
          <cell r="B2641" t="str">
            <v>- D</v>
          </cell>
          <cell r="C2641" t="str">
            <v>ressing and dyeing of fur; manufacture of articles of fur</v>
          </cell>
        </row>
        <row r="2642">
          <cell r="A2642" t="str">
            <v>18200</v>
          </cell>
          <cell r="B2642" t="str">
            <v>- D</v>
          </cell>
          <cell r="C2642" t="str">
            <v>ressing and dyeing of fur; manufacture of articles of fur</v>
          </cell>
        </row>
        <row r="2643">
          <cell r="A2643" t="str">
            <v>18200</v>
          </cell>
          <cell r="B2643" t="str">
            <v>- D</v>
          </cell>
          <cell r="C2643" t="str">
            <v>ressing and dyeing of fur; manufacture of articles of fur</v>
          </cell>
        </row>
        <row r="2644">
          <cell r="A2644" t="str">
            <v>18200</v>
          </cell>
          <cell r="B2644" t="str">
            <v>- D</v>
          </cell>
          <cell r="C2644" t="str">
            <v>ressing and dyeing of fur; manufacture of articles of fur</v>
          </cell>
        </row>
        <row r="2645">
          <cell r="A2645" t="str">
            <v>18200</v>
          </cell>
          <cell r="B2645" t="str">
            <v>- D</v>
          </cell>
          <cell r="C2645" t="str">
            <v>ressing and dyeing of fur; manufacture of articles of fur</v>
          </cell>
        </row>
        <row r="2646">
          <cell r="A2646" t="str">
            <v>18200</v>
          </cell>
          <cell r="B2646" t="str">
            <v>- D</v>
          </cell>
          <cell r="C2646" t="str">
            <v>ressing and dyeing of fur; manufacture of articles of fur</v>
          </cell>
        </row>
        <row r="2647">
          <cell r="A2647" t="str">
            <v>19110</v>
          </cell>
          <cell r="B2647" t="str">
            <v>=-</v>
          </cell>
          <cell r="C2647" t="str">
            <v>Tanning and Dressing of leather</v>
          </cell>
        </row>
        <row r="2648">
          <cell r="A2648" t="str">
            <v>19110</v>
          </cell>
          <cell r="B2648" t="str">
            <v>=-</v>
          </cell>
          <cell r="C2648" t="str">
            <v>Tanning and Dressing of leather</v>
          </cell>
        </row>
        <row r="2649">
          <cell r="A2649" t="str">
            <v>19110</v>
          </cell>
          <cell r="B2649" t="str">
            <v>=-</v>
          </cell>
          <cell r="C2649" t="str">
            <v>Tanning and Dressing of leather</v>
          </cell>
        </row>
        <row r="2650">
          <cell r="A2650" t="str">
            <v>19110</v>
          </cell>
          <cell r="B2650" t="str">
            <v>=-</v>
          </cell>
          <cell r="C2650" t="str">
            <v>Tanning and Dressing of leather</v>
          </cell>
        </row>
        <row r="2651">
          <cell r="A2651" t="str">
            <v>19110</v>
          </cell>
          <cell r="B2651" t="str">
            <v>=-</v>
          </cell>
          <cell r="C2651" t="str">
            <v>Tanning and Dressing of leather</v>
          </cell>
        </row>
        <row r="2652">
          <cell r="A2652" t="str">
            <v>19110</v>
          </cell>
          <cell r="B2652" t="str">
            <v>=-</v>
          </cell>
          <cell r="C2652" t="str">
            <v>Tanning and Dressing of leather</v>
          </cell>
        </row>
        <row r="2653">
          <cell r="A2653" t="str">
            <v>19110</v>
          </cell>
          <cell r="B2653" t="str">
            <v>=-</v>
          </cell>
          <cell r="C2653" t="str">
            <v>Tanning and Dressing of leather</v>
          </cell>
        </row>
        <row r="2654">
          <cell r="A2654" t="str">
            <v>19110</v>
          </cell>
          <cell r="B2654" t="str">
            <v>=-</v>
          </cell>
          <cell r="C2654" t="str">
            <v>Tanning and Dressing of leather</v>
          </cell>
        </row>
        <row r="2655">
          <cell r="A2655" t="str">
            <v>19110</v>
          </cell>
          <cell r="B2655" t="str">
            <v>=-</v>
          </cell>
          <cell r="C2655" t="str">
            <v>Tanning and Dressing of leather</v>
          </cell>
        </row>
        <row r="2656">
          <cell r="A2656" t="str">
            <v>19110</v>
          </cell>
          <cell r="B2656" t="str">
            <v>=-</v>
          </cell>
          <cell r="C2656" t="str">
            <v>Tanning and Dressing of leather</v>
          </cell>
        </row>
        <row r="2657">
          <cell r="A2657" t="str">
            <v>19110</v>
          </cell>
          <cell r="B2657" t="str">
            <v>=-</v>
          </cell>
          <cell r="C2657" t="str">
            <v>Tanning and Dressing of leather</v>
          </cell>
        </row>
        <row r="2658">
          <cell r="A2658" t="str">
            <v>19110</v>
          </cell>
          <cell r="B2658" t="str">
            <v>=-</v>
          </cell>
          <cell r="C2658" t="str">
            <v>Tanning and Dressing of leather</v>
          </cell>
        </row>
        <row r="2659">
          <cell r="A2659" t="str">
            <v>19110</v>
          </cell>
          <cell r="B2659" t="str">
            <v>=-</v>
          </cell>
          <cell r="C2659" t="str">
            <v>Tanning and Dressing of leather</v>
          </cell>
        </row>
        <row r="2660">
          <cell r="A2660" t="str">
            <v>19110</v>
          </cell>
          <cell r="B2660" t="str">
            <v>=-</v>
          </cell>
          <cell r="C2660" t="str">
            <v>Tanning and Dressing of leather</v>
          </cell>
        </row>
        <row r="2661">
          <cell r="A2661" t="str">
            <v>19110</v>
          </cell>
          <cell r="B2661" t="str">
            <v>=-</v>
          </cell>
          <cell r="C2661" t="str">
            <v>Tanning and Dressing of leather</v>
          </cell>
        </row>
        <row r="2662">
          <cell r="A2662" t="str">
            <v>19110</v>
          </cell>
          <cell r="B2662" t="str">
            <v>=-</v>
          </cell>
          <cell r="C2662" t="str">
            <v>Tanning and Dressing of leather</v>
          </cell>
        </row>
        <row r="2663">
          <cell r="A2663" t="str">
            <v>19110</v>
          </cell>
          <cell r="B2663" t="str">
            <v>=-</v>
          </cell>
          <cell r="C2663" t="str">
            <v>Tanning and Dressing of leather</v>
          </cell>
        </row>
        <row r="2664">
          <cell r="A2664" t="str">
            <v>19110</v>
          </cell>
          <cell r="B2664" t="str">
            <v>=-</v>
          </cell>
          <cell r="C2664" t="str">
            <v>Tanning and Dressing of leather</v>
          </cell>
        </row>
        <row r="2665">
          <cell r="A2665" t="str">
            <v>19110</v>
          </cell>
          <cell r="B2665" t="str">
            <v>=-</v>
          </cell>
          <cell r="C2665" t="str">
            <v>Tanning and Dressing of leather</v>
          </cell>
        </row>
        <row r="2666">
          <cell r="A2666" t="str">
            <v>19110</v>
          </cell>
          <cell r="B2666" t="str">
            <v>=-</v>
          </cell>
          <cell r="C2666" t="str">
            <v>Tanning and Dressing of leather</v>
          </cell>
        </row>
        <row r="2667">
          <cell r="A2667" t="str">
            <v>19110</v>
          </cell>
          <cell r="B2667" t="str">
            <v>=-</v>
          </cell>
          <cell r="C2667" t="str">
            <v>Tanning and Dressing of leather</v>
          </cell>
        </row>
        <row r="2668">
          <cell r="A2668" t="str">
            <v>19110</v>
          </cell>
          <cell r="B2668" t="str">
            <v>=-</v>
          </cell>
          <cell r="C2668" t="str">
            <v>Tanning and Dressing of leather</v>
          </cell>
        </row>
        <row r="2669">
          <cell r="A2669" t="str">
            <v>19110</v>
          </cell>
          <cell r="B2669" t="str">
            <v>=-</v>
          </cell>
          <cell r="C2669" t="str">
            <v>Tanning and Dressing of leather</v>
          </cell>
        </row>
        <row r="2670">
          <cell r="A2670" t="str">
            <v>19110</v>
          </cell>
          <cell r="B2670" t="str">
            <v>=-</v>
          </cell>
          <cell r="C2670" t="str">
            <v>Tanning and Dressing of leather</v>
          </cell>
        </row>
        <row r="2671">
          <cell r="A2671" t="str">
            <v>19120</v>
          </cell>
          <cell r="B2671" t="str">
            <v>=-</v>
          </cell>
          <cell r="C2671" t="str">
            <v>Manufacture of luggage, handbags and the like, saddlery and harness of leather and leather substitutes</v>
          </cell>
        </row>
        <row r="2672">
          <cell r="A2672" t="str">
            <v>19120</v>
          </cell>
          <cell r="B2672" t="str">
            <v>=-</v>
          </cell>
          <cell r="C2672" t="str">
            <v>Manufacture of luggage, handbags and the like, saddlery and harness of leather and leather substitutes</v>
          </cell>
        </row>
        <row r="2673">
          <cell r="A2673" t="str">
            <v>19120</v>
          </cell>
          <cell r="B2673" t="str">
            <v>=-</v>
          </cell>
          <cell r="C2673" t="str">
            <v>Manufacture of luggage, handbags and the like, saddlery and harness of leather and leather substitutes</v>
          </cell>
        </row>
        <row r="2674">
          <cell r="A2674" t="str">
            <v>19120</v>
          </cell>
          <cell r="B2674" t="str">
            <v>=-</v>
          </cell>
          <cell r="C2674" t="str">
            <v>Manufacture of luggage, handbags and the like, saddlery and harness of leather and leather substitutes</v>
          </cell>
        </row>
        <row r="2675">
          <cell r="A2675" t="str">
            <v>19120</v>
          </cell>
          <cell r="B2675" t="str">
            <v>=-</v>
          </cell>
          <cell r="C2675" t="str">
            <v>Manufacture of luggage, handbags and the like, saddlery and harness of leather and leather substitutes</v>
          </cell>
        </row>
        <row r="2676">
          <cell r="A2676" t="str">
            <v>19120</v>
          </cell>
          <cell r="B2676" t="str">
            <v>=-</v>
          </cell>
          <cell r="C2676" t="str">
            <v>Manufacture of luggage, handbags and the like, saddlery and harness of leather and leather substitutes</v>
          </cell>
        </row>
        <row r="2677">
          <cell r="A2677" t="str">
            <v>19120</v>
          </cell>
          <cell r="B2677" t="str">
            <v>=-</v>
          </cell>
          <cell r="C2677" t="str">
            <v>Manufacture of luggage, handbags and the like, saddlery and harness of leather and leather substitutes</v>
          </cell>
        </row>
        <row r="2678">
          <cell r="A2678" t="str">
            <v>19120</v>
          </cell>
          <cell r="B2678" t="str">
            <v>=-</v>
          </cell>
          <cell r="C2678" t="str">
            <v>Manufacture of luggage, handbags and the like, saddlery and harness of leather and leather substitutes</v>
          </cell>
        </row>
        <row r="2679">
          <cell r="A2679" t="str">
            <v>19120</v>
          </cell>
          <cell r="B2679" t="str">
            <v>=-</v>
          </cell>
          <cell r="C2679" t="str">
            <v>Manufacture of luggage, handbags and the like, saddlery and harness of leather and leather substitutes</v>
          </cell>
        </row>
        <row r="2680">
          <cell r="A2680" t="str">
            <v>19120</v>
          </cell>
          <cell r="B2680" t="str">
            <v>=-</v>
          </cell>
          <cell r="C2680" t="str">
            <v>Manufacture of luggage, handbags and the like, saddlery and harness of leather and leather substitutes</v>
          </cell>
        </row>
        <row r="2681">
          <cell r="A2681" t="str">
            <v>19120</v>
          </cell>
          <cell r="B2681" t="str">
            <v>=-</v>
          </cell>
          <cell r="C2681" t="str">
            <v>Manufacture of luggage, handbags and the like, saddlery and harness of leather and leather substitutes</v>
          </cell>
        </row>
        <row r="2682">
          <cell r="A2682" t="str">
            <v>19120</v>
          </cell>
          <cell r="B2682" t="str">
            <v>=-</v>
          </cell>
          <cell r="C2682" t="str">
            <v>Manufacture of luggage, handbags and the like, saddlery and harness of leather and leather substitutes</v>
          </cell>
        </row>
        <row r="2683">
          <cell r="A2683" t="str">
            <v>19120</v>
          </cell>
          <cell r="B2683" t="str">
            <v>=-</v>
          </cell>
          <cell r="C2683" t="str">
            <v>Manufacture of luggage, handbags and the like, saddlery and harness of leather and leather substitutes</v>
          </cell>
        </row>
        <row r="2684">
          <cell r="A2684" t="str">
            <v>19120</v>
          </cell>
          <cell r="B2684" t="str">
            <v>=-</v>
          </cell>
          <cell r="C2684" t="str">
            <v>Manufacture of luggage, handbags and the like, saddlery and harness of leather and leather substitutes</v>
          </cell>
        </row>
        <row r="2685">
          <cell r="A2685" t="str">
            <v>19120</v>
          </cell>
          <cell r="B2685" t="str">
            <v>=-</v>
          </cell>
          <cell r="C2685" t="str">
            <v>Manufacture of luggage, handbags and the like, saddlery and harness of leather and leather substitutes</v>
          </cell>
        </row>
        <row r="2686">
          <cell r="A2686" t="str">
            <v>19120</v>
          </cell>
          <cell r="B2686" t="str">
            <v>=-</v>
          </cell>
          <cell r="C2686" t="str">
            <v>Manufacture of luggage, handbags and the like, saddlery and harness of leather and leather substitutes</v>
          </cell>
        </row>
        <row r="2687">
          <cell r="A2687" t="str">
            <v>19120</v>
          </cell>
          <cell r="B2687" t="str">
            <v>=-</v>
          </cell>
          <cell r="C2687" t="str">
            <v>Manufacture of luggage, handbags and the like, saddlery and harness of leather and leather substitutes</v>
          </cell>
        </row>
        <row r="2688">
          <cell r="A2688" t="str">
            <v>19120</v>
          </cell>
          <cell r="B2688" t="str">
            <v>=-</v>
          </cell>
          <cell r="C2688" t="str">
            <v>Manufacture of luggage, handbags and the like, saddlery and harness of leather and leather substitutes</v>
          </cell>
        </row>
        <row r="2689">
          <cell r="A2689" t="str">
            <v>19120</v>
          </cell>
          <cell r="B2689" t="str">
            <v>=-</v>
          </cell>
          <cell r="C2689" t="str">
            <v>Manufacture of luggage, handbags and the like, saddlery and harness of leather and leather substitutes</v>
          </cell>
        </row>
        <row r="2690">
          <cell r="A2690" t="str">
            <v>19120</v>
          </cell>
          <cell r="B2690" t="str">
            <v>=-</v>
          </cell>
          <cell r="C2690" t="str">
            <v>Manufacture of luggage, handbags and the like, saddlery and harness of leather and leather substitutes</v>
          </cell>
        </row>
        <row r="2691">
          <cell r="A2691" t="str">
            <v>19120</v>
          </cell>
          <cell r="B2691" t="str">
            <v>=-</v>
          </cell>
          <cell r="C2691" t="str">
            <v>Manufacture of luggage, handbags and the like, saddlery and harness of leather and leather substitutes</v>
          </cell>
        </row>
        <row r="2692">
          <cell r="A2692" t="str">
            <v>19120</v>
          </cell>
          <cell r="B2692" t="str">
            <v>=-</v>
          </cell>
          <cell r="C2692" t="str">
            <v>Manufacture of luggage, handbags and the like, saddlery and harness of leather and leather substitutes</v>
          </cell>
        </row>
        <row r="2693">
          <cell r="A2693" t="str">
            <v>19120</v>
          </cell>
          <cell r="B2693" t="str">
            <v>=-</v>
          </cell>
          <cell r="C2693" t="str">
            <v>Manufacture of luggage, handbags and the like, saddlery and harness of leather and leather substitutes</v>
          </cell>
        </row>
        <row r="2694">
          <cell r="A2694" t="str">
            <v>19120</v>
          </cell>
          <cell r="B2694" t="str">
            <v>=-</v>
          </cell>
          <cell r="C2694" t="str">
            <v>Manufacture of luggage, handbags and the like, saddlery and harness of leather and leather substitutes</v>
          </cell>
        </row>
        <row r="2695">
          <cell r="A2695" t="str">
            <v>19120</v>
          </cell>
          <cell r="B2695" t="str">
            <v>=-</v>
          </cell>
          <cell r="C2695" t="str">
            <v>Manufacture of luggage, handbags and the like, saddlery and harness of leather and leather substitutes</v>
          </cell>
        </row>
        <row r="2696">
          <cell r="A2696" t="str">
            <v>19120</v>
          </cell>
          <cell r="B2696" t="str">
            <v>=-</v>
          </cell>
          <cell r="C2696" t="str">
            <v>Manufacture of luggage, handbags and the like, saddlery and harness of leather and leather substitutes</v>
          </cell>
        </row>
        <row r="2697">
          <cell r="A2697" t="str">
            <v>19120</v>
          </cell>
          <cell r="B2697" t="str">
            <v>=-</v>
          </cell>
          <cell r="C2697" t="str">
            <v>Manufacture of luggage, handbags and the like, saddlery and harness of leather and leather substitutes</v>
          </cell>
        </row>
        <row r="2698">
          <cell r="A2698" t="str">
            <v>19120</v>
          </cell>
          <cell r="B2698" t="str">
            <v>=-</v>
          </cell>
          <cell r="C2698" t="str">
            <v>Manufacture of luggage, handbags and the like, saddlery and harness of leather and leather substitutes</v>
          </cell>
        </row>
        <row r="2699">
          <cell r="A2699" t="str">
            <v>19120</v>
          </cell>
          <cell r="B2699" t="str">
            <v>=-</v>
          </cell>
          <cell r="C2699" t="str">
            <v>Manufacture of luggage, handbags and the like, saddlery and harness of leather and leather substitutes</v>
          </cell>
        </row>
        <row r="2700">
          <cell r="A2700" t="str">
            <v>19120</v>
          </cell>
          <cell r="B2700" t="str">
            <v>=-</v>
          </cell>
          <cell r="C2700" t="str">
            <v>Manufacture of luggage, handbags and the like, saddlery and harness of leather and leather substitutes</v>
          </cell>
        </row>
        <row r="2701">
          <cell r="A2701" t="str">
            <v>19120</v>
          </cell>
          <cell r="B2701" t="str">
            <v>=-</v>
          </cell>
          <cell r="C2701" t="str">
            <v>Manufacture of luggage, handbags and the like, saddlery and harness of leather and leather substitutes</v>
          </cell>
        </row>
        <row r="2702">
          <cell r="A2702" t="str">
            <v>19120</v>
          </cell>
          <cell r="B2702" t="str">
            <v>=-</v>
          </cell>
          <cell r="C2702" t="str">
            <v>Manufacture of luggage, handbags and the like, saddlery and harness of leather and leather substitutes</v>
          </cell>
        </row>
        <row r="2703">
          <cell r="A2703" t="str">
            <v>19120</v>
          </cell>
          <cell r="B2703" t="str">
            <v>=-</v>
          </cell>
          <cell r="C2703" t="str">
            <v>Manufacture of luggage, handbags and the like, saddlery and harness of leather and leather substitutes</v>
          </cell>
        </row>
        <row r="2704">
          <cell r="A2704" t="str">
            <v>19120</v>
          </cell>
          <cell r="B2704" t="str">
            <v>=-</v>
          </cell>
          <cell r="C2704" t="str">
            <v>Manufacture of luggage, handbags and the like, saddlery and harness of leather and leather substitutes</v>
          </cell>
        </row>
        <row r="2705">
          <cell r="A2705" t="str">
            <v>19120</v>
          </cell>
          <cell r="B2705" t="str">
            <v>=-</v>
          </cell>
          <cell r="C2705" t="str">
            <v>Manufacture of luggage, handbags and the like, saddlery and harness of leather and leather substitutes</v>
          </cell>
        </row>
        <row r="2706">
          <cell r="A2706" t="str">
            <v>19120</v>
          </cell>
          <cell r="B2706" t="str">
            <v>=-</v>
          </cell>
          <cell r="C2706" t="str">
            <v>Manufacture of luggage, handbags and the like, saddlery and harness of leather and leather substitutes</v>
          </cell>
        </row>
        <row r="2707">
          <cell r="A2707" t="str">
            <v>19120</v>
          </cell>
          <cell r="B2707" t="str">
            <v>=-</v>
          </cell>
          <cell r="C2707" t="str">
            <v>Manufacture of luggage, handbags and the like, saddlery and harness of leather and leather substitutes</v>
          </cell>
        </row>
        <row r="2708">
          <cell r="A2708" t="str">
            <v>19120</v>
          </cell>
          <cell r="B2708" t="str">
            <v>=-</v>
          </cell>
          <cell r="C2708" t="str">
            <v>Manufacture of luggage, handbags and the like, saddlery and harness of leather and leather substitutes</v>
          </cell>
        </row>
        <row r="2709">
          <cell r="A2709" t="str">
            <v>19120</v>
          </cell>
          <cell r="B2709" t="str">
            <v>=-</v>
          </cell>
          <cell r="C2709" t="str">
            <v>Manufacture of luggage, handbags and the like, saddlery and harness of leather and leather substitutes</v>
          </cell>
        </row>
        <row r="2710">
          <cell r="A2710" t="str">
            <v>19120</v>
          </cell>
          <cell r="B2710" t="str">
            <v>=-</v>
          </cell>
          <cell r="C2710" t="str">
            <v>Manufacture of luggage, handbags and the like, saddlery and harness of leather and leather substitutes</v>
          </cell>
        </row>
        <row r="2711">
          <cell r="A2711" t="str">
            <v>19120</v>
          </cell>
          <cell r="B2711" t="str">
            <v>=-</v>
          </cell>
          <cell r="C2711" t="str">
            <v>Manufacture of luggage, handbags and the like, saddlery and harness of leather and leather substitutes</v>
          </cell>
        </row>
        <row r="2712">
          <cell r="A2712" t="str">
            <v>19120</v>
          </cell>
          <cell r="B2712" t="str">
            <v>=-</v>
          </cell>
          <cell r="C2712" t="str">
            <v>Manufacture of luggage, handbags and the like, saddlery and harness of leather and leather substitutes</v>
          </cell>
        </row>
        <row r="2713">
          <cell r="A2713" t="str">
            <v>19120</v>
          </cell>
          <cell r="B2713" t="str">
            <v>=-</v>
          </cell>
          <cell r="C2713" t="str">
            <v>Manufacture of luggage, handbags and the like, saddlery and harness of leather and leather substitutes</v>
          </cell>
        </row>
        <row r="2714">
          <cell r="A2714" t="str">
            <v>19120</v>
          </cell>
          <cell r="B2714" t="str">
            <v>=-</v>
          </cell>
          <cell r="C2714" t="str">
            <v>Manufacture of luggage, handbags and the like, saddlery and harness of leather and leather substitutes</v>
          </cell>
        </row>
        <row r="2715">
          <cell r="A2715" t="str">
            <v>19120</v>
          </cell>
          <cell r="B2715" t="str">
            <v>=-</v>
          </cell>
          <cell r="C2715" t="str">
            <v>Manufacture of luggage, handbags and the like, saddlery and harness of leather and leather substitutes</v>
          </cell>
        </row>
        <row r="2716">
          <cell r="A2716" t="str">
            <v>19120</v>
          </cell>
          <cell r="B2716" t="str">
            <v>=-</v>
          </cell>
          <cell r="C2716" t="str">
            <v>Manufacture of luggage, handbags and the like, saddlery and harness of leather and leather substitutes</v>
          </cell>
        </row>
        <row r="2717">
          <cell r="A2717" t="str">
            <v>19200</v>
          </cell>
          <cell r="B2717" t="str">
            <v>=-</v>
          </cell>
          <cell r="C2717" t="str">
            <v>Manufacture of footwear</v>
          </cell>
        </row>
        <row r="2718">
          <cell r="A2718" t="str">
            <v>19200</v>
          </cell>
          <cell r="B2718" t="str">
            <v>=-</v>
          </cell>
          <cell r="C2718" t="str">
            <v>Manufacture of footwear</v>
          </cell>
        </row>
        <row r="2719">
          <cell r="A2719" t="str">
            <v>19200</v>
          </cell>
          <cell r="B2719" t="str">
            <v>=-</v>
          </cell>
          <cell r="C2719" t="str">
            <v>Manufacture of footwear</v>
          </cell>
        </row>
        <row r="2720">
          <cell r="A2720" t="str">
            <v>19200</v>
          </cell>
          <cell r="B2720" t="str">
            <v>=-</v>
          </cell>
          <cell r="C2720" t="str">
            <v>Manufacture of footwear</v>
          </cell>
        </row>
        <row r="2721">
          <cell r="A2721" t="str">
            <v>19200</v>
          </cell>
          <cell r="B2721" t="str">
            <v>=-</v>
          </cell>
          <cell r="C2721" t="str">
            <v>Manufacture of footwear</v>
          </cell>
        </row>
        <row r="2722">
          <cell r="A2722" t="str">
            <v>19200</v>
          </cell>
          <cell r="B2722" t="str">
            <v>=-</v>
          </cell>
          <cell r="C2722" t="str">
            <v>Manufacture of footwear</v>
          </cell>
        </row>
        <row r="2723">
          <cell r="A2723" t="str">
            <v>19200</v>
          </cell>
          <cell r="B2723" t="str">
            <v>=-</v>
          </cell>
          <cell r="C2723" t="str">
            <v>Manufacture of footwear</v>
          </cell>
        </row>
        <row r="2724">
          <cell r="A2724" t="str">
            <v>19200</v>
          </cell>
          <cell r="B2724" t="str">
            <v>=-</v>
          </cell>
          <cell r="C2724" t="str">
            <v>Manufacture of footwear</v>
          </cell>
        </row>
        <row r="2725">
          <cell r="A2725" t="str">
            <v>19200</v>
          </cell>
          <cell r="B2725" t="str">
            <v>=-</v>
          </cell>
          <cell r="C2725" t="str">
            <v>Manufacture of footwear</v>
          </cell>
        </row>
        <row r="2726">
          <cell r="A2726" t="str">
            <v>19200</v>
          </cell>
          <cell r="B2726" t="str">
            <v>=-</v>
          </cell>
          <cell r="C2726" t="str">
            <v>Manufacture of footwear</v>
          </cell>
        </row>
        <row r="2727">
          <cell r="A2727" t="str">
            <v>19200</v>
          </cell>
          <cell r="B2727" t="str">
            <v>=-</v>
          </cell>
          <cell r="C2727" t="str">
            <v>Manufacture of footwear</v>
          </cell>
        </row>
        <row r="2728">
          <cell r="A2728" t="str">
            <v>19200</v>
          </cell>
          <cell r="B2728" t="str">
            <v>=-</v>
          </cell>
          <cell r="C2728" t="str">
            <v>Manufacture of footwear</v>
          </cell>
        </row>
        <row r="2729">
          <cell r="A2729" t="str">
            <v>19200</v>
          </cell>
          <cell r="B2729" t="str">
            <v>=-</v>
          </cell>
          <cell r="C2729" t="str">
            <v>Manufacture of footwear</v>
          </cell>
        </row>
        <row r="2730">
          <cell r="A2730" t="str">
            <v>19200</v>
          </cell>
          <cell r="B2730" t="str">
            <v>=-</v>
          </cell>
          <cell r="C2730" t="str">
            <v>Manufacture of footwear</v>
          </cell>
        </row>
        <row r="2731">
          <cell r="A2731" t="str">
            <v>19200</v>
          </cell>
          <cell r="B2731" t="str">
            <v>=-</v>
          </cell>
          <cell r="C2731" t="str">
            <v>Manufacture of footwear</v>
          </cell>
        </row>
        <row r="2732">
          <cell r="A2732" t="str">
            <v>19200</v>
          </cell>
          <cell r="B2732" t="str">
            <v>=-</v>
          </cell>
          <cell r="C2732" t="str">
            <v>Manufacture of footwear</v>
          </cell>
        </row>
        <row r="2733">
          <cell r="A2733" t="str">
            <v>19200</v>
          </cell>
          <cell r="B2733" t="str">
            <v>=-</v>
          </cell>
          <cell r="C2733" t="str">
            <v>Manufacture of footwear</v>
          </cell>
        </row>
        <row r="2734">
          <cell r="A2734" t="str">
            <v>19200</v>
          </cell>
          <cell r="B2734" t="str">
            <v>=-</v>
          </cell>
          <cell r="C2734" t="str">
            <v>Manufacture of footwear</v>
          </cell>
        </row>
        <row r="2735">
          <cell r="A2735" t="str">
            <v>19200</v>
          </cell>
          <cell r="B2735" t="str">
            <v>=-</v>
          </cell>
          <cell r="C2735" t="str">
            <v>Manufacture of footwear</v>
          </cell>
        </row>
        <row r="2736">
          <cell r="A2736" t="str">
            <v>19200</v>
          </cell>
          <cell r="B2736" t="str">
            <v>=-</v>
          </cell>
          <cell r="C2736" t="str">
            <v>Manufacture of footwear</v>
          </cell>
        </row>
        <row r="2737">
          <cell r="A2737" t="str">
            <v>19200</v>
          </cell>
          <cell r="B2737" t="str">
            <v>=-</v>
          </cell>
          <cell r="C2737" t="str">
            <v>Manufacture of footwear</v>
          </cell>
        </row>
        <row r="2738">
          <cell r="A2738" t="str">
            <v>19200</v>
          </cell>
          <cell r="B2738" t="str">
            <v>=-</v>
          </cell>
          <cell r="C2738" t="str">
            <v>Manufacture of footwear</v>
          </cell>
        </row>
        <row r="2739">
          <cell r="A2739" t="str">
            <v>19200</v>
          </cell>
          <cell r="B2739" t="str">
            <v>=-</v>
          </cell>
          <cell r="C2739" t="str">
            <v>Manufacture of footwear</v>
          </cell>
        </row>
        <row r="2740">
          <cell r="A2740" t="str">
            <v>19200</v>
          </cell>
          <cell r="B2740" t="str">
            <v>=-</v>
          </cell>
          <cell r="C2740" t="str">
            <v>Manufacture of footwear</v>
          </cell>
        </row>
        <row r="2741">
          <cell r="A2741" t="str">
            <v>19200</v>
          </cell>
          <cell r="B2741" t="str">
            <v>=-</v>
          </cell>
          <cell r="C2741" t="str">
            <v>Manufacture of footwear</v>
          </cell>
        </row>
        <row r="2742">
          <cell r="A2742" t="str">
            <v>19200</v>
          </cell>
          <cell r="B2742" t="str">
            <v>=-</v>
          </cell>
          <cell r="C2742" t="str">
            <v>Manufacture of footwear</v>
          </cell>
        </row>
        <row r="2743">
          <cell r="A2743" t="str">
            <v>19200</v>
          </cell>
          <cell r="B2743" t="str">
            <v>=-</v>
          </cell>
          <cell r="C2743" t="str">
            <v>Manufacture of footwear</v>
          </cell>
        </row>
        <row r="2744">
          <cell r="A2744" t="str">
            <v>19200</v>
          </cell>
          <cell r="B2744" t="str">
            <v>=-</v>
          </cell>
          <cell r="C2744" t="str">
            <v>Manufacture of footwear</v>
          </cell>
        </row>
        <row r="2745">
          <cell r="A2745" t="str">
            <v>19200</v>
          </cell>
          <cell r="B2745" t="str">
            <v>=-</v>
          </cell>
          <cell r="C2745" t="str">
            <v>Manufacture of footwear</v>
          </cell>
        </row>
        <row r="2746">
          <cell r="A2746" t="str">
            <v>19200</v>
          </cell>
          <cell r="B2746" t="str">
            <v>=-</v>
          </cell>
          <cell r="C2746" t="str">
            <v>Manufacture of footwear</v>
          </cell>
        </row>
        <row r="2747">
          <cell r="A2747" t="str">
            <v>19200</v>
          </cell>
          <cell r="B2747" t="str">
            <v>=-</v>
          </cell>
          <cell r="C2747" t="str">
            <v>Manufacture of footwear</v>
          </cell>
        </row>
        <row r="2748">
          <cell r="A2748" t="str">
            <v>19200</v>
          </cell>
          <cell r="B2748" t="str">
            <v>=-</v>
          </cell>
          <cell r="C2748" t="str">
            <v>Manufacture of footwear</v>
          </cell>
        </row>
        <row r="2749">
          <cell r="A2749" t="str">
            <v>19200</v>
          </cell>
          <cell r="B2749" t="str">
            <v>=-</v>
          </cell>
          <cell r="C2749" t="str">
            <v>Manufacture of footwear</v>
          </cell>
        </row>
        <row r="2750">
          <cell r="A2750" t="str">
            <v>19200</v>
          </cell>
          <cell r="B2750" t="str">
            <v>=-</v>
          </cell>
          <cell r="C2750" t="str">
            <v>Manufacture of footwear</v>
          </cell>
        </row>
        <row r="2751">
          <cell r="A2751" t="str">
            <v>19200</v>
          </cell>
          <cell r="B2751" t="str">
            <v>=-</v>
          </cell>
          <cell r="C2751" t="str">
            <v>Manufacture of footwear</v>
          </cell>
        </row>
        <row r="2752">
          <cell r="A2752" t="str">
            <v>19200</v>
          </cell>
          <cell r="B2752" t="str">
            <v>=-</v>
          </cell>
          <cell r="C2752" t="str">
            <v>Manufacture of footwear</v>
          </cell>
        </row>
        <row r="2753">
          <cell r="A2753" t="str">
            <v>19200</v>
          </cell>
          <cell r="B2753" t="str">
            <v>=-</v>
          </cell>
          <cell r="C2753" t="str">
            <v>Manufacture of footwear</v>
          </cell>
        </row>
        <row r="2754">
          <cell r="A2754" t="str">
            <v>19200</v>
          </cell>
          <cell r="B2754" t="str">
            <v>=-</v>
          </cell>
          <cell r="C2754" t="str">
            <v>Manufacture of footwear</v>
          </cell>
        </row>
        <row r="2755">
          <cell r="A2755" t="str">
            <v>19200</v>
          </cell>
          <cell r="B2755" t="str">
            <v>=-</v>
          </cell>
          <cell r="C2755" t="str">
            <v>Manufacture of footwear</v>
          </cell>
        </row>
        <row r="2756">
          <cell r="A2756" t="str">
            <v>19200</v>
          </cell>
          <cell r="B2756" t="str">
            <v>=-</v>
          </cell>
          <cell r="C2756" t="str">
            <v>Manufacture of footwear</v>
          </cell>
        </row>
        <row r="2757">
          <cell r="A2757" t="str">
            <v>19200</v>
          </cell>
          <cell r="B2757" t="str">
            <v>=-</v>
          </cell>
          <cell r="C2757" t="str">
            <v>Manufacture of footwear</v>
          </cell>
        </row>
        <row r="2758">
          <cell r="A2758" t="str">
            <v>19200</v>
          </cell>
          <cell r="B2758" t="str">
            <v>=-</v>
          </cell>
          <cell r="C2758" t="str">
            <v>Manufacture of footwear</v>
          </cell>
        </row>
        <row r="2759">
          <cell r="A2759" t="str">
            <v>19200</v>
          </cell>
          <cell r="B2759" t="str">
            <v>=-</v>
          </cell>
          <cell r="C2759" t="str">
            <v>Manufacture of footwear</v>
          </cell>
        </row>
        <row r="2760">
          <cell r="A2760" t="str">
            <v>19200</v>
          </cell>
          <cell r="B2760" t="str">
            <v>=-</v>
          </cell>
          <cell r="C2760" t="str">
            <v>Manufacture of footwear</v>
          </cell>
        </row>
        <row r="2761">
          <cell r="A2761" t="str">
            <v>19200</v>
          </cell>
          <cell r="B2761" t="str">
            <v>=-</v>
          </cell>
          <cell r="C2761" t="str">
            <v>Manufacture of footwear</v>
          </cell>
        </row>
        <row r="2762">
          <cell r="A2762" t="str">
            <v>19200</v>
          </cell>
          <cell r="B2762" t="str">
            <v>=-</v>
          </cell>
          <cell r="C2762" t="str">
            <v>Manufacture of footwear</v>
          </cell>
        </row>
        <row r="2763">
          <cell r="A2763" t="str">
            <v>19200</v>
          </cell>
          <cell r="B2763" t="str">
            <v>=-</v>
          </cell>
          <cell r="C2763" t="str">
            <v>Manufacture of footwear</v>
          </cell>
        </row>
        <row r="2764">
          <cell r="A2764" t="str">
            <v>19200</v>
          </cell>
          <cell r="B2764" t="str">
            <v>=-</v>
          </cell>
          <cell r="C2764" t="str">
            <v>Manufacture of footwear</v>
          </cell>
        </row>
        <row r="2765">
          <cell r="A2765" t="str">
            <v>19200</v>
          </cell>
          <cell r="B2765" t="str">
            <v>=-</v>
          </cell>
          <cell r="C2765" t="str">
            <v>Manufacture of footwear</v>
          </cell>
        </row>
        <row r="2766">
          <cell r="A2766" t="str">
            <v>19200</v>
          </cell>
          <cell r="B2766" t="str">
            <v>=-</v>
          </cell>
          <cell r="C2766" t="str">
            <v>Manufacture of footwear</v>
          </cell>
        </row>
        <row r="2767">
          <cell r="A2767" t="str">
            <v>19200</v>
          </cell>
          <cell r="B2767" t="str">
            <v>=-</v>
          </cell>
          <cell r="C2767" t="str">
            <v>Manufacture of footwear</v>
          </cell>
        </row>
        <row r="2768">
          <cell r="A2768" t="str">
            <v>20100</v>
          </cell>
          <cell r="B2768" t="str">
            <v>=-</v>
          </cell>
          <cell r="C2768" t="str">
            <v>Sawmilling and planing of wood</v>
          </cell>
        </row>
        <row r="2769">
          <cell r="A2769" t="str">
            <v>20100</v>
          </cell>
          <cell r="B2769" t="str">
            <v>=-</v>
          </cell>
          <cell r="C2769" t="str">
            <v>Sawmilling and planing of wood</v>
          </cell>
        </row>
        <row r="2770">
          <cell r="A2770" t="str">
            <v>20100</v>
          </cell>
          <cell r="B2770" t="str">
            <v>=-</v>
          </cell>
          <cell r="C2770" t="str">
            <v>Sawmilling and planing of wood</v>
          </cell>
        </row>
        <row r="2771">
          <cell r="A2771" t="str">
            <v>20100</v>
          </cell>
          <cell r="B2771" t="str">
            <v>=-</v>
          </cell>
          <cell r="C2771" t="str">
            <v>Sawmilling and planing of wood</v>
          </cell>
        </row>
        <row r="2772">
          <cell r="A2772" t="str">
            <v>20100</v>
          </cell>
          <cell r="B2772" t="str">
            <v>=-</v>
          </cell>
          <cell r="C2772" t="str">
            <v>Sawmilling and planing of wood</v>
          </cell>
        </row>
        <row r="2773">
          <cell r="A2773" t="str">
            <v>20100</v>
          </cell>
          <cell r="B2773" t="str">
            <v>=-</v>
          </cell>
          <cell r="C2773" t="str">
            <v>Sawmilling and planing of wood</v>
          </cell>
        </row>
        <row r="2774">
          <cell r="A2774" t="str">
            <v>20100</v>
          </cell>
          <cell r="B2774" t="str">
            <v>=-</v>
          </cell>
          <cell r="C2774" t="str">
            <v>Sawmilling and planing of wood</v>
          </cell>
        </row>
        <row r="2775">
          <cell r="A2775" t="str">
            <v>20100</v>
          </cell>
          <cell r="B2775" t="str">
            <v>=-</v>
          </cell>
          <cell r="C2775" t="str">
            <v>Sawmilling and planing of wood</v>
          </cell>
        </row>
        <row r="2776">
          <cell r="A2776" t="str">
            <v>20100</v>
          </cell>
          <cell r="B2776" t="str">
            <v>=-</v>
          </cell>
          <cell r="C2776" t="str">
            <v>Sawmilling and planing of wood</v>
          </cell>
        </row>
        <row r="2777">
          <cell r="A2777" t="str">
            <v>20100</v>
          </cell>
          <cell r="B2777" t="str">
            <v>=-</v>
          </cell>
          <cell r="C2777" t="str">
            <v>Sawmilling and planing of wood</v>
          </cell>
        </row>
        <row r="2778">
          <cell r="A2778" t="str">
            <v>20100</v>
          </cell>
          <cell r="B2778" t="str">
            <v>=-</v>
          </cell>
          <cell r="C2778" t="str">
            <v>Sawmilling and planing of wood</v>
          </cell>
        </row>
        <row r="2779">
          <cell r="A2779" t="str">
            <v>20100</v>
          </cell>
          <cell r="B2779" t="str">
            <v>=-</v>
          </cell>
          <cell r="C2779" t="str">
            <v>Sawmilling and planing of wood</v>
          </cell>
        </row>
        <row r="2780">
          <cell r="A2780" t="str">
            <v>20100</v>
          </cell>
          <cell r="B2780" t="str">
            <v>=-</v>
          </cell>
          <cell r="C2780" t="str">
            <v>Sawmilling and planing of wood</v>
          </cell>
        </row>
        <row r="2781">
          <cell r="A2781" t="str">
            <v>20100</v>
          </cell>
          <cell r="B2781" t="str">
            <v>=-</v>
          </cell>
          <cell r="C2781" t="str">
            <v>Sawmilling and planing of wood</v>
          </cell>
        </row>
        <row r="2782">
          <cell r="A2782" t="str">
            <v>20100</v>
          </cell>
          <cell r="B2782" t="str">
            <v>=-</v>
          </cell>
          <cell r="C2782" t="str">
            <v>Sawmilling and planing of wood</v>
          </cell>
        </row>
        <row r="2783">
          <cell r="A2783" t="str">
            <v>20100</v>
          </cell>
          <cell r="B2783" t="str">
            <v>=-</v>
          </cell>
          <cell r="C2783" t="str">
            <v>Sawmilling and planing of wood</v>
          </cell>
        </row>
        <row r="2784">
          <cell r="A2784" t="str">
            <v>20100</v>
          </cell>
          <cell r="B2784" t="str">
            <v>=-</v>
          </cell>
          <cell r="C2784" t="str">
            <v>Sawmilling and planing of wood</v>
          </cell>
        </row>
        <row r="2785">
          <cell r="A2785" t="str">
            <v>20100</v>
          </cell>
          <cell r="B2785" t="str">
            <v>=-</v>
          </cell>
          <cell r="C2785" t="str">
            <v>Sawmilling and planing of wood</v>
          </cell>
        </row>
        <row r="2786">
          <cell r="A2786" t="str">
            <v>20100</v>
          </cell>
          <cell r="B2786" t="str">
            <v>=-</v>
          </cell>
          <cell r="C2786" t="str">
            <v>Sawmilling and planing of wood</v>
          </cell>
        </row>
        <row r="2787">
          <cell r="A2787" t="str">
            <v>20100</v>
          </cell>
          <cell r="B2787" t="str">
            <v>=-</v>
          </cell>
          <cell r="C2787" t="str">
            <v>Sawmilling and planing of wood</v>
          </cell>
        </row>
        <row r="2788">
          <cell r="A2788" t="str">
            <v>20100</v>
          </cell>
          <cell r="B2788" t="str">
            <v>=-</v>
          </cell>
          <cell r="C2788" t="str">
            <v>Sawmilling and planing of wood</v>
          </cell>
        </row>
        <row r="2789">
          <cell r="A2789" t="str">
            <v>20100</v>
          </cell>
          <cell r="B2789" t="str">
            <v>=-</v>
          </cell>
          <cell r="C2789" t="str">
            <v>Sawmilling and planing of wood</v>
          </cell>
        </row>
        <row r="2790">
          <cell r="A2790" t="str">
            <v>20100</v>
          </cell>
          <cell r="B2790" t="str">
            <v>=-</v>
          </cell>
          <cell r="C2790" t="str">
            <v>Sawmilling and planing of wood</v>
          </cell>
        </row>
        <row r="2791">
          <cell r="A2791" t="str">
            <v>20100</v>
          </cell>
          <cell r="B2791" t="str">
            <v>=-</v>
          </cell>
          <cell r="C2791" t="str">
            <v>Sawmilling and planing of wood</v>
          </cell>
        </row>
        <row r="2792">
          <cell r="A2792" t="str">
            <v>20100</v>
          </cell>
          <cell r="B2792" t="str">
            <v>=-</v>
          </cell>
          <cell r="C2792" t="str">
            <v>Sawmilling and planing of wood</v>
          </cell>
        </row>
        <row r="2793">
          <cell r="A2793" t="str">
            <v>20100</v>
          </cell>
          <cell r="B2793" t="str">
            <v>=-</v>
          </cell>
          <cell r="C2793" t="str">
            <v>Sawmilling and planing of wood</v>
          </cell>
        </row>
        <row r="2794">
          <cell r="A2794" t="str">
            <v>20100</v>
          </cell>
          <cell r="B2794" t="str">
            <v>=-</v>
          </cell>
          <cell r="C2794" t="str">
            <v>Sawmilling and planing of wood</v>
          </cell>
        </row>
        <row r="2795">
          <cell r="A2795" t="str">
            <v>20100</v>
          </cell>
          <cell r="B2795" t="str">
            <v>=-</v>
          </cell>
          <cell r="C2795" t="str">
            <v>Sawmilling and planing of wood</v>
          </cell>
        </row>
        <row r="2796">
          <cell r="A2796" t="str">
            <v>20100</v>
          </cell>
          <cell r="B2796" t="str">
            <v>=-</v>
          </cell>
          <cell r="C2796" t="str">
            <v>Sawmilling and planing of wood</v>
          </cell>
        </row>
        <row r="2797">
          <cell r="A2797" t="str">
            <v>20100</v>
          </cell>
          <cell r="B2797" t="str">
            <v>=-</v>
          </cell>
          <cell r="C2797" t="str">
            <v>Sawmilling and planing of wood</v>
          </cell>
        </row>
        <row r="2798">
          <cell r="A2798" t="str">
            <v>20100</v>
          </cell>
          <cell r="B2798" t="str">
            <v>=-</v>
          </cell>
          <cell r="C2798" t="str">
            <v>Sawmilling and planing of wood</v>
          </cell>
        </row>
        <row r="2799">
          <cell r="A2799" t="str">
            <v>20100</v>
          </cell>
          <cell r="B2799" t="str">
            <v>=-</v>
          </cell>
          <cell r="C2799" t="str">
            <v>Sawmilling and planing of wood</v>
          </cell>
        </row>
        <row r="2800">
          <cell r="A2800" t="str">
            <v>20100</v>
          </cell>
          <cell r="B2800" t="str">
            <v>=-</v>
          </cell>
          <cell r="C2800" t="str">
            <v>Sawmilling and planing of wood</v>
          </cell>
        </row>
        <row r="2801">
          <cell r="A2801" t="str">
            <v>20100</v>
          </cell>
          <cell r="B2801" t="str">
            <v>=-</v>
          </cell>
          <cell r="C2801" t="str">
            <v>Sawmilling and planing of wood</v>
          </cell>
        </row>
        <row r="2802">
          <cell r="A2802" t="str">
            <v>20100</v>
          </cell>
          <cell r="B2802" t="str">
            <v>=-</v>
          </cell>
          <cell r="C2802" t="str">
            <v>Sawmilling and planing of wood</v>
          </cell>
        </row>
        <row r="2803">
          <cell r="A2803" t="str">
            <v>20100</v>
          </cell>
          <cell r="B2803" t="str">
            <v>=-</v>
          </cell>
          <cell r="C2803" t="str">
            <v>Sawmilling and planing of wood</v>
          </cell>
        </row>
        <row r="2804">
          <cell r="A2804" t="str">
            <v>20100</v>
          </cell>
          <cell r="B2804" t="str">
            <v>=-</v>
          </cell>
          <cell r="C2804" t="str">
            <v>Sawmilling and planing of wood</v>
          </cell>
        </row>
        <row r="2805">
          <cell r="A2805" t="str">
            <v>20100</v>
          </cell>
          <cell r="B2805" t="str">
            <v>=-</v>
          </cell>
          <cell r="C2805" t="str">
            <v>Sawmilling and planing of wood</v>
          </cell>
        </row>
        <row r="2806">
          <cell r="A2806" t="str">
            <v>20100</v>
          </cell>
          <cell r="B2806" t="str">
            <v>=-</v>
          </cell>
          <cell r="C2806" t="str">
            <v>Sawmilling and planing of wood</v>
          </cell>
        </row>
        <row r="2807">
          <cell r="A2807" t="str">
            <v>20100</v>
          </cell>
          <cell r="B2807" t="str">
            <v>=-</v>
          </cell>
          <cell r="C2807" t="str">
            <v>Sawmilling and planing of wood</v>
          </cell>
        </row>
        <row r="2808">
          <cell r="A2808" t="str">
            <v>20100</v>
          </cell>
          <cell r="B2808" t="str">
            <v>=-</v>
          </cell>
          <cell r="C2808" t="str">
            <v>Sawmilling and planing of wood</v>
          </cell>
        </row>
        <row r="2809">
          <cell r="A2809" t="str">
            <v>20100</v>
          </cell>
          <cell r="B2809" t="str">
            <v>=-</v>
          </cell>
          <cell r="C2809" t="str">
            <v>Sawmilling and planing of wood</v>
          </cell>
        </row>
        <row r="2810">
          <cell r="A2810" t="str">
            <v>20100</v>
          </cell>
          <cell r="B2810" t="str">
            <v>=-</v>
          </cell>
          <cell r="C2810" t="str">
            <v>Sawmilling and planing of wood</v>
          </cell>
        </row>
        <row r="2811">
          <cell r="A2811" t="str">
            <v>20100</v>
          </cell>
          <cell r="B2811" t="str">
            <v>=-</v>
          </cell>
          <cell r="C2811" t="str">
            <v>Sawmilling and planing of wood</v>
          </cell>
        </row>
        <row r="2812">
          <cell r="A2812" t="str">
            <v>20100</v>
          </cell>
          <cell r="B2812" t="str">
            <v>=-</v>
          </cell>
          <cell r="C2812" t="str">
            <v>Sawmilling and planing of wood</v>
          </cell>
        </row>
        <row r="2813">
          <cell r="A2813" t="str">
            <v>20100</v>
          </cell>
          <cell r="B2813" t="str">
            <v>=-</v>
          </cell>
          <cell r="C2813" t="str">
            <v>Sawmilling and planing of wood</v>
          </cell>
        </row>
        <row r="2814">
          <cell r="A2814" t="str">
            <v>20100</v>
          </cell>
          <cell r="B2814" t="str">
            <v>=-</v>
          </cell>
          <cell r="C2814" t="str">
            <v>Sawmilling and planing of wood</v>
          </cell>
        </row>
        <row r="2815">
          <cell r="A2815" t="str">
            <v>20100</v>
          </cell>
          <cell r="B2815" t="str">
            <v>=-</v>
          </cell>
          <cell r="C2815" t="str">
            <v>Sawmilling and planing of wood</v>
          </cell>
        </row>
        <row r="2816">
          <cell r="A2816" t="str">
            <v>20100</v>
          </cell>
          <cell r="B2816" t="str">
            <v>=-</v>
          </cell>
          <cell r="C2816" t="str">
            <v>Sawmilling and planing of wood</v>
          </cell>
        </row>
        <row r="2817">
          <cell r="A2817" t="str">
            <v>20100</v>
          </cell>
          <cell r="B2817" t="str">
            <v>=-</v>
          </cell>
          <cell r="C2817" t="str">
            <v>Sawmilling and planing of wood</v>
          </cell>
        </row>
        <row r="2818">
          <cell r="A2818" t="str">
            <v>20100</v>
          </cell>
          <cell r="B2818" t="str">
            <v>=-</v>
          </cell>
          <cell r="C2818" t="str">
            <v>Sawmilling and planing of wood</v>
          </cell>
        </row>
        <row r="2819">
          <cell r="A2819" t="str">
            <v>20100</v>
          </cell>
          <cell r="B2819" t="str">
            <v>=-</v>
          </cell>
          <cell r="C2819" t="str">
            <v>Sawmilling and planing of wood</v>
          </cell>
        </row>
        <row r="2820">
          <cell r="A2820" t="str">
            <v>20100</v>
          </cell>
          <cell r="B2820" t="str">
            <v>=-</v>
          </cell>
          <cell r="C2820" t="str">
            <v>Sawmilling and planing of wood</v>
          </cell>
        </row>
        <row r="2821">
          <cell r="A2821" t="str">
            <v>20100</v>
          </cell>
          <cell r="B2821" t="str">
            <v>=-</v>
          </cell>
          <cell r="C2821" t="str">
            <v>Sawmilling and planing of wood</v>
          </cell>
        </row>
        <row r="2822">
          <cell r="A2822" t="str">
            <v>20100</v>
          </cell>
          <cell r="B2822" t="str">
            <v>=-</v>
          </cell>
          <cell r="C2822" t="str">
            <v>Sawmilling and planing of wood</v>
          </cell>
        </row>
        <row r="2823">
          <cell r="A2823" t="str">
            <v>20100</v>
          </cell>
          <cell r="B2823" t="str">
            <v>=-</v>
          </cell>
          <cell r="C2823" t="str">
            <v>Sawmilling and planing of wood</v>
          </cell>
        </row>
        <row r="2824">
          <cell r="A2824" t="str">
            <v>20100</v>
          </cell>
          <cell r="B2824" t="str">
            <v>=-</v>
          </cell>
          <cell r="C2824" t="str">
            <v>Sawmilling and planing of wood</v>
          </cell>
        </row>
        <row r="2825">
          <cell r="A2825" t="str">
            <v>20100</v>
          </cell>
          <cell r="B2825" t="str">
            <v>=-</v>
          </cell>
          <cell r="C2825" t="str">
            <v>Sawmilling and planing of wood</v>
          </cell>
        </row>
        <row r="2826">
          <cell r="A2826" t="str">
            <v>20100</v>
          </cell>
          <cell r="B2826" t="str">
            <v>=-</v>
          </cell>
          <cell r="C2826" t="str">
            <v>Sawmilling and planing of wood</v>
          </cell>
        </row>
        <row r="2827">
          <cell r="A2827" t="str">
            <v>20100</v>
          </cell>
          <cell r="B2827" t="str">
            <v>=-</v>
          </cell>
          <cell r="C2827" t="str">
            <v>Sawmilling and planing of wood</v>
          </cell>
        </row>
        <row r="2828">
          <cell r="A2828" t="str">
            <v>20100</v>
          </cell>
          <cell r="B2828" t="str">
            <v>=-</v>
          </cell>
          <cell r="C2828" t="str">
            <v>Sawmilling and planing of wood</v>
          </cell>
        </row>
        <row r="2829">
          <cell r="A2829" t="str">
            <v>20100</v>
          </cell>
          <cell r="B2829" t="str">
            <v>=-</v>
          </cell>
          <cell r="C2829" t="str">
            <v>Sawmilling and planing of wood</v>
          </cell>
        </row>
        <row r="2830">
          <cell r="A2830" t="str">
            <v>20100</v>
          </cell>
          <cell r="B2830" t="str">
            <v>=-</v>
          </cell>
          <cell r="C2830" t="str">
            <v>Sawmilling and planing of wood</v>
          </cell>
        </row>
        <row r="2831">
          <cell r="A2831" t="str">
            <v>20100</v>
          </cell>
          <cell r="B2831" t="str">
            <v>=-</v>
          </cell>
          <cell r="C2831" t="str">
            <v>Sawmilling and planing of wood</v>
          </cell>
        </row>
        <row r="2832">
          <cell r="A2832" t="str">
            <v>20100</v>
          </cell>
          <cell r="B2832" t="str">
            <v>=-</v>
          </cell>
          <cell r="C2832" t="str">
            <v>Sawmilling and planing of wood</v>
          </cell>
        </row>
        <row r="2833">
          <cell r="A2833" t="str">
            <v>20100</v>
          </cell>
          <cell r="B2833" t="str">
            <v>=-</v>
          </cell>
          <cell r="C2833" t="str">
            <v>Sawmilling and planing of wood</v>
          </cell>
        </row>
        <row r="2834">
          <cell r="A2834" t="str">
            <v>20100</v>
          </cell>
          <cell r="B2834" t="str">
            <v>=-</v>
          </cell>
          <cell r="C2834" t="str">
            <v>Sawmilling and planing of wood</v>
          </cell>
        </row>
        <row r="2835">
          <cell r="A2835" t="str">
            <v>20100</v>
          </cell>
          <cell r="B2835" t="str">
            <v>=-</v>
          </cell>
          <cell r="C2835" t="str">
            <v>Sawmilling and planing of wood</v>
          </cell>
        </row>
        <row r="2836">
          <cell r="A2836" t="str">
            <v>20100</v>
          </cell>
          <cell r="B2836" t="str">
            <v>=-</v>
          </cell>
          <cell r="C2836" t="str">
            <v>Sawmilling and planing of wood</v>
          </cell>
        </row>
        <row r="2837">
          <cell r="A2837" t="str">
            <v>20100</v>
          </cell>
          <cell r="B2837" t="str">
            <v>=-</v>
          </cell>
          <cell r="C2837" t="str">
            <v>Sawmilling and planing of wood</v>
          </cell>
        </row>
        <row r="2838">
          <cell r="A2838" t="str">
            <v>20100</v>
          </cell>
          <cell r="B2838" t="str">
            <v>=-</v>
          </cell>
          <cell r="C2838" t="str">
            <v>Sawmilling and planing of wood</v>
          </cell>
        </row>
        <row r="2839">
          <cell r="A2839" t="str">
            <v>20100</v>
          </cell>
          <cell r="B2839" t="str">
            <v>=-</v>
          </cell>
          <cell r="C2839" t="str">
            <v>Sawmilling and planing of wood</v>
          </cell>
        </row>
        <row r="2840">
          <cell r="A2840" t="str">
            <v>20100</v>
          </cell>
          <cell r="B2840" t="str">
            <v>=-</v>
          </cell>
          <cell r="C2840" t="str">
            <v>Sawmilling and planing of wood</v>
          </cell>
        </row>
        <row r="2841">
          <cell r="A2841" t="str">
            <v>20100</v>
          </cell>
          <cell r="B2841" t="str">
            <v>=-</v>
          </cell>
          <cell r="C2841" t="str">
            <v>Sawmilling and planing of wood</v>
          </cell>
        </row>
        <row r="2842">
          <cell r="A2842" t="str">
            <v>20100</v>
          </cell>
          <cell r="B2842" t="str">
            <v>=-</v>
          </cell>
          <cell r="C2842" t="str">
            <v>Sawmilling and planing of wood</v>
          </cell>
        </row>
        <row r="2843">
          <cell r="A2843" t="str">
            <v>20100</v>
          </cell>
          <cell r="B2843" t="str">
            <v>=-</v>
          </cell>
          <cell r="C2843" t="str">
            <v>Sawmilling and planing of wood</v>
          </cell>
        </row>
        <row r="2844">
          <cell r="A2844" t="str">
            <v>20100</v>
          </cell>
          <cell r="B2844" t="str">
            <v>=-</v>
          </cell>
          <cell r="C2844" t="str">
            <v>Sawmilling and planing of wood</v>
          </cell>
        </row>
        <row r="2845">
          <cell r="A2845" t="str">
            <v>20100</v>
          </cell>
          <cell r="B2845" t="str">
            <v>=-</v>
          </cell>
          <cell r="C2845" t="str">
            <v>Sawmilling and planing of wood</v>
          </cell>
        </row>
        <row r="2846">
          <cell r="A2846" t="str">
            <v>20100</v>
          </cell>
          <cell r="B2846" t="str">
            <v>=-</v>
          </cell>
          <cell r="C2846" t="str">
            <v>Sawmilling and planing of wood</v>
          </cell>
        </row>
        <row r="2847">
          <cell r="A2847" t="str">
            <v>20100</v>
          </cell>
          <cell r="B2847" t="str">
            <v>=-</v>
          </cell>
          <cell r="C2847" t="str">
            <v>Sawmilling and planing of wood</v>
          </cell>
        </row>
        <row r="2848">
          <cell r="A2848" t="str">
            <v>20100</v>
          </cell>
          <cell r="B2848" t="str">
            <v>=-</v>
          </cell>
          <cell r="C2848" t="str">
            <v>Sawmilling and planing of wood</v>
          </cell>
        </row>
        <row r="2849">
          <cell r="A2849" t="str">
            <v>20100</v>
          </cell>
          <cell r="B2849" t="str">
            <v>=-</v>
          </cell>
          <cell r="C2849" t="str">
            <v>Sawmilling and planing of wood</v>
          </cell>
        </row>
        <row r="2850">
          <cell r="A2850" t="str">
            <v>20100</v>
          </cell>
          <cell r="B2850" t="str">
            <v>=-</v>
          </cell>
          <cell r="C2850" t="str">
            <v>Sawmilling and planing of wood</v>
          </cell>
        </row>
        <row r="2851">
          <cell r="A2851" t="str">
            <v>20100</v>
          </cell>
          <cell r="B2851" t="str">
            <v>=-</v>
          </cell>
          <cell r="C2851" t="str">
            <v>Sawmilling and planing of wood</v>
          </cell>
        </row>
        <row r="2852">
          <cell r="A2852" t="str">
            <v>20100</v>
          </cell>
          <cell r="B2852" t="str">
            <v>=-</v>
          </cell>
          <cell r="C2852" t="str">
            <v>Sawmilling and planing of wood</v>
          </cell>
        </row>
        <row r="2853">
          <cell r="A2853" t="str">
            <v>20100</v>
          </cell>
          <cell r="B2853" t="str">
            <v>=-</v>
          </cell>
          <cell r="C2853" t="str">
            <v>Sawmilling and planing of wood</v>
          </cell>
        </row>
        <row r="2854">
          <cell r="A2854" t="str">
            <v>20100</v>
          </cell>
          <cell r="B2854" t="str">
            <v>=-</v>
          </cell>
          <cell r="C2854" t="str">
            <v>Sawmilling and planing of wood</v>
          </cell>
        </row>
        <row r="2855">
          <cell r="A2855" t="str">
            <v>20100</v>
          </cell>
          <cell r="B2855" t="str">
            <v>=-</v>
          </cell>
          <cell r="C2855" t="str">
            <v>Sawmilling and planing of wood</v>
          </cell>
        </row>
        <row r="2856">
          <cell r="A2856" t="str">
            <v>20100</v>
          </cell>
          <cell r="B2856" t="str">
            <v>=-</v>
          </cell>
          <cell r="C2856" t="str">
            <v>Sawmilling and planing of wood</v>
          </cell>
        </row>
        <row r="2857">
          <cell r="A2857" t="str">
            <v>20100</v>
          </cell>
          <cell r="B2857" t="str">
            <v>=-</v>
          </cell>
          <cell r="C2857" t="str">
            <v>Sawmilling and planing of wood</v>
          </cell>
        </row>
        <row r="2858">
          <cell r="A2858" t="str">
            <v>20100</v>
          </cell>
          <cell r="B2858" t="str">
            <v>=-</v>
          </cell>
          <cell r="C2858" t="str">
            <v>Sawmilling and planing of wood</v>
          </cell>
        </row>
        <row r="2859">
          <cell r="A2859" t="str">
            <v>20100</v>
          </cell>
          <cell r="B2859" t="str">
            <v>=-</v>
          </cell>
          <cell r="C2859" t="str">
            <v>Sawmilling and planing of wood</v>
          </cell>
        </row>
        <row r="2860">
          <cell r="A2860" t="str">
            <v>20100</v>
          </cell>
          <cell r="B2860" t="str">
            <v>=-</v>
          </cell>
          <cell r="C2860" t="str">
            <v>Sawmilling and planing of wood</v>
          </cell>
        </row>
        <row r="2861">
          <cell r="A2861" t="str">
            <v>20100</v>
          </cell>
          <cell r="B2861" t="str">
            <v>=-</v>
          </cell>
          <cell r="C2861" t="str">
            <v>Sawmilling and planing of wood</v>
          </cell>
        </row>
        <row r="2862">
          <cell r="A2862" t="str">
            <v>20100</v>
          </cell>
          <cell r="B2862" t="str">
            <v>=-</v>
          </cell>
          <cell r="C2862" t="str">
            <v>Sawmilling and planing of wood</v>
          </cell>
        </row>
        <row r="2863">
          <cell r="A2863" t="str">
            <v>20100</v>
          </cell>
          <cell r="B2863" t="str">
            <v>=-</v>
          </cell>
          <cell r="C2863" t="str">
            <v>Sawmilling and planing of wood</v>
          </cell>
        </row>
        <row r="2864">
          <cell r="A2864" t="str">
            <v>20100</v>
          </cell>
          <cell r="B2864" t="str">
            <v>=-</v>
          </cell>
          <cell r="C2864" t="str">
            <v>Sawmilling and planing of wood</v>
          </cell>
        </row>
        <row r="2865">
          <cell r="A2865" t="str">
            <v>20100</v>
          </cell>
          <cell r="B2865" t="str">
            <v>=-</v>
          </cell>
          <cell r="C2865" t="str">
            <v>Sawmilling and planing of wood</v>
          </cell>
        </row>
        <row r="2866">
          <cell r="A2866" t="str">
            <v>20100</v>
          </cell>
          <cell r="B2866" t="str">
            <v>=-</v>
          </cell>
          <cell r="C2866" t="str">
            <v>Sawmilling and planing of wood</v>
          </cell>
        </row>
        <row r="2867">
          <cell r="A2867" t="str">
            <v>20100</v>
          </cell>
          <cell r="B2867" t="str">
            <v>=-</v>
          </cell>
          <cell r="C2867" t="str">
            <v>Sawmilling and planing of wood</v>
          </cell>
        </row>
        <row r="2868">
          <cell r="A2868" t="str">
            <v>20100</v>
          </cell>
          <cell r="B2868" t="str">
            <v>=-</v>
          </cell>
          <cell r="C2868" t="str">
            <v>Sawmilling and planing of wood</v>
          </cell>
        </row>
        <row r="2869">
          <cell r="A2869" t="str">
            <v>20100</v>
          </cell>
          <cell r="B2869" t="str">
            <v>=-</v>
          </cell>
          <cell r="C2869" t="str">
            <v>Sawmilling and planing of wood</v>
          </cell>
        </row>
        <row r="2870">
          <cell r="A2870" t="str">
            <v>20100</v>
          </cell>
          <cell r="B2870" t="str">
            <v>=-</v>
          </cell>
          <cell r="C2870" t="str">
            <v>Sawmilling and planing of wood</v>
          </cell>
        </row>
        <row r="2871">
          <cell r="A2871" t="str">
            <v>20100</v>
          </cell>
          <cell r="B2871" t="str">
            <v>=-</v>
          </cell>
          <cell r="C2871" t="str">
            <v>Sawmilling and planing of wood</v>
          </cell>
        </row>
        <row r="2872">
          <cell r="A2872" t="str">
            <v>20100</v>
          </cell>
          <cell r="B2872" t="str">
            <v>=-</v>
          </cell>
          <cell r="C2872" t="str">
            <v>Sawmilling and planing of wood</v>
          </cell>
        </row>
        <row r="2873">
          <cell r="A2873" t="str">
            <v>20100</v>
          </cell>
          <cell r="B2873" t="str">
            <v>=-</v>
          </cell>
          <cell r="C2873" t="str">
            <v>Sawmilling and planing of wood</v>
          </cell>
        </row>
        <row r="2874">
          <cell r="A2874" t="str">
            <v>20100</v>
          </cell>
          <cell r="B2874" t="str">
            <v>=-</v>
          </cell>
          <cell r="C2874" t="str">
            <v>Sawmilling and planing of wood</v>
          </cell>
        </row>
        <row r="2875">
          <cell r="A2875" t="str">
            <v>20100</v>
          </cell>
          <cell r="B2875" t="str">
            <v>=-</v>
          </cell>
          <cell r="C2875" t="str">
            <v>Sawmilling and planing of wood</v>
          </cell>
        </row>
        <row r="2876">
          <cell r="A2876" t="str">
            <v>20100</v>
          </cell>
          <cell r="B2876" t="str">
            <v>=-</v>
          </cell>
          <cell r="C2876" t="str">
            <v>Sawmilling and planing of wood</v>
          </cell>
        </row>
        <row r="2877">
          <cell r="A2877" t="str">
            <v>20211</v>
          </cell>
          <cell r="B2877" t="str">
            <v>=-</v>
          </cell>
          <cell r="C2877" t="str">
            <v>Manufacture of veneer sheets and plywood</v>
          </cell>
        </row>
        <row r="2878">
          <cell r="A2878" t="str">
            <v>20211</v>
          </cell>
          <cell r="B2878" t="str">
            <v>=-</v>
          </cell>
          <cell r="C2878" t="str">
            <v>Manufacture of veneer sheets and plywood</v>
          </cell>
        </row>
        <row r="2879">
          <cell r="A2879" t="str">
            <v>20211</v>
          </cell>
          <cell r="B2879" t="str">
            <v>=-</v>
          </cell>
          <cell r="C2879" t="str">
            <v>Manufacture of veneer sheets and plywood</v>
          </cell>
        </row>
        <row r="2880">
          <cell r="A2880" t="str">
            <v>20211</v>
          </cell>
          <cell r="B2880" t="str">
            <v>=-</v>
          </cell>
          <cell r="C2880" t="str">
            <v>Manufacture of veneer sheets and plywood</v>
          </cell>
        </row>
        <row r="2881">
          <cell r="A2881" t="str">
            <v>20211</v>
          </cell>
          <cell r="B2881" t="str">
            <v>=-</v>
          </cell>
          <cell r="C2881" t="str">
            <v>Manufacture of veneer sheets and plywood</v>
          </cell>
        </row>
        <row r="2882">
          <cell r="A2882" t="str">
            <v>20212</v>
          </cell>
          <cell r="B2882" t="str">
            <v>=-</v>
          </cell>
          <cell r="C2882" t="str">
            <v>Manufacture of laminboard, particle board and other panels and board</v>
          </cell>
        </row>
        <row r="2883">
          <cell r="A2883" t="str">
            <v>20212</v>
          </cell>
          <cell r="B2883" t="str">
            <v>=-</v>
          </cell>
          <cell r="C2883" t="str">
            <v>Manufacture of laminboard, particle board and other panels and board</v>
          </cell>
        </row>
        <row r="2884">
          <cell r="A2884" t="str">
            <v>20212</v>
          </cell>
          <cell r="B2884" t="str">
            <v>=-</v>
          </cell>
          <cell r="C2884" t="str">
            <v>Manufacture of laminboard, particle board and other panels and board</v>
          </cell>
        </row>
        <row r="2885">
          <cell r="A2885" t="str">
            <v>20220</v>
          </cell>
          <cell r="B2885" t="str">
            <v>- M</v>
          </cell>
          <cell r="C2885" t="str">
            <v>anufacture of builders' carpentry and joinery</v>
          </cell>
        </row>
        <row r="2886">
          <cell r="A2886" t="str">
            <v>20220</v>
          </cell>
          <cell r="B2886" t="str">
            <v>- M</v>
          </cell>
          <cell r="C2886" t="str">
            <v>anufacture of builders' carpentry and joinery</v>
          </cell>
        </row>
        <row r="2887">
          <cell r="A2887" t="str">
            <v>20220</v>
          </cell>
          <cell r="B2887" t="str">
            <v>- M</v>
          </cell>
          <cell r="C2887" t="str">
            <v>anufacture of builders' carpentry and joinery</v>
          </cell>
        </row>
        <row r="2888">
          <cell r="A2888" t="str">
            <v>20220</v>
          </cell>
          <cell r="B2888" t="str">
            <v>- M</v>
          </cell>
          <cell r="C2888" t="str">
            <v>anufacture of builders' carpentry and joinery</v>
          </cell>
        </row>
        <row r="2889">
          <cell r="A2889" t="str">
            <v>20220</v>
          </cell>
          <cell r="B2889" t="str">
            <v>- M</v>
          </cell>
          <cell r="C2889" t="str">
            <v>anufacture of builders' carpentry and joinery</v>
          </cell>
        </row>
        <row r="2890">
          <cell r="A2890" t="str">
            <v>20220</v>
          </cell>
          <cell r="B2890" t="str">
            <v>- M</v>
          </cell>
          <cell r="C2890" t="str">
            <v>anufacture of builders' carpentry and joinery</v>
          </cell>
        </row>
        <row r="2891">
          <cell r="A2891" t="str">
            <v>20220</v>
          </cell>
          <cell r="B2891" t="str">
            <v>- M</v>
          </cell>
          <cell r="C2891" t="str">
            <v>anufacture of builders' carpentry and joinery</v>
          </cell>
        </row>
        <row r="2892">
          <cell r="A2892" t="str">
            <v>20220</v>
          </cell>
          <cell r="B2892" t="str">
            <v>- M</v>
          </cell>
          <cell r="C2892" t="str">
            <v>anufacture of builders' carpentry and joinery</v>
          </cell>
        </row>
        <row r="2893">
          <cell r="A2893" t="str">
            <v>20220</v>
          </cell>
          <cell r="B2893" t="str">
            <v>- M</v>
          </cell>
          <cell r="C2893" t="str">
            <v>anufacture of builders' carpentry and joinery</v>
          </cell>
        </row>
        <row r="2894">
          <cell r="A2894" t="str">
            <v>20220</v>
          </cell>
          <cell r="B2894" t="str">
            <v>- M</v>
          </cell>
          <cell r="C2894" t="str">
            <v>anufacture of builders' carpentry and joinery</v>
          </cell>
        </row>
        <row r="2895">
          <cell r="A2895" t="str">
            <v>20220</v>
          </cell>
          <cell r="B2895" t="str">
            <v>- M</v>
          </cell>
          <cell r="C2895" t="str">
            <v>anufacture of builders' carpentry and joinery</v>
          </cell>
        </row>
        <row r="2896">
          <cell r="A2896" t="str">
            <v>20230</v>
          </cell>
          <cell r="B2896" t="str">
            <v>=-</v>
          </cell>
          <cell r="C2896" t="str">
            <v>Manufacture of  wooden and cane containers</v>
          </cell>
        </row>
        <row r="2897">
          <cell r="A2897" t="str">
            <v>20230</v>
          </cell>
          <cell r="B2897" t="str">
            <v>=-</v>
          </cell>
          <cell r="C2897" t="str">
            <v>Manufacture of  wooden and cane containers</v>
          </cell>
        </row>
        <row r="2898">
          <cell r="A2898" t="str">
            <v>20230</v>
          </cell>
          <cell r="B2898" t="str">
            <v>=-</v>
          </cell>
          <cell r="C2898" t="str">
            <v>Manufacture of  wooden and cane containers</v>
          </cell>
        </row>
        <row r="2899">
          <cell r="A2899" t="str">
            <v>20230</v>
          </cell>
          <cell r="B2899" t="str">
            <v>=-</v>
          </cell>
          <cell r="C2899" t="str">
            <v>Manufacture of  wooden and cane containers</v>
          </cell>
        </row>
        <row r="2900">
          <cell r="A2900" t="str">
            <v>20291</v>
          </cell>
          <cell r="B2900" t="str">
            <v>=-</v>
          </cell>
          <cell r="C2900" t="str">
            <v>Manufacture of charcoal</v>
          </cell>
        </row>
        <row r="2901">
          <cell r="A2901" t="str">
            <v>20299</v>
          </cell>
          <cell r="B2901" t="str">
            <v>=-</v>
          </cell>
          <cell r="C2901" t="str">
            <v>Manufacture of other products of wood, cane, articles of cork, straw and plaiting materials</v>
          </cell>
        </row>
        <row r="2902">
          <cell r="A2902" t="str">
            <v>20299</v>
          </cell>
          <cell r="B2902" t="str">
            <v>=-</v>
          </cell>
          <cell r="C2902" t="str">
            <v>Manufacture of other products of wood, cane, articles of cork, straw and plaiting materials</v>
          </cell>
        </row>
        <row r="2903">
          <cell r="A2903" t="str">
            <v>20299</v>
          </cell>
          <cell r="B2903" t="str">
            <v>=-</v>
          </cell>
          <cell r="C2903" t="str">
            <v>Manufacture of other products of wood, cane, articles of cork, straw and plaiting materials</v>
          </cell>
        </row>
        <row r="2904">
          <cell r="A2904" t="str">
            <v>20299</v>
          </cell>
          <cell r="B2904" t="str">
            <v>=-</v>
          </cell>
          <cell r="C2904" t="str">
            <v>Manufacture of other products of wood, cane, articles of cork, straw and plaiting materials</v>
          </cell>
        </row>
        <row r="2905">
          <cell r="A2905" t="str">
            <v>20299</v>
          </cell>
          <cell r="B2905" t="str">
            <v>=-</v>
          </cell>
          <cell r="C2905" t="str">
            <v>Manufacture of other products of wood, cane, articles of cork, straw and plaiting materials</v>
          </cell>
        </row>
        <row r="2906">
          <cell r="A2906" t="str">
            <v>20299</v>
          </cell>
          <cell r="B2906" t="str">
            <v>=-</v>
          </cell>
          <cell r="C2906" t="str">
            <v>Manufacture of other products of wood, cane, articles of cork, straw and plaiting materials</v>
          </cell>
        </row>
        <row r="2907">
          <cell r="A2907" t="str">
            <v>20299</v>
          </cell>
          <cell r="B2907" t="str">
            <v>=-</v>
          </cell>
          <cell r="C2907" t="str">
            <v>Manufacture of other products of wood, cane, articles of cork, straw and plaiting materials</v>
          </cell>
        </row>
        <row r="2908">
          <cell r="A2908" t="str">
            <v>20299</v>
          </cell>
          <cell r="B2908" t="str">
            <v>=-</v>
          </cell>
          <cell r="C2908" t="str">
            <v>Manufacture of other products of wood, cane, articles of cork, straw and plaiting materials</v>
          </cell>
        </row>
        <row r="2909">
          <cell r="A2909" t="str">
            <v>20299</v>
          </cell>
          <cell r="B2909" t="str">
            <v>=-</v>
          </cell>
          <cell r="C2909" t="str">
            <v>Manufacture of other products of wood, cane, articles of cork, straw and plaiting materials</v>
          </cell>
        </row>
        <row r="2910">
          <cell r="A2910" t="str">
            <v>20299</v>
          </cell>
          <cell r="B2910" t="str">
            <v>=-</v>
          </cell>
          <cell r="C2910" t="str">
            <v>Manufacture of other products of wood, cane, articles of cork, straw and plaiting materials</v>
          </cell>
        </row>
        <row r="2911">
          <cell r="A2911" t="str">
            <v>20299</v>
          </cell>
          <cell r="B2911" t="str">
            <v>=-</v>
          </cell>
          <cell r="C2911" t="str">
            <v>Manufacture of other products of wood, cane, articles of cork, straw and plaiting materials</v>
          </cell>
        </row>
        <row r="2912">
          <cell r="A2912" t="str">
            <v>20299</v>
          </cell>
          <cell r="B2912" t="str">
            <v>=-</v>
          </cell>
          <cell r="C2912" t="str">
            <v>Manufacture of other products of wood, cane, articles of cork, straw and plaiting materials</v>
          </cell>
        </row>
        <row r="2913">
          <cell r="A2913" t="str">
            <v>20299</v>
          </cell>
          <cell r="B2913" t="str">
            <v>=-</v>
          </cell>
          <cell r="C2913" t="str">
            <v>Manufacture of other products of wood, cane, articles of cork, straw and plaiting materials</v>
          </cell>
        </row>
        <row r="2914">
          <cell r="A2914" t="str">
            <v>20299</v>
          </cell>
          <cell r="B2914" t="str">
            <v>=-</v>
          </cell>
          <cell r="C2914" t="str">
            <v>Manufacture of other products of wood, cane, articles of cork, straw and plaiting materials</v>
          </cell>
        </row>
        <row r="2915">
          <cell r="A2915" t="str">
            <v>20299</v>
          </cell>
          <cell r="B2915" t="str">
            <v>=-</v>
          </cell>
          <cell r="C2915" t="str">
            <v>Manufacture of other products of wood, cane, articles of cork, straw and plaiting materials</v>
          </cell>
        </row>
        <row r="2916">
          <cell r="A2916" t="str">
            <v>20299</v>
          </cell>
          <cell r="B2916" t="str">
            <v>=-</v>
          </cell>
          <cell r="C2916" t="str">
            <v>Manufacture of other products of wood, cane, articles of cork, straw and plaiting materials</v>
          </cell>
        </row>
        <row r="2917">
          <cell r="A2917" t="str">
            <v>20299</v>
          </cell>
          <cell r="B2917" t="str">
            <v>=-</v>
          </cell>
          <cell r="C2917" t="str">
            <v>Manufacture of other products of wood, cane, articles of cork, straw and plaiting materials</v>
          </cell>
        </row>
        <row r="2918">
          <cell r="A2918" t="str">
            <v>20299</v>
          </cell>
          <cell r="B2918" t="str">
            <v>=-</v>
          </cell>
          <cell r="C2918" t="str">
            <v>Manufacture of other products of wood, cane, articles of cork, straw and plaiting materials</v>
          </cell>
        </row>
        <row r="2919">
          <cell r="A2919" t="str">
            <v>20299</v>
          </cell>
          <cell r="B2919" t="str">
            <v>=-</v>
          </cell>
          <cell r="C2919" t="str">
            <v>Manufacture of other products of wood, cane, articles of cork, straw and plaiting materials</v>
          </cell>
        </row>
        <row r="2920">
          <cell r="A2920" t="str">
            <v>20299</v>
          </cell>
          <cell r="B2920" t="str">
            <v>=-</v>
          </cell>
          <cell r="C2920" t="str">
            <v>Manufacture of other products of wood, cane, articles of cork, straw and plaiting materials</v>
          </cell>
        </row>
        <row r="2921">
          <cell r="A2921" t="str">
            <v>20299</v>
          </cell>
          <cell r="B2921" t="str">
            <v>=-</v>
          </cell>
          <cell r="C2921" t="str">
            <v>Manufacture of other products of wood, cane, articles of cork, straw and plaiting materials</v>
          </cell>
        </row>
        <row r="2922">
          <cell r="A2922" t="str">
            <v>20299</v>
          </cell>
          <cell r="B2922" t="str">
            <v>=-</v>
          </cell>
          <cell r="C2922" t="str">
            <v>Manufacture of other products of wood, cane, articles of cork, straw and plaiting materials</v>
          </cell>
        </row>
        <row r="2923">
          <cell r="A2923" t="str">
            <v>20299</v>
          </cell>
          <cell r="B2923" t="str">
            <v>=-</v>
          </cell>
          <cell r="C2923" t="str">
            <v>Manufacture of other products of wood, cane, articles of cork, straw and plaiting materials</v>
          </cell>
        </row>
        <row r="2924">
          <cell r="A2924" t="str">
            <v>20299</v>
          </cell>
          <cell r="B2924" t="str">
            <v>=-</v>
          </cell>
          <cell r="C2924" t="str">
            <v>Manufacture of other products of wood, cane, articles of cork, straw and plaiting materials</v>
          </cell>
        </row>
        <row r="2925">
          <cell r="A2925" t="str">
            <v>20299</v>
          </cell>
          <cell r="B2925" t="str">
            <v>=-</v>
          </cell>
          <cell r="C2925" t="str">
            <v>Manufacture of other products of wood, cane, articles of cork, straw and plaiting materials</v>
          </cell>
        </row>
        <row r="2926">
          <cell r="A2926" t="str">
            <v>20299</v>
          </cell>
          <cell r="B2926" t="str">
            <v>=-</v>
          </cell>
          <cell r="C2926" t="str">
            <v>Manufacture of other products of wood, cane, articles of cork, straw and plaiting materials</v>
          </cell>
        </row>
        <row r="2927">
          <cell r="A2927" t="str">
            <v>20299</v>
          </cell>
          <cell r="B2927" t="str">
            <v>=-</v>
          </cell>
          <cell r="C2927" t="str">
            <v>Manufacture of other products of wood, cane, articles of cork, straw and plaiting materials</v>
          </cell>
        </row>
        <row r="2928">
          <cell r="A2928" t="str">
            <v>20299</v>
          </cell>
          <cell r="B2928" t="str">
            <v>=-</v>
          </cell>
          <cell r="C2928" t="str">
            <v>Manufacture of other products of wood, cane, articles of cork, straw and plaiting materials</v>
          </cell>
        </row>
        <row r="2929">
          <cell r="A2929" t="str">
            <v>20299</v>
          </cell>
          <cell r="B2929" t="str">
            <v>=-</v>
          </cell>
          <cell r="C2929" t="str">
            <v>Manufacture of other products of wood, cane, articles of cork, straw and plaiting materials</v>
          </cell>
        </row>
        <row r="2930">
          <cell r="A2930" t="str">
            <v>20299</v>
          </cell>
          <cell r="B2930" t="str">
            <v>=-</v>
          </cell>
          <cell r="C2930" t="str">
            <v>Manufacture of other products of wood, cane, articles of cork, straw and plaiting materials</v>
          </cell>
        </row>
        <row r="2931">
          <cell r="A2931" t="str">
            <v>20299</v>
          </cell>
          <cell r="B2931" t="str">
            <v>=-</v>
          </cell>
          <cell r="C2931" t="str">
            <v>Manufacture of other products of wood, cane, articles of cork, straw and plaiting materials</v>
          </cell>
        </row>
        <row r="2932">
          <cell r="A2932" t="str">
            <v>20299</v>
          </cell>
          <cell r="B2932" t="str">
            <v>=-</v>
          </cell>
          <cell r="C2932" t="str">
            <v>Manufacture of other products of wood, cane, articles of cork, straw and plaiting materials</v>
          </cell>
        </row>
        <row r="2933">
          <cell r="A2933" t="str">
            <v>20299</v>
          </cell>
          <cell r="B2933" t="str">
            <v>=-</v>
          </cell>
          <cell r="C2933" t="str">
            <v>Manufacture of other products of wood, cane, articles of cork, straw and plaiting materials</v>
          </cell>
        </row>
        <row r="2934">
          <cell r="A2934" t="str">
            <v>20299</v>
          </cell>
          <cell r="B2934" t="str">
            <v>=-</v>
          </cell>
          <cell r="C2934" t="str">
            <v>Manufacture of other products of wood, cane, articles of cork, straw and plaiting materials</v>
          </cell>
        </row>
        <row r="2935">
          <cell r="A2935" t="str">
            <v>20299</v>
          </cell>
          <cell r="B2935" t="str">
            <v>=-</v>
          </cell>
          <cell r="C2935" t="str">
            <v>Manufacture of other products of wood, cane, articles of cork, straw and plaiting materials</v>
          </cell>
        </row>
        <row r="2936">
          <cell r="A2936" t="str">
            <v>20299</v>
          </cell>
          <cell r="B2936" t="str">
            <v>=-</v>
          </cell>
          <cell r="C2936" t="str">
            <v>Manufacture of other products of wood, cane, articles of cork, straw and plaiting materials</v>
          </cell>
        </row>
        <row r="2937">
          <cell r="A2937" t="str">
            <v>20299</v>
          </cell>
          <cell r="B2937" t="str">
            <v>=-</v>
          </cell>
          <cell r="C2937" t="str">
            <v>Manufacture of other products of wood, cane, articles of cork, straw and plaiting materials</v>
          </cell>
        </row>
        <row r="2938">
          <cell r="A2938" t="str">
            <v>20299</v>
          </cell>
          <cell r="B2938" t="str">
            <v>=-</v>
          </cell>
          <cell r="C2938" t="str">
            <v>Manufacture of other products of wood, cane, articles of cork, straw and plaiting materials</v>
          </cell>
        </row>
        <row r="2939">
          <cell r="A2939" t="str">
            <v>20299</v>
          </cell>
          <cell r="B2939" t="str">
            <v>=-</v>
          </cell>
          <cell r="C2939" t="str">
            <v>Manufacture of other products of wood, cane, articles of cork, straw and plaiting materials</v>
          </cell>
        </row>
        <row r="2940">
          <cell r="A2940" t="str">
            <v>20299</v>
          </cell>
          <cell r="B2940" t="str">
            <v>=-</v>
          </cell>
          <cell r="C2940" t="str">
            <v>Manufacture of other products of wood, cane, articles of cork, straw and plaiting materials</v>
          </cell>
        </row>
        <row r="2941">
          <cell r="A2941" t="str">
            <v>20299</v>
          </cell>
          <cell r="B2941" t="str">
            <v>=-</v>
          </cell>
          <cell r="C2941" t="str">
            <v>Manufacture of other products of wood, cane, articles of cork, straw and plaiting materials</v>
          </cell>
        </row>
        <row r="2942">
          <cell r="A2942" t="str">
            <v>20299</v>
          </cell>
          <cell r="B2942" t="str">
            <v>=-</v>
          </cell>
          <cell r="C2942" t="str">
            <v>Manufacture of other products of wood, cane, articles of cork, straw and plaiting materials</v>
          </cell>
        </row>
        <row r="2943">
          <cell r="A2943" t="str">
            <v>20299</v>
          </cell>
          <cell r="B2943" t="str">
            <v>=-</v>
          </cell>
          <cell r="C2943" t="str">
            <v>Manufacture of other products of wood, cane, articles of cork, straw and plaiting materials</v>
          </cell>
        </row>
        <row r="2944">
          <cell r="A2944" t="str">
            <v>20299</v>
          </cell>
          <cell r="B2944" t="str">
            <v>=-</v>
          </cell>
          <cell r="C2944" t="str">
            <v>Manufacture of other products of wood, cane, articles of cork, straw and plaiting materials</v>
          </cell>
        </row>
        <row r="2945">
          <cell r="A2945" t="str">
            <v>20299</v>
          </cell>
          <cell r="B2945" t="str">
            <v>=-</v>
          </cell>
          <cell r="C2945" t="str">
            <v>Manufacture of other products of wood, cane, articles of cork, straw and plaiting materials</v>
          </cell>
        </row>
        <row r="2946">
          <cell r="A2946" t="str">
            <v>21010</v>
          </cell>
          <cell r="B2946" t="str">
            <v>=-</v>
          </cell>
          <cell r="C2946" t="str">
            <v>Manufacture of pulp, paper and paperboard</v>
          </cell>
        </row>
        <row r="2947">
          <cell r="A2947" t="str">
            <v>21010</v>
          </cell>
          <cell r="B2947" t="str">
            <v>=-</v>
          </cell>
          <cell r="C2947" t="str">
            <v>Manufacture of pulp, paper and paperboard</v>
          </cell>
        </row>
        <row r="2948">
          <cell r="A2948" t="str">
            <v>21010</v>
          </cell>
          <cell r="B2948" t="str">
            <v>=-</v>
          </cell>
          <cell r="C2948" t="str">
            <v>Manufacture of pulp, paper and paperboard</v>
          </cell>
        </row>
        <row r="2949">
          <cell r="A2949" t="str">
            <v>21010</v>
          </cell>
          <cell r="B2949" t="str">
            <v>=-</v>
          </cell>
          <cell r="C2949" t="str">
            <v>Manufacture of pulp, paper and paperboard</v>
          </cell>
        </row>
        <row r="2950">
          <cell r="A2950" t="str">
            <v>21010</v>
          </cell>
          <cell r="B2950" t="str">
            <v>=-</v>
          </cell>
          <cell r="C2950" t="str">
            <v>Manufacture of pulp, paper and paperboard</v>
          </cell>
        </row>
        <row r="2951">
          <cell r="A2951" t="str">
            <v>21010</v>
          </cell>
          <cell r="B2951" t="str">
            <v>=-</v>
          </cell>
          <cell r="C2951" t="str">
            <v>Manufacture of pulp, paper and paperboard</v>
          </cell>
        </row>
        <row r="2952">
          <cell r="A2952" t="str">
            <v>21010</v>
          </cell>
          <cell r="B2952" t="str">
            <v>=-</v>
          </cell>
          <cell r="C2952" t="str">
            <v>Manufacture of pulp, paper and paperboard</v>
          </cell>
        </row>
        <row r="2953">
          <cell r="A2953" t="str">
            <v>21010</v>
          </cell>
          <cell r="B2953" t="str">
            <v>=-</v>
          </cell>
          <cell r="C2953" t="str">
            <v>Manufacture of pulp, paper and paperboard</v>
          </cell>
        </row>
        <row r="2954">
          <cell r="A2954" t="str">
            <v>21010</v>
          </cell>
          <cell r="B2954" t="str">
            <v>=-</v>
          </cell>
          <cell r="C2954" t="str">
            <v>Manufacture of pulp, paper and paperboard</v>
          </cell>
        </row>
        <row r="2955">
          <cell r="A2955" t="str">
            <v>21010</v>
          </cell>
          <cell r="B2955" t="str">
            <v>=-</v>
          </cell>
          <cell r="C2955" t="str">
            <v>Manufacture of pulp, paper and paperboard</v>
          </cell>
        </row>
        <row r="2956">
          <cell r="A2956" t="str">
            <v>21010</v>
          </cell>
          <cell r="B2956" t="str">
            <v>=-</v>
          </cell>
          <cell r="C2956" t="str">
            <v>Manufacture of pulp, paper and paperboard</v>
          </cell>
        </row>
        <row r="2957">
          <cell r="A2957" t="str">
            <v>21010</v>
          </cell>
          <cell r="B2957" t="str">
            <v>=-</v>
          </cell>
          <cell r="C2957" t="str">
            <v>Manufacture of pulp, paper and paperboard</v>
          </cell>
        </row>
        <row r="2958">
          <cell r="A2958" t="str">
            <v>21010</v>
          </cell>
          <cell r="B2958" t="str">
            <v>=-</v>
          </cell>
          <cell r="C2958" t="str">
            <v>Manufacture of pulp, paper and paperboard</v>
          </cell>
        </row>
        <row r="2959">
          <cell r="A2959" t="str">
            <v>21010</v>
          </cell>
          <cell r="B2959" t="str">
            <v>=-</v>
          </cell>
          <cell r="C2959" t="str">
            <v>Manufacture of pulp, paper and paperboard</v>
          </cell>
        </row>
        <row r="2960">
          <cell r="A2960" t="str">
            <v>21010</v>
          </cell>
          <cell r="B2960" t="str">
            <v>=-</v>
          </cell>
          <cell r="C2960" t="str">
            <v>Manufacture of pulp, paper and paperboard</v>
          </cell>
        </row>
        <row r="2961">
          <cell r="A2961" t="str">
            <v>21010</v>
          </cell>
          <cell r="B2961" t="str">
            <v>=-</v>
          </cell>
          <cell r="C2961" t="str">
            <v>Manufacture of pulp, paper and paperboard</v>
          </cell>
        </row>
        <row r="2962">
          <cell r="A2962" t="str">
            <v>21010</v>
          </cell>
          <cell r="B2962" t="str">
            <v>=-</v>
          </cell>
          <cell r="C2962" t="str">
            <v>Manufacture of pulp, paper and paperboard</v>
          </cell>
        </row>
        <row r="2963">
          <cell r="A2963" t="str">
            <v>21010</v>
          </cell>
          <cell r="B2963" t="str">
            <v>=-</v>
          </cell>
          <cell r="C2963" t="str">
            <v>Manufacture of pulp, paper and paperboard</v>
          </cell>
        </row>
        <row r="2964">
          <cell r="A2964" t="str">
            <v>21010</v>
          </cell>
          <cell r="B2964" t="str">
            <v>=-</v>
          </cell>
          <cell r="C2964" t="str">
            <v>Manufacture of pulp, paper and paperboard</v>
          </cell>
        </row>
        <row r="2965">
          <cell r="A2965" t="str">
            <v>21010</v>
          </cell>
          <cell r="B2965" t="str">
            <v>=-</v>
          </cell>
          <cell r="C2965" t="str">
            <v>Manufacture of pulp, paper and paperboard</v>
          </cell>
        </row>
        <row r="2966">
          <cell r="A2966" t="str">
            <v>21010</v>
          </cell>
          <cell r="B2966" t="str">
            <v>=-</v>
          </cell>
          <cell r="C2966" t="str">
            <v>Manufacture of pulp, paper and paperboard</v>
          </cell>
        </row>
        <row r="2967">
          <cell r="A2967" t="str">
            <v>21010</v>
          </cell>
          <cell r="B2967" t="str">
            <v>=-</v>
          </cell>
          <cell r="C2967" t="str">
            <v>Manufacture of pulp, paper and paperboard</v>
          </cell>
        </row>
        <row r="2968">
          <cell r="A2968" t="str">
            <v>21010</v>
          </cell>
          <cell r="B2968" t="str">
            <v>=-</v>
          </cell>
          <cell r="C2968" t="str">
            <v>Manufacture of pulp, paper and paperboard</v>
          </cell>
        </row>
        <row r="2969">
          <cell r="A2969" t="str">
            <v>21010</v>
          </cell>
          <cell r="B2969" t="str">
            <v>=-</v>
          </cell>
          <cell r="C2969" t="str">
            <v>Manufacture of pulp, paper and paperboard</v>
          </cell>
        </row>
        <row r="2970">
          <cell r="A2970" t="str">
            <v>21010</v>
          </cell>
          <cell r="B2970" t="str">
            <v>=-</v>
          </cell>
          <cell r="C2970" t="str">
            <v>Manufacture of pulp, paper and paperboard</v>
          </cell>
        </row>
        <row r="2971">
          <cell r="A2971" t="str">
            <v>21010</v>
          </cell>
          <cell r="B2971" t="str">
            <v>=-</v>
          </cell>
          <cell r="C2971" t="str">
            <v>Manufacture of pulp, paper and paperboard</v>
          </cell>
        </row>
        <row r="2972">
          <cell r="A2972" t="str">
            <v>21010</v>
          </cell>
          <cell r="B2972" t="str">
            <v>=-</v>
          </cell>
          <cell r="C2972" t="str">
            <v>Manufacture of pulp, paper and paperboard</v>
          </cell>
        </row>
        <row r="2973">
          <cell r="A2973" t="str">
            <v>21010</v>
          </cell>
          <cell r="B2973" t="str">
            <v>=-</v>
          </cell>
          <cell r="C2973" t="str">
            <v>Manufacture of pulp, paper and paperboard</v>
          </cell>
        </row>
        <row r="2974">
          <cell r="A2974" t="str">
            <v>21010</v>
          </cell>
          <cell r="B2974" t="str">
            <v>=-</v>
          </cell>
          <cell r="C2974" t="str">
            <v>Manufacture of pulp, paper and paperboard</v>
          </cell>
        </row>
        <row r="2975">
          <cell r="A2975" t="str">
            <v>21010</v>
          </cell>
          <cell r="B2975" t="str">
            <v>=-</v>
          </cell>
          <cell r="C2975" t="str">
            <v>Manufacture of pulp, paper and paperboard</v>
          </cell>
        </row>
        <row r="2976">
          <cell r="A2976" t="str">
            <v>21010</v>
          </cell>
          <cell r="B2976" t="str">
            <v>=-</v>
          </cell>
          <cell r="C2976" t="str">
            <v>Manufacture of pulp, paper and paperboard</v>
          </cell>
        </row>
        <row r="2977">
          <cell r="A2977" t="str">
            <v>21010</v>
          </cell>
          <cell r="B2977" t="str">
            <v>=-</v>
          </cell>
          <cell r="C2977" t="str">
            <v>Manufacture of pulp, paper and paperboard</v>
          </cell>
        </row>
        <row r="2978">
          <cell r="A2978" t="str">
            <v>21010</v>
          </cell>
          <cell r="B2978" t="str">
            <v>=-</v>
          </cell>
          <cell r="C2978" t="str">
            <v>Manufacture of pulp, paper and paperboard</v>
          </cell>
        </row>
        <row r="2979">
          <cell r="A2979" t="str">
            <v>21010</v>
          </cell>
          <cell r="B2979" t="str">
            <v>=-</v>
          </cell>
          <cell r="C2979" t="str">
            <v>Manufacture of pulp, paper and paperboard</v>
          </cell>
        </row>
        <row r="2980">
          <cell r="A2980" t="str">
            <v>21010</v>
          </cell>
          <cell r="B2980" t="str">
            <v>=-</v>
          </cell>
          <cell r="C2980" t="str">
            <v>Manufacture of pulp, paper and paperboard</v>
          </cell>
        </row>
        <row r="2981">
          <cell r="A2981" t="str">
            <v>21010</v>
          </cell>
          <cell r="B2981" t="str">
            <v>=-</v>
          </cell>
          <cell r="C2981" t="str">
            <v>Manufacture of pulp, paper and paperboard</v>
          </cell>
        </row>
        <row r="2982">
          <cell r="A2982" t="str">
            <v>21010</v>
          </cell>
          <cell r="B2982" t="str">
            <v>=-</v>
          </cell>
          <cell r="C2982" t="str">
            <v>Manufacture of pulp, paper and paperboard</v>
          </cell>
        </row>
        <row r="2983">
          <cell r="A2983" t="str">
            <v>21010</v>
          </cell>
          <cell r="B2983" t="str">
            <v>=-</v>
          </cell>
          <cell r="C2983" t="str">
            <v>Manufacture of pulp, paper and paperboard</v>
          </cell>
        </row>
        <row r="2984">
          <cell r="A2984" t="str">
            <v>21010</v>
          </cell>
          <cell r="B2984" t="str">
            <v>=-</v>
          </cell>
          <cell r="C2984" t="str">
            <v>Manufacture of pulp, paper and paperboard</v>
          </cell>
        </row>
        <row r="2985">
          <cell r="A2985" t="str">
            <v>21010</v>
          </cell>
          <cell r="B2985" t="str">
            <v>=-</v>
          </cell>
          <cell r="C2985" t="str">
            <v>Manufacture of pulp, paper and paperboard</v>
          </cell>
        </row>
        <row r="2986">
          <cell r="A2986" t="str">
            <v>21010</v>
          </cell>
          <cell r="B2986" t="str">
            <v>=-</v>
          </cell>
          <cell r="C2986" t="str">
            <v>Manufacture of pulp, paper and paperboard</v>
          </cell>
        </row>
        <row r="2987">
          <cell r="A2987" t="str">
            <v>21010</v>
          </cell>
          <cell r="B2987" t="str">
            <v>=-</v>
          </cell>
          <cell r="C2987" t="str">
            <v>Manufacture of pulp, paper and paperboard</v>
          </cell>
        </row>
        <row r="2988">
          <cell r="A2988" t="str">
            <v>21010</v>
          </cell>
          <cell r="B2988" t="str">
            <v>=-</v>
          </cell>
          <cell r="C2988" t="str">
            <v>Manufacture of pulp, paper and paperboard</v>
          </cell>
        </row>
        <row r="2989">
          <cell r="A2989" t="str">
            <v>21010</v>
          </cell>
          <cell r="B2989" t="str">
            <v>=-</v>
          </cell>
          <cell r="C2989" t="str">
            <v>Manufacture of pulp, paper and paperboard</v>
          </cell>
        </row>
        <row r="2990">
          <cell r="A2990" t="str">
            <v>21010</v>
          </cell>
          <cell r="B2990" t="str">
            <v>=-</v>
          </cell>
          <cell r="C2990" t="str">
            <v>Manufacture of pulp, paper and paperboard</v>
          </cell>
        </row>
        <row r="2991">
          <cell r="A2991" t="str">
            <v>21010</v>
          </cell>
          <cell r="B2991" t="str">
            <v>=-</v>
          </cell>
          <cell r="C2991" t="str">
            <v>Manufacture of pulp, paper and paperboard</v>
          </cell>
        </row>
        <row r="2992">
          <cell r="A2992" t="str">
            <v>21010</v>
          </cell>
          <cell r="B2992" t="str">
            <v>=-</v>
          </cell>
          <cell r="C2992" t="str">
            <v>Manufacture of pulp, paper and paperboard</v>
          </cell>
        </row>
        <row r="2993">
          <cell r="A2993" t="str">
            <v>21010</v>
          </cell>
          <cell r="B2993" t="str">
            <v>=-</v>
          </cell>
          <cell r="C2993" t="str">
            <v>Manufacture of pulp, paper and paperboard</v>
          </cell>
        </row>
        <row r="2994">
          <cell r="A2994" t="str">
            <v>21010</v>
          </cell>
          <cell r="B2994" t="str">
            <v>=-</v>
          </cell>
          <cell r="C2994" t="str">
            <v>Manufacture of pulp, paper and paperboard</v>
          </cell>
        </row>
        <row r="2995">
          <cell r="A2995" t="str">
            <v>21010</v>
          </cell>
          <cell r="B2995" t="str">
            <v>=-</v>
          </cell>
          <cell r="C2995" t="str">
            <v>Manufacture of pulp, paper and paperboard</v>
          </cell>
        </row>
        <row r="2996">
          <cell r="A2996" t="str">
            <v>21010</v>
          </cell>
          <cell r="B2996" t="str">
            <v>=-</v>
          </cell>
          <cell r="C2996" t="str">
            <v>Manufacture of pulp, paper and paperboard</v>
          </cell>
        </row>
        <row r="2997">
          <cell r="A2997" t="str">
            <v>21010</v>
          </cell>
          <cell r="B2997" t="str">
            <v>=-</v>
          </cell>
          <cell r="C2997" t="str">
            <v>Manufacture of pulp, paper and paperboard</v>
          </cell>
        </row>
        <row r="2998">
          <cell r="A2998" t="str">
            <v>21010</v>
          </cell>
          <cell r="B2998" t="str">
            <v>=-</v>
          </cell>
          <cell r="C2998" t="str">
            <v>Manufacture of pulp, paper and paperboard</v>
          </cell>
        </row>
        <row r="2999">
          <cell r="A2999" t="str">
            <v>21010</v>
          </cell>
          <cell r="B2999" t="str">
            <v>=-</v>
          </cell>
          <cell r="C2999" t="str">
            <v>Manufacture of pulp, paper and paperboard</v>
          </cell>
        </row>
        <row r="3000">
          <cell r="A3000" t="str">
            <v>21010</v>
          </cell>
          <cell r="B3000" t="str">
            <v>=-</v>
          </cell>
          <cell r="C3000" t="str">
            <v>Manufacture of pulp, paper and paperboard</v>
          </cell>
        </row>
        <row r="3001">
          <cell r="A3001" t="str">
            <v>21010</v>
          </cell>
          <cell r="B3001" t="str">
            <v>=-</v>
          </cell>
          <cell r="C3001" t="str">
            <v>Manufacture of pulp, paper and paperboard</v>
          </cell>
        </row>
        <row r="3002">
          <cell r="A3002" t="str">
            <v>21010</v>
          </cell>
          <cell r="B3002" t="str">
            <v>=-</v>
          </cell>
          <cell r="C3002" t="str">
            <v>Manufacture of pulp, paper and paperboard</v>
          </cell>
        </row>
        <row r="3003">
          <cell r="A3003" t="str">
            <v>21010</v>
          </cell>
          <cell r="B3003" t="str">
            <v>=-</v>
          </cell>
          <cell r="C3003" t="str">
            <v>Manufacture of pulp, paper and paperboard</v>
          </cell>
        </row>
        <row r="3004">
          <cell r="A3004" t="str">
            <v>21010</v>
          </cell>
          <cell r="B3004" t="str">
            <v>=-</v>
          </cell>
          <cell r="C3004" t="str">
            <v>Manufacture of pulp, paper and paperboard</v>
          </cell>
        </row>
        <row r="3005">
          <cell r="A3005" t="str">
            <v>21010</v>
          </cell>
          <cell r="B3005" t="str">
            <v>=-</v>
          </cell>
          <cell r="C3005" t="str">
            <v>Manufacture of pulp, paper and paperboard</v>
          </cell>
        </row>
        <row r="3006">
          <cell r="A3006" t="str">
            <v>21010</v>
          </cell>
          <cell r="B3006" t="str">
            <v>=-</v>
          </cell>
          <cell r="C3006" t="str">
            <v>Manufacture of pulp, paper and paperboard</v>
          </cell>
        </row>
        <row r="3007">
          <cell r="A3007" t="str">
            <v>21010</v>
          </cell>
          <cell r="B3007" t="str">
            <v>=-</v>
          </cell>
          <cell r="C3007" t="str">
            <v>Manufacture of pulp, paper and paperboard</v>
          </cell>
        </row>
        <row r="3008">
          <cell r="A3008" t="str">
            <v>21010</v>
          </cell>
          <cell r="B3008" t="str">
            <v>=-</v>
          </cell>
          <cell r="C3008" t="str">
            <v>Manufacture of pulp, paper and paperboard</v>
          </cell>
        </row>
        <row r="3009">
          <cell r="A3009" t="str">
            <v>21010</v>
          </cell>
          <cell r="B3009" t="str">
            <v>=-</v>
          </cell>
          <cell r="C3009" t="str">
            <v>Manufacture of pulp, paper and paperboard</v>
          </cell>
        </row>
        <row r="3010">
          <cell r="A3010" t="str">
            <v>21010</v>
          </cell>
          <cell r="B3010" t="str">
            <v>=-</v>
          </cell>
          <cell r="C3010" t="str">
            <v>Manufacture of pulp, paper and paperboard</v>
          </cell>
        </row>
        <row r="3011">
          <cell r="A3011" t="str">
            <v>21010</v>
          </cell>
          <cell r="B3011" t="str">
            <v>=-</v>
          </cell>
          <cell r="C3011" t="str">
            <v>Manufacture of pulp, paper and paperboard</v>
          </cell>
        </row>
        <row r="3012">
          <cell r="A3012" t="str">
            <v>21010</v>
          </cell>
          <cell r="B3012" t="str">
            <v>=-</v>
          </cell>
          <cell r="C3012" t="str">
            <v>Manufacture of pulp, paper and paperboard</v>
          </cell>
        </row>
        <row r="3013">
          <cell r="A3013" t="str">
            <v>21010</v>
          </cell>
          <cell r="B3013" t="str">
            <v>=-</v>
          </cell>
          <cell r="C3013" t="str">
            <v>Manufacture of pulp, paper and paperboard</v>
          </cell>
        </row>
        <row r="3014">
          <cell r="A3014" t="str">
            <v>21010</v>
          </cell>
          <cell r="B3014" t="str">
            <v>=-</v>
          </cell>
          <cell r="C3014" t="str">
            <v>Manufacture of pulp, paper and paperboard</v>
          </cell>
        </row>
        <row r="3015">
          <cell r="A3015" t="str">
            <v>21010</v>
          </cell>
          <cell r="B3015" t="str">
            <v>=-</v>
          </cell>
          <cell r="C3015" t="str">
            <v>Manufacture of pulp, paper and paperboard</v>
          </cell>
        </row>
        <row r="3016">
          <cell r="A3016" t="str">
            <v>21010</v>
          </cell>
          <cell r="B3016" t="str">
            <v>=-</v>
          </cell>
          <cell r="C3016" t="str">
            <v>Manufacture of pulp, paper and paperboard</v>
          </cell>
        </row>
        <row r="3017">
          <cell r="A3017" t="str">
            <v>21010</v>
          </cell>
          <cell r="B3017" t="str">
            <v>=-</v>
          </cell>
          <cell r="C3017" t="str">
            <v>Manufacture of pulp, paper and paperboard</v>
          </cell>
        </row>
        <row r="3018">
          <cell r="A3018" t="str">
            <v>21010</v>
          </cell>
          <cell r="B3018" t="str">
            <v>=-</v>
          </cell>
          <cell r="C3018" t="str">
            <v>Manufacture of pulp, paper and paperboard</v>
          </cell>
        </row>
        <row r="3019">
          <cell r="A3019" t="str">
            <v>21010</v>
          </cell>
          <cell r="B3019" t="str">
            <v>=-</v>
          </cell>
          <cell r="C3019" t="str">
            <v>Manufacture of pulp, paper and paperboard</v>
          </cell>
        </row>
        <row r="3020">
          <cell r="A3020" t="str">
            <v>21010</v>
          </cell>
          <cell r="B3020" t="str">
            <v>=-</v>
          </cell>
          <cell r="C3020" t="str">
            <v>Manufacture of pulp, paper and paperboard</v>
          </cell>
        </row>
        <row r="3021">
          <cell r="A3021" t="str">
            <v>21010</v>
          </cell>
          <cell r="B3021" t="str">
            <v>=-</v>
          </cell>
          <cell r="C3021" t="str">
            <v>Manufacture of pulp, paper and paperboard</v>
          </cell>
        </row>
        <row r="3022">
          <cell r="A3022" t="str">
            <v>21010</v>
          </cell>
          <cell r="B3022" t="str">
            <v>=-</v>
          </cell>
          <cell r="C3022" t="str">
            <v>Manufacture of pulp, paper and paperboard</v>
          </cell>
        </row>
        <row r="3023">
          <cell r="A3023" t="str">
            <v>21010</v>
          </cell>
          <cell r="B3023" t="str">
            <v>=-</v>
          </cell>
          <cell r="C3023" t="str">
            <v>Manufacture of pulp, paper and paperboard</v>
          </cell>
        </row>
        <row r="3024">
          <cell r="A3024" t="str">
            <v>21010</v>
          </cell>
          <cell r="B3024" t="str">
            <v>=-</v>
          </cell>
          <cell r="C3024" t="str">
            <v>Manufacture of pulp, paper and paperboard</v>
          </cell>
        </row>
        <row r="3025">
          <cell r="A3025" t="str">
            <v>21010</v>
          </cell>
          <cell r="B3025" t="str">
            <v>=-</v>
          </cell>
          <cell r="C3025" t="str">
            <v>Manufacture of pulp, paper and paperboard</v>
          </cell>
        </row>
        <row r="3026">
          <cell r="A3026" t="str">
            <v>21010</v>
          </cell>
          <cell r="B3026" t="str">
            <v>=-</v>
          </cell>
          <cell r="C3026" t="str">
            <v>Manufacture of pulp, paper and paperboard</v>
          </cell>
        </row>
        <row r="3027">
          <cell r="A3027" t="str">
            <v>21010</v>
          </cell>
          <cell r="B3027" t="str">
            <v>=-</v>
          </cell>
          <cell r="C3027" t="str">
            <v>Manufacture of pulp, paper and paperboard</v>
          </cell>
        </row>
        <row r="3028">
          <cell r="A3028" t="str">
            <v>21010</v>
          </cell>
          <cell r="B3028" t="str">
            <v>=-</v>
          </cell>
          <cell r="C3028" t="str">
            <v>Manufacture of pulp, paper and paperboard</v>
          </cell>
        </row>
        <row r="3029">
          <cell r="A3029" t="str">
            <v>21010</v>
          </cell>
          <cell r="B3029" t="str">
            <v>=-</v>
          </cell>
          <cell r="C3029" t="str">
            <v>Manufacture of pulp, paper and paperboard</v>
          </cell>
        </row>
        <row r="3030">
          <cell r="A3030" t="str">
            <v>21010</v>
          </cell>
          <cell r="B3030" t="str">
            <v>=-</v>
          </cell>
          <cell r="C3030" t="str">
            <v>Manufacture of pulp, paper and paperboard</v>
          </cell>
        </row>
        <row r="3031">
          <cell r="A3031" t="str">
            <v>21010</v>
          </cell>
          <cell r="B3031" t="str">
            <v>=-</v>
          </cell>
          <cell r="C3031" t="str">
            <v>Manufacture of pulp, paper and paperboard</v>
          </cell>
        </row>
        <row r="3032">
          <cell r="A3032" t="str">
            <v>21010</v>
          </cell>
          <cell r="B3032" t="str">
            <v>=-</v>
          </cell>
          <cell r="C3032" t="str">
            <v>Manufacture of pulp, paper and paperboard</v>
          </cell>
        </row>
        <row r="3033">
          <cell r="A3033" t="str">
            <v>21010</v>
          </cell>
          <cell r="B3033" t="str">
            <v>=-</v>
          </cell>
          <cell r="C3033" t="str">
            <v>Manufacture of pulp, paper and paperboard</v>
          </cell>
        </row>
        <row r="3034">
          <cell r="A3034" t="str">
            <v>21010</v>
          </cell>
          <cell r="B3034" t="str">
            <v>=-</v>
          </cell>
          <cell r="C3034" t="str">
            <v>Manufacture of pulp, paper and paperboard</v>
          </cell>
        </row>
        <row r="3035">
          <cell r="A3035" t="str">
            <v>21010</v>
          </cell>
          <cell r="B3035" t="str">
            <v>=-</v>
          </cell>
          <cell r="C3035" t="str">
            <v>Manufacture of pulp, paper and paperboard</v>
          </cell>
        </row>
        <row r="3036">
          <cell r="A3036" t="str">
            <v>21010</v>
          </cell>
          <cell r="B3036" t="str">
            <v>=-</v>
          </cell>
          <cell r="C3036" t="str">
            <v>Manufacture of pulp, paper and paperboard</v>
          </cell>
        </row>
        <row r="3037">
          <cell r="A3037" t="str">
            <v>21010</v>
          </cell>
          <cell r="B3037" t="str">
            <v>=-</v>
          </cell>
          <cell r="C3037" t="str">
            <v>Manufacture of pulp, paper and paperboard</v>
          </cell>
        </row>
        <row r="3038">
          <cell r="A3038" t="str">
            <v>21010</v>
          </cell>
          <cell r="B3038" t="str">
            <v>=-</v>
          </cell>
          <cell r="C3038" t="str">
            <v>Manufacture of pulp, paper and paperboard</v>
          </cell>
        </row>
        <row r="3039">
          <cell r="A3039" t="str">
            <v>21010</v>
          </cell>
          <cell r="B3039" t="str">
            <v>=-</v>
          </cell>
          <cell r="C3039" t="str">
            <v>Manufacture of pulp, paper and paperboard</v>
          </cell>
        </row>
        <row r="3040">
          <cell r="A3040" t="str">
            <v>21010</v>
          </cell>
          <cell r="B3040" t="str">
            <v>=-</v>
          </cell>
          <cell r="C3040" t="str">
            <v>Manufacture of pulp, paper and paperboard</v>
          </cell>
        </row>
        <row r="3041">
          <cell r="A3041" t="str">
            <v>21010</v>
          </cell>
          <cell r="B3041" t="str">
            <v>=-</v>
          </cell>
          <cell r="C3041" t="str">
            <v>Manufacture of pulp, paper and paperboard</v>
          </cell>
        </row>
        <row r="3042">
          <cell r="A3042" t="str">
            <v>21010</v>
          </cell>
          <cell r="B3042" t="str">
            <v>=-</v>
          </cell>
          <cell r="C3042" t="str">
            <v>Manufacture of pulp, paper and paperboard</v>
          </cell>
        </row>
        <row r="3043">
          <cell r="A3043" t="str">
            <v>21010</v>
          </cell>
          <cell r="B3043" t="str">
            <v>=-</v>
          </cell>
          <cell r="C3043" t="str">
            <v>Manufacture of pulp, paper and paperboard</v>
          </cell>
        </row>
        <row r="3044">
          <cell r="A3044" t="str">
            <v>21010</v>
          </cell>
          <cell r="B3044" t="str">
            <v>=-</v>
          </cell>
          <cell r="C3044" t="str">
            <v>Manufacture of pulp, paper and paperboard</v>
          </cell>
        </row>
        <row r="3045">
          <cell r="A3045" t="str">
            <v>21010</v>
          </cell>
          <cell r="B3045" t="str">
            <v>=-</v>
          </cell>
          <cell r="C3045" t="str">
            <v>Manufacture of pulp, paper and paperboard</v>
          </cell>
        </row>
        <row r="3046">
          <cell r="A3046" t="str">
            <v>21010</v>
          </cell>
          <cell r="B3046" t="str">
            <v>=-</v>
          </cell>
          <cell r="C3046" t="str">
            <v>Manufacture of pulp, paper and paperboard</v>
          </cell>
        </row>
        <row r="3047">
          <cell r="A3047" t="str">
            <v>21010</v>
          </cell>
          <cell r="B3047" t="str">
            <v>=-</v>
          </cell>
          <cell r="C3047" t="str">
            <v>Manufacture of pulp, paper and paperboard</v>
          </cell>
        </row>
        <row r="3048">
          <cell r="A3048" t="str">
            <v>21010</v>
          </cell>
          <cell r="B3048" t="str">
            <v>=-</v>
          </cell>
          <cell r="C3048" t="str">
            <v>Manufacture of pulp, paper and paperboard</v>
          </cell>
        </row>
        <row r="3049">
          <cell r="A3049" t="str">
            <v>21010</v>
          </cell>
          <cell r="B3049" t="str">
            <v>=-</v>
          </cell>
          <cell r="C3049" t="str">
            <v>Manufacture of pulp, paper and paperboard</v>
          </cell>
        </row>
        <row r="3050">
          <cell r="A3050" t="str">
            <v>21010</v>
          </cell>
          <cell r="B3050" t="str">
            <v>=-</v>
          </cell>
          <cell r="C3050" t="str">
            <v>Manufacture of pulp, paper and paperboard</v>
          </cell>
        </row>
        <row r="3051">
          <cell r="A3051" t="str">
            <v>21010</v>
          </cell>
          <cell r="B3051" t="str">
            <v>=-</v>
          </cell>
          <cell r="C3051" t="str">
            <v>Manufacture of pulp, paper and paperboard</v>
          </cell>
        </row>
        <row r="3052">
          <cell r="A3052" t="str">
            <v>21010</v>
          </cell>
          <cell r="B3052" t="str">
            <v>=-</v>
          </cell>
          <cell r="C3052" t="str">
            <v>Manufacture of pulp, paper and paperboard</v>
          </cell>
        </row>
        <row r="3053">
          <cell r="A3053" t="str">
            <v>21010</v>
          </cell>
          <cell r="B3053" t="str">
            <v>=-</v>
          </cell>
          <cell r="C3053" t="str">
            <v>Manufacture of pulp, paper and paperboard</v>
          </cell>
        </row>
        <row r="3054">
          <cell r="A3054" t="str">
            <v>21010</v>
          </cell>
          <cell r="B3054" t="str">
            <v>=-</v>
          </cell>
          <cell r="C3054" t="str">
            <v>Manufacture of pulp, paper and paperboard</v>
          </cell>
        </row>
        <row r="3055">
          <cell r="A3055" t="str">
            <v>21010</v>
          </cell>
          <cell r="B3055" t="str">
            <v>=-</v>
          </cell>
          <cell r="C3055" t="str">
            <v>Manufacture of pulp, paper and paperboard</v>
          </cell>
        </row>
        <row r="3056">
          <cell r="A3056" t="str">
            <v>21010</v>
          </cell>
          <cell r="B3056" t="str">
            <v>=-</v>
          </cell>
          <cell r="C3056" t="str">
            <v>Manufacture of pulp, paper and paperboard</v>
          </cell>
        </row>
        <row r="3057">
          <cell r="A3057" t="str">
            <v>21010</v>
          </cell>
          <cell r="B3057" t="str">
            <v>=-</v>
          </cell>
          <cell r="C3057" t="str">
            <v>Manufacture of pulp, paper and paperboard</v>
          </cell>
        </row>
        <row r="3058">
          <cell r="A3058" t="str">
            <v>21010</v>
          </cell>
          <cell r="B3058" t="str">
            <v>=-</v>
          </cell>
          <cell r="C3058" t="str">
            <v>Manufacture of pulp, paper and paperboard</v>
          </cell>
        </row>
        <row r="3059">
          <cell r="A3059" t="str">
            <v>21010</v>
          </cell>
          <cell r="B3059" t="str">
            <v>=-</v>
          </cell>
          <cell r="C3059" t="str">
            <v>Manufacture of pulp, paper and paperboard</v>
          </cell>
        </row>
        <row r="3060">
          <cell r="A3060" t="str">
            <v>21010</v>
          </cell>
          <cell r="B3060" t="str">
            <v>=-</v>
          </cell>
          <cell r="C3060" t="str">
            <v>Manufacture of pulp, paper and paperboard</v>
          </cell>
        </row>
        <row r="3061">
          <cell r="A3061" t="str">
            <v>21010</v>
          </cell>
          <cell r="B3061" t="str">
            <v>=-</v>
          </cell>
          <cell r="C3061" t="str">
            <v>Manufacture of pulp, paper and paperboard</v>
          </cell>
        </row>
        <row r="3062">
          <cell r="A3062" t="str">
            <v>21010</v>
          </cell>
          <cell r="B3062" t="str">
            <v>=-</v>
          </cell>
          <cell r="C3062" t="str">
            <v>Manufacture of pulp, paper and paperboard</v>
          </cell>
        </row>
        <row r="3063">
          <cell r="A3063" t="str">
            <v>21010</v>
          </cell>
          <cell r="B3063" t="str">
            <v>=-</v>
          </cell>
          <cell r="C3063" t="str">
            <v>Manufacture of pulp, paper and paperboard</v>
          </cell>
        </row>
        <row r="3064">
          <cell r="A3064" t="str">
            <v>21010</v>
          </cell>
          <cell r="B3064" t="str">
            <v>=-</v>
          </cell>
          <cell r="C3064" t="str">
            <v>Manufacture of pulp, paper and paperboard</v>
          </cell>
        </row>
        <row r="3065">
          <cell r="A3065" t="str">
            <v>21010</v>
          </cell>
          <cell r="B3065" t="str">
            <v>=-</v>
          </cell>
          <cell r="C3065" t="str">
            <v>Manufacture of pulp, paper and paperboard</v>
          </cell>
        </row>
        <row r="3066">
          <cell r="A3066" t="str">
            <v>21010</v>
          </cell>
          <cell r="B3066" t="str">
            <v>=-</v>
          </cell>
          <cell r="C3066" t="str">
            <v>Manufacture of pulp, paper and paperboard</v>
          </cell>
        </row>
        <row r="3067">
          <cell r="A3067" t="str">
            <v>21010</v>
          </cell>
          <cell r="B3067" t="str">
            <v>=-</v>
          </cell>
          <cell r="C3067" t="str">
            <v>Manufacture of pulp, paper and paperboard</v>
          </cell>
        </row>
        <row r="3068">
          <cell r="A3068" t="str">
            <v>21010</v>
          </cell>
          <cell r="B3068" t="str">
            <v>=-</v>
          </cell>
          <cell r="C3068" t="str">
            <v>Manufacture of pulp, paper and paperboard</v>
          </cell>
        </row>
        <row r="3069">
          <cell r="A3069" t="str">
            <v>21010</v>
          </cell>
          <cell r="B3069" t="str">
            <v>=-</v>
          </cell>
          <cell r="C3069" t="str">
            <v>Manufacture of pulp, paper and paperboard</v>
          </cell>
        </row>
        <row r="3070">
          <cell r="A3070" t="str">
            <v>21010</v>
          </cell>
          <cell r="B3070" t="str">
            <v>=-</v>
          </cell>
          <cell r="C3070" t="str">
            <v>Manufacture of pulp, paper and paperboard</v>
          </cell>
        </row>
        <row r="3071">
          <cell r="A3071" t="str">
            <v>21010</v>
          </cell>
          <cell r="B3071" t="str">
            <v>=-</v>
          </cell>
          <cell r="C3071" t="str">
            <v>Manufacture of pulp, paper and paperboard</v>
          </cell>
        </row>
        <row r="3072">
          <cell r="A3072" t="str">
            <v>21010</v>
          </cell>
          <cell r="B3072" t="str">
            <v>=-</v>
          </cell>
          <cell r="C3072" t="str">
            <v>Manufacture of pulp, paper and paperboard</v>
          </cell>
        </row>
        <row r="3073">
          <cell r="A3073" t="str">
            <v>21010</v>
          </cell>
          <cell r="B3073" t="str">
            <v>=-</v>
          </cell>
          <cell r="C3073" t="str">
            <v>Manufacture of pulp, paper and paperboard</v>
          </cell>
        </row>
        <row r="3074">
          <cell r="A3074" t="str">
            <v>21010</v>
          </cell>
          <cell r="B3074" t="str">
            <v>=-</v>
          </cell>
          <cell r="C3074" t="str">
            <v>Manufacture of pulp, paper and paperboard</v>
          </cell>
        </row>
        <row r="3075">
          <cell r="A3075" t="str">
            <v>21010</v>
          </cell>
          <cell r="B3075" t="str">
            <v>=-</v>
          </cell>
          <cell r="C3075" t="str">
            <v>Manufacture of pulp, paper and paperboard</v>
          </cell>
        </row>
        <row r="3076">
          <cell r="A3076" t="str">
            <v>21010</v>
          </cell>
          <cell r="B3076" t="str">
            <v>=-</v>
          </cell>
          <cell r="C3076" t="str">
            <v>Manufacture of pulp, paper and paperboard</v>
          </cell>
        </row>
        <row r="3077">
          <cell r="A3077" t="str">
            <v>21010</v>
          </cell>
          <cell r="B3077" t="str">
            <v>=-</v>
          </cell>
          <cell r="C3077" t="str">
            <v>Manufacture of pulp, paper and paperboard</v>
          </cell>
        </row>
        <row r="3078">
          <cell r="A3078" t="str">
            <v>21020</v>
          </cell>
          <cell r="B3078" t="str">
            <v>=-</v>
          </cell>
          <cell r="C3078" t="str">
            <v>Manufacture of corrugated paper and paperboard and of containers of paper and paperboard</v>
          </cell>
        </row>
        <row r="3079">
          <cell r="A3079" t="str">
            <v>21020</v>
          </cell>
          <cell r="B3079" t="str">
            <v>=-</v>
          </cell>
          <cell r="C3079" t="str">
            <v>Manufacture of corrugated paper and paperboard and of containers of paper and paperboard</v>
          </cell>
        </row>
        <row r="3080">
          <cell r="A3080" t="str">
            <v>21020</v>
          </cell>
          <cell r="B3080" t="str">
            <v>=-</v>
          </cell>
          <cell r="C3080" t="str">
            <v>Manufacture of corrugated paper and paperboard and of containers of paper and paperboard</v>
          </cell>
        </row>
        <row r="3081">
          <cell r="A3081" t="str">
            <v>21020</v>
          </cell>
          <cell r="B3081" t="str">
            <v>=-</v>
          </cell>
          <cell r="C3081" t="str">
            <v>Manufacture of corrugated paper and paperboard and of containers of paper and paperboard</v>
          </cell>
        </row>
        <row r="3082">
          <cell r="A3082" t="str">
            <v>21020</v>
          </cell>
          <cell r="B3082" t="str">
            <v>=-</v>
          </cell>
          <cell r="C3082" t="str">
            <v>Manufacture of corrugated paper and paperboard and of containers of paper and paperboard</v>
          </cell>
        </row>
        <row r="3083">
          <cell r="A3083" t="str">
            <v>21020</v>
          </cell>
          <cell r="B3083" t="str">
            <v>=-</v>
          </cell>
          <cell r="C3083" t="str">
            <v>Manufacture of corrugated paper and paperboard and of containers of paper and paperboard</v>
          </cell>
        </row>
        <row r="3084">
          <cell r="A3084" t="str">
            <v>21020</v>
          </cell>
          <cell r="B3084" t="str">
            <v>=-</v>
          </cell>
          <cell r="C3084" t="str">
            <v>Manufacture of corrugated paper and paperboard and of containers of paper and paperboard</v>
          </cell>
        </row>
        <row r="3085">
          <cell r="A3085" t="str">
            <v>21020</v>
          </cell>
          <cell r="B3085" t="str">
            <v>=-</v>
          </cell>
          <cell r="C3085" t="str">
            <v>Manufacture of corrugated paper and paperboard and of containers of paper and paperboard</v>
          </cell>
        </row>
        <row r="3086">
          <cell r="A3086" t="str">
            <v>21091</v>
          </cell>
          <cell r="B3086" t="str">
            <v>=-</v>
          </cell>
          <cell r="C3086" t="str">
            <v>Manufacture of carbon papers</v>
          </cell>
        </row>
        <row r="3087">
          <cell r="A3087" t="str">
            <v>21091</v>
          </cell>
          <cell r="B3087" t="str">
            <v>=-</v>
          </cell>
          <cell r="C3087" t="str">
            <v>Manufacture of carbon papers</v>
          </cell>
        </row>
        <row r="3088">
          <cell r="A3088" t="str">
            <v>21091</v>
          </cell>
          <cell r="B3088" t="str">
            <v>=-</v>
          </cell>
          <cell r="C3088" t="str">
            <v>Manufacture of carbon papers</v>
          </cell>
        </row>
        <row r="3089">
          <cell r="A3089" t="str">
            <v>21091</v>
          </cell>
          <cell r="B3089" t="str">
            <v>=-</v>
          </cell>
          <cell r="C3089" t="str">
            <v>Manufacture of carbon papers</v>
          </cell>
        </row>
        <row r="3090">
          <cell r="A3090" t="str">
            <v>21091</v>
          </cell>
          <cell r="B3090" t="str">
            <v>=-</v>
          </cell>
          <cell r="C3090" t="str">
            <v>Manufacture of carbon papers</v>
          </cell>
        </row>
        <row r="3091">
          <cell r="A3091" t="str">
            <v>21091</v>
          </cell>
          <cell r="B3091" t="str">
            <v>=-</v>
          </cell>
          <cell r="C3091" t="str">
            <v>Manufacture of carbon papers</v>
          </cell>
        </row>
        <row r="3092">
          <cell r="A3092" t="str">
            <v>21091</v>
          </cell>
          <cell r="B3092" t="str">
            <v>=-</v>
          </cell>
          <cell r="C3092" t="str">
            <v>Manufacture of carbon papers</v>
          </cell>
        </row>
        <row r="3093">
          <cell r="A3093" t="str">
            <v>21091</v>
          </cell>
          <cell r="B3093" t="str">
            <v>=-</v>
          </cell>
          <cell r="C3093" t="str">
            <v>Manufacture of carbon papers</v>
          </cell>
        </row>
        <row r="3094">
          <cell r="A3094" t="str">
            <v>21091</v>
          </cell>
          <cell r="B3094" t="str">
            <v>=-</v>
          </cell>
          <cell r="C3094" t="str">
            <v>Manufacture of carbon papers</v>
          </cell>
        </row>
        <row r="3095">
          <cell r="A3095" t="str">
            <v>21091</v>
          </cell>
          <cell r="B3095" t="str">
            <v>=-</v>
          </cell>
          <cell r="C3095" t="str">
            <v>Manufacture of carbon papers</v>
          </cell>
        </row>
        <row r="3096">
          <cell r="A3096" t="str">
            <v>21092</v>
          </cell>
          <cell r="B3096" t="str">
            <v>=-</v>
          </cell>
          <cell r="C3096" t="str">
            <v>Manufacture of envelopes, letter cards, correspondence cards or plain postcards</v>
          </cell>
        </row>
        <row r="3097">
          <cell r="A3097" t="str">
            <v>21092</v>
          </cell>
          <cell r="B3097" t="str">
            <v>=-</v>
          </cell>
          <cell r="C3097" t="str">
            <v>Manufacture of envelopes, letter cards, correspondence cards or plain postcards</v>
          </cell>
        </row>
        <row r="3098">
          <cell r="A3098" t="str">
            <v>21092</v>
          </cell>
          <cell r="B3098" t="str">
            <v>=-</v>
          </cell>
          <cell r="C3098" t="str">
            <v>Manufacture of envelopes, letter cards, correspondence cards or plain postcards</v>
          </cell>
        </row>
        <row r="3099">
          <cell r="A3099" t="str">
            <v>21092</v>
          </cell>
          <cell r="B3099" t="str">
            <v>=-</v>
          </cell>
          <cell r="C3099" t="str">
            <v>Manufacture of envelopes, letter cards, correspondence cards or plain postcards</v>
          </cell>
        </row>
        <row r="3100">
          <cell r="A3100" t="str">
            <v>21093</v>
          </cell>
          <cell r="B3100" t="str">
            <v>=-</v>
          </cell>
          <cell r="C3100" t="str">
            <v>Manufacture of toilet papers, cleansing tissues, towels, serviettes</v>
          </cell>
        </row>
        <row r="3101">
          <cell r="A3101" t="str">
            <v>21093</v>
          </cell>
          <cell r="B3101" t="str">
            <v>=-</v>
          </cell>
          <cell r="C3101" t="str">
            <v>Manufacture of toilet papers, cleansing tissues, towels, serviettes</v>
          </cell>
        </row>
        <row r="3102">
          <cell r="A3102" t="str">
            <v>21093</v>
          </cell>
          <cell r="B3102" t="str">
            <v>=-</v>
          </cell>
          <cell r="C3102" t="str">
            <v>Manufacture of toilet papers, cleansing tissues, towels, serviettes</v>
          </cell>
        </row>
        <row r="3103">
          <cell r="A3103" t="str">
            <v>21093</v>
          </cell>
          <cell r="B3103" t="str">
            <v>=-</v>
          </cell>
          <cell r="C3103" t="str">
            <v>Manufacture of toilet papers, cleansing tissues, towels, serviettes</v>
          </cell>
        </row>
        <row r="3104">
          <cell r="A3104" t="str">
            <v>21093</v>
          </cell>
          <cell r="B3104" t="str">
            <v>=-</v>
          </cell>
          <cell r="C3104" t="str">
            <v>Manufacture of toilet papers, cleansing tissues, towels, serviettes</v>
          </cell>
        </row>
        <row r="3105">
          <cell r="A3105" t="str">
            <v>21093</v>
          </cell>
          <cell r="B3105" t="str">
            <v>=-</v>
          </cell>
          <cell r="C3105" t="str">
            <v>Manufacture of toilet papers, cleansing tissues, towels, serviettes</v>
          </cell>
        </row>
        <row r="3106">
          <cell r="A3106" t="str">
            <v>21094</v>
          </cell>
          <cell r="B3106" t="str">
            <v>=-</v>
          </cell>
          <cell r="C3106" t="str">
            <v>Manufacture of paper articles found about the house, e.g. trays, dishes, cups, straw</v>
          </cell>
        </row>
        <row r="3107">
          <cell r="A3107" t="str">
            <v>21094</v>
          </cell>
          <cell r="B3107" t="str">
            <v>=-</v>
          </cell>
          <cell r="C3107" t="str">
            <v>Manufacture of paper articles found about the house, e.g. trays, dishes, cups, straw</v>
          </cell>
        </row>
        <row r="3108">
          <cell r="A3108" t="str">
            <v>21094</v>
          </cell>
          <cell r="B3108" t="str">
            <v>=-</v>
          </cell>
          <cell r="C3108" t="str">
            <v>Manufacture of paper articles found about the house, e.g. trays, dishes, cups, straw</v>
          </cell>
        </row>
        <row r="3109">
          <cell r="A3109" t="str">
            <v>21094</v>
          </cell>
          <cell r="B3109" t="str">
            <v>=-</v>
          </cell>
          <cell r="C3109" t="str">
            <v>Manufacture of paper articles found about the house, e.g. trays, dishes, cups, straw</v>
          </cell>
        </row>
        <row r="3110">
          <cell r="A3110" t="str">
            <v>21094</v>
          </cell>
          <cell r="B3110" t="str">
            <v>=-</v>
          </cell>
          <cell r="C3110" t="str">
            <v>Manufacture of paper articles found about the house, e.g. trays, dishes, cups, straw</v>
          </cell>
        </row>
        <row r="3111">
          <cell r="A3111" t="str">
            <v>21094</v>
          </cell>
          <cell r="B3111" t="str">
            <v>=-</v>
          </cell>
          <cell r="C3111" t="str">
            <v>Manufacture of paper articles found about the house, e.g. trays, dishes, cups, straw</v>
          </cell>
        </row>
        <row r="3112">
          <cell r="A3112" t="str">
            <v>21094</v>
          </cell>
          <cell r="B3112" t="str">
            <v>=-</v>
          </cell>
          <cell r="C3112" t="str">
            <v>Manufacture of paper articles found about the house, e.g. trays, dishes, cups, straw</v>
          </cell>
        </row>
        <row r="3113">
          <cell r="A3113" t="str">
            <v>21094</v>
          </cell>
          <cell r="B3113" t="str">
            <v>=-</v>
          </cell>
          <cell r="C3113" t="str">
            <v>Manufacture of paper articles found about the house, e.g. trays, dishes, cups, straw</v>
          </cell>
        </row>
        <row r="3114">
          <cell r="A3114" t="str">
            <v>21094</v>
          </cell>
          <cell r="B3114" t="str">
            <v>=-</v>
          </cell>
          <cell r="C3114" t="str">
            <v>Manufacture of paper articles found about the house, e.g. trays, dishes, cups, straw</v>
          </cell>
        </row>
        <row r="3115">
          <cell r="A3115" t="str">
            <v>21094</v>
          </cell>
          <cell r="B3115" t="str">
            <v>=-</v>
          </cell>
          <cell r="C3115" t="str">
            <v>Manufacture of paper articles found about the house, e.g. trays, dishes, cups, straw</v>
          </cell>
        </row>
        <row r="3116">
          <cell r="A3116" t="str">
            <v>21094</v>
          </cell>
          <cell r="B3116" t="str">
            <v>=-</v>
          </cell>
          <cell r="C3116" t="str">
            <v>Manufacture of paper articles found about the house, e.g. trays, dishes, cups, straw</v>
          </cell>
        </row>
        <row r="3117">
          <cell r="A3117" t="str">
            <v>21094</v>
          </cell>
          <cell r="B3117" t="str">
            <v>=-</v>
          </cell>
          <cell r="C3117" t="str">
            <v>Manufacture of paper articles found about the house, e.g. trays, dishes, cups, straw</v>
          </cell>
        </row>
        <row r="3118">
          <cell r="A3118" t="str">
            <v>21094</v>
          </cell>
          <cell r="B3118" t="str">
            <v>=-</v>
          </cell>
          <cell r="C3118" t="str">
            <v>Manufacture of paper articles found about the house, e.g. trays, dishes, cups, straw</v>
          </cell>
        </row>
        <row r="3119">
          <cell r="A3119" t="str">
            <v>21094</v>
          </cell>
          <cell r="B3119" t="str">
            <v>=-</v>
          </cell>
          <cell r="C3119" t="str">
            <v>Manufacture of paper articles found about the house, e.g. trays, dishes, cups, straw</v>
          </cell>
        </row>
        <row r="3120">
          <cell r="A3120" t="str">
            <v>21094</v>
          </cell>
          <cell r="B3120" t="str">
            <v>=-</v>
          </cell>
          <cell r="C3120" t="str">
            <v>Manufacture of paper articles found about the house, e.g. trays, dishes, cups, straw</v>
          </cell>
        </row>
        <row r="3121">
          <cell r="A3121" t="str">
            <v>21095</v>
          </cell>
          <cell r="B3121" t="str">
            <v>=-</v>
          </cell>
          <cell r="C3121" t="str">
            <v>Manufacture of sanitary towels and tampons, disposable napkins and napkin liners for babies</v>
          </cell>
        </row>
        <row r="3122">
          <cell r="A3122" t="str">
            <v>21095</v>
          </cell>
          <cell r="B3122" t="str">
            <v>=-</v>
          </cell>
          <cell r="C3122" t="str">
            <v>Manufacture of sanitary towels and tampons, disposable napkins and napkin liners for babies</v>
          </cell>
        </row>
        <row r="3123">
          <cell r="A3123" t="str">
            <v>21095</v>
          </cell>
          <cell r="B3123" t="str">
            <v>=-</v>
          </cell>
          <cell r="C3123" t="str">
            <v>Manufacture of sanitary towels and tampons, disposable napkins and napkin liners for babies</v>
          </cell>
        </row>
        <row r="3124">
          <cell r="A3124" t="str">
            <v>21095</v>
          </cell>
          <cell r="B3124" t="str">
            <v>=-</v>
          </cell>
          <cell r="C3124" t="str">
            <v>Manufacture of sanitary towels and tampons, disposable napkins and napkin liners for babies</v>
          </cell>
        </row>
        <row r="3125">
          <cell r="A3125" t="str">
            <v>21095</v>
          </cell>
          <cell r="B3125" t="str">
            <v>=-</v>
          </cell>
          <cell r="C3125" t="str">
            <v>Manufacture of sanitary towels and tampons, disposable napkins and napkin liners for babies</v>
          </cell>
        </row>
        <row r="3126">
          <cell r="A3126" t="str">
            <v>21095</v>
          </cell>
          <cell r="B3126" t="str">
            <v>=-</v>
          </cell>
          <cell r="C3126" t="str">
            <v>Manufacture of sanitary towels and tampons, disposable napkins and napkin liners for babies</v>
          </cell>
        </row>
        <row r="3127">
          <cell r="A3127" t="str">
            <v>21096</v>
          </cell>
          <cell r="B3127" t="str">
            <v>=-</v>
          </cell>
          <cell r="C3127" t="str">
            <v>Manufacture of gummed or adhesive paper in strips or rolls and labels, wall paper</v>
          </cell>
        </row>
        <row r="3128">
          <cell r="A3128" t="str">
            <v>21096</v>
          </cell>
          <cell r="B3128" t="str">
            <v>=-</v>
          </cell>
          <cell r="C3128" t="str">
            <v>Manufacture of gummed or adhesive paper in strips or rolls and labels, wall paper</v>
          </cell>
        </row>
        <row r="3129">
          <cell r="A3129" t="str">
            <v>21096</v>
          </cell>
          <cell r="B3129" t="str">
            <v>=-</v>
          </cell>
          <cell r="C3129" t="str">
            <v>Manufacture of gummed or adhesive paper in strips or rolls and labels, wall paper</v>
          </cell>
        </row>
        <row r="3130">
          <cell r="A3130" t="str">
            <v>21096</v>
          </cell>
          <cell r="B3130" t="str">
            <v>=-</v>
          </cell>
          <cell r="C3130" t="str">
            <v>Manufacture of gummed or adhesive paper in strips or rolls and labels, wall paper</v>
          </cell>
        </row>
        <row r="3131">
          <cell r="A3131" t="str">
            <v>21096</v>
          </cell>
          <cell r="B3131" t="str">
            <v>=-</v>
          </cell>
          <cell r="C3131" t="str">
            <v>Manufacture of gummed or adhesive paper in strips or rolls and labels, wall paper</v>
          </cell>
        </row>
        <row r="3132">
          <cell r="A3132" t="str">
            <v>21096</v>
          </cell>
          <cell r="B3132" t="str">
            <v>=-</v>
          </cell>
          <cell r="C3132" t="str">
            <v>Manufacture of gummed or adhesive paper in strips or rolls and labels, wall paper</v>
          </cell>
        </row>
        <row r="3133">
          <cell r="A3133" t="str">
            <v>21096</v>
          </cell>
          <cell r="B3133" t="str">
            <v>=-</v>
          </cell>
          <cell r="C3133" t="str">
            <v>Manufacture of gummed or adhesive paper in strips or rolls and labels, wall paper</v>
          </cell>
        </row>
        <row r="3134">
          <cell r="A3134" t="str">
            <v>21096</v>
          </cell>
          <cell r="B3134" t="str">
            <v>=-</v>
          </cell>
          <cell r="C3134" t="str">
            <v>Manufacture of gummed or adhesive paper in strips or rolls and labels, wall paper</v>
          </cell>
        </row>
        <row r="3135">
          <cell r="A3135" t="str">
            <v>21096</v>
          </cell>
          <cell r="B3135" t="str">
            <v>=-</v>
          </cell>
          <cell r="C3135" t="str">
            <v>Manufacture of gummed or adhesive paper in strips or rolls and labels, wall paper</v>
          </cell>
        </row>
        <row r="3136">
          <cell r="A3136" t="str">
            <v>21096</v>
          </cell>
          <cell r="B3136" t="str">
            <v>=-</v>
          </cell>
          <cell r="C3136" t="str">
            <v>Manufacture of gummed or adhesive paper in strips or rolls and labels, wall paper</v>
          </cell>
        </row>
        <row r="3137">
          <cell r="A3137" t="str">
            <v>21096</v>
          </cell>
          <cell r="B3137" t="str">
            <v>=-</v>
          </cell>
          <cell r="C3137" t="str">
            <v>Manufacture of gummed or adhesive paper in strips or rolls and labels, wall paper</v>
          </cell>
        </row>
        <row r="3138">
          <cell r="A3138" t="str">
            <v>21096</v>
          </cell>
          <cell r="B3138" t="str">
            <v>=-</v>
          </cell>
          <cell r="C3138" t="str">
            <v>Manufacture of gummed or adhesive paper in strips or rolls and labels, wall paper</v>
          </cell>
        </row>
        <row r="3139">
          <cell r="A3139" t="str">
            <v>21096</v>
          </cell>
          <cell r="B3139" t="str">
            <v>=-</v>
          </cell>
          <cell r="C3139" t="str">
            <v>Manufacture of gummed or adhesive paper in strips or rolls and labels, wall paper</v>
          </cell>
        </row>
        <row r="3140">
          <cell r="A3140" t="str">
            <v>21096</v>
          </cell>
          <cell r="B3140" t="str">
            <v>=-</v>
          </cell>
          <cell r="C3140" t="str">
            <v>Manufacture of gummed or adhesive paper in strips or rolls and labels, wall paper</v>
          </cell>
        </row>
        <row r="3141">
          <cell r="A3141" t="str">
            <v>21096</v>
          </cell>
          <cell r="B3141" t="str">
            <v>=-</v>
          </cell>
          <cell r="C3141" t="str">
            <v>Manufacture of gummed or adhesive paper in strips or rolls and labels, wall paper</v>
          </cell>
        </row>
        <row r="3142">
          <cell r="A3142" t="str">
            <v>21096</v>
          </cell>
          <cell r="B3142" t="str">
            <v>=-</v>
          </cell>
          <cell r="C3142" t="str">
            <v>Manufacture of gummed or adhesive paper in strips or rolls and labels, wall paper</v>
          </cell>
        </row>
        <row r="3143">
          <cell r="A3143" t="str">
            <v>21096</v>
          </cell>
          <cell r="B3143" t="str">
            <v>=-</v>
          </cell>
          <cell r="C3143" t="str">
            <v>Manufacture of gummed or adhesive paper in strips or rolls and labels, wall paper</v>
          </cell>
        </row>
        <row r="3144">
          <cell r="A3144" t="str">
            <v>21096</v>
          </cell>
          <cell r="B3144" t="str">
            <v>=-</v>
          </cell>
          <cell r="C3144" t="str">
            <v>Manufacture of gummed or adhesive paper in strips or rolls and labels, wall paper</v>
          </cell>
        </row>
        <row r="3145">
          <cell r="A3145" t="str">
            <v>21097</v>
          </cell>
          <cell r="B3145" t="str">
            <v>=-</v>
          </cell>
          <cell r="C3145" t="str">
            <v>Manufacture of effigies, funeral paper goods, joss papers</v>
          </cell>
        </row>
        <row r="3146">
          <cell r="A3146" t="str">
            <v>21097</v>
          </cell>
          <cell r="B3146" t="str">
            <v>=-</v>
          </cell>
          <cell r="C3146" t="str">
            <v>Manufacture of effigies, funeral paper goods, joss papers</v>
          </cell>
        </row>
        <row r="3147">
          <cell r="A3147" t="str">
            <v>21097</v>
          </cell>
          <cell r="B3147" t="str">
            <v>=-</v>
          </cell>
          <cell r="C3147" t="str">
            <v>Manufacture of effigies, funeral paper goods, joss papers</v>
          </cell>
        </row>
        <row r="3148">
          <cell r="A3148" t="str">
            <v>21097</v>
          </cell>
          <cell r="B3148" t="str">
            <v>=-</v>
          </cell>
          <cell r="C3148" t="str">
            <v>Manufacture of effigies, funeral paper goods, joss papers</v>
          </cell>
        </row>
        <row r="3149">
          <cell r="A3149" t="str">
            <v>21097</v>
          </cell>
          <cell r="B3149" t="str">
            <v>=-</v>
          </cell>
          <cell r="C3149" t="str">
            <v>Manufacture of effigies, funeral paper goods, joss papers</v>
          </cell>
        </row>
        <row r="3150">
          <cell r="A3150" t="str">
            <v>21097</v>
          </cell>
          <cell r="B3150" t="str">
            <v>=-</v>
          </cell>
          <cell r="C3150" t="str">
            <v>Manufacture of effigies, funeral paper goods, joss papers</v>
          </cell>
        </row>
        <row r="3151">
          <cell r="A3151" t="str">
            <v>21097</v>
          </cell>
          <cell r="B3151" t="str">
            <v>=-</v>
          </cell>
          <cell r="C3151" t="str">
            <v>Manufacture of effigies, funeral paper goods, joss papers</v>
          </cell>
        </row>
        <row r="3152">
          <cell r="A3152" t="str">
            <v>21097</v>
          </cell>
          <cell r="B3152" t="str">
            <v>=-</v>
          </cell>
          <cell r="C3152" t="str">
            <v>Manufacture of effigies, funeral paper goods, joss papers</v>
          </cell>
        </row>
        <row r="3153">
          <cell r="A3153" t="str">
            <v>21097</v>
          </cell>
          <cell r="B3153" t="str">
            <v>=-</v>
          </cell>
          <cell r="C3153" t="str">
            <v>Manufacture of effigies, funeral paper goods, joss papers</v>
          </cell>
        </row>
        <row r="3154">
          <cell r="A3154" t="str">
            <v>21099</v>
          </cell>
          <cell r="B3154" t="str">
            <v>=-</v>
          </cell>
          <cell r="C3154" t="str">
            <v>Manufacture of other articles of paper and paperboard, n.e.c, e.g. cigarette papers and Chinese lanterns</v>
          </cell>
        </row>
        <row r="3155">
          <cell r="A3155" t="str">
            <v>21099</v>
          </cell>
          <cell r="B3155" t="str">
            <v>=-</v>
          </cell>
          <cell r="C3155" t="str">
            <v>Manufacture of other articles of paper and paperboard, n.e.c, e.g. cigarette papers and Chinese lanterns</v>
          </cell>
        </row>
        <row r="3156">
          <cell r="A3156" t="str">
            <v>21099</v>
          </cell>
          <cell r="B3156" t="str">
            <v>=-</v>
          </cell>
          <cell r="C3156" t="str">
            <v>Manufacture of other articles of paper and paperboard, n.e.c, e.g. cigarette papers and Chinese lanterns</v>
          </cell>
        </row>
        <row r="3157">
          <cell r="A3157" t="str">
            <v>21099</v>
          </cell>
          <cell r="B3157" t="str">
            <v>=-</v>
          </cell>
          <cell r="C3157" t="str">
            <v>Manufacture of other articles of paper and paperboard, n.e.c, e.g. cigarette papers and Chinese lanterns</v>
          </cell>
        </row>
        <row r="3158">
          <cell r="A3158" t="str">
            <v>21099</v>
          </cell>
          <cell r="B3158" t="str">
            <v>=-</v>
          </cell>
          <cell r="C3158" t="str">
            <v>Manufacture of other articles of paper and paperboard, n.e.c, e.g. cigarette papers and Chinese lanterns</v>
          </cell>
        </row>
        <row r="3159">
          <cell r="A3159" t="str">
            <v>21099</v>
          </cell>
          <cell r="B3159" t="str">
            <v>=-</v>
          </cell>
          <cell r="C3159" t="str">
            <v>Manufacture of other articles of paper and paperboard, n.e.c, e.g. cigarette papers and Chinese lanterns</v>
          </cell>
        </row>
        <row r="3160">
          <cell r="A3160" t="str">
            <v>21099</v>
          </cell>
          <cell r="B3160" t="str">
            <v>=-</v>
          </cell>
          <cell r="C3160" t="str">
            <v>Manufacture of other articles of paper and paperboard, n.e.c, e.g. cigarette papers and Chinese lanterns</v>
          </cell>
        </row>
        <row r="3161">
          <cell r="A3161" t="str">
            <v>21099</v>
          </cell>
          <cell r="B3161" t="str">
            <v>=-</v>
          </cell>
          <cell r="C3161" t="str">
            <v>Manufacture of other articles of paper and paperboard, n.e.c, e.g. cigarette papers and Chinese lanterns</v>
          </cell>
        </row>
        <row r="3162">
          <cell r="A3162" t="str">
            <v>21099</v>
          </cell>
          <cell r="B3162" t="str">
            <v>=-</v>
          </cell>
          <cell r="C3162" t="str">
            <v>Manufacture of other articles of paper and paperboard, n.e.c, e.g. cigarette papers and Chinese lanterns</v>
          </cell>
        </row>
        <row r="3163">
          <cell r="A3163" t="str">
            <v>21099</v>
          </cell>
          <cell r="B3163" t="str">
            <v>=-</v>
          </cell>
          <cell r="C3163" t="str">
            <v>Manufacture of other articles of paper and paperboard, n.e.c, e.g. cigarette papers and Chinese lanterns</v>
          </cell>
        </row>
        <row r="3164">
          <cell r="A3164" t="str">
            <v>21099</v>
          </cell>
          <cell r="B3164" t="str">
            <v>=-</v>
          </cell>
          <cell r="C3164" t="str">
            <v>Manufacture of other articles of paper and paperboard, n.e.c, e.g. cigarette papers and Chinese lanterns</v>
          </cell>
        </row>
        <row r="3165">
          <cell r="A3165" t="str">
            <v>21099</v>
          </cell>
          <cell r="B3165" t="str">
            <v>=-</v>
          </cell>
          <cell r="C3165" t="str">
            <v>Manufacture of other articles of paper and paperboard, n.e.c, e.g. cigarette papers and Chinese lanterns</v>
          </cell>
        </row>
        <row r="3166">
          <cell r="A3166" t="str">
            <v>21099</v>
          </cell>
          <cell r="B3166" t="str">
            <v>=-</v>
          </cell>
          <cell r="C3166" t="str">
            <v>Manufacture of other articles of paper and paperboard, n.e.c, e.g. cigarette papers and Chinese lanterns</v>
          </cell>
        </row>
        <row r="3167">
          <cell r="A3167" t="str">
            <v>21099</v>
          </cell>
          <cell r="B3167" t="str">
            <v>=-</v>
          </cell>
          <cell r="C3167" t="str">
            <v>Manufacture of other articles of paper and paperboard, n.e.c, e.g. cigarette papers and Chinese lanterns</v>
          </cell>
        </row>
        <row r="3168">
          <cell r="A3168" t="str">
            <v>21099</v>
          </cell>
          <cell r="B3168" t="str">
            <v>=-</v>
          </cell>
          <cell r="C3168" t="str">
            <v>Manufacture of other articles of paper and paperboard, n.e.c, e.g. cigarette papers and Chinese lanterns</v>
          </cell>
        </row>
        <row r="3169">
          <cell r="A3169" t="str">
            <v>21099</v>
          </cell>
          <cell r="B3169" t="str">
            <v>=-</v>
          </cell>
          <cell r="C3169" t="str">
            <v>Manufacture of other articles of paper and paperboard, n.e.c, e.g. cigarette papers and Chinese lanterns</v>
          </cell>
        </row>
        <row r="3170">
          <cell r="A3170" t="str">
            <v>21099</v>
          </cell>
          <cell r="B3170" t="str">
            <v>=-</v>
          </cell>
          <cell r="C3170" t="str">
            <v>Manufacture of other articles of paper and paperboard, n.e.c, e.g. cigarette papers and Chinese lanterns</v>
          </cell>
        </row>
        <row r="3171">
          <cell r="A3171" t="str">
            <v>21099</v>
          </cell>
          <cell r="B3171" t="str">
            <v>=-</v>
          </cell>
          <cell r="C3171" t="str">
            <v>Manufacture of other articles of paper and paperboard, n.e.c, e.g. cigarette papers and Chinese lanterns</v>
          </cell>
        </row>
        <row r="3172">
          <cell r="A3172" t="str">
            <v>21099</v>
          </cell>
          <cell r="B3172" t="str">
            <v>=-</v>
          </cell>
          <cell r="C3172" t="str">
            <v>Manufacture of other articles of paper and paperboard, n.e.c, e.g. cigarette papers and Chinese lanterns</v>
          </cell>
        </row>
        <row r="3173">
          <cell r="A3173" t="str">
            <v>22110</v>
          </cell>
          <cell r="B3173" t="str">
            <v>=-</v>
          </cell>
          <cell r="C3173" t="str">
            <v>Publishing of books, brochures, musical books, printed articles, maps and other publications</v>
          </cell>
        </row>
        <row r="3174">
          <cell r="A3174" t="str">
            <v>22110</v>
          </cell>
          <cell r="B3174" t="str">
            <v>=-</v>
          </cell>
          <cell r="C3174" t="str">
            <v>Publishing of books, brochures, musical books, printed articles, maps and other publications</v>
          </cell>
        </row>
        <row r="3175">
          <cell r="A3175" t="str">
            <v>22110</v>
          </cell>
          <cell r="B3175" t="str">
            <v>=-</v>
          </cell>
          <cell r="C3175" t="str">
            <v>Publishing of books, brochures, musical books, printed articles, maps and other publications</v>
          </cell>
        </row>
        <row r="3176">
          <cell r="A3176" t="str">
            <v>22110</v>
          </cell>
          <cell r="B3176" t="str">
            <v>=-</v>
          </cell>
          <cell r="C3176" t="str">
            <v>Publishing of books, brochures, musical books, printed articles, maps and other publications</v>
          </cell>
        </row>
        <row r="3177">
          <cell r="A3177" t="str">
            <v>22110</v>
          </cell>
          <cell r="B3177" t="str">
            <v>=-</v>
          </cell>
          <cell r="C3177" t="str">
            <v>Publishing of books, brochures, musical books, printed articles, maps and other publications</v>
          </cell>
        </row>
        <row r="3178">
          <cell r="A3178" t="str">
            <v>22110</v>
          </cell>
          <cell r="B3178" t="str">
            <v>=-</v>
          </cell>
          <cell r="C3178" t="str">
            <v>Publishing of books, brochures, musical books, printed articles, maps and other publications</v>
          </cell>
        </row>
        <row r="3179">
          <cell r="A3179" t="str">
            <v>22110</v>
          </cell>
          <cell r="B3179" t="str">
            <v>=-</v>
          </cell>
          <cell r="C3179" t="str">
            <v>Publishing of books, brochures, musical books, printed articles, maps and other publications</v>
          </cell>
        </row>
        <row r="3180">
          <cell r="A3180" t="str">
            <v>22110</v>
          </cell>
          <cell r="B3180" t="str">
            <v>=-</v>
          </cell>
          <cell r="C3180" t="str">
            <v>Publishing of books, brochures, musical books, printed articles, maps and other publications</v>
          </cell>
        </row>
        <row r="3181">
          <cell r="A3181" t="str">
            <v>22110</v>
          </cell>
          <cell r="B3181" t="str">
            <v>=-</v>
          </cell>
          <cell r="C3181" t="str">
            <v>Publishing of books, brochures, musical books, printed articles, maps and other publications</v>
          </cell>
        </row>
        <row r="3182">
          <cell r="A3182" t="str">
            <v>22120</v>
          </cell>
          <cell r="B3182" t="str">
            <v>=-</v>
          </cell>
          <cell r="C3182" t="str">
            <v>Publishing of newspapers, journals, comics and periodicals</v>
          </cell>
        </row>
        <row r="3183">
          <cell r="A3183" t="str">
            <v>22120</v>
          </cell>
          <cell r="B3183" t="str">
            <v>=-</v>
          </cell>
          <cell r="C3183" t="str">
            <v>Publishing of newspapers, journals, comics and periodicals</v>
          </cell>
        </row>
        <row r="3184">
          <cell r="A3184" t="str">
            <v>22120</v>
          </cell>
          <cell r="B3184" t="str">
            <v>=-</v>
          </cell>
          <cell r="C3184" t="str">
            <v>Publishing of newspapers, journals, comics and periodicals</v>
          </cell>
        </row>
        <row r="3185">
          <cell r="A3185" t="str">
            <v>22130</v>
          </cell>
          <cell r="B3185" t="str">
            <v>=-</v>
          </cell>
          <cell r="C3185" t="str">
            <v>Publishing of recorded media</v>
          </cell>
        </row>
        <row r="3186">
          <cell r="A3186" t="str">
            <v>22130</v>
          </cell>
          <cell r="B3186" t="str">
            <v>=-</v>
          </cell>
          <cell r="C3186" t="str">
            <v>Publishing of recorded media</v>
          </cell>
        </row>
        <row r="3187">
          <cell r="A3187" t="str">
            <v>22130</v>
          </cell>
          <cell r="B3187" t="str">
            <v>=-</v>
          </cell>
          <cell r="C3187" t="str">
            <v>Publishing of recorded media</v>
          </cell>
        </row>
        <row r="3188">
          <cell r="A3188" t="str">
            <v>22130</v>
          </cell>
          <cell r="B3188" t="str">
            <v>=-</v>
          </cell>
          <cell r="C3188" t="str">
            <v>Publishing of recorded media</v>
          </cell>
        </row>
        <row r="3189">
          <cell r="A3189" t="str">
            <v>22190</v>
          </cell>
          <cell r="B3189" t="str">
            <v>=-</v>
          </cell>
          <cell r="C3189" t="str">
            <v>other Publishing</v>
          </cell>
        </row>
        <row r="3190">
          <cell r="A3190" t="str">
            <v>22190</v>
          </cell>
          <cell r="B3190" t="str">
            <v>=-</v>
          </cell>
          <cell r="C3190" t="str">
            <v>other Publishing</v>
          </cell>
        </row>
        <row r="3191">
          <cell r="A3191" t="str">
            <v>22190</v>
          </cell>
          <cell r="B3191" t="str">
            <v>=-</v>
          </cell>
          <cell r="C3191" t="str">
            <v>other Publishing</v>
          </cell>
        </row>
        <row r="3192">
          <cell r="A3192" t="str">
            <v>22190</v>
          </cell>
          <cell r="B3192" t="str">
            <v>=-</v>
          </cell>
          <cell r="C3192" t="str">
            <v>other Publishing</v>
          </cell>
        </row>
        <row r="3193">
          <cell r="A3193" t="str">
            <v>22190</v>
          </cell>
          <cell r="B3193" t="str">
            <v>=-</v>
          </cell>
          <cell r="C3193" t="str">
            <v>other Publishing</v>
          </cell>
        </row>
        <row r="3194">
          <cell r="A3194" t="str">
            <v>22190</v>
          </cell>
          <cell r="B3194" t="str">
            <v>=-</v>
          </cell>
          <cell r="C3194" t="str">
            <v>other Publishing</v>
          </cell>
        </row>
        <row r="3195">
          <cell r="A3195" t="str">
            <v>22190</v>
          </cell>
          <cell r="B3195" t="str">
            <v>=-</v>
          </cell>
          <cell r="C3195" t="str">
            <v>other Publishing</v>
          </cell>
        </row>
        <row r="3196">
          <cell r="A3196" t="str">
            <v>22190</v>
          </cell>
          <cell r="B3196" t="str">
            <v>=-</v>
          </cell>
          <cell r="C3196" t="str">
            <v>other Publishing</v>
          </cell>
        </row>
        <row r="3197">
          <cell r="A3197" t="str">
            <v>22190</v>
          </cell>
          <cell r="B3197" t="str">
            <v>=-</v>
          </cell>
          <cell r="C3197" t="str">
            <v>other Publishing</v>
          </cell>
        </row>
        <row r="3198">
          <cell r="A3198" t="str">
            <v>22190</v>
          </cell>
          <cell r="B3198" t="str">
            <v>=-</v>
          </cell>
          <cell r="C3198" t="str">
            <v>other Publishing</v>
          </cell>
        </row>
        <row r="3199">
          <cell r="A3199" t="str">
            <v>22190</v>
          </cell>
          <cell r="B3199" t="str">
            <v>=-</v>
          </cell>
          <cell r="C3199" t="str">
            <v>other Publishing</v>
          </cell>
        </row>
        <row r="3200">
          <cell r="A3200" t="str">
            <v>22190</v>
          </cell>
          <cell r="B3200" t="str">
            <v>=-</v>
          </cell>
          <cell r="C3200" t="str">
            <v>other Publishing</v>
          </cell>
        </row>
        <row r="3201">
          <cell r="A3201" t="str">
            <v>22190</v>
          </cell>
          <cell r="B3201" t="str">
            <v>=-</v>
          </cell>
          <cell r="C3201" t="str">
            <v>other Publishing</v>
          </cell>
        </row>
        <row r="3202">
          <cell r="A3202" t="str">
            <v>22190</v>
          </cell>
          <cell r="B3202" t="str">
            <v>=-</v>
          </cell>
          <cell r="C3202" t="str">
            <v>other Publishing</v>
          </cell>
        </row>
        <row r="3203">
          <cell r="A3203" t="str">
            <v>22190</v>
          </cell>
          <cell r="B3203" t="str">
            <v>=-</v>
          </cell>
          <cell r="C3203" t="str">
            <v>other Publishing</v>
          </cell>
        </row>
        <row r="3204">
          <cell r="A3204" t="str">
            <v>22190</v>
          </cell>
          <cell r="B3204" t="str">
            <v>=-</v>
          </cell>
          <cell r="C3204" t="str">
            <v>other Publishing</v>
          </cell>
        </row>
        <row r="3205">
          <cell r="A3205" t="str">
            <v>22190</v>
          </cell>
          <cell r="B3205" t="str">
            <v>=-</v>
          </cell>
          <cell r="C3205" t="str">
            <v>other Publishing</v>
          </cell>
        </row>
        <row r="3206">
          <cell r="A3206" t="str">
            <v>22190</v>
          </cell>
          <cell r="B3206" t="str">
            <v>=-</v>
          </cell>
          <cell r="C3206" t="str">
            <v>other Publishing</v>
          </cell>
        </row>
        <row r="3207">
          <cell r="A3207" t="str">
            <v>22190</v>
          </cell>
          <cell r="B3207" t="str">
            <v>=-</v>
          </cell>
          <cell r="C3207" t="str">
            <v>other Publishing</v>
          </cell>
        </row>
        <row r="3208">
          <cell r="A3208" t="str">
            <v>22190</v>
          </cell>
          <cell r="B3208" t="str">
            <v>=-</v>
          </cell>
          <cell r="C3208" t="str">
            <v>other Publishing</v>
          </cell>
        </row>
        <row r="3209">
          <cell r="A3209" t="str">
            <v>22210</v>
          </cell>
          <cell r="B3209" t="str">
            <v>=-</v>
          </cell>
          <cell r="C3209" t="str">
            <v>printing</v>
          </cell>
        </row>
        <row r="3210">
          <cell r="A3210" t="str">
            <v>22210</v>
          </cell>
          <cell r="B3210" t="str">
            <v>=-</v>
          </cell>
          <cell r="C3210" t="str">
            <v>printing</v>
          </cell>
        </row>
        <row r="3211">
          <cell r="A3211" t="str">
            <v>22210</v>
          </cell>
          <cell r="B3211" t="str">
            <v>=-</v>
          </cell>
          <cell r="C3211" t="str">
            <v>printing</v>
          </cell>
        </row>
        <row r="3212">
          <cell r="A3212" t="str">
            <v>22210</v>
          </cell>
          <cell r="B3212" t="str">
            <v>=-</v>
          </cell>
          <cell r="C3212" t="str">
            <v>printing</v>
          </cell>
        </row>
        <row r="3213">
          <cell r="A3213" t="str">
            <v>22210</v>
          </cell>
          <cell r="B3213" t="str">
            <v>=-</v>
          </cell>
          <cell r="C3213" t="str">
            <v>printing</v>
          </cell>
        </row>
        <row r="3214">
          <cell r="A3214" t="str">
            <v>22210</v>
          </cell>
          <cell r="B3214" t="str">
            <v>=-</v>
          </cell>
          <cell r="C3214" t="str">
            <v>printing</v>
          </cell>
        </row>
        <row r="3215">
          <cell r="A3215" t="str">
            <v>22210</v>
          </cell>
          <cell r="B3215" t="str">
            <v>=-</v>
          </cell>
          <cell r="C3215" t="str">
            <v>printing</v>
          </cell>
        </row>
        <row r="3216">
          <cell r="A3216" t="str">
            <v>22210</v>
          </cell>
          <cell r="B3216" t="str">
            <v>=-</v>
          </cell>
          <cell r="C3216" t="str">
            <v>printing</v>
          </cell>
        </row>
        <row r="3217">
          <cell r="A3217" t="str">
            <v>22210</v>
          </cell>
          <cell r="B3217" t="str">
            <v>=-</v>
          </cell>
          <cell r="C3217" t="str">
            <v>printing</v>
          </cell>
        </row>
        <row r="3218">
          <cell r="A3218" t="str">
            <v>22210</v>
          </cell>
          <cell r="B3218" t="str">
            <v>=-</v>
          </cell>
          <cell r="C3218" t="str">
            <v>printing</v>
          </cell>
        </row>
        <row r="3219">
          <cell r="A3219" t="str">
            <v>22210</v>
          </cell>
          <cell r="B3219" t="str">
            <v>=-</v>
          </cell>
          <cell r="C3219" t="str">
            <v>printing</v>
          </cell>
        </row>
        <row r="3220">
          <cell r="A3220" t="str">
            <v>22210</v>
          </cell>
          <cell r="B3220" t="str">
            <v>=-</v>
          </cell>
          <cell r="C3220" t="str">
            <v>printing</v>
          </cell>
        </row>
        <row r="3221">
          <cell r="A3221" t="str">
            <v>22210</v>
          </cell>
          <cell r="B3221" t="str">
            <v>=-</v>
          </cell>
          <cell r="C3221" t="str">
            <v>printing</v>
          </cell>
        </row>
        <row r="3222">
          <cell r="A3222" t="str">
            <v>22210</v>
          </cell>
          <cell r="B3222" t="str">
            <v>=-</v>
          </cell>
          <cell r="C3222" t="str">
            <v>printing</v>
          </cell>
        </row>
        <row r="3223">
          <cell r="A3223" t="str">
            <v>22210</v>
          </cell>
          <cell r="B3223" t="str">
            <v>=-</v>
          </cell>
          <cell r="C3223" t="str">
            <v>printing</v>
          </cell>
        </row>
        <row r="3224">
          <cell r="A3224" t="str">
            <v>22210</v>
          </cell>
          <cell r="B3224" t="str">
            <v>=-</v>
          </cell>
          <cell r="C3224" t="str">
            <v>printing</v>
          </cell>
        </row>
        <row r="3225">
          <cell r="A3225" t="str">
            <v>22210</v>
          </cell>
          <cell r="B3225" t="str">
            <v>=-</v>
          </cell>
          <cell r="C3225" t="str">
            <v>printing</v>
          </cell>
        </row>
        <row r="3226">
          <cell r="A3226" t="str">
            <v>22210</v>
          </cell>
          <cell r="B3226" t="str">
            <v>=-</v>
          </cell>
          <cell r="C3226" t="str">
            <v>printing</v>
          </cell>
        </row>
        <row r="3227">
          <cell r="A3227" t="str">
            <v>22210</v>
          </cell>
          <cell r="B3227" t="str">
            <v>=-</v>
          </cell>
          <cell r="C3227" t="str">
            <v>printing</v>
          </cell>
        </row>
        <row r="3228">
          <cell r="A3228" t="str">
            <v>22210</v>
          </cell>
          <cell r="B3228" t="str">
            <v>=-</v>
          </cell>
          <cell r="C3228" t="str">
            <v>printing</v>
          </cell>
        </row>
        <row r="3229">
          <cell r="A3229" t="str">
            <v>22210</v>
          </cell>
          <cell r="B3229" t="str">
            <v>=-</v>
          </cell>
          <cell r="C3229" t="str">
            <v>printing</v>
          </cell>
        </row>
        <row r="3230">
          <cell r="A3230" t="str">
            <v>22210</v>
          </cell>
          <cell r="B3230" t="str">
            <v>=-</v>
          </cell>
          <cell r="C3230" t="str">
            <v>printing</v>
          </cell>
        </row>
        <row r="3231">
          <cell r="A3231" t="str">
            <v>22210</v>
          </cell>
          <cell r="B3231" t="str">
            <v>=-</v>
          </cell>
          <cell r="C3231" t="str">
            <v>printing</v>
          </cell>
        </row>
        <row r="3232">
          <cell r="A3232" t="str">
            <v>22210</v>
          </cell>
          <cell r="B3232" t="str">
            <v>=-</v>
          </cell>
          <cell r="C3232" t="str">
            <v>printing</v>
          </cell>
        </row>
        <row r="3233">
          <cell r="A3233" t="str">
            <v>22210</v>
          </cell>
          <cell r="B3233" t="str">
            <v>=-</v>
          </cell>
          <cell r="C3233" t="str">
            <v>printing</v>
          </cell>
        </row>
        <row r="3234">
          <cell r="A3234" t="str">
            <v>22220</v>
          </cell>
          <cell r="B3234" t="str">
            <v>=-</v>
          </cell>
          <cell r="C3234" t="str">
            <v>service activities related to printing</v>
          </cell>
        </row>
        <row r="3235">
          <cell r="A3235" t="str">
            <v>22300</v>
          </cell>
          <cell r="B3235" t="str">
            <v>=-</v>
          </cell>
          <cell r="C3235" t="str">
            <v>Reproduction of recorded media</v>
          </cell>
        </row>
        <row r="3236">
          <cell r="A3236" t="str">
            <v>22300</v>
          </cell>
          <cell r="B3236" t="str">
            <v>=-</v>
          </cell>
          <cell r="C3236" t="str">
            <v>Reproduction of recorded media</v>
          </cell>
        </row>
        <row r="3237">
          <cell r="A3237" t="str">
            <v>22300</v>
          </cell>
          <cell r="B3237" t="str">
            <v>=-</v>
          </cell>
          <cell r="C3237" t="str">
            <v>Reproduction of recorded media</v>
          </cell>
        </row>
        <row r="3238">
          <cell r="A3238" t="str">
            <v>22300</v>
          </cell>
          <cell r="B3238" t="str">
            <v>=-</v>
          </cell>
          <cell r="C3238" t="str">
            <v>Reproduction of recorded media</v>
          </cell>
        </row>
        <row r="3239">
          <cell r="A3239" t="str">
            <v>22300</v>
          </cell>
          <cell r="B3239" t="str">
            <v>=-</v>
          </cell>
          <cell r="C3239" t="str">
            <v>Reproduction of recorded media</v>
          </cell>
        </row>
        <row r="3240">
          <cell r="A3240" t="str">
            <v>22300</v>
          </cell>
          <cell r="B3240" t="str">
            <v>=-</v>
          </cell>
          <cell r="C3240" t="str">
            <v>Reproduction of recorded media</v>
          </cell>
        </row>
        <row r="3241">
          <cell r="A3241" t="str">
            <v>22300</v>
          </cell>
          <cell r="B3241" t="str">
            <v>=-</v>
          </cell>
          <cell r="C3241" t="str">
            <v>Reproduction of recorded media</v>
          </cell>
        </row>
        <row r="3242">
          <cell r="A3242" t="str">
            <v>22300</v>
          </cell>
          <cell r="B3242" t="str">
            <v>=-</v>
          </cell>
          <cell r="C3242" t="str">
            <v>Reproduction of recorded media</v>
          </cell>
        </row>
        <row r="3243">
          <cell r="A3243" t="str">
            <v>22300</v>
          </cell>
          <cell r="B3243" t="str">
            <v>=-</v>
          </cell>
          <cell r="C3243" t="str">
            <v>Reproduction of recorded media</v>
          </cell>
        </row>
        <row r="3244">
          <cell r="A3244" t="str">
            <v>22300</v>
          </cell>
          <cell r="B3244" t="str">
            <v>=-</v>
          </cell>
          <cell r="C3244" t="str">
            <v>Reproduction of recorded media</v>
          </cell>
        </row>
        <row r="3245">
          <cell r="A3245" t="str">
            <v>22300</v>
          </cell>
          <cell r="B3245" t="str">
            <v>=-</v>
          </cell>
          <cell r="C3245" t="str">
            <v>Reproduction of recorded media</v>
          </cell>
        </row>
        <row r="3246">
          <cell r="A3246" t="str">
            <v>22300</v>
          </cell>
          <cell r="B3246" t="str">
            <v>=-</v>
          </cell>
          <cell r="C3246" t="str">
            <v>Reproduction of recorded media</v>
          </cell>
        </row>
        <row r="3247">
          <cell r="A3247" t="str">
            <v>22300</v>
          </cell>
          <cell r="B3247" t="str">
            <v>=-</v>
          </cell>
          <cell r="C3247" t="str">
            <v>Reproduction of recorded media</v>
          </cell>
        </row>
        <row r="3248">
          <cell r="A3248" t="str">
            <v>22300</v>
          </cell>
          <cell r="B3248" t="str">
            <v>=-</v>
          </cell>
          <cell r="C3248" t="str">
            <v>Reproduction of recorded media</v>
          </cell>
        </row>
        <row r="3249">
          <cell r="A3249" t="str">
            <v>22300</v>
          </cell>
          <cell r="B3249" t="str">
            <v>=-</v>
          </cell>
          <cell r="C3249" t="str">
            <v>Reproduction of recorded media</v>
          </cell>
        </row>
        <row r="3250">
          <cell r="A3250" t="str">
            <v>22300</v>
          </cell>
          <cell r="B3250" t="str">
            <v>=-</v>
          </cell>
          <cell r="C3250" t="str">
            <v>Reproduction of recorded media</v>
          </cell>
        </row>
        <row r="3251">
          <cell r="A3251" t="str">
            <v>22300</v>
          </cell>
          <cell r="B3251" t="str">
            <v>=-</v>
          </cell>
          <cell r="C3251" t="str">
            <v>Reproduction of recorded media</v>
          </cell>
        </row>
        <row r="3252">
          <cell r="A3252" t="str">
            <v>22300</v>
          </cell>
          <cell r="B3252" t="str">
            <v>=-</v>
          </cell>
          <cell r="C3252" t="str">
            <v>Reproduction of recorded media</v>
          </cell>
        </row>
        <row r="3253">
          <cell r="A3253" t="str">
            <v>22300</v>
          </cell>
          <cell r="B3253" t="str">
            <v>=-</v>
          </cell>
          <cell r="C3253" t="str">
            <v>Reproduction of recorded media</v>
          </cell>
        </row>
        <row r="3254">
          <cell r="A3254" t="str">
            <v>22300</v>
          </cell>
          <cell r="B3254" t="str">
            <v>=-</v>
          </cell>
          <cell r="C3254" t="str">
            <v>Reproduction of recorded media</v>
          </cell>
        </row>
        <row r="3255">
          <cell r="A3255" t="str">
            <v>22300</v>
          </cell>
          <cell r="B3255" t="str">
            <v>=-</v>
          </cell>
          <cell r="C3255" t="str">
            <v>Reproduction of recorded media</v>
          </cell>
        </row>
        <row r="3256">
          <cell r="A3256" t="str">
            <v>22300</v>
          </cell>
          <cell r="B3256" t="str">
            <v>=-</v>
          </cell>
          <cell r="C3256" t="str">
            <v>Reproduction of recorded media</v>
          </cell>
        </row>
        <row r="3257">
          <cell r="A3257" t="str">
            <v>22300</v>
          </cell>
          <cell r="B3257" t="str">
            <v>=-</v>
          </cell>
          <cell r="C3257" t="str">
            <v>Reproduction of recorded media</v>
          </cell>
        </row>
        <row r="3258">
          <cell r="A3258" t="str">
            <v>23100</v>
          </cell>
          <cell r="B3258" t="str">
            <v>=-</v>
          </cell>
          <cell r="C3258" t="str">
            <v>Manufacture of coke oven products</v>
          </cell>
        </row>
        <row r="3259">
          <cell r="A3259" t="str">
            <v>23100</v>
          </cell>
          <cell r="B3259" t="str">
            <v>=-</v>
          </cell>
          <cell r="C3259" t="str">
            <v>Manufacture of coke oven products</v>
          </cell>
        </row>
        <row r="3260">
          <cell r="A3260" t="str">
            <v>23100</v>
          </cell>
          <cell r="B3260" t="str">
            <v>=-</v>
          </cell>
          <cell r="C3260" t="str">
            <v>Manufacture of coke oven products</v>
          </cell>
        </row>
        <row r="3261">
          <cell r="A3261" t="str">
            <v>23100</v>
          </cell>
          <cell r="B3261" t="str">
            <v>=-</v>
          </cell>
          <cell r="C3261" t="str">
            <v>Manufacture of coke oven products</v>
          </cell>
        </row>
        <row r="3262">
          <cell r="A3262" t="str">
            <v>23100</v>
          </cell>
          <cell r="B3262" t="str">
            <v>=-</v>
          </cell>
          <cell r="C3262" t="str">
            <v>Manufacture of coke oven products</v>
          </cell>
        </row>
        <row r="3263">
          <cell r="A3263" t="str">
            <v>23200</v>
          </cell>
          <cell r="B3263" t="str">
            <v>=-</v>
          </cell>
          <cell r="C3263" t="str">
            <v>Manufacture of refined petroleum products</v>
          </cell>
        </row>
        <row r="3264">
          <cell r="A3264" t="str">
            <v>23200</v>
          </cell>
          <cell r="B3264" t="str">
            <v>=-</v>
          </cell>
          <cell r="C3264" t="str">
            <v>Manufacture of refined petroleum products</v>
          </cell>
        </row>
        <row r="3265">
          <cell r="A3265" t="str">
            <v>23200</v>
          </cell>
          <cell r="B3265" t="str">
            <v>=-</v>
          </cell>
          <cell r="C3265" t="str">
            <v>Manufacture of refined petroleum products</v>
          </cell>
        </row>
        <row r="3266">
          <cell r="A3266" t="str">
            <v>23200</v>
          </cell>
          <cell r="B3266" t="str">
            <v>=-</v>
          </cell>
          <cell r="C3266" t="str">
            <v>Manufacture of refined petroleum products</v>
          </cell>
        </row>
        <row r="3267">
          <cell r="A3267" t="str">
            <v>23200</v>
          </cell>
          <cell r="B3267" t="str">
            <v>=-</v>
          </cell>
          <cell r="C3267" t="str">
            <v>Manufacture of refined petroleum products</v>
          </cell>
        </row>
        <row r="3268">
          <cell r="A3268" t="str">
            <v>23200</v>
          </cell>
          <cell r="B3268" t="str">
            <v>=-</v>
          </cell>
          <cell r="C3268" t="str">
            <v>Manufacture of refined petroleum products</v>
          </cell>
        </row>
        <row r="3269">
          <cell r="A3269" t="str">
            <v>23200</v>
          </cell>
          <cell r="B3269" t="str">
            <v>=-</v>
          </cell>
          <cell r="C3269" t="str">
            <v>Manufacture of refined petroleum products</v>
          </cell>
        </row>
        <row r="3270">
          <cell r="A3270" t="str">
            <v>23200</v>
          </cell>
          <cell r="B3270" t="str">
            <v>=-</v>
          </cell>
          <cell r="C3270" t="str">
            <v>Manufacture of refined petroleum products</v>
          </cell>
        </row>
        <row r="3271">
          <cell r="A3271" t="str">
            <v>23200</v>
          </cell>
          <cell r="B3271" t="str">
            <v>=-</v>
          </cell>
          <cell r="C3271" t="str">
            <v>Manufacture of refined petroleum products</v>
          </cell>
        </row>
        <row r="3272">
          <cell r="A3272" t="str">
            <v>23200</v>
          </cell>
          <cell r="B3272" t="str">
            <v>=-</v>
          </cell>
          <cell r="C3272" t="str">
            <v>Manufacture of refined petroleum products</v>
          </cell>
        </row>
        <row r="3273">
          <cell r="A3273" t="str">
            <v>23200</v>
          </cell>
          <cell r="B3273" t="str">
            <v>=-</v>
          </cell>
          <cell r="C3273" t="str">
            <v>Manufacture of refined petroleum products</v>
          </cell>
        </row>
        <row r="3274">
          <cell r="A3274" t="str">
            <v>23200</v>
          </cell>
          <cell r="B3274" t="str">
            <v>=-</v>
          </cell>
          <cell r="C3274" t="str">
            <v>Manufacture of refined petroleum products</v>
          </cell>
        </row>
        <row r="3275">
          <cell r="A3275" t="str">
            <v>23200</v>
          </cell>
          <cell r="B3275" t="str">
            <v>=-</v>
          </cell>
          <cell r="C3275" t="str">
            <v>Manufacture of refined petroleum products</v>
          </cell>
        </row>
        <row r="3276">
          <cell r="A3276" t="str">
            <v>23200</v>
          </cell>
          <cell r="B3276" t="str">
            <v>=-</v>
          </cell>
          <cell r="C3276" t="str">
            <v>Manufacture of refined petroleum products</v>
          </cell>
        </row>
        <row r="3277">
          <cell r="A3277" t="str">
            <v>23200</v>
          </cell>
          <cell r="B3277" t="str">
            <v>=-</v>
          </cell>
          <cell r="C3277" t="str">
            <v>Manufacture of refined petroleum products</v>
          </cell>
        </row>
        <row r="3278">
          <cell r="A3278" t="str">
            <v>23200</v>
          </cell>
          <cell r="B3278" t="str">
            <v>=-</v>
          </cell>
          <cell r="C3278" t="str">
            <v>Manufacture of refined petroleum products</v>
          </cell>
        </row>
        <row r="3279">
          <cell r="A3279" t="str">
            <v>23200</v>
          </cell>
          <cell r="B3279" t="str">
            <v>=-</v>
          </cell>
          <cell r="C3279" t="str">
            <v>Manufacture of refined petroleum products</v>
          </cell>
        </row>
        <row r="3280">
          <cell r="A3280" t="str">
            <v>23200</v>
          </cell>
          <cell r="B3280" t="str">
            <v>=-</v>
          </cell>
          <cell r="C3280" t="str">
            <v>Manufacture of refined petroleum products</v>
          </cell>
        </row>
        <row r="3281">
          <cell r="A3281" t="str">
            <v>23200</v>
          </cell>
          <cell r="B3281" t="str">
            <v>=-</v>
          </cell>
          <cell r="C3281" t="str">
            <v>Manufacture of refined petroleum products</v>
          </cell>
        </row>
        <row r="3282">
          <cell r="A3282" t="str">
            <v>23200</v>
          </cell>
          <cell r="B3282" t="str">
            <v>=-</v>
          </cell>
          <cell r="C3282" t="str">
            <v>Manufacture of refined petroleum products</v>
          </cell>
        </row>
        <row r="3283">
          <cell r="A3283" t="str">
            <v>23200</v>
          </cell>
          <cell r="B3283" t="str">
            <v>=-</v>
          </cell>
          <cell r="C3283" t="str">
            <v>Manufacture of refined petroleum products</v>
          </cell>
        </row>
        <row r="3284">
          <cell r="A3284" t="str">
            <v>23200</v>
          </cell>
          <cell r="B3284" t="str">
            <v>=-</v>
          </cell>
          <cell r="C3284" t="str">
            <v>Manufacture of refined petroleum products</v>
          </cell>
        </row>
        <row r="3285">
          <cell r="A3285" t="str">
            <v>23200</v>
          </cell>
          <cell r="B3285" t="str">
            <v>=-</v>
          </cell>
          <cell r="C3285" t="str">
            <v>Manufacture of refined petroleum products</v>
          </cell>
        </row>
        <row r="3286">
          <cell r="A3286" t="str">
            <v>23200</v>
          </cell>
          <cell r="B3286" t="str">
            <v>=-</v>
          </cell>
          <cell r="C3286" t="str">
            <v>Manufacture of refined petroleum products</v>
          </cell>
        </row>
        <row r="3287">
          <cell r="A3287" t="str">
            <v>23200</v>
          </cell>
          <cell r="B3287" t="str">
            <v>=-</v>
          </cell>
          <cell r="C3287" t="str">
            <v>Manufacture of refined petroleum products</v>
          </cell>
        </row>
        <row r="3288">
          <cell r="A3288" t="str">
            <v>23200</v>
          </cell>
          <cell r="B3288" t="str">
            <v>=-</v>
          </cell>
          <cell r="C3288" t="str">
            <v>Manufacture of refined petroleum products</v>
          </cell>
        </row>
        <row r="3289">
          <cell r="A3289" t="str">
            <v>23200</v>
          </cell>
          <cell r="B3289" t="str">
            <v>=-</v>
          </cell>
          <cell r="C3289" t="str">
            <v>Manufacture of refined petroleum products</v>
          </cell>
        </row>
        <row r="3290">
          <cell r="A3290" t="str">
            <v>23200</v>
          </cell>
          <cell r="B3290" t="str">
            <v>=-</v>
          </cell>
          <cell r="C3290" t="str">
            <v>Manufacture of refined petroleum products</v>
          </cell>
        </row>
        <row r="3291">
          <cell r="A3291" t="str">
            <v>23200</v>
          </cell>
          <cell r="B3291" t="str">
            <v>=-</v>
          </cell>
          <cell r="C3291" t="str">
            <v>Manufacture of refined petroleum products</v>
          </cell>
        </row>
        <row r="3292">
          <cell r="A3292" t="str">
            <v>23200</v>
          </cell>
          <cell r="B3292" t="str">
            <v>=-</v>
          </cell>
          <cell r="C3292" t="str">
            <v>Manufacture of refined petroleum products</v>
          </cell>
        </row>
        <row r="3293">
          <cell r="A3293" t="str">
            <v>23200</v>
          </cell>
          <cell r="B3293" t="str">
            <v>=-</v>
          </cell>
          <cell r="C3293" t="str">
            <v>Manufacture of refined petroleum products</v>
          </cell>
        </row>
        <row r="3294">
          <cell r="A3294" t="str">
            <v>23200</v>
          </cell>
          <cell r="B3294" t="str">
            <v>=-</v>
          </cell>
          <cell r="C3294" t="str">
            <v>Manufacture of refined petroleum products</v>
          </cell>
        </row>
        <row r="3295">
          <cell r="A3295" t="str">
            <v>23200</v>
          </cell>
          <cell r="B3295" t="str">
            <v>=-</v>
          </cell>
          <cell r="C3295" t="str">
            <v>Manufacture of refined petroleum products</v>
          </cell>
        </row>
        <row r="3296">
          <cell r="A3296" t="str">
            <v>23200</v>
          </cell>
          <cell r="B3296" t="str">
            <v>=-</v>
          </cell>
          <cell r="C3296" t="str">
            <v>Manufacture of refined petroleum products</v>
          </cell>
        </row>
        <row r="3297">
          <cell r="A3297" t="str">
            <v>23200</v>
          </cell>
          <cell r="B3297" t="str">
            <v>=-</v>
          </cell>
          <cell r="C3297" t="str">
            <v>Manufacture of refined petroleum products</v>
          </cell>
        </row>
        <row r="3298">
          <cell r="A3298" t="str">
            <v>23200</v>
          </cell>
          <cell r="B3298" t="str">
            <v>=-</v>
          </cell>
          <cell r="C3298" t="str">
            <v>Manufacture of refined petroleum products</v>
          </cell>
        </row>
        <row r="3299">
          <cell r="A3299" t="str">
            <v>23200</v>
          </cell>
          <cell r="B3299" t="str">
            <v>=-</v>
          </cell>
          <cell r="C3299" t="str">
            <v>Manufacture of refined petroleum products</v>
          </cell>
        </row>
        <row r="3300">
          <cell r="A3300" t="str">
            <v>23200</v>
          </cell>
          <cell r="B3300" t="str">
            <v>=-</v>
          </cell>
          <cell r="C3300" t="str">
            <v>Manufacture of refined petroleum products</v>
          </cell>
        </row>
        <row r="3301">
          <cell r="A3301" t="str">
            <v>23200</v>
          </cell>
          <cell r="B3301" t="str">
            <v>=-</v>
          </cell>
          <cell r="C3301" t="str">
            <v>Manufacture of refined petroleum products</v>
          </cell>
        </row>
        <row r="3302">
          <cell r="A3302" t="str">
            <v>23300</v>
          </cell>
          <cell r="B3302" t="str">
            <v>=-</v>
          </cell>
          <cell r="C3302" t="str">
            <v>Processing of nuclear fuel</v>
          </cell>
        </row>
        <row r="3303">
          <cell r="A3303" t="str">
            <v>23300</v>
          </cell>
          <cell r="B3303" t="str">
            <v>=-</v>
          </cell>
          <cell r="C3303" t="str">
            <v>Processing of nuclear fuel</v>
          </cell>
        </row>
        <row r="3304">
          <cell r="A3304" t="str">
            <v>23300</v>
          </cell>
          <cell r="B3304" t="str">
            <v>=-</v>
          </cell>
          <cell r="C3304" t="str">
            <v>Processing of nuclear fuel</v>
          </cell>
        </row>
        <row r="3305">
          <cell r="A3305" t="str">
            <v>23300</v>
          </cell>
          <cell r="B3305" t="str">
            <v>=-</v>
          </cell>
          <cell r="C3305" t="str">
            <v>Processing of nuclear fuel</v>
          </cell>
        </row>
        <row r="3306">
          <cell r="A3306" t="str">
            <v>23300</v>
          </cell>
          <cell r="B3306" t="str">
            <v>=-</v>
          </cell>
          <cell r="C3306" t="str">
            <v>Processing of nuclear fuel</v>
          </cell>
        </row>
        <row r="3307">
          <cell r="A3307" t="str">
            <v>23300</v>
          </cell>
          <cell r="B3307" t="str">
            <v>=-</v>
          </cell>
          <cell r="C3307" t="str">
            <v>Processing of nuclear fuel</v>
          </cell>
        </row>
        <row r="3308">
          <cell r="A3308" t="str">
            <v>23300</v>
          </cell>
          <cell r="B3308" t="str">
            <v>=-</v>
          </cell>
          <cell r="C3308" t="str">
            <v>Processing of nuclear fuel</v>
          </cell>
        </row>
        <row r="3309">
          <cell r="A3309" t="str">
            <v>23300</v>
          </cell>
          <cell r="B3309" t="str">
            <v>=-</v>
          </cell>
          <cell r="C3309" t="str">
            <v>Processing of nuclear fuel</v>
          </cell>
        </row>
        <row r="3310">
          <cell r="A3310" t="str">
            <v>23300</v>
          </cell>
          <cell r="B3310" t="str">
            <v>=-</v>
          </cell>
          <cell r="C3310" t="str">
            <v>Processing of nuclear fuel</v>
          </cell>
        </row>
        <row r="3311">
          <cell r="A3311" t="str">
            <v>24111</v>
          </cell>
          <cell r="B3311" t="str">
            <v>=-</v>
          </cell>
          <cell r="C3311" t="str">
            <v>Manufacture of industrial gases, whether compressed, liquefied or in solid state</v>
          </cell>
        </row>
        <row r="3312">
          <cell r="A3312" t="str">
            <v>24111</v>
          </cell>
          <cell r="B3312" t="str">
            <v>=-</v>
          </cell>
          <cell r="C3312" t="str">
            <v>Manufacture of industrial gases, whether compressed, liquefied or in solid state</v>
          </cell>
        </row>
        <row r="3313">
          <cell r="A3313" t="str">
            <v>24111</v>
          </cell>
          <cell r="B3313" t="str">
            <v>=-</v>
          </cell>
          <cell r="C3313" t="str">
            <v>Manufacture of industrial gases, whether compressed, liquefied or in solid state</v>
          </cell>
        </row>
        <row r="3314">
          <cell r="A3314" t="str">
            <v>24111</v>
          </cell>
          <cell r="B3314" t="str">
            <v>=-</v>
          </cell>
          <cell r="C3314" t="str">
            <v>Manufacture of industrial gases, whether compressed, liquefied or in solid state</v>
          </cell>
        </row>
        <row r="3315">
          <cell r="A3315" t="str">
            <v>24111</v>
          </cell>
          <cell r="B3315" t="str">
            <v>=-</v>
          </cell>
          <cell r="C3315" t="str">
            <v>Manufacture of industrial gases, whether compressed, liquefied or in solid state</v>
          </cell>
        </row>
        <row r="3316">
          <cell r="A3316" t="str">
            <v>24111</v>
          </cell>
          <cell r="B3316" t="str">
            <v>=-</v>
          </cell>
          <cell r="C3316" t="str">
            <v>Manufacture of industrial gases, whether compressed, liquefied or in solid state</v>
          </cell>
        </row>
        <row r="3317">
          <cell r="A3317" t="str">
            <v>24111</v>
          </cell>
          <cell r="B3317" t="str">
            <v>=-</v>
          </cell>
          <cell r="C3317" t="str">
            <v>Manufacture of industrial gases, whether compressed, liquefied or in solid state</v>
          </cell>
        </row>
        <row r="3318">
          <cell r="A3318" t="str">
            <v>24111</v>
          </cell>
          <cell r="B3318" t="str">
            <v>=-</v>
          </cell>
          <cell r="C3318" t="str">
            <v>Manufacture of industrial gases, whether compressed, liquefied or in solid state</v>
          </cell>
        </row>
        <row r="3319">
          <cell r="A3319" t="str">
            <v>24111</v>
          </cell>
          <cell r="B3319" t="str">
            <v>=-</v>
          </cell>
          <cell r="C3319" t="str">
            <v>Manufacture of industrial gases, whether compressed, liquefied or in solid state</v>
          </cell>
        </row>
        <row r="3320">
          <cell r="A3320" t="str">
            <v>24119</v>
          </cell>
          <cell r="B3320" t="str">
            <v>=-</v>
          </cell>
          <cell r="C3320" t="str">
            <v>Manufacture of other basic industrial chemicals except fertilizers and nitrogen compounds</v>
          </cell>
        </row>
        <row r="3321">
          <cell r="A3321" t="str">
            <v>24119</v>
          </cell>
          <cell r="B3321" t="str">
            <v>=-</v>
          </cell>
          <cell r="C3321" t="str">
            <v>Manufacture of other basic industrial chemicals except fertilizers and nitrogen compounds</v>
          </cell>
        </row>
        <row r="3322">
          <cell r="A3322" t="str">
            <v>24119</v>
          </cell>
          <cell r="B3322" t="str">
            <v>=-</v>
          </cell>
          <cell r="C3322" t="str">
            <v>Manufacture of other basic industrial chemicals except fertilizers and nitrogen compounds</v>
          </cell>
        </row>
        <row r="3323">
          <cell r="A3323" t="str">
            <v>24119</v>
          </cell>
          <cell r="B3323" t="str">
            <v>=-</v>
          </cell>
          <cell r="C3323" t="str">
            <v>Manufacture of other basic industrial chemicals except fertilizers and nitrogen compounds</v>
          </cell>
        </row>
        <row r="3324">
          <cell r="A3324" t="str">
            <v>24119</v>
          </cell>
          <cell r="B3324" t="str">
            <v>=-</v>
          </cell>
          <cell r="C3324" t="str">
            <v>Manufacture of other basic industrial chemicals except fertilizers and nitrogen compounds</v>
          </cell>
        </row>
        <row r="3325">
          <cell r="A3325" t="str">
            <v>24119</v>
          </cell>
          <cell r="B3325" t="str">
            <v>=-</v>
          </cell>
          <cell r="C3325" t="str">
            <v>Manufacture of other basic industrial chemicals except fertilizers and nitrogen compounds</v>
          </cell>
        </row>
        <row r="3326">
          <cell r="A3326" t="str">
            <v>24119</v>
          </cell>
          <cell r="B3326" t="str">
            <v>=-</v>
          </cell>
          <cell r="C3326" t="str">
            <v>Manufacture of other basic industrial chemicals except fertilizers and nitrogen compounds</v>
          </cell>
        </row>
        <row r="3327">
          <cell r="A3327" t="str">
            <v>24119</v>
          </cell>
          <cell r="B3327" t="str">
            <v>=-</v>
          </cell>
          <cell r="C3327" t="str">
            <v>Manufacture of other basic industrial chemicals except fertilizers and nitrogen compounds</v>
          </cell>
        </row>
        <row r="3328">
          <cell r="A3328" t="str">
            <v>24119</v>
          </cell>
          <cell r="B3328" t="str">
            <v>=-</v>
          </cell>
          <cell r="C3328" t="str">
            <v>Manufacture of other basic industrial chemicals except fertilizers and nitrogen compounds</v>
          </cell>
        </row>
        <row r="3329">
          <cell r="A3329" t="str">
            <v>24119</v>
          </cell>
          <cell r="B3329" t="str">
            <v>=-</v>
          </cell>
          <cell r="C3329" t="str">
            <v>Manufacture of other basic industrial chemicals except fertilizers and nitrogen compounds</v>
          </cell>
        </row>
        <row r="3330">
          <cell r="A3330" t="str">
            <v>24119</v>
          </cell>
          <cell r="B3330" t="str">
            <v>=-</v>
          </cell>
          <cell r="C3330" t="str">
            <v>Manufacture of other basic industrial chemicals except fertilizers and nitrogen compounds</v>
          </cell>
        </row>
        <row r="3331">
          <cell r="A3331" t="str">
            <v>24119</v>
          </cell>
          <cell r="B3331" t="str">
            <v>=-</v>
          </cell>
          <cell r="C3331" t="str">
            <v>Manufacture of other basic industrial chemicals except fertilizers and nitrogen compounds</v>
          </cell>
        </row>
        <row r="3332">
          <cell r="A3332" t="str">
            <v>24119</v>
          </cell>
          <cell r="B3332" t="str">
            <v>=-</v>
          </cell>
          <cell r="C3332" t="str">
            <v>Manufacture of other basic industrial chemicals except fertilizers and nitrogen compounds</v>
          </cell>
        </row>
        <row r="3333">
          <cell r="A3333" t="str">
            <v>24119</v>
          </cell>
          <cell r="B3333" t="str">
            <v>=-</v>
          </cell>
          <cell r="C3333" t="str">
            <v>Manufacture of other basic industrial chemicals except fertilizers and nitrogen compounds</v>
          </cell>
        </row>
        <row r="3334">
          <cell r="A3334" t="str">
            <v>24119</v>
          </cell>
          <cell r="B3334" t="str">
            <v>=-</v>
          </cell>
          <cell r="C3334" t="str">
            <v>Manufacture of other basic industrial chemicals except fertilizers and nitrogen compounds</v>
          </cell>
        </row>
        <row r="3335">
          <cell r="A3335" t="str">
            <v>24119</v>
          </cell>
          <cell r="B3335" t="str">
            <v>=-</v>
          </cell>
          <cell r="C3335" t="str">
            <v>Manufacture of other basic industrial chemicals except fertilizers and nitrogen compounds</v>
          </cell>
        </row>
        <row r="3336">
          <cell r="A3336" t="str">
            <v>24119</v>
          </cell>
          <cell r="B3336" t="str">
            <v>=-</v>
          </cell>
          <cell r="C3336" t="str">
            <v>Manufacture of other basic industrial chemicals except fertilizers and nitrogen compounds</v>
          </cell>
        </row>
        <row r="3337">
          <cell r="A3337" t="str">
            <v>24119</v>
          </cell>
          <cell r="B3337" t="str">
            <v>=-</v>
          </cell>
          <cell r="C3337" t="str">
            <v>Manufacture of other basic industrial chemicals except fertilizers and nitrogen compounds</v>
          </cell>
        </row>
        <row r="3338">
          <cell r="A3338" t="str">
            <v>24119</v>
          </cell>
          <cell r="B3338" t="str">
            <v>=-</v>
          </cell>
          <cell r="C3338" t="str">
            <v>Manufacture of other basic industrial chemicals except fertilizers and nitrogen compounds</v>
          </cell>
        </row>
        <row r="3339">
          <cell r="A3339" t="str">
            <v>24119</v>
          </cell>
          <cell r="B3339" t="str">
            <v>=-</v>
          </cell>
          <cell r="C3339" t="str">
            <v>Manufacture of other basic industrial chemicals except fertilizers and nitrogen compounds</v>
          </cell>
        </row>
        <row r="3340">
          <cell r="A3340" t="str">
            <v>24119</v>
          </cell>
          <cell r="B3340" t="str">
            <v>=-</v>
          </cell>
          <cell r="C3340" t="str">
            <v>Manufacture of other basic industrial chemicals except fertilizers and nitrogen compounds</v>
          </cell>
        </row>
        <row r="3341">
          <cell r="A3341" t="str">
            <v>24119</v>
          </cell>
          <cell r="B3341" t="str">
            <v>=-</v>
          </cell>
          <cell r="C3341" t="str">
            <v>Manufacture of other basic industrial chemicals except fertilizers and nitrogen compounds</v>
          </cell>
        </row>
        <row r="3342">
          <cell r="A3342" t="str">
            <v>24119</v>
          </cell>
          <cell r="B3342" t="str">
            <v>=-</v>
          </cell>
          <cell r="C3342" t="str">
            <v>Manufacture of other basic industrial chemicals except fertilizers and nitrogen compounds</v>
          </cell>
        </row>
        <row r="3343">
          <cell r="A3343" t="str">
            <v>24119</v>
          </cell>
          <cell r="B3343" t="str">
            <v>=-</v>
          </cell>
          <cell r="C3343" t="str">
            <v>Manufacture of other basic industrial chemicals except fertilizers and nitrogen compounds</v>
          </cell>
        </row>
        <row r="3344">
          <cell r="A3344" t="str">
            <v>24119</v>
          </cell>
          <cell r="B3344" t="str">
            <v>=-</v>
          </cell>
          <cell r="C3344" t="str">
            <v>Manufacture of other basic industrial chemicals except fertilizers and nitrogen compounds</v>
          </cell>
        </row>
        <row r="3345">
          <cell r="A3345" t="str">
            <v>24119</v>
          </cell>
          <cell r="B3345" t="str">
            <v>=-</v>
          </cell>
          <cell r="C3345" t="str">
            <v>Manufacture of other basic industrial chemicals except fertilizers and nitrogen compounds</v>
          </cell>
        </row>
        <row r="3346">
          <cell r="A3346" t="str">
            <v>24119</v>
          </cell>
          <cell r="B3346" t="str">
            <v>=-</v>
          </cell>
          <cell r="C3346" t="str">
            <v>Manufacture of other basic industrial chemicals except fertilizers and nitrogen compounds</v>
          </cell>
        </row>
        <row r="3347">
          <cell r="A3347" t="str">
            <v>24119</v>
          </cell>
          <cell r="B3347" t="str">
            <v>=-</v>
          </cell>
          <cell r="C3347" t="str">
            <v>Manufacture of other basic industrial chemicals except fertilizers and nitrogen compounds</v>
          </cell>
        </row>
        <row r="3348">
          <cell r="A3348" t="str">
            <v>24119</v>
          </cell>
          <cell r="B3348" t="str">
            <v>=-</v>
          </cell>
          <cell r="C3348" t="str">
            <v>Manufacture of other basic industrial chemicals except fertilizers and nitrogen compounds</v>
          </cell>
        </row>
        <row r="3349">
          <cell r="A3349" t="str">
            <v>24119</v>
          </cell>
          <cell r="B3349" t="str">
            <v>=-</v>
          </cell>
          <cell r="C3349" t="str">
            <v>Manufacture of other basic industrial chemicals except fertilizers and nitrogen compounds</v>
          </cell>
        </row>
        <row r="3350">
          <cell r="A3350" t="str">
            <v>24119</v>
          </cell>
          <cell r="B3350" t="str">
            <v>=-</v>
          </cell>
          <cell r="C3350" t="str">
            <v>Manufacture of other basic industrial chemicals except fertilizers and nitrogen compounds</v>
          </cell>
        </row>
        <row r="3351">
          <cell r="A3351" t="str">
            <v>24119</v>
          </cell>
          <cell r="B3351" t="str">
            <v>=-</v>
          </cell>
          <cell r="C3351" t="str">
            <v>Manufacture of other basic industrial chemicals except fertilizers and nitrogen compounds</v>
          </cell>
        </row>
        <row r="3352">
          <cell r="A3352" t="str">
            <v>24119</v>
          </cell>
          <cell r="B3352" t="str">
            <v>=-</v>
          </cell>
          <cell r="C3352" t="str">
            <v>Manufacture of other basic industrial chemicals except fertilizers and nitrogen compounds</v>
          </cell>
        </row>
        <row r="3353">
          <cell r="A3353" t="str">
            <v>24119</v>
          </cell>
          <cell r="B3353" t="str">
            <v>=-</v>
          </cell>
          <cell r="C3353" t="str">
            <v>Manufacture of other basic industrial chemicals except fertilizers and nitrogen compounds</v>
          </cell>
        </row>
        <row r="3354">
          <cell r="A3354" t="str">
            <v>24119</v>
          </cell>
          <cell r="B3354" t="str">
            <v>=-</v>
          </cell>
          <cell r="C3354" t="str">
            <v>Manufacture of other basic industrial chemicals except fertilizers and nitrogen compounds</v>
          </cell>
        </row>
        <row r="3355">
          <cell r="A3355" t="str">
            <v>24119</v>
          </cell>
          <cell r="B3355" t="str">
            <v>=-</v>
          </cell>
          <cell r="C3355" t="str">
            <v>Manufacture of other basic industrial chemicals except fertilizers and nitrogen compounds</v>
          </cell>
        </row>
        <row r="3356">
          <cell r="A3356" t="str">
            <v>24119</v>
          </cell>
          <cell r="B3356" t="str">
            <v>=-</v>
          </cell>
          <cell r="C3356" t="str">
            <v>Manufacture of other basic industrial chemicals except fertilizers and nitrogen compounds</v>
          </cell>
        </row>
        <row r="3357">
          <cell r="A3357" t="str">
            <v>24119</v>
          </cell>
          <cell r="B3357" t="str">
            <v>=-</v>
          </cell>
          <cell r="C3357" t="str">
            <v>Manufacture of other basic industrial chemicals except fertilizers and nitrogen compounds</v>
          </cell>
        </row>
        <row r="3358">
          <cell r="A3358" t="str">
            <v>24119</v>
          </cell>
          <cell r="B3358" t="str">
            <v>=-</v>
          </cell>
          <cell r="C3358" t="str">
            <v>Manufacture of other basic industrial chemicals except fertilizers and nitrogen compounds</v>
          </cell>
        </row>
        <row r="3359">
          <cell r="A3359" t="str">
            <v>24119</v>
          </cell>
          <cell r="B3359" t="str">
            <v>=-</v>
          </cell>
          <cell r="C3359" t="str">
            <v>Manufacture of other basic industrial chemicals except fertilizers and nitrogen compounds</v>
          </cell>
        </row>
        <row r="3360">
          <cell r="A3360" t="str">
            <v>24119</v>
          </cell>
          <cell r="B3360" t="str">
            <v>=-</v>
          </cell>
          <cell r="C3360" t="str">
            <v>Manufacture of other basic industrial chemicals except fertilizers and nitrogen compounds</v>
          </cell>
        </row>
        <row r="3361">
          <cell r="A3361" t="str">
            <v>24119</v>
          </cell>
          <cell r="B3361" t="str">
            <v>=-</v>
          </cell>
          <cell r="C3361" t="str">
            <v>Manufacture of other basic industrial chemicals except fertilizers and nitrogen compounds</v>
          </cell>
        </row>
        <row r="3362">
          <cell r="A3362" t="str">
            <v>24119</v>
          </cell>
          <cell r="B3362" t="str">
            <v>=-</v>
          </cell>
          <cell r="C3362" t="str">
            <v>Manufacture of other basic industrial chemicals except fertilizers and nitrogen compounds</v>
          </cell>
        </row>
        <row r="3363">
          <cell r="A3363" t="str">
            <v>24119</v>
          </cell>
          <cell r="B3363" t="str">
            <v>=-</v>
          </cell>
          <cell r="C3363" t="str">
            <v>Manufacture of other basic industrial chemicals except fertilizers and nitrogen compounds</v>
          </cell>
        </row>
        <row r="3364">
          <cell r="A3364" t="str">
            <v>24119</v>
          </cell>
          <cell r="B3364" t="str">
            <v>=-</v>
          </cell>
          <cell r="C3364" t="str">
            <v>Manufacture of other basic industrial chemicals except fertilizers and nitrogen compounds</v>
          </cell>
        </row>
        <row r="3365">
          <cell r="A3365" t="str">
            <v>24119</v>
          </cell>
          <cell r="B3365" t="str">
            <v>=-</v>
          </cell>
          <cell r="C3365" t="str">
            <v>Manufacture of other basic industrial chemicals except fertilizers and nitrogen compounds</v>
          </cell>
        </row>
        <row r="3366">
          <cell r="A3366" t="str">
            <v>24119</v>
          </cell>
          <cell r="B3366" t="str">
            <v>=-</v>
          </cell>
          <cell r="C3366" t="str">
            <v>Manufacture of other basic industrial chemicals except fertilizers and nitrogen compounds</v>
          </cell>
        </row>
        <row r="3367">
          <cell r="A3367" t="str">
            <v>24119</v>
          </cell>
          <cell r="B3367" t="str">
            <v>=-</v>
          </cell>
          <cell r="C3367" t="str">
            <v>Manufacture of other basic industrial chemicals except fertilizers and nitrogen compounds</v>
          </cell>
        </row>
        <row r="3368">
          <cell r="A3368" t="str">
            <v>24119</v>
          </cell>
          <cell r="B3368" t="str">
            <v>=-</v>
          </cell>
          <cell r="C3368" t="str">
            <v>Manufacture of other basic industrial chemicals except fertilizers and nitrogen compounds</v>
          </cell>
        </row>
        <row r="3369">
          <cell r="A3369" t="str">
            <v>24119</v>
          </cell>
          <cell r="B3369" t="str">
            <v>=-</v>
          </cell>
          <cell r="C3369" t="str">
            <v>Manufacture of other basic industrial chemicals except fertilizers and nitrogen compounds</v>
          </cell>
        </row>
        <row r="3370">
          <cell r="A3370" t="str">
            <v>24119</v>
          </cell>
          <cell r="B3370" t="str">
            <v>=-</v>
          </cell>
          <cell r="C3370" t="str">
            <v>Manufacture of other basic industrial chemicals except fertilizers and nitrogen compounds</v>
          </cell>
        </row>
        <row r="3371">
          <cell r="A3371" t="str">
            <v>24119</v>
          </cell>
          <cell r="B3371" t="str">
            <v>=-</v>
          </cell>
          <cell r="C3371" t="str">
            <v>Manufacture of other basic industrial chemicals except fertilizers and nitrogen compounds</v>
          </cell>
        </row>
        <row r="3372">
          <cell r="A3372" t="str">
            <v>24119</v>
          </cell>
          <cell r="B3372" t="str">
            <v>=-</v>
          </cell>
          <cell r="C3372" t="str">
            <v>Manufacture of other basic industrial chemicals except fertilizers and nitrogen compounds</v>
          </cell>
        </row>
        <row r="3373">
          <cell r="A3373" t="str">
            <v>24119</v>
          </cell>
          <cell r="B3373" t="str">
            <v>=-</v>
          </cell>
          <cell r="C3373" t="str">
            <v>Manufacture of other basic industrial chemicals except fertilizers and nitrogen compounds</v>
          </cell>
        </row>
        <row r="3374">
          <cell r="A3374" t="str">
            <v>24119</v>
          </cell>
          <cell r="B3374" t="str">
            <v>=-</v>
          </cell>
          <cell r="C3374" t="str">
            <v>Manufacture of other basic industrial chemicals except fertilizers and nitrogen compounds</v>
          </cell>
        </row>
        <row r="3375">
          <cell r="A3375" t="str">
            <v>24119</v>
          </cell>
          <cell r="B3375" t="str">
            <v>=-</v>
          </cell>
          <cell r="C3375" t="str">
            <v>Manufacture of other basic industrial chemicals except fertilizers and nitrogen compounds</v>
          </cell>
        </row>
        <row r="3376">
          <cell r="A3376" t="str">
            <v>24119</v>
          </cell>
          <cell r="B3376" t="str">
            <v>=-</v>
          </cell>
          <cell r="C3376" t="str">
            <v>Manufacture of other basic industrial chemicals except fertilizers and nitrogen compounds</v>
          </cell>
        </row>
        <row r="3377">
          <cell r="A3377" t="str">
            <v>24119</v>
          </cell>
          <cell r="B3377" t="str">
            <v>=-</v>
          </cell>
          <cell r="C3377" t="str">
            <v>Manufacture of other basic industrial chemicals except fertilizers and nitrogen compounds</v>
          </cell>
        </row>
        <row r="3378">
          <cell r="A3378" t="str">
            <v>24119</v>
          </cell>
          <cell r="B3378" t="str">
            <v>=-</v>
          </cell>
          <cell r="C3378" t="str">
            <v>Manufacture of other basic industrial chemicals except fertilizers and nitrogen compounds</v>
          </cell>
        </row>
        <row r="3379">
          <cell r="A3379" t="str">
            <v>24119</v>
          </cell>
          <cell r="B3379" t="str">
            <v>=-</v>
          </cell>
          <cell r="C3379" t="str">
            <v>Manufacture of other basic industrial chemicals except fertilizers and nitrogen compounds</v>
          </cell>
        </row>
        <row r="3380">
          <cell r="A3380" t="str">
            <v>24119</v>
          </cell>
          <cell r="B3380" t="str">
            <v>=-</v>
          </cell>
          <cell r="C3380" t="str">
            <v>Manufacture of other basic industrial chemicals except fertilizers and nitrogen compounds</v>
          </cell>
        </row>
        <row r="3381">
          <cell r="A3381" t="str">
            <v>24119</v>
          </cell>
          <cell r="B3381" t="str">
            <v>=-</v>
          </cell>
          <cell r="C3381" t="str">
            <v>Manufacture of other basic industrial chemicals except fertilizers and nitrogen compounds</v>
          </cell>
        </row>
        <row r="3382">
          <cell r="A3382" t="str">
            <v>24119</v>
          </cell>
          <cell r="B3382" t="str">
            <v>=-</v>
          </cell>
          <cell r="C3382" t="str">
            <v>Manufacture of other basic industrial chemicals except fertilizers and nitrogen compounds</v>
          </cell>
        </row>
        <row r="3383">
          <cell r="A3383" t="str">
            <v>24119</v>
          </cell>
          <cell r="B3383" t="str">
            <v>=-</v>
          </cell>
          <cell r="C3383" t="str">
            <v>Manufacture of other basic industrial chemicals except fertilizers and nitrogen compounds</v>
          </cell>
        </row>
        <row r="3384">
          <cell r="A3384" t="str">
            <v>24119</v>
          </cell>
          <cell r="B3384" t="str">
            <v>=-</v>
          </cell>
          <cell r="C3384" t="str">
            <v>Manufacture of other basic industrial chemicals except fertilizers and nitrogen compounds</v>
          </cell>
        </row>
        <row r="3385">
          <cell r="A3385" t="str">
            <v>24119</v>
          </cell>
          <cell r="B3385" t="str">
            <v>=-</v>
          </cell>
          <cell r="C3385" t="str">
            <v>Manufacture of other basic industrial chemicals except fertilizers and nitrogen compounds</v>
          </cell>
        </row>
        <row r="3386">
          <cell r="A3386" t="str">
            <v>24119</v>
          </cell>
          <cell r="B3386" t="str">
            <v>=-</v>
          </cell>
          <cell r="C3386" t="str">
            <v>Manufacture of other basic industrial chemicals except fertilizers and nitrogen compounds</v>
          </cell>
        </row>
        <row r="3387">
          <cell r="A3387" t="str">
            <v>24119</v>
          </cell>
          <cell r="B3387" t="str">
            <v>=-</v>
          </cell>
          <cell r="C3387" t="str">
            <v>Manufacture of other basic industrial chemicals except fertilizers and nitrogen compounds</v>
          </cell>
        </row>
        <row r="3388">
          <cell r="A3388" t="str">
            <v>24119</v>
          </cell>
          <cell r="B3388" t="str">
            <v>=-</v>
          </cell>
          <cell r="C3388" t="str">
            <v>Manufacture of other basic industrial chemicals except fertilizers and nitrogen compounds</v>
          </cell>
        </row>
        <row r="3389">
          <cell r="A3389" t="str">
            <v>24119</v>
          </cell>
          <cell r="B3389" t="str">
            <v>=-</v>
          </cell>
          <cell r="C3389" t="str">
            <v>Manufacture of other basic industrial chemicals except fertilizers and nitrogen compounds</v>
          </cell>
        </row>
        <row r="3390">
          <cell r="A3390" t="str">
            <v>24119</v>
          </cell>
          <cell r="B3390" t="str">
            <v>=-</v>
          </cell>
          <cell r="C3390" t="str">
            <v>Manufacture of other basic industrial chemicals except fertilizers and nitrogen compounds</v>
          </cell>
        </row>
        <row r="3391">
          <cell r="A3391" t="str">
            <v>24119</v>
          </cell>
          <cell r="B3391" t="str">
            <v>=-</v>
          </cell>
          <cell r="C3391" t="str">
            <v>Manufacture of other basic industrial chemicals except fertilizers and nitrogen compounds</v>
          </cell>
        </row>
        <row r="3392">
          <cell r="A3392" t="str">
            <v>24119</v>
          </cell>
          <cell r="B3392" t="str">
            <v>=-</v>
          </cell>
          <cell r="C3392" t="str">
            <v>Manufacture of other basic industrial chemicals except fertilizers and nitrogen compounds</v>
          </cell>
        </row>
        <row r="3393">
          <cell r="A3393" t="str">
            <v>24119</v>
          </cell>
          <cell r="B3393" t="str">
            <v>=-</v>
          </cell>
          <cell r="C3393" t="str">
            <v>Manufacture of other basic industrial chemicals except fertilizers and nitrogen compounds</v>
          </cell>
        </row>
        <row r="3394">
          <cell r="A3394" t="str">
            <v>24119</v>
          </cell>
          <cell r="B3394" t="str">
            <v>=-</v>
          </cell>
          <cell r="C3394" t="str">
            <v>Manufacture of other basic industrial chemicals except fertilizers and nitrogen compounds</v>
          </cell>
        </row>
        <row r="3395">
          <cell r="A3395" t="str">
            <v>24119</v>
          </cell>
          <cell r="B3395" t="str">
            <v>=-</v>
          </cell>
          <cell r="C3395" t="str">
            <v>Manufacture of other basic industrial chemicals except fertilizers and nitrogen compounds</v>
          </cell>
        </row>
        <row r="3396">
          <cell r="A3396" t="str">
            <v>24119</v>
          </cell>
          <cell r="B3396" t="str">
            <v>=-</v>
          </cell>
          <cell r="C3396" t="str">
            <v>Manufacture of other basic industrial chemicals except fertilizers and nitrogen compounds</v>
          </cell>
        </row>
        <row r="3397">
          <cell r="A3397" t="str">
            <v>24119</v>
          </cell>
          <cell r="B3397" t="str">
            <v>=-</v>
          </cell>
          <cell r="C3397" t="str">
            <v>Manufacture of other basic industrial chemicals except fertilizers and nitrogen compounds</v>
          </cell>
        </row>
        <row r="3398">
          <cell r="A3398" t="str">
            <v>24119</v>
          </cell>
          <cell r="B3398" t="str">
            <v>=-</v>
          </cell>
          <cell r="C3398" t="str">
            <v>Manufacture of other basic industrial chemicals except fertilizers and nitrogen compounds</v>
          </cell>
        </row>
        <row r="3399">
          <cell r="A3399" t="str">
            <v>24119</v>
          </cell>
          <cell r="B3399" t="str">
            <v>=-</v>
          </cell>
          <cell r="C3399" t="str">
            <v>Manufacture of other basic industrial chemicals except fertilizers and nitrogen compounds</v>
          </cell>
        </row>
        <row r="3400">
          <cell r="A3400" t="str">
            <v>24119</v>
          </cell>
          <cell r="B3400" t="str">
            <v>=-</v>
          </cell>
          <cell r="C3400" t="str">
            <v>Manufacture of other basic industrial chemicals except fertilizers and nitrogen compounds</v>
          </cell>
        </row>
        <row r="3401">
          <cell r="A3401" t="str">
            <v>24119</v>
          </cell>
          <cell r="B3401" t="str">
            <v>=-</v>
          </cell>
          <cell r="C3401" t="str">
            <v>Manufacture of other basic industrial chemicals except fertilizers and nitrogen compounds</v>
          </cell>
        </row>
        <row r="3402">
          <cell r="A3402" t="str">
            <v>24119</v>
          </cell>
          <cell r="B3402" t="str">
            <v>=-</v>
          </cell>
          <cell r="C3402" t="str">
            <v>Manufacture of other basic industrial chemicals except fertilizers and nitrogen compounds</v>
          </cell>
        </row>
        <row r="3403">
          <cell r="A3403" t="str">
            <v>24119</v>
          </cell>
          <cell r="B3403" t="str">
            <v>=-</v>
          </cell>
          <cell r="C3403" t="str">
            <v>Manufacture of other basic industrial chemicals except fertilizers and nitrogen compounds</v>
          </cell>
        </row>
        <row r="3404">
          <cell r="A3404" t="str">
            <v>24119</v>
          </cell>
          <cell r="B3404" t="str">
            <v>=-</v>
          </cell>
          <cell r="C3404" t="str">
            <v>Manufacture of other basic industrial chemicals except fertilizers and nitrogen compounds</v>
          </cell>
        </row>
        <row r="3405">
          <cell r="A3405" t="str">
            <v>24119</v>
          </cell>
          <cell r="B3405" t="str">
            <v>=-</v>
          </cell>
          <cell r="C3405" t="str">
            <v>Manufacture of other basic industrial chemicals except fertilizers and nitrogen compounds</v>
          </cell>
        </row>
        <row r="3406">
          <cell r="A3406" t="str">
            <v>24119</v>
          </cell>
          <cell r="B3406" t="str">
            <v>=-</v>
          </cell>
          <cell r="C3406" t="str">
            <v>Manufacture of other basic industrial chemicals except fertilizers and nitrogen compounds</v>
          </cell>
        </row>
        <row r="3407">
          <cell r="A3407" t="str">
            <v>24119</v>
          </cell>
          <cell r="B3407" t="str">
            <v>=-</v>
          </cell>
          <cell r="C3407" t="str">
            <v>Manufacture of other basic industrial chemicals except fertilizers and nitrogen compounds</v>
          </cell>
        </row>
        <row r="3408">
          <cell r="A3408" t="str">
            <v>24119</v>
          </cell>
          <cell r="B3408" t="str">
            <v>=-</v>
          </cell>
          <cell r="C3408" t="str">
            <v>Manufacture of other basic industrial chemicals except fertilizers and nitrogen compounds</v>
          </cell>
        </row>
        <row r="3409">
          <cell r="A3409" t="str">
            <v>24119</v>
          </cell>
          <cell r="B3409" t="str">
            <v>=-</v>
          </cell>
          <cell r="C3409" t="str">
            <v>Manufacture of other basic industrial chemicals except fertilizers and nitrogen compounds</v>
          </cell>
        </row>
        <row r="3410">
          <cell r="A3410" t="str">
            <v>24119</v>
          </cell>
          <cell r="B3410" t="str">
            <v>=-</v>
          </cell>
          <cell r="C3410" t="str">
            <v>Manufacture of other basic industrial chemicals except fertilizers and nitrogen compounds</v>
          </cell>
        </row>
        <row r="3411">
          <cell r="A3411" t="str">
            <v>24119</v>
          </cell>
          <cell r="B3411" t="str">
            <v>=-</v>
          </cell>
          <cell r="C3411" t="str">
            <v>Manufacture of other basic industrial chemicals except fertilizers and nitrogen compounds</v>
          </cell>
        </row>
        <row r="3412">
          <cell r="A3412" t="str">
            <v>24119</v>
          </cell>
          <cell r="B3412" t="str">
            <v>=-</v>
          </cell>
          <cell r="C3412" t="str">
            <v>Manufacture of other basic industrial chemicals except fertilizers and nitrogen compounds</v>
          </cell>
        </row>
        <row r="3413">
          <cell r="A3413" t="str">
            <v>24119</v>
          </cell>
          <cell r="B3413" t="str">
            <v>=-</v>
          </cell>
          <cell r="C3413" t="str">
            <v>Manufacture of other basic industrial chemicals except fertilizers and nitrogen compounds</v>
          </cell>
        </row>
        <row r="3414">
          <cell r="A3414" t="str">
            <v>24119</v>
          </cell>
          <cell r="B3414" t="str">
            <v>=-</v>
          </cell>
          <cell r="C3414" t="str">
            <v>Manufacture of other basic industrial chemicals except fertilizers and nitrogen compounds</v>
          </cell>
        </row>
        <row r="3415">
          <cell r="A3415" t="str">
            <v>24119</v>
          </cell>
          <cell r="B3415" t="str">
            <v>=-</v>
          </cell>
          <cell r="C3415" t="str">
            <v>Manufacture of other basic industrial chemicals except fertilizers and nitrogen compounds</v>
          </cell>
        </row>
        <row r="3416">
          <cell r="A3416" t="str">
            <v>24119</v>
          </cell>
          <cell r="B3416" t="str">
            <v>=-</v>
          </cell>
          <cell r="C3416" t="str">
            <v>Manufacture of other basic industrial chemicals except fertilizers and nitrogen compounds</v>
          </cell>
        </row>
        <row r="3417">
          <cell r="A3417" t="str">
            <v>24119</v>
          </cell>
          <cell r="B3417" t="str">
            <v>=-</v>
          </cell>
          <cell r="C3417" t="str">
            <v>Manufacture of other basic industrial chemicals except fertilizers and nitrogen compounds</v>
          </cell>
        </row>
        <row r="3418">
          <cell r="A3418" t="str">
            <v>24119</v>
          </cell>
          <cell r="B3418" t="str">
            <v>=-</v>
          </cell>
          <cell r="C3418" t="str">
            <v>Manufacture of other basic industrial chemicals except fertilizers and nitrogen compounds</v>
          </cell>
        </row>
        <row r="3419">
          <cell r="A3419" t="str">
            <v>24119</v>
          </cell>
          <cell r="B3419" t="str">
            <v>=-</v>
          </cell>
          <cell r="C3419" t="str">
            <v>Manufacture of other basic industrial chemicals except fertilizers and nitrogen compounds</v>
          </cell>
        </row>
        <row r="3420">
          <cell r="A3420" t="str">
            <v>24119</v>
          </cell>
          <cell r="B3420" t="str">
            <v>=-</v>
          </cell>
          <cell r="C3420" t="str">
            <v>Manufacture of other basic industrial chemicals except fertilizers and nitrogen compounds</v>
          </cell>
        </row>
        <row r="3421">
          <cell r="A3421" t="str">
            <v>24119</v>
          </cell>
          <cell r="B3421" t="str">
            <v>=-</v>
          </cell>
          <cell r="C3421" t="str">
            <v>Manufacture of other basic industrial chemicals except fertilizers and nitrogen compounds</v>
          </cell>
        </row>
        <row r="3422">
          <cell r="A3422" t="str">
            <v>24119</v>
          </cell>
          <cell r="B3422" t="str">
            <v>=-</v>
          </cell>
          <cell r="C3422" t="str">
            <v>Manufacture of other basic industrial chemicals except fertilizers and nitrogen compounds</v>
          </cell>
        </row>
        <row r="3423">
          <cell r="A3423" t="str">
            <v>24119</v>
          </cell>
          <cell r="B3423" t="str">
            <v>=-</v>
          </cell>
          <cell r="C3423" t="str">
            <v>Manufacture of other basic industrial chemicals except fertilizers and nitrogen compounds</v>
          </cell>
        </row>
        <row r="3424">
          <cell r="A3424" t="str">
            <v>24119</v>
          </cell>
          <cell r="B3424" t="str">
            <v>=-</v>
          </cell>
          <cell r="C3424" t="str">
            <v>Manufacture of other basic industrial chemicals except fertilizers and nitrogen compounds</v>
          </cell>
        </row>
        <row r="3425">
          <cell r="A3425" t="str">
            <v>24119</v>
          </cell>
          <cell r="B3425" t="str">
            <v>=-</v>
          </cell>
          <cell r="C3425" t="str">
            <v>Manufacture of other basic industrial chemicals except fertilizers and nitrogen compounds</v>
          </cell>
        </row>
        <row r="3426">
          <cell r="A3426" t="str">
            <v>24119</v>
          </cell>
          <cell r="B3426" t="str">
            <v>=-</v>
          </cell>
          <cell r="C3426" t="str">
            <v>Manufacture of other basic industrial chemicals except fertilizers and nitrogen compounds</v>
          </cell>
        </row>
        <row r="3427">
          <cell r="A3427" t="str">
            <v>24119</v>
          </cell>
          <cell r="B3427" t="str">
            <v>=-</v>
          </cell>
          <cell r="C3427" t="str">
            <v>Manufacture of other basic industrial chemicals except fertilizers and nitrogen compounds</v>
          </cell>
        </row>
        <row r="3428">
          <cell r="A3428" t="str">
            <v>24119</v>
          </cell>
          <cell r="B3428" t="str">
            <v>=-</v>
          </cell>
          <cell r="C3428" t="str">
            <v>Manufacture of other basic industrial chemicals except fertilizers and nitrogen compounds</v>
          </cell>
        </row>
        <row r="3429">
          <cell r="A3429" t="str">
            <v>24119</v>
          </cell>
          <cell r="B3429" t="str">
            <v>=-</v>
          </cell>
          <cell r="C3429" t="str">
            <v>Manufacture of other basic industrial chemicals except fertilizers and nitrogen compounds</v>
          </cell>
        </row>
        <row r="3430">
          <cell r="A3430" t="str">
            <v>24119</v>
          </cell>
          <cell r="B3430" t="str">
            <v>=-</v>
          </cell>
          <cell r="C3430" t="str">
            <v>Manufacture of other basic industrial chemicals except fertilizers and nitrogen compounds</v>
          </cell>
        </row>
        <row r="3431">
          <cell r="A3431" t="str">
            <v>24119</v>
          </cell>
          <cell r="B3431" t="str">
            <v>=-</v>
          </cell>
          <cell r="C3431" t="str">
            <v>Manufacture of other basic industrial chemicals except fertilizers and nitrogen compounds</v>
          </cell>
        </row>
        <row r="3432">
          <cell r="A3432" t="str">
            <v>24119</v>
          </cell>
          <cell r="B3432" t="str">
            <v>=-</v>
          </cell>
          <cell r="C3432" t="str">
            <v>Manufacture of other basic industrial chemicals except fertilizers and nitrogen compounds</v>
          </cell>
        </row>
        <row r="3433">
          <cell r="A3433" t="str">
            <v>24119</v>
          </cell>
          <cell r="B3433" t="str">
            <v>=-</v>
          </cell>
          <cell r="C3433" t="str">
            <v>Manufacture of other basic industrial chemicals except fertilizers and nitrogen compounds</v>
          </cell>
        </row>
        <row r="3434">
          <cell r="A3434" t="str">
            <v>24119</v>
          </cell>
          <cell r="B3434" t="str">
            <v>=-</v>
          </cell>
          <cell r="C3434" t="str">
            <v>Manufacture of other basic industrial chemicals except fertilizers and nitrogen compounds</v>
          </cell>
        </row>
        <row r="3435">
          <cell r="A3435" t="str">
            <v>24119</v>
          </cell>
          <cell r="B3435" t="str">
            <v>=-</v>
          </cell>
          <cell r="C3435" t="str">
            <v>Manufacture of other basic industrial chemicals except fertilizers and nitrogen compounds</v>
          </cell>
        </row>
        <row r="3436">
          <cell r="A3436" t="str">
            <v>24119</v>
          </cell>
          <cell r="B3436" t="str">
            <v>=-</v>
          </cell>
          <cell r="C3436" t="str">
            <v>Manufacture of other basic industrial chemicals except fertilizers and nitrogen compounds</v>
          </cell>
        </row>
        <row r="3437">
          <cell r="A3437" t="str">
            <v>24119</v>
          </cell>
          <cell r="B3437" t="str">
            <v>=-</v>
          </cell>
          <cell r="C3437" t="str">
            <v>Manufacture of other basic industrial chemicals except fertilizers and nitrogen compounds</v>
          </cell>
        </row>
        <row r="3438">
          <cell r="A3438" t="str">
            <v>24119</v>
          </cell>
          <cell r="B3438" t="str">
            <v>=-</v>
          </cell>
          <cell r="C3438" t="str">
            <v>Manufacture of other basic industrial chemicals except fertilizers and nitrogen compounds</v>
          </cell>
        </row>
        <row r="3439">
          <cell r="A3439" t="str">
            <v>24119</v>
          </cell>
          <cell r="B3439" t="str">
            <v>=-</v>
          </cell>
          <cell r="C3439" t="str">
            <v>Manufacture of other basic industrial chemicals except fertilizers and nitrogen compounds</v>
          </cell>
        </row>
        <row r="3440">
          <cell r="A3440" t="str">
            <v>24119</v>
          </cell>
          <cell r="B3440" t="str">
            <v>=-</v>
          </cell>
          <cell r="C3440" t="str">
            <v>Manufacture of other basic industrial chemicals except fertilizers and nitrogen compounds</v>
          </cell>
        </row>
        <row r="3441">
          <cell r="A3441" t="str">
            <v>24119</v>
          </cell>
          <cell r="B3441" t="str">
            <v>=-</v>
          </cell>
          <cell r="C3441" t="str">
            <v>Manufacture of other basic industrial chemicals except fertilizers and nitrogen compounds</v>
          </cell>
        </row>
        <row r="3442">
          <cell r="A3442" t="str">
            <v>24119</v>
          </cell>
          <cell r="B3442" t="str">
            <v>=-</v>
          </cell>
          <cell r="C3442" t="str">
            <v>Manufacture of other basic industrial chemicals except fertilizers and nitrogen compounds</v>
          </cell>
        </row>
        <row r="3443">
          <cell r="A3443" t="str">
            <v>24119</v>
          </cell>
          <cell r="B3443" t="str">
            <v>=-</v>
          </cell>
          <cell r="C3443" t="str">
            <v>Manufacture of other basic industrial chemicals except fertilizers and nitrogen compounds</v>
          </cell>
        </row>
        <row r="3444">
          <cell r="A3444" t="str">
            <v>24119</v>
          </cell>
          <cell r="B3444" t="str">
            <v>=-</v>
          </cell>
          <cell r="C3444" t="str">
            <v>Manufacture of other basic industrial chemicals except fertilizers and nitrogen compounds</v>
          </cell>
        </row>
        <row r="3445">
          <cell r="A3445" t="str">
            <v>24119</v>
          </cell>
          <cell r="B3445" t="str">
            <v>=-</v>
          </cell>
          <cell r="C3445" t="str">
            <v>Manufacture of other basic industrial chemicals except fertilizers and nitrogen compounds</v>
          </cell>
        </row>
        <row r="3446">
          <cell r="A3446" t="str">
            <v>24119</v>
          </cell>
          <cell r="B3446" t="str">
            <v>=-</v>
          </cell>
          <cell r="C3446" t="str">
            <v>Manufacture of other basic industrial chemicals except fertilizers and nitrogen compounds</v>
          </cell>
        </row>
        <row r="3447">
          <cell r="A3447" t="str">
            <v>24119</v>
          </cell>
          <cell r="B3447" t="str">
            <v>=-</v>
          </cell>
          <cell r="C3447" t="str">
            <v>Manufacture of other basic industrial chemicals except fertilizers and nitrogen compounds</v>
          </cell>
        </row>
        <row r="3448">
          <cell r="A3448" t="str">
            <v>24119</v>
          </cell>
          <cell r="B3448" t="str">
            <v>=-</v>
          </cell>
          <cell r="C3448" t="str">
            <v>Manufacture of other basic industrial chemicals except fertilizers and nitrogen compounds</v>
          </cell>
        </row>
        <row r="3449">
          <cell r="A3449" t="str">
            <v>24119</v>
          </cell>
          <cell r="B3449" t="str">
            <v>=-</v>
          </cell>
          <cell r="C3449" t="str">
            <v>Manufacture of other basic industrial chemicals except fertilizers and nitrogen compounds</v>
          </cell>
        </row>
        <row r="3450">
          <cell r="A3450" t="str">
            <v>24119</v>
          </cell>
          <cell r="B3450" t="str">
            <v>=-</v>
          </cell>
          <cell r="C3450" t="str">
            <v>Manufacture of other basic industrial chemicals except fertilizers and nitrogen compounds</v>
          </cell>
        </row>
        <row r="3451">
          <cell r="A3451" t="str">
            <v>24119</v>
          </cell>
          <cell r="B3451" t="str">
            <v>=-</v>
          </cell>
          <cell r="C3451" t="str">
            <v>Manufacture of other basic industrial chemicals except fertilizers and nitrogen compounds</v>
          </cell>
        </row>
        <row r="3452">
          <cell r="A3452" t="str">
            <v>24119</v>
          </cell>
          <cell r="B3452" t="str">
            <v>=-</v>
          </cell>
          <cell r="C3452" t="str">
            <v>Manufacture of other basic industrial chemicals except fertilizers and nitrogen compounds</v>
          </cell>
        </row>
        <row r="3453">
          <cell r="A3453" t="str">
            <v>24119</v>
          </cell>
          <cell r="B3453" t="str">
            <v>=-</v>
          </cell>
          <cell r="C3453" t="str">
            <v>Manufacture of other basic industrial chemicals except fertilizers and nitrogen compounds</v>
          </cell>
        </row>
        <row r="3454">
          <cell r="A3454" t="str">
            <v>24119</v>
          </cell>
          <cell r="B3454" t="str">
            <v>=-</v>
          </cell>
          <cell r="C3454" t="str">
            <v>Manufacture of other basic industrial chemicals except fertilizers and nitrogen compounds</v>
          </cell>
        </row>
        <row r="3455">
          <cell r="A3455" t="str">
            <v>24119</v>
          </cell>
          <cell r="B3455" t="str">
            <v>=-</v>
          </cell>
          <cell r="C3455" t="str">
            <v>Manufacture of other basic industrial chemicals except fertilizers and nitrogen compounds</v>
          </cell>
        </row>
        <row r="3456">
          <cell r="A3456" t="str">
            <v>24119</v>
          </cell>
          <cell r="B3456" t="str">
            <v>=-</v>
          </cell>
          <cell r="C3456" t="str">
            <v>Manufacture of other basic industrial chemicals except fertilizers and nitrogen compounds</v>
          </cell>
        </row>
        <row r="3457">
          <cell r="A3457" t="str">
            <v>24119</v>
          </cell>
          <cell r="B3457" t="str">
            <v>=-</v>
          </cell>
          <cell r="C3457" t="str">
            <v>Manufacture of other basic industrial chemicals except fertilizers and nitrogen compounds</v>
          </cell>
        </row>
        <row r="3458">
          <cell r="A3458" t="str">
            <v>24119</v>
          </cell>
          <cell r="B3458" t="str">
            <v>=-</v>
          </cell>
          <cell r="C3458" t="str">
            <v>Manufacture of other basic industrial chemicals except fertilizers and nitrogen compounds</v>
          </cell>
        </row>
        <row r="3459">
          <cell r="A3459" t="str">
            <v>24119</v>
          </cell>
          <cell r="B3459" t="str">
            <v>=-</v>
          </cell>
          <cell r="C3459" t="str">
            <v>Manufacture of other basic industrial chemicals except fertilizers and nitrogen compounds</v>
          </cell>
        </row>
        <row r="3460">
          <cell r="A3460" t="str">
            <v>24119</v>
          </cell>
          <cell r="B3460" t="str">
            <v>=-</v>
          </cell>
          <cell r="C3460" t="str">
            <v>Manufacture of other basic industrial chemicals except fertilizers and nitrogen compounds</v>
          </cell>
        </row>
        <row r="3461">
          <cell r="A3461" t="str">
            <v>24119</v>
          </cell>
          <cell r="B3461" t="str">
            <v>=-</v>
          </cell>
          <cell r="C3461" t="str">
            <v>Manufacture of other basic industrial chemicals except fertilizers and nitrogen compounds</v>
          </cell>
        </row>
        <row r="3462">
          <cell r="A3462" t="str">
            <v>24119</v>
          </cell>
          <cell r="B3462" t="str">
            <v>=-</v>
          </cell>
          <cell r="C3462" t="str">
            <v>Manufacture of other basic industrial chemicals except fertilizers and nitrogen compounds</v>
          </cell>
        </row>
        <row r="3463">
          <cell r="A3463" t="str">
            <v>24119</v>
          </cell>
          <cell r="B3463" t="str">
            <v>=-</v>
          </cell>
          <cell r="C3463" t="str">
            <v>Manufacture of other basic industrial chemicals except fertilizers and nitrogen compounds</v>
          </cell>
        </row>
        <row r="3464">
          <cell r="A3464" t="str">
            <v>24119</v>
          </cell>
          <cell r="B3464" t="str">
            <v>=-</v>
          </cell>
          <cell r="C3464" t="str">
            <v>Manufacture of other basic industrial chemicals except fertilizers and nitrogen compounds</v>
          </cell>
        </row>
        <row r="3465">
          <cell r="A3465" t="str">
            <v>24119</v>
          </cell>
          <cell r="B3465" t="str">
            <v>=-</v>
          </cell>
          <cell r="C3465" t="str">
            <v>Manufacture of other basic industrial chemicals except fertilizers and nitrogen compounds</v>
          </cell>
        </row>
        <row r="3466">
          <cell r="A3466" t="str">
            <v>24119</v>
          </cell>
          <cell r="B3466" t="str">
            <v>=-</v>
          </cell>
          <cell r="C3466" t="str">
            <v>Manufacture of other basic industrial chemicals except fertilizers and nitrogen compounds</v>
          </cell>
        </row>
        <row r="3467">
          <cell r="A3467" t="str">
            <v>24119</v>
          </cell>
          <cell r="B3467" t="str">
            <v>=-</v>
          </cell>
          <cell r="C3467" t="str">
            <v>Manufacture of other basic industrial chemicals except fertilizers and nitrogen compounds</v>
          </cell>
        </row>
        <row r="3468">
          <cell r="A3468" t="str">
            <v>24119</v>
          </cell>
          <cell r="B3468" t="str">
            <v>=-</v>
          </cell>
          <cell r="C3468" t="str">
            <v>Manufacture of other basic industrial chemicals except fertilizers and nitrogen compounds</v>
          </cell>
        </row>
        <row r="3469">
          <cell r="A3469" t="str">
            <v>24119</v>
          </cell>
          <cell r="B3469" t="str">
            <v>=-</v>
          </cell>
          <cell r="C3469" t="str">
            <v>Manufacture of other basic industrial chemicals except fertilizers and nitrogen compounds</v>
          </cell>
        </row>
        <row r="3470">
          <cell r="A3470" t="str">
            <v>24119</v>
          </cell>
          <cell r="B3470" t="str">
            <v>=-</v>
          </cell>
          <cell r="C3470" t="str">
            <v>Manufacture of other basic industrial chemicals except fertilizers and nitrogen compounds</v>
          </cell>
        </row>
        <row r="3471">
          <cell r="A3471" t="str">
            <v>24119</v>
          </cell>
          <cell r="B3471" t="str">
            <v>=-</v>
          </cell>
          <cell r="C3471" t="str">
            <v>Manufacture of other basic industrial chemicals except fertilizers and nitrogen compounds</v>
          </cell>
        </row>
        <row r="3472">
          <cell r="A3472" t="str">
            <v>24119</v>
          </cell>
          <cell r="B3472" t="str">
            <v>=-</v>
          </cell>
          <cell r="C3472" t="str">
            <v>Manufacture of other basic industrial chemicals except fertilizers and nitrogen compounds</v>
          </cell>
        </row>
        <row r="3473">
          <cell r="A3473" t="str">
            <v>24119</v>
          </cell>
          <cell r="B3473" t="str">
            <v>=-</v>
          </cell>
          <cell r="C3473" t="str">
            <v>Manufacture of other basic industrial chemicals except fertilizers and nitrogen compounds</v>
          </cell>
        </row>
        <row r="3474">
          <cell r="A3474" t="str">
            <v>24119</v>
          </cell>
          <cell r="B3474" t="str">
            <v>=-</v>
          </cell>
          <cell r="C3474" t="str">
            <v>Manufacture of other basic industrial chemicals except fertilizers and nitrogen compounds</v>
          </cell>
        </row>
        <row r="3475">
          <cell r="A3475" t="str">
            <v>24119</v>
          </cell>
          <cell r="B3475" t="str">
            <v>=-</v>
          </cell>
          <cell r="C3475" t="str">
            <v>Manufacture of other basic industrial chemicals except fertilizers and nitrogen compounds</v>
          </cell>
        </row>
        <row r="3476">
          <cell r="A3476" t="str">
            <v>24119</v>
          </cell>
          <cell r="B3476" t="str">
            <v>=-</v>
          </cell>
          <cell r="C3476" t="str">
            <v>Manufacture of other basic industrial chemicals except fertilizers and nitrogen compounds</v>
          </cell>
        </row>
        <row r="3477">
          <cell r="A3477" t="str">
            <v>24119</v>
          </cell>
          <cell r="B3477" t="str">
            <v>=-</v>
          </cell>
          <cell r="C3477" t="str">
            <v>Manufacture of other basic industrial chemicals except fertilizers and nitrogen compounds</v>
          </cell>
        </row>
        <row r="3478">
          <cell r="A3478" t="str">
            <v>24119</v>
          </cell>
          <cell r="B3478" t="str">
            <v>=-</v>
          </cell>
          <cell r="C3478" t="str">
            <v>Manufacture of other basic industrial chemicals except fertilizers and nitrogen compounds</v>
          </cell>
        </row>
        <row r="3479">
          <cell r="A3479" t="str">
            <v>24119</v>
          </cell>
          <cell r="B3479" t="str">
            <v>=-</v>
          </cell>
          <cell r="C3479" t="str">
            <v>Manufacture of other basic industrial chemicals except fertilizers and nitrogen compounds</v>
          </cell>
        </row>
        <row r="3480">
          <cell r="A3480" t="str">
            <v>24119</v>
          </cell>
          <cell r="B3480" t="str">
            <v>=-</v>
          </cell>
          <cell r="C3480" t="str">
            <v>Manufacture of other basic industrial chemicals except fertilizers and nitrogen compounds</v>
          </cell>
        </row>
        <row r="3481">
          <cell r="A3481" t="str">
            <v>24119</v>
          </cell>
          <cell r="B3481" t="str">
            <v>=-</v>
          </cell>
          <cell r="C3481" t="str">
            <v>Manufacture of other basic industrial chemicals except fertilizers and nitrogen compounds</v>
          </cell>
        </row>
        <row r="3482">
          <cell r="A3482" t="str">
            <v>24119</v>
          </cell>
          <cell r="B3482" t="str">
            <v>=-</v>
          </cell>
          <cell r="C3482" t="str">
            <v>Manufacture of other basic industrial chemicals except fertilizers and nitrogen compounds</v>
          </cell>
        </row>
        <row r="3483">
          <cell r="A3483" t="str">
            <v>24119</v>
          </cell>
          <cell r="B3483" t="str">
            <v>=-</v>
          </cell>
          <cell r="C3483" t="str">
            <v>Manufacture of other basic industrial chemicals except fertilizers and nitrogen compounds</v>
          </cell>
        </row>
        <row r="3484">
          <cell r="A3484" t="str">
            <v>24119</v>
          </cell>
          <cell r="B3484" t="str">
            <v>=-</v>
          </cell>
          <cell r="C3484" t="str">
            <v>Manufacture of other basic industrial chemicals except fertilizers and nitrogen compounds</v>
          </cell>
        </row>
        <row r="3485">
          <cell r="A3485" t="str">
            <v>24119</v>
          </cell>
          <cell r="B3485" t="str">
            <v>=-</v>
          </cell>
          <cell r="C3485" t="str">
            <v>Manufacture of other basic industrial chemicals except fertilizers and nitrogen compounds</v>
          </cell>
        </row>
        <row r="3486">
          <cell r="A3486" t="str">
            <v>24119</v>
          </cell>
          <cell r="B3486" t="str">
            <v>=-</v>
          </cell>
          <cell r="C3486" t="str">
            <v>Manufacture of other basic industrial chemicals except fertilizers and nitrogen compounds</v>
          </cell>
        </row>
        <row r="3487">
          <cell r="A3487" t="str">
            <v>24119</v>
          </cell>
          <cell r="B3487" t="str">
            <v>=-</v>
          </cell>
          <cell r="C3487" t="str">
            <v>Manufacture of other basic industrial chemicals except fertilizers and nitrogen compounds</v>
          </cell>
        </row>
        <row r="3488">
          <cell r="A3488" t="str">
            <v>24119</v>
          </cell>
          <cell r="B3488" t="str">
            <v>=-</v>
          </cell>
          <cell r="C3488" t="str">
            <v>Manufacture of other basic industrial chemicals except fertilizers and nitrogen compounds</v>
          </cell>
        </row>
        <row r="3489">
          <cell r="A3489" t="str">
            <v>24119</v>
          </cell>
          <cell r="B3489" t="str">
            <v>=-</v>
          </cell>
          <cell r="C3489" t="str">
            <v>Manufacture of other basic industrial chemicals except fertilizers and nitrogen compounds</v>
          </cell>
        </row>
        <row r="3490">
          <cell r="A3490" t="str">
            <v>24119</v>
          </cell>
          <cell r="B3490" t="str">
            <v>=-</v>
          </cell>
          <cell r="C3490" t="str">
            <v>Manufacture of other basic industrial chemicals except fertilizers and nitrogen compounds</v>
          </cell>
        </row>
        <row r="3491">
          <cell r="A3491" t="str">
            <v>24119</v>
          </cell>
          <cell r="B3491" t="str">
            <v>=-</v>
          </cell>
          <cell r="C3491" t="str">
            <v>Manufacture of other basic industrial chemicals except fertilizers and nitrogen compounds</v>
          </cell>
        </row>
        <row r="3492">
          <cell r="A3492" t="str">
            <v>24119</v>
          </cell>
          <cell r="B3492" t="str">
            <v>=-</v>
          </cell>
          <cell r="C3492" t="str">
            <v>Manufacture of other basic industrial chemicals except fertilizers and nitrogen compounds</v>
          </cell>
        </row>
        <row r="3493">
          <cell r="A3493" t="str">
            <v>24119</v>
          </cell>
          <cell r="B3493" t="str">
            <v>=-</v>
          </cell>
          <cell r="C3493" t="str">
            <v>Manufacture of other basic industrial chemicals except fertilizers and nitrogen compounds</v>
          </cell>
        </row>
        <row r="3494">
          <cell r="A3494" t="str">
            <v>24119</v>
          </cell>
          <cell r="B3494" t="str">
            <v>=-</v>
          </cell>
          <cell r="C3494" t="str">
            <v>Manufacture of other basic industrial chemicals except fertilizers and nitrogen compounds</v>
          </cell>
        </row>
        <row r="3495">
          <cell r="A3495" t="str">
            <v>24119</v>
          </cell>
          <cell r="B3495" t="str">
            <v>=-</v>
          </cell>
          <cell r="C3495" t="str">
            <v>Manufacture of other basic industrial chemicals except fertilizers and nitrogen compounds</v>
          </cell>
        </row>
        <row r="3496">
          <cell r="A3496" t="str">
            <v>24119</v>
          </cell>
          <cell r="B3496" t="str">
            <v>=-</v>
          </cell>
          <cell r="C3496" t="str">
            <v>Manufacture of other basic industrial chemicals except fertilizers and nitrogen compounds</v>
          </cell>
        </row>
        <row r="3497">
          <cell r="A3497" t="str">
            <v>24119</v>
          </cell>
          <cell r="B3497" t="str">
            <v>=-</v>
          </cell>
          <cell r="C3497" t="str">
            <v>Manufacture of other basic industrial chemicals except fertilizers and nitrogen compounds</v>
          </cell>
        </row>
        <row r="3498">
          <cell r="A3498" t="str">
            <v>24119</v>
          </cell>
          <cell r="B3498" t="str">
            <v>=-</v>
          </cell>
          <cell r="C3498" t="str">
            <v>Manufacture of other basic industrial chemicals except fertilizers and nitrogen compounds</v>
          </cell>
        </row>
        <row r="3499">
          <cell r="A3499" t="str">
            <v>24119</v>
          </cell>
          <cell r="B3499" t="str">
            <v>=-</v>
          </cell>
          <cell r="C3499" t="str">
            <v>Manufacture of other basic industrial chemicals except fertilizers and nitrogen compounds</v>
          </cell>
        </row>
        <row r="3500">
          <cell r="A3500" t="str">
            <v>24119</v>
          </cell>
          <cell r="B3500" t="str">
            <v>=-</v>
          </cell>
          <cell r="C3500" t="str">
            <v>Manufacture of other basic industrial chemicals except fertilizers and nitrogen compounds</v>
          </cell>
        </row>
        <row r="3501">
          <cell r="A3501" t="str">
            <v>24119</v>
          </cell>
          <cell r="B3501" t="str">
            <v>=-</v>
          </cell>
          <cell r="C3501" t="str">
            <v>Manufacture of other basic industrial chemicals except fertilizers and nitrogen compounds</v>
          </cell>
        </row>
        <row r="3502">
          <cell r="A3502" t="str">
            <v>24119</v>
          </cell>
          <cell r="B3502" t="str">
            <v>=-</v>
          </cell>
          <cell r="C3502" t="str">
            <v>Manufacture of other basic industrial chemicals except fertilizers and nitrogen compounds</v>
          </cell>
        </row>
        <row r="3503">
          <cell r="A3503" t="str">
            <v>24119</v>
          </cell>
          <cell r="B3503" t="str">
            <v>=-</v>
          </cell>
          <cell r="C3503" t="str">
            <v>Manufacture of other basic industrial chemicals except fertilizers and nitrogen compounds</v>
          </cell>
        </row>
        <row r="3504">
          <cell r="A3504" t="str">
            <v>24119</v>
          </cell>
          <cell r="B3504" t="str">
            <v>=-</v>
          </cell>
          <cell r="C3504" t="str">
            <v>Manufacture of other basic industrial chemicals except fertilizers and nitrogen compounds</v>
          </cell>
        </row>
        <row r="3505">
          <cell r="A3505" t="str">
            <v>24119</v>
          </cell>
          <cell r="B3505" t="str">
            <v>=-</v>
          </cell>
          <cell r="C3505" t="str">
            <v>Manufacture of other basic industrial chemicals except fertilizers and nitrogen compounds</v>
          </cell>
        </row>
        <row r="3506">
          <cell r="A3506" t="str">
            <v>24119</v>
          </cell>
          <cell r="B3506" t="str">
            <v>=-</v>
          </cell>
          <cell r="C3506" t="str">
            <v>Manufacture of other basic industrial chemicals except fertilizers and nitrogen compounds</v>
          </cell>
        </row>
        <row r="3507">
          <cell r="A3507" t="str">
            <v>24119</v>
          </cell>
          <cell r="B3507" t="str">
            <v>=-</v>
          </cell>
          <cell r="C3507" t="str">
            <v>Manufacture of other basic industrial chemicals except fertilizers and nitrogen compounds</v>
          </cell>
        </row>
        <row r="3508">
          <cell r="A3508" t="str">
            <v>24119</v>
          </cell>
          <cell r="B3508" t="str">
            <v>=-</v>
          </cell>
          <cell r="C3508" t="str">
            <v>Manufacture of other basic industrial chemicals except fertilizers and nitrogen compounds</v>
          </cell>
        </row>
        <row r="3509">
          <cell r="A3509" t="str">
            <v>24119</v>
          </cell>
          <cell r="B3509" t="str">
            <v>=-</v>
          </cell>
          <cell r="C3509" t="str">
            <v>Manufacture of other basic industrial chemicals except fertilizers and nitrogen compounds</v>
          </cell>
        </row>
        <row r="3510">
          <cell r="A3510" t="str">
            <v>24119</v>
          </cell>
          <cell r="B3510" t="str">
            <v>=-</v>
          </cell>
          <cell r="C3510" t="str">
            <v>Manufacture of other basic industrial chemicals except fertilizers and nitrogen compounds</v>
          </cell>
        </row>
        <row r="3511">
          <cell r="A3511" t="str">
            <v>24119</v>
          </cell>
          <cell r="B3511" t="str">
            <v>=-</v>
          </cell>
          <cell r="C3511" t="str">
            <v>Manufacture of other basic industrial chemicals except fertilizers and nitrogen compounds</v>
          </cell>
        </row>
        <row r="3512">
          <cell r="A3512" t="str">
            <v>24119</v>
          </cell>
          <cell r="B3512" t="str">
            <v>=-</v>
          </cell>
          <cell r="C3512" t="str">
            <v>Manufacture of other basic industrial chemicals except fertilizers and nitrogen compounds</v>
          </cell>
        </row>
        <row r="3513">
          <cell r="A3513" t="str">
            <v>24119</v>
          </cell>
          <cell r="B3513" t="str">
            <v>=-</v>
          </cell>
          <cell r="C3513" t="str">
            <v>Manufacture of other basic industrial chemicals except fertilizers and nitrogen compounds</v>
          </cell>
        </row>
        <row r="3514">
          <cell r="A3514" t="str">
            <v>24119</v>
          </cell>
          <cell r="B3514" t="str">
            <v>=-</v>
          </cell>
          <cell r="C3514" t="str">
            <v>Manufacture of other basic industrial chemicals except fertilizers and nitrogen compounds</v>
          </cell>
        </row>
        <row r="3515">
          <cell r="A3515" t="str">
            <v>24119</v>
          </cell>
          <cell r="B3515" t="str">
            <v>=-</v>
          </cell>
          <cell r="C3515" t="str">
            <v>Manufacture of other basic industrial chemicals except fertilizers and nitrogen compounds</v>
          </cell>
        </row>
        <row r="3516">
          <cell r="A3516" t="str">
            <v>24119</v>
          </cell>
          <cell r="B3516" t="str">
            <v>=-</v>
          </cell>
          <cell r="C3516" t="str">
            <v>Manufacture of other basic industrial chemicals except fertilizers and nitrogen compounds</v>
          </cell>
        </row>
        <row r="3517">
          <cell r="A3517" t="str">
            <v>24119</v>
          </cell>
          <cell r="B3517" t="str">
            <v>=-</v>
          </cell>
          <cell r="C3517" t="str">
            <v>Manufacture of other basic industrial chemicals except fertilizers and nitrogen compounds</v>
          </cell>
        </row>
        <row r="3518">
          <cell r="A3518" t="str">
            <v>24119</v>
          </cell>
          <cell r="B3518" t="str">
            <v>=-</v>
          </cell>
          <cell r="C3518" t="str">
            <v>Manufacture of other basic industrial chemicals except fertilizers and nitrogen compounds</v>
          </cell>
        </row>
        <row r="3519">
          <cell r="A3519" t="str">
            <v>24119</v>
          </cell>
          <cell r="B3519" t="str">
            <v>=-</v>
          </cell>
          <cell r="C3519" t="str">
            <v>Manufacture of other basic industrial chemicals except fertilizers and nitrogen compounds</v>
          </cell>
        </row>
        <row r="3520">
          <cell r="A3520" t="str">
            <v>24119</v>
          </cell>
          <cell r="B3520" t="str">
            <v>=-</v>
          </cell>
          <cell r="C3520" t="str">
            <v>Manufacture of other basic industrial chemicals except fertilizers and nitrogen compounds</v>
          </cell>
        </row>
        <row r="3521">
          <cell r="A3521" t="str">
            <v>24119</v>
          </cell>
          <cell r="B3521" t="str">
            <v>=-</v>
          </cell>
          <cell r="C3521" t="str">
            <v>Manufacture of other basic industrial chemicals except fertilizers and nitrogen compounds</v>
          </cell>
        </row>
        <row r="3522">
          <cell r="A3522" t="str">
            <v>24119</v>
          </cell>
          <cell r="B3522" t="str">
            <v>=-</v>
          </cell>
          <cell r="C3522" t="str">
            <v>Manufacture of other basic industrial chemicals except fertilizers and nitrogen compounds</v>
          </cell>
        </row>
        <row r="3523">
          <cell r="A3523" t="str">
            <v>24119</v>
          </cell>
          <cell r="B3523" t="str">
            <v>=-</v>
          </cell>
          <cell r="C3523" t="str">
            <v>Manufacture of other basic industrial chemicals except fertilizers and nitrogen compounds</v>
          </cell>
        </row>
        <row r="3524">
          <cell r="A3524" t="str">
            <v>24119</v>
          </cell>
          <cell r="B3524" t="str">
            <v>=-</v>
          </cell>
          <cell r="C3524" t="str">
            <v>Manufacture of other basic industrial chemicals except fertilizers and nitrogen compounds</v>
          </cell>
        </row>
        <row r="3525">
          <cell r="A3525" t="str">
            <v>24119</v>
          </cell>
          <cell r="B3525" t="str">
            <v>=-</v>
          </cell>
          <cell r="C3525" t="str">
            <v>Manufacture of other basic industrial chemicals except fertilizers and nitrogen compounds</v>
          </cell>
        </row>
        <row r="3526">
          <cell r="A3526" t="str">
            <v>24119</v>
          </cell>
          <cell r="B3526" t="str">
            <v>=-</v>
          </cell>
          <cell r="C3526" t="str">
            <v>Manufacture of other basic industrial chemicals except fertilizers and nitrogen compounds</v>
          </cell>
        </row>
        <row r="3527">
          <cell r="A3527" t="str">
            <v>24119</v>
          </cell>
          <cell r="B3527" t="str">
            <v>=-</v>
          </cell>
          <cell r="C3527" t="str">
            <v>Manufacture of other basic industrial chemicals except fertilizers and nitrogen compounds</v>
          </cell>
        </row>
        <row r="3528">
          <cell r="A3528" t="str">
            <v>24119</v>
          </cell>
          <cell r="B3528" t="str">
            <v>=-</v>
          </cell>
          <cell r="C3528" t="str">
            <v>Manufacture of other basic industrial chemicals except fertilizers and nitrogen compounds</v>
          </cell>
        </row>
        <row r="3529">
          <cell r="A3529" t="str">
            <v>24119</v>
          </cell>
          <cell r="B3529" t="str">
            <v>=-</v>
          </cell>
          <cell r="C3529" t="str">
            <v>Manufacture of other basic industrial chemicals except fertilizers and nitrogen compounds</v>
          </cell>
        </row>
        <row r="3530">
          <cell r="A3530" t="str">
            <v>24119</v>
          </cell>
          <cell r="B3530" t="str">
            <v>=-</v>
          </cell>
          <cell r="C3530" t="str">
            <v>Manufacture of other basic industrial chemicals except fertilizers and nitrogen compounds</v>
          </cell>
        </row>
        <row r="3531">
          <cell r="A3531" t="str">
            <v>24119</v>
          </cell>
          <cell r="B3531" t="str">
            <v>=-</v>
          </cell>
          <cell r="C3531" t="str">
            <v>Manufacture of other basic industrial chemicals except fertilizers and nitrogen compounds</v>
          </cell>
        </row>
        <row r="3532">
          <cell r="A3532" t="str">
            <v>24119</v>
          </cell>
          <cell r="B3532" t="str">
            <v>=-</v>
          </cell>
          <cell r="C3532" t="str">
            <v>Manufacture of other basic industrial chemicals except fertilizers and nitrogen compounds</v>
          </cell>
        </row>
        <row r="3533">
          <cell r="A3533" t="str">
            <v>24119</v>
          </cell>
          <cell r="B3533" t="str">
            <v>=-</v>
          </cell>
          <cell r="C3533" t="str">
            <v>Manufacture of other basic industrial chemicals except fertilizers and nitrogen compounds</v>
          </cell>
        </row>
        <row r="3534">
          <cell r="A3534" t="str">
            <v>24119</v>
          </cell>
          <cell r="B3534" t="str">
            <v>=-</v>
          </cell>
          <cell r="C3534" t="str">
            <v>Manufacture of other basic industrial chemicals except fertilizers and nitrogen compounds</v>
          </cell>
        </row>
        <row r="3535">
          <cell r="A3535" t="str">
            <v>24119</v>
          </cell>
          <cell r="B3535" t="str">
            <v>=-</v>
          </cell>
          <cell r="C3535" t="str">
            <v>Manufacture of other basic industrial chemicals except fertilizers and nitrogen compounds</v>
          </cell>
        </row>
        <row r="3536">
          <cell r="A3536" t="str">
            <v>24119</v>
          </cell>
          <cell r="B3536" t="str">
            <v>=-</v>
          </cell>
          <cell r="C3536" t="str">
            <v>Manufacture of other basic industrial chemicals except fertilizers and nitrogen compounds</v>
          </cell>
        </row>
        <row r="3537">
          <cell r="A3537" t="str">
            <v>24119</v>
          </cell>
          <cell r="B3537" t="str">
            <v>=-</v>
          </cell>
          <cell r="C3537" t="str">
            <v>Manufacture of other basic industrial chemicals except fertilizers and nitrogen compounds</v>
          </cell>
        </row>
        <row r="3538">
          <cell r="A3538" t="str">
            <v>24119</v>
          </cell>
          <cell r="B3538" t="str">
            <v>=-</v>
          </cell>
          <cell r="C3538" t="str">
            <v>Manufacture of other basic industrial chemicals except fertilizers and nitrogen compounds</v>
          </cell>
        </row>
        <row r="3539">
          <cell r="A3539" t="str">
            <v>24119</v>
          </cell>
          <cell r="B3539" t="str">
            <v>=-</v>
          </cell>
          <cell r="C3539" t="str">
            <v>Manufacture of other basic industrial chemicals except fertilizers and nitrogen compounds</v>
          </cell>
        </row>
        <row r="3540">
          <cell r="A3540" t="str">
            <v>24119</v>
          </cell>
          <cell r="B3540" t="str">
            <v>=-</v>
          </cell>
          <cell r="C3540" t="str">
            <v>Manufacture of other basic industrial chemicals except fertilizers and nitrogen compounds</v>
          </cell>
        </row>
        <row r="3541">
          <cell r="A3541" t="str">
            <v>24119</v>
          </cell>
          <cell r="B3541" t="str">
            <v>=-</v>
          </cell>
          <cell r="C3541" t="str">
            <v>Manufacture of other basic industrial chemicals except fertilizers and nitrogen compounds</v>
          </cell>
        </row>
        <row r="3542">
          <cell r="A3542" t="str">
            <v>24119</v>
          </cell>
          <cell r="B3542" t="str">
            <v>=-</v>
          </cell>
          <cell r="C3542" t="str">
            <v>Manufacture of other basic industrial chemicals except fertilizers and nitrogen compounds</v>
          </cell>
        </row>
        <row r="3543">
          <cell r="A3543" t="str">
            <v>24119</v>
          </cell>
          <cell r="B3543" t="str">
            <v>=-</v>
          </cell>
          <cell r="C3543" t="str">
            <v>Manufacture of other basic industrial chemicals except fertilizers and nitrogen compounds</v>
          </cell>
        </row>
        <row r="3544">
          <cell r="A3544" t="str">
            <v>24119</v>
          </cell>
          <cell r="B3544" t="str">
            <v>=-</v>
          </cell>
          <cell r="C3544" t="str">
            <v>Manufacture of other basic industrial chemicals except fertilizers and nitrogen compounds</v>
          </cell>
        </row>
        <row r="3545">
          <cell r="A3545" t="str">
            <v>24119</v>
          </cell>
          <cell r="B3545" t="str">
            <v>=-</v>
          </cell>
          <cell r="C3545" t="str">
            <v>Manufacture of other basic industrial chemicals except fertilizers and nitrogen compounds</v>
          </cell>
        </row>
        <row r="3546">
          <cell r="A3546" t="str">
            <v>24119</v>
          </cell>
          <cell r="B3546" t="str">
            <v>=-</v>
          </cell>
          <cell r="C3546" t="str">
            <v>Manufacture of other basic industrial chemicals except fertilizers and nitrogen compounds</v>
          </cell>
        </row>
        <row r="3547">
          <cell r="A3547" t="str">
            <v>24119</v>
          </cell>
          <cell r="B3547" t="str">
            <v>=-</v>
          </cell>
          <cell r="C3547" t="str">
            <v>Manufacture of other basic industrial chemicals except fertilizers and nitrogen compounds</v>
          </cell>
        </row>
        <row r="3548">
          <cell r="A3548" t="str">
            <v>24119</v>
          </cell>
          <cell r="B3548" t="str">
            <v>=-</v>
          </cell>
          <cell r="C3548" t="str">
            <v>Manufacture of other basic industrial chemicals except fertilizers and nitrogen compounds</v>
          </cell>
        </row>
        <row r="3549">
          <cell r="A3549" t="str">
            <v>24119</v>
          </cell>
          <cell r="B3549" t="str">
            <v>=-</v>
          </cell>
          <cell r="C3549" t="str">
            <v>Manufacture of other basic industrial chemicals except fertilizers and nitrogen compounds</v>
          </cell>
        </row>
        <row r="3550">
          <cell r="A3550" t="str">
            <v>24119</v>
          </cell>
          <cell r="B3550" t="str">
            <v>=-</v>
          </cell>
          <cell r="C3550" t="str">
            <v>Manufacture of other basic industrial chemicals except fertilizers and nitrogen compounds</v>
          </cell>
        </row>
        <row r="3551">
          <cell r="A3551" t="str">
            <v>24119</v>
          </cell>
          <cell r="B3551" t="str">
            <v>=-</v>
          </cell>
          <cell r="C3551" t="str">
            <v>Manufacture of other basic industrial chemicals except fertilizers and nitrogen compounds</v>
          </cell>
        </row>
        <row r="3552">
          <cell r="A3552" t="str">
            <v>24119</v>
          </cell>
          <cell r="B3552" t="str">
            <v>=-</v>
          </cell>
          <cell r="C3552" t="str">
            <v>Manufacture of other basic industrial chemicals except fertilizers and nitrogen compounds</v>
          </cell>
        </row>
        <row r="3553">
          <cell r="A3553" t="str">
            <v>24119</v>
          </cell>
          <cell r="B3553" t="str">
            <v>=-</v>
          </cell>
          <cell r="C3553" t="str">
            <v>Manufacture of other basic industrial chemicals except fertilizers and nitrogen compounds</v>
          </cell>
        </row>
        <row r="3554">
          <cell r="A3554" t="str">
            <v>24119</v>
          </cell>
          <cell r="B3554" t="str">
            <v>=-</v>
          </cell>
          <cell r="C3554" t="str">
            <v>Manufacture of other basic industrial chemicals except fertilizers and nitrogen compounds</v>
          </cell>
        </row>
        <row r="3555">
          <cell r="A3555" t="str">
            <v>24119</v>
          </cell>
          <cell r="B3555" t="str">
            <v>=-</v>
          </cell>
          <cell r="C3555" t="str">
            <v>Manufacture of other basic industrial chemicals except fertilizers and nitrogen compounds</v>
          </cell>
        </row>
        <row r="3556">
          <cell r="A3556" t="str">
            <v>24119</v>
          </cell>
          <cell r="B3556" t="str">
            <v>=-</v>
          </cell>
          <cell r="C3556" t="str">
            <v>Manufacture of other basic industrial chemicals except fertilizers and nitrogen compounds</v>
          </cell>
        </row>
        <row r="3557">
          <cell r="A3557" t="str">
            <v>24119</v>
          </cell>
          <cell r="B3557" t="str">
            <v>=-</v>
          </cell>
          <cell r="C3557" t="str">
            <v>Manufacture of other basic industrial chemicals except fertilizers and nitrogen compounds</v>
          </cell>
        </row>
        <row r="3558">
          <cell r="A3558" t="str">
            <v>24119</v>
          </cell>
          <cell r="B3558" t="str">
            <v>=-</v>
          </cell>
          <cell r="C3558" t="str">
            <v>Manufacture of other basic industrial chemicals except fertilizers and nitrogen compounds</v>
          </cell>
        </row>
        <row r="3559">
          <cell r="A3559" t="str">
            <v>24119</v>
          </cell>
          <cell r="B3559" t="str">
            <v>=-</v>
          </cell>
          <cell r="C3559" t="str">
            <v>Manufacture of other basic industrial chemicals except fertilizers and nitrogen compounds</v>
          </cell>
        </row>
        <row r="3560">
          <cell r="A3560" t="str">
            <v>24119</v>
          </cell>
          <cell r="B3560" t="str">
            <v>=-</v>
          </cell>
          <cell r="C3560" t="str">
            <v>Manufacture of other basic industrial chemicals except fertilizers and nitrogen compounds</v>
          </cell>
        </row>
        <row r="3561">
          <cell r="A3561" t="str">
            <v>24119</v>
          </cell>
          <cell r="B3561" t="str">
            <v>=-</v>
          </cell>
          <cell r="C3561" t="str">
            <v>Manufacture of other basic industrial chemicals except fertilizers and nitrogen compounds</v>
          </cell>
        </row>
        <row r="3562">
          <cell r="A3562" t="str">
            <v>24119</v>
          </cell>
          <cell r="B3562" t="str">
            <v>=-</v>
          </cell>
          <cell r="C3562" t="str">
            <v>Manufacture of other basic industrial chemicals except fertilizers and nitrogen compounds</v>
          </cell>
        </row>
        <row r="3563">
          <cell r="A3563" t="str">
            <v>24119</v>
          </cell>
          <cell r="B3563" t="str">
            <v>=-</v>
          </cell>
          <cell r="C3563" t="str">
            <v>Manufacture of other basic industrial chemicals except fertilizers and nitrogen compounds</v>
          </cell>
        </row>
        <row r="3564">
          <cell r="A3564" t="str">
            <v>24119</v>
          </cell>
          <cell r="B3564" t="str">
            <v>=-</v>
          </cell>
          <cell r="C3564" t="str">
            <v>Manufacture of other basic industrial chemicals except fertilizers and nitrogen compounds</v>
          </cell>
        </row>
        <row r="3565">
          <cell r="A3565" t="str">
            <v>24119</v>
          </cell>
          <cell r="B3565" t="str">
            <v>=-</v>
          </cell>
          <cell r="C3565" t="str">
            <v>Manufacture of other basic industrial chemicals except fertilizers and nitrogen compounds</v>
          </cell>
        </row>
        <row r="3566">
          <cell r="A3566" t="str">
            <v>24119</v>
          </cell>
          <cell r="B3566" t="str">
            <v>=-</v>
          </cell>
          <cell r="C3566" t="str">
            <v>Manufacture of other basic industrial chemicals except fertilizers and nitrogen compounds</v>
          </cell>
        </row>
        <row r="3567">
          <cell r="A3567" t="str">
            <v>24119</v>
          </cell>
          <cell r="B3567" t="str">
            <v>=-</v>
          </cell>
          <cell r="C3567" t="str">
            <v>Manufacture of other basic industrial chemicals except fertilizers and nitrogen compounds</v>
          </cell>
        </row>
        <row r="3568">
          <cell r="A3568" t="str">
            <v>24119</v>
          </cell>
          <cell r="B3568" t="str">
            <v>=-</v>
          </cell>
          <cell r="C3568" t="str">
            <v>Manufacture of other basic industrial chemicals except fertilizers and nitrogen compounds</v>
          </cell>
        </row>
        <row r="3569">
          <cell r="A3569" t="str">
            <v>24119</v>
          </cell>
          <cell r="B3569" t="str">
            <v>=-</v>
          </cell>
          <cell r="C3569" t="str">
            <v>Manufacture of other basic industrial chemicals except fertilizers and nitrogen compounds</v>
          </cell>
        </row>
        <row r="3570">
          <cell r="A3570" t="str">
            <v>24119</v>
          </cell>
          <cell r="B3570" t="str">
            <v>=-</v>
          </cell>
          <cell r="C3570" t="str">
            <v>Manufacture of other basic industrial chemicals except fertilizers and nitrogen compounds</v>
          </cell>
        </row>
        <row r="3571">
          <cell r="A3571" t="str">
            <v>24119</v>
          </cell>
          <cell r="B3571" t="str">
            <v>=-</v>
          </cell>
          <cell r="C3571" t="str">
            <v>Manufacture of other basic industrial chemicals except fertilizers and nitrogen compounds</v>
          </cell>
        </row>
        <row r="3572">
          <cell r="A3572" t="str">
            <v>24119</v>
          </cell>
          <cell r="B3572" t="str">
            <v>=-</v>
          </cell>
          <cell r="C3572" t="str">
            <v>Manufacture of other basic industrial chemicals except fertilizers and nitrogen compounds</v>
          </cell>
        </row>
        <row r="3573">
          <cell r="A3573" t="str">
            <v>24119</v>
          </cell>
          <cell r="B3573" t="str">
            <v>=-</v>
          </cell>
          <cell r="C3573" t="str">
            <v>Manufacture of other basic industrial chemicals except fertilizers and nitrogen compounds</v>
          </cell>
        </row>
        <row r="3574">
          <cell r="A3574" t="str">
            <v>24119</v>
          </cell>
          <cell r="B3574" t="str">
            <v>=-</v>
          </cell>
          <cell r="C3574" t="str">
            <v>Manufacture of other basic industrial chemicals except fertilizers and nitrogen compounds</v>
          </cell>
        </row>
        <row r="3575">
          <cell r="A3575" t="str">
            <v>24119</v>
          </cell>
          <cell r="B3575" t="str">
            <v>=-</v>
          </cell>
          <cell r="C3575" t="str">
            <v>Manufacture of other basic industrial chemicals except fertilizers and nitrogen compounds</v>
          </cell>
        </row>
        <row r="3576">
          <cell r="A3576" t="str">
            <v>24119</v>
          </cell>
          <cell r="B3576" t="str">
            <v>=-</v>
          </cell>
          <cell r="C3576" t="str">
            <v>Manufacture of other basic industrial chemicals except fertilizers and nitrogen compounds</v>
          </cell>
        </row>
        <row r="3577">
          <cell r="A3577" t="str">
            <v>24119</v>
          </cell>
          <cell r="B3577" t="str">
            <v>=-</v>
          </cell>
          <cell r="C3577" t="str">
            <v>Manufacture of other basic industrial chemicals except fertilizers and nitrogen compounds</v>
          </cell>
        </row>
        <row r="3578">
          <cell r="A3578" t="str">
            <v>24119</v>
          </cell>
          <cell r="B3578" t="str">
            <v>=-</v>
          </cell>
          <cell r="C3578" t="str">
            <v>Manufacture of other basic industrial chemicals except fertilizers and nitrogen compounds</v>
          </cell>
        </row>
        <row r="3579">
          <cell r="A3579" t="str">
            <v>24119</v>
          </cell>
          <cell r="B3579" t="str">
            <v>=-</v>
          </cell>
          <cell r="C3579" t="str">
            <v>Manufacture of other basic industrial chemicals except fertilizers and nitrogen compounds</v>
          </cell>
        </row>
        <row r="3580">
          <cell r="A3580" t="str">
            <v>24119</v>
          </cell>
          <cell r="B3580" t="str">
            <v>=-</v>
          </cell>
          <cell r="C3580" t="str">
            <v>Manufacture of other basic industrial chemicals except fertilizers and nitrogen compounds</v>
          </cell>
        </row>
        <row r="3581">
          <cell r="A3581" t="str">
            <v>24119</v>
          </cell>
          <cell r="B3581" t="str">
            <v>=-</v>
          </cell>
          <cell r="C3581" t="str">
            <v>Manufacture of other basic industrial chemicals except fertilizers and nitrogen compounds</v>
          </cell>
        </row>
        <row r="3582">
          <cell r="A3582" t="str">
            <v>24119</v>
          </cell>
          <cell r="B3582" t="str">
            <v>=-</v>
          </cell>
          <cell r="C3582" t="str">
            <v>Manufacture of other basic industrial chemicals except fertilizers and nitrogen compounds</v>
          </cell>
        </row>
        <row r="3583">
          <cell r="A3583" t="str">
            <v>24119</v>
          </cell>
          <cell r="B3583" t="str">
            <v>=-</v>
          </cell>
          <cell r="C3583" t="str">
            <v>Manufacture of other basic industrial chemicals except fertilizers and nitrogen compounds</v>
          </cell>
        </row>
        <row r="3584">
          <cell r="A3584" t="str">
            <v>24119</v>
          </cell>
          <cell r="B3584" t="str">
            <v>=-</v>
          </cell>
          <cell r="C3584" t="str">
            <v>Manufacture of other basic industrial chemicals except fertilizers and nitrogen compounds</v>
          </cell>
        </row>
        <row r="3585">
          <cell r="A3585" t="str">
            <v>24119</v>
          </cell>
          <cell r="B3585" t="str">
            <v>=-</v>
          </cell>
          <cell r="C3585" t="str">
            <v>Manufacture of other basic industrial chemicals except fertilizers and nitrogen compounds</v>
          </cell>
        </row>
        <row r="3586">
          <cell r="A3586" t="str">
            <v>24119</v>
          </cell>
          <cell r="B3586" t="str">
            <v>=-</v>
          </cell>
          <cell r="C3586" t="str">
            <v>Manufacture of other basic industrial chemicals except fertilizers and nitrogen compounds</v>
          </cell>
        </row>
        <row r="3587">
          <cell r="A3587" t="str">
            <v>24119</v>
          </cell>
          <cell r="B3587" t="str">
            <v>=-</v>
          </cell>
          <cell r="C3587" t="str">
            <v>Manufacture of other basic industrial chemicals except fertilizers and nitrogen compounds</v>
          </cell>
        </row>
        <row r="3588">
          <cell r="A3588" t="str">
            <v>24119</v>
          </cell>
          <cell r="B3588" t="str">
            <v>=-</v>
          </cell>
          <cell r="C3588" t="str">
            <v>Manufacture of other basic industrial chemicals except fertilizers and nitrogen compounds</v>
          </cell>
        </row>
        <row r="3589">
          <cell r="A3589" t="str">
            <v>24119</v>
          </cell>
          <cell r="B3589" t="str">
            <v>=-</v>
          </cell>
          <cell r="C3589" t="str">
            <v>Manufacture of other basic industrial chemicals except fertilizers and nitrogen compounds</v>
          </cell>
        </row>
        <row r="3590">
          <cell r="A3590" t="str">
            <v>24119</v>
          </cell>
          <cell r="B3590" t="str">
            <v>=-</v>
          </cell>
          <cell r="C3590" t="str">
            <v>Manufacture of other basic industrial chemicals except fertilizers and nitrogen compounds</v>
          </cell>
        </row>
        <row r="3591">
          <cell r="A3591" t="str">
            <v>24119</v>
          </cell>
          <cell r="B3591" t="str">
            <v>=-</v>
          </cell>
          <cell r="C3591" t="str">
            <v>Manufacture of other basic industrial chemicals except fertilizers and nitrogen compounds</v>
          </cell>
        </row>
        <row r="3592">
          <cell r="A3592" t="str">
            <v>24119</v>
          </cell>
          <cell r="B3592" t="str">
            <v>=-</v>
          </cell>
          <cell r="C3592" t="str">
            <v>Manufacture of other basic industrial chemicals except fertilizers and nitrogen compounds</v>
          </cell>
        </row>
        <row r="3593">
          <cell r="A3593" t="str">
            <v>24119</v>
          </cell>
          <cell r="B3593" t="str">
            <v>=-</v>
          </cell>
          <cell r="C3593" t="str">
            <v>Manufacture of other basic industrial chemicals except fertilizers and nitrogen compounds</v>
          </cell>
        </row>
        <row r="3594">
          <cell r="A3594" t="str">
            <v>24119</v>
          </cell>
          <cell r="B3594" t="str">
            <v>=-</v>
          </cell>
          <cell r="C3594" t="str">
            <v>Manufacture of other basic industrial chemicals except fertilizers and nitrogen compounds</v>
          </cell>
        </row>
        <row r="3595">
          <cell r="A3595" t="str">
            <v>24119</v>
          </cell>
          <cell r="B3595" t="str">
            <v>=-</v>
          </cell>
          <cell r="C3595" t="str">
            <v>Manufacture of other basic industrial chemicals except fertilizers and nitrogen compounds</v>
          </cell>
        </row>
        <row r="3596">
          <cell r="A3596" t="str">
            <v>24119</v>
          </cell>
          <cell r="B3596" t="str">
            <v>=-</v>
          </cell>
          <cell r="C3596" t="str">
            <v>Manufacture of other basic industrial chemicals except fertilizers and nitrogen compounds</v>
          </cell>
        </row>
        <row r="3597">
          <cell r="A3597" t="str">
            <v>24119</v>
          </cell>
          <cell r="B3597" t="str">
            <v>=-</v>
          </cell>
          <cell r="C3597" t="str">
            <v>Manufacture of other basic industrial chemicals except fertilizers and nitrogen compounds</v>
          </cell>
        </row>
        <row r="3598">
          <cell r="A3598" t="str">
            <v>24119</v>
          </cell>
          <cell r="B3598" t="str">
            <v>=-</v>
          </cell>
          <cell r="C3598" t="str">
            <v>Manufacture of other basic industrial chemicals except fertilizers and nitrogen compounds</v>
          </cell>
        </row>
        <row r="3599">
          <cell r="A3599" t="str">
            <v>24119</v>
          </cell>
          <cell r="B3599" t="str">
            <v>=-</v>
          </cell>
          <cell r="C3599" t="str">
            <v>Manufacture of other basic industrial chemicals except fertilizers and nitrogen compounds</v>
          </cell>
        </row>
        <row r="3600">
          <cell r="A3600" t="str">
            <v>24119</v>
          </cell>
          <cell r="B3600" t="str">
            <v>=-</v>
          </cell>
          <cell r="C3600" t="str">
            <v>Manufacture of other basic industrial chemicals except fertilizers and nitrogen compounds</v>
          </cell>
        </row>
        <row r="3601">
          <cell r="A3601" t="str">
            <v>24119</v>
          </cell>
          <cell r="B3601" t="str">
            <v>=-</v>
          </cell>
          <cell r="C3601" t="str">
            <v>Manufacture of other basic industrial chemicals except fertilizers and nitrogen compounds</v>
          </cell>
        </row>
        <row r="3602">
          <cell r="A3602" t="str">
            <v>24119</v>
          </cell>
          <cell r="B3602" t="str">
            <v>=-</v>
          </cell>
          <cell r="C3602" t="str">
            <v>Manufacture of other basic industrial chemicals except fertilizers and nitrogen compounds</v>
          </cell>
        </row>
        <row r="3603">
          <cell r="A3603" t="str">
            <v>24119</v>
          </cell>
          <cell r="B3603" t="str">
            <v>=-</v>
          </cell>
          <cell r="C3603" t="str">
            <v>Manufacture of other basic industrial chemicals except fertilizers and nitrogen compounds</v>
          </cell>
        </row>
        <row r="3604">
          <cell r="A3604" t="str">
            <v>24119</v>
          </cell>
          <cell r="B3604" t="str">
            <v>=-</v>
          </cell>
          <cell r="C3604" t="str">
            <v>Manufacture of other basic industrial chemicals except fertilizers and nitrogen compounds</v>
          </cell>
        </row>
        <row r="3605">
          <cell r="A3605" t="str">
            <v>24119</v>
          </cell>
          <cell r="B3605" t="str">
            <v>=-</v>
          </cell>
          <cell r="C3605" t="str">
            <v>Manufacture of other basic industrial chemicals except fertilizers and nitrogen compounds</v>
          </cell>
        </row>
        <row r="3606">
          <cell r="A3606" t="str">
            <v>24119</v>
          </cell>
          <cell r="B3606" t="str">
            <v>=-</v>
          </cell>
          <cell r="C3606" t="str">
            <v>Manufacture of other basic industrial chemicals except fertilizers and nitrogen compounds</v>
          </cell>
        </row>
        <row r="3607">
          <cell r="A3607" t="str">
            <v>24119</v>
          </cell>
          <cell r="B3607" t="str">
            <v>=-</v>
          </cell>
          <cell r="C3607" t="str">
            <v>Manufacture of other basic industrial chemicals except fertilizers and nitrogen compounds</v>
          </cell>
        </row>
        <row r="3608">
          <cell r="A3608" t="str">
            <v>24119</v>
          </cell>
          <cell r="B3608" t="str">
            <v>=-</v>
          </cell>
          <cell r="C3608" t="str">
            <v>Manufacture of other basic industrial chemicals except fertilizers and nitrogen compounds</v>
          </cell>
        </row>
        <row r="3609">
          <cell r="A3609" t="str">
            <v>24119</v>
          </cell>
          <cell r="B3609" t="str">
            <v>=-</v>
          </cell>
          <cell r="C3609" t="str">
            <v>Manufacture of other basic industrial chemicals except fertilizers and nitrogen compounds</v>
          </cell>
        </row>
        <row r="3610">
          <cell r="A3610" t="str">
            <v>24119</v>
          </cell>
          <cell r="B3610" t="str">
            <v>=-</v>
          </cell>
          <cell r="C3610" t="str">
            <v>Manufacture of other basic industrial chemicals except fertilizers and nitrogen compounds</v>
          </cell>
        </row>
        <row r="3611">
          <cell r="A3611" t="str">
            <v>24119</v>
          </cell>
          <cell r="B3611" t="str">
            <v>=-</v>
          </cell>
          <cell r="C3611" t="str">
            <v>Manufacture of other basic industrial chemicals except fertilizers and nitrogen compounds</v>
          </cell>
        </row>
        <row r="3612">
          <cell r="A3612" t="str">
            <v>24119</v>
          </cell>
          <cell r="B3612" t="str">
            <v>=-</v>
          </cell>
          <cell r="C3612" t="str">
            <v>Manufacture of other basic industrial chemicals except fertilizers and nitrogen compounds</v>
          </cell>
        </row>
        <row r="3613">
          <cell r="A3613" t="str">
            <v>24119</v>
          </cell>
          <cell r="B3613" t="str">
            <v>=-</v>
          </cell>
          <cell r="C3613" t="str">
            <v>Manufacture of other basic industrial chemicals except fertilizers and nitrogen compounds</v>
          </cell>
        </row>
        <row r="3614">
          <cell r="A3614" t="str">
            <v>24119</v>
          </cell>
          <cell r="B3614" t="str">
            <v>=-</v>
          </cell>
          <cell r="C3614" t="str">
            <v>Manufacture of other basic industrial chemicals except fertilizers and nitrogen compounds</v>
          </cell>
        </row>
        <row r="3615">
          <cell r="A3615" t="str">
            <v>24119</v>
          </cell>
          <cell r="B3615" t="str">
            <v>=-</v>
          </cell>
          <cell r="C3615" t="str">
            <v>Manufacture of other basic industrial chemicals except fertilizers and nitrogen compounds</v>
          </cell>
        </row>
        <row r="3616">
          <cell r="A3616" t="str">
            <v>24119</v>
          </cell>
          <cell r="B3616" t="str">
            <v>=-</v>
          </cell>
          <cell r="C3616" t="str">
            <v>Manufacture of other basic industrial chemicals except fertilizers and nitrogen compounds</v>
          </cell>
        </row>
        <row r="3617">
          <cell r="A3617" t="str">
            <v>24119</v>
          </cell>
          <cell r="B3617" t="str">
            <v>=-</v>
          </cell>
          <cell r="C3617" t="str">
            <v>Manufacture of other basic industrial chemicals except fertilizers and nitrogen compounds</v>
          </cell>
        </row>
        <row r="3618">
          <cell r="A3618" t="str">
            <v>24119</v>
          </cell>
          <cell r="B3618" t="str">
            <v>=-</v>
          </cell>
          <cell r="C3618" t="str">
            <v>Manufacture of other basic industrial chemicals except fertilizers and nitrogen compounds</v>
          </cell>
        </row>
        <row r="3619">
          <cell r="A3619" t="str">
            <v>24119</v>
          </cell>
          <cell r="B3619" t="str">
            <v>=-</v>
          </cell>
          <cell r="C3619" t="str">
            <v>Manufacture of other basic industrial chemicals except fertilizers and nitrogen compounds</v>
          </cell>
        </row>
        <row r="3620">
          <cell r="A3620" t="str">
            <v>24119</v>
          </cell>
          <cell r="B3620" t="str">
            <v>=-</v>
          </cell>
          <cell r="C3620" t="str">
            <v>Manufacture of other basic industrial chemicals except fertilizers and nitrogen compounds</v>
          </cell>
        </row>
        <row r="3621">
          <cell r="A3621" t="str">
            <v>24119</v>
          </cell>
          <cell r="B3621" t="str">
            <v>=-</v>
          </cell>
          <cell r="C3621" t="str">
            <v>Manufacture of other basic industrial chemicals except fertilizers and nitrogen compounds</v>
          </cell>
        </row>
        <row r="3622">
          <cell r="A3622" t="str">
            <v>24119</v>
          </cell>
          <cell r="B3622" t="str">
            <v>=-</v>
          </cell>
          <cell r="C3622" t="str">
            <v>Manufacture of other basic industrial chemicals except fertilizers and nitrogen compounds</v>
          </cell>
        </row>
        <row r="3623">
          <cell r="A3623" t="str">
            <v>24119</v>
          </cell>
          <cell r="B3623" t="str">
            <v>=-</v>
          </cell>
          <cell r="C3623" t="str">
            <v>Manufacture of other basic industrial chemicals except fertilizers and nitrogen compounds</v>
          </cell>
        </row>
        <row r="3624">
          <cell r="A3624" t="str">
            <v>24119</v>
          </cell>
          <cell r="B3624" t="str">
            <v>=-</v>
          </cell>
          <cell r="C3624" t="str">
            <v>Manufacture of other basic industrial chemicals except fertilizers and nitrogen compounds</v>
          </cell>
        </row>
        <row r="3625">
          <cell r="A3625" t="str">
            <v>24119</v>
          </cell>
          <cell r="B3625" t="str">
            <v>=-</v>
          </cell>
          <cell r="C3625" t="str">
            <v>Manufacture of other basic industrial chemicals except fertilizers and nitrogen compounds</v>
          </cell>
        </row>
        <row r="3626">
          <cell r="A3626" t="str">
            <v>24119</v>
          </cell>
          <cell r="B3626" t="str">
            <v>=-</v>
          </cell>
          <cell r="C3626" t="str">
            <v>Manufacture of other basic industrial chemicals except fertilizers and nitrogen compounds</v>
          </cell>
        </row>
        <row r="3627">
          <cell r="A3627" t="str">
            <v>24119</v>
          </cell>
          <cell r="B3627" t="str">
            <v>=-</v>
          </cell>
          <cell r="C3627" t="str">
            <v>Manufacture of other basic industrial chemicals except fertilizers and nitrogen compounds</v>
          </cell>
        </row>
        <row r="3628">
          <cell r="A3628" t="str">
            <v>24119</v>
          </cell>
          <cell r="B3628" t="str">
            <v>=-</v>
          </cell>
          <cell r="C3628" t="str">
            <v>Manufacture of other basic industrial chemicals except fertilizers and nitrogen compounds</v>
          </cell>
        </row>
        <row r="3629">
          <cell r="A3629" t="str">
            <v>24119</v>
          </cell>
          <cell r="B3629" t="str">
            <v>=-</v>
          </cell>
          <cell r="C3629" t="str">
            <v>Manufacture of other basic industrial chemicals except fertilizers and nitrogen compounds</v>
          </cell>
        </row>
        <row r="3630">
          <cell r="A3630" t="str">
            <v>24119</v>
          </cell>
          <cell r="B3630" t="str">
            <v>=-</v>
          </cell>
          <cell r="C3630" t="str">
            <v>Manufacture of other basic industrial chemicals except fertilizers and nitrogen compounds</v>
          </cell>
        </row>
        <row r="3631">
          <cell r="A3631" t="str">
            <v>24119</v>
          </cell>
          <cell r="B3631" t="str">
            <v>=-</v>
          </cell>
          <cell r="C3631" t="str">
            <v>Manufacture of other basic industrial chemicals except fertilizers and nitrogen compounds</v>
          </cell>
        </row>
        <row r="3632">
          <cell r="A3632" t="str">
            <v>24119</v>
          </cell>
          <cell r="B3632" t="str">
            <v>=-</v>
          </cell>
          <cell r="C3632" t="str">
            <v>Manufacture of other basic industrial chemicals except fertilizers and nitrogen compounds</v>
          </cell>
        </row>
        <row r="3633">
          <cell r="A3633" t="str">
            <v>24119</v>
          </cell>
          <cell r="B3633" t="str">
            <v>=-</v>
          </cell>
          <cell r="C3633" t="str">
            <v>Manufacture of other basic industrial chemicals except fertilizers and nitrogen compounds</v>
          </cell>
        </row>
        <row r="3634">
          <cell r="A3634" t="str">
            <v>24119</v>
          </cell>
          <cell r="B3634" t="str">
            <v>=-</v>
          </cell>
          <cell r="C3634" t="str">
            <v>Manufacture of other basic industrial chemicals except fertilizers and nitrogen compounds</v>
          </cell>
        </row>
        <row r="3635">
          <cell r="A3635" t="str">
            <v>24119</v>
          </cell>
          <cell r="B3635" t="str">
            <v>=-</v>
          </cell>
          <cell r="C3635" t="str">
            <v>Manufacture of other basic industrial chemicals except fertilizers and nitrogen compounds</v>
          </cell>
        </row>
        <row r="3636">
          <cell r="A3636" t="str">
            <v>24119</v>
          </cell>
          <cell r="B3636" t="str">
            <v>=-</v>
          </cell>
          <cell r="C3636" t="str">
            <v>Manufacture of other basic industrial chemicals except fertilizers and nitrogen compounds</v>
          </cell>
        </row>
        <row r="3637">
          <cell r="A3637" t="str">
            <v>24119</v>
          </cell>
          <cell r="B3637" t="str">
            <v>=-</v>
          </cell>
          <cell r="C3637" t="str">
            <v>Manufacture of other basic industrial chemicals except fertilizers and nitrogen compounds</v>
          </cell>
        </row>
        <row r="3638">
          <cell r="A3638" t="str">
            <v>24119</v>
          </cell>
          <cell r="B3638" t="str">
            <v>=-</v>
          </cell>
          <cell r="C3638" t="str">
            <v>Manufacture of other basic industrial chemicals except fertilizers and nitrogen compounds</v>
          </cell>
        </row>
        <row r="3639">
          <cell r="A3639" t="str">
            <v>24119</v>
          </cell>
          <cell r="B3639" t="str">
            <v>=-</v>
          </cell>
          <cell r="C3639" t="str">
            <v>Manufacture of other basic industrial chemicals except fertilizers and nitrogen compounds</v>
          </cell>
        </row>
        <row r="3640">
          <cell r="A3640" t="str">
            <v>24119</v>
          </cell>
          <cell r="B3640" t="str">
            <v>=-</v>
          </cell>
          <cell r="C3640" t="str">
            <v>Manufacture of other basic industrial chemicals except fertilizers and nitrogen compounds</v>
          </cell>
        </row>
        <row r="3641">
          <cell r="A3641" t="str">
            <v>24119</v>
          </cell>
          <cell r="B3641" t="str">
            <v>=-</v>
          </cell>
          <cell r="C3641" t="str">
            <v>Manufacture of other basic industrial chemicals except fertilizers and nitrogen compounds</v>
          </cell>
        </row>
        <row r="3642">
          <cell r="A3642" t="str">
            <v>24119</v>
          </cell>
          <cell r="B3642" t="str">
            <v>=-</v>
          </cell>
          <cell r="C3642" t="str">
            <v>Manufacture of other basic industrial chemicals except fertilizers and nitrogen compounds</v>
          </cell>
        </row>
        <row r="3643">
          <cell r="A3643" t="str">
            <v>24119</v>
          </cell>
          <cell r="B3643" t="str">
            <v>=-</v>
          </cell>
          <cell r="C3643" t="str">
            <v>Manufacture of other basic industrial chemicals except fertilizers and nitrogen compounds</v>
          </cell>
        </row>
        <row r="3644">
          <cell r="A3644" t="str">
            <v>24119</v>
          </cell>
          <cell r="B3644" t="str">
            <v>=-</v>
          </cell>
          <cell r="C3644" t="str">
            <v>Manufacture of other basic industrial chemicals except fertilizers and nitrogen compounds</v>
          </cell>
        </row>
        <row r="3645">
          <cell r="A3645" t="str">
            <v>24119</v>
          </cell>
          <cell r="B3645" t="str">
            <v>=-</v>
          </cell>
          <cell r="C3645" t="str">
            <v>Manufacture of other basic industrial chemicals except fertilizers and nitrogen compounds</v>
          </cell>
        </row>
        <row r="3646">
          <cell r="A3646" t="str">
            <v>24119</v>
          </cell>
          <cell r="B3646" t="str">
            <v>=-</v>
          </cell>
          <cell r="C3646" t="str">
            <v>Manufacture of other basic industrial chemicals except fertilizers and nitrogen compounds</v>
          </cell>
        </row>
        <row r="3647">
          <cell r="A3647" t="str">
            <v>24119</v>
          </cell>
          <cell r="B3647" t="str">
            <v>=-</v>
          </cell>
          <cell r="C3647" t="str">
            <v>Manufacture of other basic industrial chemicals except fertilizers and nitrogen compounds</v>
          </cell>
        </row>
        <row r="3648">
          <cell r="A3648" t="str">
            <v>24119</v>
          </cell>
          <cell r="B3648" t="str">
            <v>=-</v>
          </cell>
          <cell r="C3648" t="str">
            <v>Manufacture of other basic industrial chemicals except fertilizers and nitrogen compounds</v>
          </cell>
        </row>
        <row r="3649">
          <cell r="A3649" t="str">
            <v>24119</v>
          </cell>
          <cell r="B3649" t="str">
            <v>=-</v>
          </cell>
          <cell r="C3649" t="str">
            <v>Manufacture of other basic industrial chemicals except fertilizers and nitrogen compounds</v>
          </cell>
        </row>
        <row r="3650">
          <cell r="A3650" t="str">
            <v>24119</v>
          </cell>
          <cell r="B3650" t="str">
            <v>=-</v>
          </cell>
          <cell r="C3650" t="str">
            <v>Manufacture of other basic industrial chemicals except fertilizers and nitrogen compounds</v>
          </cell>
        </row>
        <row r="3651">
          <cell r="A3651" t="str">
            <v>24119</v>
          </cell>
          <cell r="B3651" t="str">
            <v>=-</v>
          </cell>
          <cell r="C3651" t="str">
            <v>Manufacture of other basic industrial chemicals except fertilizers and nitrogen compounds</v>
          </cell>
        </row>
        <row r="3652">
          <cell r="A3652" t="str">
            <v>24119</v>
          </cell>
          <cell r="B3652" t="str">
            <v>=-</v>
          </cell>
          <cell r="C3652" t="str">
            <v>Manufacture of other basic industrial chemicals except fertilizers and nitrogen compounds</v>
          </cell>
        </row>
        <row r="3653">
          <cell r="A3653" t="str">
            <v>24119</v>
          </cell>
          <cell r="B3653" t="str">
            <v>=-</v>
          </cell>
          <cell r="C3653" t="str">
            <v>Manufacture of other basic industrial chemicals except fertilizers and nitrogen compounds</v>
          </cell>
        </row>
        <row r="3654">
          <cell r="A3654" t="str">
            <v>24119</v>
          </cell>
          <cell r="B3654" t="str">
            <v>=-</v>
          </cell>
          <cell r="C3654" t="str">
            <v>Manufacture of other basic industrial chemicals except fertilizers and nitrogen compounds</v>
          </cell>
        </row>
        <row r="3655">
          <cell r="A3655" t="str">
            <v>24119</v>
          </cell>
          <cell r="B3655" t="str">
            <v>=-</v>
          </cell>
          <cell r="C3655" t="str">
            <v>Manufacture of other basic industrial chemicals except fertilizers and nitrogen compounds</v>
          </cell>
        </row>
        <row r="3656">
          <cell r="A3656" t="str">
            <v>24119</v>
          </cell>
          <cell r="B3656" t="str">
            <v>=-</v>
          </cell>
          <cell r="C3656" t="str">
            <v>Manufacture of other basic industrial chemicals except fertilizers and nitrogen compounds</v>
          </cell>
        </row>
        <row r="3657">
          <cell r="A3657" t="str">
            <v>24119</v>
          </cell>
          <cell r="B3657" t="str">
            <v>=-</v>
          </cell>
          <cell r="C3657" t="str">
            <v>Manufacture of other basic industrial chemicals except fertilizers and nitrogen compounds</v>
          </cell>
        </row>
        <row r="3658">
          <cell r="A3658" t="str">
            <v>24119</v>
          </cell>
          <cell r="B3658" t="str">
            <v>=-</v>
          </cell>
          <cell r="C3658" t="str">
            <v>Manufacture of other basic industrial chemicals except fertilizers and nitrogen compounds</v>
          </cell>
        </row>
        <row r="3659">
          <cell r="A3659" t="str">
            <v>24119</v>
          </cell>
          <cell r="B3659" t="str">
            <v>=-</v>
          </cell>
          <cell r="C3659" t="str">
            <v>Manufacture of other basic industrial chemicals except fertilizers and nitrogen compounds</v>
          </cell>
        </row>
        <row r="3660">
          <cell r="A3660" t="str">
            <v>24119</v>
          </cell>
          <cell r="B3660" t="str">
            <v>=-</v>
          </cell>
          <cell r="C3660" t="str">
            <v>Manufacture of other basic industrial chemicals except fertilizers and nitrogen compounds</v>
          </cell>
        </row>
        <row r="3661">
          <cell r="A3661" t="str">
            <v>24119</v>
          </cell>
          <cell r="B3661" t="str">
            <v>=-</v>
          </cell>
          <cell r="C3661" t="str">
            <v>Manufacture of other basic industrial chemicals except fertilizers and nitrogen compounds</v>
          </cell>
        </row>
        <row r="3662">
          <cell r="A3662" t="str">
            <v>24119</v>
          </cell>
          <cell r="B3662" t="str">
            <v>=-</v>
          </cell>
          <cell r="C3662" t="str">
            <v>Manufacture of other basic industrial chemicals except fertilizers and nitrogen compounds</v>
          </cell>
        </row>
        <row r="3663">
          <cell r="A3663" t="str">
            <v>24119</v>
          </cell>
          <cell r="B3663" t="str">
            <v>=-</v>
          </cell>
          <cell r="C3663" t="str">
            <v>Manufacture of other basic industrial chemicals except fertilizers and nitrogen compounds</v>
          </cell>
        </row>
        <row r="3664">
          <cell r="A3664" t="str">
            <v>24119</v>
          </cell>
          <cell r="B3664" t="str">
            <v>=-</v>
          </cell>
          <cell r="C3664" t="str">
            <v>Manufacture of other basic industrial chemicals except fertilizers and nitrogen compounds</v>
          </cell>
        </row>
        <row r="3665">
          <cell r="A3665" t="str">
            <v>24119</v>
          </cell>
          <cell r="B3665" t="str">
            <v>=-</v>
          </cell>
          <cell r="C3665" t="str">
            <v>Manufacture of other basic industrial chemicals except fertilizers and nitrogen compounds</v>
          </cell>
        </row>
        <row r="3666">
          <cell r="A3666" t="str">
            <v>24119</v>
          </cell>
          <cell r="B3666" t="str">
            <v>=-</v>
          </cell>
          <cell r="C3666" t="str">
            <v>Manufacture of other basic industrial chemicals except fertilizers and nitrogen compounds</v>
          </cell>
        </row>
        <row r="3667">
          <cell r="A3667" t="str">
            <v>24119</v>
          </cell>
          <cell r="B3667" t="str">
            <v>=-</v>
          </cell>
          <cell r="C3667" t="str">
            <v>Manufacture of other basic industrial chemicals except fertilizers and nitrogen compounds</v>
          </cell>
        </row>
        <row r="3668">
          <cell r="A3668" t="str">
            <v>24119</v>
          </cell>
          <cell r="B3668" t="str">
            <v>=-</v>
          </cell>
          <cell r="C3668" t="str">
            <v>Manufacture of other basic industrial chemicals except fertilizers and nitrogen compounds</v>
          </cell>
        </row>
        <row r="3669">
          <cell r="A3669" t="str">
            <v>24119</v>
          </cell>
          <cell r="B3669" t="str">
            <v>=-</v>
          </cell>
          <cell r="C3669" t="str">
            <v>Manufacture of other basic industrial chemicals except fertilizers and nitrogen compounds</v>
          </cell>
        </row>
        <row r="3670">
          <cell r="A3670" t="str">
            <v>24119</v>
          </cell>
          <cell r="B3670" t="str">
            <v>=-</v>
          </cell>
          <cell r="C3670" t="str">
            <v>Manufacture of other basic industrial chemicals except fertilizers and nitrogen compounds</v>
          </cell>
        </row>
        <row r="3671">
          <cell r="A3671" t="str">
            <v>24119</v>
          </cell>
          <cell r="B3671" t="str">
            <v>=-</v>
          </cell>
          <cell r="C3671" t="str">
            <v>Manufacture of other basic industrial chemicals except fertilizers and nitrogen compounds</v>
          </cell>
        </row>
        <row r="3672">
          <cell r="A3672" t="str">
            <v>24119</v>
          </cell>
          <cell r="B3672" t="str">
            <v>=-</v>
          </cell>
          <cell r="C3672" t="str">
            <v>Manufacture of other basic industrial chemicals except fertilizers and nitrogen compounds</v>
          </cell>
        </row>
        <row r="3673">
          <cell r="A3673" t="str">
            <v>24119</v>
          </cell>
          <cell r="B3673" t="str">
            <v>=-</v>
          </cell>
          <cell r="C3673" t="str">
            <v>Manufacture of other basic industrial chemicals except fertilizers and nitrogen compounds</v>
          </cell>
        </row>
        <row r="3674">
          <cell r="A3674" t="str">
            <v>24119</v>
          </cell>
          <cell r="B3674" t="str">
            <v>=-</v>
          </cell>
          <cell r="C3674" t="str">
            <v>Manufacture of other basic industrial chemicals except fertilizers and nitrogen compounds</v>
          </cell>
        </row>
        <row r="3675">
          <cell r="A3675" t="str">
            <v>24119</v>
          </cell>
          <cell r="B3675" t="str">
            <v>=-</v>
          </cell>
          <cell r="C3675" t="str">
            <v>Manufacture of other basic industrial chemicals except fertilizers and nitrogen compounds</v>
          </cell>
        </row>
        <row r="3676">
          <cell r="A3676" t="str">
            <v>24119</v>
          </cell>
          <cell r="B3676" t="str">
            <v>=-</v>
          </cell>
          <cell r="C3676" t="str">
            <v>Manufacture of other basic industrial chemicals except fertilizers and nitrogen compounds</v>
          </cell>
        </row>
        <row r="3677">
          <cell r="A3677" t="str">
            <v>24119</v>
          </cell>
          <cell r="B3677" t="str">
            <v>=-</v>
          </cell>
          <cell r="C3677" t="str">
            <v>Manufacture of other basic industrial chemicals except fertilizers and nitrogen compounds</v>
          </cell>
        </row>
        <row r="3678">
          <cell r="A3678" t="str">
            <v>24119</v>
          </cell>
          <cell r="B3678" t="str">
            <v>=-</v>
          </cell>
          <cell r="C3678" t="str">
            <v>Manufacture of other basic industrial chemicals except fertilizers and nitrogen compounds</v>
          </cell>
        </row>
        <row r="3679">
          <cell r="A3679" t="str">
            <v>24119</v>
          </cell>
          <cell r="B3679" t="str">
            <v>=-</v>
          </cell>
          <cell r="C3679" t="str">
            <v>Manufacture of other basic industrial chemicals except fertilizers and nitrogen compounds</v>
          </cell>
        </row>
        <row r="3680">
          <cell r="A3680" t="str">
            <v>24119</v>
          </cell>
          <cell r="B3680" t="str">
            <v>=-</v>
          </cell>
          <cell r="C3680" t="str">
            <v>Manufacture of other basic industrial chemicals except fertilizers and nitrogen compounds</v>
          </cell>
        </row>
        <row r="3681">
          <cell r="A3681" t="str">
            <v>24119</v>
          </cell>
          <cell r="B3681" t="str">
            <v>=-</v>
          </cell>
          <cell r="C3681" t="str">
            <v>Manufacture of other basic industrial chemicals except fertilizers and nitrogen compounds</v>
          </cell>
        </row>
        <row r="3682">
          <cell r="A3682" t="str">
            <v>24119</v>
          </cell>
          <cell r="B3682" t="str">
            <v>=-</v>
          </cell>
          <cell r="C3682" t="str">
            <v>Manufacture of other basic industrial chemicals except fertilizers and nitrogen compounds</v>
          </cell>
        </row>
        <row r="3683">
          <cell r="A3683" t="str">
            <v>24119</v>
          </cell>
          <cell r="B3683" t="str">
            <v>=-</v>
          </cell>
          <cell r="C3683" t="str">
            <v>Manufacture of other basic industrial chemicals except fertilizers and nitrogen compounds</v>
          </cell>
        </row>
        <row r="3684">
          <cell r="A3684" t="str">
            <v>24119</v>
          </cell>
          <cell r="B3684" t="str">
            <v>=-</v>
          </cell>
          <cell r="C3684" t="str">
            <v>Manufacture of other basic industrial chemicals except fertilizers and nitrogen compounds</v>
          </cell>
        </row>
        <row r="3685">
          <cell r="A3685" t="str">
            <v>24119</v>
          </cell>
          <cell r="B3685" t="str">
            <v>=-</v>
          </cell>
          <cell r="C3685" t="str">
            <v>Manufacture of other basic industrial chemicals except fertilizers and nitrogen compounds</v>
          </cell>
        </row>
        <row r="3686">
          <cell r="A3686" t="str">
            <v>24119</v>
          </cell>
          <cell r="B3686" t="str">
            <v>=-</v>
          </cell>
          <cell r="C3686" t="str">
            <v>Manufacture of other basic industrial chemicals except fertilizers and nitrogen compounds</v>
          </cell>
        </row>
        <row r="3687">
          <cell r="A3687" t="str">
            <v>24119</v>
          </cell>
          <cell r="B3687" t="str">
            <v>=-</v>
          </cell>
          <cell r="C3687" t="str">
            <v>Manufacture of other basic industrial chemicals except fertilizers and nitrogen compounds</v>
          </cell>
        </row>
        <row r="3688">
          <cell r="A3688" t="str">
            <v>24119</v>
          </cell>
          <cell r="B3688" t="str">
            <v>=-</v>
          </cell>
          <cell r="C3688" t="str">
            <v>Manufacture of other basic industrial chemicals except fertilizers and nitrogen compounds</v>
          </cell>
        </row>
        <row r="3689">
          <cell r="A3689" t="str">
            <v>24119</v>
          </cell>
          <cell r="B3689" t="str">
            <v>=-</v>
          </cell>
          <cell r="C3689" t="str">
            <v>Manufacture of other basic industrial chemicals except fertilizers and nitrogen compounds</v>
          </cell>
        </row>
        <row r="3690">
          <cell r="A3690" t="str">
            <v>24119</v>
          </cell>
          <cell r="B3690" t="str">
            <v>=-</v>
          </cell>
          <cell r="C3690" t="str">
            <v>Manufacture of other basic industrial chemicals except fertilizers and nitrogen compounds</v>
          </cell>
        </row>
        <row r="3691">
          <cell r="A3691" t="str">
            <v>24119</v>
          </cell>
          <cell r="B3691" t="str">
            <v>=-</v>
          </cell>
          <cell r="C3691" t="str">
            <v>Manufacture of other basic industrial chemicals except fertilizers and nitrogen compounds</v>
          </cell>
        </row>
        <row r="3692">
          <cell r="A3692" t="str">
            <v>24119</v>
          </cell>
          <cell r="B3692" t="str">
            <v>=-</v>
          </cell>
          <cell r="C3692" t="str">
            <v>Manufacture of other basic industrial chemicals except fertilizers and nitrogen compounds</v>
          </cell>
        </row>
        <row r="3693">
          <cell r="A3693" t="str">
            <v>24119</v>
          </cell>
          <cell r="B3693" t="str">
            <v>=-</v>
          </cell>
          <cell r="C3693" t="str">
            <v>Manufacture of other basic industrial chemicals except fertilizers and nitrogen compounds</v>
          </cell>
        </row>
        <row r="3694">
          <cell r="A3694" t="str">
            <v>24119</v>
          </cell>
          <cell r="B3694" t="str">
            <v>=-</v>
          </cell>
          <cell r="C3694" t="str">
            <v>Manufacture of other basic industrial chemicals except fertilizers and nitrogen compounds</v>
          </cell>
        </row>
        <row r="3695">
          <cell r="A3695" t="str">
            <v>24119</v>
          </cell>
          <cell r="B3695" t="str">
            <v>=-</v>
          </cell>
          <cell r="C3695" t="str">
            <v>Manufacture of other basic industrial chemicals except fertilizers and nitrogen compounds</v>
          </cell>
        </row>
        <row r="3696">
          <cell r="A3696" t="str">
            <v>24119</v>
          </cell>
          <cell r="B3696" t="str">
            <v>=-</v>
          </cell>
          <cell r="C3696" t="str">
            <v>Manufacture of other basic industrial chemicals except fertilizers and nitrogen compounds</v>
          </cell>
        </row>
        <row r="3697">
          <cell r="A3697" t="str">
            <v>24119</v>
          </cell>
          <cell r="B3697" t="str">
            <v>=-</v>
          </cell>
          <cell r="C3697" t="str">
            <v>Manufacture of other basic industrial chemicals except fertilizers and nitrogen compounds</v>
          </cell>
        </row>
        <row r="3698">
          <cell r="A3698" t="str">
            <v>24119</v>
          </cell>
          <cell r="B3698" t="str">
            <v>=-</v>
          </cell>
          <cell r="C3698" t="str">
            <v>Manufacture of other basic industrial chemicals except fertilizers and nitrogen compounds</v>
          </cell>
        </row>
        <row r="3699">
          <cell r="A3699" t="str">
            <v>24119</v>
          </cell>
          <cell r="B3699" t="str">
            <v>=-</v>
          </cell>
          <cell r="C3699" t="str">
            <v>Manufacture of other basic industrial chemicals except fertilizers and nitrogen compounds</v>
          </cell>
        </row>
        <row r="3700">
          <cell r="A3700" t="str">
            <v>24119</v>
          </cell>
          <cell r="B3700" t="str">
            <v>=-</v>
          </cell>
          <cell r="C3700" t="str">
            <v>Manufacture of other basic industrial chemicals except fertilizers and nitrogen compounds</v>
          </cell>
        </row>
        <row r="3701">
          <cell r="A3701" t="str">
            <v>24119</v>
          </cell>
          <cell r="B3701" t="str">
            <v>=-</v>
          </cell>
          <cell r="C3701" t="str">
            <v>Manufacture of other basic industrial chemicals except fertilizers and nitrogen compounds</v>
          </cell>
        </row>
        <row r="3702">
          <cell r="A3702" t="str">
            <v>24119</v>
          </cell>
          <cell r="B3702" t="str">
            <v>=-</v>
          </cell>
          <cell r="C3702" t="str">
            <v>Manufacture of other basic industrial chemicals except fertilizers and nitrogen compounds</v>
          </cell>
        </row>
        <row r="3703">
          <cell r="A3703" t="str">
            <v>24119</v>
          </cell>
          <cell r="B3703" t="str">
            <v>=-</v>
          </cell>
          <cell r="C3703" t="str">
            <v>Manufacture of other basic industrial chemicals except fertilizers and nitrogen compounds</v>
          </cell>
        </row>
        <row r="3704">
          <cell r="A3704" t="str">
            <v>24119</v>
          </cell>
          <cell r="B3704" t="str">
            <v>=-</v>
          </cell>
          <cell r="C3704" t="str">
            <v>Manufacture of other basic industrial chemicals except fertilizers and nitrogen compounds</v>
          </cell>
        </row>
        <row r="3705">
          <cell r="A3705" t="str">
            <v>24119</v>
          </cell>
          <cell r="B3705" t="str">
            <v>=-</v>
          </cell>
          <cell r="C3705" t="str">
            <v>Manufacture of other basic industrial chemicals except fertilizers and nitrogen compounds</v>
          </cell>
        </row>
        <row r="3706">
          <cell r="A3706" t="str">
            <v>24119</v>
          </cell>
          <cell r="B3706" t="str">
            <v>=-</v>
          </cell>
          <cell r="C3706" t="str">
            <v>Manufacture of other basic industrial chemicals except fertilizers and nitrogen compounds</v>
          </cell>
        </row>
        <row r="3707">
          <cell r="A3707" t="str">
            <v>24119</v>
          </cell>
          <cell r="B3707" t="str">
            <v>=-</v>
          </cell>
          <cell r="C3707" t="str">
            <v>Manufacture of other basic industrial chemicals except fertilizers and nitrogen compounds</v>
          </cell>
        </row>
        <row r="3708">
          <cell r="A3708" t="str">
            <v>24119</v>
          </cell>
          <cell r="B3708" t="str">
            <v>=-</v>
          </cell>
          <cell r="C3708" t="str">
            <v>Manufacture of other basic industrial chemicals except fertilizers and nitrogen compounds</v>
          </cell>
        </row>
        <row r="3709">
          <cell r="A3709" t="str">
            <v>24119</v>
          </cell>
          <cell r="B3709" t="str">
            <v>=-</v>
          </cell>
          <cell r="C3709" t="str">
            <v>Manufacture of other basic industrial chemicals except fertilizers and nitrogen compounds</v>
          </cell>
        </row>
        <row r="3710">
          <cell r="A3710" t="str">
            <v>24119</v>
          </cell>
          <cell r="B3710" t="str">
            <v>=-</v>
          </cell>
          <cell r="C3710" t="str">
            <v>Manufacture of other basic industrial chemicals except fertilizers and nitrogen compounds</v>
          </cell>
        </row>
        <row r="3711">
          <cell r="A3711" t="str">
            <v>24119</v>
          </cell>
          <cell r="B3711" t="str">
            <v>=-</v>
          </cell>
          <cell r="C3711" t="str">
            <v>Manufacture of other basic industrial chemicals except fertilizers and nitrogen compounds</v>
          </cell>
        </row>
        <row r="3712">
          <cell r="A3712" t="str">
            <v>24119</v>
          </cell>
          <cell r="B3712" t="str">
            <v>=-</v>
          </cell>
          <cell r="C3712" t="str">
            <v>Manufacture of other basic industrial chemicals except fertilizers and nitrogen compounds</v>
          </cell>
        </row>
        <row r="3713">
          <cell r="A3713" t="str">
            <v>24119</v>
          </cell>
          <cell r="B3713" t="str">
            <v>=-</v>
          </cell>
          <cell r="C3713" t="str">
            <v>Manufacture of other basic industrial chemicals except fertilizers and nitrogen compounds</v>
          </cell>
        </row>
        <row r="3714">
          <cell r="A3714" t="str">
            <v>24119</v>
          </cell>
          <cell r="B3714" t="str">
            <v>=-</v>
          </cell>
          <cell r="C3714" t="str">
            <v>Manufacture of other basic industrial chemicals except fertilizers and nitrogen compounds</v>
          </cell>
        </row>
        <row r="3715">
          <cell r="A3715" t="str">
            <v>24119</v>
          </cell>
          <cell r="B3715" t="str">
            <v>=-</v>
          </cell>
          <cell r="C3715" t="str">
            <v>Manufacture of other basic industrial chemicals except fertilizers and nitrogen compounds</v>
          </cell>
        </row>
        <row r="3716">
          <cell r="A3716" t="str">
            <v>24119</v>
          </cell>
          <cell r="B3716" t="str">
            <v>=-</v>
          </cell>
          <cell r="C3716" t="str">
            <v>Manufacture of other basic industrial chemicals except fertilizers and nitrogen compounds</v>
          </cell>
        </row>
        <row r="3717">
          <cell r="A3717" t="str">
            <v>24119</v>
          </cell>
          <cell r="B3717" t="str">
            <v>=-</v>
          </cell>
          <cell r="C3717" t="str">
            <v>Manufacture of other basic industrial chemicals except fertilizers and nitrogen compounds</v>
          </cell>
        </row>
        <row r="3718">
          <cell r="A3718" t="str">
            <v>24119</v>
          </cell>
          <cell r="B3718" t="str">
            <v>=-</v>
          </cell>
          <cell r="C3718" t="str">
            <v>Manufacture of other basic industrial chemicals except fertilizers and nitrogen compounds</v>
          </cell>
        </row>
        <row r="3719">
          <cell r="A3719" t="str">
            <v>24119</v>
          </cell>
          <cell r="B3719" t="str">
            <v>=-</v>
          </cell>
          <cell r="C3719" t="str">
            <v>Manufacture of other basic industrial chemicals except fertilizers and nitrogen compounds</v>
          </cell>
        </row>
        <row r="3720">
          <cell r="A3720" t="str">
            <v>24119</v>
          </cell>
          <cell r="B3720" t="str">
            <v>=-</v>
          </cell>
          <cell r="C3720" t="str">
            <v>Manufacture of other basic industrial chemicals except fertilizers and nitrogen compounds</v>
          </cell>
        </row>
        <row r="3721">
          <cell r="A3721" t="str">
            <v>24119</v>
          </cell>
          <cell r="B3721" t="str">
            <v>=-</v>
          </cell>
          <cell r="C3721" t="str">
            <v>Manufacture of other basic industrial chemicals except fertilizers and nitrogen compounds</v>
          </cell>
        </row>
        <row r="3722">
          <cell r="A3722" t="str">
            <v>24119</v>
          </cell>
          <cell r="B3722" t="str">
            <v>=-</v>
          </cell>
          <cell r="C3722" t="str">
            <v>Manufacture of other basic industrial chemicals except fertilizers and nitrogen compounds</v>
          </cell>
        </row>
        <row r="3723">
          <cell r="A3723" t="str">
            <v>24119</v>
          </cell>
          <cell r="B3723" t="str">
            <v>=-</v>
          </cell>
          <cell r="C3723" t="str">
            <v>Manufacture of other basic industrial chemicals except fertilizers and nitrogen compounds</v>
          </cell>
        </row>
        <row r="3724">
          <cell r="A3724" t="str">
            <v>24119</v>
          </cell>
          <cell r="B3724" t="str">
            <v>=-</v>
          </cell>
          <cell r="C3724" t="str">
            <v>Manufacture of other basic industrial chemicals except fertilizers and nitrogen compounds</v>
          </cell>
        </row>
        <row r="3725">
          <cell r="A3725" t="str">
            <v>24119</v>
          </cell>
          <cell r="B3725" t="str">
            <v>=-</v>
          </cell>
          <cell r="C3725" t="str">
            <v>Manufacture of other basic industrial chemicals except fertilizers and nitrogen compounds</v>
          </cell>
        </row>
        <row r="3726">
          <cell r="A3726" t="str">
            <v>24119</v>
          </cell>
          <cell r="B3726" t="str">
            <v>=-</v>
          </cell>
          <cell r="C3726" t="str">
            <v>Manufacture of other basic industrial chemicals except fertilizers and nitrogen compounds</v>
          </cell>
        </row>
        <row r="3727">
          <cell r="A3727" t="str">
            <v>24119</v>
          </cell>
          <cell r="B3727" t="str">
            <v>=-</v>
          </cell>
          <cell r="C3727" t="str">
            <v>Manufacture of other basic industrial chemicals except fertilizers and nitrogen compounds</v>
          </cell>
        </row>
        <row r="3728">
          <cell r="A3728" t="str">
            <v>24119</v>
          </cell>
          <cell r="B3728" t="str">
            <v>=-</v>
          </cell>
          <cell r="C3728" t="str">
            <v>Manufacture of other basic industrial chemicals except fertilizers and nitrogen compounds</v>
          </cell>
        </row>
        <row r="3729">
          <cell r="A3729" t="str">
            <v>24119</v>
          </cell>
          <cell r="B3729" t="str">
            <v>=-</v>
          </cell>
          <cell r="C3729" t="str">
            <v>Manufacture of other basic industrial chemicals except fertilizers and nitrogen compounds</v>
          </cell>
        </row>
        <row r="3730">
          <cell r="A3730" t="str">
            <v>24119</v>
          </cell>
          <cell r="B3730" t="str">
            <v>=-</v>
          </cell>
          <cell r="C3730" t="str">
            <v>Manufacture of other basic industrial chemicals except fertilizers and nitrogen compounds</v>
          </cell>
        </row>
        <row r="3731">
          <cell r="A3731" t="str">
            <v>24119</v>
          </cell>
          <cell r="B3731" t="str">
            <v>=-</v>
          </cell>
          <cell r="C3731" t="str">
            <v>Manufacture of other basic industrial chemicals except fertilizers and nitrogen compounds</v>
          </cell>
        </row>
        <row r="3732">
          <cell r="A3732" t="str">
            <v>24119</v>
          </cell>
          <cell r="B3732" t="str">
            <v>=-</v>
          </cell>
          <cell r="C3732" t="str">
            <v>Manufacture of other basic industrial chemicals except fertilizers and nitrogen compounds</v>
          </cell>
        </row>
        <row r="3733">
          <cell r="A3733" t="str">
            <v>24119</v>
          </cell>
          <cell r="B3733" t="str">
            <v>=-</v>
          </cell>
          <cell r="C3733" t="str">
            <v>Manufacture of other basic industrial chemicals except fertilizers and nitrogen compounds</v>
          </cell>
        </row>
        <row r="3734">
          <cell r="A3734" t="str">
            <v>24119</v>
          </cell>
          <cell r="B3734" t="str">
            <v>=-</v>
          </cell>
          <cell r="C3734" t="str">
            <v>Manufacture of other basic industrial chemicals except fertilizers and nitrogen compounds</v>
          </cell>
        </row>
        <row r="3735">
          <cell r="A3735" t="str">
            <v>24119</v>
          </cell>
          <cell r="B3735" t="str">
            <v>=-</v>
          </cell>
          <cell r="C3735" t="str">
            <v>Manufacture of other basic industrial chemicals except fertilizers and nitrogen compounds</v>
          </cell>
        </row>
        <row r="3736">
          <cell r="A3736" t="str">
            <v>24119</v>
          </cell>
          <cell r="B3736" t="str">
            <v>=-</v>
          </cell>
          <cell r="C3736" t="str">
            <v>Manufacture of other basic industrial chemicals except fertilizers and nitrogen compounds</v>
          </cell>
        </row>
        <row r="3737">
          <cell r="A3737" t="str">
            <v>24119</v>
          </cell>
          <cell r="B3737" t="str">
            <v>=-</v>
          </cell>
          <cell r="C3737" t="str">
            <v>Manufacture of other basic industrial chemicals except fertilizers and nitrogen compounds</v>
          </cell>
        </row>
        <row r="3738">
          <cell r="A3738" t="str">
            <v>24119</v>
          </cell>
          <cell r="B3738" t="str">
            <v>=-</v>
          </cell>
          <cell r="C3738" t="str">
            <v>Manufacture of other basic industrial chemicals except fertilizers and nitrogen compounds</v>
          </cell>
        </row>
        <row r="3739">
          <cell r="A3739" t="str">
            <v>24119</v>
          </cell>
          <cell r="B3739" t="str">
            <v>=-</v>
          </cell>
          <cell r="C3739" t="str">
            <v>Manufacture of other basic industrial chemicals except fertilizers and nitrogen compounds</v>
          </cell>
        </row>
        <row r="3740">
          <cell r="A3740" t="str">
            <v>24119</v>
          </cell>
          <cell r="B3740" t="str">
            <v>=-</v>
          </cell>
          <cell r="C3740" t="str">
            <v>Manufacture of other basic industrial chemicals except fertilizers and nitrogen compounds</v>
          </cell>
        </row>
        <row r="3741">
          <cell r="A3741" t="str">
            <v>24119</v>
          </cell>
          <cell r="B3741" t="str">
            <v>=-</v>
          </cell>
          <cell r="C3741" t="str">
            <v>Manufacture of other basic industrial chemicals except fertilizers and nitrogen compounds</v>
          </cell>
        </row>
        <row r="3742">
          <cell r="A3742" t="str">
            <v>24119</v>
          </cell>
          <cell r="B3742" t="str">
            <v>=-</v>
          </cell>
          <cell r="C3742" t="str">
            <v>Manufacture of other basic industrial chemicals except fertilizers and nitrogen compounds</v>
          </cell>
        </row>
        <row r="3743">
          <cell r="A3743" t="str">
            <v>24119</v>
          </cell>
          <cell r="B3743" t="str">
            <v>=-</v>
          </cell>
          <cell r="C3743" t="str">
            <v>Manufacture of other basic industrial chemicals except fertilizers and nitrogen compounds</v>
          </cell>
        </row>
        <row r="3744">
          <cell r="A3744" t="str">
            <v>24119</v>
          </cell>
          <cell r="B3744" t="str">
            <v>=-</v>
          </cell>
          <cell r="C3744" t="str">
            <v>Manufacture of other basic industrial chemicals except fertilizers and nitrogen compounds</v>
          </cell>
        </row>
        <row r="3745">
          <cell r="A3745" t="str">
            <v>24119</v>
          </cell>
          <cell r="B3745" t="str">
            <v>=-</v>
          </cell>
          <cell r="C3745" t="str">
            <v>Manufacture of other basic industrial chemicals except fertilizers and nitrogen compounds</v>
          </cell>
        </row>
        <row r="3746">
          <cell r="A3746" t="str">
            <v>24119</v>
          </cell>
          <cell r="B3746" t="str">
            <v>=-</v>
          </cell>
          <cell r="C3746" t="str">
            <v>Manufacture of other basic industrial chemicals except fertilizers and nitrogen compounds</v>
          </cell>
        </row>
        <row r="3747">
          <cell r="A3747" t="str">
            <v>24119</v>
          </cell>
          <cell r="B3747" t="str">
            <v>=-</v>
          </cell>
          <cell r="C3747" t="str">
            <v>Manufacture of other basic industrial chemicals except fertilizers and nitrogen compounds</v>
          </cell>
        </row>
        <row r="3748">
          <cell r="A3748" t="str">
            <v>24119</v>
          </cell>
          <cell r="B3748" t="str">
            <v>=-</v>
          </cell>
          <cell r="C3748" t="str">
            <v>Manufacture of other basic industrial chemicals except fertilizers and nitrogen compounds</v>
          </cell>
        </row>
        <row r="3749">
          <cell r="A3749" t="str">
            <v>24119</v>
          </cell>
          <cell r="B3749" t="str">
            <v>=-</v>
          </cell>
          <cell r="C3749" t="str">
            <v>Manufacture of other basic industrial chemicals except fertilizers and nitrogen compounds</v>
          </cell>
        </row>
        <row r="3750">
          <cell r="A3750" t="str">
            <v>24119</v>
          </cell>
          <cell r="B3750" t="str">
            <v>=-</v>
          </cell>
          <cell r="C3750" t="str">
            <v>Manufacture of other basic industrial chemicals except fertilizers and nitrogen compounds</v>
          </cell>
        </row>
        <row r="3751">
          <cell r="A3751" t="str">
            <v>24119</v>
          </cell>
          <cell r="B3751" t="str">
            <v>=-</v>
          </cell>
          <cell r="C3751" t="str">
            <v>Manufacture of other basic industrial chemicals except fertilizers and nitrogen compounds</v>
          </cell>
        </row>
        <row r="3752">
          <cell r="A3752" t="str">
            <v>24119</v>
          </cell>
          <cell r="B3752" t="str">
            <v>=-</v>
          </cell>
          <cell r="C3752" t="str">
            <v>Manufacture of other basic industrial chemicals except fertilizers and nitrogen compounds</v>
          </cell>
        </row>
        <row r="3753">
          <cell r="A3753" t="str">
            <v>24119</v>
          </cell>
          <cell r="B3753" t="str">
            <v>=-</v>
          </cell>
          <cell r="C3753" t="str">
            <v>Manufacture of other basic industrial chemicals except fertilizers and nitrogen compounds</v>
          </cell>
        </row>
        <row r="3754">
          <cell r="A3754" t="str">
            <v>24119</v>
          </cell>
          <cell r="B3754" t="str">
            <v>=-</v>
          </cell>
          <cell r="C3754" t="str">
            <v>Manufacture of other basic industrial chemicals except fertilizers and nitrogen compounds</v>
          </cell>
        </row>
        <row r="3755">
          <cell r="A3755" t="str">
            <v>24119</v>
          </cell>
          <cell r="B3755" t="str">
            <v>=-</v>
          </cell>
          <cell r="C3755" t="str">
            <v>Manufacture of other basic industrial chemicals except fertilizers and nitrogen compounds</v>
          </cell>
        </row>
        <row r="3756">
          <cell r="A3756" t="str">
            <v>24119</v>
          </cell>
          <cell r="B3756" t="str">
            <v>=-</v>
          </cell>
          <cell r="C3756" t="str">
            <v>Manufacture of other basic industrial chemicals except fertilizers and nitrogen compounds</v>
          </cell>
        </row>
        <row r="3757">
          <cell r="A3757" t="str">
            <v>24119</v>
          </cell>
          <cell r="B3757" t="str">
            <v>=-</v>
          </cell>
          <cell r="C3757" t="str">
            <v>Manufacture of other basic industrial chemicals except fertilizers and nitrogen compounds</v>
          </cell>
        </row>
        <row r="3758">
          <cell r="A3758" t="str">
            <v>24119</v>
          </cell>
          <cell r="B3758" t="str">
            <v>=-</v>
          </cell>
          <cell r="C3758" t="str">
            <v>Manufacture of other basic industrial chemicals except fertilizers and nitrogen compounds</v>
          </cell>
        </row>
        <row r="3759">
          <cell r="A3759" t="str">
            <v>24119</v>
          </cell>
          <cell r="B3759" t="str">
            <v>=-</v>
          </cell>
          <cell r="C3759" t="str">
            <v>Manufacture of other basic industrial chemicals except fertilizers and nitrogen compounds</v>
          </cell>
        </row>
        <row r="3760">
          <cell r="A3760" t="str">
            <v>24119</v>
          </cell>
          <cell r="B3760" t="str">
            <v>=-</v>
          </cell>
          <cell r="C3760" t="str">
            <v>Manufacture of other basic industrial chemicals except fertilizers and nitrogen compounds</v>
          </cell>
        </row>
        <row r="3761">
          <cell r="A3761" t="str">
            <v>24119</v>
          </cell>
          <cell r="B3761" t="str">
            <v>=-</v>
          </cell>
          <cell r="C3761" t="str">
            <v>Manufacture of other basic industrial chemicals except fertilizers and nitrogen compounds</v>
          </cell>
        </row>
        <row r="3762">
          <cell r="A3762" t="str">
            <v>24119</v>
          </cell>
          <cell r="B3762" t="str">
            <v>=-</v>
          </cell>
          <cell r="C3762" t="str">
            <v>Manufacture of other basic industrial chemicals except fertilizers and nitrogen compounds</v>
          </cell>
        </row>
        <row r="3763">
          <cell r="A3763" t="str">
            <v>24119</v>
          </cell>
          <cell r="B3763" t="str">
            <v>=-</v>
          </cell>
          <cell r="C3763" t="str">
            <v>Manufacture of other basic industrial chemicals except fertilizers and nitrogen compounds</v>
          </cell>
        </row>
        <row r="3764">
          <cell r="A3764" t="str">
            <v>24119</v>
          </cell>
          <cell r="B3764" t="str">
            <v>=-</v>
          </cell>
          <cell r="C3764" t="str">
            <v>Manufacture of other basic industrial chemicals except fertilizers and nitrogen compounds</v>
          </cell>
        </row>
        <row r="3765">
          <cell r="A3765" t="str">
            <v>24119</v>
          </cell>
          <cell r="B3765" t="str">
            <v>=-</v>
          </cell>
          <cell r="C3765" t="str">
            <v>Manufacture of other basic industrial chemicals except fertilizers and nitrogen compounds</v>
          </cell>
        </row>
        <row r="3766">
          <cell r="A3766" t="str">
            <v>24119</v>
          </cell>
          <cell r="B3766" t="str">
            <v>=-</v>
          </cell>
          <cell r="C3766" t="str">
            <v>Manufacture of other basic industrial chemicals except fertilizers and nitrogen compounds</v>
          </cell>
        </row>
        <row r="3767">
          <cell r="A3767" t="str">
            <v>24119</v>
          </cell>
          <cell r="B3767" t="str">
            <v>=-</v>
          </cell>
          <cell r="C3767" t="str">
            <v>Manufacture of other basic industrial chemicals except fertilizers and nitrogen compounds</v>
          </cell>
        </row>
        <row r="3768">
          <cell r="A3768" t="str">
            <v>24119</v>
          </cell>
          <cell r="B3768" t="str">
            <v>=-</v>
          </cell>
          <cell r="C3768" t="str">
            <v>Manufacture of other basic industrial chemicals except fertilizers and nitrogen compounds</v>
          </cell>
        </row>
        <row r="3769">
          <cell r="A3769" t="str">
            <v>24119</v>
          </cell>
          <cell r="B3769" t="str">
            <v>=-</v>
          </cell>
          <cell r="C3769" t="str">
            <v>Manufacture of other basic industrial chemicals except fertilizers and nitrogen compounds</v>
          </cell>
        </row>
        <row r="3770">
          <cell r="A3770" t="str">
            <v>24119</v>
          </cell>
          <cell r="B3770" t="str">
            <v>=-</v>
          </cell>
          <cell r="C3770" t="str">
            <v>Manufacture of other basic industrial chemicals except fertilizers and nitrogen compounds</v>
          </cell>
        </row>
        <row r="3771">
          <cell r="A3771" t="str">
            <v>24119</v>
          </cell>
          <cell r="B3771" t="str">
            <v>=-</v>
          </cell>
          <cell r="C3771" t="str">
            <v>Manufacture of other basic industrial chemicals except fertilizers and nitrogen compounds</v>
          </cell>
        </row>
        <row r="3772">
          <cell r="A3772" t="str">
            <v>24119</v>
          </cell>
          <cell r="B3772" t="str">
            <v>=-</v>
          </cell>
          <cell r="C3772" t="str">
            <v>Manufacture of other basic industrial chemicals except fertilizers and nitrogen compounds</v>
          </cell>
        </row>
        <row r="3773">
          <cell r="A3773" t="str">
            <v>24119</v>
          </cell>
          <cell r="B3773" t="str">
            <v>=-</v>
          </cell>
          <cell r="C3773" t="str">
            <v>Manufacture of other basic industrial chemicals except fertilizers and nitrogen compounds</v>
          </cell>
        </row>
        <row r="3774">
          <cell r="A3774" t="str">
            <v>24119</v>
          </cell>
          <cell r="B3774" t="str">
            <v>=-</v>
          </cell>
          <cell r="C3774" t="str">
            <v>Manufacture of other basic industrial chemicals except fertilizers and nitrogen compounds</v>
          </cell>
        </row>
        <row r="3775">
          <cell r="A3775" t="str">
            <v>24119</v>
          </cell>
          <cell r="B3775" t="str">
            <v>=-</v>
          </cell>
          <cell r="C3775" t="str">
            <v>Manufacture of other basic industrial chemicals except fertilizers and nitrogen compounds</v>
          </cell>
        </row>
        <row r="3776">
          <cell r="A3776" t="str">
            <v>24119</v>
          </cell>
          <cell r="B3776" t="str">
            <v>=-</v>
          </cell>
          <cell r="C3776" t="str">
            <v>Manufacture of other basic industrial chemicals except fertilizers and nitrogen compounds</v>
          </cell>
        </row>
        <row r="3777">
          <cell r="A3777" t="str">
            <v>24119</v>
          </cell>
          <cell r="B3777" t="str">
            <v>=-</v>
          </cell>
          <cell r="C3777" t="str">
            <v>Manufacture of other basic industrial chemicals except fertilizers and nitrogen compounds</v>
          </cell>
        </row>
        <row r="3778">
          <cell r="A3778" t="str">
            <v>24119</v>
          </cell>
          <cell r="B3778" t="str">
            <v>=-</v>
          </cell>
          <cell r="C3778" t="str">
            <v>Manufacture of other basic industrial chemicals except fertilizers and nitrogen compounds</v>
          </cell>
        </row>
        <row r="3779">
          <cell r="A3779" t="str">
            <v>24119</v>
          </cell>
          <cell r="B3779" t="str">
            <v>=-</v>
          </cell>
          <cell r="C3779" t="str">
            <v>Manufacture of other basic industrial chemicals except fertilizers and nitrogen compounds</v>
          </cell>
        </row>
        <row r="3780">
          <cell r="A3780" t="str">
            <v>24119</v>
          </cell>
          <cell r="B3780" t="str">
            <v>=-</v>
          </cell>
          <cell r="C3780" t="str">
            <v>Manufacture of other basic industrial chemicals except fertilizers and nitrogen compounds</v>
          </cell>
        </row>
        <row r="3781">
          <cell r="A3781" t="str">
            <v>24119</v>
          </cell>
          <cell r="B3781" t="str">
            <v>=-</v>
          </cell>
          <cell r="C3781" t="str">
            <v>Manufacture of other basic industrial chemicals except fertilizers and nitrogen compounds</v>
          </cell>
        </row>
        <row r="3782">
          <cell r="A3782" t="str">
            <v>24119</v>
          </cell>
          <cell r="B3782" t="str">
            <v>=-</v>
          </cell>
          <cell r="C3782" t="str">
            <v>Manufacture of other basic industrial chemicals except fertilizers and nitrogen compounds</v>
          </cell>
        </row>
        <row r="3783">
          <cell r="A3783" t="str">
            <v>24119</v>
          </cell>
          <cell r="B3783" t="str">
            <v>=-</v>
          </cell>
          <cell r="C3783" t="str">
            <v>Manufacture of other basic industrial chemicals except fertilizers and nitrogen compounds</v>
          </cell>
        </row>
        <row r="3784">
          <cell r="A3784" t="str">
            <v>24119</v>
          </cell>
          <cell r="B3784" t="str">
            <v>=-</v>
          </cell>
          <cell r="C3784" t="str">
            <v>Manufacture of other basic industrial chemicals except fertilizers and nitrogen compounds</v>
          </cell>
        </row>
        <row r="3785">
          <cell r="A3785" t="str">
            <v>24119</v>
          </cell>
          <cell r="B3785" t="str">
            <v>=-</v>
          </cell>
          <cell r="C3785" t="str">
            <v>Manufacture of other basic industrial chemicals except fertilizers and nitrogen compounds</v>
          </cell>
        </row>
        <row r="3786">
          <cell r="A3786" t="str">
            <v>24119</v>
          </cell>
          <cell r="B3786" t="str">
            <v>=-</v>
          </cell>
          <cell r="C3786" t="str">
            <v>Manufacture of other basic industrial chemicals except fertilizers and nitrogen compounds</v>
          </cell>
        </row>
        <row r="3787">
          <cell r="A3787" t="str">
            <v>24119</v>
          </cell>
          <cell r="B3787" t="str">
            <v>=-</v>
          </cell>
          <cell r="C3787" t="str">
            <v>Manufacture of other basic industrial chemicals except fertilizers and nitrogen compounds</v>
          </cell>
        </row>
        <row r="3788">
          <cell r="A3788" t="str">
            <v>24119</v>
          </cell>
          <cell r="B3788" t="str">
            <v>=-</v>
          </cell>
          <cell r="C3788" t="str">
            <v>Manufacture of other basic industrial chemicals except fertilizers and nitrogen compounds</v>
          </cell>
        </row>
        <row r="3789">
          <cell r="A3789" t="str">
            <v>24119</v>
          </cell>
          <cell r="B3789" t="str">
            <v>=-</v>
          </cell>
          <cell r="C3789" t="str">
            <v>Manufacture of other basic industrial chemicals except fertilizers and nitrogen compounds</v>
          </cell>
        </row>
        <row r="3790">
          <cell r="A3790" t="str">
            <v>24119</v>
          </cell>
          <cell r="B3790" t="str">
            <v>=-</v>
          </cell>
          <cell r="C3790" t="str">
            <v>Manufacture of other basic industrial chemicals except fertilizers and nitrogen compounds</v>
          </cell>
        </row>
        <row r="3791">
          <cell r="A3791" t="str">
            <v>24119</v>
          </cell>
          <cell r="B3791" t="str">
            <v>=-</v>
          </cell>
          <cell r="C3791" t="str">
            <v>Manufacture of other basic industrial chemicals except fertilizers and nitrogen compounds</v>
          </cell>
        </row>
        <row r="3792">
          <cell r="A3792" t="str">
            <v>24119</v>
          </cell>
          <cell r="B3792" t="str">
            <v>=-</v>
          </cell>
          <cell r="C3792" t="str">
            <v>Manufacture of other basic industrial chemicals except fertilizers and nitrogen compounds</v>
          </cell>
        </row>
        <row r="3793">
          <cell r="A3793" t="str">
            <v>24119</v>
          </cell>
          <cell r="B3793" t="str">
            <v>=-</v>
          </cell>
          <cell r="C3793" t="str">
            <v>Manufacture of other basic industrial chemicals except fertilizers and nitrogen compounds</v>
          </cell>
        </row>
        <row r="3794">
          <cell r="A3794" t="str">
            <v>24119</v>
          </cell>
          <cell r="B3794" t="str">
            <v>=-</v>
          </cell>
          <cell r="C3794" t="str">
            <v>Manufacture of other basic industrial chemicals except fertilizers and nitrogen compounds</v>
          </cell>
        </row>
        <row r="3795">
          <cell r="A3795" t="str">
            <v>24119</v>
          </cell>
          <cell r="B3795" t="str">
            <v>=-</v>
          </cell>
          <cell r="C3795" t="str">
            <v>Manufacture of other basic industrial chemicals except fertilizers and nitrogen compounds</v>
          </cell>
        </row>
        <row r="3796">
          <cell r="A3796" t="str">
            <v>24119</v>
          </cell>
          <cell r="B3796" t="str">
            <v>=-</v>
          </cell>
          <cell r="C3796" t="str">
            <v>Manufacture of other basic industrial chemicals except fertilizers and nitrogen compounds</v>
          </cell>
        </row>
        <row r="3797">
          <cell r="A3797" t="str">
            <v>24119</v>
          </cell>
          <cell r="B3797" t="str">
            <v>=-</v>
          </cell>
          <cell r="C3797" t="str">
            <v>Manufacture of other basic industrial chemicals except fertilizers and nitrogen compounds</v>
          </cell>
        </row>
        <row r="3798">
          <cell r="A3798" t="str">
            <v>24119</v>
          </cell>
          <cell r="B3798" t="str">
            <v>=-</v>
          </cell>
          <cell r="C3798" t="str">
            <v>Manufacture of other basic industrial chemicals except fertilizers and nitrogen compounds</v>
          </cell>
        </row>
        <row r="3799">
          <cell r="A3799" t="str">
            <v>24119</v>
          </cell>
          <cell r="B3799" t="str">
            <v>=-</v>
          </cell>
          <cell r="C3799" t="str">
            <v>Manufacture of other basic industrial chemicals except fertilizers and nitrogen compounds</v>
          </cell>
        </row>
        <row r="3800">
          <cell r="A3800" t="str">
            <v>24119</v>
          </cell>
          <cell r="B3800" t="str">
            <v>=-</v>
          </cell>
          <cell r="C3800" t="str">
            <v>Manufacture of other basic industrial chemicals except fertilizers and nitrogen compounds</v>
          </cell>
        </row>
        <row r="3801">
          <cell r="A3801" t="str">
            <v>24119</v>
          </cell>
          <cell r="B3801" t="str">
            <v>=-</v>
          </cell>
          <cell r="C3801" t="str">
            <v>Manufacture of other basic industrial chemicals except fertilizers and nitrogen compounds</v>
          </cell>
        </row>
        <row r="3802">
          <cell r="A3802" t="str">
            <v>24119</v>
          </cell>
          <cell r="B3802" t="str">
            <v>=-</v>
          </cell>
          <cell r="C3802" t="str">
            <v>Manufacture of other basic industrial chemicals except fertilizers and nitrogen compounds</v>
          </cell>
        </row>
        <row r="3803">
          <cell r="A3803" t="str">
            <v>24119</v>
          </cell>
          <cell r="B3803" t="str">
            <v>=-</v>
          </cell>
          <cell r="C3803" t="str">
            <v>Manufacture of other basic industrial chemicals except fertilizers and nitrogen compounds</v>
          </cell>
        </row>
        <row r="3804">
          <cell r="A3804" t="str">
            <v>24119</v>
          </cell>
          <cell r="B3804" t="str">
            <v>=-</v>
          </cell>
          <cell r="C3804" t="str">
            <v>Manufacture of other basic industrial chemicals except fertilizers and nitrogen compounds</v>
          </cell>
        </row>
        <row r="3805">
          <cell r="A3805" t="str">
            <v>24119</v>
          </cell>
          <cell r="B3805" t="str">
            <v>=-</v>
          </cell>
          <cell r="C3805" t="str">
            <v>Manufacture of other basic industrial chemicals except fertilizers and nitrogen compounds</v>
          </cell>
        </row>
        <row r="3806">
          <cell r="A3806" t="str">
            <v>24119</v>
          </cell>
          <cell r="B3806" t="str">
            <v>=-</v>
          </cell>
          <cell r="C3806" t="str">
            <v>Manufacture of other basic industrial chemicals except fertilizers and nitrogen compounds</v>
          </cell>
        </row>
        <row r="3807">
          <cell r="A3807" t="str">
            <v>24119</v>
          </cell>
          <cell r="B3807" t="str">
            <v>=-</v>
          </cell>
          <cell r="C3807" t="str">
            <v>Manufacture of other basic industrial chemicals except fertilizers and nitrogen compounds</v>
          </cell>
        </row>
        <row r="3808">
          <cell r="A3808" t="str">
            <v>24119</v>
          </cell>
          <cell r="B3808" t="str">
            <v>=-</v>
          </cell>
          <cell r="C3808" t="str">
            <v>Manufacture of other basic industrial chemicals except fertilizers and nitrogen compounds</v>
          </cell>
        </row>
        <row r="3809">
          <cell r="A3809" t="str">
            <v>24119</v>
          </cell>
          <cell r="B3809" t="str">
            <v>=-</v>
          </cell>
          <cell r="C3809" t="str">
            <v>Manufacture of other basic industrial chemicals except fertilizers and nitrogen compounds</v>
          </cell>
        </row>
        <row r="3810">
          <cell r="A3810" t="str">
            <v>24119</v>
          </cell>
          <cell r="B3810" t="str">
            <v>=-</v>
          </cell>
          <cell r="C3810" t="str">
            <v>Manufacture of other basic industrial chemicals except fertilizers and nitrogen compounds</v>
          </cell>
        </row>
        <row r="3811">
          <cell r="A3811" t="str">
            <v>24119</v>
          </cell>
          <cell r="B3811" t="str">
            <v>=-</v>
          </cell>
          <cell r="C3811" t="str">
            <v>Manufacture of other basic industrial chemicals except fertilizers and nitrogen compounds</v>
          </cell>
        </row>
        <row r="3812">
          <cell r="A3812" t="str">
            <v>24119</v>
          </cell>
          <cell r="B3812" t="str">
            <v>=-</v>
          </cell>
          <cell r="C3812" t="str">
            <v>Manufacture of other basic industrial chemicals except fertilizers and nitrogen compounds</v>
          </cell>
        </row>
        <row r="3813">
          <cell r="A3813" t="str">
            <v>24119</v>
          </cell>
          <cell r="B3813" t="str">
            <v>=-</v>
          </cell>
          <cell r="C3813" t="str">
            <v>Manufacture of other basic industrial chemicals except fertilizers and nitrogen compounds</v>
          </cell>
        </row>
        <row r="3814">
          <cell r="A3814" t="str">
            <v>24119</v>
          </cell>
          <cell r="B3814" t="str">
            <v>=-</v>
          </cell>
          <cell r="C3814" t="str">
            <v>Manufacture of other basic industrial chemicals except fertilizers and nitrogen compounds</v>
          </cell>
        </row>
        <row r="3815">
          <cell r="A3815" t="str">
            <v>24119</v>
          </cell>
          <cell r="B3815" t="str">
            <v>=-</v>
          </cell>
          <cell r="C3815" t="str">
            <v>Manufacture of other basic industrial chemicals except fertilizers and nitrogen compounds</v>
          </cell>
        </row>
        <row r="3816">
          <cell r="A3816" t="str">
            <v>24119</v>
          </cell>
          <cell r="B3816" t="str">
            <v>=-</v>
          </cell>
          <cell r="C3816" t="str">
            <v>Manufacture of other basic industrial chemicals except fertilizers and nitrogen compounds</v>
          </cell>
        </row>
        <row r="3817">
          <cell r="A3817" t="str">
            <v>24119</v>
          </cell>
          <cell r="B3817" t="str">
            <v>=-</v>
          </cell>
          <cell r="C3817" t="str">
            <v>Manufacture of other basic industrial chemicals except fertilizers and nitrogen compounds</v>
          </cell>
        </row>
        <row r="3818">
          <cell r="A3818" t="str">
            <v>24119</v>
          </cell>
          <cell r="B3818" t="str">
            <v>=-</v>
          </cell>
          <cell r="C3818" t="str">
            <v>Manufacture of other basic industrial chemicals except fertilizers and nitrogen compounds</v>
          </cell>
        </row>
        <row r="3819">
          <cell r="A3819" t="str">
            <v>24119</v>
          </cell>
          <cell r="B3819" t="str">
            <v>=-</v>
          </cell>
          <cell r="C3819" t="str">
            <v>Manufacture of other basic industrial chemicals except fertilizers and nitrogen compounds</v>
          </cell>
        </row>
        <row r="3820">
          <cell r="A3820" t="str">
            <v>24119</v>
          </cell>
          <cell r="B3820" t="str">
            <v>=-</v>
          </cell>
          <cell r="C3820" t="str">
            <v>Manufacture of other basic industrial chemicals except fertilizers and nitrogen compounds</v>
          </cell>
        </row>
        <row r="3821">
          <cell r="A3821" t="str">
            <v>24119</v>
          </cell>
          <cell r="B3821" t="str">
            <v>=-</v>
          </cell>
          <cell r="C3821" t="str">
            <v>Manufacture of other basic industrial chemicals except fertilizers and nitrogen compounds</v>
          </cell>
        </row>
        <row r="3822">
          <cell r="A3822" t="str">
            <v>24119</v>
          </cell>
          <cell r="B3822" t="str">
            <v>=-</v>
          </cell>
          <cell r="C3822" t="str">
            <v>Manufacture of other basic industrial chemicals except fertilizers and nitrogen compounds</v>
          </cell>
        </row>
        <row r="3823">
          <cell r="A3823" t="str">
            <v>24119</v>
          </cell>
          <cell r="B3823" t="str">
            <v>=-</v>
          </cell>
          <cell r="C3823" t="str">
            <v>Manufacture of other basic industrial chemicals except fertilizers and nitrogen compounds</v>
          </cell>
        </row>
        <row r="3824">
          <cell r="A3824" t="str">
            <v>24119</v>
          </cell>
          <cell r="B3824" t="str">
            <v>=-</v>
          </cell>
          <cell r="C3824" t="str">
            <v>Manufacture of other basic industrial chemicals except fertilizers and nitrogen compounds</v>
          </cell>
        </row>
        <row r="3825">
          <cell r="A3825" t="str">
            <v>24119</v>
          </cell>
          <cell r="B3825" t="str">
            <v>=-</v>
          </cell>
          <cell r="C3825" t="str">
            <v>Manufacture of other basic industrial chemicals except fertilizers and nitrogen compounds</v>
          </cell>
        </row>
        <row r="3826">
          <cell r="A3826" t="str">
            <v>24119</v>
          </cell>
          <cell r="B3826" t="str">
            <v>=-</v>
          </cell>
          <cell r="C3826" t="str">
            <v>Manufacture of other basic industrial chemicals except fertilizers and nitrogen compounds</v>
          </cell>
        </row>
        <row r="3827">
          <cell r="A3827" t="str">
            <v>24119</v>
          </cell>
          <cell r="B3827" t="str">
            <v>=-</v>
          </cell>
          <cell r="C3827" t="str">
            <v>Manufacture of other basic industrial chemicals except fertilizers and nitrogen compounds</v>
          </cell>
        </row>
        <row r="3828">
          <cell r="A3828" t="str">
            <v>24119</v>
          </cell>
          <cell r="B3828" t="str">
            <v>=-</v>
          </cell>
          <cell r="C3828" t="str">
            <v>Manufacture of other basic industrial chemicals except fertilizers and nitrogen compounds</v>
          </cell>
        </row>
        <row r="3829">
          <cell r="A3829" t="str">
            <v>24119</v>
          </cell>
          <cell r="B3829" t="str">
            <v>=-</v>
          </cell>
          <cell r="C3829" t="str">
            <v>Manufacture of other basic industrial chemicals except fertilizers and nitrogen compounds</v>
          </cell>
        </row>
        <row r="3830">
          <cell r="A3830" t="str">
            <v>24119</v>
          </cell>
          <cell r="B3830" t="str">
            <v>=-</v>
          </cell>
          <cell r="C3830" t="str">
            <v>Manufacture of other basic industrial chemicals except fertilizers and nitrogen compounds</v>
          </cell>
        </row>
        <row r="3831">
          <cell r="A3831" t="str">
            <v>24119</v>
          </cell>
          <cell r="B3831" t="str">
            <v>=-</v>
          </cell>
          <cell r="C3831" t="str">
            <v>Manufacture of other basic industrial chemicals except fertilizers and nitrogen compounds</v>
          </cell>
        </row>
        <row r="3832">
          <cell r="A3832" t="str">
            <v>24119</v>
          </cell>
          <cell r="B3832" t="str">
            <v>=-</v>
          </cell>
          <cell r="C3832" t="str">
            <v>Manufacture of other basic industrial chemicals except fertilizers and nitrogen compounds</v>
          </cell>
        </row>
        <row r="3833">
          <cell r="A3833" t="str">
            <v>24119</v>
          </cell>
          <cell r="B3833" t="str">
            <v>=-</v>
          </cell>
          <cell r="C3833" t="str">
            <v>Manufacture of other basic industrial chemicals except fertilizers and nitrogen compounds</v>
          </cell>
        </row>
        <row r="3834">
          <cell r="A3834" t="str">
            <v>24119</v>
          </cell>
          <cell r="B3834" t="str">
            <v>=-</v>
          </cell>
          <cell r="C3834" t="str">
            <v>Manufacture of other basic industrial chemicals except fertilizers and nitrogen compounds</v>
          </cell>
        </row>
        <row r="3835">
          <cell r="A3835" t="str">
            <v>24119</v>
          </cell>
          <cell r="B3835" t="str">
            <v>=-</v>
          </cell>
          <cell r="C3835" t="str">
            <v>Manufacture of other basic industrial chemicals except fertilizers and nitrogen compounds</v>
          </cell>
        </row>
        <row r="3836">
          <cell r="A3836" t="str">
            <v>24119</v>
          </cell>
          <cell r="B3836" t="str">
            <v>=-</v>
          </cell>
          <cell r="C3836" t="str">
            <v>Manufacture of other basic industrial chemicals except fertilizers and nitrogen compounds</v>
          </cell>
        </row>
        <row r="3837">
          <cell r="A3837" t="str">
            <v>24119</v>
          </cell>
          <cell r="B3837" t="str">
            <v>=-</v>
          </cell>
          <cell r="C3837" t="str">
            <v>Manufacture of other basic industrial chemicals except fertilizers and nitrogen compounds</v>
          </cell>
        </row>
        <row r="3838">
          <cell r="A3838" t="str">
            <v>24119</v>
          </cell>
          <cell r="B3838" t="str">
            <v>=-</v>
          </cell>
          <cell r="C3838" t="str">
            <v>Manufacture of other basic industrial chemicals except fertilizers and nitrogen compounds</v>
          </cell>
        </row>
        <row r="3839">
          <cell r="A3839" t="str">
            <v>24119</v>
          </cell>
          <cell r="B3839" t="str">
            <v>=-</v>
          </cell>
          <cell r="C3839" t="str">
            <v>Manufacture of other basic industrial chemicals except fertilizers and nitrogen compounds</v>
          </cell>
        </row>
        <row r="3840">
          <cell r="A3840" t="str">
            <v>24119</v>
          </cell>
          <cell r="B3840" t="str">
            <v>=-</v>
          </cell>
          <cell r="C3840" t="str">
            <v>Manufacture of other basic industrial chemicals except fertilizers and nitrogen compounds</v>
          </cell>
        </row>
        <row r="3841">
          <cell r="A3841" t="str">
            <v>24119</v>
          </cell>
          <cell r="B3841" t="str">
            <v>=-</v>
          </cell>
          <cell r="C3841" t="str">
            <v>Manufacture of other basic industrial chemicals except fertilizers and nitrogen compounds</v>
          </cell>
        </row>
        <row r="3842">
          <cell r="A3842" t="str">
            <v>24119</v>
          </cell>
          <cell r="B3842" t="str">
            <v>=-</v>
          </cell>
          <cell r="C3842" t="str">
            <v>Manufacture of other basic industrial chemicals except fertilizers and nitrogen compounds</v>
          </cell>
        </row>
        <row r="3843">
          <cell r="A3843" t="str">
            <v>24119</v>
          </cell>
          <cell r="B3843" t="str">
            <v>=-</v>
          </cell>
          <cell r="C3843" t="str">
            <v>Manufacture of other basic industrial chemicals except fertilizers and nitrogen compounds</v>
          </cell>
        </row>
        <row r="3844">
          <cell r="A3844" t="str">
            <v>24119</v>
          </cell>
          <cell r="B3844" t="str">
            <v>=-</v>
          </cell>
          <cell r="C3844" t="str">
            <v>Manufacture of other basic industrial chemicals except fertilizers and nitrogen compounds</v>
          </cell>
        </row>
        <row r="3845">
          <cell r="A3845" t="str">
            <v>24119</v>
          </cell>
          <cell r="B3845" t="str">
            <v>=-</v>
          </cell>
          <cell r="C3845" t="str">
            <v>Manufacture of other basic industrial chemicals except fertilizers and nitrogen compounds</v>
          </cell>
        </row>
        <row r="3846">
          <cell r="A3846" t="str">
            <v>24119</v>
          </cell>
          <cell r="B3846" t="str">
            <v>=-</v>
          </cell>
          <cell r="C3846" t="str">
            <v>Manufacture of other basic industrial chemicals except fertilizers and nitrogen compounds</v>
          </cell>
        </row>
        <row r="3847">
          <cell r="A3847" t="str">
            <v>24119</v>
          </cell>
          <cell r="B3847" t="str">
            <v>=-</v>
          </cell>
          <cell r="C3847" t="str">
            <v>Manufacture of other basic industrial chemicals except fertilizers and nitrogen compounds</v>
          </cell>
        </row>
        <row r="3848">
          <cell r="A3848" t="str">
            <v>24119</v>
          </cell>
          <cell r="B3848" t="str">
            <v>=-</v>
          </cell>
          <cell r="C3848" t="str">
            <v>Manufacture of other basic industrial chemicals except fertilizers and nitrogen compounds</v>
          </cell>
        </row>
        <row r="3849">
          <cell r="A3849" t="str">
            <v>24119</v>
          </cell>
          <cell r="B3849" t="str">
            <v>=-</v>
          </cell>
          <cell r="C3849" t="str">
            <v>Manufacture of other basic industrial chemicals except fertilizers and nitrogen compounds</v>
          </cell>
        </row>
        <row r="3850">
          <cell r="A3850" t="str">
            <v>24119</v>
          </cell>
          <cell r="B3850" t="str">
            <v>=-</v>
          </cell>
          <cell r="C3850" t="str">
            <v>Manufacture of other basic industrial chemicals except fertilizers and nitrogen compounds</v>
          </cell>
        </row>
        <row r="3851">
          <cell r="A3851" t="str">
            <v>24119</v>
          </cell>
          <cell r="B3851" t="str">
            <v>=-</v>
          </cell>
          <cell r="C3851" t="str">
            <v>Manufacture of other basic industrial chemicals except fertilizers and nitrogen compounds</v>
          </cell>
        </row>
        <row r="3852">
          <cell r="A3852" t="str">
            <v>24119</v>
          </cell>
          <cell r="B3852" t="str">
            <v>=-</v>
          </cell>
          <cell r="C3852" t="str">
            <v>Manufacture of other basic industrial chemicals except fertilizers and nitrogen compounds</v>
          </cell>
        </row>
        <row r="3853">
          <cell r="A3853" t="str">
            <v>24119</v>
          </cell>
          <cell r="B3853" t="str">
            <v>=-</v>
          </cell>
          <cell r="C3853" t="str">
            <v>Manufacture of other basic industrial chemicals except fertilizers and nitrogen compounds</v>
          </cell>
        </row>
        <row r="3854">
          <cell r="A3854" t="str">
            <v>24119</v>
          </cell>
          <cell r="B3854" t="str">
            <v>=-</v>
          </cell>
          <cell r="C3854" t="str">
            <v>Manufacture of other basic industrial chemicals except fertilizers and nitrogen compounds</v>
          </cell>
        </row>
        <row r="3855">
          <cell r="A3855" t="str">
            <v>24119</v>
          </cell>
          <cell r="B3855" t="str">
            <v>=-</v>
          </cell>
          <cell r="C3855" t="str">
            <v>Manufacture of other basic industrial chemicals except fertilizers and nitrogen compounds</v>
          </cell>
        </row>
        <row r="3856">
          <cell r="A3856" t="str">
            <v>24119</v>
          </cell>
          <cell r="B3856" t="str">
            <v>=-</v>
          </cell>
          <cell r="C3856" t="str">
            <v>Manufacture of other basic industrial chemicals except fertilizers and nitrogen compounds</v>
          </cell>
        </row>
        <row r="3857">
          <cell r="A3857" t="str">
            <v>24119</v>
          </cell>
          <cell r="B3857" t="str">
            <v>=-</v>
          </cell>
          <cell r="C3857" t="str">
            <v>Manufacture of other basic industrial chemicals except fertilizers and nitrogen compounds</v>
          </cell>
        </row>
        <row r="3858">
          <cell r="A3858" t="str">
            <v>24119</v>
          </cell>
          <cell r="B3858" t="str">
            <v>=-</v>
          </cell>
          <cell r="C3858" t="str">
            <v>Manufacture of other basic industrial chemicals except fertilizers and nitrogen compounds</v>
          </cell>
        </row>
        <row r="3859">
          <cell r="A3859" t="str">
            <v>24119</v>
          </cell>
          <cell r="B3859" t="str">
            <v>=-</v>
          </cell>
          <cell r="C3859" t="str">
            <v>Manufacture of other basic industrial chemicals except fertilizers and nitrogen compounds</v>
          </cell>
        </row>
        <row r="3860">
          <cell r="A3860" t="str">
            <v>24119</v>
          </cell>
          <cell r="B3860" t="str">
            <v>=-</v>
          </cell>
          <cell r="C3860" t="str">
            <v>Manufacture of other basic industrial chemicals except fertilizers and nitrogen compounds</v>
          </cell>
        </row>
        <row r="3861">
          <cell r="A3861" t="str">
            <v>24119</v>
          </cell>
          <cell r="B3861" t="str">
            <v>=-</v>
          </cell>
          <cell r="C3861" t="str">
            <v>Manufacture of other basic industrial chemicals except fertilizers and nitrogen compounds</v>
          </cell>
        </row>
        <row r="3862">
          <cell r="A3862" t="str">
            <v>24119</v>
          </cell>
          <cell r="B3862" t="str">
            <v>=-</v>
          </cell>
          <cell r="C3862" t="str">
            <v>Manufacture of other basic industrial chemicals except fertilizers and nitrogen compounds</v>
          </cell>
        </row>
        <row r="3863">
          <cell r="A3863" t="str">
            <v>24119</v>
          </cell>
          <cell r="B3863" t="str">
            <v>=-</v>
          </cell>
          <cell r="C3863" t="str">
            <v>Manufacture of other basic industrial chemicals except fertilizers and nitrogen compounds</v>
          </cell>
        </row>
        <row r="3864">
          <cell r="A3864" t="str">
            <v>24119</v>
          </cell>
          <cell r="B3864" t="str">
            <v>=-</v>
          </cell>
          <cell r="C3864" t="str">
            <v>Manufacture of other basic industrial chemicals except fertilizers and nitrogen compounds</v>
          </cell>
        </row>
        <row r="3865">
          <cell r="A3865" t="str">
            <v>24119</v>
          </cell>
          <cell r="B3865" t="str">
            <v>=-</v>
          </cell>
          <cell r="C3865" t="str">
            <v>Manufacture of other basic industrial chemicals except fertilizers and nitrogen compounds</v>
          </cell>
        </row>
        <row r="3866">
          <cell r="A3866" t="str">
            <v>24119</v>
          </cell>
          <cell r="B3866" t="str">
            <v>=-</v>
          </cell>
          <cell r="C3866" t="str">
            <v>Manufacture of other basic industrial chemicals except fertilizers and nitrogen compounds</v>
          </cell>
        </row>
        <row r="3867">
          <cell r="A3867" t="str">
            <v>24119</v>
          </cell>
          <cell r="B3867" t="str">
            <v>=-</v>
          </cell>
          <cell r="C3867" t="str">
            <v>Manufacture of other basic industrial chemicals except fertilizers and nitrogen compounds</v>
          </cell>
        </row>
        <row r="3868">
          <cell r="A3868" t="str">
            <v>24119</v>
          </cell>
          <cell r="B3868" t="str">
            <v>=-</v>
          </cell>
          <cell r="C3868" t="str">
            <v>Manufacture of other basic industrial chemicals except fertilizers and nitrogen compounds</v>
          </cell>
        </row>
        <row r="3869">
          <cell r="A3869" t="str">
            <v>24119</v>
          </cell>
          <cell r="B3869" t="str">
            <v>=-</v>
          </cell>
          <cell r="C3869" t="str">
            <v>Manufacture of other basic industrial chemicals except fertilizers and nitrogen compounds</v>
          </cell>
        </row>
        <row r="3870">
          <cell r="A3870" t="str">
            <v>24119</v>
          </cell>
          <cell r="B3870" t="str">
            <v>=-</v>
          </cell>
          <cell r="C3870" t="str">
            <v>Manufacture of other basic industrial chemicals except fertilizers and nitrogen compounds</v>
          </cell>
        </row>
        <row r="3871">
          <cell r="A3871" t="str">
            <v>24119</v>
          </cell>
          <cell r="B3871" t="str">
            <v>=-</v>
          </cell>
          <cell r="C3871" t="str">
            <v>Manufacture of other basic industrial chemicals except fertilizers and nitrogen compounds</v>
          </cell>
        </row>
        <row r="3872">
          <cell r="A3872" t="str">
            <v>24119</v>
          </cell>
          <cell r="B3872" t="str">
            <v>=-</v>
          </cell>
          <cell r="C3872" t="str">
            <v>Manufacture of other basic industrial chemicals except fertilizers and nitrogen compounds</v>
          </cell>
        </row>
        <row r="3873">
          <cell r="A3873" t="str">
            <v>24120</v>
          </cell>
          <cell r="B3873" t="str">
            <v>=-</v>
          </cell>
          <cell r="C3873" t="str">
            <v>Manufacture of fertilizers and nitrogen compounds</v>
          </cell>
        </row>
        <row r="3874">
          <cell r="A3874" t="str">
            <v>24120</v>
          </cell>
          <cell r="B3874" t="str">
            <v>=-</v>
          </cell>
          <cell r="C3874" t="str">
            <v>Manufacture of fertilizers and nitrogen compounds</v>
          </cell>
        </row>
        <row r="3875">
          <cell r="A3875" t="str">
            <v>24120</v>
          </cell>
          <cell r="B3875" t="str">
            <v>=-</v>
          </cell>
          <cell r="C3875" t="str">
            <v>Manufacture of fertilizers and nitrogen compounds</v>
          </cell>
        </row>
        <row r="3876">
          <cell r="A3876" t="str">
            <v>24120</v>
          </cell>
          <cell r="B3876" t="str">
            <v>=-</v>
          </cell>
          <cell r="C3876" t="str">
            <v>Manufacture of fertilizers and nitrogen compounds</v>
          </cell>
        </row>
        <row r="3877">
          <cell r="A3877" t="str">
            <v>24120</v>
          </cell>
          <cell r="B3877" t="str">
            <v>=-</v>
          </cell>
          <cell r="C3877" t="str">
            <v>Manufacture of fertilizers and nitrogen compounds</v>
          </cell>
        </row>
        <row r="3878">
          <cell r="A3878" t="str">
            <v>24120</v>
          </cell>
          <cell r="B3878" t="str">
            <v>=-</v>
          </cell>
          <cell r="C3878" t="str">
            <v>Manufacture of fertilizers and nitrogen compounds</v>
          </cell>
        </row>
        <row r="3879">
          <cell r="A3879" t="str">
            <v>24120</v>
          </cell>
          <cell r="B3879" t="str">
            <v>=-</v>
          </cell>
          <cell r="C3879" t="str">
            <v>Manufacture of fertilizers and nitrogen compounds</v>
          </cell>
        </row>
        <row r="3880">
          <cell r="A3880" t="str">
            <v>24120</v>
          </cell>
          <cell r="B3880" t="str">
            <v>=-</v>
          </cell>
          <cell r="C3880" t="str">
            <v>Manufacture of fertilizers and nitrogen compounds</v>
          </cell>
        </row>
        <row r="3881">
          <cell r="A3881" t="str">
            <v>24120</v>
          </cell>
          <cell r="B3881" t="str">
            <v>=-</v>
          </cell>
          <cell r="C3881" t="str">
            <v>Manufacture of fertilizers and nitrogen compounds</v>
          </cell>
        </row>
        <row r="3882">
          <cell r="A3882" t="str">
            <v>24120</v>
          </cell>
          <cell r="B3882" t="str">
            <v>=-</v>
          </cell>
          <cell r="C3882" t="str">
            <v>Manufacture of fertilizers and nitrogen compounds</v>
          </cell>
        </row>
        <row r="3883">
          <cell r="A3883" t="str">
            <v>24120</v>
          </cell>
          <cell r="B3883" t="str">
            <v>=-</v>
          </cell>
          <cell r="C3883" t="str">
            <v>Manufacture of fertilizers and nitrogen compounds</v>
          </cell>
        </row>
        <row r="3884">
          <cell r="A3884" t="str">
            <v>24120</v>
          </cell>
          <cell r="B3884" t="str">
            <v>=-</v>
          </cell>
          <cell r="C3884" t="str">
            <v>Manufacture of fertilizers and nitrogen compounds</v>
          </cell>
        </row>
        <row r="3885">
          <cell r="A3885" t="str">
            <v>24120</v>
          </cell>
          <cell r="B3885" t="str">
            <v>=-</v>
          </cell>
          <cell r="C3885" t="str">
            <v>Manufacture of fertilizers and nitrogen compounds</v>
          </cell>
        </row>
        <row r="3886">
          <cell r="A3886" t="str">
            <v>24120</v>
          </cell>
          <cell r="B3886" t="str">
            <v>=-</v>
          </cell>
          <cell r="C3886" t="str">
            <v>Manufacture of fertilizers and nitrogen compounds</v>
          </cell>
        </row>
        <row r="3887">
          <cell r="A3887" t="str">
            <v>24120</v>
          </cell>
          <cell r="B3887" t="str">
            <v>=-</v>
          </cell>
          <cell r="C3887" t="str">
            <v>Manufacture of fertilizers and nitrogen compounds</v>
          </cell>
        </row>
        <row r="3888">
          <cell r="A3888" t="str">
            <v>24120</v>
          </cell>
          <cell r="B3888" t="str">
            <v>=-</v>
          </cell>
          <cell r="C3888" t="str">
            <v>Manufacture of fertilizers and nitrogen compounds</v>
          </cell>
        </row>
        <row r="3889">
          <cell r="A3889" t="str">
            <v>24120</v>
          </cell>
          <cell r="B3889" t="str">
            <v>=-</v>
          </cell>
          <cell r="C3889" t="str">
            <v>Manufacture of fertilizers and nitrogen compounds</v>
          </cell>
        </row>
        <row r="3890">
          <cell r="A3890" t="str">
            <v>24120</v>
          </cell>
          <cell r="B3890" t="str">
            <v>=-</v>
          </cell>
          <cell r="C3890" t="str">
            <v>Manufacture of fertilizers and nitrogen compounds</v>
          </cell>
        </row>
        <row r="3891">
          <cell r="A3891" t="str">
            <v>24120</v>
          </cell>
          <cell r="B3891" t="str">
            <v>=-</v>
          </cell>
          <cell r="C3891" t="str">
            <v>Manufacture of fertilizers and nitrogen compounds</v>
          </cell>
        </row>
        <row r="3892">
          <cell r="A3892" t="str">
            <v>24120</v>
          </cell>
          <cell r="B3892" t="str">
            <v>=-</v>
          </cell>
          <cell r="C3892" t="str">
            <v>Manufacture of fertilizers and nitrogen compounds</v>
          </cell>
        </row>
        <row r="3893">
          <cell r="A3893" t="str">
            <v>24120</v>
          </cell>
          <cell r="B3893" t="str">
            <v>=-</v>
          </cell>
          <cell r="C3893" t="str">
            <v>Manufacture of fertilizers and nitrogen compounds</v>
          </cell>
        </row>
        <row r="3894">
          <cell r="A3894" t="str">
            <v>24120</v>
          </cell>
          <cell r="B3894" t="str">
            <v>=-</v>
          </cell>
          <cell r="C3894" t="str">
            <v>Manufacture of fertilizers and nitrogen compounds</v>
          </cell>
        </row>
        <row r="3895">
          <cell r="A3895" t="str">
            <v>24120</v>
          </cell>
          <cell r="B3895" t="str">
            <v>=-</v>
          </cell>
          <cell r="C3895" t="str">
            <v>Manufacture of fertilizers and nitrogen compounds</v>
          </cell>
        </row>
        <row r="3896">
          <cell r="A3896" t="str">
            <v>24120</v>
          </cell>
          <cell r="B3896" t="str">
            <v>=-</v>
          </cell>
          <cell r="C3896" t="str">
            <v>Manufacture of fertilizers and nitrogen compounds</v>
          </cell>
        </row>
        <row r="3897">
          <cell r="A3897" t="str">
            <v>24120</v>
          </cell>
          <cell r="B3897" t="str">
            <v>=-</v>
          </cell>
          <cell r="C3897" t="str">
            <v>Manufacture of fertilizers and nitrogen compounds</v>
          </cell>
        </row>
        <row r="3898">
          <cell r="A3898" t="str">
            <v>24120</v>
          </cell>
          <cell r="B3898" t="str">
            <v>=-</v>
          </cell>
          <cell r="C3898" t="str">
            <v>Manufacture of fertilizers and nitrogen compounds</v>
          </cell>
        </row>
        <row r="3899">
          <cell r="A3899" t="str">
            <v>24120</v>
          </cell>
          <cell r="B3899" t="str">
            <v>=-</v>
          </cell>
          <cell r="C3899" t="str">
            <v>Manufacture of fertilizers and nitrogen compounds</v>
          </cell>
        </row>
        <row r="3900">
          <cell r="A3900" t="str">
            <v>24120</v>
          </cell>
          <cell r="B3900" t="str">
            <v>=-</v>
          </cell>
          <cell r="C3900" t="str">
            <v>Manufacture of fertilizers and nitrogen compounds</v>
          </cell>
        </row>
        <row r="3901">
          <cell r="A3901" t="str">
            <v>24120</v>
          </cell>
          <cell r="B3901" t="str">
            <v>=-</v>
          </cell>
          <cell r="C3901" t="str">
            <v>Manufacture of fertilizers and nitrogen compounds</v>
          </cell>
        </row>
        <row r="3902">
          <cell r="A3902" t="str">
            <v>24120</v>
          </cell>
          <cell r="B3902" t="str">
            <v>=-</v>
          </cell>
          <cell r="C3902" t="str">
            <v>Manufacture of fertilizers and nitrogen compounds</v>
          </cell>
        </row>
        <row r="3903">
          <cell r="A3903" t="str">
            <v>24120</v>
          </cell>
          <cell r="B3903" t="str">
            <v>=-</v>
          </cell>
          <cell r="C3903" t="str">
            <v>Manufacture of fertilizers and nitrogen compounds</v>
          </cell>
        </row>
        <row r="3904">
          <cell r="A3904" t="str">
            <v>24120</v>
          </cell>
          <cell r="B3904" t="str">
            <v>=-</v>
          </cell>
          <cell r="C3904" t="str">
            <v>Manufacture of fertilizers and nitrogen compounds</v>
          </cell>
        </row>
        <row r="3905">
          <cell r="A3905" t="str">
            <v>24120</v>
          </cell>
          <cell r="B3905" t="str">
            <v>=-</v>
          </cell>
          <cell r="C3905" t="str">
            <v>Manufacture of fertilizers and nitrogen compounds</v>
          </cell>
        </row>
        <row r="3906">
          <cell r="A3906" t="str">
            <v>24120</v>
          </cell>
          <cell r="B3906" t="str">
            <v>=-</v>
          </cell>
          <cell r="C3906" t="str">
            <v>Manufacture of fertilizers and nitrogen compounds</v>
          </cell>
        </row>
        <row r="3907">
          <cell r="A3907" t="str">
            <v>24120</v>
          </cell>
          <cell r="B3907" t="str">
            <v>=-</v>
          </cell>
          <cell r="C3907" t="str">
            <v>Manufacture of fertilizers and nitrogen compounds</v>
          </cell>
        </row>
        <row r="3908">
          <cell r="A3908" t="str">
            <v>24120</v>
          </cell>
          <cell r="B3908" t="str">
            <v>=-</v>
          </cell>
          <cell r="C3908" t="str">
            <v>Manufacture of fertilizers and nitrogen compounds</v>
          </cell>
        </row>
        <row r="3909">
          <cell r="A3909" t="str">
            <v>24120</v>
          </cell>
          <cell r="B3909" t="str">
            <v>=-</v>
          </cell>
          <cell r="C3909" t="str">
            <v>Manufacture of fertilizers and nitrogen compounds</v>
          </cell>
        </row>
        <row r="3910">
          <cell r="A3910" t="str">
            <v>24120</v>
          </cell>
          <cell r="B3910" t="str">
            <v>=-</v>
          </cell>
          <cell r="C3910" t="str">
            <v>Manufacture of fertilizers and nitrogen compounds</v>
          </cell>
        </row>
        <row r="3911">
          <cell r="A3911" t="str">
            <v>24120</v>
          </cell>
          <cell r="B3911" t="str">
            <v>=-</v>
          </cell>
          <cell r="C3911" t="str">
            <v>Manufacture of fertilizers and nitrogen compounds</v>
          </cell>
        </row>
        <row r="3912">
          <cell r="A3912" t="str">
            <v>24120</v>
          </cell>
          <cell r="B3912" t="str">
            <v>=-</v>
          </cell>
          <cell r="C3912" t="str">
            <v>Manufacture of fertilizers and nitrogen compounds</v>
          </cell>
        </row>
        <row r="3913">
          <cell r="A3913" t="str">
            <v>24120</v>
          </cell>
          <cell r="B3913" t="str">
            <v>=-</v>
          </cell>
          <cell r="C3913" t="str">
            <v>Manufacture of fertilizers and nitrogen compounds</v>
          </cell>
        </row>
        <row r="3914">
          <cell r="A3914" t="str">
            <v>24120</v>
          </cell>
          <cell r="B3914" t="str">
            <v>=-</v>
          </cell>
          <cell r="C3914" t="str">
            <v>Manufacture of fertilizers and nitrogen compounds</v>
          </cell>
        </row>
        <row r="3915">
          <cell r="A3915" t="str">
            <v>24120</v>
          </cell>
          <cell r="B3915" t="str">
            <v>=-</v>
          </cell>
          <cell r="C3915" t="str">
            <v>Manufacture of fertilizers and nitrogen compounds</v>
          </cell>
        </row>
        <row r="3916">
          <cell r="A3916" t="str">
            <v>24120</v>
          </cell>
          <cell r="B3916" t="str">
            <v>=-</v>
          </cell>
          <cell r="C3916" t="str">
            <v>Manufacture of fertilizers and nitrogen compounds</v>
          </cell>
        </row>
        <row r="3917">
          <cell r="A3917" t="str">
            <v>24120</v>
          </cell>
          <cell r="B3917" t="str">
            <v>=-</v>
          </cell>
          <cell r="C3917" t="str">
            <v>Manufacture of fertilizers and nitrogen compounds</v>
          </cell>
        </row>
        <row r="3918">
          <cell r="A3918" t="str">
            <v>24120</v>
          </cell>
          <cell r="B3918" t="str">
            <v>=-</v>
          </cell>
          <cell r="C3918" t="str">
            <v>Manufacture of fertilizers and nitrogen compounds</v>
          </cell>
        </row>
        <row r="3919">
          <cell r="A3919" t="str">
            <v>24120</v>
          </cell>
          <cell r="B3919" t="str">
            <v>=-</v>
          </cell>
          <cell r="C3919" t="str">
            <v>Manufacture of fertilizers and nitrogen compounds</v>
          </cell>
        </row>
        <row r="3920">
          <cell r="A3920" t="str">
            <v>24130</v>
          </cell>
          <cell r="B3920" t="str">
            <v>=-</v>
          </cell>
          <cell r="C3920" t="str">
            <v>Manufacture of plastics in primary forms and of synthetic rubber</v>
          </cell>
        </row>
        <row r="3921">
          <cell r="A3921" t="str">
            <v>24130</v>
          </cell>
          <cell r="B3921" t="str">
            <v>=-</v>
          </cell>
          <cell r="C3921" t="str">
            <v>Manufacture of plastics in primary forms and of synthetic rubber</v>
          </cell>
        </row>
        <row r="3922">
          <cell r="A3922" t="str">
            <v>24130</v>
          </cell>
          <cell r="B3922" t="str">
            <v>=-</v>
          </cell>
          <cell r="C3922" t="str">
            <v>Manufacture of plastics in primary forms and of synthetic rubber</v>
          </cell>
        </row>
        <row r="3923">
          <cell r="A3923" t="str">
            <v>24130</v>
          </cell>
          <cell r="B3923" t="str">
            <v>=-</v>
          </cell>
          <cell r="C3923" t="str">
            <v>Manufacture of plastics in primary forms and of synthetic rubber</v>
          </cell>
        </row>
        <row r="3924">
          <cell r="A3924" t="str">
            <v>24130</v>
          </cell>
          <cell r="B3924" t="str">
            <v>=-</v>
          </cell>
          <cell r="C3924" t="str">
            <v>Manufacture of plastics in primary forms and of synthetic rubber</v>
          </cell>
        </row>
        <row r="3925">
          <cell r="A3925" t="str">
            <v>24130</v>
          </cell>
          <cell r="B3925" t="str">
            <v>=-</v>
          </cell>
          <cell r="C3925" t="str">
            <v>Manufacture of plastics in primary forms and of synthetic rubber</v>
          </cell>
        </row>
        <row r="3926">
          <cell r="A3926" t="str">
            <v>24130</v>
          </cell>
          <cell r="B3926" t="str">
            <v>=-</v>
          </cell>
          <cell r="C3926" t="str">
            <v>Manufacture of plastics in primary forms and of synthetic rubber</v>
          </cell>
        </row>
        <row r="3927">
          <cell r="A3927" t="str">
            <v>24130</v>
          </cell>
          <cell r="B3927" t="str">
            <v>=-</v>
          </cell>
          <cell r="C3927" t="str">
            <v>Manufacture of plastics in primary forms and of synthetic rubber</v>
          </cell>
        </row>
        <row r="3928">
          <cell r="A3928" t="str">
            <v>24130</v>
          </cell>
          <cell r="B3928" t="str">
            <v>=-</v>
          </cell>
          <cell r="C3928" t="str">
            <v>Manufacture of plastics in primary forms and of synthetic rubber</v>
          </cell>
        </row>
        <row r="3929">
          <cell r="A3929" t="str">
            <v>24130</v>
          </cell>
          <cell r="B3929" t="str">
            <v>=-</v>
          </cell>
          <cell r="C3929" t="str">
            <v>Manufacture of plastics in primary forms and of synthetic rubber</v>
          </cell>
        </row>
        <row r="3930">
          <cell r="A3930" t="str">
            <v>24130</v>
          </cell>
          <cell r="B3930" t="str">
            <v>=-</v>
          </cell>
          <cell r="C3930" t="str">
            <v>Manufacture of plastics in primary forms and of synthetic rubber</v>
          </cell>
        </row>
        <row r="3931">
          <cell r="A3931" t="str">
            <v>24130</v>
          </cell>
          <cell r="B3931" t="str">
            <v>=-</v>
          </cell>
          <cell r="C3931" t="str">
            <v>Manufacture of plastics in primary forms and of synthetic rubber</v>
          </cell>
        </row>
        <row r="3932">
          <cell r="A3932" t="str">
            <v>24130</v>
          </cell>
          <cell r="B3932" t="str">
            <v>=-</v>
          </cell>
          <cell r="C3932" t="str">
            <v>Manufacture of plastics in primary forms and of synthetic rubber</v>
          </cell>
        </row>
        <row r="3933">
          <cell r="A3933" t="str">
            <v>24130</v>
          </cell>
          <cell r="B3933" t="str">
            <v>=-</v>
          </cell>
          <cell r="C3933" t="str">
            <v>Manufacture of plastics in primary forms and of synthetic rubber</v>
          </cell>
        </row>
        <row r="3934">
          <cell r="A3934" t="str">
            <v>24130</v>
          </cell>
          <cell r="B3934" t="str">
            <v>=-</v>
          </cell>
          <cell r="C3934" t="str">
            <v>Manufacture of plastics in primary forms and of synthetic rubber</v>
          </cell>
        </row>
        <row r="3935">
          <cell r="A3935" t="str">
            <v>24130</v>
          </cell>
          <cell r="B3935" t="str">
            <v>=-</v>
          </cell>
          <cell r="C3935" t="str">
            <v>Manufacture of plastics in primary forms and of synthetic rubber</v>
          </cell>
        </row>
        <row r="3936">
          <cell r="A3936" t="str">
            <v>24130</v>
          </cell>
          <cell r="B3936" t="str">
            <v>=-</v>
          </cell>
          <cell r="C3936" t="str">
            <v>Manufacture of plastics in primary forms and of synthetic rubber</v>
          </cell>
        </row>
        <row r="3937">
          <cell r="A3937" t="str">
            <v>24130</v>
          </cell>
          <cell r="B3937" t="str">
            <v>=-</v>
          </cell>
          <cell r="C3937" t="str">
            <v>Manufacture of plastics in primary forms and of synthetic rubber</v>
          </cell>
        </row>
        <row r="3938">
          <cell r="A3938" t="str">
            <v>24130</v>
          </cell>
          <cell r="B3938" t="str">
            <v>=-</v>
          </cell>
          <cell r="C3938" t="str">
            <v>Manufacture of plastics in primary forms and of synthetic rubber</v>
          </cell>
        </row>
        <row r="3939">
          <cell r="A3939" t="str">
            <v>24130</v>
          </cell>
          <cell r="B3939" t="str">
            <v>=-</v>
          </cell>
          <cell r="C3939" t="str">
            <v>Manufacture of plastics in primary forms and of synthetic rubber</v>
          </cell>
        </row>
        <row r="3940">
          <cell r="A3940" t="str">
            <v>24130</v>
          </cell>
          <cell r="B3940" t="str">
            <v>=-</v>
          </cell>
          <cell r="C3940" t="str">
            <v>Manufacture of plastics in primary forms and of synthetic rubber</v>
          </cell>
        </row>
        <row r="3941">
          <cell r="A3941" t="str">
            <v>24130</v>
          </cell>
          <cell r="B3941" t="str">
            <v>=-</v>
          </cell>
          <cell r="C3941" t="str">
            <v>Manufacture of plastics in primary forms and of synthetic rubber</v>
          </cell>
        </row>
        <row r="3942">
          <cell r="A3942" t="str">
            <v>24130</v>
          </cell>
          <cell r="B3942" t="str">
            <v>=-</v>
          </cell>
          <cell r="C3942" t="str">
            <v>Manufacture of plastics in primary forms and of synthetic rubber</v>
          </cell>
        </row>
        <row r="3943">
          <cell r="A3943" t="str">
            <v>24130</v>
          </cell>
          <cell r="B3943" t="str">
            <v>=-</v>
          </cell>
          <cell r="C3943" t="str">
            <v>Manufacture of plastics in primary forms and of synthetic rubber</v>
          </cell>
        </row>
        <row r="3944">
          <cell r="A3944" t="str">
            <v>24130</v>
          </cell>
          <cell r="B3944" t="str">
            <v>=-</v>
          </cell>
          <cell r="C3944" t="str">
            <v>Manufacture of plastics in primary forms and of synthetic rubber</v>
          </cell>
        </row>
        <row r="3945">
          <cell r="A3945" t="str">
            <v>24130</v>
          </cell>
          <cell r="B3945" t="str">
            <v>=-</v>
          </cell>
          <cell r="C3945" t="str">
            <v>Manufacture of plastics in primary forms and of synthetic rubber</v>
          </cell>
        </row>
        <row r="3946">
          <cell r="A3946" t="str">
            <v>24130</v>
          </cell>
          <cell r="B3946" t="str">
            <v>=-</v>
          </cell>
          <cell r="C3946" t="str">
            <v>Manufacture of plastics in primary forms and of synthetic rubber</v>
          </cell>
        </row>
        <row r="3947">
          <cell r="A3947" t="str">
            <v>24130</v>
          </cell>
          <cell r="B3947" t="str">
            <v>=-</v>
          </cell>
          <cell r="C3947" t="str">
            <v>Manufacture of plastics in primary forms and of synthetic rubber</v>
          </cell>
        </row>
        <row r="3948">
          <cell r="A3948" t="str">
            <v>24130</v>
          </cell>
          <cell r="B3948" t="str">
            <v>=-</v>
          </cell>
          <cell r="C3948" t="str">
            <v>Manufacture of plastics in primary forms and of synthetic rubber</v>
          </cell>
        </row>
        <row r="3949">
          <cell r="A3949" t="str">
            <v>24130</v>
          </cell>
          <cell r="B3949" t="str">
            <v>=-</v>
          </cell>
          <cell r="C3949" t="str">
            <v>Manufacture of plastics in primary forms and of synthetic rubber</v>
          </cell>
        </row>
        <row r="3950">
          <cell r="A3950" t="str">
            <v>24130</v>
          </cell>
          <cell r="B3950" t="str">
            <v>=-</v>
          </cell>
          <cell r="C3950" t="str">
            <v>Manufacture of plastics in primary forms and of synthetic rubber</v>
          </cell>
        </row>
        <row r="3951">
          <cell r="A3951" t="str">
            <v>24130</v>
          </cell>
          <cell r="B3951" t="str">
            <v>=-</v>
          </cell>
          <cell r="C3951" t="str">
            <v>Manufacture of plastics in primary forms and of synthetic rubber</v>
          </cell>
        </row>
        <row r="3952">
          <cell r="A3952" t="str">
            <v>24130</v>
          </cell>
          <cell r="B3952" t="str">
            <v>=-</v>
          </cell>
          <cell r="C3952" t="str">
            <v>Manufacture of plastics in primary forms and of synthetic rubber</v>
          </cell>
        </row>
        <row r="3953">
          <cell r="A3953" t="str">
            <v>24130</v>
          </cell>
          <cell r="B3953" t="str">
            <v>=-</v>
          </cell>
          <cell r="C3953" t="str">
            <v>Manufacture of plastics in primary forms and of synthetic rubber</v>
          </cell>
        </row>
        <row r="3954">
          <cell r="A3954" t="str">
            <v>24130</v>
          </cell>
          <cell r="B3954" t="str">
            <v>=-</v>
          </cell>
          <cell r="C3954" t="str">
            <v>Manufacture of plastics in primary forms and of synthetic rubber</v>
          </cell>
        </row>
        <row r="3955">
          <cell r="A3955" t="str">
            <v>24130</v>
          </cell>
          <cell r="B3955" t="str">
            <v>=-</v>
          </cell>
          <cell r="C3955" t="str">
            <v>Manufacture of plastics in primary forms and of synthetic rubber</v>
          </cell>
        </row>
        <row r="3956">
          <cell r="A3956" t="str">
            <v>24130</v>
          </cell>
          <cell r="B3956" t="str">
            <v>=-</v>
          </cell>
          <cell r="C3956" t="str">
            <v>Manufacture of plastics in primary forms and of synthetic rubber</v>
          </cell>
        </row>
        <row r="3957">
          <cell r="A3957" t="str">
            <v>24130</v>
          </cell>
          <cell r="B3957" t="str">
            <v>=-</v>
          </cell>
          <cell r="C3957" t="str">
            <v>Manufacture of plastics in primary forms and of synthetic rubber</v>
          </cell>
        </row>
        <row r="3958">
          <cell r="A3958" t="str">
            <v>24130</v>
          </cell>
          <cell r="B3958" t="str">
            <v>=-</v>
          </cell>
          <cell r="C3958" t="str">
            <v>Manufacture of plastics in primary forms and of synthetic rubber</v>
          </cell>
        </row>
        <row r="3959">
          <cell r="A3959" t="str">
            <v>24130</v>
          </cell>
          <cell r="B3959" t="str">
            <v>=-</v>
          </cell>
          <cell r="C3959" t="str">
            <v>Manufacture of plastics in primary forms and of synthetic rubber</v>
          </cell>
        </row>
        <row r="3960">
          <cell r="A3960" t="str">
            <v>24130</v>
          </cell>
          <cell r="B3960" t="str">
            <v>=-</v>
          </cell>
          <cell r="C3960" t="str">
            <v>Manufacture of plastics in primary forms and of synthetic rubber</v>
          </cell>
        </row>
        <row r="3961">
          <cell r="A3961" t="str">
            <v>24130</v>
          </cell>
          <cell r="B3961" t="str">
            <v>=-</v>
          </cell>
          <cell r="C3961" t="str">
            <v>Manufacture of plastics in primary forms and of synthetic rubber</v>
          </cell>
        </row>
        <row r="3962">
          <cell r="A3962" t="str">
            <v>24130</v>
          </cell>
          <cell r="B3962" t="str">
            <v>=-</v>
          </cell>
          <cell r="C3962" t="str">
            <v>Manufacture of plastics in primary forms and of synthetic rubber</v>
          </cell>
        </row>
        <row r="3963">
          <cell r="A3963" t="str">
            <v>24130</v>
          </cell>
          <cell r="B3963" t="str">
            <v>=-</v>
          </cell>
          <cell r="C3963" t="str">
            <v>Manufacture of plastics in primary forms and of synthetic rubber</v>
          </cell>
        </row>
        <row r="3964">
          <cell r="A3964" t="str">
            <v>24130</v>
          </cell>
          <cell r="B3964" t="str">
            <v>=-</v>
          </cell>
          <cell r="C3964" t="str">
            <v>Manufacture of plastics in primary forms and of synthetic rubber</v>
          </cell>
        </row>
        <row r="3965">
          <cell r="A3965" t="str">
            <v>24130</v>
          </cell>
          <cell r="B3965" t="str">
            <v>=-</v>
          </cell>
          <cell r="C3965" t="str">
            <v>Manufacture of plastics in primary forms and of synthetic rubber</v>
          </cell>
        </row>
        <row r="3966">
          <cell r="A3966" t="str">
            <v>24130</v>
          </cell>
          <cell r="B3966" t="str">
            <v>=-</v>
          </cell>
          <cell r="C3966" t="str">
            <v>Manufacture of plastics in primary forms and of synthetic rubber</v>
          </cell>
        </row>
        <row r="3967">
          <cell r="A3967" t="str">
            <v>24130</v>
          </cell>
          <cell r="B3967" t="str">
            <v>=-</v>
          </cell>
          <cell r="C3967" t="str">
            <v>Manufacture of plastics in primary forms and of synthetic rubber</v>
          </cell>
        </row>
        <row r="3968">
          <cell r="A3968" t="str">
            <v>24130</v>
          </cell>
          <cell r="B3968" t="str">
            <v>=-</v>
          </cell>
          <cell r="C3968" t="str">
            <v>Manufacture of plastics in primary forms and of synthetic rubber</v>
          </cell>
        </row>
        <row r="3969">
          <cell r="A3969" t="str">
            <v>24130</v>
          </cell>
          <cell r="B3969" t="str">
            <v>=-</v>
          </cell>
          <cell r="C3969" t="str">
            <v>Manufacture of plastics in primary forms and of synthetic rubber</v>
          </cell>
        </row>
        <row r="3970">
          <cell r="A3970" t="str">
            <v>24130</v>
          </cell>
          <cell r="B3970" t="str">
            <v>=-</v>
          </cell>
          <cell r="C3970" t="str">
            <v>Manufacture of plastics in primary forms and of synthetic rubber</v>
          </cell>
        </row>
        <row r="3971">
          <cell r="A3971" t="str">
            <v>24130</v>
          </cell>
          <cell r="B3971" t="str">
            <v>=-</v>
          </cell>
          <cell r="C3971" t="str">
            <v>Manufacture of plastics in primary forms and of synthetic rubber</v>
          </cell>
        </row>
        <row r="3972">
          <cell r="A3972" t="str">
            <v>24130</v>
          </cell>
          <cell r="B3972" t="str">
            <v>=-</v>
          </cell>
          <cell r="C3972" t="str">
            <v>Manufacture of plastics in primary forms and of synthetic rubber</v>
          </cell>
        </row>
        <row r="3973">
          <cell r="A3973" t="str">
            <v>24130</v>
          </cell>
          <cell r="B3973" t="str">
            <v>=-</v>
          </cell>
          <cell r="C3973" t="str">
            <v>Manufacture of plastics in primary forms and of synthetic rubber</v>
          </cell>
        </row>
        <row r="3974">
          <cell r="A3974" t="str">
            <v>24130</v>
          </cell>
          <cell r="B3974" t="str">
            <v>=-</v>
          </cell>
          <cell r="C3974" t="str">
            <v>Manufacture of plastics in primary forms and of synthetic rubber</v>
          </cell>
        </row>
        <row r="3975">
          <cell r="A3975" t="str">
            <v>24130</v>
          </cell>
          <cell r="B3975" t="str">
            <v>=-</v>
          </cell>
          <cell r="C3975" t="str">
            <v>Manufacture of plastics in primary forms and of synthetic rubber</v>
          </cell>
        </row>
        <row r="3976">
          <cell r="A3976" t="str">
            <v>24130</v>
          </cell>
          <cell r="B3976" t="str">
            <v>=-</v>
          </cell>
          <cell r="C3976" t="str">
            <v>Manufacture of plastics in primary forms and of synthetic rubber</v>
          </cell>
        </row>
        <row r="3977">
          <cell r="A3977" t="str">
            <v>24130</v>
          </cell>
          <cell r="B3977" t="str">
            <v>=-</v>
          </cell>
          <cell r="C3977" t="str">
            <v>Manufacture of plastics in primary forms and of synthetic rubber</v>
          </cell>
        </row>
        <row r="3978">
          <cell r="A3978" t="str">
            <v>24130</v>
          </cell>
          <cell r="B3978" t="str">
            <v>=-</v>
          </cell>
          <cell r="C3978" t="str">
            <v>Manufacture of plastics in primary forms and of synthetic rubber</v>
          </cell>
        </row>
        <row r="3979">
          <cell r="A3979" t="str">
            <v>24130</v>
          </cell>
          <cell r="B3979" t="str">
            <v>=-</v>
          </cell>
          <cell r="C3979" t="str">
            <v>Manufacture of plastics in primary forms and of synthetic rubber</v>
          </cell>
        </row>
        <row r="3980">
          <cell r="A3980" t="str">
            <v>24130</v>
          </cell>
          <cell r="B3980" t="str">
            <v>=-</v>
          </cell>
          <cell r="C3980" t="str">
            <v>Manufacture of plastics in primary forms and of synthetic rubber</v>
          </cell>
        </row>
        <row r="3981">
          <cell r="A3981" t="str">
            <v>24130</v>
          </cell>
          <cell r="B3981" t="str">
            <v>=-</v>
          </cell>
          <cell r="C3981" t="str">
            <v>Manufacture of plastics in primary forms and of synthetic rubber</v>
          </cell>
        </row>
        <row r="3982">
          <cell r="A3982" t="str">
            <v>24130</v>
          </cell>
          <cell r="B3982" t="str">
            <v>=-</v>
          </cell>
          <cell r="C3982" t="str">
            <v>Manufacture of plastics in primary forms and of synthetic rubber</v>
          </cell>
        </row>
        <row r="3983">
          <cell r="A3983" t="str">
            <v>24130</v>
          </cell>
          <cell r="B3983" t="str">
            <v>=-</v>
          </cell>
          <cell r="C3983" t="str">
            <v>Manufacture of plastics in primary forms and of synthetic rubber</v>
          </cell>
        </row>
        <row r="3984">
          <cell r="A3984" t="str">
            <v>24130</v>
          </cell>
          <cell r="B3984" t="str">
            <v>=-</v>
          </cell>
          <cell r="C3984" t="str">
            <v>Manufacture of plastics in primary forms and of synthetic rubber</v>
          </cell>
        </row>
        <row r="3985">
          <cell r="A3985" t="str">
            <v>24130</v>
          </cell>
          <cell r="B3985" t="str">
            <v>=-</v>
          </cell>
          <cell r="C3985" t="str">
            <v>Manufacture of plastics in primary forms and of synthetic rubber</v>
          </cell>
        </row>
        <row r="3986">
          <cell r="A3986" t="str">
            <v>24130</v>
          </cell>
          <cell r="B3986" t="str">
            <v>=-</v>
          </cell>
          <cell r="C3986" t="str">
            <v>Manufacture of plastics in primary forms and of synthetic rubber</v>
          </cell>
        </row>
        <row r="3987">
          <cell r="A3987" t="str">
            <v>24130</v>
          </cell>
          <cell r="B3987" t="str">
            <v>=-</v>
          </cell>
          <cell r="C3987" t="str">
            <v>Manufacture of plastics in primary forms and of synthetic rubber</v>
          </cell>
        </row>
        <row r="3988">
          <cell r="A3988" t="str">
            <v>24130</v>
          </cell>
          <cell r="B3988" t="str">
            <v>=-</v>
          </cell>
          <cell r="C3988" t="str">
            <v>Manufacture of plastics in primary forms and of synthetic rubber</v>
          </cell>
        </row>
        <row r="3989">
          <cell r="A3989" t="str">
            <v>24130</v>
          </cell>
          <cell r="B3989" t="str">
            <v>=-</v>
          </cell>
          <cell r="C3989" t="str">
            <v>Manufacture of plastics in primary forms and of synthetic rubber</v>
          </cell>
        </row>
        <row r="3990">
          <cell r="A3990" t="str">
            <v>24130</v>
          </cell>
          <cell r="B3990" t="str">
            <v>=-</v>
          </cell>
          <cell r="C3990" t="str">
            <v>Manufacture of plastics in primary forms and of synthetic rubber</v>
          </cell>
        </row>
        <row r="3991">
          <cell r="A3991" t="str">
            <v>24130</v>
          </cell>
          <cell r="B3991" t="str">
            <v>=-</v>
          </cell>
          <cell r="C3991" t="str">
            <v>Manufacture of plastics in primary forms and of synthetic rubber</v>
          </cell>
        </row>
        <row r="3992">
          <cell r="A3992" t="str">
            <v>24130</v>
          </cell>
          <cell r="B3992" t="str">
            <v>=-</v>
          </cell>
          <cell r="C3992" t="str">
            <v>Manufacture of plastics in primary forms and of synthetic rubber</v>
          </cell>
        </row>
        <row r="3993">
          <cell r="A3993" t="str">
            <v>24130</v>
          </cell>
          <cell r="B3993" t="str">
            <v>=-</v>
          </cell>
          <cell r="C3993" t="str">
            <v>Manufacture of plastics in primary forms and of synthetic rubber</v>
          </cell>
        </row>
        <row r="3994">
          <cell r="A3994" t="str">
            <v>24130</v>
          </cell>
          <cell r="B3994" t="str">
            <v>=-</v>
          </cell>
          <cell r="C3994" t="str">
            <v>Manufacture of plastics in primary forms and of synthetic rubber</v>
          </cell>
        </row>
        <row r="3995">
          <cell r="A3995" t="str">
            <v>24130</v>
          </cell>
          <cell r="B3995" t="str">
            <v>=-</v>
          </cell>
          <cell r="C3995" t="str">
            <v>Manufacture of plastics in primary forms and of synthetic rubber</v>
          </cell>
        </row>
        <row r="3996">
          <cell r="A3996" t="str">
            <v>24130</v>
          </cell>
          <cell r="B3996" t="str">
            <v>=-</v>
          </cell>
          <cell r="C3996" t="str">
            <v>Manufacture of plastics in primary forms and of synthetic rubber</v>
          </cell>
        </row>
        <row r="3997">
          <cell r="A3997" t="str">
            <v>24130</v>
          </cell>
          <cell r="B3997" t="str">
            <v>=-</v>
          </cell>
          <cell r="C3997" t="str">
            <v>Manufacture of plastics in primary forms and of synthetic rubber</v>
          </cell>
        </row>
        <row r="3998">
          <cell r="A3998" t="str">
            <v>24130</v>
          </cell>
          <cell r="B3998" t="str">
            <v>=-</v>
          </cell>
          <cell r="C3998" t="str">
            <v>Manufacture of plastics in primary forms and of synthetic rubber</v>
          </cell>
        </row>
        <row r="3999">
          <cell r="A3999" t="str">
            <v>24130</v>
          </cell>
          <cell r="B3999" t="str">
            <v>=-</v>
          </cell>
          <cell r="C3999" t="str">
            <v>Manufacture of plastics in primary forms and of synthetic rubber</v>
          </cell>
        </row>
        <row r="4000">
          <cell r="A4000" t="str">
            <v>24130</v>
          </cell>
          <cell r="B4000" t="str">
            <v>=-</v>
          </cell>
          <cell r="C4000" t="str">
            <v>Manufacture of plastics in primary forms and of synthetic rubber</v>
          </cell>
        </row>
        <row r="4001">
          <cell r="A4001" t="str">
            <v>24130</v>
          </cell>
          <cell r="B4001" t="str">
            <v>=-</v>
          </cell>
          <cell r="C4001" t="str">
            <v>Manufacture of plastics in primary forms and of synthetic rubber</v>
          </cell>
        </row>
        <row r="4002">
          <cell r="A4002" t="str">
            <v>24130</v>
          </cell>
          <cell r="B4002" t="str">
            <v>=-</v>
          </cell>
          <cell r="C4002" t="str">
            <v>Manufacture of plastics in primary forms and of synthetic rubber</v>
          </cell>
        </row>
        <row r="4003">
          <cell r="A4003" t="str">
            <v>24130</v>
          </cell>
          <cell r="B4003" t="str">
            <v>=-</v>
          </cell>
          <cell r="C4003" t="str">
            <v>Manufacture of plastics in primary forms and of synthetic rubber</v>
          </cell>
        </row>
        <row r="4004">
          <cell r="A4004" t="str">
            <v>24130</v>
          </cell>
          <cell r="B4004" t="str">
            <v>=-</v>
          </cell>
          <cell r="C4004" t="str">
            <v>Manufacture of plastics in primary forms and of synthetic rubber</v>
          </cell>
        </row>
        <row r="4005">
          <cell r="A4005" t="str">
            <v>24130</v>
          </cell>
          <cell r="B4005" t="str">
            <v>=-</v>
          </cell>
          <cell r="C4005" t="str">
            <v>Manufacture of plastics in primary forms and of synthetic rubber</v>
          </cell>
        </row>
        <row r="4006">
          <cell r="A4006" t="str">
            <v>24130</v>
          </cell>
          <cell r="B4006" t="str">
            <v>=-</v>
          </cell>
          <cell r="C4006" t="str">
            <v>Manufacture of plastics in primary forms and of synthetic rubber</v>
          </cell>
        </row>
        <row r="4007">
          <cell r="A4007" t="str">
            <v>24130</v>
          </cell>
          <cell r="B4007" t="str">
            <v>=-</v>
          </cell>
          <cell r="C4007" t="str">
            <v>Manufacture of plastics in primary forms and of synthetic rubber</v>
          </cell>
        </row>
        <row r="4008">
          <cell r="A4008" t="str">
            <v>24130</v>
          </cell>
          <cell r="B4008" t="str">
            <v>=-</v>
          </cell>
          <cell r="C4008" t="str">
            <v>Manufacture of plastics in primary forms and of synthetic rubber</v>
          </cell>
        </row>
        <row r="4009">
          <cell r="A4009" t="str">
            <v>24130</v>
          </cell>
          <cell r="B4009" t="str">
            <v>=-</v>
          </cell>
          <cell r="C4009" t="str">
            <v>Manufacture of plastics in primary forms and of synthetic rubber</v>
          </cell>
        </row>
        <row r="4010">
          <cell r="A4010" t="str">
            <v>24130</v>
          </cell>
          <cell r="B4010" t="str">
            <v>=-</v>
          </cell>
          <cell r="C4010" t="str">
            <v>Manufacture of plastics in primary forms and of synthetic rubber</v>
          </cell>
        </row>
        <row r="4011">
          <cell r="A4011" t="str">
            <v>24130</v>
          </cell>
          <cell r="B4011" t="str">
            <v>=-</v>
          </cell>
          <cell r="C4011" t="str">
            <v>Manufacture of plastics in primary forms and of synthetic rubber</v>
          </cell>
        </row>
        <row r="4012">
          <cell r="A4012" t="str">
            <v>24130</v>
          </cell>
          <cell r="B4012" t="str">
            <v>=-</v>
          </cell>
          <cell r="C4012" t="str">
            <v>Manufacture of plastics in primary forms and of synthetic rubber</v>
          </cell>
        </row>
        <row r="4013">
          <cell r="A4013" t="str">
            <v>24130</v>
          </cell>
          <cell r="B4013" t="str">
            <v>=-</v>
          </cell>
          <cell r="C4013" t="str">
            <v>Manufacture of plastics in primary forms and of synthetic rubber</v>
          </cell>
        </row>
        <row r="4014">
          <cell r="A4014" t="str">
            <v>24130</v>
          </cell>
          <cell r="B4014" t="str">
            <v>=-</v>
          </cell>
          <cell r="C4014" t="str">
            <v>Manufacture of plastics in primary forms and of synthetic rubber</v>
          </cell>
        </row>
        <row r="4015">
          <cell r="A4015" t="str">
            <v>24130</v>
          </cell>
          <cell r="B4015" t="str">
            <v>=-</v>
          </cell>
          <cell r="C4015" t="str">
            <v>Manufacture of plastics in primary forms and of synthetic rubber</v>
          </cell>
        </row>
        <row r="4016">
          <cell r="A4016" t="str">
            <v>24130</v>
          </cell>
          <cell r="B4016" t="str">
            <v>=-</v>
          </cell>
          <cell r="C4016" t="str">
            <v>Manufacture of plastics in primary forms and of synthetic rubber</v>
          </cell>
        </row>
        <row r="4017">
          <cell r="A4017" t="str">
            <v>24130</v>
          </cell>
          <cell r="B4017" t="str">
            <v>=-</v>
          </cell>
          <cell r="C4017" t="str">
            <v>Manufacture of plastics in primary forms and of synthetic rubber</v>
          </cell>
        </row>
        <row r="4018">
          <cell r="A4018" t="str">
            <v>24130</v>
          </cell>
          <cell r="B4018" t="str">
            <v>=-</v>
          </cell>
          <cell r="C4018" t="str">
            <v>Manufacture of plastics in primary forms and of synthetic rubber</v>
          </cell>
        </row>
        <row r="4019">
          <cell r="A4019" t="str">
            <v>24130</v>
          </cell>
          <cell r="B4019" t="str">
            <v>=-</v>
          </cell>
          <cell r="C4019" t="str">
            <v>Manufacture of plastics in primary forms and of synthetic rubber</v>
          </cell>
        </row>
        <row r="4020">
          <cell r="A4020" t="str">
            <v>24130</v>
          </cell>
          <cell r="B4020" t="str">
            <v>=-</v>
          </cell>
          <cell r="C4020" t="str">
            <v>Manufacture of plastics in primary forms and of synthetic rubber</v>
          </cell>
        </row>
        <row r="4021">
          <cell r="A4021" t="str">
            <v>24130</v>
          </cell>
          <cell r="B4021" t="str">
            <v>=-</v>
          </cell>
          <cell r="C4021" t="str">
            <v>Manufacture of plastics in primary forms and of synthetic rubber</v>
          </cell>
        </row>
        <row r="4022">
          <cell r="A4022" t="str">
            <v>24130</v>
          </cell>
          <cell r="B4022" t="str">
            <v>=-</v>
          </cell>
          <cell r="C4022" t="str">
            <v>Manufacture of plastics in primary forms and of synthetic rubber</v>
          </cell>
        </row>
        <row r="4023">
          <cell r="A4023" t="str">
            <v>24130</v>
          </cell>
          <cell r="B4023" t="str">
            <v>=-</v>
          </cell>
          <cell r="C4023" t="str">
            <v>Manufacture of plastics in primary forms and of synthetic rubber</v>
          </cell>
        </row>
        <row r="4024">
          <cell r="A4024" t="str">
            <v>24130</v>
          </cell>
          <cell r="B4024" t="str">
            <v>=-</v>
          </cell>
          <cell r="C4024" t="str">
            <v>Manufacture of plastics in primary forms and of synthetic rubber</v>
          </cell>
        </row>
        <row r="4025">
          <cell r="A4025" t="str">
            <v>24130</v>
          </cell>
          <cell r="B4025" t="str">
            <v>=-</v>
          </cell>
          <cell r="C4025" t="str">
            <v>Manufacture of plastics in primary forms and of synthetic rubber</v>
          </cell>
        </row>
        <row r="4026">
          <cell r="A4026" t="str">
            <v>24130</v>
          </cell>
          <cell r="B4026" t="str">
            <v>=-</v>
          </cell>
          <cell r="C4026" t="str">
            <v>Manufacture of plastics in primary forms and of synthetic rubber</v>
          </cell>
        </row>
        <row r="4027">
          <cell r="A4027" t="str">
            <v>24130</v>
          </cell>
          <cell r="B4027" t="str">
            <v>=-</v>
          </cell>
          <cell r="C4027" t="str">
            <v>Manufacture of plastics in primary forms and of synthetic rubber</v>
          </cell>
        </row>
        <row r="4028">
          <cell r="A4028" t="str">
            <v>24130</v>
          </cell>
          <cell r="B4028" t="str">
            <v>=-</v>
          </cell>
          <cell r="C4028" t="str">
            <v>Manufacture of plastics in primary forms and of synthetic rubber</v>
          </cell>
        </row>
        <row r="4029">
          <cell r="A4029" t="str">
            <v>24130</v>
          </cell>
          <cell r="B4029" t="str">
            <v>=-</v>
          </cell>
          <cell r="C4029" t="str">
            <v>Manufacture of plastics in primary forms and of synthetic rubber</v>
          </cell>
        </row>
        <row r="4030">
          <cell r="A4030" t="str">
            <v>24130</v>
          </cell>
          <cell r="B4030" t="str">
            <v>=-</v>
          </cell>
          <cell r="C4030" t="str">
            <v>Manufacture of plastics in primary forms and of synthetic rubber</v>
          </cell>
        </row>
        <row r="4031">
          <cell r="A4031" t="str">
            <v>24130</v>
          </cell>
          <cell r="B4031" t="str">
            <v>=-</v>
          </cell>
          <cell r="C4031" t="str">
            <v>Manufacture of plastics in primary forms and of synthetic rubber</v>
          </cell>
        </row>
        <row r="4032">
          <cell r="A4032" t="str">
            <v>24130</v>
          </cell>
          <cell r="B4032" t="str">
            <v>=-</v>
          </cell>
          <cell r="C4032" t="str">
            <v>Manufacture of plastics in primary forms and of synthetic rubber</v>
          </cell>
        </row>
        <row r="4033">
          <cell r="A4033" t="str">
            <v>24130</v>
          </cell>
          <cell r="B4033" t="str">
            <v>=-</v>
          </cell>
          <cell r="C4033" t="str">
            <v>Manufacture of plastics in primary forms and of synthetic rubber</v>
          </cell>
        </row>
        <row r="4034">
          <cell r="A4034" t="str">
            <v>24130</v>
          </cell>
          <cell r="B4034" t="str">
            <v>=-</v>
          </cell>
          <cell r="C4034" t="str">
            <v>Manufacture of plastics in primary forms and of synthetic rubber</v>
          </cell>
        </row>
        <row r="4035">
          <cell r="A4035" t="str">
            <v>24130</v>
          </cell>
          <cell r="B4035" t="str">
            <v>=-</v>
          </cell>
          <cell r="C4035" t="str">
            <v>Manufacture of plastics in primary forms and of synthetic rubber</v>
          </cell>
        </row>
        <row r="4036">
          <cell r="A4036" t="str">
            <v>24130</v>
          </cell>
          <cell r="B4036" t="str">
            <v>=-</v>
          </cell>
          <cell r="C4036" t="str">
            <v>Manufacture of plastics in primary forms and of synthetic rubber</v>
          </cell>
        </row>
        <row r="4037">
          <cell r="A4037" t="str">
            <v>24130</v>
          </cell>
          <cell r="B4037" t="str">
            <v>=-</v>
          </cell>
          <cell r="C4037" t="str">
            <v>Manufacture of plastics in primary forms and of synthetic rubber</v>
          </cell>
        </row>
        <row r="4038">
          <cell r="A4038" t="str">
            <v>24130</v>
          </cell>
          <cell r="B4038" t="str">
            <v>=-</v>
          </cell>
          <cell r="C4038" t="str">
            <v>Manufacture of plastics in primary forms and of synthetic rubber</v>
          </cell>
        </row>
        <row r="4039">
          <cell r="A4039" t="str">
            <v>24130</v>
          </cell>
          <cell r="B4039" t="str">
            <v>=-</v>
          </cell>
          <cell r="C4039" t="str">
            <v>Manufacture of plastics in primary forms and of synthetic rubber</v>
          </cell>
        </row>
        <row r="4040">
          <cell r="A4040" t="str">
            <v>24130</v>
          </cell>
          <cell r="B4040" t="str">
            <v>=-</v>
          </cell>
          <cell r="C4040" t="str">
            <v>Manufacture of plastics in primary forms and of synthetic rubber</v>
          </cell>
        </row>
        <row r="4041">
          <cell r="A4041" t="str">
            <v>24130</v>
          </cell>
          <cell r="B4041" t="str">
            <v>=-</v>
          </cell>
          <cell r="C4041" t="str">
            <v>Manufacture of plastics in primary forms and of synthetic rubber</v>
          </cell>
        </row>
        <row r="4042">
          <cell r="A4042" t="str">
            <v>24130</v>
          </cell>
          <cell r="B4042" t="str">
            <v>=-</v>
          </cell>
          <cell r="C4042" t="str">
            <v>Manufacture of plastics in primary forms and of synthetic rubber</v>
          </cell>
        </row>
        <row r="4043">
          <cell r="A4043" t="str">
            <v>24210</v>
          </cell>
          <cell r="B4043" t="str">
            <v>=-</v>
          </cell>
          <cell r="C4043" t="str">
            <v>Manufacture of pesticides and other agrochemical products</v>
          </cell>
        </row>
        <row r="4044">
          <cell r="A4044" t="str">
            <v>24210</v>
          </cell>
          <cell r="B4044" t="str">
            <v>=-</v>
          </cell>
          <cell r="C4044" t="str">
            <v>Manufacture of pesticides and other agrochemical products</v>
          </cell>
        </row>
        <row r="4045">
          <cell r="A4045" t="str">
            <v>24210</v>
          </cell>
          <cell r="B4045" t="str">
            <v>=-</v>
          </cell>
          <cell r="C4045" t="str">
            <v>Manufacture of pesticides and other agrochemical products</v>
          </cell>
        </row>
        <row r="4046">
          <cell r="A4046" t="str">
            <v>24210</v>
          </cell>
          <cell r="B4046" t="str">
            <v>=-</v>
          </cell>
          <cell r="C4046" t="str">
            <v>Manufacture of pesticides and other agrochemical products</v>
          </cell>
        </row>
        <row r="4047">
          <cell r="A4047" t="str">
            <v>24210</v>
          </cell>
          <cell r="B4047" t="str">
            <v>=-</v>
          </cell>
          <cell r="C4047" t="str">
            <v>Manufacture of pesticides and other agrochemical products</v>
          </cell>
        </row>
        <row r="4048">
          <cell r="A4048" t="str">
            <v>24210</v>
          </cell>
          <cell r="B4048" t="str">
            <v>=-</v>
          </cell>
          <cell r="C4048" t="str">
            <v>Manufacture of pesticides and other agrochemical products</v>
          </cell>
        </row>
        <row r="4049">
          <cell r="A4049" t="str">
            <v>24210</v>
          </cell>
          <cell r="B4049" t="str">
            <v>=-</v>
          </cell>
          <cell r="C4049" t="str">
            <v>Manufacture of pesticides and other agrochemical products</v>
          </cell>
        </row>
        <row r="4050">
          <cell r="A4050" t="str">
            <v>24210</v>
          </cell>
          <cell r="B4050" t="str">
            <v>=-</v>
          </cell>
          <cell r="C4050" t="str">
            <v>Manufacture of pesticides and other agrochemical products</v>
          </cell>
        </row>
        <row r="4051">
          <cell r="A4051" t="str">
            <v>24210</v>
          </cell>
          <cell r="B4051" t="str">
            <v>=-</v>
          </cell>
          <cell r="C4051" t="str">
            <v>Manufacture of pesticides and other agrochemical products</v>
          </cell>
        </row>
        <row r="4052">
          <cell r="A4052" t="str">
            <v>24210</v>
          </cell>
          <cell r="B4052" t="str">
            <v>=-</v>
          </cell>
          <cell r="C4052" t="str">
            <v>Manufacture of pesticides and other agrochemical products</v>
          </cell>
        </row>
        <row r="4053">
          <cell r="A4053" t="str">
            <v>24210</v>
          </cell>
          <cell r="B4053" t="str">
            <v>=-</v>
          </cell>
          <cell r="C4053" t="str">
            <v>Manufacture of pesticides and other agrochemical products</v>
          </cell>
        </row>
        <row r="4054">
          <cell r="A4054" t="str">
            <v>24210</v>
          </cell>
          <cell r="B4054" t="str">
            <v>=-</v>
          </cell>
          <cell r="C4054" t="str">
            <v>Manufacture of pesticides and other agrochemical products</v>
          </cell>
        </row>
        <row r="4055">
          <cell r="A4055" t="str">
            <v>24210</v>
          </cell>
          <cell r="B4055" t="str">
            <v>=-</v>
          </cell>
          <cell r="C4055" t="str">
            <v>Manufacture of pesticides and other agrochemical products</v>
          </cell>
        </row>
        <row r="4056">
          <cell r="A4056" t="str">
            <v>24210</v>
          </cell>
          <cell r="B4056" t="str">
            <v>=-</v>
          </cell>
          <cell r="C4056" t="str">
            <v>Manufacture of pesticides and other agrochemical products</v>
          </cell>
        </row>
        <row r="4057">
          <cell r="A4057" t="str">
            <v>24210</v>
          </cell>
          <cell r="B4057" t="str">
            <v>=-</v>
          </cell>
          <cell r="C4057" t="str">
            <v>Manufacture of pesticides and other agrochemical products</v>
          </cell>
        </row>
        <row r="4058">
          <cell r="A4058" t="str">
            <v>24210</v>
          </cell>
          <cell r="B4058" t="str">
            <v>=-</v>
          </cell>
          <cell r="C4058" t="str">
            <v>Manufacture of pesticides and other agrochemical products</v>
          </cell>
        </row>
        <row r="4059">
          <cell r="A4059" t="str">
            <v>24210</v>
          </cell>
          <cell r="B4059" t="str">
            <v>=-</v>
          </cell>
          <cell r="C4059" t="str">
            <v>Manufacture of pesticides and other agrochemical products</v>
          </cell>
        </row>
        <row r="4060">
          <cell r="A4060" t="str">
            <v>24210</v>
          </cell>
          <cell r="B4060" t="str">
            <v>=-</v>
          </cell>
          <cell r="C4060" t="str">
            <v>Manufacture of pesticides and other agrochemical products</v>
          </cell>
        </row>
        <row r="4061">
          <cell r="A4061" t="str">
            <v>24210</v>
          </cell>
          <cell r="B4061" t="str">
            <v>=-</v>
          </cell>
          <cell r="C4061" t="str">
            <v>Manufacture of pesticides and other agrochemical products</v>
          </cell>
        </row>
        <row r="4062">
          <cell r="A4062" t="str">
            <v>24210</v>
          </cell>
          <cell r="B4062" t="str">
            <v>=-</v>
          </cell>
          <cell r="C4062" t="str">
            <v>Manufacture of pesticides and other agrochemical products</v>
          </cell>
        </row>
        <row r="4063">
          <cell r="A4063" t="str">
            <v>24210</v>
          </cell>
          <cell r="B4063" t="str">
            <v>=-</v>
          </cell>
          <cell r="C4063" t="str">
            <v>Manufacture of pesticides and other agrochemical products</v>
          </cell>
        </row>
        <row r="4064">
          <cell r="A4064" t="str">
            <v>24210</v>
          </cell>
          <cell r="B4064" t="str">
            <v>=-</v>
          </cell>
          <cell r="C4064" t="str">
            <v>Manufacture of pesticides and other agrochemical products</v>
          </cell>
        </row>
        <row r="4065">
          <cell r="A4065" t="str">
            <v>24210</v>
          </cell>
          <cell r="B4065" t="str">
            <v>=-</v>
          </cell>
          <cell r="C4065" t="str">
            <v>Manufacture of pesticides and other agrochemical products</v>
          </cell>
        </row>
        <row r="4066">
          <cell r="A4066" t="str">
            <v>24210</v>
          </cell>
          <cell r="B4066" t="str">
            <v>=-</v>
          </cell>
          <cell r="C4066" t="str">
            <v>Manufacture of pesticides and other agrochemical products</v>
          </cell>
        </row>
        <row r="4067">
          <cell r="A4067" t="str">
            <v>24210</v>
          </cell>
          <cell r="B4067" t="str">
            <v>=-</v>
          </cell>
          <cell r="C4067" t="str">
            <v>Manufacture of pesticides and other agrochemical products</v>
          </cell>
        </row>
        <row r="4068">
          <cell r="A4068" t="str">
            <v>24210</v>
          </cell>
          <cell r="B4068" t="str">
            <v>=-</v>
          </cell>
          <cell r="C4068" t="str">
            <v>Manufacture of pesticides and other agrochemical products</v>
          </cell>
        </row>
        <row r="4069">
          <cell r="A4069" t="str">
            <v>24210</v>
          </cell>
          <cell r="B4069" t="str">
            <v>=-</v>
          </cell>
          <cell r="C4069" t="str">
            <v>Manufacture of pesticides and other agrochemical products</v>
          </cell>
        </row>
        <row r="4070">
          <cell r="A4070" t="str">
            <v>24210</v>
          </cell>
          <cell r="B4070" t="str">
            <v>=-</v>
          </cell>
          <cell r="C4070" t="str">
            <v>Manufacture of pesticides and other agrochemical products</v>
          </cell>
        </row>
        <row r="4071">
          <cell r="A4071" t="str">
            <v>24210</v>
          </cell>
          <cell r="B4071" t="str">
            <v>=-</v>
          </cell>
          <cell r="C4071" t="str">
            <v>Manufacture of pesticides and other agrochemical products</v>
          </cell>
        </row>
        <row r="4072">
          <cell r="A4072" t="str">
            <v>24210</v>
          </cell>
          <cell r="B4072" t="str">
            <v>=-</v>
          </cell>
          <cell r="C4072" t="str">
            <v>Manufacture of pesticides and other agrochemical products</v>
          </cell>
        </row>
        <row r="4073">
          <cell r="A4073" t="str">
            <v>24210</v>
          </cell>
          <cell r="B4073" t="str">
            <v>=-</v>
          </cell>
          <cell r="C4073" t="str">
            <v>Manufacture of pesticides and other agrochemical products</v>
          </cell>
        </row>
        <row r="4074">
          <cell r="A4074" t="str">
            <v>24210</v>
          </cell>
          <cell r="B4074" t="str">
            <v>=-</v>
          </cell>
          <cell r="C4074" t="str">
            <v>Manufacture of pesticides and other agrochemical products</v>
          </cell>
        </row>
        <row r="4075">
          <cell r="A4075" t="str">
            <v>24210</v>
          </cell>
          <cell r="B4075" t="str">
            <v>=-</v>
          </cell>
          <cell r="C4075" t="str">
            <v>Manufacture of pesticides and other agrochemical products</v>
          </cell>
        </row>
        <row r="4076">
          <cell r="A4076" t="str">
            <v>24210</v>
          </cell>
          <cell r="B4076" t="str">
            <v>=-</v>
          </cell>
          <cell r="C4076" t="str">
            <v>Manufacture of pesticides and other agrochemical products</v>
          </cell>
        </row>
        <row r="4077">
          <cell r="A4077" t="str">
            <v>24210</v>
          </cell>
          <cell r="B4077" t="str">
            <v>=-</v>
          </cell>
          <cell r="C4077" t="str">
            <v>Manufacture of pesticides and other agrochemical products</v>
          </cell>
        </row>
        <row r="4078">
          <cell r="A4078" t="str">
            <v>24210</v>
          </cell>
          <cell r="B4078" t="str">
            <v>=-</v>
          </cell>
          <cell r="C4078" t="str">
            <v>Manufacture of pesticides and other agrochemical products</v>
          </cell>
        </row>
        <row r="4079">
          <cell r="A4079" t="str">
            <v>24210</v>
          </cell>
          <cell r="B4079" t="str">
            <v>=-</v>
          </cell>
          <cell r="C4079" t="str">
            <v>Manufacture of pesticides and other agrochemical products</v>
          </cell>
        </row>
        <row r="4080">
          <cell r="A4080" t="str">
            <v>24210</v>
          </cell>
          <cell r="B4080" t="str">
            <v>=-</v>
          </cell>
          <cell r="C4080" t="str">
            <v>Manufacture of pesticides and other agrochemical products</v>
          </cell>
        </row>
        <row r="4081">
          <cell r="A4081" t="str">
            <v>24210</v>
          </cell>
          <cell r="B4081" t="str">
            <v>=-</v>
          </cell>
          <cell r="C4081" t="str">
            <v>Manufacture of pesticides and other agrochemical products</v>
          </cell>
        </row>
        <row r="4082">
          <cell r="A4082" t="str">
            <v>24221</v>
          </cell>
          <cell r="B4082" t="str">
            <v>=-</v>
          </cell>
          <cell r="C4082" t="str">
            <v>Manufacture of paints, varnishes and similar coatings and mastics</v>
          </cell>
        </row>
        <row r="4083">
          <cell r="A4083" t="str">
            <v>24221</v>
          </cell>
          <cell r="B4083" t="str">
            <v>=-</v>
          </cell>
          <cell r="C4083" t="str">
            <v>Manufacture of paints, varnishes and similar coatings and mastics</v>
          </cell>
        </row>
        <row r="4084">
          <cell r="A4084" t="str">
            <v>24221</v>
          </cell>
          <cell r="B4084" t="str">
            <v>=-</v>
          </cell>
          <cell r="C4084" t="str">
            <v>Manufacture of paints, varnishes and similar coatings and mastics</v>
          </cell>
        </row>
        <row r="4085">
          <cell r="A4085" t="str">
            <v>24221</v>
          </cell>
          <cell r="B4085" t="str">
            <v>=-</v>
          </cell>
          <cell r="C4085" t="str">
            <v>Manufacture of paints, varnishes and similar coatings and mastics</v>
          </cell>
        </row>
        <row r="4086">
          <cell r="A4086" t="str">
            <v>24221</v>
          </cell>
          <cell r="B4086" t="str">
            <v>=-</v>
          </cell>
          <cell r="C4086" t="str">
            <v>Manufacture of paints, varnishes and similar coatings and mastics</v>
          </cell>
        </row>
        <row r="4087">
          <cell r="A4087" t="str">
            <v>24221</v>
          </cell>
          <cell r="B4087" t="str">
            <v>=-</v>
          </cell>
          <cell r="C4087" t="str">
            <v>Manufacture of paints, varnishes and similar coatings and mastics</v>
          </cell>
        </row>
        <row r="4088">
          <cell r="A4088" t="str">
            <v>24221</v>
          </cell>
          <cell r="B4088" t="str">
            <v>=-</v>
          </cell>
          <cell r="C4088" t="str">
            <v>Manufacture of paints, varnishes and similar coatings and mastics</v>
          </cell>
        </row>
        <row r="4089">
          <cell r="A4089" t="str">
            <v>24221</v>
          </cell>
          <cell r="B4089" t="str">
            <v>=-</v>
          </cell>
          <cell r="C4089" t="str">
            <v>Manufacture of paints, varnishes and similar coatings and mastics</v>
          </cell>
        </row>
        <row r="4090">
          <cell r="A4090" t="str">
            <v>24221</v>
          </cell>
          <cell r="B4090" t="str">
            <v>=-</v>
          </cell>
          <cell r="C4090" t="str">
            <v>Manufacture of paints, varnishes and similar coatings and mastics</v>
          </cell>
        </row>
        <row r="4091">
          <cell r="A4091" t="str">
            <v>24221</v>
          </cell>
          <cell r="B4091" t="str">
            <v>=-</v>
          </cell>
          <cell r="C4091" t="str">
            <v>Manufacture of paints, varnishes and similar coatings and mastics</v>
          </cell>
        </row>
        <row r="4092">
          <cell r="A4092" t="str">
            <v>24221</v>
          </cell>
          <cell r="B4092" t="str">
            <v>=-</v>
          </cell>
          <cell r="C4092" t="str">
            <v>Manufacture of paints, varnishes and similar coatings and mastics</v>
          </cell>
        </row>
        <row r="4093">
          <cell r="A4093" t="str">
            <v>24221</v>
          </cell>
          <cell r="B4093" t="str">
            <v>=-</v>
          </cell>
          <cell r="C4093" t="str">
            <v>Manufacture of paints, varnishes and similar coatings and mastics</v>
          </cell>
        </row>
        <row r="4094">
          <cell r="A4094" t="str">
            <v>24221</v>
          </cell>
          <cell r="B4094" t="str">
            <v>=-</v>
          </cell>
          <cell r="C4094" t="str">
            <v>Manufacture of paints, varnishes and similar coatings and mastics</v>
          </cell>
        </row>
        <row r="4095">
          <cell r="A4095" t="str">
            <v>24221</v>
          </cell>
          <cell r="B4095" t="str">
            <v>=-</v>
          </cell>
          <cell r="C4095" t="str">
            <v>Manufacture of paints, varnishes and similar coatings and mastics</v>
          </cell>
        </row>
        <row r="4096">
          <cell r="A4096" t="str">
            <v>24221</v>
          </cell>
          <cell r="B4096" t="str">
            <v>=-</v>
          </cell>
          <cell r="C4096" t="str">
            <v>Manufacture of paints, varnishes and similar coatings and mastics</v>
          </cell>
        </row>
        <row r="4097">
          <cell r="A4097" t="str">
            <v>24221</v>
          </cell>
          <cell r="B4097" t="str">
            <v>=-</v>
          </cell>
          <cell r="C4097" t="str">
            <v>Manufacture of paints, varnishes and similar coatings and mastics</v>
          </cell>
        </row>
        <row r="4098">
          <cell r="A4098" t="str">
            <v>24221</v>
          </cell>
          <cell r="B4098" t="str">
            <v>=-</v>
          </cell>
          <cell r="C4098" t="str">
            <v>Manufacture of paints, varnishes and similar coatings and mastics</v>
          </cell>
        </row>
        <row r="4099">
          <cell r="A4099" t="str">
            <v>24221</v>
          </cell>
          <cell r="B4099" t="str">
            <v>=-</v>
          </cell>
          <cell r="C4099" t="str">
            <v>Manufacture of paints, varnishes and similar coatings and mastics</v>
          </cell>
        </row>
        <row r="4100">
          <cell r="A4100" t="str">
            <v>24221</v>
          </cell>
          <cell r="B4100" t="str">
            <v>=-</v>
          </cell>
          <cell r="C4100" t="str">
            <v>Manufacture of paints, varnishes and similar coatings and mastics</v>
          </cell>
        </row>
        <row r="4101">
          <cell r="A4101" t="str">
            <v>24221</v>
          </cell>
          <cell r="B4101" t="str">
            <v>=-</v>
          </cell>
          <cell r="C4101" t="str">
            <v>Manufacture of paints, varnishes and similar coatings and mastics</v>
          </cell>
        </row>
        <row r="4102">
          <cell r="A4102" t="str">
            <v>24221</v>
          </cell>
          <cell r="B4102" t="str">
            <v>=-</v>
          </cell>
          <cell r="C4102" t="str">
            <v>Manufacture of paints, varnishes and similar coatings and mastics</v>
          </cell>
        </row>
        <row r="4103">
          <cell r="A4103" t="str">
            <v>24221</v>
          </cell>
          <cell r="B4103" t="str">
            <v>=-</v>
          </cell>
          <cell r="C4103" t="str">
            <v>Manufacture of paints, varnishes and similar coatings and mastics</v>
          </cell>
        </row>
        <row r="4104">
          <cell r="A4104" t="str">
            <v>24221</v>
          </cell>
          <cell r="B4104" t="str">
            <v>=-</v>
          </cell>
          <cell r="C4104" t="str">
            <v>Manufacture of paints, varnishes and similar coatings and mastics</v>
          </cell>
        </row>
        <row r="4105">
          <cell r="A4105" t="str">
            <v>24221</v>
          </cell>
          <cell r="B4105" t="str">
            <v>=-</v>
          </cell>
          <cell r="C4105" t="str">
            <v>Manufacture of paints, varnishes and similar coatings and mastics</v>
          </cell>
        </row>
        <row r="4106">
          <cell r="A4106" t="str">
            <v>24221</v>
          </cell>
          <cell r="B4106" t="str">
            <v>=-</v>
          </cell>
          <cell r="C4106" t="str">
            <v>Manufacture of paints, varnishes and similar coatings and mastics</v>
          </cell>
        </row>
        <row r="4107">
          <cell r="A4107" t="str">
            <v>24221</v>
          </cell>
          <cell r="B4107" t="str">
            <v>=-</v>
          </cell>
          <cell r="C4107" t="str">
            <v>Manufacture of paints, varnishes and similar coatings and mastics</v>
          </cell>
        </row>
        <row r="4108">
          <cell r="A4108" t="str">
            <v>24221</v>
          </cell>
          <cell r="B4108" t="str">
            <v>=-</v>
          </cell>
          <cell r="C4108" t="str">
            <v>Manufacture of paints, varnishes and similar coatings and mastics</v>
          </cell>
        </row>
        <row r="4109">
          <cell r="A4109" t="str">
            <v>24221</v>
          </cell>
          <cell r="B4109" t="str">
            <v>=-</v>
          </cell>
          <cell r="C4109" t="str">
            <v>Manufacture of paints, varnishes and similar coatings and mastics</v>
          </cell>
        </row>
        <row r="4110">
          <cell r="A4110" t="str">
            <v>24221</v>
          </cell>
          <cell r="B4110" t="str">
            <v>=-</v>
          </cell>
          <cell r="C4110" t="str">
            <v>Manufacture of paints, varnishes and similar coatings and mastics</v>
          </cell>
        </row>
        <row r="4111">
          <cell r="A4111" t="str">
            <v>24221</v>
          </cell>
          <cell r="B4111" t="str">
            <v>=-</v>
          </cell>
          <cell r="C4111" t="str">
            <v>Manufacture of paints, varnishes and similar coatings and mastics</v>
          </cell>
        </row>
        <row r="4112">
          <cell r="A4112" t="str">
            <v>24221</v>
          </cell>
          <cell r="B4112" t="str">
            <v>=-</v>
          </cell>
          <cell r="C4112" t="str">
            <v>Manufacture of paints, varnishes and similar coatings and mastics</v>
          </cell>
        </row>
        <row r="4113">
          <cell r="A4113" t="str">
            <v>24221</v>
          </cell>
          <cell r="B4113" t="str">
            <v>=-</v>
          </cell>
          <cell r="C4113" t="str">
            <v>Manufacture of paints, varnishes and similar coatings and mastics</v>
          </cell>
        </row>
        <row r="4114">
          <cell r="A4114" t="str">
            <v>24221</v>
          </cell>
          <cell r="B4114" t="str">
            <v>=-</v>
          </cell>
          <cell r="C4114" t="str">
            <v>Manufacture of paints, varnishes and similar coatings and mastics</v>
          </cell>
        </row>
        <row r="4115">
          <cell r="A4115" t="str">
            <v>24222</v>
          </cell>
          <cell r="B4115" t="str">
            <v>=-</v>
          </cell>
          <cell r="C4115" t="str">
            <v>Manufacture of printing ink</v>
          </cell>
        </row>
        <row r="4116">
          <cell r="A4116" t="str">
            <v>24222</v>
          </cell>
          <cell r="B4116" t="str">
            <v>=-</v>
          </cell>
          <cell r="C4116" t="str">
            <v>Manufacture of printing ink</v>
          </cell>
        </row>
        <row r="4117">
          <cell r="A4117" t="str">
            <v>24222</v>
          </cell>
          <cell r="B4117" t="str">
            <v>=-</v>
          </cell>
          <cell r="C4117" t="str">
            <v>Manufacture of printing ink</v>
          </cell>
        </row>
        <row r="4118">
          <cell r="A4118" t="str">
            <v>24230</v>
          </cell>
          <cell r="B4118" t="str">
            <v>=-</v>
          </cell>
          <cell r="C4118" t="str">
            <v>Manufacture of pharmaceuticals, medicinal chemicals and botanical products</v>
          </cell>
        </row>
        <row r="4119">
          <cell r="A4119" t="str">
            <v>24230</v>
          </cell>
          <cell r="B4119" t="str">
            <v>=-</v>
          </cell>
          <cell r="C4119" t="str">
            <v>Manufacture of pharmaceuticals, medicinal chemicals and botanical products</v>
          </cell>
        </row>
        <row r="4120">
          <cell r="A4120" t="str">
            <v>24230</v>
          </cell>
          <cell r="B4120" t="str">
            <v>=-</v>
          </cell>
          <cell r="C4120" t="str">
            <v>Manufacture of pharmaceuticals, medicinal chemicals and botanical products</v>
          </cell>
        </row>
        <row r="4121">
          <cell r="A4121" t="str">
            <v>24230</v>
          </cell>
          <cell r="B4121" t="str">
            <v>=-</v>
          </cell>
          <cell r="C4121" t="str">
            <v>Manufacture of pharmaceuticals, medicinal chemicals and botanical products</v>
          </cell>
        </row>
        <row r="4122">
          <cell r="A4122" t="str">
            <v>24230</v>
          </cell>
          <cell r="B4122" t="str">
            <v>=-</v>
          </cell>
          <cell r="C4122" t="str">
            <v>Manufacture of pharmaceuticals, medicinal chemicals and botanical products</v>
          </cell>
        </row>
        <row r="4123">
          <cell r="A4123" t="str">
            <v>24230</v>
          </cell>
          <cell r="B4123" t="str">
            <v>=-</v>
          </cell>
          <cell r="C4123" t="str">
            <v>Manufacture of pharmaceuticals, medicinal chemicals and botanical products</v>
          </cell>
        </row>
        <row r="4124">
          <cell r="A4124" t="str">
            <v>24230</v>
          </cell>
          <cell r="B4124" t="str">
            <v>=-</v>
          </cell>
          <cell r="C4124" t="str">
            <v>Manufacture of pharmaceuticals, medicinal chemicals and botanical products</v>
          </cell>
        </row>
        <row r="4125">
          <cell r="A4125" t="str">
            <v>24230</v>
          </cell>
          <cell r="B4125" t="str">
            <v>=-</v>
          </cell>
          <cell r="C4125" t="str">
            <v>Manufacture of pharmaceuticals, medicinal chemicals and botanical products</v>
          </cell>
        </row>
        <row r="4126">
          <cell r="A4126" t="str">
            <v>24230</v>
          </cell>
          <cell r="B4126" t="str">
            <v>=-</v>
          </cell>
          <cell r="C4126" t="str">
            <v>Manufacture of pharmaceuticals, medicinal chemicals and botanical products</v>
          </cell>
        </row>
        <row r="4127">
          <cell r="A4127" t="str">
            <v>24230</v>
          </cell>
          <cell r="B4127" t="str">
            <v>=-</v>
          </cell>
          <cell r="C4127" t="str">
            <v>Manufacture of pharmaceuticals, medicinal chemicals and botanical products</v>
          </cell>
        </row>
        <row r="4128">
          <cell r="A4128" t="str">
            <v>24230</v>
          </cell>
          <cell r="B4128" t="str">
            <v>=-</v>
          </cell>
          <cell r="C4128" t="str">
            <v>Manufacture of pharmaceuticals, medicinal chemicals and botanical products</v>
          </cell>
        </row>
        <row r="4129">
          <cell r="A4129" t="str">
            <v>24230</v>
          </cell>
          <cell r="B4129" t="str">
            <v>=-</v>
          </cell>
          <cell r="C4129" t="str">
            <v>Manufacture of pharmaceuticals, medicinal chemicals and botanical products</v>
          </cell>
        </row>
        <row r="4130">
          <cell r="A4130" t="str">
            <v>24230</v>
          </cell>
          <cell r="B4130" t="str">
            <v>=-</v>
          </cell>
          <cell r="C4130" t="str">
            <v>Manufacture of pharmaceuticals, medicinal chemicals and botanical products</v>
          </cell>
        </row>
        <row r="4131">
          <cell r="A4131" t="str">
            <v>24230</v>
          </cell>
          <cell r="B4131" t="str">
            <v>=-</v>
          </cell>
          <cell r="C4131" t="str">
            <v>Manufacture of pharmaceuticals, medicinal chemicals and botanical products</v>
          </cell>
        </row>
        <row r="4132">
          <cell r="A4132" t="str">
            <v>24230</v>
          </cell>
          <cell r="B4132" t="str">
            <v>=-</v>
          </cell>
          <cell r="C4132" t="str">
            <v>Manufacture of pharmaceuticals, medicinal chemicals and botanical products</v>
          </cell>
        </row>
        <row r="4133">
          <cell r="A4133" t="str">
            <v>24230</v>
          </cell>
          <cell r="B4133" t="str">
            <v>=-</v>
          </cell>
          <cell r="C4133" t="str">
            <v>Manufacture of pharmaceuticals, medicinal chemicals and botanical products</v>
          </cell>
        </row>
        <row r="4134">
          <cell r="A4134" t="str">
            <v>24230</v>
          </cell>
          <cell r="B4134" t="str">
            <v>=-</v>
          </cell>
          <cell r="C4134" t="str">
            <v>Manufacture of pharmaceuticals, medicinal chemicals and botanical products</v>
          </cell>
        </row>
        <row r="4135">
          <cell r="A4135" t="str">
            <v>24230</v>
          </cell>
          <cell r="B4135" t="str">
            <v>=-</v>
          </cell>
          <cell r="C4135" t="str">
            <v>Manufacture of pharmaceuticals, medicinal chemicals and botanical products</v>
          </cell>
        </row>
        <row r="4136">
          <cell r="A4136" t="str">
            <v>24230</v>
          </cell>
          <cell r="B4136" t="str">
            <v>=-</v>
          </cell>
          <cell r="C4136" t="str">
            <v>Manufacture of pharmaceuticals, medicinal chemicals and botanical products</v>
          </cell>
        </row>
        <row r="4137">
          <cell r="A4137" t="str">
            <v>24230</v>
          </cell>
          <cell r="B4137" t="str">
            <v>=-</v>
          </cell>
          <cell r="C4137" t="str">
            <v>Manufacture of pharmaceuticals, medicinal chemicals and botanical products</v>
          </cell>
        </row>
        <row r="4138">
          <cell r="A4138" t="str">
            <v>24230</v>
          </cell>
          <cell r="B4138" t="str">
            <v>=-</v>
          </cell>
          <cell r="C4138" t="str">
            <v>Manufacture of pharmaceuticals, medicinal chemicals and botanical products</v>
          </cell>
        </row>
        <row r="4139">
          <cell r="A4139" t="str">
            <v>24230</v>
          </cell>
          <cell r="B4139" t="str">
            <v>=-</v>
          </cell>
          <cell r="C4139" t="str">
            <v>Manufacture of pharmaceuticals, medicinal chemicals and botanical products</v>
          </cell>
        </row>
        <row r="4140">
          <cell r="A4140" t="str">
            <v>24230</v>
          </cell>
          <cell r="B4140" t="str">
            <v>=-</v>
          </cell>
          <cell r="C4140" t="str">
            <v>Manufacture of pharmaceuticals, medicinal chemicals and botanical products</v>
          </cell>
        </row>
        <row r="4141">
          <cell r="A4141" t="str">
            <v>24230</v>
          </cell>
          <cell r="B4141" t="str">
            <v>=-</v>
          </cell>
          <cell r="C4141" t="str">
            <v>Manufacture of pharmaceuticals, medicinal chemicals and botanical products</v>
          </cell>
        </row>
        <row r="4142">
          <cell r="A4142" t="str">
            <v>24230</v>
          </cell>
          <cell r="B4142" t="str">
            <v>=-</v>
          </cell>
          <cell r="C4142" t="str">
            <v>Manufacture of pharmaceuticals, medicinal chemicals and botanical products</v>
          </cell>
        </row>
        <row r="4143">
          <cell r="A4143" t="str">
            <v>24230</v>
          </cell>
          <cell r="B4143" t="str">
            <v>=-</v>
          </cell>
          <cell r="C4143" t="str">
            <v>Manufacture of pharmaceuticals, medicinal chemicals and botanical products</v>
          </cell>
        </row>
        <row r="4144">
          <cell r="A4144" t="str">
            <v>24230</v>
          </cell>
          <cell r="B4144" t="str">
            <v>=-</v>
          </cell>
          <cell r="C4144" t="str">
            <v>Manufacture of pharmaceuticals, medicinal chemicals and botanical products</v>
          </cell>
        </row>
        <row r="4145">
          <cell r="A4145" t="str">
            <v>24230</v>
          </cell>
          <cell r="B4145" t="str">
            <v>=-</v>
          </cell>
          <cell r="C4145" t="str">
            <v>Manufacture of pharmaceuticals, medicinal chemicals and botanical products</v>
          </cell>
        </row>
        <row r="4146">
          <cell r="A4146" t="str">
            <v>24230</v>
          </cell>
          <cell r="B4146" t="str">
            <v>=-</v>
          </cell>
          <cell r="C4146" t="str">
            <v>Manufacture of pharmaceuticals, medicinal chemicals and botanical products</v>
          </cell>
        </row>
        <row r="4147">
          <cell r="A4147" t="str">
            <v>24230</v>
          </cell>
          <cell r="B4147" t="str">
            <v>=-</v>
          </cell>
          <cell r="C4147" t="str">
            <v>Manufacture of pharmaceuticals, medicinal chemicals and botanical products</v>
          </cell>
        </row>
        <row r="4148">
          <cell r="A4148" t="str">
            <v>24230</v>
          </cell>
          <cell r="B4148" t="str">
            <v>=-</v>
          </cell>
          <cell r="C4148" t="str">
            <v>Manufacture of pharmaceuticals, medicinal chemicals and botanical products</v>
          </cell>
        </row>
        <row r="4149">
          <cell r="A4149" t="str">
            <v>24230</v>
          </cell>
          <cell r="B4149" t="str">
            <v>=-</v>
          </cell>
          <cell r="C4149" t="str">
            <v>Manufacture of pharmaceuticals, medicinal chemicals and botanical products</v>
          </cell>
        </row>
        <row r="4150">
          <cell r="A4150" t="str">
            <v>24230</v>
          </cell>
          <cell r="B4150" t="str">
            <v>=-</v>
          </cell>
          <cell r="C4150" t="str">
            <v>Manufacture of pharmaceuticals, medicinal chemicals and botanical products</v>
          </cell>
        </row>
        <row r="4151">
          <cell r="A4151" t="str">
            <v>24230</v>
          </cell>
          <cell r="B4151" t="str">
            <v>=-</v>
          </cell>
          <cell r="C4151" t="str">
            <v>Manufacture of pharmaceuticals, medicinal chemicals and botanical products</v>
          </cell>
        </row>
        <row r="4152">
          <cell r="A4152" t="str">
            <v>24230</v>
          </cell>
          <cell r="B4152" t="str">
            <v>=-</v>
          </cell>
          <cell r="C4152" t="str">
            <v>Manufacture of pharmaceuticals, medicinal chemicals and botanical products</v>
          </cell>
        </row>
        <row r="4153">
          <cell r="A4153" t="str">
            <v>24230</v>
          </cell>
          <cell r="B4153" t="str">
            <v>=-</v>
          </cell>
          <cell r="C4153" t="str">
            <v>Manufacture of pharmaceuticals, medicinal chemicals and botanical products</v>
          </cell>
        </row>
        <row r="4154">
          <cell r="A4154" t="str">
            <v>24230</v>
          </cell>
          <cell r="B4154" t="str">
            <v>=-</v>
          </cell>
          <cell r="C4154" t="str">
            <v>Manufacture of pharmaceuticals, medicinal chemicals and botanical products</v>
          </cell>
        </row>
        <row r="4155">
          <cell r="A4155" t="str">
            <v>24230</v>
          </cell>
          <cell r="B4155" t="str">
            <v>=-</v>
          </cell>
          <cell r="C4155" t="str">
            <v>Manufacture of pharmaceuticals, medicinal chemicals and botanical products</v>
          </cell>
        </row>
        <row r="4156">
          <cell r="A4156" t="str">
            <v>24230</v>
          </cell>
          <cell r="B4156" t="str">
            <v>=-</v>
          </cell>
          <cell r="C4156" t="str">
            <v>Manufacture of pharmaceuticals, medicinal chemicals and botanical products</v>
          </cell>
        </row>
        <row r="4157">
          <cell r="A4157" t="str">
            <v>24230</v>
          </cell>
          <cell r="B4157" t="str">
            <v>=-</v>
          </cell>
          <cell r="C4157" t="str">
            <v>Manufacture of pharmaceuticals, medicinal chemicals and botanical products</v>
          </cell>
        </row>
        <row r="4158">
          <cell r="A4158" t="str">
            <v>24230</v>
          </cell>
          <cell r="B4158" t="str">
            <v>=-</v>
          </cell>
          <cell r="C4158" t="str">
            <v>Manufacture of pharmaceuticals, medicinal chemicals and botanical products</v>
          </cell>
        </row>
        <row r="4159">
          <cell r="A4159" t="str">
            <v>24230</v>
          </cell>
          <cell r="B4159" t="str">
            <v>=-</v>
          </cell>
          <cell r="C4159" t="str">
            <v>Manufacture of pharmaceuticals, medicinal chemicals and botanical products</v>
          </cell>
        </row>
        <row r="4160">
          <cell r="A4160" t="str">
            <v>24230</v>
          </cell>
          <cell r="B4160" t="str">
            <v>=-</v>
          </cell>
          <cell r="C4160" t="str">
            <v>Manufacture of pharmaceuticals, medicinal chemicals and botanical products</v>
          </cell>
        </row>
        <row r="4161">
          <cell r="A4161" t="str">
            <v>24230</v>
          </cell>
          <cell r="B4161" t="str">
            <v>=-</v>
          </cell>
          <cell r="C4161" t="str">
            <v>Manufacture of pharmaceuticals, medicinal chemicals and botanical products</v>
          </cell>
        </row>
        <row r="4162">
          <cell r="A4162" t="str">
            <v>24230</v>
          </cell>
          <cell r="B4162" t="str">
            <v>=-</v>
          </cell>
          <cell r="C4162" t="str">
            <v>Manufacture of pharmaceuticals, medicinal chemicals and botanical products</v>
          </cell>
        </row>
        <row r="4163">
          <cell r="A4163" t="str">
            <v>24230</v>
          </cell>
          <cell r="B4163" t="str">
            <v>=-</v>
          </cell>
          <cell r="C4163" t="str">
            <v>Manufacture of pharmaceuticals, medicinal chemicals and botanical products</v>
          </cell>
        </row>
        <row r="4164">
          <cell r="A4164" t="str">
            <v>24230</v>
          </cell>
          <cell r="B4164" t="str">
            <v>=-</v>
          </cell>
          <cell r="C4164" t="str">
            <v>Manufacture of pharmaceuticals, medicinal chemicals and botanical products</v>
          </cell>
        </row>
        <row r="4165">
          <cell r="A4165" t="str">
            <v>24230</v>
          </cell>
          <cell r="B4165" t="str">
            <v>=-</v>
          </cell>
          <cell r="C4165" t="str">
            <v>Manufacture of pharmaceuticals, medicinal chemicals and botanical products</v>
          </cell>
        </row>
        <row r="4166">
          <cell r="A4166" t="str">
            <v>24230</v>
          </cell>
          <cell r="B4166" t="str">
            <v>=-</v>
          </cell>
          <cell r="C4166" t="str">
            <v>Manufacture of pharmaceuticals, medicinal chemicals and botanical products</v>
          </cell>
        </row>
        <row r="4167">
          <cell r="A4167" t="str">
            <v>24230</v>
          </cell>
          <cell r="B4167" t="str">
            <v>=-</v>
          </cell>
          <cell r="C4167" t="str">
            <v>Manufacture of pharmaceuticals, medicinal chemicals and botanical products</v>
          </cell>
        </row>
        <row r="4168">
          <cell r="A4168" t="str">
            <v>24230</v>
          </cell>
          <cell r="B4168" t="str">
            <v>=-</v>
          </cell>
          <cell r="C4168" t="str">
            <v>Manufacture of pharmaceuticals, medicinal chemicals and botanical products</v>
          </cell>
        </row>
        <row r="4169">
          <cell r="A4169" t="str">
            <v>24230</v>
          </cell>
          <cell r="B4169" t="str">
            <v>=-</v>
          </cell>
          <cell r="C4169" t="str">
            <v>Manufacture of pharmaceuticals, medicinal chemicals and botanical products</v>
          </cell>
        </row>
        <row r="4170">
          <cell r="A4170" t="str">
            <v>24230</v>
          </cell>
          <cell r="B4170" t="str">
            <v>=-</v>
          </cell>
          <cell r="C4170" t="str">
            <v>Manufacture of pharmaceuticals, medicinal chemicals and botanical products</v>
          </cell>
        </row>
        <row r="4171">
          <cell r="A4171" t="str">
            <v>24230</v>
          </cell>
          <cell r="B4171" t="str">
            <v>=-</v>
          </cell>
          <cell r="C4171" t="str">
            <v>Manufacture of pharmaceuticals, medicinal chemicals and botanical products</v>
          </cell>
        </row>
        <row r="4172">
          <cell r="A4172" t="str">
            <v>24230</v>
          </cell>
          <cell r="B4172" t="str">
            <v>=-</v>
          </cell>
          <cell r="C4172" t="str">
            <v>Manufacture of pharmaceuticals, medicinal chemicals and botanical products</v>
          </cell>
        </row>
        <row r="4173">
          <cell r="A4173" t="str">
            <v>24230</v>
          </cell>
          <cell r="B4173" t="str">
            <v>=-</v>
          </cell>
          <cell r="C4173" t="str">
            <v>Manufacture of pharmaceuticals, medicinal chemicals and botanical products</v>
          </cell>
        </row>
        <row r="4174">
          <cell r="A4174" t="str">
            <v>24230</v>
          </cell>
          <cell r="B4174" t="str">
            <v>=-</v>
          </cell>
          <cell r="C4174" t="str">
            <v>Manufacture of pharmaceuticals, medicinal chemicals and botanical products</v>
          </cell>
        </row>
        <row r="4175">
          <cell r="A4175" t="str">
            <v>24230</v>
          </cell>
          <cell r="B4175" t="str">
            <v>=-</v>
          </cell>
          <cell r="C4175" t="str">
            <v>Manufacture of pharmaceuticals, medicinal chemicals and botanical products</v>
          </cell>
        </row>
        <row r="4176">
          <cell r="A4176" t="str">
            <v>24230</v>
          </cell>
          <cell r="B4176" t="str">
            <v>=-</v>
          </cell>
          <cell r="C4176" t="str">
            <v>Manufacture of pharmaceuticals, medicinal chemicals and botanical products</v>
          </cell>
        </row>
        <row r="4177">
          <cell r="A4177" t="str">
            <v>24230</v>
          </cell>
          <cell r="B4177" t="str">
            <v>=-</v>
          </cell>
          <cell r="C4177" t="str">
            <v>Manufacture of pharmaceuticals, medicinal chemicals and botanical products</v>
          </cell>
        </row>
        <row r="4178">
          <cell r="A4178" t="str">
            <v>24230</v>
          </cell>
          <cell r="B4178" t="str">
            <v>=-</v>
          </cell>
          <cell r="C4178" t="str">
            <v>Manufacture of pharmaceuticals, medicinal chemicals and botanical products</v>
          </cell>
        </row>
        <row r="4179">
          <cell r="A4179" t="str">
            <v>24230</v>
          </cell>
          <cell r="B4179" t="str">
            <v>=-</v>
          </cell>
          <cell r="C4179" t="str">
            <v>Manufacture of pharmaceuticals, medicinal chemicals and botanical products</v>
          </cell>
        </row>
        <row r="4180">
          <cell r="A4180" t="str">
            <v>24230</v>
          </cell>
          <cell r="B4180" t="str">
            <v>=-</v>
          </cell>
          <cell r="C4180" t="str">
            <v>Manufacture of pharmaceuticals, medicinal chemicals and botanical products</v>
          </cell>
        </row>
        <row r="4181">
          <cell r="A4181" t="str">
            <v>24230</v>
          </cell>
          <cell r="B4181" t="str">
            <v>=-</v>
          </cell>
          <cell r="C4181" t="str">
            <v>Manufacture of pharmaceuticals, medicinal chemicals and botanical products</v>
          </cell>
        </row>
        <row r="4182">
          <cell r="A4182" t="str">
            <v>24230</v>
          </cell>
          <cell r="B4182" t="str">
            <v>=-</v>
          </cell>
          <cell r="C4182" t="str">
            <v>Manufacture of pharmaceuticals, medicinal chemicals and botanical products</v>
          </cell>
        </row>
        <row r="4183">
          <cell r="A4183" t="str">
            <v>24230</v>
          </cell>
          <cell r="B4183" t="str">
            <v>=-</v>
          </cell>
          <cell r="C4183" t="str">
            <v>Manufacture of pharmaceuticals, medicinal chemicals and botanical products</v>
          </cell>
        </row>
        <row r="4184">
          <cell r="A4184" t="str">
            <v>24230</v>
          </cell>
          <cell r="B4184" t="str">
            <v>=-</v>
          </cell>
          <cell r="C4184" t="str">
            <v>Manufacture of pharmaceuticals, medicinal chemicals and botanical products</v>
          </cell>
        </row>
        <row r="4185">
          <cell r="A4185" t="str">
            <v>24230</v>
          </cell>
          <cell r="B4185" t="str">
            <v>=-</v>
          </cell>
          <cell r="C4185" t="str">
            <v>Manufacture of pharmaceuticals, medicinal chemicals and botanical products</v>
          </cell>
        </row>
        <row r="4186">
          <cell r="A4186" t="str">
            <v>24230</v>
          </cell>
          <cell r="B4186" t="str">
            <v>=-</v>
          </cell>
          <cell r="C4186" t="str">
            <v>Manufacture of pharmaceuticals, medicinal chemicals and botanical products</v>
          </cell>
        </row>
        <row r="4187">
          <cell r="A4187" t="str">
            <v>24230</v>
          </cell>
          <cell r="B4187" t="str">
            <v>=-</v>
          </cell>
          <cell r="C4187" t="str">
            <v>Manufacture of pharmaceuticals, medicinal chemicals and botanical products</v>
          </cell>
        </row>
        <row r="4188">
          <cell r="A4188" t="str">
            <v>24230</v>
          </cell>
          <cell r="B4188" t="str">
            <v>=-</v>
          </cell>
          <cell r="C4188" t="str">
            <v>Manufacture of pharmaceuticals, medicinal chemicals and botanical products</v>
          </cell>
        </row>
        <row r="4189">
          <cell r="A4189" t="str">
            <v>24230</v>
          </cell>
          <cell r="B4189" t="str">
            <v>=-</v>
          </cell>
          <cell r="C4189" t="str">
            <v>Manufacture of pharmaceuticals, medicinal chemicals and botanical products</v>
          </cell>
        </row>
        <row r="4190">
          <cell r="A4190" t="str">
            <v>24230</v>
          </cell>
          <cell r="B4190" t="str">
            <v>=-</v>
          </cell>
          <cell r="C4190" t="str">
            <v>Manufacture of pharmaceuticals, medicinal chemicals and botanical products</v>
          </cell>
        </row>
        <row r="4191">
          <cell r="A4191" t="str">
            <v>24230</v>
          </cell>
          <cell r="B4191" t="str">
            <v>=-</v>
          </cell>
          <cell r="C4191" t="str">
            <v>Manufacture of pharmaceuticals, medicinal chemicals and botanical products</v>
          </cell>
        </row>
        <row r="4192">
          <cell r="A4192" t="str">
            <v>24230</v>
          </cell>
          <cell r="B4192" t="str">
            <v>=-</v>
          </cell>
          <cell r="C4192" t="str">
            <v>Manufacture of pharmaceuticals, medicinal chemicals and botanical products</v>
          </cell>
        </row>
        <row r="4193">
          <cell r="A4193" t="str">
            <v>24230</v>
          </cell>
          <cell r="B4193" t="str">
            <v>=-</v>
          </cell>
          <cell r="C4193" t="str">
            <v>Manufacture of pharmaceuticals, medicinal chemicals and botanical products</v>
          </cell>
        </row>
        <row r="4194">
          <cell r="A4194" t="str">
            <v>24230</v>
          </cell>
          <cell r="B4194" t="str">
            <v>=-</v>
          </cell>
          <cell r="C4194" t="str">
            <v>Manufacture of pharmaceuticals, medicinal chemicals and botanical products</v>
          </cell>
        </row>
        <row r="4195">
          <cell r="A4195" t="str">
            <v>24230</v>
          </cell>
          <cell r="B4195" t="str">
            <v>=-</v>
          </cell>
          <cell r="C4195" t="str">
            <v>Manufacture of pharmaceuticals, medicinal chemicals and botanical products</v>
          </cell>
        </row>
        <row r="4196">
          <cell r="A4196" t="str">
            <v>24230</v>
          </cell>
          <cell r="B4196" t="str">
            <v>=-</v>
          </cell>
          <cell r="C4196" t="str">
            <v>Manufacture of pharmaceuticals, medicinal chemicals and botanical products</v>
          </cell>
        </row>
        <row r="4197">
          <cell r="A4197" t="str">
            <v>24230</v>
          </cell>
          <cell r="B4197" t="str">
            <v>=-</v>
          </cell>
          <cell r="C4197" t="str">
            <v>Manufacture of pharmaceuticals, medicinal chemicals and botanical products</v>
          </cell>
        </row>
        <row r="4198">
          <cell r="A4198" t="str">
            <v>24230</v>
          </cell>
          <cell r="B4198" t="str">
            <v>=-</v>
          </cell>
          <cell r="C4198" t="str">
            <v>Manufacture of pharmaceuticals, medicinal chemicals and botanical products</v>
          </cell>
        </row>
        <row r="4199">
          <cell r="A4199" t="str">
            <v>24230</v>
          </cell>
          <cell r="B4199" t="str">
            <v>=-</v>
          </cell>
          <cell r="C4199" t="str">
            <v>Manufacture of pharmaceuticals, medicinal chemicals and botanical products</v>
          </cell>
        </row>
        <row r="4200">
          <cell r="A4200" t="str">
            <v>24230</v>
          </cell>
          <cell r="B4200" t="str">
            <v>=-</v>
          </cell>
          <cell r="C4200" t="str">
            <v>Manufacture of pharmaceuticals, medicinal chemicals and botanical products</v>
          </cell>
        </row>
        <row r="4201">
          <cell r="A4201" t="str">
            <v>24230</v>
          </cell>
          <cell r="B4201" t="str">
            <v>=-</v>
          </cell>
          <cell r="C4201" t="str">
            <v>Manufacture of pharmaceuticals, medicinal chemicals and botanical products</v>
          </cell>
        </row>
        <row r="4202">
          <cell r="A4202" t="str">
            <v>24230</v>
          </cell>
          <cell r="B4202" t="str">
            <v>=-</v>
          </cell>
          <cell r="C4202" t="str">
            <v>Manufacture of pharmaceuticals, medicinal chemicals and botanical products</v>
          </cell>
        </row>
        <row r="4203">
          <cell r="A4203" t="str">
            <v>24230</v>
          </cell>
          <cell r="B4203" t="str">
            <v>=-</v>
          </cell>
          <cell r="C4203" t="str">
            <v>Manufacture of pharmaceuticals, medicinal chemicals and botanical products</v>
          </cell>
        </row>
        <row r="4204">
          <cell r="A4204" t="str">
            <v>24230</v>
          </cell>
          <cell r="B4204" t="str">
            <v>=-</v>
          </cell>
          <cell r="C4204" t="str">
            <v>Manufacture of pharmaceuticals, medicinal chemicals and botanical products</v>
          </cell>
        </row>
        <row r="4205">
          <cell r="A4205" t="str">
            <v>24230</v>
          </cell>
          <cell r="B4205" t="str">
            <v>=-</v>
          </cell>
          <cell r="C4205" t="str">
            <v>Manufacture of pharmaceuticals, medicinal chemicals and botanical products</v>
          </cell>
        </row>
        <row r="4206">
          <cell r="A4206" t="str">
            <v>24230</v>
          </cell>
          <cell r="B4206" t="str">
            <v>=-</v>
          </cell>
          <cell r="C4206" t="str">
            <v>Manufacture of pharmaceuticals, medicinal chemicals and botanical products</v>
          </cell>
        </row>
        <row r="4207">
          <cell r="A4207" t="str">
            <v>24230</v>
          </cell>
          <cell r="B4207" t="str">
            <v>=-</v>
          </cell>
          <cell r="C4207" t="str">
            <v>Manufacture of pharmaceuticals, medicinal chemicals and botanical products</v>
          </cell>
        </row>
        <row r="4208">
          <cell r="A4208" t="str">
            <v>24230</v>
          </cell>
          <cell r="B4208" t="str">
            <v>=-</v>
          </cell>
          <cell r="C4208" t="str">
            <v>Manufacture of pharmaceuticals, medicinal chemicals and botanical products</v>
          </cell>
        </row>
        <row r="4209">
          <cell r="A4209" t="str">
            <v>24230</v>
          </cell>
          <cell r="B4209" t="str">
            <v>=-</v>
          </cell>
          <cell r="C4209" t="str">
            <v>Manufacture of pharmaceuticals, medicinal chemicals and botanical products</v>
          </cell>
        </row>
        <row r="4210">
          <cell r="A4210" t="str">
            <v>24230</v>
          </cell>
          <cell r="B4210" t="str">
            <v>=-</v>
          </cell>
          <cell r="C4210" t="str">
            <v>Manufacture of pharmaceuticals, medicinal chemicals and botanical products</v>
          </cell>
        </row>
        <row r="4211">
          <cell r="A4211" t="str">
            <v>24230</v>
          </cell>
          <cell r="B4211" t="str">
            <v>=-</v>
          </cell>
          <cell r="C4211" t="str">
            <v>Manufacture of pharmaceuticals, medicinal chemicals and botanical products</v>
          </cell>
        </row>
        <row r="4212">
          <cell r="A4212" t="str">
            <v>24230</v>
          </cell>
          <cell r="B4212" t="str">
            <v>=-</v>
          </cell>
          <cell r="C4212" t="str">
            <v>Manufacture of pharmaceuticals, medicinal chemicals and botanical products</v>
          </cell>
        </row>
        <row r="4213">
          <cell r="A4213" t="str">
            <v>24230</v>
          </cell>
          <cell r="B4213" t="str">
            <v>=-</v>
          </cell>
          <cell r="C4213" t="str">
            <v>Manufacture of pharmaceuticals, medicinal chemicals and botanical products</v>
          </cell>
        </row>
        <row r="4214">
          <cell r="A4214" t="str">
            <v>24230</v>
          </cell>
          <cell r="B4214" t="str">
            <v>=-</v>
          </cell>
          <cell r="C4214" t="str">
            <v>Manufacture of pharmaceuticals, medicinal chemicals and botanical products</v>
          </cell>
        </row>
        <row r="4215">
          <cell r="A4215" t="str">
            <v>24230</v>
          </cell>
          <cell r="B4215" t="str">
            <v>=-</v>
          </cell>
          <cell r="C4215" t="str">
            <v>Manufacture of pharmaceuticals, medicinal chemicals and botanical products</v>
          </cell>
        </row>
        <row r="4216">
          <cell r="A4216" t="str">
            <v>24230</v>
          </cell>
          <cell r="B4216" t="str">
            <v>=-</v>
          </cell>
          <cell r="C4216" t="str">
            <v>Manufacture of pharmaceuticals, medicinal chemicals and botanical products</v>
          </cell>
        </row>
        <row r="4217">
          <cell r="A4217" t="str">
            <v>24230</v>
          </cell>
          <cell r="B4217" t="str">
            <v>=-</v>
          </cell>
          <cell r="C4217" t="str">
            <v>Manufacture of pharmaceuticals, medicinal chemicals and botanical products</v>
          </cell>
        </row>
        <row r="4218">
          <cell r="A4218" t="str">
            <v>24230</v>
          </cell>
          <cell r="B4218" t="str">
            <v>=-</v>
          </cell>
          <cell r="C4218" t="str">
            <v>Manufacture of pharmaceuticals, medicinal chemicals and botanical products</v>
          </cell>
        </row>
        <row r="4219">
          <cell r="A4219" t="str">
            <v>24230</v>
          </cell>
          <cell r="B4219" t="str">
            <v>=-</v>
          </cell>
          <cell r="C4219" t="str">
            <v>Manufacture of pharmaceuticals, medicinal chemicals and botanical products</v>
          </cell>
        </row>
        <row r="4220">
          <cell r="A4220" t="str">
            <v>24230</v>
          </cell>
          <cell r="B4220" t="str">
            <v>=-</v>
          </cell>
          <cell r="C4220" t="str">
            <v>Manufacture of pharmaceuticals, medicinal chemicals and botanical products</v>
          </cell>
        </row>
        <row r="4221">
          <cell r="A4221" t="str">
            <v>24230</v>
          </cell>
          <cell r="B4221" t="str">
            <v>=-</v>
          </cell>
          <cell r="C4221" t="str">
            <v>Manufacture of pharmaceuticals, medicinal chemicals and botanical products</v>
          </cell>
        </row>
        <row r="4222">
          <cell r="A4222" t="str">
            <v>24230</v>
          </cell>
          <cell r="B4222" t="str">
            <v>=-</v>
          </cell>
          <cell r="C4222" t="str">
            <v>Manufacture of pharmaceuticals, medicinal chemicals and botanical products</v>
          </cell>
        </row>
        <row r="4223">
          <cell r="A4223" t="str">
            <v>24230</v>
          </cell>
          <cell r="B4223" t="str">
            <v>=-</v>
          </cell>
          <cell r="C4223" t="str">
            <v>Manufacture of pharmaceuticals, medicinal chemicals and botanical products</v>
          </cell>
        </row>
        <row r="4224">
          <cell r="A4224" t="str">
            <v>24230</v>
          </cell>
          <cell r="B4224" t="str">
            <v>=-</v>
          </cell>
          <cell r="C4224" t="str">
            <v>Manufacture of pharmaceuticals, medicinal chemicals and botanical products</v>
          </cell>
        </row>
        <row r="4225">
          <cell r="A4225" t="str">
            <v>24230</v>
          </cell>
          <cell r="B4225" t="str">
            <v>=-</v>
          </cell>
          <cell r="C4225" t="str">
            <v>Manufacture of pharmaceuticals, medicinal chemicals and botanical products</v>
          </cell>
        </row>
        <row r="4226">
          <cell r="A4226" t="str">
            <v>24230</v>
          </cell>
          <cell r="B4226" t="str">
            <v>=-</v>
          </cell>
          <cell r="C4226" t="str">
            <v>Manufacture of pharmaceuticals, medicinal chemicals and botanical products</v>
          </cell>
        </row>
        <row r="4227">
          <cell r="A4227" t="str">
            <v>24230</v>
          </cell>
          <cell r="B4227" t="str">
            <v>=-</v>
          </cell>
          <cell r="C4227" t="str">
            <v>Manufacture of pharmaceuticals, medicinal chemicals and botanical products</v>
          </cell>
        </row>
        <row r="4228">
          <cell r="A4228" t="str">
            <v>24230</v>
          </cell>
          <cell r="B4228" t="str">
            <v>=-</v>
          </cell>
          <cell r="C4228" t="str">
            <v>Manufacture of pharmaceuticals, medicinal chemicals and botanical products</v>
          </cell>
        </row>
        <row r="4229">
          <cell r="A4229" t="str">
            <v>24230</v>
          </cell>
          <cell r="B4229" t="str">
            <v>=-</v>
          </cell>
          <cell r="C4229" t="str">
            <v>Manufacture of pharmaceuticals, medicinal chemicals and botanical products</v>
          </cell>
        </row>
        <row r="4230">
          <cell r="A4230" t="str">
            <v>24230</v>
          </cell>
          <cell r="B4230" t="str">
            <v>=-</v>
          </cell>
          <cell r="C4230" t="str">
            <v>Manufacture of pharmaceuticals, medicinal chemicals and botanical products</v>
          </cell>
        </row>
        <row r="4231">
          <cell r="A4231" t="str">
            <v>24230</v>
          </cell>
          <cell r="B4231" t="str">
            <v>=-</v>
          </cell>
          <cell r="C4231" t="str">
            <v>Manufacture of pharmaceuticals, medicinal chemicals and botanical products</v>
          </cell>
        </row>
        <row r="4232">
          <cell r="A4232" t="str">
            <v>24230</v>
          </cell>
          <cell r="B4232" t="str">
            <v>=-</v>
          </cell>
          <cell r="C4232" t="str">
            <v>Manufacture of pharmaceuticals, medicinal chemicals and botanical products</v>
          </cell>
        </row>
        <row r="4233">
          <cell r="A4233" t="str">
            <v>24230</v>
          </cell>
          <cell r="B4233" t="str">
            <v>=-</v>
          </cell>
          <cell r="C4233" t="str">
            <v>Manufacture of pharmaceuticals, medicinal chemicals and botanical products</v>
          </cell>
        </row>
        <row r="4234">
          <cell r="A4234" t="str">
            <v>24230</v>
          </cell>
          <cell r="B4234" t="str">
            <v>=-</v>
          </cell>
          <cell r="C4234" t="str">
            <v>Manufacture of pharmaceuticals, medicinal chemicals and botanical products</v>
          </cell>
        </row>
        <row r="4235">
          <cell r="A4235" t="str">
            <v>24230</v>
          </cell>
          <cell r="B4235" t="str">
            <v>=-</v>
          </cell>
          <cell r="C4235" t="str">
            <v>Manufacture of pharmaceuticals, medicinal chemicals and botanical products</v>
          </cell>
        </row>
        <row r="4236">
          <cell r="A4236" t="str">
            <v>24230</v>
          </cell>
          <cell r="B4236" t="str">
            <v>=-</v>
          </cell>
          <cell r="C4236" t="str">
            <v>Manufacture of pharmaceuticals, medicinal chemicals and botanical products</v>
          </cell>
        </row>
        <row r="4237">
          <cell r="A4237" t="str">
            <v>24230</v>
          </cell>
          <cell r="B4237" t="str">
            <v>=-</v>
          </cell>
          <cell r="C4237" t="str">
            <v>Manufacture of pharmaceuticals, medicinal chemicals and botanical products</v>
          </cell>
        </row>
        <row r="4238">
          <cell r="A4238" t="str">
            <v>24230</v>
          </cell>
          <cell r="B4238" t="str">
            <v>=-</v>
          </cell>
          <cell r="C4238" t="str">
            <v>Manufacture of pharmaceuticals, medicinal chemicals and botanical products</v>
          </cell>
        </row>
        <row r="4239">
          <cell r="A4239" t="str">
            <v>24230</v>
          </cell>
          <cell r="B4239" t="str">
            <v>=-</v>
          </cell>
          <cell r="C4239" t="str">
            <v>Manufacture of pharmaceuticals, medicinal chemicals and botanical products</v>
          </cell>
        </row>
        <row r="4240">
          <cell r="A4240" t="str">
            <v>24230</v>
          </cell>
          <cell r="B4240" t="str">
            <v>=-</v>
          </cell>
          <cell r="C4240" t="str">
            <v>Manufacture of pharmaceuticals, medicinal chemicals and botanical products</v>
          </cell>
        </row>
        <row r="4241">
          <cell r="A4241" t="str">
            <v>24230</v>
          </cell>
          <cell r="B4241" t="str">
            <v>=-</v>
          </cell>
          <cell r="C4241" t="str">
            <v>Manufacture of pharmaceuticals, medicinal chemicals and botanical products</v>
          </cell>
        </row>
        <row r="4242">
          <cell r="A4242" t="str">
            <v>24230</v>
          </cell>
          <cell r="B4242" t="str">
            <v>=-</v>
          </cell>
          <cell r="C4242" t="str">
            <v>Manufacture of pharmaceuticals, medicinal chemicals and botanical products</v>
          </cell>
        </row>
        <row r="4243">
          <cell r="A4243" t="str">
            <v>24230</v>
          </cell>
          <cell r="B4243" t="str">
            <v>=-</v>
          </cell>
          <cell r="C4243" t="str">
            <v>Manufacture of pharmaceuticals, medicinal chemicals and botanical products</v>
          </cell>
        </row>
        <row r="4244">
          <cell r="A4244" t="str">
            <v>24230</v>
          </cell>
          <cell r="B4244" t="str">
            <v>=-</v>
          </cell>
          <cell r="C4244" t="str">
            <v>Manufacture of pharmaceuticals, medicinal chemicals and botanical products</v>
          </cell>
        </row>
        <row r="4245">
          <cell r="A4245" t="str">
            <v>24230</v>
          </cell>
          <cell r="B4245" t="str">
            <v>=-</v>
          </cell>
          <cell r="C4245" t="str">
            <v>Manufacture of pharmaceuticals, medicinal chemicals and botanical products</v>
          </cell>
        </row>
        <row r="4246">
          <cell r="A4246" t="str">
            <v>24230</v>
          </cell>
          <cell r="B4246" t="str">
            <v>=-</v>
          </cell>
          <cell r="C4246" t="str">
            <v>Manufacture of pharmaceuticals, medicinal chemicals and botanical products</v>
          </cell>
        </row>
        <row r="4247">
          <cell r="A4247" t="str">
            <v>24230</v>
          </cell>
          <cell r="B4247" t="str">
            <v>=-</v>
          </cell>
          <cell r="C4247" t="str">
            <v>Manufacture of pharmaceuticals, medicinal chemicals and botanical products</v>
          </cell>
        </row>
        <row r="4248">
          <cell r="A4248" t="str">
            <v>24230</v>
          </cell>
          <cell r="B4248" t="str">
            <v>=-</v>
          </cell>
          <cell r="C4248" t="str">
            <v>Manufacture of pharmaceuticals, medicinal chemicals and botanical products</v>
          </cell>
        </row>
        <row r="4249">
          <cell r="A4249" t="str">
            <v>24230</v>
          </cell>
          <cell r="B4249" t="str">
            <v>=-</v>
          </cell>
          <cell r="C4249" t="str">
            <v>Manufacture of pharmaceuticals, medicinal chemicals and botanical products</v>
          </cell>
        </row>
        <row r="4250">
          <cell r="A4250" t="str">
            <v>24230</v>
          </cell>
          <cell r="B4250" t="str">
            <v>=-</v>
          </cell>
          <cell r="C4250" t="str">
            <v>Manufacture of pharmaceuticals, medicinal chemicals and botanical products</v>
          </cell>
        </row>
        <row r="4251">
          <cell r="A4251" t="str">
            <v>24230</v>
          </cell>
          <cell r="B4251" t="str">
            <v>=-</v>
          </cell>
          <cell r="C4251" t="str">
            <v>Manufacture of pharmaceuticals, medicinal chemicals and botanical products</v>
          </cell>
        </row>
        <row r="4252">
          <cell r="A4252" t="str">
            <v>24230</v>
          </cell>
          <cell r="B4252" t="str">
            <v>=-</v>
          </cell>
          <cell r="C4252" t="str">
            <v>Manufacture of pharmaceuticals, medicinal chemicals and botanical products</v>
          </cell>
        </row>
        <row r="4253">
          <cell r="A4253" t="str">
            <v>24230</v>
          </cell>
          <cell r="B4253" t="str">
            <v>=-</v>
          </cell>
          <cell r="C4253" t="str">
            <v>Manufacture of pharmaceuticals, medicinal chemicals and botanical products</v>
          </cell>
        </row>
        <row r="4254">
          <cell r="A4254" t="str">
            <v>24230</v>
          </cell>
          <cell r="B4254" t="str">
            <v>=-</v>
          </cell>
          <cell r="C4254" t="str">
            <v>Manufacture of pharmaceuticals, medicinal chemicals and botanical products</v>
          </cell>
        </row>
        <row r="4255">
          <cell r="A4255" t="str">
            <v>24230</v>
          </cell>
          <cell r="B4255" t="str">
            <v>=-</v>
          </cell>
          <cell r="C4255" t="str">
            <v>Manufacture of pharmaceuticals, medicinal chemicals and botanical products</v>
          </cell>
        </row>
        <row r="4256">
          <cell r="A4256" t="str">
            <v>24230</v>
          </cell>
          <cell r="B4256" t="str">
            <v>=-</v>
          </cell>
          <cell r="C4256" t="str">
            <v>Manufacture of pharmaceuticals, medicinal chemicals and botanical products</v>
          </cell>
        </row>
        <row r="4257">
          <cell r="A4257" t="str">
            <v>24230</v>
          </cell>
          <cell r="B4257" t="str">
            <v>=-</v>
          </cell>
          <cell r="C4257" t="str">
            <v>Manufacture of pharmaceuticals, medicinal chemicals and botanical products</v>
          </cell>
        </row>
        <row r="4258">
          <cell r="A4258" t="str">
            <v>24230</v>
          </cell>
          <cell r="B4258" t="str">
            <v>=-</v>
          </cell>
          <cell r="C4258" t="str">
            <v>Manufacture of pharmaceuticals, medicinal chemicals and botanical products</v>
          </cell>
        </row>
        <row r="4259">
          <cell r="A4259" t="str">
            <v>24230</v>
          </cell>
          <cell r="B4259" t="str">
            <v>=-</v>
          </cell>
          <cell r="C4259" t="str">
            <v>Manufacture of pharmaceuticals, medicinal chemicals and botanical products</v>
          </cell>
        </row>
        <row r="4260">
          <cell r="A4260" t="str">
            <v>24230</v>
          </cell>
          <cell r="B4260" t="str">
            <v>=-</v>
          </cell>
          <cell r="C4260" t="str">
            <v>Manufacture of pharmaceuticals, medicinal chemicals and botanical products</v>
          </cell>
        </row>
        <row r="4261">
          <cell r="A4261" t="str">
            <v>24230</v>
          </cell>
          <cell r="B4261" t="str">
            <v>=-</v>
          </cell>
          <cell r="C4261" t="str">
            <v>Manufacture of pharmaceuticals, medicinal chemicals and botanical products</v>
          </cell>
        </row>
        <row r="4262">
          <cell r="A4262" t="str">
            <v>24230</v>
          </cell>
          <cell r="B4262" t="str">
            <v>=-</v>
          </cell>
          <cell r="C4262" t="str">
            <v>Manufacture of pharmaceuticals, medicinal chemicals and botanical products</v>
          </cell>
        </row>
        <row r="4263">
          <cell r="A4263" t="str">
            <v>24230</v>
          </cell>
          <cell r="B4263" t="str">
            <v>=-</v>
          </cell>
          <cell r="C4263" t="str">
            <v>Manufacture of pharmaceuticals, medicinal chemicals and botanical products</v>
          </cell>
        </row>
        <row r="4264">
          <cell r="A4264" t="str">
            <v>24230</v>
          </cell>
          <cell r="B4264" t="str">
            <v>=-</v>
          </cell>
          <cell r="C4264" t="str">
            <v>Manufacture of pharmaceuticals, medicinal chemicals and botanical products</v>
          </cell>
        </row>
        <row r="4265">
          <cell r="A4265" t="str">
            <v>24230</v>
          </cell>
          <cell r="B4265" t="str">
            <v>=-</v>
          </cell>
          <cell r="C4265" t="str">
            <v>Manufacture of pharmaceuticals, medicinal chemicals and botanical products</v>
          </cell>
        </row>
        <row r="4266">
          <cell r="A4266" t="str">
            <v>24230</v>
          </cell>
          <cell r="B4266" t="str">
            <v>=-</v>
          </cell>
          <cell r="C4266" t="str">
            <v>Manufacture of pharmaceuticals, medicinal chemicals and botanical products</v>
          </cell>
        </row>
        <row r="4267">
          <cell r="A4267" t="str">
            <v>24230</v>
          </cell>
          <cell r="B4267" t="str">
            <v>=-</v>
          </cell>
          <cell r="C4267" t="str">
            <v>Manufacture of pharmaceuticals, medicinal chemicals and botanical products</v>
          </cell>
        </row>
        <row r="4268">
          <cell r="A4268" t="str">
            <v>24230</v>
          </cell>
          <cell r="B4268" t="str">
            <v>=-</v>
          </cell>
          <cell r="C4268" t="str">
            <v>Manufacture of pharmaceuticals, medicinal chemicals and botanical products</v>
          </cell>
        </row>
        <row r="4269">
          <cell r="A4269" t="str">
            <v>24230</v>
          </cell>
          <cell r="B4269" t="str">
            <v>=-</v>
          </cell>
          <cell r="C4269" t="str">
            <v>Manufacture of pharmaceuticals, medicinal chemicals and botanical products</v>
          </cell>
        </row>
        <row r="4270">
          <cell r="A4270" t="str">
            <v>24230</v>
          </cell>
          <cell r="B4270" t="str">
            <v>=-</v>
          </cell>
          <cell r="C4270" t="str">
            <v>Manufacture of pharmaceuticals, medicinal chemicals and botanical products</v>
          </cell>
        </row>
        <row r="4271">
          <cell r="A4271" t="str">
            <v>24230</v>
          </cell>
          <cell r="B4271" t="str">
            <v>=-</v>
          </cell>
          <cell r="C4271" t="str">
            <v>Manufacture of pharmaceuticals, medicinal chemicals and botanical products</v>
          </cell>
        </row>
        <row r="4272">
          <cell r="A4272" t="str">
            <v>24230</v>
          </cell>
          <cell r="B4272" t="str">
            <v>=-</v>
          </cell>
          <cell r="C4272" t="str">
            <v>Manufacture of pharmaceuticals, medicinal chemicals and botanical products</v>
          </cell>
        </row>
        <row r="4273">
          <cell r="A4273" t="str">
            <v>24230</v>
          </cell>
          <cell r="B4273" t="str">
            <v>=-</v>
          </cell>
          <cell r="C4273" t="str">
            <v>Manufacture of pharmaceuticals, medicinal chemicals and botanical products</v>
          </cell>
        </row>
        <row r="4274">
          <cell r="A4274" t="str">
            <v>24230</v>
          </cell>
          <cell r="B4274" t="str">
            <v>=-</v>
          </cell>
          <cell r="C4274" t="str">
            <v>Manufacture of pharmaceuticals, medicinal chemicals and botanical products</v>
          </cell>
        </row>
        <row r="4275">
          <cell r="A4275" t="str">
            <v>24230</v>
          </cell>
          <cell r="B4275" t="str">
            <v>=-</v>
          </cell>
          <cell r="C4275" t="str">
            <v>Manufacture of pharmaceuticals, medicinal chemicals and botanical products</v>
          </cell>
        </row>
        <row r="4276">
          <cell r="A4276" t="str">
            <v>24230</v>
          </cell>
          <cell r="B4276" t="str">
            <v>=-</v>
          </cell>
          <cell r="C4276" t="str">
            <v>Manufacture of pharmaceuticals, medicinal chemicals and botanical products</v>
          </cell>
        </row>
        <row r="4277">
          <cell r="A4277" t="str">
            <v>24230</v>
          </cell>
          <cell r="B4277" t="str">
            <v>=-</v>
          </cell>
          <cell r="C4277" t="str">
            <v>Manufacture of pharmaceuticals, medicinal chemicals and botanical products</v>
          </cell>
        </row>
        <row r="4278">
          <cell r="A4278" t="str">
            <v>24230</v>
          </cell>
          <cell r="B4278" t="str">
            <v>=-</v>
          </cell>
          <cell r="C4278" t="str">
            <v>Manufacture of pharmaceuticals, medicinal chemicals and botanical products</v>
          </cell>
        </row>
        <row r="4279">
          <cell r="A4279" t="str">
            <v>24230</v>
          </cell>
          <cell r="B4279" t="str">
            <v>=-</v>
          </cell>
          <cell r="C4279" t="str">
            <v>Manufacture of pharmaceuticals, medicinal chemicals and botanical products</v>
          </cell>
        </row>
        <row r="4280">
          <cell r="A4280" t="str">
            <v>24230</v>
          </cell>
          <cell r="B4280" t="str">
            <v>=-</v>
          </cell>
          <cell r="C4280" t="str">
            <v>Manufacture of pharmaceuticals, medicinal chemicals and botanical products</v>
          </cell>
        </row>
        <row r="4281">
          <cell r="A4281" t="str">
            <v>24230</v>
          </cell>
          <cell r="B4281" t="str">
            <v>=-</v>
          </cell>
          <cell r="C4281" t="str">
            <v>Manufacture of pharmaceuticals, medicinal chemicals and botanical products</v>
          </cell>
        </row>
        <row r="4282">
          <cell r="A4282" t="str">
            <v>24230</v>
          </cell>
          <cell r="B4282" t="str">
            <v>=-</v>
          </cell>
          <cell r="C4282" t="str">
            <v>Manufacture of pharmaceuticals, medicinal chemicals and botanical products</v>
          </cell>
        </row>
        <row r="4283">
          <cell r="A4283" t="str">
            <v>24230</v>
          </cell>
          <cell r="B4283" t="str">
            <v>=-</v>
          </cell>
          <cell r="C4283" t="str">
            <v>Manufacture of pharmaceuticals, medicinal chemicals and botanical products</v>
          </cell>
        </row>
        <row r="4284">
          <cell r="A4284" t="str">
            <v>24230</v>
          </cell>
          <cell r="B4284" t="str">
            <v>=-</v>
          </cell>
          <cell r="C4284" t="str">
            <v>Manufacture of pharmaceuticals, medicinal chemicals and botanical products</v>
          </cell>
        </row>
        <row r="4285">
          <cell r="A4285" t="str">
            <v>24230</v>
          </cell>
          <cell r="B4285" t="str">
            <v>=-</v>
          </cell>
          <cell r="C4285" t="str">
            <v>Manufacture of pharmaceuticals, medicinal chemicals and botanical products</v>
          </cell>
        </row>
        <row r="4286">
          <cell r="A4286" t="str">
            <v>24230</v>
          </cell>
          <cell r="B4286" t="str">
            <v>=-</v>
          </cell>
          <cell r="C4286" t="str">
            <v>Manufacture of pharmaceuticals, medicinal chemicals and botanical products</v>
          </cell>
        </row>
        <row r="4287">
          <cell r="A4287" t="str">
            <v>24230</v>
          </cell>
          <cell r="B4287" t="str">
            <v>=-</v>
          </cell>
          <cell r="C4287" t="str">
            <v>Manufacture of pharmaceuticals, medicinal chemicals and botanical products</v>
          </cell>
        </row>
        <row r="4288">
          <cell r="A4288" t="str">
            <v>24230</v>
          </cell>
          <cell r="B4288" t="str">
            <v>=-</v>
          </cell>
          <cell r="C4288" t="str">
            <v>Manufacture of pharmaceuticals, medicinal chemicals and botanical products</v>
          </cell>
        </row>
        <row r="4289">
          <cell r="A4289" t="str">
            <v>24230</v>
          </cell>
          <cell r="B4289" t="str">
            <v>=-</v>
          </cell>
          <cell r="C4289" t="str">
            <v>Manufacture of pharmaceuticals, medicinal chemicals and botanical products</v>
          </cell>
        </row>
        <row r="4290">
          <cell r="A4290" t="str">
            <v>24230</v>
          </cell>
          <cell r="B4290" t="str">
            <v>=-</v>
          </cell>
          <cell r="C4290" t="str">
            <v>Manufacture of pharmaceuticals, medicinal chemicals and botanical products</v>
          </cell>
        </row>
        <row r="4291">
          <cell r="A4291" t="str">
            <v>24230</v>
          </cell>
          <cell r="B4291" t="str">
            <v>=-</v>
          </cell>
          <cell r="C4291" t="str">
            <v>Manufacture of pharmaceuticals, medicinal chemicals and botanical products</v>
          </cell>
        </row>
        <row r="4292">
          <cell r="A4292" t="str">
            <v>24230</v>
          </cell>
          <cell r="B4292" t="str">
            <v>=-</v>
          </cell>
          <cell r="C4292" t="str">
            <v>Manufacture of pharmaceuticals, medicinal chemicals and botanical products</v>
          </cell>
        </row>
        <row r="4293">
          <cell r="A4293" t="str">
            <v>24230</v>
          </cell>
          <cell r="B4293" t="str">
            <v>=-</v>
          </cell>
          <cell r="C4293" t="str">
            <v>Manufacture of pharmaceuticals, medicinal chemicals and botanical products</v>
          </cell>
        </row>
        <row r="4294">
          <cell r="A4294" t="str">
            <v>24230</v>
          </cell>
          <cell r="B4294" t="str">
            <v>=-</v>
          </cell>
          <cell r="C4294" t="str">
            <v>Manufacture of pharmaceuticals, medicinal chemicals and botanical products</v>
          </cell>
        </row>
        <row r="4295">
          <cell r="A4295" t="str">
            <v>24230</v>
          </cell>
          <cell r="B4295" t="str">
            <v>=-</v>
          </cell>
          <cell r="C4295" t="str">
            <v>Manufacture of pharmaceuticals, medicinal chemicals and botanical products</v>
          </cell>
        </row>
        <row r="4296">
          <cell r="A4296" t="str">
            <v>24230</v>
          </cell>
          <cell r="B4296" t="str">
            <v>=-</v>
          </cell>
          <cell r="C4296" t="str">
            <v>Manufacture of pharmaceuticals, medicinal chemicals and botanical products</v>
          </cell>
        </row>
        <row r="4297">
          <cell r="A4297" t="str">
            <v>24230</v>
          </cell>
          <cell r="B4297" t="str">
            <v>=-</v>
          </cell>
          <cell r="C4297" t="str">
            <v>Manufacture of pharmaceuticals, medicinal chemicals and botanical products</v>
          </cell>
        </row>
        <row r="4298">
          <cell r="A4298" t="str">
            <v>24230</v>
          </cell>
          <cell r="B4298" t="str">
            <v>=-</v>
          </cell>
          <cell r="C4298" t="str">
            <v>Manufacture of pharmaceuticals, medicinal chemicals and botanical products</v>
          </cell>
        </row>
        <row r="4299">
          <cell r="A4299" t="str">
            <v>24230</v>
          </cell>
          <cell r="B4299" t="str">
            <v>=-</v>
          </cell>
          <cell r="C4299" t="str">
            <v>Manufacture of pharmaceuticals, medicinal chemicals and botanical products</v>
          </cell>
        </row>
        <row r="4300">
          <cell r="A4300" t="str">
            <v>24230</v>
          </cell>
          <cell r="B4300" t="str">
            <v>=-</v>
          </cell>
          <cell r="C4300" t="str">
            <v>Manufacture of pharmaceuticals, medicinal chemicals and botanical products</v>
          </cell>
        </row>
        <row r="4301">
          <cell r="A4301" t="str">
            <v>24230</v>
          </cell>
          <cell r="B4301" t="str">
            <v>=-</v>
          </cell>
          <cell r="C4301" t="str">
            <v>Manufacture of pharmaceuticals, medicinal chemicals and botanical products</v>
          </cell>
        </row>
        <row r="4302">
          <cell r="A4302" t="str">
            <v>24230</v>
          </cell>
          <cell r="B4302" t="str">
            <v>=-</v>
          </cell>
          <cell r="C4302" t="str">
            <v>Manufacture of pharmaceuticals, medicinal chemicals and botanical products</v>
          </cell>
        </row>
        <row r="4303">
          <cell r="A4303" t="str">
            <v>24230</v>
          </cell>
          <cell r="B4303" t="str">
            <v>=-</v>
          </cell>
          <cell r="C4303" t="str">
            <v>Manufacture of pharmaceuticals, medicinal chemicals and botanical products</v>
          </cell>
        </row>
        <row r="4304">
          <cell r="A4304" t="str">
            <v>24230</v>
          </cell>
          <cell r="B4304" t="str">
            <v>=-</v>
          </cell>
          <cell r="C4304" t="str">
            <v>Manufacture of pharmaceuticals, medicinal chemicals and botanical products</v>
          </cell>
        </row>
        <row r="4305">
          <cell r="A4305" t="str">
            <v>24230</v>
          </cell>
          <cell r="B4305" t="str">
            <v>=-</v>
          </cell>
          <cell r="C4305" t="str">
            <v>Manufacture of pharmaceuticals, medicinal chemicals and botanical products</v>
          </cell>
        </row>
        <row r="4306">
          <cell r="A4306" t="str">
            <v>24230</v>
          </cell>
          <cell r="B4306" t="str">
            <v>=-</v>
          </cell>
          <cell r="C4306" t="str">
            <v>Manufacture of pharmaceuticals, medicinal chemicals and botanical products</v>
          </cell>
        </row>
        <row r="4307">
          <cell r="A4307" t="str">
            <v>24230</v>
          </cell>
          <cell r="B4307" t="str">
            <v>=-</v>
          </cell>
          <cell r="C4307" t="str">
            <v>Manufacture of pharmaceuticals, medicinal chemicals and botanical products</v>
          </cell>
        </row>
        <row r="4308">
          <cell r="A4308" t="str">
            <v>24230</v>
          </cell>
          <cell r="B4308" t="str">
            <v>=-</v>
          </cell>
          <cell r="C4308" t="str">
            <v>Manufacture of pharmaceuticals, medicinal chemicals and botanical products</v>
          </cell>
        </row>
        <row r="4309">
          <cell r="A4309" t="str">
            <v>24230</v>
          </cell>
          <cell r="B4309" t="str">
            <v>=-</v>
          </cell>
          <cell r="C4309" t="str">
            <v>Manufacture of pharmaceuticals, medicinal chemicals and botanical products</v>
          </cell>
        </row>
        <row r="4310">
          <cell r="A4310" t="str">
            <v>24230</v>
          </cell>
          <cell r="B4310" t="str">
            <v>=-</v>
          </cell>
          <cell r="C4310" t="str">
            <v>Manufacture of pharmaceuticals, medicinal chemicals and botanical products</v>
          </cell>
        </row>
        <row r="4311">
          <cell r="A4311" t="str">
            <v>24230</v>
          </cell>
          <cell r="B4311" t="str">
            <v>=-</v>
          </cell>
          <cell r="C4311" t="str">
            <v>Manufacture of pharmaceuticals, medicinal chemicals and botanical products</v>
          </cell>
        </row>
        <row r="4312">
          <cell r="A4312" t="str">
            <v>24230</v>
          </cell>
          <cell r="B4312" t="str">
            <v>=-</v>
          </cell>
          <cell r="C4312" t="str">
            <v>Manufacture of pharmaceuticals, medicinal chemicals and botanical products</v>
          </cell>
        </row>
        <row r="4313">
          <cell r="A4313" t="str">
            <v>24230</v>
          </cell>
          <cell r="B4313" t="str">
            <v>=-</v>
          </cell>
          <cell r="C4313" t="str">
            <v>Manufacture of pharmaceuticals, medicinal chemicals and botanical products</v>
          </cell>
        </row>
        <row r="4314">
          <cell r="A4314" t="str">
            <v>24230</v>
          </cell>
          <cell r="B4314" t="str">
            <v>=-</v>
          </cell>
          <cell r="C4314" t="str">
            <v>Manufacture of pharmaceuticals, medicinal chemicals and botanical products</v>
          </cell>
        </row>
        <row r="4315">
          <cell r="A4315" t="str">
            <v>24230</v>
          </cell>
          <cell r="B4315" t="str">
            <v>=-</v>
          </cell>
          <cell r="C4315" t="str">
            <v>Manufacture of pharmaceuticals, medicinal chemicals and botanical products</v>
          </cell>
        </row>
        <row r="4316">
          <cell r="A4316" t="str">
            <v>24230</v>
          </cell>
          <cell r="B4316" t="str">
            <v>=-</v>
          </cell>
          <cell r="C4316" t="str">
            <v>Manufacture of pharmaceuticals, medicinal chemicals and botanical products</v>
          </cell>
        </row>
        <row r="4317">
          <cell r="A4317" t="str">
            <v>24230</v>
          </cell>
          <cell r="B4317" t="str">
            <v>=-</v>
          </cell>
          <cell r="C4317" t="str">
            <v>Manufacture of pharmaceuticals, medicinal chemicals and botanical products</v>
          </cell>
        </row>
        <row r="4318">
          <cell r="A4318" t="str">
            <v>24230</v>
          </cell>
          <cell r="B4318" t="str">
            <v>=-</v>
          </cell>
          <cell r="C4318" t="str">
            <v>Manufacture of pharmaceuticals, medicinal chemicals and botanical products</v>
          </cell>
        </row>
        <row r="4319">
          <cell r="A4319" t="str">
            <v>24230</v>
          </cell>
          <cell r="B4319" t="str">
            <v>=-</v>
          </cell>
          <cell r="C4319" t="str">
            <v>Manufacture of pharmaceuticals, medicinal chemicals and botanical products</v>
          </cell>
        </row>
        <row r="4320">
          <cell r="A4320" t="str">
            <v>24230</v>
          </cell>
          <cell r="B4320" t="str">
            <v>=-</v>
          </cell>
          <cell r="C4320" t="str">
            <v>Manufacture of pharmaceuticals, medicinal chemicals and botanical products</v>
          </cell>
        </row>
        <row r="4321">
          <cell r="A4321" t="str">
            <v>24230</v>
          </cell>
          <cell r="B4321" t="str">
            <v>=-</v>
          </cell>
          <cell r="C4321" t="str">
            <v>Manufacture of pharmaceuticals, medicinal chemicals and botanical products</v>
          </cell>
        </row>
        <row r="4322">
          <cell r="A4322" t="str">
            <v>24230</v>
          </cell>
          <cell r="B4322" t="str">
            <v>=-</v>
          </cell>
          <cell r="C4322" t="str">
            <v>Manufacture of pharmaceuticals, medicinal chemicals and botanical products</v>
          </cell>
        </row>
        <row r="4323">
          <cell r="A4323" t="str">
            <v>24230</v>
          </cell>
          <cell r="B4323" t="str">
            <v>=-</v>
          </cell>
          <cell r="C4323" t="str">
            <v>Manufacture of pharmaceuticals, medicinal chemicals and botanical products</v>
          </cell>
        </row>
        <row r="4324">
          <cell r="A4324" t="str">
            <v>24230</v>
          </cell>
          <cell r="B4324" t="str">
            <v>=-</v>
          </cell>
          <cell r="C4324" t="str">
            <v>Manufacture of pharmaceuticals, medicinal chemicals and botanical products</v>
          </cell>
        </row>
        <row r="4325">
          <cell r="A4325" t="str">
            <v>24230</v>
          </cell>
          <cell r="B4325" t="str">
            <v>=-</v>
          </cell>
          <cell r="C4325" t="str">
            <v>Manufacture of pharmaceuticals, medicinal chemicals and botanical products</v>
          </cell>
        </row>
        <row r="4326">
          <cell r="A4326" t="str">
            <v>24230</v>
          </cell>
          <cell r="B4326" t="str">
            <v>=-</v>
          </cell>
          <cell r="C4326" t="str">
            <v>Manufacture of pharmaceuticals, medicinal chemicals and botanical products</v>
          </cell>
        </row>
        <row r="4327">
          <cell r="A4327" t="str">
            <v>24230</v>
          </cell>
          <cell r="B4327" t="str">
            <v>=-</v>
          </cell>
          <cell r="C4327" t="str">
            <v>Manufacture of pharmaceuticals, medicinal chemicals and botanical products</v>
          </cell>
        </row>
        <row r="4328">
          <cell r="A4328" t="str">
            <v>24230</v>
          </cell>
          <cell r="B4328" t="str">
            <v>=-</v>
          </cell>
          <cell r="C4328" t="str">
            <v>Manufacture of pharmaceuticals, medicinal chemicals and botanical products</v>
          </cell>
        </row>
        <row r="4329">
          <cell r="A4329" t="str">
            <v>24230</v>
          </cell>
          <cell r="B4329" t="str">
            <v>=-</v>
          </cell>
          <cell r="C4329" t="str">
            <v>Manufacture of pharmaceuticals, medicinal chemicals and botanical products</v>
          </cell>
        </row>
        <row r="4330">
          <cell r="A4330" t="str">
            <v>24230</v>
          </cell>
          <cell r="B4330" t="str">
            <v>=-</v>
          </cell>
          <cell r="C4330" t="str">
            <v>Manufacture of pharmaceuticals, medicinal chemicals and botanical products</v>
          </cell>
        </row>
        <row r="4331">
          <cell r="A4331" t="str">
            <v>24230</v>
          </cell>
          <cell r="B4331" t="str">
            <v>=-</v>
          </cell>
          <cell r="C4331" t="str">
            <v>Manufacture of pharmaceuticals, medicinal chemicals and botanical products</v>
          </cell>
        </row>
        <row r="4332">
          <cell r="A4332" t="str">
            <v>24230</v>
          </cell>
          <cell r="B4332" t="str">
            <v>=-</v>
          </cell>
          <cell r="C4332" t="str">
            <v>Manufacture of pharmaceuticals, medicinal chemicals and botanical products</v>
          </cell>
        </row>
        <row r="4333">
          <cell r="A4333" t="str">
            <v>24230</v>
          </cell>
          <cell r="B4333" t="str">
            <v>=-</v>
          </cell>
          <cell r="C4333" t="str">
            <v>Manufacture of pharmaceuticals, medicinal chemicals and botanical products</v>
          </cell>
        </row>
        <row r="4334">
          <cell r="A4334" t="str">
            <v>24230</v>
          </cell>
          <cell r="B4334" t="str">
            <v>=-</v>
          </cell>
          <cell r="C4334" t="str">
            <v>Manufacture of pharmaceuticals, medicinal chemicals and botanical products</v>
          </cell>
        </row>
        <row r="4335">
          <cell r="A4335" t="str">
            <v>24230</v>
          </cell>
          <cell r="B4335" t="str">
            <v>=-</v>
          </cell>
          <cell r="C4335" t="str">
            <v>Manufacture of pharmaceuticals, medicinal chemicals and botanical products</v>
          </cell>
        </row>
        <row r="4336">
          <cell r="A4336" t="str">
            <v>24230</v>
          </cell>
          <cell r="B4336" t="str">
            <v>=-</v>
          </cell>
          <cell r="C4336" t="str">
            <v>Manufacture of pharmaceuticals, medicinal chemicals and botanical products</v>
          </cell>
        </row>
        <row r="4337">
          <cell r="A4337" t="str">
            <v>24230</v>
          </cell>
          <cell r="B4337" t="str">
            <v>=-</v>
          </cell>
          <cell r="C4337" t="str">
            <v>Manufacture of pharmaceuticals, medicinal chemicals and botanical products</v>
          </cell>
        </row>
        <row r="4338">
          <cell r="A4338" t="str">
            <v>24230</v>
          </cell>
          <cell r="B4338" t="str">
            <v>=-</v>
          </cell>
          <cell r="C4338" t="str">
            <v>Manufacture of pharmaceuticals, medicinal chemicals and botanical products</v>
          </cell>
        </row>
        <row r="4339">
          <cell r="A4339" t="str">
            <v>24230</v>
          </cell>
          <cell r="B4339" t="str">
            <v>=-</v>
          </cell>
          <cell r="C4339" t="str">
            <v>Manufacture of pharmaceuticals, medicinal chemicals and botanical products</v>
          </cell>
        </row>
        <row r="4340">
          <cell r="A4340" t="str">
            <v>24230</v>
          </cell>
          <cell r="B4340" t="str">
            <v>=-</v>
          </cell>
          <cell r="C4340" t="str">
            <v>Manufacture of pharmaceuticals, medicinal chemicals and botanical products</v>
          </cell>
        </row>
        <row r="4341">
          <cell r="A4341" t="str">
            <v>24230</v>
          </cell>
          <cell r="B4341" t="str">
            <v>=-</v>
          </cell>
          <cell r="C4341" t="str">
            <v>Manufacture of pharmaceuticals, medicinal chemicals and botanical products</v>
          </cell>
        </row>
        <row r="4342">
          <cell r="A4342" t="str">
            <v>24230</v>
          </cell>
          <cell r="B4342" t="str">
            <v>=-</v>
          </cell>
          <cell r="C4342" t="str">
            <v>Manufacture of pharmaceuticals, medicinal chemicals and botanical products</v>
          </cell>
        </row>
        <row r="4343">
          <cell r="A4343" t="str">
            <v>24230</v>
          </cell>
          <cell r="B4343" t="str">
            <v>=-</v>
          </cell>
          <cell r="C4343" t="str">
            <v>Manufacture of pharmaceuticals, medicinal chemicals and botanical products</v>
          </cell>
        </row>
        <row r="4344">
          <cell r="A4344" t="str">
            <v>24230</v>
          </cell>
          <cell r="B4344" t="str">
            <v>=-</v>
          </cell>
          <cell r="C4344" t="str">
            <v>Manufacture of pharmaceuticals, medicinal chemicals and botanical products</v>
          </cell>
        </row>
        <row r="4345">
          <cell r="A4345" t="str">
            <v>24230</v>
          </cell>
          <cell r="B4345" t="str">
            <v>=-</v>
          </cell>
          <cell r="C4345" t="str">
            <v>Manufacture of pharmaceuticals, medicinal chemicals and botanical products</v>
          </cell>
        </row>
        <row r="4346">
          <cell r="A4346" t="str">
            <v>24230</v>
          </cell>
          <cell r="B4346" t="str">
            <v>=-</v>
          </cell>
          <cell r="C4346" t="str">
            <v>Manufacture of pharmaceuticals, medicinal chemicals and botanical products</v>
          </cell>
        </row>
        <row r="4347">
          <cell r="A4347" t="str">
            <v>24230</v>
          </cell>
          <cell r="B4347" t="str">
            <v>=-</v>
          </cell>
          <cell r="C4347" t="str">
            <v>Manufacture of pharmaceuticals, medicinal chemicals and botanical products</v>
          </cell>
        </row>
        <row r="4348">
          <cell r="A4348" t="str">
            <v>24230</v>
          </cell>
          <cell r="B4348" t="str">
            <v>=-</v>
          </cell>
          <cell r="C4348" t="str">
            <v>Manufacture of pharmaceuticals, medicinal chemicals and botanical products</v>
          </cell>
        </row>
        <row r="4349">
          <cell r="A4349" t="str">
            <v>24230</v>
          </cell>
          <cell r="B4349" t="str">
            <v>=-</v>
          </cell>
          <cell r="C4349" t="str">
            <v>Manufacture of pharmaceuticals, medicinal chemicals and botanical products</v>
          </cell>
        </row>
        <row r="4350">
          <cell r="A4350" t="str">
            <v>24230</v>
          </cell>
          <cell r="B4350" t="str">
            <v>=-</v>
          </cell>
          <cell r="C4350" t="str">
            <v>Manufacture of pharmaceuticals, medicinal chemicals and botanical products</v>
          </cell>
        </row>
        <row r="4351">
          <cell r="A4351" t="str">
            <v>24230</v>
          </cell>
          <cell r="B4351" t="str">
            <v>=-</v>
          </cell>
          <cell r="C4351" t="str">
            <v>Manufacture of pharmaceuticals, medicinal chemicals and botanical products</v>
          </cell>
        </row>
        <row r="4352">
          <cell r="A4352" t="str">
            <v>24230</v>
          </cell>
          <cell r="B4352" t="str">
            <v>=-</v>
          </cell>
          <cell r="C4352" t="str">
            <v>Manufacture of pharmaceuticals, medicinal chemicals and botanical products</v>
          </cell>
        </row>
        <row r="4353">
          <cell r="A4353" t="str">
            <v>24230</v>
          </cell>
          <cell r="B4353" t="str">
            <v>=-</v>
          </cell>
          <cell r="C4353" t="str">
            <v>Manufacture of pharmaceuticals, medicinal chemicals and botanical products</v>
          </cell>
        </row>
        <row r="4354">
          <cell r="A4354" t="str">
            <v>24230</v>
          </cell>
          <cell r="B4354" t="str">
            <v>=-</v>
          </cell>
          <cell r="C4354" t="str">
            <v>Manufacture of pharmaceuticals, medicinal chemicals and botanical products</v>
          </cell>
        </row>
        <row r="4355">
          <cell r="A4355" t="str">
            <v>24230</v>
          </cell>
          <cell r="B4355" t="str">
            <v>=-</v>
          </cell>
          <cell r="C4355" t="str">
            <v>Manufacture of pharmaceuticals, medicinal chemicals and botanical products</v>
          </cell>
        </row>
        <row r="4356">
          <cell r="A4356" t="str">
            <v>24230</v>
          </cell>
          <cell r="B4356" t="str">
            <v>=-</v>
          </cell>
          <cell r="C4356" t="str">
            <v>Manufacture of pharmaceuticals, medicinal chemicals and botanical products</v>
          </cell>
        </row>
        <row r="4357">
          <cell r="A4357" t="str">
            <v>24230</v>
          </cell>
          <cell r="B4357" t="str">
            <v>=-</v>
          </cell>
          <cell r="C4357" t="str">
            <v>Manufacture of pharmaceuticals, medicinal chemicals and botanical products</v>
          </cell>
        </row>
        <row r="4358">
          <cell r="A4358" t="str">
            <v>24230</v>
          </cell>
          <cell r="B4358" t="str">
            <v>=-</v>
          </cell>
          <cell r="C4358" t="str">
            <v>Manufacture of pharmaceuticals, medicinal chemicals and botanical products</v>
          </cell>
        </row>
        <row r="4359">
          <cell r="A4359" t="str">
            <v>24230</v>
          </cell>
          <cell r="B4359" t="str">
            <v>=-</v>
          </cell>
          <cell r="C4359" t="str">
            <v>Manufacture of pharmaceuticals, medicinal chemicals and botanical products</v>
          </cell>
        </row>
        <row r="4360">
          <cell r="A4360" t="str">
            <v>24230</v>
          </cell>
          <cell r="B4360" t="str">
            <v>=-</v>
          </cell>
          <cell r="C4360" t="str">
            <v>Manufacture of pharmaceuticals, medicinal chemicals and botanical products</v>
          </cell>
        </row>
        <row r="4361">
          <cell r="A4361" t="str">
            <v>24230</v>
          </cell>
          <cell r="B4361" t="str">
            <v>=-</v>
          </cell>
          <cell r="C4361" t="str">
            <v>Manufacture of pharmaceuticals, medicinal chemicals and botanical products</v>
          </cell>
        </row>
        <row r="4362">
          <cell r="A4362" t="str">
            <v>24230</v>
          </cell>
          <cell r="B4362" t="str">
            <v>=-</v>
          </cell>
          <cell r="C4362" t="str">
            <v>Manufacture of pharmaceuticals, medicinal chemicals and botanical products</v>
          </cell>
        </row>
        <row r="4363">
          <cell r="A4363" t="str">
            <v>24230</v>
          </cell>
          <cell r="B4363" t="str">
            <v>=-</v>
          </cell>
          <cell r="C4363" t="str">
            <v>Manufacture of pharmaceuticals, medicinal chemicals and botanical products</v>
          </cell>
        </row>
        <row r="4364">
          <cell r="A4364" t="str">
            <v>24230</v>
          </cell>
          <cell r="B4364" t="str">
            <v>=-</v>
          </cell>
          <cell r="C4364" t="str">
            <v>Manufacture of pharmaceuticals, medicinal chemicals and botanical products</v>
          </cell>
        </row>
        <row r="4365">
          <cell r="A4365" t="str">
            <v>24230</v>
          </cell>
          <cell r="B4365" t="str">
            <v>=-</v>
          </cell>
          <cell r="C4365" t="str">
            <v>Manufacture of pharmaceuticals, medicinal chemicals and botanical products</v>
          </cell>
        </row>
        <row r="4366">
          <cell r="A4366" t="str">
            <v>24230</v>
          </cell>
          <cell r="B4366" t="str">
            <v>=-</v>
          </cell>
          <cell r="C4366" t="str">
            <v>Manufacture of pharmaceuticals, medicinal chemicals and botanical products</v>
          </cell>
        </row>
        <row r="4367">
          <cell r="A4367" t="str">
            <v>24230</v>
          </cell>
          <cell r="B4367" t="str">
            <v>=-</v>
          </cell>
          <cell r="C4367" t="str">
            <v>Manufacture of pharmaceuticals, medicinal chemicals and botanical products</v>
          </cell>
        </row>
        <row r="4368">
          <cell r="A4368" t="str">
            <v>24230</v>
          </cell>
          <cell r="B4368" t="str">
            <v>=-</v>
          </cell>
          <cell r="C4368" t="str">
            <v>Manufacture of pharmaceuticals, medicinal chemicals and botanical products</v>
          </cell>
        </row>
        <row r="4369">
          <cell r="A4369" t="str">
            <v>24230</v>
          </cell>
          <cell r="B4369" t="str">
            <v>=-</v>
          </cell>
          <cell r="C4369" t="str">
            <v>Manufacture of pharmaceuticals, medicinal chemicals and botanical products</v>
          </cell>
        </row>
        <row r="4370">
          <cell r="A4370" t="str">
            <v>24230</v>
          </cell>
          <cell r="B4370" t="str">
            <v>=-</v>
          </cell>
          <cell r="C4370" t="str">
            <v>Manufacture of pharmaceuticals, medicinal chemicals and botanical products</v>
          </cell>
        </row>
        <row r="4371">
          <cell r="A4371" t="str">
            <v>24230</v>
          </cell>
          <cell r="B4371" t="str">
            <v>=-</v>
          </cell>
          <cell r="C4371" t="str">
            <v>Manufacture of pharmaceuticals, medicinal chemicals and botanical products</v>
          </cell>
        </row>
        <row r="4372">
          <cell r="A4372" t="str">
            <v>24230</v>
          </cell>
          <cell r="B4372" t="str">
            <v>=-</v>
          </cell>
          <cell r="C4372" t="str">
            <v>Manufacture of pharmaceuticals, medicinal chemicals and botanical products</v>
          </cell>
        </row>
        <row r="4373">
          <cell r="A4373" t="str">
            <v>24230</v>
          </cell>
          <cell r="B4373" t="str">
            <v>=-</v>
          </cell>
          <cell r="C4373" t="str">
            <v>Manufacture of pharmaceuticals, medicinal chemicals and botanical products</v>
          </cell>
        </row>
        <row r="4374">
          <cell r="A4374" t="str">
            <v>24230</v>
          </cell>
          <cell r="B4374" t="str">
            <v>=-</v>
          </cell>
          <cell r="C4374" t="str">
            <v>Manufacture of pharmaceuticals, medicinal chemicals and botanical products</v>
          </cell>
        </row>
        <row r="4375">
          <cell r="A4375" t="str">
            <v>24230</v>
          </cell>
          <cell r="B4375" t="str">
            <v>=-</v>
          </cell>
          <cell r="C4375" t="str">
            <v>Manufacture of pharmaceuticals, medicinal chemicals and botanical products</v>
          </cell>
        </row>
        <row r="4376">
          <cell r="A4376" t="str">
            <v>24230</v>
          </cell>
          <cell r="B4376" t="str">
            <v>=-</v>
          </cell>
          <cell r="C4376" t="str">
            <v>Manufacture of pharmaceuticals, medicinal chemicals and botanical products</v>
          </cell>
        </row>
        <row r="4377">
          <cell r="A4377" t="str">
            <v>24230</v>
          </cell>
          <cell r="B4377" t="str">
            <v>=-</v>
          </cell>
          <cell r="C4377" t="str">
            <v>Manufacture of pharmaceuticals, medicinal chemicals and botanical products</v>
          </cell>
        </row>
        <row r="4378">
          <cell r="A4378" t="str">
            <v>24230</v>
          </cell>
          <cell r="B4378" t="str">
            <v>=-</v>
          </cell>
          <cell r="C4378" t="str">
            <v>Manufacture of pharmaceuticals, medicinal chemicals and botanical products</v>
          </cell>
        </row>
        <row r="4379">
          <cell r="A4379" t="str">
            <v>24230</v>
          </cell>
          <cell r="B4379" t="str">
            <v>=-</v>
          </cell>
          <cell r="C4379" t="str">
            <v>Manufacture of pharmaceuticals, medicinal chemicals and botanical products</v>
          </cell>
        </row>
        <row r="4380">
          <cell r="A4380" t="str">
            <v>24230</v>
          </cell>
          <cell r="B4380" t="str">
            <v>=-</v>
          </cell>
          <cell r="C4380" t="str">
            <v>Manufacture of pharmaceuticals, medicinal chemicals and botanical products</v>
          </cell>
        </row>
        <row r="4381">
          <cell r="A4381" t="str">
            <v>24240</v>
          </cell>
          <cell r="B4381" t="str">
            <v>=-</v>
          </cell>
          <cell r="C4381" t="str">
            <v>Manufacture of soap and detergents, cleaning and polishing preparations, perfumes and toilet preparations</v>
          </cell>
        </row>
        <row r="4382">
          <cell r="A4382" t="str">
            <v>24240</v>
          </cell>
          <cell r="B4382" t="str">
            <v>=-</v>
          </cell>
          <cell r="C4382" t="str">
            <v>Manufacture of soap and detergents, cleaning and polishing preparations, perfumes and toilet preparations</v>
          </cell>
        </row>
        <row r="4383">
          <cell r="A4383" t="str">
            <v>24240</v>
          </cell>
          <cell r="B4383" t="str">
            <v>=-</v>
          </cell>
          <cell r="C4383" t="str">
            <v>Manufacture of soap and detergents, cleaning and polishing preparations, perfumes and toilet preparations</v>
          </cell>
        </row>
        <row r="4384">
          <cell r="A4384" t="str">
            <v>24240</v>
          </cell>
          <cell r="B4384" t="str">
            <v>=-</v>
          </cell>
          <cell r="C4384" t="str">
            <v>Manufacture of soap and detergents, cleaning and polishing preparations, perfumes and toilet preparations</v>
          </cell>
        </row>
        <row r="4385">
          <cell r="A4385" t="str">
            <v>24240</v>
          </cell>
          <cell r="B4385" t="str">
            <v>=-</v>
          </cell>
          <cell r="C4385" t="str">
            <v>Manufacture of soap and detergents, cleaning and polishing preparations, perfumes and toilet preparations</v>
          </cell>
        </row>
        <row r="4386">
          <cell r="A4386" t="str">
            <v>24240</v>
          </cell>
          <cell r="B4386" t="str">
            <v>=-</v>
          </cell>
          <cell r="C4386" t="str">
            <v>Manufacture of soap and detergents, cleaning and polishing preparations, perfumes and toilet preparations</v>
          </cell>
        </row>
        <row r="4387">
          <cell r="A4387" t="str">
            <v>24240</v>
          </cell>
          <cell r="B4387" t="str">
            <v>=-</v>
          </cell>
          <cell r="C4387" t="str">
            <v>Manufacture of soap and detergents, cleaning and polishing preparations, perfumes and toilet preparations</v>
          </cell>
        </row>
        <row r="4388">
          <cell r="A4388" t="str">
            <v>24240</v>
          </cell>
          <cell r="B4388" t="str">
            <v>=-</v>
          </cell>
          <cell r="C4388" t="str">
            <v>Manufacture of soap and detergents, cleaning and polishing preparations, perfumes and toilet preparations</v>
          </cell>
        </row>
        <row r="4389">
          <cell r="A4389" t="str">
            <v>24240</v>
          </cell>
          <cell r="B4389" t="str">
            <v>=-</v>
          </cell>
          <cell r="C4389" t="str">
            <v>Manufacture of soap and detergents, cleaning and polishing preparations, perfumes and toilet preparations</v>
          </cell>
        </row>
        <row r="4390">
          <cell r="A4390" t="str">
            <v>24240</v>
          </cell>
          <cell r="B4390" t="str">
            <v>=-</v>
          </cell>
          <cell r="C4390" t="str">
            <v>Manufacture of soap and detergents, cleaning and polishing preparations, perfumes and toilet preparations</v>
          </cell>
        </row>
        <row r="4391">
          <cell r="A4391" t="str">
            <v>24240</v>
          </cell>
          <cell r="B4391" t="str">
            <v>=-</v>
          </cell>
          <cell r="C4391" t="str">
            <v>Manufacture of soap and detergents, cleaning and polishing preparations, perfumes and toilet preparations</v>
          </cell>
        </row>
        <row r="4392">
          <cell r="A4392" t="str">
            <v>24240</v>
          </cell>
          <cell r="B4392" t="str">
            <v>=-</v>
          </cell>
          <cell r="C4392" t="str">
            <v>Manufacture of soap and detergents, cleaning and polishing preparations, perfumes and toilet preparations</v>
          </cell>
        </row>
        <row r="4393">
          <cell r="A4393" t="str">
            <v>24240</v>
          </cell>
          <cell r="B4393" t="str">
            <v>=-</v>
          </cell>
          <cell r="C4393" t="str">
            <v>Manufacture of soap and detergents, cleaning and polishing preparations, perfumes and toilet preparations</v>
          </cell>
        </row>
        <row r="4394">
          <cell r="A4394" t="str">
            <v>24240</v>
          </cell>
          <cell r="B4394" t="str">
            <v>=-</v>
          </cell>
          <cell r="C4394" t="str">
            <v>Manufacture of soap and detergents, cleaning and polishing preparations, perfumes and toilet preparations</v>
          </cell>
        </row>
        <row r="4395">
          <cell r="A4395" t="str">
            <v>24240</v>
          </cell>
          <cell r="B4395" t="str">
            <v>=-</v>
          </cell>
          <cell r="C4395" t="str">
            <v>Manufacture of soap and detergents, cleaning and polishing preparations, perfumes and toilet preparations</v>
          </cell>
        </row>
        <row r="4396">
          <cell r="A4396" t="str">
            <v>24240</v>
          </cell>
          <cell r="B4396" t="str">
            <v>=-</v>
          </cell>
          <cell r="C4396" t="str">
            <v>Manufacture of soap and detergents, cleaning and polishing preparations, perfumes and toilet preparations</v>
          </cell>
        </row>
        <row r="4397">
          <cell r="A4397" t="str">
            <v>24240</v>
          </cell>
          <cell r="B4397" t="str">
            <v>=-</v>
          </cell>
          <cell r="C4397" t="str">
            <v>Manufacture of soap and detergents, cleaning and polishing preparations, perfumes and toilet preparations</v>
          </cell>
        </row>
        <row r="4398">
          <cell r="A4398" t="str">
            <v>24240</v>
          </cell>
          <cell r="B4398" t="str">
            <v>=-</v>
          </cell>
          <cell r="C4398" t="str">
            <v>Manufacture of soap and detergents, cleaning and polishing preparations, perfumes and toilet preparations</v>
          </cell>
        </row>
        <row r="4399">
          <cell r="A4399" t="str">
            <v>24240</v>
          </cell>
          <cell r="B4399" t="str">
            <v>=-</v>
          </cell>
          <cell r="C4399" t="str">
            <v>Manufacture of soap and detergents, cleaning and polishing preparations, perfumes and toilet preparations</v>
          </cell>
        </row>
        <row r="4400">
          <cell r="A4400" t="str">
            <v>24240</v>
          </cell>
          <cell r="B4400" t="str">
            <v>=-</v>
          </cell>
          <cell r="C4400" t="str">
            <v>Manufacture of soap and detergents, cleaning and polishing preparations, perfumes and toilet preparations</v>
          </cell>
        </row>
        <row r="4401">
          <cell r="A4401" t="str">
            <v>24240</v>
          </cell>
          <cell r="B4401" t="str">
            <v>=-</v>
          </cell>
          <cell r="C4401" t="str">
            <v>Manufacture of soap and detergents, cleaning and polishing preparations, perfumes and toilet preparations</v>
          </cell>
        </row>
        <row r="4402">
          <cell r="A4402" t="str">
            <v>24240</v>
          </cell>
          <cell r="B4402" t="str">
            <v>=-</v>
          </cell>
          <cell r="C4402" t="str">
            <v>Manufacture of soap and detergents, cleaning and polishing preparations, perfumes and toilet preparations</v>
          </cell>
        </row>
        <row r="4403">
          <cell r="A4403" t="str">
            <v>24240</v>
          </cell>
          <cell r="B4403" t="str">
            <v>=-</v>
          </cell>
          <cell r="C4403" t="str">
            <v>Manufacture of soap and detergents, cleaning and polishing preparations, perfumes and toilet preparations</v>
          </cell>
        </row>
        <row r="4404">
          <cell r="A4404" t="str">
            <v>24240</v>
          </cell>
          <cell r="B4404" t="str">
            <v>=-</v>
          </cell>
          <cell r="C4404" t="str">
            <v>Manufacture of soap and detergents, cleaning and polishing preparations, perfumes and toilet preparations</v>
          </cell>
        </row>
        <row r="4405">
          <cell r="A4405" t="str">
            <v>24240</v>
          </cell>
          <cell r="B4405" t="str">
            <v>=-</v>
          </cell>
          <cell r="C4405" t="str">
            <v>Manufacture of soap and detergents, cleaning and polishing preparations, perfumes and toilet preparations</v>
          </cell>
        </row>
        <row r="4406">
          <cell r="A4406" t="str">
            <v>24240</v>
          </cell>
          <cell r="B4406" t="str">
            <v>=-</v>
          </cell>
          <cell r="C4406" t="str">
            <v>Manufacture of soap and detergents, cleaning and polishing preparations, perfumes and toilet preparations</v>
          </cell>
        </row>
        <row r="4407">
          <cell r="A4407" t="str">
            <v>24240</v>
          </cell>
          <cell r="B4407" t="str">
            <v>=-</v>
          </cell>
          <cell r="C4407" t="str">
            <v>Manufacture of soap and detergents, cleaning and polishing preparations, perfumes and toilet preparations</v>
          </cell>
        </row>
        <row r="4408">
          <cell r="A4408" t="str">
            <v>24240</v>
          </cell>
          <cell r="B4408" t="str">
            <v>=-</v>
          </cell>
          <cell r="C4408" t="str">
            <v>Manufacture of soap and detergents, cleaning and polishing preparations, perfumes and toilet preparations</v>
          </cell>
        </row>
        <row r="4409">
          <cell r="A4409" t="str">
            <v>24240</v>
          </cell>
          <cell r="B4409" t="str">
            <v>=-</v>
          </cell>
          <cell r="C4409" t="str">
            <v>Manufacture of soap and detergents, cleaning and polishing preparations, perfumes and toilet preparations</v>
          </cell>
        </row>
        <row r="4410">
          <cell r="A4410" t="str">
            <v>24240</v>
          </cell>
          <cell r="B4410" t="str">
            <v>=-</v>
          </cell>
          <cell r="C4410" t="str">
            <v>Manufacture of soap and detergents, cleaning and polishing preparations, perfumes and toilet preparations</v>
          </cell>
        </row>
        <row r="4411">
          <cell r="A4411" t="str">
            <v>24240</v>
          </cell>
          <cell r="B4411" t="str">
            <v>=-</v>
          </cell>
          <cell r="C4411" t="str">
            <v>Manufacture of soap and detergents, cleaning and polishing preparations, perfumes and toilet preparations</v>
          </cell>
        </row>
        <row r="4412">
          <cell r="A4412" t="str">
            <v>24240</v>
          </cell>
          <cell r="B4412" t="str">
            <v>=-</v>
          </cell>
          <cell r="C4412" t="str">
            <v>Manufacture of soap and detergents, cleaning and polishing preparations, perfumes and toilet preparations</v>
          </cell>
        </row>
        <row r="4413">
          <cell r="A4413" t="str">
            <v>24240</v>
          </cell>
          <cell r="B4413" t="str">
            <v>=-</v>
          </cell>
          <cell r="C4413" t="str">
            <v>Manufacture of soap and detergents, cleaning and polishing preparations, perfumes and toilet preparations</v>
          </cell>
        </row>
        <row r="4414">
          <cell r="A4414" t="str">
            <v>24240</v>
          </cell>
          <cell r="B4414" t="str">
            <v>=-</v>
          </cell>
          <cell r="C4414" t="str">
            <v>Manufacture of soap and detergents, cleaning and polishing preparations, perfumes and toilet preparations</v>
          </cell>
        </row>
        <row r="4415">
          <cell r="A4415" t="str">
            <v>24240</v>
          </cell>
          <cell r="B4415" t="str">
            <v>=-</v>
          </cell>
          <cell r="C4415" t="str">
            <v>Manufacture of soap and detergents, cleaning and polishing preparations, perfumes and toilet preparations</v>
          </cell>
        </row>
        <row r="4416">
          <cell r="A4416" t="str">
            <v>24240</v>
          </cell>
          <cell r="B4416" t="str">
            <v>=-</v>
          </cell>
          <cell r="C4416" t="str">
            <v>Manufacture of soap and detergents, cleaning and polishing preparations, perfumes and toilet preparations</v>
          </cell>
        </row>
        <row r="4417">
          <cell r="A4417" t="str">
            <v>24240</v>
          </cell>
          <cell r="B4417" t="str">
            <v>=-</v>
          </cell>
          <cell r="C4417" t="str">
            <v>Manufacture of soap and detergents, cleaning and polishing preparations, perfumes and toilet preparations</v>
          </cell>
        </row>
        <row r="4418">
          <cell r="A4418" t="str">
            <v>24240</v>
          </cell>
          <cell r="B4418" t="str">
            <v>=-</v>
          </cell>
          <cell r="C4418" t="str">
            <v>Manufacture of soap and detergents, cleaning and polishing preparations, perfumes and toilet preparations</v>
          </cell>
        </row>
        <row r="4419">
          <cell r="A4419" t="str">
            <v>24240</v>
          </cell>
          <cell r="B4419" t="str">
            <v>=-</v>
          </cell>
          <cell r="C4419" t="str">
            <v>Manufacture of soap and detergents, cleaning and polishing preparations, perfumes and toilet preparations</v>
          </cell>
        </row>
        <row r="4420">
          <cell r="A4420" t="str">
            <v>24240</v>
          </cell>
          <cell r="B4420" t="str">
            <v>=-</v>
          </cell>
          <cell r="C4420" t="str">
            <v>Manufacture of soap and detergents, cleaning and polishing preparations, perfumes and toilet preparations</v>
          </cell>
        </row>
        <row r="4421">
          <cell r="A4421" t="str">
            <v>24240</v>
          </cell>
          <cell r="B4421" t="str">
            <v>=-</v>
          </cell>
          <cell r="C4421" t="str">
            <v>Manufacture of soap and detergents, cleaning and polishing preparations, perfumes and toilet preparations</v>
          </cell>
        </row>
        <row r="4422">
          <cell r="A4422" t="str">
            <v>24240</v>
          </cell>
          <cell r="B4422" t="str">
            <v>=-</v>
          </cell>
          <cell r="C4422" t="str">
            <v>Manufacture of soap and detergents, cleaning and polishing preparations, perfumes and toilet preparations</v>
          </cell>
        </row>
        <row r="4423">
          <cell r="A4423" t="str">
            <v>24240</v>
          </cell>
          <cell r="B4423" t="str">
            <v>=-</v>
          </cell>
          <cell r="C4423" t="str">
            <v>Manufacture of soap and detergents, cleaning and polishing preparations, perfumes and toilet preparations</v>
          </cell>
        </row>
        <row r="4424">
          <cell r="A4424" t="str">
            <v>24240</v>
          </cell>
          <cell r="B4424" t="str">
            <v>=-</v>
          </cell>
          <cell r="C4424" t="str">
            <v>Manufacture of soap and detergents, cleaning and polishing preparations, perfumes and toilet preparations</v>
          </cell>
        </row>
        <row r="4425">
          <cell r="A4425" t="str">
            <v>24240</v>
          </cell>
          <cell r="B4425" t="str">
            <v>=-</v>
          </cell>
          <cell r="C4425" t="str">
            <v>Manufacture of soap and detergents, cleaning and polishing preparations, perfumes and toilet preparations</v>
          </cell>
        </row>
        <row r="4426">
          <cell r="A4426" t="str">
            <v>24240</v>
          </cell>
          <cell r="B4426" t="str">
            <v>=-</v>
          </cell>
          <cell r="C4426" t="str">
            <v>Manufacture of soap and detergents, cleaning and polishing preparations, perfumes and toilet preparations</v>
          </cell>
        </row>
        <row r="4427">
          <cell r="A4427" t="str">
            <v>24240</v>
          </cell>
          <cell r="B4427" t="str">
            <v>=-</v>
          </cell>
          <cell r="C4427" t="str">
            <v>Manufacture of soap and detergents, cleaning and polishing preparations, perfumes and toilet preparations</v>
          </cell>
        </row>
        <row r="4428">
          <cell r="A4428" t="str">
            <v>24240</v>
          </cell>
          <cell r="B4428" t="str">
            <v>=-</v>
          </cell>
          <cell r="C4428" t="str">
            <v>Manufacture of soap and detergents, cleaning and polishing preparations, perfumes and toilet preparations</v>
          </cell>
        </row>
        <row r="4429">
          <cell r="A4429" t="str">
            <v>24240</v>
          </cell>
          <cell r="B4429" t="str">
            <v>=-</v>
          </cell>
          <cell r="C4429" t="str">
            <v>Manufacture of soap and detergents, cleaning and polishing preparations, perfumes and toilet preparations</v>
          </cell>
        </row>
        <row r="4430">
          <cell r="A4430" t="str">
            <v>24240</v>
          </cell>
          <cell r="B4430" t="str">
            <v>=-</v>
          </cell>
          <cell r="C4430" t="str">
            <v>Manufacture of soap and detergents, cleaning and polishing preparations, perfumes and toilet preparations</v>
          </cell>
        </row>
        <row r="4431">
          <cell r="A4431" t="str">
            <v>24240</v>
          </cell>
          <cell r="B4431" t="str">
            <v>=-</v>
          </cell>
          <cell r="C4431" t="str">
            <v>Manufacture of soap and detergents, cleaning and polishing preparations, perfumes and toilet preparations</v>
          </cell>
        </row>
        <row r="4432">
          <cell r="A4432" t="str">
            <v>24240</v>
          </cell>
          <cell r="B4432" t="str">
            <v>=-</v>
          </cell>
          <cell r="C4432" t="str">
            <v>Manufacture of soap and detergents, cleaning and polishing preparations, perfumes and toilet preparations</v>
          </cell>
        </row>
        <row r="4433">
          <cell r="A4433" t="str">
            <v>24240</v>
          </cell>
          <cell r="B4433" t="str">
            <v>=-</v>
          </cell>
          <cell r="C4433" t="str">
            <v>Manufacture of soap and detergents, cleaning and polishing preparations, perfumes and toilet preparations</v>
          </cell>
        </row>
        <row r="4434">
          <cell r="A4434" t="str">
            <v>24240</v>
          </cell>
          <cell r="B4434" t="str">
            <v>=-</v>
          </cell>
          <cell r="C4434" t="str">
            <v>Manufacture of soap and detergents, cleaning and polishing preparations, perfumes and toilet preparations</v>
          </cell>
        </row>
        <row r="4435">
          <cell r="A4435" t="str">
            <v>24240</v>
          </cell>
          <cell r="B4435" t="str">
            <v>=-</v>
          </cell>
          <cell r="C4435" t="str">
            <v>Manufacture of soap and detergents, cleaning and polishing preparations, perfumes and toilet preparations</v>
          </cell>
        </row>
        <row r="4436">
          <cell r="A4436" t="str">
            <v>24240</v>
          </cell>
          <cell r="B4436" t="str">
            <v>=-</v>
          </cell>
          <cell r="C4436" t="str">
            <v>Manufacture of soap and detergents, cleaning and polishing preparations, perfumes and toilet preparations</v>
          </cell>
        </row>
        <row r="4437">
          <cell r="A4437" t="str">
            <v>24240</v>
          </cell>
          <cell r="B4437" t="str">
            <v>=-</v>
          </cell>
          <cell r="C4437" t="str">
            <v>Manufacture of soap and detergents, cleaning and polishing preparations, perfumes and toilet preparations</v>
          </cell>
        </row>
        <row r="4438">
          <cell r="A4438" t="str">
            <v>24240</v>
          </cell>
          <cell r="B4438" t="str">
            <v>=-</v>
          </cell>
          <cell r="C4438" t="str">
            <v>Manufacture of soap and detergents, cleaning and polishing preparations, perfumes and toilet preparations</v>
          </cell>
        </row>
        <row r="4439">
          <cell r="A4439" t="str">
            <v>24240</v>
          </cell>
          <cell r="B4439" t="str">
            <v>=-</v>
          </cell>
          <cell r="C4439" t="str">
            <v>Manufacture of soap and detergents, cleaning and polishing preparations, perfumes and toilet preparations</v>
          </cell>
        </row>
        <row r="4440">
          <cell r="A4440" t="str">
            <v>24240</v>
          </cell>
          <cell r="B4440" t="str">
            <v>=-</v>
          </cell>
          <cell r="C4440" t="str">
            <v>Manufacture of soap and detergents, cleaning and polishing preparations, perfumes and toilet preparations</v>
          </cell>
        </row>
        <row r="4441">
          <cell r="A4441" t="str">
            <v>24240</v>
          </cell>
          <cell r="B4441" t="str">
            <v>=-</v>
          </cell>
          <cell r="C4441" t="str">
            <v>Manufacture of soap and detergents, cleaning and polishing preparations, perfumes and toilet preparations</v>
          </cell>
        </row>
        <row r="4442">
          <cell r="A4442" t="str">
            <v>24240</v>
          </cell>
          <cell r="B4442" t="str">
            <v>=-</v>
          </cell>
          <cell r="C4442" t="str">
            <v>Manufacture of soap and detergents, cleaning and polishing preparations, perfumes and toilet preparations</v>
          </cell>
        </row>
        <row r="4443">
          <cell r="A4443" t="str">
            <v>24240</v>
          </cell>
          <cell r="B4443" t="str">
            <v>=-</v>
          </cell>
          <cell r="C4443" t="str">
            <v>Manufacture of soap and detergents, cleaning and polishing preparations, perfumes and toilet preparations</v>
          </cell>
        </row>
        <row r="4444">
          <cell r="A4444" t="str">
            <v>24240</v>
          </cell>
          <cell r="B4444" t="str">
            <v>=-</v>
          </cell>
          <cell r="C4444" t="str">
            <v>Manufacture of soap and detergents, cleaning and polishing preparations, perfumes and toilet preparations</v>
          </cell>
        </row>
        <row r="4445">
          <cell r="A4445" t="str">
            <v>24240</v>
          </cell>
          <cell r="B4445" t="str">
            <v>=-</v>
          </cell>
          <cell r="C4445" t="str">
            <v>Manufacture of soap and detergents, cleaning and polishing preparations, perfumes and toilet preparations</v>
          </cell>
        </row>
        <row r="4446">
          <cell r="A4446" t="str">
            <v>24240</v>
          </cell>
          <cell r="B4446" t="str">
            <v>=-</v>
          </cell>
          <cell r="C4446" t="str">
            <v>Manufacture of soap and detergents, cleaning and polishing preparations, perfumes and toilet preparations</v>
          </cell>
        </row>
        <row r="4447">
          <cell r="A4447" t="str">
            <v>24240</v>
          </cell>
          <cell r="B4447" t="str">
            <v>=-</v>
          </cell>
          <cell r="C4447" t="str">
            <v>Manufacture of soap and detergents, cleaning and polishing preparations, perfumes and toilet preparations</v>
          </cell>
        </row>
        <row r="4448">
          <cell r="A4448" t="str">
            <v>24240</v>
          </cell>
          <cell r="B4448" t="str">
            <v>=-</v>
          </cell>
          <cell r="C4448" t="str">
            <v>Manufacture of soap and detergents, cleaning and polishing preparations, perfumes and toilet preparations</v>
          </cell>
        </row>
        <row r="4449">
          <cell r="A4449" t="str">
            <v>24240</v>
          </cell>
          <cell r="B4449" t="str">
            <v>=-</v>
          </cell>
          <cell r="C4449" t="str">
            <v>Manufacture of soap and detergents, cleaning and polishing preparations, perfumes and toilet preparations</v>
          </cell>
        </row>
        <row r="4450">
          <cell r="A4450" t="str">
            <v>24240</v>
          </cell>
          <cell r="B4450" t="str">
            <v>=-</v>
          </cell>
          <cell r="C4450" t="str">
            <v>Manufacture of soap and detergents, cleaning and polishing preparations, perfumes and toilet preparations</v>
          </cell>
        </row>
        <row r="4451">
          <cell r="A4451" t="str">
            <v>24240</v>
          </cell>
          <cell r="B4451" t="str">
            <v>=-</v>
          </cell>
          <cell r="C4451" t="str">
            <v>Manufacture of soap and detergents, cleaning and polishing preparations, perfumes and toilet preparations</v>
          </cell>
        </row>
        <row r="4452">
          <cell r="A4452" t="str">
            <v>24240</v>
          </cell>
          <cell r="B4452" t="str">
            <v>=-</v>
          </cell>
          <cell r="C4452" t="str">
            <v>Manufacture of soap and detergents, cleaning and polishing preparations, perfumes and toilet preparations</v>
          </cell>
        </row>
        <row r="4453">
          <cell r="A4453" t="str">
            <v>24240</v>
          </cell>
          <cell r="B4453" t="str">
            <v>=-</v>
          </cell>
          <cell r="C4453" t="str">
            <v>Manufacture of soap and detergents, cleaning and polishing preparations, perfumes and toilet preparations</v>
          </cell>
        </row>
        <row r="4454">
          <cell r="A4454" t="str">
            <v>24240</v>
          </cell>
          <cell r="B4454" t="str">
            <v>=-</v>
          </cell>
          <cell r="C4454" t="str">
            <v>Manufacture of soap and detergents, cleaning and polishing preparations, perfumes and toilet preparations</v>
          </cell>
        </row>
        <row r="4455">
          <cell r="A4455" t="str">
            <v>24240</v>
          </cell>
          <cell r="B4455" t="str">
            <v>=-</v>
          </cell>
          <cell r="C4455" t="str">
            <v>Manufacture of soap and detergents, cleaning and polishing preparations, perfumes and toilet preparations</v>
          </cell>
        </row>
        <row r="4456">
          <cell r="A4456" t="str">
            <v>24240</v>
          </cell>
          <cell r="B4456" t="str">
            <v>=-</v>
          </cell>
          <cell r="C4456" t="str">
            <v>Manufacture of soap and detergents, cleaning and polishing preparations, perfumes and toilet preparations</v>
          </cell>
        </row>
        <row r="4457">
          <cell r="A4457" t="str">
            <v>24240</v>
          </cell>
          <cell r="B4457" t="str">
            <v>=-</v>
          </cell>
          <cell r="C4457" t="str">
            <v>Manufacture of soap and detergents, cleaning and polishing preparations, perfumes and toilet preparations</v>
          </cell>
        </row>
        <row r="4458">
          <cell r="A4458" t="str">
            <v>24240</v>
          </cell>
          <cell r="B4458" t="str">
            <v>=-</v>
          </cell>
          <cell r="C4458" t="str">
            <v>Manufacture of soap and detergents, cleaning and polishing preparations, perfumes and toilet preparations</v>
          </cell>
        </row>
        <row r="4459">
          <cell r="A4459" t="str">
            <v>24240</v>
          </cell>
          <cell r="B4459" t="str">
            <v>=-</v>
          </cell>
          <cell r="C4459" t="str">
            <v>Manufacture of soap and detergents, cleaning and polishing preparations, perfumes and toilet preparations</v>
          </cell>
        </row>
        <row r="4460">
          <cell r="A4460" t="str">
            <v>24240</v>
          </cell>
          <cell r="B4460" t="str">
            <v>=-</v>
          </cell>
          <cell r="C4460" t="str">
            <v>Manufacture of soap and detergents, cleaning and polishing preparations, perfumes and toilet preparations</v>
          </cell>
        </row>
        <row r="4461">
          <cell r="A4461" t="str">
            <v>24240</v>
          </cell>
          <cell r="B4461" t="str">
            <v>=-</v>
          </cell>
          <cell r="C4461" t="str">
            <v>Manufacture of soap and detergents, cleaning and polishing preparations, perfumes and toilet preparations</v>
          </cell>
        </row>
        <row r="4462">
          <cell r="A4462" t="str">
            <v>24240</v>
          </cell>
          <cell r="B4462" t="str">
            <v>=-</v>
          </cell>
          <cell r="C4462" t="str">
            <v>Manufacture of soap and detergents, cleaning and polishing preparations, perfumes and toilet preparations</v>
          </cell>
        </row>
        <row r="4463">
          <cell r="A4463" t="str">
            <v>24240</v>
          </cell>
          <cell r="B4463" t="str">
            <v>=-</v>
          </cell>
          <cell r="C4463" t="str">
            <v>Manufacture of soap and detergents, cleaning and polishing preparations, perfumes and toilet preparations</v>
          </cell>
        </row>
        <row r="4464">
          <cell r="A4464" t="str">
            <v>24240</v>
          </cell>
          <cell r="B4464" t="str">
            <v>=-</v>
          </cell>
          <cell r="C4464" t="str">
            <v>Manufacture of soap and detergents, cleaning and polishing preparations, perfumes and toilet preparations</v>
          </cell>
        </row>
        <row r="4465">
          <cell r="A4465" t="str">
            <v>24240</v>
          </cell>
          <cell r="B4465" t="str">
            <v>=-</v>
          </cell>
          <cell r="C4465" t="str">
            <v>Manufacture of soap and detergents, cleaning and polishing preparations, perfumes and toilet preparations</v>
          </cell>
        </row>
        <row r="4466">
          <cell r="A4466" t="str">
            <v>24240</v>
          </cell>
          <cell r="B4466" t="str">
            <v>=-</v>
          </cell>
          <cell r="C4466" t="str">
            <v>Manufacture of soap and detergents, cleaning and polishing preparations, perfumes and toilet preparations</v>
          </cell>
        </row>
        <row r="4467">
          <cell r="A4467" t="str">
            <v>24240</v>
          </cell>
          <cell r="B4467" t="str">
            <v>=-</v>
          </cell>
          <cell r="C4467" t="str">
            <v>Manufacture of soap and detergents, cleaning and polishing preparations, perfumes and toilet preparations</v>
          </cell>
        </row>
        <row r="4468">
          <cell r="A4468" t="str">
            <v>24240</v>
          </cell>
          <cell r="B4468" t="str">
            <v>=-</v>
          </cell>
          <cell r="C4468" t="str">
            <v>Manufacture of soap and detergents, cleaning and polishing preparations, perfumes and toilet preparations</v>
          </cell>
        </row>
        <row r="4469">
          <cell r="A4469" t="str">
            <v>24240</v>
          </cell>
          <cell r="B4469" t="str">
            <v>=-</v>
          </cell>
          <cell r="C4469" t="str">
            <v>Manufacture of soap and detergents, cleaning and polishing preparations, perfumes and toilet preparations</v>
          </cell>
        </row>
        <row r="4470">
          <cell r="A4470" t="str">
            <v>24240</v>
          </cell>
          <cell r="B4470" t="str">
            <v>=-</v>
          </cell>
          <cell r="C4470" t="str">
            <v>Manufacture of soap and detergents, cleaning and polishing preparations, perfumes and toilet preparations</v>
          </cell>
        </row>
        <row r="4471">
          <cell r="A4471" t="str">
            <v>24290</v>
          </cell>
          <cell r="B4471" t="str">
            <v>=-</v>
          </cell>
          <cell r="C4471" t="str">
            <v>Manufacture of other chemical products n.e.c.</v>
          </cell>
        </row>
        <row r="4472">
          <cell r="A4472" t="str">
            <v>24290</v>
          </cell>
          <cell r="B4472" t="str">
            <v>=-</v>
          </cell>
          <cell r="C4472" t="str">
            <v>Manufacture of other chemical products n.e.c.</v>
          </cell>
        </row>
        <row r="4473">
          <cell r="A4473" t="str">
            <v>24290</v>
          </cell>
          <cell r="B4473" t="str">
            <v>=-</v>
          </cell>
          <cell r="C4473" t="str">
            <v>Manufacture of other chemical products n.e.c.</v>
          </cell>
        </row>
        <row r="4474">
          <cell r="A4474" t="str">
            <v>24290</v>
          </cell>
          <cell r="B4474" t="str">
            <v>=-</v>
          </cell>
          <cell r="C4474" t="str">
            <v>Manufacture of other chemical products n.e.c.</v>
          </cell>
        </row>
        <row r="4475">
          <cell r="A4475" t="str">
            <v>24290</v>
          </cell>
          <cell r="B4475" t="str">
            <v>=-</v>
          </cell>
          <cell r="C4475" t="str">
            <v>Manufacture of other chemical products n.e.c.</v>
          </cell>
        </row>
        <row r="4476">
          <cell r="A4476" t="str">
            <v>24290</v>
          </cell>
          <cell r="B4476" t="str">
            <v>=-</v>
          </cell>
          <cell r="C4476" t="str">
            <v>Manufacture of other chemical products n.e.c.</v>
          </cell>
        </row>
        <row r="4477">
          <cell r="A4477" t="str">
            <v>24290</v>
          </cell>
          <cell r="B4477" t="str">
            <v>=-</v>
          </cell>
          <cell r="C4477" t="str">
            <v>Manufacture of other chemical products n.e.c.</v>
          </cell>
        </row>
        <row r="4478">
          <cell r="A4478" t="str">
            <v>24290</v>
          </cell>
          <cell r="B4478" t="str">
            <v>=-</v>
          </cell>
          <cell r="C4478" t="str">
            <v>Manufacture of other chemical products n.e.c.</v>
          </cell>
        </row>
        <row r="4479">
          <cell r="A4479" t="str">
            <v>24290</v>
          </cell>
          <cell r="B4479" t="str">
            <v>=-</v>
          </cell>
          <cell r="C4479" t="str">
            <v>Manufacture of other chemical products n.e.c.</v>
          </cell>
        </row>
        <row r="4480">
          <cell r="A4480" t="str">
            <v>24290</v>
          </cell>
          <cell r="B4480" t="str">
            <v>=-</v>
          </cell>
          <cell r="C4480" t="str">
            <v>Manufacture of other chemical products n.e.c.</v>
          </cell>
        </row>
        <row r="4481">
          <cell r="A4481" t="str">
            <v>24290</v>
          </cell>
          <cell r="B4481" t="str">
            <v>=-</v>
          </cell>
          <cell r="C4481" t="str">
            <v>Manufacture of other chemical products n.e.c.</v>
          </cell>
        </row>
        <row r="4482">
          <cell r="A4482" t="str">
            <v>24290</v>
          </cell>
          <cell r="B4482" t="str">
            <v>=-</v>
          </cell>
          <cell r="C4482" t="str">
            <v>Manufacture of other chemical products n.e.c.</v>
          </cell>
        </row>
        <row r="4483">
          <cell r="A4483" t="str">
            <v>24290</v>
          </cell>
          <cell r="B4483" t="str">
            <v>=-</v>
          </cell>
          <cell r="C4483" t="str">
            <v>Manufacture of other chemical products n.e.c.</v>
          </cell>
        </row>
        <row r="4484">
          <cell r="A4484" t="str">
            <v>24290</v>
          </cell>
          <cell r="B4484" t="str">
            <v>=-</v>
          </cell>
          <cell r="C4484" t="str">
            <v>Manufacture of other chemical products n.e.c.</v>
          </cell>
        </row>
        <row r="4485">
          <cell r="A4485" t="str">
            <v>24290</v>
          </cell>
          <cell r="B4485" t="str">
            <v>=-</v>
          </cell>
          <cell r="C4485" t="str">
            <v>Manufacture of other chemical products n.e.c.</v>
          </cell>
        </row>
        <row r="4486">
          <cell r="A4486" t="str">
            <v>24290</v>
          </cell>
          <cell r="B4486" t="str">
            <v>=-</v>
          </cell>
          <cell r="C4486" t="str">
            <v>Manufacture of other chemical products n.e.c.</v>
          </cell>
        </row>
        <row r="4487">
          <cell r="A4487" t="str">
            <v>24290</v>
          </cell>
          <cell r="B4487" t="str">
            <v>=-</v>
          </cell>
          <cell r="C4487" t="str">
            <v>Manufacture of other chemical products n.e.c.</v>
          </cell>
        </row>
        <row r="4488">
          <cell r="A4488" t="str">
            <v>24290</v>
          </cell>
          <cell r="B4488" t="str">
            <v>=-</v>
          </cell>
          <cell r="C4488" t="str">
            <v>Manufacture of other chemical products n.e.c.</v>
          </cell>
        </row>
        <row r="4489">
          <cell r="A4489" t="str">
            <v>24290</v>
          </cell>
          <cell r="B4489" t="str">
            <v>=-</v>
          </cell>
          <cell r="C4489" t="str">
            <v>Manufacture of other chemical products n.e.c.</v>
          </cell>
        </row>
        <row r="4490">
          <cell r="A4490" t="str">
            <v>24290</v>
          </cell>
          <cell r="B4490" t="str">
            <v>=-</v>
          </cell>
          <cell r="C4490" t="str">
            <v>Manufacture of other chemical products n.e.c.</v>
          </cell>
        </row>
        <row r="4491">
          <cell r="A4491" t="str">
            <v>24290</v>
          </cell>
          <cell r="B4491" t="str">
            <v>=-</v>
          </cell>
          <cell r="C4491" t="str">
            <v>Manufacture of other chemical products n.e.c.</v>
          </cell>
        </row>
        <row r="4492">
          <cell r="A4492" t="str">
            <v>24290</v>
          </cell>
          <cell r="B4492" t="str">
            <v>=-</v>
          </cell>
          <cell r="C4492" t="str">
            <v>Manufacture of other chemical products n.e.c.</v>
          </cell>
        </row>
        <row r="4493">
          <cell r="A4493" t="str">
            <v>24290</v>
          </cell>
          <cell r="B4493" t="str">
            <v>=-</v>
          </cell>
          <cell r="C4493" t="str">
            <v>Manufacture of other chemical products n.e.c.</v>
          </cell>
        </row>
        <row r="4494">
          <cell r="A4494" t="str">
            <v>24290</v>
          </cell>
          <cell r="B4494" t="str">
            <v>=-</v>
          </cell>
          <cell r="C4494" t="str">
            <v>Manufacture of other chemical products n.e.c.</v>
          </cell>
        </row>
        <row r="4495">
          <cell r="A4495" t="str">
            <v>24290</v>
          </cell>
          <cell r="B4495" t="str">
            <v>=-</v>
          </cell>
          <cell r="C4495" t="str">
            <v>Manufacture of other chemical products n.e.c.</v>
          </cell>
        </row>
        <row r="4496">
          <cell r="A4496" t="str">
            <v>24290</v>
          </cell>
          <cell r="B4496" t="str">
            <v>=-</v>
          </cell>
          <cell r="C4496" t="str">
            <v>Manufacture of other chemical products n.e.c.</v>
          </cell>
        </row>
        <row r="4497">
          <cell r="A4497" t="str">
            <v>24290</v>
          </cell>
          <cell r="B4497" t="str">
            <v>=-</v>
          </cell>
          <cell r="C4497" t="str">
            <v>Manufacture of other chemical products n.e.c.</v>
          </cell>
        </row>
        <row r="4498">
          <cell r="A4498" t="str">
            <v>24290</v>
          </cell>
          <cell r="B4498" t="str">
            <v>=-</v>
          </cell>
          <cell r="C4498" t="str">
            <v>Manufacture of other chemical products n.e.c.</v>
          </cell>
        </row>
        <row r="4499">
          <cell r="A4499" t="str">
            <v>24290</v>
          </cell>
          <cell r="B4499" t="str">
            <v>=-</v>
          </cell>
          <cell r="C4499" t="str">
            <v>Manufacture of other chemical products n.e.c.</v>
          </cell>
        </row>
        <row r="4500">
          <cell r="A4500" t="str">
            <v>24290</v>
          </cell>
          <cell r="B4500" t="str">
            <v>=-</v>
          </cell>
          <cell r="C4500" t="str">
            <v>Manufacture of other chemical products n.e.c.</v>
          </cell>
        </row>
        <row r="4501">
          <cell r="A4501" t="str">
            <v>24290</v>
          </cell>
          <cell r="B4501" t="str">
            <v>=-</v>
          </cell>
          <cell r="C4501" t="str">
            <v>Manufacture of other chemical products n.e.c.</v>
          </cell>
        </row>
        <row r="4502">
          <cell r="A4502" t="str">
            <v>24290</v>
          </cell>
          <cell r="B4502" t="str">
            <v>=-</v>
          </cell>
          <cell r="C4502" t="str">
            <v>Manufacture of other chemical products n.e.c.</v>
          </cell>
        </row>
        <row r="4503">
          <cell r="A4503" t="str">
            <v>24290</v>
          </cell>
          <cell r="B4503" t="str">
            <v>=-</v>
          </cell>
          <cell r="C4503" t="str">
            <v>Manufacture of other chemical products n.e.c.</v>
          </cell>
        </row>
        <row r="4504">
          <cell r="A4504" t="str">
            <v>24290</v>
          </cell>
          <cell r="B4504" t="str">
            <v>=-</v>
          </cell>
          <cell r="C4504" t="str">
            <v>Manufacture of other chemical products n.e.c.</v>
          </cell>
        </row>
        <row r="4505">
          <cell r="A4505" t="str">
            <v>24290</v>
          </cell>
          <cell r="B4505" t="str">
            <v>=-</v>
          </cell>
          <cell r="C4505" t="str">
            <v>Manufacture of other chemical products n.e.c.</v>
          </cell>
        </row>
        <row r="4506">
          <cell r="A4506" t="str">
            <v>24290</v>
          </cell>
          <cell r="B4506" t="str">
            <v>=-</v>
          </cell>
          <cell r="C4506" t="str">
            <v>Manufacture of other chemical products n.e.c.</v>
          </cell>
        </row>
        <row r="4507">
          <cell r="A4507" t="str">
            <v>24290</v>
          </cell>
          <cell r="B4507" t="str">
            <v>=-</v>
          </cell>
          <cell r="C4507" t="str">
            <v>Manufacture of other chemical products n.e.c.</v>
          </cell>
        </row>
        <row r="4508">
          <cell r="A4508" t="str">
            <v>24290</v>
          </cell>
          <cell r="B4508" t="str">
            <v>=-</v>
          </cell>
          <cell r="C4508" t="str">
            <v>Manufacture of other chemical products n.e.c.</v>
          </cell>
        </row>
        <row r="4509">
          <cell r="A4509" t="str">
            <v>24290</v>
          </cell>
          <cell r="B4509" t="str">
            <v>=-</v>
          </cell>
          <cell r="C4509" t="str">
            <v>Manufacture of other chemical products n.e.c.</v>
          </cell>
        </row>
        <row r="4510">
          <cell r="A4510" t="str">
            <v>24290</v>
          </cell>
          <cell r="B4510" t="str">
            <v>=-</v>
          </cell>
          <cell r="C4510" t="str">
            <v>Manufacture of other chemical products n.e.c.</v>
          </cell>
        </row>
        <row r="4511">
          <cell r="A4511" t="str">
            <v>24290</v>
          </cell>
          <cell r="B4511" t="str">
            <v>=-</v>
          </cell>
          <cell r="C4511" t="str">
            <v>Manufacture of other chemical products n.e.c.</v>
          </cell>
        </row>
        <row r="4512">
          <cell r="A4512" t="str">
            <v>24290</v>
          </cell>
          <cell r="B4512" t="str">
            <v>=-</v>
          </cell>
          <cell r="C4512" t="str">
            <v>Manufacture of other chemical products n.e.c.</v>
          </cell>
        </row>
        <row r="4513">
          <cell r="A4513" t="str">
            <v>24290</v>
          </cell>
          <cell r="B4513" t="str">
            <v>=-</v>
          </cell>
          <cell r="C4513" t="str">
            <v>Manufacture of other chemical products n.e.c.</v>
          </cell>
        </row>
        <row r="4514">
          <cell r="A4514" t="str">
            <v>24290</v>
          </cell>
          <cell r="B4514" t="str">
            <v>=-</v>
          </cell>
          <cell r="C4514" t="str">
            <v>Manufacture of other chemical products n.e.c.</v>
          </cell>
        </row>
        <row r="4515">
          <cell r="A4515" t="str">
            <v>24290</v>
          </cell>
          <cell r="B4515" t="str">
            <v>=-</v>
          </cell>
          <cell r="C4515" t="str">
            <v>Manufacture of other chemical products n.e.c.</v>
          </cell>
        </row>
        <row r="4516">
          <cell r="A4516" t="str">
            <v>24290</v>
          </cell>
          <cell r="B4516" t="str">
            <v>=-</v>
          </cell>
          <cell r="C4516" t="str">
            <v>Manufacture of other chemical products n.e.c.</v>
          </cell>
        </row>
        <row r="4517">
          <cell r="A4517" t="str">
            <v>24290</v>
          </cell>
          <cell r="B4517" t="str">
            <v>=-</v>
          </cell>
          <cell r="C4517" t="str">
            <v>Manufacture of other chemical products n.e.c.</v>
          </cell>
        </row>
        <row r="4518">
          <cell r="A4518" t="str">
            <v>24290</v>
          </cell>
          <cell r="B4518" t="str">
            <v>=-</v>
          </cell>
          <cell r="C4518" t="str">
            <v>Manufacture of other chemical products n.e.c.</v>
          </cell>
        </row>
        <row r="4519">
          <cell r="A4519" t="str">
            <v>24290</v>
          </cell>
          <cell r="B4519" t="str">
            <v>=-</v>
          </cell>
          <cell r="C4519" t="str">
            <v>Manufacture of other chemical products n.e.c.</v>
          </cell>
        </row>
        <row r="4520">
          <cell r="A4520" t="str">
            <v>24290</v>
          </cell>
          <cell r="B4520" t="str">
            <v>=-</v>
          </cell>
          <cell r="C4520" t="str">
            <v>Manufacture of other chemical products n.e.c.</v>
          </cell>
        </row>
        <row r="4521">
          <cell r="A4521" t="str">
            <v>24290</v>
          </cell>
          <cell r="B4521" t="str">
            <v>=-</v>
          </cell>
          <cell r="C4521" t="str">
            <v>Manufacture of other chemical products n.e.c.</v>
          </cell>
        </row>
        <row r="4522">
          <cell r="A4522" t="str">
            <v>24290</v>
          </cell>
          <cell r="B4522" t="str">
            <v>=-</v>
          </cell>
          <cell r="C4522" t="str">
            <v>Manufacture of other chemical products n.e.c.</v>
          </cell>
        </row>
        <row r="4523">
          <cell r="A4523" t="str">
            <v>24290</v>
          </cell>
          <cell r="B4523" t="str">
            <v>=-</v>
          </cell>
          <cell r="C4523" t="str">
            <v>Manufacture of other chemical products n.e.c.</v>
          </cell>
        </row>
        <row r="4524">
          <cell r="A4524" t="str">
            <v>24290</v>
          </cell>
          <cell r="B4524" t="str">
            <v>=-</v>
          </cell>
          <cell r="C4524" t="str">
            <v>Manufacture of other chemical products n.e.c.</v>
          </cell>
        </row>
        <row r="4525">
          <cell r="A4525" t="str">
            <v>24290</v>
          </cell>
          <cell r="B4525" t="str">
            <v>=-</v>
          </cell>
          <cell r="C4525" t="str">
            <v>Manufacture of other chemical products n.e.c.</v>
          </cell>
        </row>
        <row r="4526">
          <cell r="A4526" t="str">
            <v>24290</v>
          </cell>
          <cell r="B4526" t="str">
            <v>=-</v>
          </cell>
          <cell r="C4526" t="str">
            <v>Manufacture of other chemical products n.e.c.</v>
          </cell>
        </row>
        <row r="4527">
          <cell r="A4527" t="str">
            <v>24290</v>
          </cell>
          <cell r="B4527" t="str">
            <v>=-</v>
          </cell>
          <cell r="C4527" t="str">
            <v>Manufacture of other chemical products n.e.c.</v>
          </cell>
        </row>
        <row r="4528">
          <cell r="A4528" t="str">
            <v>24290</v>
          </cell>
          <cell r="B4528" t="str">
            <v>=-</v>
          </cell>
          <cell r="C4528" t="str">
            <v>Manufacture of other chemical products n.e.c.</v>
          </cell>
        </row>
        <row r="4529">
          <cell r="A4529" t="str">
            <v>24290</v>
          </cell>
          <cell r="B4529" t="str">
            <v>=-</v>
          </cell>
          <cell r="C4529" t="str">
            <v>Manufacture of other chemical products n.e.c.</v>
          </cell>
        </row>
        <row r="4530">
          <cell r="A4530" t="str">
            <v>24290</v>
          </cell>
          <cell r="B4530" t="str">
            <v>=-</v>
          </cell>
          <cell r="C4530" t="str">
            <v>Manufacture of other chemical products n.e.c.</v>
          </cell>
        </row>
        <row r="4531">
          <cell r="A4531" t="str">
            <v>24290</v>
          </cell>
          <cell r="B4531" t="str">
            <v>=-</v>
          </cell>
          <cell r="C4531" t="str">
            <v>Manufacture of other chemical products n.e.c.</v>
          </cell>
        </row>
        <row r="4532">
          <cell r="A4532" t="str">
            <v>24290</v>
          </cell>
          <cell r="B4532" t="str">
            <v>=-</v>
          </cell>
          <cell r="C4532" t="str">
            <v>Manufacture of other chemical products n.e.c.</v>
          </cell>
        </row>
        <row r="4533">
          <cell r="A4533" t="str">
            <v>24290</v>
          </cell>
          <cell r="B4533" t="str">
            <v>=-</v>
          </cell>
          <cell r="C4533" t="str">
            <v>Manufacture of other chemical products n.e.c.</v>
          </cell>
        </row>
        <row r="4534">
          <cell r="A4534" t="str">
            <v>24290</v>
          </cell>
          <cell r="B4534" t="str">
            <v>=-</v>
          </cell>
          <cell r="C4534" t="str">
            <v>Manufacture of other chemical products n.e.c.</v>
          </cell>
        </row>
        <row r="4535">
          <cell r="A4535" t="str">
            <v>24290</v>
          </cell>
          <cell r="B4535" t="str">
            <v>=-</v>
          </cell>
          <cell r="C4535" t="str">
            <v>Manufacture of other chemical products n.e.c.</v>
          </cell>
        </row>
        <row r="4536">
          <cell r="A4536" t="str">
            <v>24290</v>
          </cell>
          <cell r="B4536" t="str">
            <v>=-</v>
          </cell>
          <cell r="C4536" t="str">
            <v>Manufacture of other chemical products n.e.c.</v>
          </cell>
        </row>
        <row r="4537">
          <cell r="A4537" t="str">
            <v>24290</v>
          </cell>
          <cell r="B4537" t="str">
            <v>=-</v>
          </cell>
          <cell r="C4537" t="str">
            <v>Manufacture of other chemical products n.e.c.</v>
          </cell>
        </row>
        <row r="4538">
          <cell r="A4538" t="str">
            <v>24290</v>
          </cell>
          <cell r="B4538" t="str">
            <v>=-</v>
          </cell>
          <cell r="C4538" t="str">
            <v>Manufacture of other chemical products n.e.c.</v>
          </cell>
        </row>
        <row r="4539">
          <cell r="A4539" t="str">
            <v>24290</v>
          </cell>
          <cell r="B4539" t="str">
            <v>=-</v>
          </cell>
          <cell r="C4539" t="str">
            <v>Manufacture of other chemical products n.e.c.</v>
          </cell>
        </row>
        <row r="4540">
          <cell r="A4540" t="str">
            <v>24290</v>
          </cell>
          <cell r="B4540" t="str">
            <v>=-</v>
          </cell>
          <cell r="C4540" t="str">
            <v>Manufacture of other chemical products n.e.c.</v>
          </cell>
        </row>
        <row r="4541">
          <cell r="A4541" t="str">
            <v>24290</v>
          </cell>
          <cell r="B4541" t="str">
            <v>=-</v>
          </cell>
          <cell r="C4541" t="str">
            <v>Manufacture of other chemical products n.e.c.</v>
          </cell>
        </row>
        <row r="4542">
          <cell r="A4542" t="str">
            <v>24290</v>
          </cell>
          <cell r="B4542" t="str">
            <v>=-</v>
          </cell>
          <cell r="C4542" t="str">
            <v>Manufacture of other chemical products n.e.c.</v>
          </cell>
        </row>
        <row r="4543">
          <cell r="A4543" t="str">
            <v>24290</v>
          </cell>
          <cell r="B4543" t="str">
            <v>=-</v>
          </cell>
          <cell r="C4543" t="str">
            <v>Manufacture of other chemical products n.e.c.</v>
          </cell>
        </row>
        <row r="4544">
          <cell r="A4544" t="str">
            <v>24290</v>
          </cell>
          <cell r="B4544" t="str">
            <v>=-</v>
          </cell>
          <cell r="C4544" t="str">
            <v>Manufacture of other chemical products n.e.c.</v>
          </cell>
        </row>
        <row r="4545">
          <cell r="A4545" t="str">
            <v>24290</v>
          </cell>
          <cell r="B4545" t="str">
            <v>=-</v>
          </cell>
          <cell r="C4545" t="str">
            <v>Manufacture of other chemical products n.e.c.</v>
          </cell>
        </row>
        <row r="4546">
          <cell r="A4546" t="str">
            <v>24290</v>
          </cell>
          <cell r="B4546" t="str">
            <v>=-</v>
          </cell>
          <cell r="C4546" t="str">
            <v>Manufacture of other chemical products n.e.c.</v>
          </cell>
        </row>
        <row r="4547">
          <cell r="A4547" t="str">
            <v>24290</v>
          </cell>
          <cell r="B4547" t="str">
            <v>=-</v>
          </cell>
          <cell r="C4547" t="str">
            <v>Manufacture of other chemical products n.e.c.</v>
          </cell>
        </row>
        <row r="4548">
          <cell r="A4548" t="str">
            <v>24290</v>
          </cell>
          <cell r="B4548" t="str">
            <v>=-</v>
          </cell>
          <cell r="C4548" t="str">
            <v>Manufacture of other chemical products n.e.c.</v>
          </cell>
        </row>
        <row r="4549">
          <cell r="A4549" t="str">
            <v>24290</v>
          </cell>
          <cell r="B4549" t="str">
            <v>=-</v>
          </cell>
          <cell r="C4549" t="str">
            <v>Manufacture of other chemical products n.e.c.</v>
          </cell>
        </row>
        <row r="4550">
          <cell r="A4550" t="str">
            <v>24290</v>
          </cell>
          <cell r="B4550" t="str">
            <v>=-</v>
          </cell>
          <cell r="C4550" t="str">
            <v>Manufacture of other chemical products n.e.c.</v>
          </cell>
        </row>
        <row r="4551">
          <cell r="A4551" t="str">
            <v>24290</v>
          </cell>
          <cell r="B4551" t="str">
            <v>=-</v>
          </cell>
          <cell r="C4551" t="str">
            <v>Manufacture of other chemical products n.e.c.</v>
          </cell>
        </row>
        <row r="4552">
          <cell r="A4552" t="str">
            <v>24290</v>
          </cell>
          <cell r="B4552" t="str">
            <v>=-</v>
          </cell>
          <cell r="C4552" t="str">
            <v>Manufacture of other chemical products n.e.c.</v>
          </cell>
        </row>
        <row r="4553">
          <cell r="A4553" t="str">
            <v>24290</v>
          </cell>
          <cell r="B4553" t="str">
            <v>=-</v>
          </cell>
          <cell r="C4553" t="str">
            <v>Manufacture of other chemical products n.e.c.</v>
          </cell>
        </row>
        <row r="4554">
          <cell r="A4554" t="str">
            <v>24290</v>
          </cell>
          <cell r="B4554" t="str">
            <v>=-</v>
          </cell>
          <cell r="C4554" t="str">
            <v>Manufacture of other chemical products n.e.c.</v>
          </cell>
        </row>
        <row r="4555">
          <cell r="A4555" t="str">
            <v>24290</v>
          </cell>
          <cell r="B4555" t="str">
            <v>=-</v>
          </cell>
          <cell r="C4555" t="str">
            <v>Manufacture of other chemical products n.e.c.</v>
          </cell>
        </row>
        <row r="4556">
          <cell r="A4556" t="str">
            <v>24290</v>
          </cell>
          <cell r="B4556" t="str">
            <v>=-</v>
          </cell>
          <cell r="C4556" t="str">
            <v>Manufacture of other chemical products n.e.c.</v>
          </cell>
        </row>
        <row r="4557">
          <cell r="A4557" t="str">
            <v>24290</v>
          </cell>
          <cell r="B4557" t="str">
            <v>=-</v>
          </cell>
          <cell r="C4557" t="str">
            <v>Manufacture of other chemical products n.e.c.</v>
          </cell>
        </row>
        <row r="4558">
          <cell r="A4558" t="str">
            <v>24290</v>
          </cell>
          <cell r="B4558" t="str">
            <v>=-</v>
          </cell>
          <cell r="C4558" t="str">
            <v>Manufacture of other chemical products n.e.c.</v>
          </cell>
        </row>
        <row r="4559">
          <cell r="A4559" t="str">
            <v>24290</v>
          </cell>
          <cell r="B4559" t="str">
            <v>=-</v>
          </cell>
          <cell r="C4559" t="str">
            <v>Manufacture of other chemical products n.e.c.</v>
          </cell>
        </row>
        <row r="4560">
          <cell r="A4560" t="str">
            <v>24290</v>
          </cell>
          <cell r="B4560" t="str">
            <v>=-</v>
          </cell>
          <cell r="C4560" t="str">
            <v>Manufacture of other chemical products n.e.c.</v>
          </cell>
        </row>
        <row r="4561">
          <cell r="A4561" t="str">
            <v>24290</v>
          </cell>
          <cell r="B4561" t="str">
            <v>=-</v>
          </cell>
          <cell r="C4561" t="str">
            <v>Manufacture of other chemical products n.e.c.</v>
          </cell>
        </row>
        <row r="4562">
          <cell r="A4562" t="str">
            <v>24290</v>
          </cell>
          <cell r="B4562" t="str">
            <v>=-</v>
          </cell>
          <cell r="C4562" t="str">
            <v>Manufacture of other chemical products n.e.c.</v>
          </cell>
        </row>
        <row r="4563">
          <cell r="A4563" t="str">
            <v>24290</v>
          </cell>
          <cell r="B4563" t="str">
            <v>=-</v>
          </cell>
          <cell r="C4563" t="str">
            <v>Manufacture of other chemical products n.e.c.</v>
          </cell>
        </row>
        <row r="4564">
          <cell r="A4564" t="str">
            <v>24290</v>
          </cell>
          <cell r="B4564" t="str">
            <v>=-</v>
          </cell>
          <cell r="C4564" t="str">
            <v>Manufacture of other chemical products n.e.c.</v>
          </cell>
        </row>
        <row r="4565">
          <cell r="A4565" t="str">
            <v>24290</v>
          </cell>
          <cell r="B4565" t="str">
            <v>=-</v>
          </cell>
          <cell r="C4565" t="str">
            <v>Manufacture of other chemical products n.e.c.</v>
          </cell>
        </row>
        <row r="4566">
          <cell r="A4566" t="str">
            <v>24290</v>
          </cell>
          <cell r="B4566" t="str">
            <v>=-</v>
          </cell>
          <cell r="C4566" t="str">
            <v>Manufacture of other chemical products n.e.c.</v>
          </cell>
        </row>
        <row r="4567">
          <cell r="A4567" t="str">
            <v>24290</v>
          </cell>
          <cell r="B4567" t="str">
            <v>=-</v>
          </cell>
          <cell r="C4567" t="str">
            <v>Manufacture of other chemical products n.e.c.</v>
          </cell>
        </row>
        <row r="4568">
          <cell r="A4568" t="str">
            <v>24290</v>
          </cell>
          <cell r="B4568" t="str">
            <v>=-</v>
          </cell>
          <cell r="C4568" t="str">
            <v>Manufacture of other chemical products n.e.c.</v>
          </cell>
        </row>
        <row r="4569">
          <cell r="A4569" t="str">
            <v>24290</v>
          </cell>
          <cell r="B4569" t="str">
            <v>=-</v>
          </cell>
          <cell r="C4569" t="str">
            <v>Manufacture of other chemical products n.e.c.</v>
          </cell>
        </row>
        <row r="4570">
          <cell r="A4570" t="str">
            <v>24290</v>
          </cell>
          <cell r="B4570" t="str">
            <v>=-</v>
          </cell>
          <cell r="C4570" t="str">
            <v>Manufacture of other chemical products n.e.c.</v>
          </cell>
        </row>
        <row r="4571">
          <cell r="A4571" t="str">
            <v>24290</v>
          </cell>
          <cell r="B4571" t="str">
            <v>=-</v>
          </cell>
          <cell r="C4571" t="str">
            <v>Manufacture of other chemical products n.e.c.</v>
          </cell>
        </row>
        <row r="4572">
          <cell r="A4572" t="str">
            <v>24290</v>
          </cell>
          <cell r="B4572" t="str">
            <v>=-</v>
          </cell>
          <cell r="C4572" t="str">
            <v>Manufacture of other chemical products n.e.c.</v>
          </cell>
        </row>
        <row r="4573">
          <cell r="A4573" t="str">
            <v>24290</v>
          </cell>
          <cell r="B4573" t="str">
            <v>=-</v>
          </cell>
          <cell r="C4573" t="str">
            <v>Manufacture of other chemical products n.e.c.</v>
          </cell>
        </row>
        <row r="4574">
          <cell r="A4574" t="str">
            <v>24290</v>
          </cell>
          <cell r="B4574" t="str">
            <v>=-</v>
          </cell>
          <cell r="C4574" t="str">
            <v>Manufacture of other chemical products n.e.c.</v>
          </cell>
        </row>
        <row r="4575">
          <cell r="A4575" t="str">
            <v>24290</v>
          </cell>
          <cell r="B4575" t="str">
            <v>=-</v>
          </cell>
          <cell r="C4575" t="str">
            <v>Manufacture of other chemical products n.e.c.</v>
          </cell>
        </row>
        <row r="4576">
          <cell r="A4576" t="str">
            <v>24290</v>
          </cell>
          <cell r="B4576" t="str">
            <v>=-</v>
          </cell>
          <cell r="C4576" t="str">
            <v>Manufacture of other chemical products n.e.c.</v>
          </cell>
        </row>
        <row r="4577">
          <cell r="A4577" t="str">
            <v>24290</v>
          </cell>
          <cell r="B4577" t="str">
            <v>=-</v>
          </cell>
          <cell r="C4577" t="str">
            <v>Manufacture of other chemical products n.e.c.</v>
          </cell>
        </row>
        <row r="4578">
          <cell r="A4578" t="str">
            <v>24290</v>
          </cell>
          <cell r="B4578" t="str">
            <v>=-</v>
          </cell>
          <cell r="C4578" t="str">
            <v>Manufacture of other chemical products n.e.c.</v>
          </cell>
        </row>
        <row r="4579">
          <cell r="A4579" t="str">
            <v>24290</v>
          </cell>
          <cell r="B4579" t="str">
            <v>=-</v>
          </cell>
          <cell r="C4579" t="str">
            <v>Manufacture of other chemical products n.e.c.</v>
          </cell>
        </row>
        <row r="4580">
          <cell r="A4580" t="str">
            <v>24290</v>
          </cell>
          <cell r="B4580" t="str">
            <v>=-</v>
          </cell>
          <cell r="C4580" t="str">
            <v>Manufacture of other chemical products n.e.c.</v>
          </cell>
        </row>
        <row r="4581">
          <cell r="A4581" t="str">
            <v>24290</v>
          </cell>
          <cell r="B4581" t="str">
            <v>=-</v>
          </cell>
          <cell r="C4581" t="str">
            <v>Manufacture of other chemical products n.e.c.</v>
          </cell>
        </row>
        <row r="4582">
          <cell r="A4582" t="str">
            <v>24290</v>
          </cell>
          <cell r="B4582" t="str">
            <v>=-</v>
          </cell>
          <cell r="C4582" t="str">
            <v>Manufacture of other chemical products n.e.c.</v>
          </cell>
        </row>
        <row r="4583">
          <cell r="A4583" t="str">
            <v>24290</v>
          </cell>
          <cell r="B4583" t="str">
            <v>=-</v>
          </cell>
          <cell r="C4583" t="str">
            <v>Manufacture of other chemical products n.e.c.</v>
          </cell>
        </row>
        <row r="4584">
          <cell r="A4584" t="str">
            <v>24290</v>
          </cell>
          <cell r="B4584" t="str">
            <v>=-</v>
          </cell>
          <cell r="C4584" t="str">
            <v>Manufacture of other chemical products n.e.c.</v>
          </cell>
        </row>
        <row r="4585">
          <cell r="A4585" t="str">
            <v>24290</v>
          </cell>
          <cell r="B4585" t="str">
            <v>=-</v>
          </cell>
          <cell r="C4585" t="str">
            <v>Manufacture of other chemical products n.e.c.</v>
          </cell>
        </row>
        <row r="4586">
          <cell r="A4586" t="str">
            <v>24290</v>
          </cell>
          <cell r="B4586" t="str">
            <v>=-</v>
          </cell>
          <cell r="C4586" t="str">
            <v>Manufacture of other chemical products n.e.c.</v>
          </cell>
        </row>
        <row r="4587">
          <cell r="A4587" t="str">
            <v>24290</v>
          </cell>
          <cell r="B4587" t="str">
            <v>=-</v>
          </cell>
          <cell r="C4587" t="str">
            <v>Manufacture of other chemical products n.e.c.</v>
          </cell>
        </row>
        <row r="4588">
          <cell r="A4588" t="str">
            <v>24290</v>
          </cell>
          <cell r="B4588" t="str">
            <v>=-</v>
          </cell>
          <cell r="C4588" t="str">
            <v>Manufacture of other chemical products n.e.c.</v>
          </cell>
        </row>
        <row r="4589">
          <cell r="A4589" t="str">
            <v>24290</v>
          </cell>
          <cell r="B4589" t="str">
            <v>=-</v>
          </cell>
          <cell r="C4589" t="str">
            <v>Manufacture of other chemical products n.e.c.</v>
          </cell>
        </row>
        <row r="4590">
          <cell r="A4590" t="str">
            <v>24290</v>
          </cell>
          <cell r="B4590" t="str">
            <v>=-</v>
          </cell>
          <cell r="C4590" t="str">
            <v>Manufacture of other chemical products n.e.c.</v>
          </cell>
        </row>
        <row r="4591">
          <cell r="A4591" t="str">
            <v>24290</v>
          </cell>
          <cell r="B4591" t="str">
            <v>=-</v>
          </cell>
          <cell r="C4591" t="str">
            <v>Manufacture of other chemical products n.e.c.</v>
          </cell>
        </row>
        <row r="4592">
          <cell r="A4592" t="str">
            <v>24290</v>
          </cell>
          <cell r="B4592" t="str">
            <v>=-</v>
          </cell>
          <cell r="C4592" t="str">
            <v>Manufacture of other chemical products n.e.c.</v>
          </cell>
        </row>
        <row r="4593">
          <cell r="A4593" t="str">
            <v>24290</v>
          </cell>
          <cell r="B4593" t="str">
            <v>=-</v>
          </cell>
          <cell r="C4593" t="str">
            <v>Manufacture of other chemical products n.e.c.</v>
          </cell>
        </row>
        <row r="4594">
          <cell r="A4594" t="str">
            <v>24290</v>
          </cell>
          <cell r="B4594" t="str">
            <v>=-</v>
          </cell>
          <cell r="C4594" t="str">
            <v>Manufacture of other chemical products n.e.c.</v>
          </cell>
        </row>
        <row r="4595">
          <cell r="A4595" t="str">
            <v>24290</v>
          </cell>
          <cell r="B4595" t="str">
            <v>=-</v>
          </cell>
          <cell r="C4595" t="str">
            <v>Manufacture of other chemical products n.e.c.</v>
          </cell>
        </row>
        <row r="4596">
          <cell r="A4596" t="str">
            <v>24290</v>
          </cell>
          <cell r="B4596" t="str">
            <v>=-</v>
          </cell>
          <cell r="C4596" t="str">
            <v>Manufacture of other chemical products n.e.c.</v>
          </cell>
        </row>
        <row r="4597">
          <cell r="A4597" t="str">
            <v>24290</v>
          </cell>
          <cell r="B4597" t="str">
            <v>=-</v>
          </cell>
          <cell r="C4597" t="str">
            <v>Manufacture of other chemical products n.e.c.</v>
          </cell>
        </row>
        <row r="4598">
          <cell r="A4598" t="str">
            <v>24290</v>
          </cell>
          <cell r="B4598" t="str">
            <v>=-</v>
          </cell>
          <cell r="C4598" t="str">
            <v>Manufacture of other chemical products n.e.c.</v>
          </cell>
        </row>
        <row r="4599">
          <cell r="A4599" t="str">
            <v>24290</v>
          </cell>
          <cell r="B4599" t="str">
            <v>=-</v>
          </cell>
          <cell r="C4599" t="str">
            <v>Manufacture of other chemical products n.e.c.</v>
          </cell>
        </row>
        <row r="4600">
          <cell r="A4600" t="str">
            <v>24290</v>
          </cell>
          <cell r="B4600" t="str">
            <v>=-</v>
          </cell>
          <cell r="C4600" t="str">
            <v>Manufacture of other chemical products n.e.c.</v>
          </cell>
        </row>
        <row r="4601">
          <cell r="A4601" t="str">
            <v>24290</v>
          </cell>
          <cell r="B4601" t="str">
            <v>=-</v>
          </cell>
          <cell r="C4601" t="str">
            <v>Manufacture of other chemical products n.e.c.</v>
          </cell>
        </row>
        <row r="4602">
          <cell r="A4602" t="str">
            <v>24290</v>
          </cell>
          <cell r="B4602" t="str">
            <v>=-</v>
          </cell>
          <cell r="C4602" t="str">
            <v>Manufacture of other chemical products n.e.c.</v>
          </cell>
        </row>
        <row r="4603">
          <cell r="A4603" t="str">
            <v>24290</v>
          </cell>
          <cell r="B4603" t="str">
            <v>=-</v>
          </cell>
          <cell r="C4603" t="str">
            <v>Manufacture of other chemical products n.e.c.</v>
          </cell>
        </row>
        <row r="4604">
          <cell r="A4604" t="str">
            <v>24290</v>
          </cell>
          <cell r="B4604" t="str">
            <v>=-</v>
          </cell>
          <cell r="C4604" t="str">
            <v>Manufacture of other chemical products n.e.c.</v>
          </cell>
        </row>
        <row r="4605">
          <cell r="A4605" t="str">
            <v>24290</v>
          </cell>
          <cell r="B4605" t="str">
            <v>=-</v>
          </cell>
          <cell r="C4605" t="str">
            <v>Manufacture of other chemical products n.e.c.</v>
          </cell>
        </row>
        <row r="4606">
          <cell r="A4606" t="str">
            <v>24290</v>
          </cell>
          <cell r="B4606" t="str">
            <v>=-</v>
          </cell>
          <cell r="C4606" t="str">
            <v>Manufacture of other chemical products n.e.c.</v>
          </cell>
        </row>
        <row r="4607">
          <cell r="A4607" t="str">
            <v>24290</v>
          </cell>
          <cell r="B4607" t="str">
            <v>=-</v>
          </cell>
          <cell r="C4607" t="str">
            <v>Manufacture of other chemical products n.e.c.</v>
          </cell>
        </row>
        <row r="4608">
          <cell r="A4608" t="str">
            <v>24290</v>
          </cell>
          <cell r="B4608" t="str">
            <v>=-</v>
          </cell>
          <cell r="C4608" t="str">
            <v>Manufacture of other chemical products n.e.c.</v>
          </cell>
        </row>
        <row r="4609">
          <cell r="A4609" t="str">
            <v>24290</v>
          </cell>
          <cell r="B4609" t="str">
            <v>=-</v>
          </cell>
          <cell r="C4609" t="str">
            <v>Manufacture of other chemical products n.e.c.</v>
          </cell>
        </row>
        <row r="4610">
          <cell r="A4610" t="str">
            <v>24290</v>
          </cell>
          <cell r="B4610" t="str">
            <v>=-</v>
          </cell>
          <cell r="C4610" t="str">
            <v>Manufacture of other chemical products n.e.c.</v>
          </cell>
        </row>
        <row r="4611">
          <cell r="A4611" t="str">
            <v>24290</v>
          </cell>
          <cell r="B4611" t="str">
            <v>=-</v>
          </cell>
          <cell r="C4611" t="str">
            <v>Manufacture of other chemical products n.e.c.</v>
          </cell>
        </row>
        <row r="4612">
          <cell r="A4612" t="str">
            <v>24290</v>
          </cell>
          <cell r="B4612" t="str">
            <v>=-</v>
          </cell>
          <cell r="C4612" t="str">
            <v>Manufacture of other chemical products n.e.c.</v>
          </cell>
        </row>
        <row r="4613">
          <cell r="A4613" t="str">
            <v>24290</v>
          </cell>
          <cell r="B4613" t="str">
            <v>=-</v>
          </cell>
          <cell r="C4613" t="str">
            <v>Manufacture of other chemical products n.e.c.</v>
          </cell>
        </row>
        <row r="4614">
          <cell r="A4614" t="str">
            <v>24290</v>
          </cell>
          <cell r="B4614" t="str">
            <v>=-</v>
          </cell>
          <cell r="C4614" t="str">
            <v>Manufacture of other chemical products n.e.c.</v>
          </cell>
        </row>
        <row r="4615">
          <cell r="A4615" t="str">
            <v>24290</v>
          </cell>
          <cell r="B4615" t="str">
            <v>=-</v>
          </cell>
          <cell r="C4615" t="str">
            <v>Manufacture of other chemical products n.e.c.</v>
          </cell>
        </row>
        <row r="4616">
          <cell r="A4616" t="str">
            <v>24290</v>
          </cell>
          <cell r="B4616" t="str">
            <v>=-</v>
          </cell>
          <cell r="C4616" t="str">
            <v>Manufacture of other chemical products n.e.c.</v>
          </cell>
        </row>
        <row r="4617">
          <cell r="A4617" t="str">
            <v>24290</v>
          </cell>
          <cell r="B4617" t="str">
            <v>=-</v>
          </cell>
          <cell r="C4617" t="str">
            <v>Manufacture of other chemical products n.e.c.</v>
          </cell>
        </row>
        <row r="4618">
          <cell r="A4618" t="str">
            <v>24290</v>
          </cell>
          <cell r="B4618" t="str">
            <v>=-</v>
          </cell>
          <cell r="C4618" t="str">
            <v>Manufacture of other chemical products n.e.c.</v>
          </cell>
        </row>
        <row r="4619">
          <cell r="A4619" t="str">
            <v>24290</v>
          </cell>
          <cell r="B4619" t="str">
            <v>=-</v>
          </cell>
          <cell r="C4619" t="str">
            <v>Manufacture of other chemical products n.e.c.</v>
          </cell>
        </row>
        <row r="4620">
          <cell r="A4620" t="str">
            <v>24290</v>
          </cell>
          <cell r="B4620" t="str">
            <v>=-</v>
          </cell>
          <cell r="C4620" t="str">
            <v>Manufacture of other chemical products n.e.c.</v>
          </cell>
        </row>
        <row r="4621">
          <cell r="A4621" t="str">
            <v>24290</v>
          </cell>
          <cell r="B4621" t="str">
            <v>=-</v>
          </cell>
          <cell r="C4621" t="str">
            <v>Manufacture of other chemical products n.e.c.</v>
          </cell>
        </row>
        <row r="4622">
          <cell r="A4622" t="str">
            <v>24290</v>
          </cell>
          <cell r="B4622" t="str">
            <v>=-</v>
          </cell>
          <cell r="C4622" t="str">
            <v>Manufacture of other chemical products n.e.c.</v>
          </cell>
        </row>
        <row r="4623">
          <cell r="A4623" t="str">
            <v>24290</v>
          </cell>
          <cell r="B4623" t="str">
            <v>=-</v>
          </cell>
          <cell r="C4623" t="str">
            <v>Manufacture of other chemical products n.e.c.</v>
          </cell>
        </row>
        <row r="4624">
          <cell r="A4624" t="str">
            <v>24290</v>
          </cell>
          <cell r="B4624" t="str">
            <v>=-</v>
          </cell>
          <cell r="C4624" t="str">
            <v>Manufacture of other chemical products n.e.c.</v>
          </cell>
        </row>
        <row r="4625">
          <cell r="A4625" t="str">
            <v>24290</v>
          </cell>
          <cell r="B4625" t="str">
            <v>=-</v>
          </cell>
          <cell r="C4625" t="str">
            <v>Manufacture of other chemical products n.e.c.</v>
          </cell>
        </row>
        <row r="4626">
          <cell r="A4626" t="str">
            <v>24290</v>
          </cell>
          <cell r="B4626" t="str">
            <v>=-</v>
          </cell>
          <cell r="C4626" t="str">
            <v>Manufacture of other chemical products n.e.c.</v>
          </cell>
        </row>
        <row r="4627">
          <cell r="A4627" t="str">
            <v>24290</v>
          </cell>
          <cell r="B4627" t="str">
            <v>=-</v>
          </cell>
          <cell r="C4627" t="str">
            <v>Manufacture of other chemical products n.e.c.</v>
          </cell>
        </row>
        <row r="4628">
          <cell r="A4628" t="str">
            <v>24290</v>
          </cell>
          <cell r="B4628" t="str">
            <v>=-</v>
          </cell>
          <cell r="C4628" t="str">
            <v>Manufacture of other chemical products n.e.c.</v>
          </cell>
        </row>
        <row r="4629">
          <cell r="A4629" t="str">
            <v>24290</v>
          </cell>
          <cell r="B4629" t="str">
            <v>=-</v>
          </cell>
          <cell r="C4629" t="str">
            <v>Manufacture of other chemical products n.e.c.</v>
          </cell>
        </row>
        <row r="4630">
          <cell r="A4630" t="str">
            <v>24290</v>
          </cell>
          <cell r="B4630" t="str">
            <v>=-</v>
          </cell>
          <cell r="C4630" t="str">
            <v>Manufacture of other chemical products n.e.c.</v>
          </cell>
        </row>
        <row r="4631">
          <cell r="A4631" t="str">
            <v>24290</v>
          </cell>
          <cell r="B4631" t="str">
            <v>=-</v>
          </cell>
          <cell r="C4631" t="str">
            <v>Manufacture of other chemical products n.e.c.</v>
          </cell>
        </row>
        <row r="4632">
          <cell r="A4632" t="str">
            <v>24290</v>
          </cell>
          <cell r="B4632" t="str">
            <v>=-</v>
          </cell>
          <cell r="C4632" t="str">
            <v>Manufacture of other chemical products n.e.c.</v>
          </cell>
        </row>
        <row r="4633">
          <cell r="A4633" t="str">
            <v>24290</v>
          </cell>
          <cell r="B4633" t="str">
            <v>=-</v>
          </cell>
          <cell r="C4633" t="str">
            <v>Manufacture of other chemical products n.e.c.</v>
          </cell>
        </row>
        <row r="4634">
          <cell r="A4634" t="str">
            <v>24290</v>
          </cell>
          <cell r="B4634" t="str">
            <v>=-</v>
          </cell>
          <cell r="C4634" t="str">
            <v>Manufacture of other chemical products n.e.c.</v>
          </cell>
        </row>
        <row r="4635">
          <cell r="A4635" t="str">
            <v>24290</v>
          </cell>
          <cell r="B4635" t="str">
            <v>=-</v>
          </cell>
          <cell r="C4635" t="str">
            <v>Manufacture of other chemical products n.e.c.</v>
          </cell>
        </row>
        <row r="4636">
          <cell r="A4636" t="str">
            <v>24290</v>
          </cell>
          <cell r="B4636" t="str">
            <v>=-</v>
          </cell>
          <cell r="C4636" t="str">
            <v>Manufacture of other chemical products n.e.c.</v>
          </cell>
        </row>
        <row r="4637">
          <cell r="A4637" t="str">
            <v>24290</v>
          </cell>
          <cell r="B4637" t="str">
            <v>=-</v>
          </cell>
          <cell r="C4637" t="str">
            <v>Manufacture of other chemical products n.e.c.</v>
          </cell>
        </row>
        <row r="4638">
          <cell r="A4638" t="str">
            <v>24290</v>
          </cell>
          <cell r="B4638" t="str">
            <v>=-</v>
          </cell>
          <cell r="C4638" t="str">
            <v>Manufacture of other chemical products n.e.c.</v>
          </cell>
        </row>
        <row r="4639">
          <cell r="A4639" t="str">
            <v>24290</v>
          </cell>
          <cell r="B4639" t="str">
            <v>=-</v>
          </cell>
          <cell r="C4639" t="str">
            <v>Manufacture of other chemical products n.e.c.</v>
          </cell>
        </row>
        <row r="4640">
          <cell r="A4640" t="str">
            <v>24290</v>
          </cell>
          <cell r="B4640" t="str">
            <v>=-</v>
          </cell>
          <cell r="C4640" t="str">
            <v>Manufacture of other chemical products n.e.c.</v>
          </cell>
        </row>
        <row r="4641">
          <cell r="A4641" t="str">
            <v>24290</v>
          </cell>
          <cell r="B4641" t="str">
            <v>=-</v>
          </cell>
          <cell r="C4641" t="str">
            <v>Manufacture of other chemical products n.e.c.</v>
          </cell>
        </row>
        <row r="4642">
          <cell r="A4642" t="str">
            <v>24290</v>
          </cell>
          <cell r="B4642" t="str">
            <v>=-</v>
          </cell>
          <cell r="C4642" t="str">
            <v>Manufacture of other chemical products n.e.c.</v>
          </cell>
        </row>
        <row r="4643">
          <cell r="A4643" t="str">
            <v>24290</v>
          </cell>
          <cell r="B4643" t="str">
            <v>=-</v>
          </cell>
          <cell r="C4643" t="str">
            <v>Manufacture of other chemical products n.e.c.</v>
          </cell>
        </row>
        <row r="4644">
          <cell r="A4644" t="str">
            <v>24290</v>
          </cell>
          <cell r="B4644" t="str">
            <v>=-</v>
          </cell>
          <cell r="C4644" t="str">
            <v>Manufacture of other chemical products n.e.c.</v>
          </cell>
        </row>
        <row r="4645">
          <cell r="A4645" t="str">
            <v>24290</v>
          </cell>
          <cell r="B4645" t="str">
            <v>=-</v>
          </cell>
          <cell r="C4645" t="str">
            <v>Manufacture of other chemical products n.e.c.</v>
          </cell>
        </row>
        <row r="4646">
          <cell r="A4646" t="str">
            <v>24290</v>
          </cell>
          <cell r="B4646" t="str">
            <v>=-</v>
          </cell>
          <cell r="C4646" t="str">
            <v>Manufacture of other chemical products n.e.c.</v>
          </cell>
        </row>
        <row r="4647">
          <cell r="A4647" t="str">
            <v>24290</v>
          </cell>
          <cell r="B4647" t="str">
            <v>=-</v>
          </cell>
          <cell r="C4647" t="str">
            <v>Manufacture of other chemical products n.e.c.</v>
          </cell>
        </row>
        <row r="4648">
          <cell r="A4648" t="str">
            <v>24290</v>
          </cell>
          <cell r="B4648" t="str">
            <v>=-</v>
          </cell>
          <cell r="C4648" t="str">
            <v>Manufacture of other chemical products n.e.c.</v>
          </cell>
        </row>
        <row r="4649">
          <cell r="A4649" t="str">
            <v>24290</v>
          </cell>
          <cell r="B4649" t="str">
            <v>=-</v>
          </cell>
          <cell r="C4649" t="str">
            <v>Manufacture of other chemical products n.e.c.</v>
          </cell>
        </row>
        <row r="4650">
          <cell r="A4650" t="str">
            <v>24290</v>
          </cell>
          <cell r="B4650" t="str">
            <v>=-</v>
          </cell>
          <cell r="C4650" t="str">
            <v>Manufacture of other chemical products n.e.c.</v>
          </cell>
        </row>
        <row r="4651">
          <cell r="A4651" t="str">
            <v>24290</v>
          </cell>
          <cell r="B4651" t="str">
            <v>=-</v>
          </cell>
          <cell r="C4651" t="str">
            <v>Manufacture of other chemical products n.e.c.</v>
          </cell>
        </row>
        <row r="4652">
          <cell r="A4652" t="str">
            <v>24290</v>
          </cell>
          <cell r="B4652" t="str">
            <v>=-</v>
          </cell>
          <cell r="C4652" t="str">
            <v>Manufacture of other chemical products n.e.c.</v>
          </cell>
        </row>
        <row r="4653">
          <cell r="A4653" t="str">
            <v>24290</v>
          </cell>
          <cell r="B4653" t="str">
            <v>=-</v>
          </cell>
          <cell r="C4653" t="str">
            <v>Manufacture of other chemical products n.e.c.</v>
          </cell>
        </row>
        <row r="4654">
          <cell r="A4654" t="str">
            <v>24290</v>
          </cell>
          <cell r="B4654" t="str">
            <v>=-</v>
          </cell>
          <cell r="C4654" t="str">
            <v>Manufacture of other chemical products n.e.c.</v>
          </cell>
        </row>
        <row r="4655">
          <cell r="A4655" t="str">
            <v>24290</v>
          </cell>
          <cell r="B4655" t="str">
            <v>=-</v>
          </cell>
          <cell r="C4655" t="str">
            <v>Manufacture of other chemical products n.e.c.</v>
          </cell>
        </row>
        <row r="4656">
          <cell r="A4656" t="str">
            <v>24290</v>
          </cell>
          <cell r="B4656" t="str">
            <v>=-</v>
          </cell>
          <cell r="C4656" t="str">
            <v>Manufacture of other chemical products n.e.c.</v>
          </cell>
        </row>
        <row r="4657">
          <cell r="A4657" t="str">
            <v>24290</v>
          </cell>
          <cell r="B4657" t="str">
            <v>=-</v>
          </cell>
          <cell r="C4657" t="str">
            <v>Manufacture of other chemical products n.e.c.</v>
          </cell>
        </row>
        <row r="4658">
          <cell r="A4658" t="str">
            <v>24300</v>
          </cell>
          <cell r="B4658" t="str">
            <v>=-</v>
          </cell>
          <cell r="C4658" t="str">
            <v>Manufacture of Man-made fibres</v>
          </cell>
        </row>
        <row r="4659">
          <cell r="A4659" t="str">
            <v>24300</v>
          </cell>
          <cell r="B4659" t="str">
            <v>=-</v>
          </cell>
          <cell r="C4659" t="str">
            <v>Manufacture of Man-made fibres</v>
          </cell>
        </row>
        <row r="4660">
          <cell r="A4660" t="str">
            <v>24300</v>
          </cell>
          <cell r="B4660" t="str">
            <v>=-</v>
          </cell>
          <cell r="C4660" t="str">
            <v>Manufacture of Man-made fibres</v>
          </cell>
        </row>
        <row r="4661">
          <cell r="A4661" t="str">
            <v>24300</v>
          </cell>
          <cell r="B4661" t="str">
            <v>=-</v>
          </cell>
          <cell r="C4661" t="str">
            <v>Manufacture of Man-made fibres</v>
          </cell>
        </row>
        <row r="4662">
          <cell r="A4662" t="str">
            <v>24300</v>
          </cell>
          <cell r="B4662" t="str">
            <v>=-</v>
          </cell>
          <cell r="C4662" t="str">
            <v>Manufacture of Man-made fibres</v>
          </cell>
        </row>
        <row r="4663">
          <cell r="A4663" t="str">
            <v>24300</v>
          </cell>
          <cell r="B4663" t="str">
            <v>=-</v>
          </cell>
          <cell r="C4663" t="str">
            <v>Manufacture of Man-made fibres</v>
          </cell>
        </row>
        <row r="4664">
          <cell r="A4664" t="str">
            <v>24300</v>
          </cell>
          <cell r="B4664" t="str">
            <v>=-</v>
          </cell>
          <cell r="C4664" t="str">
            <v>Manufacture of Man-made fibres</v>
          </cell>
        </row>
        <row r="4665">
          <cell r="A4665" t="str">
            <v>24300</v>
          </cell>
          <cell r="B4665" t="str">
            <v>=-</v>
          </cell>
          <cell r="C4665" t="str">
            <v>Manufacture of Man-made fibres</v>
          </cell>
        </row>
        <row r="4666">
          <cell r="A4666" t="str">
            <v>24300</v>
          </cell>
          <cell r="B4666" t="str">
            <v>=-</v>
          </cell>
          <cell r="C4666" t="str">
            <v>Manufacture of Man-made fibres</v>
          </cell>
        </row>
        <row r="4667">
          <cell r="A4667" t="str">
            <v>24300</v>
          </cell>
          <cell r="B4667" t="str">
            <v>=-</v>
          </cell>
          <cell r="C4667" t="str">
            <v>Manufacture of Man-made fibres</v>
          </cell>
        </row>
        <row r="4668">
          <cell r="A4668" t="str">
            <v>24300</v>
          </cell>
          <cell r="B4668" t="str">
            <v>=-</v>
          </cell>
          <cell r="C4668" t="str">
            <v>Manufacture of Man-made fibres</v>
          </cell>
        </row>
        <row r="4669">
          <cell r="A4669" t="str">
            <v>24300</v>
          </cell>
          <cell r="B4669" t="str">
            <v>=-</v>
          </cell>
          <cell r="C4669" t="str">
            <v>Manufacture of Man-made fibres</v>
          </cell>
        </row>
        <row r="4670">
          <cell r="A4670" t="str">
            <v>24300</v>
          </cell>
          <cell r="B4670" t="str">
            <v>=-</v>
          </cell>
          <cell r="C4670" t="str">
            <v>Manufacture of Man-made fibres</v>
          </cell>
        </row>
        <row r="4671">
          <cell r="A4671" t="str">
            <v>24300</v>
          </cell>
          <cell r="B4671" t="str">
            <v>=-</v>
          </cell>
          <cell r="C4671" t="str">
            <v>Manufacture of Man-made fibres</v>
          </cell>
        </row>
        <row r="4672">
          <cell r="A4672" t="str">
            <v>24300</v>
          </cell>
          <cell r="B4672" t="str">
            <v>=-</v>
          </cell>
          <cell r="C4672" t="str">
            <v>Manufacture of Man-made fibres</v>
          </cell>
        </row>
        <row r="4673">
          <cell r="A4673" t="str">
            <v>24300</v>
          </cell>
          <cell r="B4673" t="str">
            <v>=-</v>
          </cell>
          <cell r="C4673" t="str">
            <v>Manufacture of Man-made fibres</v>
          </cell>
        </row>
        <row r="4674">
          <cell r="A4674" t="str">
            <v>24300</v>
          </cell>
          <cell r="B4674" t="str">
            <v>=-</v>
          </cell>
          <cell r="C4674" t="str">
            <v>Manufacture of Man-made fibres</v>
          </cell>
        </row>
        <row r="4675">
          <cell r="A4675" t="str">
            <v>24300</v>
          </cell>
          <cell r="B4675" t="str">
            <v>=-</v>
          </cell>
          <cell r="C4675" t="str">
            <v>Manufacture of Man-made fibres</v>
          </cell>
        </row>
        <row r="4676">
          <cell r="A4676" t="str">
            <v>24300</v>
          </cell>
          <cell r="B4676" t="str">
            <v>=-</v>
          </cell>
          <cell r="C4676" t="str">
            <v>Manufacture of Man-made fibres</v>
          </cell>
        </row>
        <row r="4677">
          <cell r="A4677" t="str">
            <v>24300</v>
          </cell>
          <cell r="B4677" t="str">
            <v>=-</v>
          </cell>
          <cell r="C4677" t="str">
            <v>Manufacture of Man-made fibres</v>
          </cell>
        </row>
        <row r="4678">
          <cell r="A4678" t="str">
            <v>24300</v>
          </cell>
          <cell r="B4678" t="str">
            <v>=-</v>
          </cell>
          <cell r="C4678" t="str">
            <v>Manufacture of Man-made fibres</v>
          </cell>
        </row>
        <row r="4679">
          <cell r="A4679" t="str">
            <v>24300</v>
          </cell>
          <cell r="B4679" t="str">
            <v>=-</v>
          </cell>
          <cell r="C4679" t="str">
            <v>Manufacture of Man-made fibres</v>
          </cell>
        </row>
        <row r="4680">
          <cell r="A4680" t="str">
            <v>24300</v>
          </cell>
          <cell r="B4680" t="str">
            <v>=-</v>
          </cell>
          <cell r="C4680" t="str">
            <v>Manufacture of Man-made fibres</v>
          </cell>
        </row>
        <row r="4681">
          <cell r="A4681" t="str">
            <v>24300</v>
          </cell>
          <cell r="B4681" t="str">
            <v>=-</v>
          </cell>
          <cell r="C4681" t="str">
            <v>Manufacture of Man-made fibres</v>
          </cell>
        </row>
        <row r="4682">
          <cell r="A4682" t="str">
            <v>24300</v>
          </cell>
          <cell r="B4682" t="str">
            <v>=-</v>
          </cell>
          <cell r="C4682" t="str">
            <v>Manufacture of Man-made fibres</v>
          </cell>
        </row>
        <row r="4683">
          <cell r="A4683" t="str">
            <v>24300</v>
          </cell>
          <cell r="B4683" t="str">
            <v>=-</v>
          </cell>
          <cell r="C4683" t="str">
            <v>Manufacture of Man-made fibres</v>
          </cell>
        </row>
        <row r="4684">
          <cell r="A4684" t="str">
            <v>24300</v>
          </cell>
          <cell r="B4684" t="str">
            <v>=-</v>
          </cell>
          <cell r="C4684" t="str">
            <v>Manufacture of Man-made fibres</v>
          </cell>
        </row>
        <row r="4685">
          <cell r="A4685" t="str">
            <v>24300</v>
          </cell>
          <cell r="B4685" t="str">
            <v>=-</v>
          </cell>
          <cell r="C4685" t="str">
            <v>Manufacture of Man-made fibres</v>
          </cell>
        </row>
        <row r="4686">
          <cell r="A4686" t="str">
            <v>24300</v>
          </cell>
          <cell r="B4686" t="str">
            <v>=-</v>
          </cell>
          <cell r="C4686" t="str">
            <v>Manufacture of Man-made fibres</v>
          </cell>
        </row>
        <row r="4687">
          <cell r="A4687" t="str">
            <v>24300</v>
          </cell>
          <cell r="B4687" t="str">
            <v>=-</v>
          </cell>
          <cell r="C4687" t="str">
            <v>Manufacture of Man-made fibres</v>
          </cell>
        </row>
        <row r="4688">
          <cell r="A4688" t="str">
            <v>24300</v>
          </cell>
          <cell r="B4688" t="str">
            <v>=-</v>
          </cell>
          <cell r="C4688" t="str">
            <v>Manufacture of Man-made fibres</v>
          </cell>
        </row>
        <row r="4689">
          <cell r="A4689" t="str">
            <v>24300</v>
          </cell>
          <cell r="B4689" t="str">
            <v>=-</v>
          </cell>
          <cell r="C4689" t="str">
            <v>Manufacture of Man-made fibres</v>
          </cell>
        </row>
        <row r="4690">
          <cell r="A4690" t="str">
            <v>24300</v>
          </cell>
          <cell r="B4690" t="str">
            <v>=-</v>
          </cell>
          <cell r="C4690" t="str">
            <v>Manufacture of Man-made fibres</v>
          </cell>
        </row>
        <row r="4691">
          <cell r="A4691" t="str">
            <v>24300</v>
          </cell>
          <cell r="B4691" t="str">
            <v>=-</v>
          </cell>
          <cell r="C4691" t="str">
            <v>Manufacture of Man-made fibres</v>
          </cell>
        </row>
        <row r="4692">
          <cell r="A4692" t="str">
            <v>24300</v>
          </cell>
          <cell r="B4692" t="str">
            <v>=-</v>
          </cell>
          <cell r="C4692" t="str">
            <v>Manufacture of Man-made fibres</v>
          </cell>
        </row>
        <row r="4693">
          <cell r="A4693" t="str">
            <v>24300</v>
          </cell>
          <cell r="B4693" t="str">
            <v>=-</v>
          </cell>
          <cell r="C4693" t="str">
            <v>Manufacture of Man-made fibres</v>
          </cell>
        </row>
        <row r="4694">
          <cell r="A4694" t="str">
            <v>24300</v>
          </cell>
          <cell r="B4694" t="str">
            <v>=-</v>
          </cell>
          <cell r="C4694" t="str">
            <v>Manufacture of Man-made fibres</v>
          </cell>
        </row>
        <row r="4695">
          <cell r="A4695" t="str">
            <v>25111</v>
          </cell>
          <cell r="B4695" t="str">
            <v>=-</v>
          </cell>
          <cell r="C4695" t="str">
            <v>Manufacture of rubber tyres and tubes</v>
          </cell>
        </row>
        <row r="4696">
          <cell r="A4696" t="str">
            <v>25111</v>
          </cell>
          <cell r="B4696" t="str">
            <v>=-</v>
          </cell>
          <cell r="C4696" t="str">
            <v>Manufacture of rubber tyres and tubes</v>
          </cell>
        </row>
        <row r="4697">
          <cell r="A4697" t="str">
            <v>25111</v>
          </cell>
          <cell r="B4697" t="str">
            <v>=-</v>
          </cell>
          <cell r="C4697" t="str">
            <v>Manufacture of rubber tyres and tubes</v>
          </cell>
        </row>
        <row r="4698">
          <cell r="A4698" t="str">
            <v>25111</v>
          </cell>
          <cell r="B4698" t="str">
            <v>=-</v>
          </cell>
          <cell r="C4698" t="str">
            <v>Manufacture of rubber tyres and tubes</v>
          </cell>
        </row>
        <row r="4699">
          <cell r="A4699" t="str">
            <v>25111</v>
          </cell>
          <cell r="B4699" t="str">
            <v>=-</v>
          </cell>
          <cell r="C4699" t="str">
            <v>Manufacture of rubber tyres and tubes</v>
          </cell>
        </row>
        <row r="4700">
          <cell r="A4700" t="str">
            <v>25111</v>
          </cell>
          <cell r="B4700" t="str">
            <v>=-</v>
          </cell>
          <cell r="C4700" t="str">
            <v>Manufacture of rubber tyres and tubes</v>
          </cell>
        </row>
        <row r="4701">
          <cell r="A4701" t="str">
            <v>25111</v>
          </cell>
          <cell r="B4701" t="str">
            <v>=-</v>
          </cell>
          <cell r="C4701" t="str">
            <v>Manufacture of rubber tyres and tubes</v>
          </cell>
        </row>
        <row r="4702">
          <cell r="A4702" t="str">
            <v>25111</v>
          </cell>
          <cell r="B4702" t="str">
            <v>=-</v>
          </cell>
          <cell r="C4702" t="str">
            <v>Manufacture of rubber tyres and tubes</v>
          </cell>
        </row>
        <row r="4703">
          <cell r="A4703" t="str">
            <v>25111</v>
          </cell>
          <cell r="B4703" t="str">
            <v>=-</v>
          </cell>
          <cell r="C4703" t="str">
            <v>Manufacture of rubber tyres and tubes</v>
          </cell>
        </row>
        <row r="4704">
          <cell r="A4704" t="str">
            <v>25111</v>
          </cell>
          <cell r="B4704" t="str">
            <v>=-</v>
          </cell>
          <cell r="C4704" t="str">
            <v>Manufacture of rubber tyres and tubes</v>
          </cell>
        </row>
        <row r="4705">
          <cell r="A4705" t="str">
            <v>25111</v>
          </cell>
          <cell r="B4705" t="str">
            <v>=-</v>
          </cell>
          <cell r="C4705" t="str">
            <v>Manufacture of rubber tyres and tubes</v>
          </cell>
        </row>
        <row r="4706">
          <cell r="A4706" t="str">
            <v>25111</v>
          </cell>
          <cell r="B4706" t="str">
            <v>=-</v>
          </cell>
          <cell r="C4706" t="str">
            <v>Manufacture of rubber tyres and tubes</v>
          </cell>
        </row>
        <row r="4707">
          <cell r="A4707" t="str">
            <v>25111</v>
          </cell>
          <cell r="B4707" t="str">
            <v>=-</v>
          </cell>
          <cell r="C4707" t="str">
            <v>Manufacture of rubber tyres and tubes</v>
          </cell>
        </row>
        <row r="4708">
          <cell r="A4708" t="str">
            <v>25111</v>
          </cell>
          <cell r="B4708" t="str">
            <v>=-</v>
          </cell>
          <cell r="C4708" t="str">
            <v>Manufacture of rubber tyres and tubes</v>
          </cell>
        </row>
        <row r="4709">
          <cell r="A4709" t="str">
            <v>25111</v>
          </cell>
          <cell r="B4709" t="str">
            <v>=-</v>
          </cell>
          <cell r="C4709" t="str">
            <v>Manufacture of rubber tyres and tubes</v>
          </cell>
        </row>
        <row r="4710">
          <cell r="A4710" t="str">
            <v>25111</v>
          </cell>
          <cell r="B4710" t="str">
            <v>=-</v>
          </cell>
          <cell r="C4710" t="str">
            <v>Manufacture of rubber tyres and tubes</v>
          </cell>
        </row>
        <row r="4711">
          <cell r="A4711" t="str">
            <v>25111</v>
          </cell>
          <cell r="B4711" t="str">
            <v>=-</v>
          </cell>
          <cell r="C4711" t="str">
            <v>Manufacture of rubber tyres and tubes</v>
          </cell>
        </row>
        <row r="4712">
          <cell r="A4712" t="str">
            <v>25111</v>
          </cell>
          <cell r="B4712" t="str">
            <v>=-</v>
          </cell>
          <cell r="C4712" t="str">
            <v>Manufacture of rubber tyres and tubes</v>
          </cell>
        </row>
        <row r="4713">
          <cell r="A4713" t="str">
            <v>25111</v>
          </cell>
          <cell r="B4713" t="str">
            <v>=-</v>
          </cell>
          <cell r="C4713" t="str">
            <v>Manufacture of rubber tyres and tubes</v>
          </cell>
        </row>
        <row r="4714">
          <cell r="A4714" t="str">
            <v>25111</v>
          </cell>
          <cell r="B4714" t="str">
            <v>=-</v>
          </cell>
          <cell r="C4714" t="str">
            <v>Manufacture of rubber tyres and tubes</v>
          </cell>
        </row>
        <row r="4715">
          <cell r="A4715" t="str">
            <v>25111</v>
          </cell>
          <cell r="B4715" t="str">
            <v>=-</v>
          </cell>
          <cell r="C4715" t="str">
            <v>Manufacture of rubber tyres and tubes</v>
          </cell>
        </row>
        <row r="4716">
          <cell r="A4716" t="str">
            <v>25111</v>
          </cell>
          <cell r="B4716" t="str">
            <v>=-</v>
          </cell>
          <cell r="C4716" t="str">
            <v>Manufacture of rubber tyres and tubes</v>
          </cell>
        </row>
        <row r="4717">
          <cell r="A4717" t="str">
            <v>25111</v>
          </cell>
          <cell r="B4717" t="str">
            <v>=-</v>
          </cell>
          <cell r="C4717" t="str">
            <v>Manufacture of rubber tyres and tubes</v>
          </cell>
        </row>
        <row r="4718">
          <cell r="A4718" t="str">
            <v>25111</v>
          </cell>
          <cell r="B4718" t="str">
            <v>=-</v>
          </cell>
          <cell r="C4718" t="str">
            <v>Manufacture of rubber tyres and tubes</v>
          </cell>
        </row>
        <row r="4719">
          <cell r="A4719" t="str">
            <v>25111</v>
          </cell>
          <cell r="B4719" t="str">
            <v>=-</v>
          </cell>
          <cell r="C4719" t="str">
            <v>Manufacture of rubber tyres and tubes</v>
          </cell>
        </row>
        <row r="4720">
          <cell r="A4720" t="str">
            <v>25111</v>
          </cell>
          <cell r="B4720" t="str">
            <v>=-</v>
          </cell>
          <cell r="C4720" t="str">
            <v>Manufacture of rubber tyres and tubes</v>
          </cell>
        </row>
        <row r="4721">
          <cell r="A4721" t="str">
            <v>25111</v>
          </cell>
          <cell r="B4721" t="str">
            <v>=-</v>
          </cell>
          <cell r="C4721" t="str">
            <v>Manufacture of rubber tyres and tubes</v>
          </cell>
        </row>
        <row r="4722">
          <cell r="A4722" t="str">
            <v>25111</v>
          </cell>
          <cell r="B4722" t="str">
            <v>=-</v>
          </cell>
          <cell r="C4722" t="str">
            <v>Manufacture of rubber tyres and tubes</v>
          </cell>
        </row>
        <row r="4723">
          <cell r="A4723" t="str">
            <v>25111</v>
          </cell>
          <cell r="B4723" t="str">
            <v>=-</v>
          </cell>
          <cell r="C4723" t="str">
            <v>Manufacture of rubber tyres and tubes</v>
          </cell>
        </row>
        <row r="4724">
          <cell r="A4724" t="str">
            <v>25111</v>
          </cell>
          <cell r="B4724" t="str">
            <v>=-</v>
          </cell>
          <cell r="C4724" t="str">
            <v>Manufacture of rubber tyres and tubes</v>
          </cell>
        </row>
        <row r="4725">
          <cell r="A4725" t="str">
            <v>25111</v>
          </cell>
          <cell r="B4725" t="str">
            <v>=-</v>
          </cell>
          <cell r="C4725" t="str">
            <v>Manufacture of rubber tyres and tubes</v>
          </cell>
        </row>
        <row r="4726">
          <cell r="A4726" t="str">
            <v>25111</v>
          </cell>
          <cell r="B4726" t="str">
            <v>=-</v>
          </cell>
          <cell r="C4726" t="str">
            <v>Manufacture of rubber tyres and tubes</v>
          </cell>
        </row>
        <row r="4727">
          <cell r="A4727" t="str">
            <v>25111</v>
          </cell>
          <cell r="B4727" t="str">
            <v>=-</v>
          </cell>
          <cell r="C4727" t="str">
            <v>Manufacture of rubber tyres and tubes</v>
          </cell>
        </row>
        <row r="4728">
          <cell r="A4728" t="str">
            <v>25112</v>
          </cell>
          <cell r="B4728" t="str">
            <v>=-</v>
          </cell>
          <cell r="C4728" t="str">
            <v>Retreading and rebuilding of rubber tyres</v>
          </cell>
        </row>
        <row r="4729">
          <cell r="A4729" t="str">
            <v>25112</v>
          </cell>
          <cell r="B4729" t="str">
            <v>=-</v>
          </cell>
          <cell r="C4729" t="str">
            <v>Retreading and rebuilding of rubber tyres</v>
          </cell>
        </row>
        <row r="4730">
          <cell r="A4730" t="str">
            <v>25112</v>
          </cell>
          <cell r="B4730" t="str">
            <v>=-</v>
          </cell>
          <cell r="C4730" t="str">
            <v>Retreading and rebuilding of rubber tyres</v>
          </cell>
        </row>
        <row r="4731">
          <cell r="A4731" t="str">
            <v>25112</v>
          </cell>
          <cell r="B4731" t="str">
            <v>=-</v>
          </cell>
          <cell r="C4731" t="str">
            <v>Retreading and rebuilding of rubber tyres</v>
          </cell>
        </row>
        <row r="4732">
          <cell r="A4732" t="str">
            <v>25112</v>
          </cell>
          <cell r="B4732" t="str">
            <v>=-</v>
          </cell>
          <cell r="C4732" t="str">
            <v>Retreading and rebuilding of rubber tyres</v>
          </cell>
        </row>
        <row r="4733">
          <cell r="A4733" t="str">
            <v>25112</v>
          </cell>
          <cell r="B4733" t="str">
            <v>=-</v>
          </cell>
          <cell r="C4733" t="str">
            <v>Retreading and rebuilding of rubber tyres</v>
          </cell>
        </row>
        <row r="4734">
          <cell r="A4734" t="str">
            <v>25112</v>
          </cell>
          <cell r="B4734" t="str">
            <v>=-</v>
          </cell>
          <cell r="C4734" t="str">
            <v>Retreading and rebuilding of rubber tyres</v>
          </cell>
        </row>
        <row r="4735">
          <cell r="A4735" t="str">
            <v>25112</v>
          </cell>
          <cell r="B4735" t="str">
            <v>=-</v>
          </cell>
          <cell r="C4735" t="str">
            <v>Retreading and rebuilding of rubber tyres</v>
          </cell>
        </row>
        <row r="4736">
          <cell r="A4736" t="str">
            <v>25112</v>
          </cell>
          <cell r="B4736" t="str">
            <v>=-</v>
          </cell>
          <cell r="C4736" t="str">
            <v>Retreading and rebuilding of rubber tyres</v>
          </cell>
        </row>
        <row r="4737">
          <cell r="A4737" t="str">
            <v>25112</v>
          </cell>
          <cell r="B4737" t="str">
            <v>=-</v>
          </cell>
          <cell r="C4737" t="str">
            <v>Retreading and rebuilding of rubber tyres</v>
          </cell>
        </row>
        <row r="4738">
          <cell r="A4738" t="str">
            <v>25112</v>
          </cell>
          <cell r="B4738" t="str">
            <v>=-</v>
          </cell>
          <cell r="C4738" t="str">
            <v>Retreading and rebuilding of rubber tyres</v>
          </cell>
        </row>
        <row r="4739">
          <cell r="A4739" t="str">
            <v>25191</v>
          </cell>
          <cell r="B4739" t="str">
            <v>=-</v>
          </cell>
          <cell r="C4739" t="str">
            <v>rubber remilling and latex Processing</v>
          </cell>
        </row>
        <row r="4740">
          <cell r="A4740" t="str">
            <v>25191</v>
          </cell>
          <cell r="B4740" t="str">
            <v>=-</v>
          </cell>
          <cell r="C4740" t="str">
            <v>rubber remilling and latex Processing</v>
          </cell>
        </row>
        <row r="4741">
          <cell r="A4741" t="str">
            <v>25191</v>
          </cell>
          <cell r="B4741" t="str">
            <v>=-</v>
          </cell>
          <cell r="C4741" t="str">
            <v>rubber remilling and latex Processing</v>
          </cell>
        </row>
        <row r="4742">
          <cell r="A4742" t="str">
            <v>25191</v>
          </cell>
          <cell r="B4742" t="str">
            <v>=-</v>
          </cell>
          <cell r="C4742" t="str">
            <v>rubber remilling and latex Processing</v>
          </cell>
        </row>
        <row r="4743">
          <cell r="A4743" t="str">
            <v>25191</v>
          </cell>
          <cell r="B4743" t="str">
            <v>=-</v>
          </cell>
          <cell r="C4743" t="str">
            <v>rubber remilling and latex Processing</v>
          </cell>
        </row>
        <row r="4744">
          <cell r="A4744" t="str">
            <v>25191</v>
          </cell>
          <cell r="B4744" t="str">
            <v>=-</v>
          </cell>
          <cell r="C4744" t="str">
            <v>rubber remilling and latex Processing</v>
          </cell>
        </row>
        <row r="4745">
          <cell r="A4745" t="str">
            <v>25191</v>
          </cell>
          <cell r="B4745" t="str">
            <v>=-</v>
          </cell>
          <cell r="C4745" t="str">
            <v>rubber remilling and latex Processing</v>
          </cell>
        </row>
        <row r="4746">
          <cell r="A4746" t="str">
            <v>25191</v>
          </cell>
          <cell r="B4746" t="str">
            <v>=-</v>
          </cell>
          <cell r="C4746" t="str">
            <v>rubber remilling and latex Processing</v>
          </cell>
        </row>
        <row r="4747">
          <cell r="A4747" t="str">
            <v>25191</v>
          </cell>
          <cell r="B4747" t="str">
            <v>=-</v>
          </cell>
          <cell r="C4747" t="str">
            <v>rubber remilling and latex Processing</v>
          </cell>
        </row>
        <row r="4748">
          <cell r="A4748" t="str">
            <v>25191</v>
          </cell>
          <cell r="B4748" t="str">
            <v>=-</v>
          </cell>
          <cell r="C4748" t="str">
            <v>rubber remilling and latex Processing</v>
          </cell>
        </row>
        <row r="4749">
          <cell r="A4749" t="str">
            <v>25191</v>
          </cell>
          <cell r="B4749" t="str">
            <v>=-</v>
          </cell>
          <cell r="C4749" t="str">
            <v>rubber remilling and latex Processing</v>
          </cell>
        </row>
        <row r="4750">
          <cell r="A4750" t="str">
            <v>25191</v>
          </cell>
          <cell r="B4750" t="str">
            <v>=-</v>
          </cell>
          <cell r="C4750" t="str">
            <v>rubber remilling and latex Processing</v>
          </cell>
        </row>
        <row r="4751">
          <cell r="A4751" t="str">
            <v>25191</v>
          </cell>
          <cell r="B4751" t="str">
            <v>=-</v>
          </cell>
          <cell r="C4751" t="str">
            <v>rubber remilling and latex Processing</v>
          </cell>
        </row>
        <row r="4752">
          <cell r="A4752" t="str">
            <v>25191</v>
          </cell>
          <cell r="B4752" t="str">
            <v>=-</v>
          </cell>
          <cell r="C4752" t="str">
            <v>rubber remilling and latex Processing</v>
          </cell>
        </row>
        <row r="4753">
          <cell r="A4753" t="str">
            <v>25191</v>
          </cell>
          <cell r="B4753" t="str">
            <v>=-</v>
          </cell>
          <cell r="C4753" t="str">
            <v>rubber remilling and latex Processing</v>
          </cell>
        </row>
        <row r="4754">
          <cell r="A4754" t="str">
            <v>25191</v>
          </cell>
          <cell r="B4754" t="str">
            <v>=-</v>
          </cell>
          <cell r="C4754" t="str">
            <v>rubber remilling and latex Processing</v>
          </cell>
        </row>
        <row r="4755">
          <cell r="A4755" t="str">
            <v>25191</v>
          </cell>
          <cell r="B4755" t="str">
            <v>=-</v>
          </cell>
          <cell r="C4755" t="str">
            <v>rubber remilling and latex Processing</v>
          </cell>
        </row>
        <row r="4756">
          <cell r="A4756" t="str">
            <v>25191</v>
          </cell>
          <cell r="B4756" t="str">
            <v>=-</v>
          </cell>
          <cell r="C4756" t="str">
            <v>rubber remilling and latex Processing</v>
          </cell>
        </row>
        <row r="4757">
          <cell r="A4757" t="str">
            <v>25192</v>
          </cell>
          <cell r="B4757" t="str">
            <v>=-</v>
          </cell>
          <cell r="C4757" t="str">
            <v>rubber smokehouses</v>
          </cell>
        </row>
        <row r="4758">
          <cell r="A4758" t="str">
            <v>25192</v>
          </cell>
          <cell r="B4758" t="str">
            <v>=-</v>
          </cell>
          <cell r="C4758" t="str">
            <v>rubber smokehouses</v>
          </cell>
        </row>
        <row r="4759">
          <cell r="A4759" t="str">
            <v>25192</v>
          </cell>
          <cell r="B4759" t="str">
            <v>=-</v>
          </cell>
          <cell r="C4759" t="str">
            <v>rubber smokehouses</v>
          </cell>
        </row>
        <row r="4760">
          <cell r="A4760" t="str">
            <v>25192</v>
          </cell>
          <cell r="B4760" t="str">
            <v>=-</v>
          </cell>
          <cell r="C4760" t="str">
            <v>rubber smokehouses</v>
          </cell>
        </row>
        <row r="4761">
          <cell r="A4761" t="str">
            <v>25192</v>
          </cell>
          <cell r="B4761" t="str">
            <v>=-</v>
          </cell>
          <cell r="C4761" t="str">
            <v>rubber smokehouses</v>
          </cell>
        </row>
        <row r="4762">
          <cell r="A4762" t="str">
            <v>25192</v>
          </cell>
          <cell r="B4762" t="str">
            <v>=-</v>
          </cell>
          <cell r="C4762" t="str">
            <v>rubber smokehouses</v>
          </cell>
        </row>
        <row r="4763">
          <cell r="A4763" t="str">
            <v>25192</v>
          </cell>
          <cell r="B4763" t="str">
            <v>=-</v>
          </cell>
          <cell r="C4763" t="str">
            <v>rubber smokehouses</v>
          </cell>
        </row>
        <row r="4764">
          <cell r="A4764" t="str">
            <v>25192</v>
          </cell>
          <cell r="B4764" t="str">
            <v>=-</v>
          </cell>
          <cell r="C4764" t="str">
            <v>rubber smokehouses</v>
          </cell>
        </row>
        <row r="4765">
          <cell r="A4765" t="str">
            <v>25192</v>
          </cell>
          <cell r="B4765" t="str">
            <v>=-</v>
          </cell>
          <cell r="C4765" t="str">
            <v>rubber smokehouses</v>
          </cell>
        </row>
        <row r="4766">
          <cell r="A4766" t="str">
            <v>25192</v>
          </cell>
          <cell r="B4766" t="str">
            <v>=-</v>
          </cell>
          <cell r="C4766" t="str">
            <v>rubber smokehouses</v>
          </cell>
        </row>
        <row r="4767">
          <cell r="A4767" t="str">
            <v>25192</v>
          </cell>
          <cell r="B4767" t="str">
            <v>=-</v>
          </cell>
          <cell r="C4767" t="str">
            <v>rubber smokehouses</v>
          </cell>
        </row>
        <row r="4768">
          <cell r="A4768" t="str">
            <v>25192</v>
          </cell>
          <cell r="B4768" t="str">
            <v>=-</v>
          </cell>
          <cell r="C4768" t="str">
            <v>rubber smokehouses</v>
          </cell>
        </row>
        <row r="4769">
          <cell r="A4769" t="str">
            <v>25192</v>
          </cell>
          <cell r="B4769" t="str">
            <v>=-</v>
          </cell>
          <cell r="C4769" t="str">
            <v>rubber smokehouses</v>
          </cell>
        </row>
        <row r="4770">
          <cell r="A4770" t="str">
            <v>25192</v>
          </cell>
          <cell r="B4770" t="str">
            <v>=-</v>
          </cell>
          <cell r="C4770" t="str">
            <v>rubber smokehouses</v>
          </cell>
        </row>
        <row r="4771">
          <cell r="A4771" t="str">
            <v>25192</v>
          </cell>
          <cell r="B4771" t="str">
            <v>=-</v>
          </cell>
          <cell r="C4771" t="str">
            <v>rubber smokehouses</v>
          </cell>
        </row>
        <row r="4772">
          <cell r="A4772" t="str">
            <v>25192</v>
          </cell>
          <cell r="B4772" t="str">
            <v>=-</v>
          </cell>
          <cell r="C4772" t="str">
            <v>rubber smokehouses</v>
          </cell>
        </row>
        <row r="4773">
          <cell r="A4773" t="str">
            <v>25193</v>
          </cell>
          <cell r="B4773" t="str">
            <v>=-</v>
          </cell>
          <cell r="C4773" t="str">
            <v>Manufacture of rubber gloves</v>
          </cell>
        </row>
        <row r="4774">
          <cell r="A4774" t="str">
            <v>25193</v>
          </cell>
          <cell r="B4774" t="str">
            <v>=-</v>
          </cell>
          <cell r="C4774" t="str">
            <v>Manufacture of rubber gloves</v>
          </cell>
        </row>
        <row r="4775">
          <cell r="A4775" t="str">
            <v>25193</v>
          </cell>
          <cell r="B4775" t="str">
            <v>=-</v>
          </cell>
          <cell r="C4775" t="str">
            <v>Manufacture of rubber gloves</v>
          </cell>
        </row>
        <row r="4776">
          <cell r="A4776" t="str">
            <v>25193</v>
          </cell>
          <cell r="B4776" t="str">
            <v>=-</v>
          </cell>
          <cell r="C4776" t="str">
            <v>Manufacture of rubber gloves</v>
          </cell>
        </row>
        <row r="4777">
          <cell r="A4777" t="str">
            <v>25199</v>
          </cell>
          <cell r="B4777" t="str">
            <v>=-</v>
          </cell>
          <cell r="C4777" t="str">
            <v>Manufacture of other rubber products, n.e.c.</v>
          </cell>
        </row>
        <row r="4778">
          <cell r="A4778" t="str">
            <v>25199</v>
          </cell>
          <cell r="B4778" t="str">
            <v>=-</v>
          </cell>
          <cell r="C4778" t="str">
            <v>Manufacture of other rubber products, n.e.c.</v>
          </cell>
        </row>
        <row r="4779">
          <cell r="A4779" t="str">
            <v>25199</v>
          </cell>
          <cell r="B4779" t="str">
            <v>=-</v>
          </cell>
          <cell r="C4779" t="str">
            <v>Manufacture of other rubber products, n.e.c.</v>
          </cell>
        </row>
        <row r="4780">
          <cell r="A4780" t="str">
            <v>25199</v>
          </cell>
          <cell r="B4780" t="str">
            <v>=-</v>
          </cell>
          <cell r="C4780" t="str">
            <v>Manufacture of other rubber products, n.e.c.</v>
          </cell>
        </row>
        <row r="4781">
          <cell r="A4781" t="str">
            <v>25199</v>
          </cell>
          <cell r="B4781" t="str">
            <v>=-</v>
          </cell>
          <cell r="C4781" t="str">
            <v>Manufacture of other rubber products, n.e.c.</v>
          </cell>
        </row>
        <row r="4782">
          <cell r="A4782" t="str">
            <v>25199</v>
          </cell>
          <cell r="B4782" t="str">
            <v>=-</v>
          </cell>
          <cell r="C4782" t="str">
            <v>Manufacture of other rubber products, n.e.c.</v>
          </cell>
        </row>
        <row r="4783">
          <cell r="A4783" t="str">
            <v>25199</v>
          </cell>
          <cell r="B4783" t="str">
            <v>=-</v>
          </cell>
          <cell r="C4783" t="str">
            <v>Manufacture of other rubber products, n.e.c.</v>
          </cell>
        </row>
        <row r="4784">
          <cell r="A4784" t="str">
            <v>25199</v>
          </cell>
          <cell r="B4784" t="str">
            <v>=-</v>
          </cell>
          <cell r="C4784" t="str">
            <v>Manufacture of other rubber products, n.e.c.</v>
          </cell>
        </row>
        <row r="4785">
          <cell r="A4785" t="str">
            <v>25199</v>
          </cell>
          <cell r="B4785" t="str">
            <v>=-</v>
          </cell>
          <cell r="C4785" t="str">
            <v>Manufacture of other rubber products, n.e.c.</v>
          </cell>
        </row>
        <row r="4786">
          <cell r="A4786" t="str">
            <v>25199</v>
          </cell>
          <cell r="B4786" t="str">
            <v>=-</v>
          </cell>
          <cell r="C4786" t="str">
            <v>Manufacture of other rubber products, n.e.c.</v>
          </cell>
        </row>
        <row r="4787">
          <cell r="A4787" t="str">
            <v>25199</v>
          </cell>
          <cell r="B4787" t="str">
            <v>=-</v>
          </cell>
          <cell r="C4787" t="str">
            <v>Manufacture of other rubber products, n.e.c.</v>
          </cell>
        </row>
        <row r="4788">
          <cell r="A4788" t="str">
            <v>25199</v>
          </cell>
          <cell r="B4788" t="str">
            <v>=-</v>
          </cell>
          <cell r="C4788" t="str">
            <v>Manufacture of other rubber products, n.e.c.</v>
          </cell>
        </row>
        <row r="4789">
          <cell r="A4789" t="str">
            <v>25199</v>
          </cell>
          <cell r="B4789" t="str">
            <v>=-</v>
          </cell>
          <cell r="C4789" t="str">
            <v>Manufacture of other rubber products, n.e.c.</v>
          </cell>
        </row>
        <row r="4790">
          <cell r="A4790" t="str">
            <v>25199</v>
          </cell>
          <cell r="B4790" t="str">
            <v>=-</v>
          </cell>
          <cell r="C4790" t="str">
            <v>Manufacture of other rubber products, n.e.c.</v>
          </cell>
        </row>
        <row r="4791">
          <cell r="A4791" t="str">
            <v>25199</v>
          </cell>
          <cell r="B4791" t="str">
            <v>=-</v>
          </cell>
          <cell r="C4791" t="str">
            <v>Manufacture of other rubber products, n.e.c.</v>
          </cell>
        </row>
        <row r="4792">
          <cell r="A4792" t="str">
            <v>25199</v>
          </cell>
          <cell r="B4792" t="str">
            <v>=-</v>
          </cell>
          <cell r="C4792" t="str">
            <v>Manufacture of other rubber products, n.e.c.</v>
          </cell>
        </row>
        <row r="4793">
          <cell r="A4793" t="str">
            <v>25199</v>
          </cell>
          <cell r="B4793" t="str">
            <v>=-</v>
          </cell>
          <cell r="C4793" t="str">
            <v>Manufacture of other rubber products, n.e.c.</v>
          </cell>
        </row>
        <row r="4794">
          <cell r="A4794" t="str">
            <v>25199</v>
          </cell>
          <cell r="B4794" t="str">
            <v>=-</v>
          </cell>
          <cell r="C4794" t="str">
            <v>Manufacture of other rubber products, n.e.c.</v>
          </cell>
        </row>
        <row r="4795">
          <cell r="A4795" t="str">
            <v>25199</v>
          </cell>
          <cell r="B4795" t="str">
            <v>=-</v>
          </cell>
          <cell r="C4795" t="str">
            <v>Manufacture of other rubber products, n.e.c.</v>
          </cell>
        </row>
        <row r="4796">
          <cell r="A4796" t="str">
            <v>25199</v>
          </cell>
          <cell r="B4796" t="str">
            <v>=-</v>
          </cell>
          <cell r="C4796" t="str">
            <v>Manufacture of other rubber products, n.e.c.</v>
          </cell>
        </row>
        <row r="4797">
          <cell r="A4797" t="str">
            <v>25199</v>
          </cell>
          <cell r="B4797" t="str">
            <v>=-</v>
          </cell>
          <cell r="C4797" t="str">
            <v>Manufacture of other rubber products, n.e.c.</v>
          </cell>
        </row>
        <row r="4798">
          <cell r="A4798" t="str">
            <v>25199</v>
          </cell>
          <cell r="B4798" t="str">
            <v>=-</v>
          </cell>
          <cell r="C4798" t="str">
            <v>Manufacture of other rubber products, n.e.c.</v>
          </cell>
        </row>
        <row r="4799">
          <cell r="A4799" t="str">
            <v>25199</v>
          </cell>
          <cell r="B4799" t="str">
            <v>=-</v>
          </cell>
          <cell r="C4799" t="str">
            <v>Manufacture of other rubber products, n.e.c.</v>
          </cell>
        </row>
        <row r="4800">
          <cell r="A4800" t="str">
            <v>25199</v>
          </cell>
          <cell r="B4800" t="str">
            <v>=-</v>
          </cell>
          <cell r="C4800" t="str">
            <v>Manufacture of other rubber products, n.e.c.</v>
          </cell>
        </row>
        <row r="4801">
          <cell r="A4801" t="str">
            <v>25199</v>
          </cell>
          <cell r="B4801" t="str">
            <v>=-</v>
          </cell>
          <cell r="C4801" t="str">
            <v>Manufacture of other rubber products, n.e.c.</v>
          </cell>
        </row>
        <row r="4802">
          <cell r="A4802" t="str">
            <v>25199</v>
          </cell>
          <cell r="B4802" t="str">
            <v>=-</v>
          </cell>
          <cell r="C4802" t="str">
            <v>Manufacture of other rubber products, n.e.c.</v>
          </cell>
        </row>
        <row r="4803">
          <cell r="A4803" t="str">
            <v>25199</v>
          </cell>
          <cell r="B4803" t="str">
            <v>=-</v>
          </cell>
          <cell r="C4803" t="str">
            <v>Manufacture of other rubber products, n.e.c.</v>
          </cell>
        </row>
        <row r="4804">
          <cell r="A4804" t="str">
            <v>25199</v>
          </cell>
          <cell r="B4804" t="str">
            <v>=-</v>
          </cell>
          <cell r="C4804" t="str">
            <v>Manufacture of other rubber products, n.e.c.</v>
          </cell>
        </row>
        <row r="4805">
          <cell r="A4805" t="str">
            <v>25199</v>
          </cell>
          <cell r="B4805" t="str">
            <v>=-</v>
          </cell>
          <cell r="C4805" t="str">
            <v>Manufacture of other rubber products, n.e.c.</v>
          </cell>
        </row>
        <row r="4806">
          <cell r="A4806" t="str">
            <v>25199</v>
          </cell>
          <cell r="B4806" t="str">
            <v>=-</v>
          </cell>
          <cell r="C4806" t="str">
            <v>Manufacture of other rubber products, n.e.c.</v>
          </cell>
        </row>
        <row r="4807">
          <cell r="A4807" t="str">
            <v>25199</v>
          </cell>
          <cell r="B4807" t="str">
            <v>=-</v>
          </cell>
          <cell r="C4807" t="str">
            <v>Manufacture of other rubber products, n.e.c.</v>
          </cell>
        </row>
        <row r="4808">
          <cell r="A4808" t="str">
            <v>25199</v>
          </cell>
          <cell r="B4808" t="str">
            <v>=-</v>
          </cell>
          <cell r="C4808" t="str">
            <v>Manufacture of other rubber products, n.e.c.</v>
          </cell>
        </row>
        <row r="4809">
          <cell r="A4809" t="str">
            <v>25199</v>
          </cell>
          <cell r="B4809" t="str">
            <v>=-</v>
          </cell>
          <cell r="C4809" t="str">
            <v>Manufacture of other rubber products, n.e.c.</v>
          </cell>
        </row>
        <row r="4810">
          <cell r="A4810" t="str">
            <v>25199</v>
          </cell>
          <cell r="B4810" t="str">
            <v>=-</v>
          </cell>
          <cell r="C4810" t="str">
            <v>Manufacture of other rubber products, n.e.c.</v>
          </cell>
        </row>
        <row r="4811">
          <cell r="A4811" t="str">
            <v>25199</v>
          </cell>
          <cell r="B4811" t="str">
            <v>=-</v>
          </cell>
          <cell r="C4811" t="str">
            <v>Manufacture of other rubber products, n.e.c.</v>
          </cell>
        </row>
        <row r="4812">
          <cell r="A4812" t="str">
            <v>25199</v>
          </cell>
          <cell r="B4812" t="str">
            <v>=-</v>
          </cell>
          <cell r="C4812" t="str">
            <v>Manufacture of other rubber products, n.e.c.</v>
          </cell>
        </row>
        <row r="4813">
          <cell r="A4813" t="str">
            <v>25199</v>
          </cell>
          <cell r="B4813" t="str">
            <v>=-</v>
          </cell>
          <cell r="C4813" t="str">
            <v>Manufacture of other rubber products, n.e.c.</v>
          </cell>
        </row>
        <row r="4814">
          <cell r="A4814" t="str">
            <v>25199</v>
          </cell>
          <cell r="B4814" t="str">
            <v>=-</v>
          </cell>
          <cell r="C4814" t="str">
            <v>Manufacture of other rubber products, n.e.c.</v>
          </cell>
        </row>
        <row r="4815">
          <cell r="A4815" t="str">
            <v>25199</v>
          </cell>
          <cell r="B4815" t="str">
            <v>=-</v>
          </cell>
          <cell r="C4815" t="str">
            <v>Manufacture of other rubber products, n.e.c.</v>
          </cell>
        </row>
        <row r="4816">
          <cell r="A4816" t="str">
            <v>25199</v>
          </cell>
          <cell r="B4816" t="str">
            <v>=-</v>
          </cell>
          <cell r="C4816" t="str">
            <v>Manufacture of other rubber products, n.e.c.</v>
          </cell>
        </row>
        <row r="4817">
          <cell r="A4817" t="str">
            <v>25199</v>
          </cell>
          <cell r="B4817" t="str">
            <v>=-</v>
          </cell>
          <cell r="C4817" t="str">
            <v>Manufacture of other rubber products, n.e.c.</v>
          </cell>
        </row>
        <row r="4818">
          <cell r="A4818" t="str">
            <v>25199</v>
          </cell>
          <cell r="B4818" t="str">
            <v>=-</v>
          </cell>
          <cell r="C4818" t="str">
            <v>Manufacture of other rubber products, n.e.c.</v>
          </cell>
        </row>
        <row r="4819">
          <cell r="A4819" t="str">
            <v>25199</v>
          </cell>
          <cell r="B4819" t="str">
            <v>=-</v>
          </cell>
          <cell r="C4819" t="str">
            <v>Manufacture of other rubber products, n.e.c.</v>
          </cell>
        </row>
        <row r="4820">
          <cell r="A4820" t="str">
            <v>25199</v>
          </cell>
          <cell r="B4820" t="str">
            <v>=-</v>
          </cell>
          <cell r="C4820" t="str">
            <v>Manufacture of other rubber products, n.e.c.</v>
          </cell>
        </row>
        <row r="4821">
          <cell r="A4821" t="str">
            <v>25199</v>
          </cell>
          <cell r="B4821" t="str">
            <v>=-</v>
          </cell>
          <cell r="C4821" t="str">
            <v>Manufacture of other rubber products, n.e.c.</v>
          </cell>
        </row>
        <row r="4822">
          <cell r="A4822" t="str">
            <v>25199</v>
          </cell>
          <cell r="B4822" t="str">
            <v>=-</v>
          </cell>
          <cell r="C4822" t="str">
            <v>Manufacture of other rubber products, n.e.c.</v>
          </cell>
        </row>
        <row r="4823">
          <cell r="A4823" t="str">
            <v>25199</v>
          </cell>
          <cell r="B4823" t="str">
            <v>=-</v>
          </cell>
          <cell r="C4823" t="str">
            <v>Manufacture of other rubber products, n.e.c.</v>
          </cell>
        </row>
        <row r="4824">
          <cell r="A4824" t="str">
            <v>25199</v>
          </cell>
          <cell r="B4824" t="str">
            <v>=-</v>
          </cell>
          <cell r="C4824" t="str">
            <v>Manufacture of other rubber products, n.e.c.</v>
          </cell>
        </row>
        <row r="4825">
          <cell r="A4825" t="str">
            <v>25199</v>
          </cell>
          <cell r="B4825" t="str">
            <v>=-</v>
          </cell>
          <cell r="C4825" t="str">
            <v>Manufacture of other rubber products, n.e.c.</v>
          </cell>
        </row>
        <row r="4826">
          <cell r="A4826" t="str">
            <v>25199</v>
          </cell>
          <cell r="B4826" t="str">
            <v>=-</v>
          </cell>
          <cell r="C4826" t="str">
            <v>Manufacture of other rubber products, n.e.c.</v>
          </cell>
        </row>
        <row r="4827">
          <cell r="A4827" t="str">
            <v>25199</v>
          </cell>
          <cell r="B4827" t="str">
            <v>=-</v>
          </cell>
          <cell r="C4827" t="str">
            <v>Manufacture of other rubber products, n.e.c.</v>
          </cell>
        </row>
        <row r="4828">
          <cell r="A4828" t="str">
            <v>25199</v>
          </cell>
          <cell r="B4828" t="str">
            <v>=-</v>
          </cell>
          <cell r="C4828" t="str">
            <v>Manufacture of other rubber products, n.e.c.</v>
          </cell>
        </row>
        <row r="4829">
          <cell r="A4829" t="str">
            <v>25199</v>
          </cell>
          <cell r="B4829" t="str">
            <v>=-</v>
          </cell>
          <cell r="C4829" t="str">
            <v>Manufacture of other rubber products, n.e.c.</v>
          </cell>
        </row>
        <row r="4830">
          <cell r="A4830" t="str">
            <v>25199</v>
          </cell>
          <cell r="B4830" t="str">
            <v>=-</v>
          </cell>
          <cell r="C4830" t="str">
            <v>Manufacture of other rubber products, n.e.c.</v>
          </cell>
        </row>
        <row r="4831">
          <cell r="A4831" t="str">
            <v>25199</v>
          </cell>
          <cell r="B4831" t="str">
            <v>=-</v>
          </cell>
          <cell r="C4831" t="str">
            <v>Manufacture of other rubber products, n.e.c.</v>
          </cell>
        </row>
        <row r="4832">
          <cell r="A4832" t="str">
            <v>25199</v>
          </cell>
          <cell r="B4832" t="str">
            <v>=-</v>
          </cell>
          <cell r="C4832" t="str">
            <v>Manufacture of other rubber products, n.e.c.</v>
          </cell>
        </row>
        <row r="4833">
          <cell r="A4833" t="str">
            <v>25199</v>
          </cell>
          <cell r="B4833" t="str">
            <v>=-</v>
          </cell>
          <cell r="C4833" t="str">
            <v>Manufacture of other rubber products, n.e.c.</v>
          </cell>
        </row>
        <row r="4834">
          <cell r="A4834" t="str">
            <v>25199</v>
          </cell>
          <cell r="B4834" t="str">
            <v>=-</v>
          </cell>
          <cell r="C4834" t="str">
            <v>Manufacture of other rubber products, n.e.c.</v>
          </cell>
        </row>
        <row r="4835">
          <cell r="A4835" t="str">
            <v>25199</v>
          </cell>
          <cell r="B4835" t="str">
            <v>=-</v>
          </cell>
          <cell r="C4835" t="str">
            <v>Manufacture of other rubber products, n.e.c.</v>
          </cell>
        </row>
        <row r="4836">
          <cell r="A4836" t="str">
            <v>25199</v>
          </cell>
          <cell r="B4836" t="str">
            <v>=-</v>
          </cell>
          <cell r="C4836" t="str">
            <v>Manufacture of other rubber products, n.e.c.</v>
          </cell>
        </row>
        <row r="4837">
          <cell r="A4837" t="str">
            <v>25199</v>
          </cell>
          <cell r="B4837" t="str">
            <v>=-</v>
          </cell>
          <cell r="C4837" t="str">
            <v>Manufacture of other rubber products, n.e.c.</v>
          </cell>
        </row>
        <row r="4838">
          <cell r="A4838" t="str">
            <v>25199</v>
          </cell>
          <cell r="B4838" t="str">
            <v>=-</v>
          </cell>
          <cell r="C4838" t="str">
            <v>Manufacture of other rubber products, n.e.c.</v>
          </cell>
        </row>
        <row r="4839">
          <cell r="A4839" t="str">
            <v>25199</v>
          </cell>
          <cell r="B4839" t="str">
            <v>=-</v>
          </cell>
          <cell r="C4839" t="str">
            <v>Manufacture of other rubber products, n.e.c.</v>
          </cell>
        </row>
        <row r="4840">
          <cell r="A4840" t="str">
            <v>25199</v>
          </cell>
          <cell r="B4840" t="str">
            <v>=-</v>
          </cell>
          <cell r="C4840" t="str">
            <v>Manufacture of other rubber products, n.e.c.</v>
          </cell>
        </row>
        <row r="4841">
          <cell r="A4841" t="str">
            <v>25199</v>
          </cell>
          <cell r="B4841" t="str">
            <v>=-</v>
          </cell>
          <cell r="C4841" t="str">
            <v>Manufacture of other rubber products, n.e.c.</v>
          </cell>
        </row>
        <row r="4842">
          <cell r="A4842" t="str">
            <v>25199</v>
          </cell>
          <cell r="B4842" t="str">
            <v>=-</v>
          </cell>
          <cell r="C4842" t="str">
            <v>Manufacture of other rubber products, n.e.c.</v>
          </cell>
        </row>
        <row r="4843">
          <cell r="A4843" t="str">
            <v>25199</v>
          </cell>
          <cell r="B4843" t="str">
            <v>=-</v>
          </cell>
          <cell r="C4843" t="str">
            <v>Manufacture of other rubber products, n.e.c.</v>
          </cell>
        </row>
        <row r="4844">
          <cell r="A4844" t="str">
            <v>25199</v>
          </cell>
          <cell r="B4844" t="str">
            <v>=-</v>
          </cell>
          <cell r="C4844" t="str">
            <v>Manufacture of other rubber products, n.e.c.</v>
          </cell>
        </row>
        <row r="4845">
          <cell r="A4845" t="str">
            <v>25199</v>
          </cell>
          <cell r="B4845" t="str">
            <v>=-</v>
          </cell>
          <cell r="C4845" t="str">
            <v>Manufacture of other rubber products, n.e.c.</v>
          </cell>
        </row>
        <row r="4846">
          <cell r="A4846" t="str">
            <v>25199</v>
          </cell>
          <cell r="B4846" t="str">
            <v>=-</v>
          </cell>
          <cell r="C4846" t="str">
            <v>Manufacture of other rubber products, n.e.c.</v>
          </cell>
        </row>
        <row r="4847">
          <cell r="A4847" t="str">
            <v>25201</v>
          </cell>
          <cell r="B4847" t="str">
            <v>=-</v>
          </cell>
          <cell r="C4847" t="str">
            <v>Manufacture of plastic blow moulded products</v>
          </cell>
        </row>
        <row r="4848">
          <cell r="A4848" t="str">
            <v>25201</v>
          </cell>
          <cell r="B4848" t="str">
            <v>=-</v>
          </cell>
          <cell r="C4848" t="str">
            <v>Manufacture of plastic blow moulded products</v>
          </cell>
        </row>
        <row r="4849">
          <cell r="A4849" t="str">
            <v>25201</v>
          </cell>
          <cell r="B4849" t="str">
            <v>=-</v>
          </cell>
          <cell r="C4849" t="str">
            <v>Manufacture of plastic blow moulded products</v>
          </cell>
        </row>
        <row r="4850">
          <cell r="A4850" t="str">
            <v>25201</v>
          </cell>
          <cell r="B4850" t="str">
            <v>=-</v>
          </cell>
          <cell r="C4850" t="str">
            <v>Manufacture of plastic blow moulded products</v>
          </cell>
        </row>
        <row r="4851">
          <cell r="A4851" t="str">
            <v>25201</v>
          </cell>
          <cell r="B4851" t="str">
            <v>=-</v>
          </cell>
          <cell r="C4851" t="str">
            <v>Manufacture of plastic blow moulded products</v>
          </cell>
        </row>
        <row r="4852">
          <cell r="A4852" t="str">
            <v>25202</v>
          </cell>
          <cell r="B4852" t="str">
            <v>=-</v>
          </cell>
          <cell r="C4852" t="str">
            <v>Manufacture of plastic extruded products</v>
          </cell>
        </row>
        <row r="4853">
          <cell r="A4853" t="str">
            <v>25202</v>
          </cell>
          <cell r="B4853" t="str">
            <v>=-</v>
          </cell>
          <cell r="C4853" t="str">
            <v>Manufacture of plastic extruded products</v>
          </cell>
        </row>
        <row r="4854">
          <cell r="A4854" t="str">
            <v>25202</v>
          </cell>
          <cell r="B4854" t="str">
            <v>=-</v>
          </cell>
          <cell r="C4854" t="str">
            <v>Manufacture of plastic extruded products</v>
          </cell>
        </row>
        <row r="4855">
          <cell r="A4855" t="str">
            <v>25202</v>
          </cell>
          <cell r="B4855" t="str">
            <v>=-</v>
          </cell>
          <cell r="C4855" t="str">
            <v>Manufacture of plastic extruded products</v>
          </cell>
        </row>
        <row r="4856">
          <cell r="A4856" t="str">
            <v>25202</v>
          </cell>
          <cell r="B4856" t="str">
            <v>=-</v>
          </cell>
          <cell r="C4856" t="str">
            <v>Manufacture of plastic extruded products</v>
          </cell>
        </row>
        <row r="4857">
          <cell r="A4857" t="str">
            <v>25202</v>
          </cell>
          <cell r="B4857" t="str">
            <v>=-</v>
          </cell>
          <cell r="C4857" t="str">
            <v>Manufacture of plastic extruded products</v>
          </cell>
        </row>
        <row r="4858">
          <cell r="A4858" t="str">
            <v>25202</v>
          </cell>
          <cell r="B4858" t="str">
            <v>=-</v>
          </cell>
          <cell r="C4858" t="str">
            <v>Manufacture of plastic extruded products</v>
          </cell>
        </row>
        <row r="4859">
          <cell r="A4859" t="str">
            <v>25202</v>
          </cell>
          <cell r="B4859" t="str">
            <v>=-</v>
          </cell>
          <cell r="C4859" t="str">
            <v>Manufacture of plastic extruded products</v>
          </cell>
        </row>
        <row r="4860">
          <cell r="A4860" t="str">
            <v>25202</v>
          </cell>
          <cell r="B4860" t="str">
            <v>=-</v>
          </cell>
          <cell r="C4860" t="str">
            <v>Manufacture of plastic extruded products</v>
          </cell>
        </row>
        <row r="4861">
          <cell r="A4861" t="str">
            <v>25202</v>
          </cell>
          <cell r="B4861" t="str">
            <v>=-</v>
          </cell>
          <cell r="C4861" t="str">
            <v>Manufacture of plastic extruded products</v>
          </cell>
        </row>
        <row r="4862">
          <cell r="A4862" t="str">
            <v>25202</v>
          </cell>
          <cell r="B4862" t="str">
            <v>=-</v>
          </cell>
          <cell r="C4862" t="str">
            <v>Manufacture of plastic extruded products</v>
          </cell>
        </row>
        <row r="4863">
          <cell r="A4863" t="str">
            <v>25202</v>
          </cell>
          <cell r="B4863" t="str">
            <v>=-</v>
          </cell>
          <cell r="C4863" t="str">
            <v>Manufacture of plastic extruded products</v>
          </cell>
        </row>
        <row r="4864">
          <cell r="A4864" t="str">
            <v>25202</v>
          </cell>
          <cell r="B4864" t="str">
            <v>=-</v>
          </cell>
          <cell r="C4864" t="str">
            <v>Manufacture of plastic extruded products</v>
          </cell>
        </row>
        <row r="4865">
          <cell r="A4865" t="str">
            <v>25202</v>
          </cell>
          <cell r="B4865" t="str">
            <v>=-</v>
          </cell>
          <cell r="C4865" t="str">
            <v>Manufacture of plastic extruded products</v>
          </cell>
        </row>
        <row r="4866">
          <cell r="A4866" t="str">
            <v>25202</v>
          </cell>
          <cell r="B4866" t="str">
            <v>=-</v>
          </cell>
          <cell r="C4866" t="str">
            <v>Manufacture of plastic extruded products</v>
          </cell>
        </row>
        <row r="4867">
          <cell r="A4867" t="str">
            <v>25202</v>
          </cell>
          <cell r="B4867" t="str">
            <v>=-</v>
          </cell>
          <cell r="C4867" t="str">
            <v>Manufacture of plastic extruded products</v>
          </cell>
        </row>
        <row r="4868">
          <cell r="A4868" t="str">
            <v>25202</v>
          </cell>
          <cell r="B4868" t="str">
            <v>=-</v>
          </cell>
          <cell r="C4868" t="str">
            <v>Manufacture of plastic extruded products</v>
          </cell>
        </row>
        <row r="4869">
          <cell r="A4869" t="str">
            <v>25202</v>
          </cell>
          <cell r="B4869" t="str">
            <v>=-</v>
          </cell>
          <cell r="C4869" t="str">
            <v>Manufacture of plastic extruded products</v>
          </cell>
        </row>
        <row r="4870">
          <cell r="A4870" t="str">
            <v>25202</v>
          </cell>
          <cell r="B4870" t="str">
            <v>=-</v>
          </cell>
          <cell r="C4870" t="str">
            <v>Manufacture of plastic extruded products</v>
          </cell>
        </row>
        <row r="4871">
          <cell r="A4871" t="str">
            <v>25202</v>
          </cell>
          <cell r="B4871" t="str">
            <v>=-</v>
          </cell>
          <cell r="C4871" t="str">
            <v>Manufacture of plastic extruded products</v>
          </cell>
        </row>
        <row r="4872">
          <cell r="A4872" t="str">
            <v>25202</v>
          </cell>
          <cell r="B4872" t="str">
            <v>=-</v>
          </cell>
          <cell r="C4872" t="str">
            <v>Manufacture of plastic extruded products</v>
          </cell>
        </row>
        <row r="4873">
          <cell r="A4873" t="str">
            <v>25202</v>
          </cell>
          <cell r="B4873" t="str">
            <v>=-</v>
          </cell>
          <cell r="C4873" t="str">
            <v>Manufacture of plastic extruded products</v>
          </cell>
        </row>
        <row r="4874">
          <cell r="A4874" t="str">
            <v>25202</v>
          </cell>
          <cell r="B4874" t="str">
            <v>=-</v>
          </cell>
          <cell r="C4874" t="str">
            <v>Manufacture of plastic extruded products</v>
          </cell>
        </row>
        <row r="4875">
          <cell r="A4875" t="str">
            <v>25202</v>
          </cell>
          <cell r="B4875" t="str">
            <v>=-</v>
          </cell>
          <cell r="C4875" t="str">
            <v>Manufacture of plastic extruded products</v>
          </cell>
        </row>
        <row r="4876">
          <cell r="A4876" t="str">
            <v>25202</v>
          </cell>
          <cell r="B4876" t="str">
            <v>=-</v>
          </cell>
          <cell r="C4876" t="str">
            <v>Manufacture of plastic extruded products</v>
          </cell>
        </row>
        <row r="4877">
          <cell r="A4877" t="str">
            <v>25202</v>
          </cell>
          <cell r="B4877" t="str">
            <v>=-</v>
          </cell>
          <cell r="C4877" t="str">
            <v>Manufacture of plastic extruded products</v>
          </cell>
        </row>
        <row r="4878">
          <cell r="A4878" t="str">
            <v>25202</v>
          </cell>
          <cell r="B4878" t="str">
            <v>=-</v>
          </cell>
          <cell r="C4878" t="str">
            <v>Manufacture of plastic extruded products</v>
          </cell>
        </row>
        <row r="4879">
          <cell r="A4879" t="str">
            <v>25202</v>
          </cell>
          <cell r="B4879" t="str">
            <v>=-</v>
          </cell>
          <cell r="C4879" t="str">
            <v>Manufacture of plastic extruded products</v>
          </cell>
        </row>
        <row r="4880">
          <cell r="A4880" t="str">
            <v>25202</v>
          </cell>
          <cell r="B4880" t="str">
            <v>=-</v>
          </cell>
          <cell r="C4880" t="str">
            <v>Manufacture of plastic extruded products</v>
          </cell>
        </row>
        <row r="4881">
          <cell r="A4881" t="str">
            <v>25202</v>
          </cell>
          <cell r="B4881" t="str">
            <v>=-</v>
          </cell>
          <cell r="C4881" t="str">
            <v>Manufacture of plastic extruded products</v>
          </cell>
        </row>
        <row r="4882">
          <cell r="A4882" t="str">
            <v>25202</v>
          </cell>
          <cell r="B4882" t="str">
            <v>=-</v>
          </cell>
          <cell r="C4882" t="str">
            <v>Manufacture of plastic extruded products</v>
          </cell>
        </row>
        <row r="4883">
          <cell r="A4883" t="str">
            <v>25202</v>
          </cell>
          <cell r="B4883" t="str">
            <v>=-</v>
          </cell>
          <cell r="C4883" t="str">
            <v>Manufacture of plastic extruded products</v>
          </cell>
        </row>
        <row r="4884">
          <cell r="A4884" t="str">
            <v>25202</v>
          </cell>
          <cell r="B4884" t="str">
            <v>=-</v>
          </cell>
          <cell r="C4884" t="str">
            <v>Manufacture of plastic extruded products</v>
          </cell>
        </row>
        <row r="4885">
          <cell r="A4885" t="str">
            <v>25202</v>
          </cell>
          <cell r="B4885" t="str">
            <v>=-</v>
          </cell>
          <cell r="C4885" t="str">
            <v>Manufacture of plastic extruded products</v>
          </cell>
        </row>
        <row r="4886">
          <cell r="A4886" t="str">
            <v>25202</v>
          </cell>
          <cell r="B4886" t="str">
            <v>=-</v>
          </cell>
          <cell r="C4886" t="str">
            <v>Manufacture of plastic extruded products</v>
          </cell>
        </row>
        <row r="4887">
          <cell r="A4887" t="str">
            <v>25202</v>
          </cell>
          <cell r="B4887" t="str">
            <v>=-</v>
          </cell>
          <cell r="C4887" t="str">
            <v>Manufacture of plastic extruded products</v>
          </cell>
        </row>
        <row r="4888">
          <cell r="A4888" t="str">
            <v>25202</v>
          </cell>
          <cell r="B4888" t="str">
            <v>=-</v>
          </cell>
          <cell r="C4888" t="str">
            <v>Manufacture of plastic extruded products</v>
          </cell>
        </row>
        <row r="4889">
          <cell r="A4889" t="str">
            <v>25202</v>
          </cell>
          <cell r="B4889" t="str">
            <v>=-</v>
          </cell>
          <cell r="C4889" t="str">
            <v>Manufacture of plastic extruded products</v>
          </cell>
        </row>
        <row r="4890">
          <cell r="A4890" t="str">
            <v>25202</v>
          </cell>
          <cell r="B4890" t="str">
            <v>=-</v>
          </cell>
          <cell r="C4890" t="str">
            <v>Manufacture of plastic extruded products</v>
          </cell>
        </row>
        <row r="4891">
          <cell r="A4891" t="str">
            <v>25202</v>
          </cell>
          <cell r="B4891" t="str">
            <v>=-</v>
          </cell>
          <cell r="C4891" t="str">
            <v>Manufacture of plastic extruded products</v>
          </cell>
        </row>
        <row r="4892">
          <cell r="A4892" t="str">
            <v>25202</v>
          </cell>
          <cell r="B4892" t="str">
            <v>=-</v>
          </cell>
          <cell r="C4892" t="str">
            <v>Manufacture of plastic extruded products</v>
          </cell>
        </row>
        <row r="4893">
          <cell r="A4893" t="str">
            <v>25202</v>
          </cell>
          <cell r="B4893" t="str">
            <v>=-</v>
          </cell>
          <cell r="C4893" t="str">
            <v>Manufacture of plastic extruded products</v>
          </cell>
        </row>
        <row r="4894">
          <cell r="A4894" t="str">
            <v>25202</v>
          </cell>
          <cell r="B4894" t="str">
            <v>=-</v>
          </cell>
          <cell r="C4894" t="str">
            <v>Manufacture of plastic extruded products</v>
          </cell>
        </row>
        <row r="4895">
          <cell r="A4895" t="str">
            <v>25202</v>
          </cell>
          <cell r="B4895" t="str">
            <v>=-</v>
          </cell>
          <cell r="C4895" t="str">
            <v>Manufacture of plastic extruded products</v>
          </cell>
        </row>
        <row r="4896">
          <cell r="A4896" t="str">
            <v>25202</v>
          </cell>
          <cell r="B4896" t="str">
            <v>=-</v>
          </cell>
          <cell r="C4896" t="str">
            <v>Manufacture of plastic extruded products</v>
          </cell>
        </row>
        <row r="4897">
          <cell r="A4897" t="str">
            <v>25202</v>
          </cell>
          <cell r="B4897" t="str">
            <v>=-</v>
          </cell>
          <cell r="C4897" t="str">
            <v>Manufacture of plastic extruded products</v>
          </cell>
        </row>
        <row r="4898">
          <cell r="A4898" t="str">
            <v>25202</v>
          </cell>
          <cell r="B4898" t="str">
            <v>=-</v>
          </cell>
          <cell r="C4898" t="str">
            <v>Manufacture of plastic extruded products</v>
          </cell>
        </row>
        <row r="4899">
          <cell r="A4899" t="str">
            <v>25202</v>
          </cell>
          <cell r="B4899" t="str">
            <v>=-</v>
          </cell>
          <cell r="C4899" t="str">
            <v>Manufacture of plastic extruded products</v>
          </cell>
        </row>
        <row r="4900">
          <cell r="A4900" t="str">
            <v>25202</v>
          </cell>
          <cell r="B4900" t="str">
            <v>=-</v>
          </cell>
          <cell r="C4900" t="str">
            <v>Manufacture of plastic extruded products</v>
          </cell>
        </row>
        <row r="4901">
          <cell r="A4901" t="str">
            <v>25202</v>
          </cell>
          <cell r="B4901" t="str">
            <v>=-</v>
          </cell>
          <cell r="C4901" t="str">
            <v>Manufacture of plastic extruded products</v>
          </cell>
        </row>
        <row r="4902">
          <cell r="A4902" t="str">
            <v>25202</v>
          </cell>
          <cell r="B4902" t="str">
            <v>=-</v>
          </cell>
          <cell r="C4902" t="str">
            <v>Manufacture of plastic extruded products</v>
          </cell>
        </row>
        <row r="4903">
          <cell r="A4903" t="str">
            <v>25202</v>
          </cell>
          <cell r="B4903" t="str">
            <v>=-</v>
          </cell>
          <cell r="C4903" t="str">
            <v>Manufacture of plastic extruded products</v>
          </cell>
        </row>
        <row r="4904">
          <cell r="A4904" t="str">
            <v>25202</v>
          </cell>
          <cell r="B4904" t="str">
            <v>=-</v>
          </cell>
          <cell r="C4904" t="str">
            <v>Manufacture of plastic extruded products</v>
          </cell>
        </row>
        <row r="4905">
          <cell r="A4905" t="str">
            <v>25202</v>
          </cell>
          <cell r="B4905" t="str">
            <v>=-</v>
          </cell>
          <cell r="C4905" t="str">
            <v>Manufacture of plastic extruded products</v>
          </cell>
        </row>
        <row r="4906">
          <cell r="A4906" t="str">
            <v>25202</v>
          </cell>
          <cell r="B4906" t="str">
            <v>=-</v>
          </cell>
          <cell r="C4906" t="str">
            <v>Manufacture of plastic extruded products</v>
          </cell>
        </row>
        <row r="4907">
          <cell r="A4907" t="str">
            <v>25202</v>
          </cell>
          <cell r="B4907" t="str">
            <v>=-</v>
          </cell>
          <cell r="C4907" t="str">
            <v>Manufacture of plastic extruded products</v>
          </cell>
        </row>
        <row r="4908">
          <cell r="A4908" t="str">
            <v>25202</v>
          </cell>
          <cell r="B4908" t="str">
            <v>=-</v>
          </cell>
          <cell r="C4908" t="str">
            <v>Manufacture of plastic extruded products</v>
          </cell>
        </row>
        <row r="4909">
          <cell r="A4909" t="str">
            <v>25202</v>
          </cell>
          <cell r="B4909" t="str">
            <v>=-</v>
          </cell>
          <cell r="C4909" t="str">
            <v>Manufacture of plastic extruded products</v>
          </cell>
        </row>
        <row r="4910">
          <cell r="A4910" t="str">
            <v>25202</v>
          </cell>
          <cell r="B4910" t="str">
            <v>=-</v>
          </cell>
          <cell r="C4910" t="str">
            <v>Manufacture of plastic extruded products</v>
          </cell>
        </row>
        <row r="4911">
          <cell r="A4911" t="str">
            <v>25202</v>
          </cell>
          <cell r="B4911" t="str">
            <v>=-</v>
          </cell>
          <cell r="C4911" t="str">
            <v>Manufacture of plastic extruded products</v>
          </cell>
        </row>
        <row r="4912">
          <cell r="A4912" t="str">
            <v>25202</v>
          </cell>
          <cell r="B4912" t="str">
            <v>=-</v>
          </cell>
          <cell r="C4912" t="str">
            <v>Manufacture of plastic extruded products</v>
          </cell>
        </row>
        <row r="4913">
          <cell r="A4913" t="str">
            <v>25202</v>
          </cell>
          <cell r="B4913" t="str">
            <v>=-</v>
          </cell>
          <cell r="C4913" t="str">
            <v>Manufacture of plastic extruded products</v>
          </cell>
        </row>
        <row r="4914">
          <cell r="A4914" t="str">
            <v>25203</v>
          </cell>
          <cell r="B4914" t="str">
            <v>=-</v>
          </cell>
          <cell r="C4914" t="str">
            <v>Manufacture of plastic bags and films</v>
          </cell>
        </row>
        <row r="4915">
          <cell r="A4915" t="str">
            <v>25203</v>
          </cell>
          <cell r="B4915" t="str">
            <v>=-</v>
          </cell>
          <cell r="C4915" t="str">
            <v>Manufacture of plastic bags and films</v>
          </cell>
        </row>
        <row r="4916">
          <cell r="A4916" t="str">
            <v>25203</v>
          </cell>
          <cell r="B4916" t="str">
            <v>=-</v>
          </cell>
          <cell r="C4916" t="str">
            <v>Manufacture of plastic bags and films</v>
          </cell>
        </row>
        <row r="4917">
          <cell r="A4917" t="str">
            <v>25203</v>
          </cell>
          <cell r="B4917" t="str">
            <v>=-</v>
          </cell>
          <cell r="C4917" t="str">
            <v>Manufacture of plastic bags and films</v>
          </cell>
        </row>
        <row r="4918">
          <cell r="A4918" t="str">
            <v>25203</v>
          </cell>
          <cell r="B4918" t="str">
            <v>=-</v>
          </cell>
          <cell r="C4918" t="str">
            <v>Manufacture of plastic bags and films</v>
          </cell>
        </row>
        <row r="4919">
          <cell r="A4919" t="str">
            <v>25203</v>
          </cell>
          <cell r="B4919" t="str">
            <v>=-</v>
          </cell>
          <cell r="C4919" t="str">
            <v>Manufacture of plastic bags and films</v>
          </cell>
        </row>
        <row r="4920">
          <cell r="A4920" t="str">
            <v>25203</v>
          </cell>
          <cell r="B4920" t="str">
            <v>=-</v>
          </cell>
          <cell r="C4920" t="str">
            <v>Manufacture of plastic bags and films</v>
          </cell>
        </row>
        <row r="4921">
          <cell r="A4921" t="str">
            <v>25203</v>
          </cell>
          <cell r="B4921" t="str">
            <v>=-</v>
          </cell>
          <cell r="C4921" t="str">
            <v>Manufacture of plastic bags and films</v>
          </cell>
        </row>
        <row r="4922">
          <cell r="A4922" t="str">
            <v>25203</v>
          </cell>
          <cell r="B4922" t="str">
            <v>=-</v>
          </cell>
          <cell r="C4922" t="str">
            <v>Manufacture of plastic bags and films</v>
          </cell>
        </row>
        <row r="4923">
          <cell r="A4923" t="str">
            <v>25203</v>
          </cell>
          <cell r="B4923" t="str">
            <v>=-</v>
          </cell>
          <cell r="C4923" t="str">
            <v>Manufacture of plastic bags and films</v>
          </cell>
        </row>
        <row r="4924">
          <cell r="A4924" t="str">
            <v>25203</v>
          </cell>
          <cell r="B4924" t="str">
            <v>=-</v>
          </cell>
          <cell r="C4924" t="str">
            <v>Manufacture of plastic bags and films</v>
          </cell>
        </row>
        <row r="4925">
          <cell r="A4925" t="str">
            <v>25203</v>
          </cell>
          <cell r="B4925" t="str">
            <v>=-</v>
          </cell>
          <cell r="C4925" t="str">
            <v>Manufacture of plastic bags and films</v>
          </cell>
        </row>
        <row r="4926">
          <cell r="A4926" t="str">
            <v>25203</v>
          </cell>
          <cell r="B4926" t="str">
            <v>=-</v>
          </cell>
          <cell r="C4926" t="str">
            <v>Manufacture of plastic bags and films</v>
          </cell>
        </row>
        <row r="4927">
          <cell r="A4927" t="str">
            <v>25203</v>
          </cell>
          <cell r="B4927" t="str">
            <v>=-</v>
          </cell>
          <cell r="C4927" t="str">
            <v>Manufacture of plastic bags and films</v>
          </cell>
        </row>
        <row r="4928">
          <cell r="A4928" t="str">
            <v>25203</v>
          </cell>
          <cell r="B4928" t="str">
            <v>=-</v>
          </cell>
          <cell r="C4928" t="str">
            <v>Manufacture of plastic bags and films</v>
          </cell>
        </row>
        <row r="4929">
          <cell r="A4929" t="str">
            <v>25203</v>
          </cell>
          <cell r="B4929" t="str">
            <v>=-</v>
          </cell>
          <cell r="C4929" t="str">
            <v>Manufacture of plastic bags and films</v>
          </cell>
        </row>
        <row r="4930">
          <cell r="A4930" t="str">
            <v>25203</v>
          </cell>
          <cell r="B4930" t="str">
            <v>=-</v>
          </cell>
          <cell r="C4930" t="str">
            <v>Manufacture of plastic bags and films</v>
          </cell>
        </row>
        <row r="4931">
          <cell r="A4931" t="str">
            <v>25203</v>
          </cell>
          <cell r="B4931" t="str">
            <v>=-</v>
          </cell>
          <cell r="C4931" t="str">
            <v>Manufacture of plastic bags and films</v>
          </cell>
        </row>
        <row r="4932">
          <cell r="A4932" t="str">
            <v>25203</v>
          </cell>
          <cell r="B4932" t="str">
            <v>=-</v>
          </cell>
          <cell r="C4932" t="str">
            <v>Manufacture of plastic bags and films</v>
          </cell>
        </row>
        <row r="4933">
          <cell r="A4933" t="str">
            <v>25203</v>
          </cell>
          <cell r="B4933" t="str">
            <v>=-</v>
          </cell>
          <cell r="C4933" t="str">
            <v>Manufacture of plastic bags and films</v>
          </cell>
        </row>
        <row r="4934">
          <cell r="A4934" t="str">
            <v>25203</v>
          </cell>
          <cell r="B4934" t="str">
            <v>=-</v>
          </cell>
          <cell r="C4934" t="str">
            <v>Manufacture of plastic bags and films</v>
          </cell>
        </row>
        <row r="4935">
          <cell r="A4935" t="str">
            <v>25203</v>
          </cell>
          <cell r="B4935" t="str">
            <v>=-</v>
          </cell>
          <cell r="C4935" t="str">
            <v>Manufacture of plastic bags and films</v>
          </cell>
        </row>
        <row r="4936">
          <cell r="A4936" t="str">
            <v>25203</v>
          </cell>
          <cell r="B4936" t="str">
            <v>=-</v>
          </cell>
          <cell r="C4936" t="str">
            <v>Manufacture of plastic bags and films</v>
          </cell>
        </row>
        <row r="4937">
          <cell r="A4937" t="str">
            <v>25203</v>
          </cell>
          <cell r="B4937" t="str">
            <v>=-</v>
          </cell>
          <cell r="C4937" t="str">
            <v>Manufacture of plastic bags and films</v>
          </cell>
        </row>
        <row r="4938">
          <cell r="A4938" t="str">
            <v>25203</v>
          </cell>
          <cell r="B4938" t="str">
            <v>=-</v>
          </cell>
          <cell r="C4938" t="str">
            <v>Manufacture of plastic bags and films</v>
          </cell>
        </row>
        <row r="4939">
          <cell r="A4939" t="str">
            <v>25203</v>
          </cell>
          <cell r="B4939" t="str">
            <v>=-</v>
          </cell>
          <cell r="C4939" t="str">
            <v>Manufacture of plastic bags and films</v>
          </cell>
        </row>
        <row r="4940">
          <cell r="A4940" t="str">
            <v>25203</v>
          </cell>
          <cell r="B4940" t="str">
            <v>=-</v>
          </cell>
          <cell r="C4940" t="str">
            <v>Manufacture of plastic bags and films</v>
          </cell>
        </row>
        <row r="4941">
          <cell r="A4941" t="str">
            <v>25203</v>
          </cell>
          <cell r="B4941" t="str">
            <v>=-</v>
          </cell>
          <cell r="C4941" t="str">
            <v>Manufacture of plastic bags and films</v>
          </cell>
        </row>
        <row r="4942">
          <cell r="A4942" t="str">
            <v>25203</v>
          </cell>
          <cell r="B4942" t="str">
            <v>=-</v>
          </cell>
          <cell r="C4942" t="str">
            <v>Manufacture of plastic bags and films</v>
          </cell>
        </row>
        <row r="4943">
          <cell r="A4943" t="str">
            <v>25203</v>
          </cell>
          <cell r="B4943" t="str">
            <v>=-</v>
          </cell>
          <cell r="C4943" t="str">
            <v>Manufacture of plastic bags and films</v>
          </cell>
        </row>
        <row r="4944">
          <cell r="A4944" t="str">
            <v>25203</v>
          </cell>
          <cell r="B4944" t="str">
            <v>=-</v>
          </cell>
          <cell r="C4944" t="str">
            <v>Manufacture of plastic bags and films</v>
          </cell>
        </row>
        <row r="4945">
          <cell r="A4945" t="str">
            <v>25203</v>
          </cell>
          <cell r="B4945" t="str">
            <v>=-</v>
          </cell>
          <cell r="C4945" t="str">
            <v>Manufacture of plastic bags and films</v>
          </cell>
        </row>
        <row r="4946">
          <cell r="A4946" t="str">
            <v>25203</v>
          </cell>
          <cell r="B4946" t="str">
            <v>=-</v>
          </cell>
          <cell r="C4946" t="str">
            <v>Manufacture of plastic bags and films</v>
          </cell>
        </row>
        <row r="4947">
          <cell r="A4947" t="str">
            <v>25203</v>
          </cell>
          <cell r="B4947" t="str">
            <v>=-</v>
          </cell>
          <cell r="C4947" t="str">
            <v>Manufacture of plastic bags and films</v>
          </cell>
        </row>
        <row r="4948">
          <cell r="A4948" t="str">
            <v>25203</v>
          </cell>
          <cell r="B4948" t="str">
            <v>=-</v>
          </cell>
          <cell r="C4948" t="str">
            <v>Manufacture of plastic bags and films</v>
          </cell>
        </row>
        <row r="4949">
          <cell r="A4949" t="str">
            <v>25203</v>
          </cell>
          <cell r="B4949" t="str">
            <v>=-</v>
          </cell>
          <cell r="C4949" t="str">
            <v>Manufacture of plastic bags and films</v>
          </cell>
        </row>
        <row r="4950">
          <cell r="A4950" t="str">
            <v>25203</v>
          </cell>
          <cell r="B4950" t="str">
            <v>=-</v>
          </cell>
          <cell r="C4950" t="str">
            <v>Manufacture of plastic bags and films</v>
          </cell>
        </row>
        <row r="4951">
          <cell r="A4951" t="str">
            <v>25203</v>
          </cell>
          <cell r="B4951" t="str">
            <v>=-</v>
          </cell>
          <cell r="C4951" t="str">
            <v>Manufacture of plastic bags and films</v>
          </cell>
        </row>
        <row r="4952">
          <cell r="A4952" t="str">
            <v>25203</v>
          </cell>
          <cell r="B4952" t="str">
            <v>=-</v>
          </cell>
          <cell r="C4952" t="str">
            <v>Manufacture of plastic bags and films</v>
          </cell>
        </row>
        <row r="4953">
          <cell r="A4953" t="str">
            <v>25203</v>
          </cell>
          <cell r="B4953" t="str">
            <v>=-</v>
          </cell>
          <cell r="C4953" t="str">
            <v>Manufacture of plastic bags and films</v>
          </cell>
        </row>
        <row r="4954">
          <cell r="A4954" t="str">
            <v>25203</v>
          </cell>
          <cell r="B4954" t="str">
            <v>=-</v>
          </cell>
          <cell r="C4954" t="str">
            <v>Manufacture of plastic bags and films</v>
          </cell>
        </row>
        <row r="4955">
          <cell r="A4955" t="str">
            <v>25203</v>
          </cell>
          <cell r="B4955" t="str">
            <v>=-</v>
          </cell>
          <cell r="C4955" t="str">
            <v>Manufacture of plastic bags and films</v>
          </cell>
        </row>
        <row r="4956">
          <cell r="A4956" t="str">
            <v>25203</v>
          </cell>
          <cell r="B4956" t="str">
            <v>=-</v>
          </cell>
          <cell r="C4956" t="str">
            <v>Manufacture of plastic bags and films</v>
          </cell>
        </row>
        <row r="4957">
          <cell r="A4957" t="str">
            <v>25203</v>
          </cell>
          <cell r="B4957" t="str">
            <v>=-</v>
          </cell>
          <cell r="C4957" t="str">
            <v>Manufacture of plastic bags and films</v>
          </cell>
        </row>
        <row r="4958">
          <cell r="A4958" t="str">
            <v>25203</v>
          </cell>
          <cell r="B4958" t="str">
            <v>=-</v>
          </cell>
          <cell r="C4958" t="str">
            <v>Manufacture of plastic bags and films</v>
          </cell>
        </row>
        <row r="4959">
          <cell r="A4959" t="str">
            <v>25203</v>
          </cell>
          <cell r="B4959" t="str">
            <v>=-</v>
          </cell>
          <cell r="C4959" t="str">
            <v>Manufacture of plastic bags and films</v>
          </cell>
        </row>
        <row r="4960">
          <cell r="A4960" t="str">
            <v>25203</v>
          </cell>
          <cell r="B4960" t="str">
            <v>=-</v>
          </cell>
          <cell r="C4960" t="str">
            <v>Manufacture of plastic bags and films</v>
          </cell>
        </row>
        <row r="4961">
          <cell r="A4961" t="str">
            <v>25203</v>
          </cell>
          <cell r="B4961" t="str">
            <v>=-</v>
          </cell>
          <cell r="C4961" t="str">
            <v>Manufacture of plastic bags and films</v>
          </cell>
        </row>
        <row r="4962">
          <cell r="A4962" t="str">
            <v>25203</v>
          </cell>
          <cell r="B4962" t="str">
            <v>=-</v>
          </cell>
          <cell r="C4962" t="str">
            <v>Manufacture of plastic bags and films</v>
          </cell>
        </row>
        <row r="4963">
          <cell r="A4963" t="str">
            <v>25203</v>
          </cell>
          <cell r="B4963" t="str">
            <v>=-</v>
          </cell>
          <cell r="C4963" t="str">
            <v>Manufacture of plastic bags and films</v>
          </cell>
        </row>
        <row r="4964">
          <cell r="A4964" t="str">
            <v>25203</v>
          </cell>
          <cell r="B4964" t="str">
            <v>=-</v>
          </cell>
          <cell r="C4964" t="str">
            <v>Manufacture of plastic bags and films</v>
          </cell>
        </row>
        <row r="4965">
          <cell r="A4965" t="str">
            <v>25203</v>
          </cell>
          <cell r="B4965" t="str">
            <v>=-</v>
          </cell>
          <cell r="C4965" t="str">
            <v>Manufacture of plastic bags and films</v>
          </cell>
        </row>
        <row r="4966">
          <cell r="A4966" t="str">
            <v>25203</v>
          </cell>
          <cell r="B4966" t="str">
            <v>=-</v>
          </cell>
          <cell r="C4966" t="str">
            <v>Manufacture of plastic bags and films</v>
          </cell>
        </row>
        <row r="4967">
          <cell r="A4967" t="str">
            <v>25203</v>
          </cell>
          <cell r="B4967" t="str">
            <v>=-</v>
          </cell>
          <cell r="C4967" t="str">
            <v>Manufacture of plastic bags and films</v>
          </cell>
        </row>
        <row r="4968">
          <cell r="A4968" t="str">
            <v>25203</v>
          </cell>
          <cell r="B4968" t="str">
            <v>=-</v>
          </cell>
          <cell r="C4968" t="str">
            <v>Manufacture of plastic bags and films</v>
          </cell>
        </row>
        <row r="4969">
          <cell r="A4969" t="str">
            <v>25203</v>
          </cell>
          <cell r="B4969" t="str">
            <v>=-</v>
          </cell>
          <cell r="C4969" t="str">
            <v>Manufacture of plastic bags and films</v>
          </cell>
        </row>
        <row r="4970">
          <cell r="A4970" t="str">
            <v>25203</v>
          </cell>
          <cell r="B4970" t="str">
            <v>=-</v>
          </cell>
          <cell r="C4970" t="str">
            <v>Manufacture of plastic bags and films</v>
          </cell>
        </row>
        <row r="4971">
          <cell r="A4971" t="str">
            <v>25203</v>
          </cell>
          <cell r="B4971" t="str">
            <v>=-</v>
          </cell>
          <cell r="C4971" t="str">
            <v>Manufacture of plastic bags and films</v>
          </cell>
        </row>
        <row r="4972">
          <cell r="A4972" t="str">
            <v>25203</v>
          </cell>
          <cell r="B4972" t="str">
            <v>=-</v>
          </cell>
          <cell r="C4972" t="str">
            <v>Manufacture of plastic bags and films</v>
          </cell>
        </row>
        <row r="4973">
          <cell r="A4973" t="str">
            <v>25203</v>
          </cell>
          <cell r="B4973" t="str">
            <v>=-</v>
          </cell>
          <cell r="C4973" t="str">
            <v>Manufacture of plastic bags and films</v>
          </cell>
        </row>
        <row r="4974">
          <cell r="A4974" t="str">
            <v>25203</v>
          </cell>
          <cell r="B4974" t="str">
            <v>=-</v>
          </cell>
          <cell r="C4974" t="str">
            <v>Manufacture of plastic bags and films</v>
          </cell>
        </row>
        <row r="4975">
          <cell r="A4975" t="str">
            <v>25203</v>
          </cell>
          <cell r="B4975" t="str">
            <v>=-</v>
          </cell>
          <cell r="C4975" t="str">
            <v>Manufacture of plastic bags and films</v>
          </cell>
        </row>
        <row r="4976">
          <cell r="A4976" t="str">
            <v>25203</v>
          </cell>
          <cell r="B4976" t="str">
            <v>=-</v>
          </cell>
          <cell r="C4976" t="str">
            <v>Manufacture of plastic bags and films</v>
          </cell>
        </row>
        <row r="4977">
          <cell r="A4977" t="str">
            <v>25203</v>
          </cell>
          <cell r="B4977" t="str">
            <v>=-</v>
          </cell>
          <cell r="C4977" t="str">
            <v>Manufacture of plastic bags and films</v>
          </cell>
        </row>
        <row r="4978">
          <cell r="A4978" t="str">
            <v>25203</v>
          </cell>
          <cell r="B4978" t="str">
            <v>=-</v>
          </cell>
          <cell r="C4978" t="str">
            <v>Manufacture of plastic bags and films</v>
          </cell>
        </row>
        <row r="4979">
          <cell r="A4979" t="str">
            <v>25203</v>
          </cell>
          <cell r="B4979" t="str">
            <v>=-</v>
          </cell>
          <cell r="C4979" t="str">
            <v>Manufacture of plastic bags and films</v>
          </cell>
        </row>
        <row r="4980">
          <cell r="A4980" t="str">
            <v>25203</v>
          </cell>
          <cell r="B4980" t="str">
            <v>=-</v>
          </cell>
          <cell r="C4980" t="str">
            <v>Manufacture of plastic bags and films</v>
          </cell>
        </row>
        <row r="4981">
          <cell r="A4981" t="str">
            <v>25203</v>
          </cell>
          <cell r="B4981" t="str">
            <v>=-</v>
          </cell>
          <cell r="C4981" t="str">
            <v>Manufacture of plastic bags and films</v>
          </cell>
        </row>
        <row r="4982">
          <cell r="A4982" t="str">
            <v>25203</v>
          </cell>
          <cell r="B4982" t="str">
            <v>=-</v>
          </cell>
          <cell r="C4982" t="str">
            <v>Manufacture of plastic bags and films</v>
          </cell>
        </row>
        <row r="4983">
          <cell r="A4983" t="str">
            <v>25203</v>
          </cell>
          <cell r="B4983" t="str">
            <v>=-</v>
          </cell>
          <cell r="C4983" t="str">
            <v>Manufacture of plastic bags and films</v>
          </cell>
        </row>
        <row r="4984">
          <cell r="A4984" t="str">
            <v>25203</v>
          </cell>
          <cell r="B4984" t="str">
            <v>=-</v>
          </cell>
          <cell r="C4984" t="str">
            <v>Manufacture of plastic bags and films</v>
          </cell>
        </row>
        <row r="4985">
          <cell r="A4985" t="str">
            <v>25203</v>
          </cell>
          <cell r="B4985" t="str">
            <v>=-</v>
          </cell>
          <cell r="C4985" t="str">
            <v>Manufacture of plastic bags and films</v>
          </cell>
        </row>
        <row r="4986">
          <cell r="A4986" t="str">
            <v>25203</v>
          </cell>
          <cell r="B4986" t="str">
            <v>=-</v>
          </cell>
          <cell r="C4986" t="str">
            <v>Manufacture of plastic bags and films</v>
          </cell>
        </row>
        <row r="4987">
          <cell r="A4987" t="str">
            <v>25203</v>
          </cell>
          <cell r="B4987" t="str">
            <v>=-</v>
          </cell>
          <cell r="C4987" t="str">
            <v>Manufacture of plastic bags and films</v>
          </cell>
        </row>
        <row r="4988">
          <cell r="A4988" t="str">
            <v>25203</v>
          </cell>
          <cell r="B4988" t="str">
            <v>=-</v>
          </cell>
          <cell r="C4988" t="str">
            <v>Manufacture of plastic bags and films</v>
          </cell>
        </row>
        <row r="4989">
          <cell r="A4989" t="str">
            <v>25203</v>
          </cell>
          <cell r="B4989" t="str">
            <v>=-</v>
          </cell>
          <cell r="C4989" t="str">
            <v>Manufacture of plastic bags and films</v>
          </cell>
        </row>
        <row r="4990">
          <cell r="A4990" t="str">
            <v>25203</v>
          </cell>
          <cell r="B4990" t="str">
            <v>=-</v>
          </cell>
          <cell r="C4990" t="str">
            <v>Manufacture of plastic bags and films</v>
          </cell>
        </row>
        <row r="4991">
          <cell r="A4991" t="str">
            <v>25203</v>
          </cell>
          <cell r="B4991" t="str">
            <v>=-</v>
          </cell>
          <cell r="C4991" t="str">
            <v>Manufacture of plastic bags and films</v>
          </cell>
        </row>
        <row r="4992">
          <cell r="A4992" t="str">
            <v>25203</v>
          </cell>
          <cell r="B4992" t="str">
            <v>=-</v>
          </cell>
          <cell r="C4992" t="str">
            <v>Manufacture of plastic bags and films</v>
          </cell>
        </row>
        <row r="4993">
          <cell r="A4993" t="str">
            <v>25203</v>
          </cell>
          <cell r="B4993" t="str">
            <v>=-</v>
          </cell>
          <cell r="C4993" t="str">
            <v>Manufacture of plastic bags and films</v>
          </cell>
        </row>
        <row r="4994">
          <cell r="A4994" t="str">
            <v>25203</v>
          </cell>
          <cell r="B4994" t="str">
            <v>=-</v>
          </cell>
          <cell r="C4994" t="str">
            <v>Manufacture of plastic bags and films</v>
          </cell>
        </row>
        <row r="4995">
          <cell r="A4995" t="str">
            <v>25203</v>
          </cell>
          <cell r="B4995" t="str">
            <v>=-</v>
          </cell>
          <cell r="C4995" t="str">
            <v>Manufacture of plastic bags and films</v>
          </cell>
        </row>
        <row r="4996">
          <cell r="A4996" t="str">
            <v>25203</v>
          </cell>
          <cell r="B4996" t="str">
            <v>=-</v>
          </cell>
          <cell r="C4996" t="str">
            <v>Manufacture of plastic bags and films</v>
          </cell>
        </row>
        <row r="4997">
          <cell r="A4997" t="str">
            <v>25203</v>
          </cell>
          <cell r="B4997" t="str">
            <v>=-</v>
          </cell>
          <cell r="C4997" t="str">
            <v>Manufacture of plastic bags and films</v>
          </cell>
        </row>
        <row r="4998">
          <cell r="A4998" t="str">
            <v>25203</v>
          </cell>
          <cell r="B4998" t="str">
            <v>=-</v>
          </cell>
          <cell r="C4998" t="str">
            <v>Manufacture of plastic bags and films</v>
          </cell>
        </row>
        <row r="4999">
          <cell r="A4999" t="str">
            <v>25203</v>
          </cell>
          <cell r="B4999" t="str">
            <v>=-</v>
          </cell>
          <cell r="C4999" t="str">
            <v>Manufacture of plastic bags and films</v>
          </cell>
        </row>
        <row r="5000">
          <cell r="A5000" t="str">
            <v>25203</v>
          </cell>
          <cell r="B5000" t="str">
            <v>=-</v>
          </cell>
          <cell r="C5000" t="str">
            <v>Manufacture of plastic bags and films</v>
          </cell>
        </row>
        <row r="5001">
          <cell r="A5001" t="str">
            <v>25203</v>
          </cell>
          <cell r="B5001" t="str">
            <v>=-</v>
          </cell>
          <cell r="C5001" t="str">
            <v>Manufacture of plastic bags and films</v>
          </cell>
        </row>
        <row r="5002">
          <cell r="A5002" t="str">
            <v>25203</v>
          </cell>
          <cell r="B5002" t="str">
            <v>=-</v>
          </cell>
          <cell r="C5002" t="str">
            <v>Manufacture of plastic bags and films</v>
          </cell>
        </row>
        <row r="5003">
          <cell r="A5003" t="str">
            <v>25203</v>
          </cell>
          <cell r="B5003" t="str">
            <v>=-</v>
          </cell>
          <cell r="C5003" t="str">
            <v>Manufacture of plastic bags and films</v>
          </cell>
        </row>
        <row r="5004">
          <cell r="A5004" t="str">
            <v>25203</v>
          </cell>
          <cell r="B5004" t="str">
            <v>=-</v>
          </cell>
          <cell r="C5004" t="str">
            <v>Manufacture of plastic bags and films</v>
          </cell>
        </row>
        <row r="5005">
          <cell r="A5005" t="str">
            <v>25203</v>
          </cell>
          <cell r="B5005" t="str">
            <v>=-</v>
          </cell>
          <cell r="C5005" t="str">
            <v>Manufacture of plastic bags and films</v>
          </cell>
        </row>
        <row r="5006">
          <cell r="A5006" t="str">
            <v>25203</v>
          </cell>
          <cell r="B5006" t="str">
            <v>=-</v>
          </cell>
          <cell r="C5006" t="str">
            <v>Manufacture of plastic bags and films</v>
          </cell>
        </row>
        <row r="5007">
          <cell r="A5007" t="str">
            <v>25203</v>
          </cell>
          <cell r="B5007" t="str">
            <v>=-</v>
          </cell>
          <cell r="C5007" t="str">
            <v>Manufacture of plastic bags and films</v>
          </cell>
        </row>
        <row r="5008">
          <cell r="A5008" t="str">
            <v>25203</v>
          </cell>
          <cell r="B5008" t="str">
            <v>=-</v>
          </cell>
          <cell r="C5008" t="str">
            <v>Manufacture of plastic bags and films</v>
          </cell>
        </row>
        <row r="5009">
          <cell r="A5009" t="str">
            <v>25203</v>
          </cell>
          <cell r="B5009" t="str">
            <v>=-</v>
          </cell>
          <cell r="C5009" t="str">
            <v>Manufacture of plastic bags and films</v>
          </cell>
        </row>
        <row r="5010">
          <cell r="A5010" t="str">
            <v>25203</v>
          </cell>
          <cell r="B5010" t="str">
            <v>=-</v>
          </cell>
          <cell r="C5010" t="str">
            <v>Manufacture of plastic bags and films</v>
          </cell>
        </row>
        <row r="5011">
          <cell r="A5011" t="str">
            <v>25203</v>
          </cell>
          <cell r="B5011" t="str">
            <v>=-</v>
          </cell>
          <cell r="C5011" t="str">
            <v>Manufacture of plastic bags and films</v>
          </cell>
        </row>
        <row r="5012">
          <cell r="A5012" t="str">
            <v>25203</v>
          </cell>
          <cell r="B5012" t="str">
            <v>=-</v>
          </cell>
          <cell r="C5012" t="str">
            <v>Manufacture of plastic bags and films</v>
          </cell>
        </row>
        <row r="5013">
          <cell r="A5013" t="str">
            <v>25203</v>
          </cell>
          <cell r="B5013" t="str">
            <v>=-</v>
          </cell>
          <cell r="C5013" t="str">
            <v>Manufacture of plastic bags and films</v>
          </cell>
        </row>
        <row r="5014">
          <cell r="A5014" t="str">
            <v>25203</v>
          </cell>
          <cell r="B5014" t="str">
            <v>=-</v>
          </cell>
          <cell r="C5014" t="str">
            <v>Manufacture of plastic bags and films</v>
          </cell>
        </row>
        <row r="5015">
          <cell r="A5015" t="str">
            <v>25203</v>
          </cell>
          <cell r="B5015" t="str">
            <v>=-</v>
          </cell>
          <cell r="C5015" t="str">
            <v>Manufacture of plastic bags and films</v>
          </cell>
        </row>
        <row r="5016">
          <cell r="A5016" t="str">
            <v>25203</v>
          </cell>
          <cell r="B5016" t="str">
            <v>=-</v>
          </cell>
          <cell r="C5016" t="str">
            <v>Manufacture of plastic bags and films</v>
          </cell>
        </row>
        <row r="5017">
          <cell r="A5017" t="str">
            <v>25203</v>
          </cell>
          <cell r="B5017" t="str">
            <v>=-</v>
          </cell>
          <cell r="C5017" t="str">
            <v>Manufacture of plastic bags and films</v>
          </cell>
        </row>
        <row r="5018">
          <cell r="A5018" t="str">
            <v>25203</v>
          </cell>
          <cell r="B5018" t="str">
            <v>=-</v>
          </cell>
          <cell r="C5018" t="str">
            <v>Manufacture of plastic bags and films</v>
          </cell>
        </row>
        <row r="5019">
          <cell r="A5019" t="str">
            <v>25203</v>
          </cell>
          <cell r="B5019" t="str">
            <v>=-</v>
          </cell>
          <cell r="C5019" t="str">
            <v>Manufacture of plastic bags and films</v>
          </cell>
        </row>
        <row r="5020">
          <cell r="A5020" t="str">
            <v>25203</v>
          </cell>
          <cell r="B5020" t="str">
            <v>=-</v>
          </cell>
          <cell r="C5020" t="str">
            <v>Manufacture of plastic bags and films</v>
          </cell>
        </row>
        <row r="5021">
          <cell r="A5021" t="str">
            <v>25203</v>
          </cell>
          <cell r="B5021" t="str">
            <v>=-</v>
          </cell>
          <cell r="C5021" t="str">
            <v>Manufacture of plastic bags and films</v>
          </cell>
        </row>
        <row r="5022">
          <cell r="A5022" t="str">
            <v>25203</v>
          </cell>
          <cell r="B5022" t="str">
            <v>=-</v>
          </cell>
          <cell r="C5022" t="str">
            <v>Manufacture of plastic bags and films</v>
          </cell>
        </row>
        <row r="5023">
          <cell r="A5023" t="str">
            <v>25203</v>
          </cell>
          <cell r="B5023" t="str">
            <v>=-</v>
          </cell>
          <cell r="C5023" t="str">
            <v>Manufacture of plastic bags and films</v>
          </cell>
        </row>
        <row r="5024">
          <cell r="A5024" t="str">
            <v>25203</v>
          </cell>
          <cell r="B5024" t="str">
            <v>=-</v>
          </cell>
          <cell r="C5024" t="str">
            <v>Manufacture of plastic bags and films</v>
          </cell>
        </row>
        <row r="5025">
          <cell r="A5025" t="str">
            <v>25203</v>
          </cell>
          <cell r="B5025" t="str">
            <v>=-</v>
          </cell>
          <cell r="C5025" t="str">
            <v>Manufacture of plastic bags and films</v>
          </cell>
        </row>
        <row r="5026">
          <cell r="A5026" t="str">
            <v>25203</v>
          </cell>
          <cell r="B5026" t="str">
            <v>=-</v>
          </cell>
          <cell r="C5026" t="str">
            <v>Manufacture of plastic bags and films</v>
          </cell>
        </row>
        <row r="5027">
          <cell r="A5027" t="str">
            <v>25203</v>
          </cell>
          <cell r="B5027" t="str">
            <v>=-</v>
          </cell>
          <cell r="C5027" t="str">
            <v>Manufacture of plastic bags and films</v>
          </cell>
        </row>
        <row r="5028">
          <cell r="A5028" t="str">
            <v>25203</v>
          </cell>
          <cell r="B5028" t="str">
            <v>=-</v>
          </cell>
          <cell r="C5028" t="str">
            <v>Manufacture of plastic bags and films</v>
          </cell>
        </row>
        <row r="5029">
          <cell r="A5029" t="str">
            <v>25203</v>
          </cell>
          <cell r="B5029" t="str">
            <v>=-</v>
          </cell>
          <cell r="C5029" t="str">
            <v>Manufacture of plastic bags and films</v>
          </cell>
        </row>
        <row r="5030">
          <cell r="A5030" t="str">
            <v>25203</v>
          </cell>
          <cell r="B5030" t="str">
            <v>=-</v>
          </cell>
          <cell r="C5030" t="str">
            <v>Manufacture of plastic bags and films</v>
          </cell>
        </row>
        <row r="5031">
          <cell r="A5031" t="str">
            <v>25203</v>
          </cell>
          <cell r="B5031" t="str">
            <v>=-</v>
          </cell>
          <cell r="C5031" t="str">
            <v>Manufacture of plastic bags and films</v>
          </cell>
        </row>
        <row r="5032">
          <cell r="A5032" t="str">
            <v>25203</v>
          </cell>
          <cell r="B5032" t="str">
            <v>=-</v>
          </cell>
          <cell r="C5032" t="str">
            <v>Manufacture of plastic bags and films</v>
          </cell>
        </row>
        <row r="5033">
          <cell r="A5033" t="str">
            <v>25203</v>
          </cell>
          <cell r="B5033" t="str">
            <v>=-</v>
          </cell>
          <cell r="C5033" t="str">
            <v>Manufacture of plastic bags and films</v>
          </cell>
        </row>
        <row r="5034">
          <cell r="A5034" t="str">
            <v>25203</v>
          </cell>
          <cell r="B5034" t="str">
            <v>=-</v>
          </cell>
          <cell r="C5034" t="str">
            <v>Manufacture of plastic bags and films</v>
          </cell>
        </row>
        <row r="5035">
          <cell r="A5035" t="str">
            <v>25203</v>
          </cell>
          <cell r="B5035" t="str">
            <v>=-</v>
          </cell>
          <cell r="C5035" t="str">
            <v>Manufacture of plastic bags and films</v>
          </cell>
        </row>
        <row r="5036">
          <cell r="A5036" t="str">
            <v>25203</v>
          </cell>
          <cell r="B5036" t="str">
            <v>=-</v>
          </cell>
          <cell r="C5036" t="str">
            <v>Manufacture of plastic bags and films</v>
          </cell>
        </row>
        <row r="5037">
          <cell r="A5037" t="str">
            <v>25203</v>
          </cell>
          <cell r="B5037" t="str">
            <v>=-</v>
          </cell>
          <cell r="C5037" t="str">
            <v>Manufacture of plastic bags and films</v>
          </cell>
        </row>
        <row r="5038">
          <cell r="A5038" t="str">
            <v>25203</v>
          </cell>
          <cell r="B5038" t="str">
            <v>=-</v>
          </cell>
          <cell r="C5038" t="str">
            <v>Manufacture of plastic bags and films</v>
          </cell>
        </row>
        <row r="5039">
          <cell r="A5039" t="str">
            <v>25203</v>
          </cell>
          <cell r="B5039" t="str">
            <v>=-</v>
          </cell>
          <cell r="C5039" t="str">
            <v>Manufacture of plastic bags and films</v>
          </cell>
        </row>
        <row r="5040">
          <cell r="A5040" t="str">
            <v>25203</v>
          </cell>
          <cell r="B5040" t="str">
            <v>=-</v>
          </cell>
          <cell r="C5040" t="str">
            <v>Manufacture of plastic bags and films</v>
          </cell>
        </row>
        <row r="5041">
          <cell r="A5041" t="str">
            <v>25203</v>
          </cell>
          <cell r="B5041" t="str">
            <v>=-</v>
          </cell>
          <cell r="C5041" t="str">
            <v>Manufacture of plastic bags and films</v>
          </cell>
        </row>
        <row r="5042">
          <cell r="A5042" t="str">
            <v>25203</v>
          </cell>
          <cell r="B5042" t="str">
            <v>=-</v>
          </cell>
          <cell r="C5042" t="str">
            <v>Manufacture of plastic bags and films</v>
          </cell>
        </row>
        <row r="5043">
          <cell r="A5043" t="str">
            <v>25203</v>
          </cell>
          <cell r="B5043" t="str">
            <v>=-</v>
          </cell>
          <cell r="C5043" t="str">
            <v>Manufacture of plastic bags and films</v>
          </cell>
        </row>
        <row r="5044">
          <cell r="A5044" t="str">
            <v>25203</v>
          </cell>
          <cell r="B5044" t="str">
            <v>=-</v>
          </cell>
          <cell r="C5044" t="str">
            <v>Manufacture of plastic bags and films</v>
          </cell>
        </row>
        <row r="5045">
          <cell r="A5045" t="str">
            <v>25203</v>
          </cell>
          <cell r="B5045" t="str">
            <v>=-</v>
          </cell>
          <cell r="C5045" t="str">
            <v>Manufacture of plastic bags and films</v>
          </cell>
        </row>
        <row r="5046">
          <cell r="A5046" t="str">
            <v>25203</v>
          </cell>
          <cell r="B5046" t="str">
            <v>=-</v>
          </cell>
          <cell r="C5046" t="str">
            <v>Manufacture of plastic bags and films</v>
          </cell>
        </row>
        <row r="5047">
          <cell r="A5047" t="str">
            <v>25203</v>
          </cell>
          <cell r="B5047" t="str">
            <v>=-</v>
          </cell>
          <cell r="C5047" t="str">
            <v>Manufacture of plastic bags and films</v>
          </cell>
        </row>
        <row r="5048">
          <cell r="A5048" t="str">
            <v>25203</v>
          </cell>
          <cell r="B5048" t="str">
            <v>=-</v>
          </cell>
          <cell r="C5048" t="str">
            <v>Manufacture of plastic bags and films</v>
          </cell>
        </row>
        <row r="5049">
          <cell r="A5049" t="str">
            <v>25203</v>
          </cell>
          <cell r="B5049" t="str">
            <v>=-</v>
          </cell>
          <cell r="C5049" t="str">
            <v>Manufacture of plastic bags and films</v>
          </cell>
        </row>
        <row r="5050">
          <cell r="A5050" t="str">
            <v>25203</v>
          </cell>
          <cell r="B5050" t="str">
            <v>=-</v>
          </cell>
          <cell r="C5050" t="str">
            <v>Manufacture of plastic bags and films</v>
          </cell>
        </row>
        <row r="5051">
          <cell r="A5051" t="str">
            <v>25203</v>
          </cell>
          <cell r="B5051" t="str">
            <v>=-</v>
          </cell>
          <cell r="C5051" t="str">
            <v>Manufacture of plastic bags and films</v>
          </cell>
        </row>
        <row r="5052">
          <cell r="A5052" t="str">
            <v>25204</v>
          </cell>
          <cell r="B5052" t="str">
            <v>=-</v>
          </cell>
          <cell r="C5052" t="str">
            <v>Manufacture of plastic product rigid fibre reinforced</v>
          </cell>
        </row>
        <row r="5053">
          <cell r="A5053" t="str">
            <v>25204</v>
          </cell>
          <cell r="B5053" t="str">
            <v>=-</v>
          </cell>
          <cell r="C5053" t="str">
            <v>Manufacture of plastic product rigid fibre reinforced</v>
          </cell>
        </row>
        <row r="5054">
          <cell r="A5054" t="str">
            <v>25205</v>
          </cell>
          <cell r="B5054" t="str">
            <v>=-</v>
          </cell>
          <cell r="C5054" t="str">
            <v>Manufacture of plastic foam products</v>
          </cell>
        </row>
        <row r="5055">
          <cell r="A5055" t="str">
            <v>25205</v>
          </cell>
          <cell r="B5055" t="str">
            <v>=-</v>
          </cell>
          <cell r="C5055" t="str">
            <v>Manufacture of plastic foam products</v>
          </cell>
        </row>
        <row r="5056">
          <cell r="A5056" t="str">
            <v>25205</v>
          </cell>
          <cell r="B5056" t="str">
            <v>=-</v>
          </cell>
          <cell r="C5056" t="str">
            <v>Manufacture of plastic foam products</v>
          </cell>
        </row>
        <row r="5057">
          <cell r="A5057" t="str">
            <v>25205</v>
          </cell>
          <cell r="B5057" t="str">
            <v>=-</v>
          </cell>
          <cell r="C5057" t="str">
            <v>Manufacture of plastic foam products</v>
          </cell>
        </row>
        <row r="5058">
          <cell r="A5058" t="str">
            <v>25205</v>
          </cell>
          <cell r="B5058" t="str">
            <v>=-</v>
          </cell>
          <cell r="C5058" t="str">
            <v>Manufacture of plastic foam products</v>
          </cell>
        </row>
        <row r="5059">
          <cell r="A5059" t="str">
            <v>25205</v>
          </cell>
          <cell r="B5059" t="str">
            <v>=-</v>
          </cell>
          <cell r="C5059" t="str">
            <v>Manufacture of plastic foam products</v>
          </cell>
        </row>
        <row r="5060">
          <cell r="A5060" t="str">
            <v>25205</v>
          </cell>
          <cell r="B5060" t="str">
            <v>=-</v>
          </cell>
          <cell r="C5060" t="str">
            <v>Manufacture of plastic foam products</v>
          </cell>
        </row>
        <row r="5061">
          <cell r="A5061" t="str">
            <v>25205</v>
          </cell>
          <cell r="B5061" t="str">
            <v>=-</v>
          </cell>
          <cell r="C5061" t="str">
            <v>Manufacture of plastic foam products</v>
          </cell>
        </row>
        <row r="5062">
          <cell r="A5062" t="str">
            <v>25205</v>
          </cell>
          <cell r="B5062" t="str">
            <v>=-</v>
          </cell>
          <cell r="C5062" t="str">
            <v>Manufacture of plastic foam products</v>
          </cell>
        </row>
        <row r="5063">
          <cell r="A5063" t="str">
            <v>25205</v>
          </cell>
          <cell r="B5063" t="str">
            <v>=-</v>
          </cell>
          <cell r="C5063" t="str">
            <v>Manufacture of plastic foam products</v>
          </cell>
        </row>
        <row r="5064">
          <cell r="A5064" t="str">
            <v>25205</v>
          </cell>
          <cell r="B5064" t="str">
            <v>=-</v>
          </cell>
          <cell r="C5064" t="str">
            <v>Manufacture of plastic foam products</v>
          </cell>
        </row>
        <row r="5065">
          <cell r="A5065" t="str">
            <v>25206</v>
          </cell>
          <cell r="B5065" t="str">
            <v>=-</v>
          </cell>
          <cell r="C5065" t="str">
            <v>Manufacture of plastic injection moulded products and components</v>
          </cell>
        </row>
        <row r="5066">
          <cell r="A5066" t="str">
            <v>25206</v>
          </cell>
          <cell r="B5066" t="str">
            <v>=-</v>
          </cell>
          <cell r="C5066" t="str">
            <v>Manufacture of plastic injection moulded products and components</v>
          </cell>
        </row>
        <row r="5067">
          <cell r="A5067" t="str">
            <v>25206</v>
          </cell>
          <cell r="B5067" t="str">
            <v>=-</v>
          </cell>
          <cell r="C5067" t="str">
            <v>Manufacture of plastic injection moulded products and components</v>
          </cell>
        </row>
        <row r="5068">
          <cell r="A5068" t="str">
            <v>25206</v>
          </cell>
          <cell r="B5068" t="str">
            <v>=-</v>
          </cell>
          <cell r="C5068" t="str">
            <v>Manufacture of plastic injection moulded products and components</v>
          </cell>
        </row>
        <row r="5069">
          <cell r="A5069" t="str">
            <v>25206</v>
          </cell>
          <cell r="B5069" t="str">
            <v>=-</v>
          </cell>
          <cell r="C5069" t="str">
            <v>Manufacture of plastic injection moulded products and components</v>
          </cell>
        </row>
        <row r="5070">
          <cell r="A5070" t="str">
            <v>25206</v>
          </cell>
          <cell r="B5070" t="str">
            <v>=-</v>
          </cell>
          <cell r="C5070" t="str">
            <v>Manufacture of plastic injection moulded products and components</v>
          </cell>
        </row>
        <row r="5071">
          <cell r="A5071" t="str">
            <v>25206</v>
          </cell>
          <cell r="B5071" t="str">
            <v>=-</v>
          </cell>
          <cell r="C5071" t="str">
            <v>Manufacture of plastic injection moulded products and components</v>
          </cell>
        </row>
        <row r="5072">
          <cell r="A5072" t="str">
            <v>25206</v>
          </cell>
          <cell r="B5072" t="str">
            <v>=-</v>
          </cell>
          <cell r="C5072" t="str">
            <v>Manufacture of plastic injection moulded products and components</v>
          </cell>
        </row>
        <row r="5073">
          <cell r="A5073" t="str">
            <v>25206</v>
          </cell>
          <cell r="B5073" t="str">
            <v>=-</v>
          </cell>
          <cell r="C5073" t="str">
            <v>Manufacture of plastic injection moulded products and components</v>
          </cell>
        </row>
        <row r="5074">
          <cell r="A5074" t="str">
            <v>25206</v>
          </cell>
          <cell r="B5074" t="str">
            <v>=-</v>
          </cell>
          <cell r="C5074" t="str">
            <v>Manufacture of plastic injection moulded products and components</v>
          </cell>
        </row>
        <row r="5075">
          <cell r="A5075" t="str">
            <v>25206</v>
          </cell>
          <cell r="B5075" t="str">
            <v>=-</v>
          </cell>
          <cell r="C5075" t="str">
            <v>Manufacture of plastic injection moulded products and components</v>
          </cell>
        </row>
        <row r="5076">
          <cell r="A5076" t="str">
            <v>25206</v>
          </cell>
          <cell r="B5076" t="str">
            <v>=-</v>
          </cell>
          <cell r="C5076" t="str">
            <v>Manufacture of plastic injection moulded products and components</v>
          </cell>
        </row>
        <row r="5077">
          <cell r="A5077" t="str">
            <v>25206</v>
          </cell>
          <cell r="B5077" t="str">
            <v>=-</v>
          </cell>
          <cell r="C5077" t="str">
            <v>Manufacture of plastic injection moulded products and components</v>
          </cell>
        </row>
        <row r="5078">
          <cell r="A5078" t="str">
            <v>25206</v>
          </cell>
          <cell r="B5078" t="str">
            <v>=-</v>
          </cell>
          <cell r="C5078" t="str">
            <v>Manufacture of plastic injection moulded products and components</v>
          </cell>
        </row>
        <row r="5079">
          <cell r="A5079" t="str">
            <v>25206</v>
          </cell>
          <cell r="B5079" t="str">
            <v>=-</v>
          </cell>
          <cell r="C5079" t="str">
            <v>Manufacture of plastic injection moulded products and components</v>
          </cell>
        </row>
        <row r="5080">
          <cell r="A5080" t="str">
            <v>25206</v>
          </cell>
          <cell r="B5080" t="str">
            <v>=-</v>
          </cell>
          <cell r="C5080" t="str">
            <v>Manufacture of plastic injection moulded products and components</v>
          </cell>
        </row>
        <row r="5081">
          <cell r="A5081" t="str">
            <v>25206</v>
          </cell>
          <cell r="B5081" t="str">
            <v>=-</v>
          </cell>
          <cell r="C5081" t="str">
            <v>Manufacture of plastic injection moulded products and components</v>
          </cell>
        </row>
        <row r="5082">
          <cell r="A5082" t="str">
            <v>25206</v>
          </cell>
          <cell r="B5082" t="str">
            <v>=-</v>
          </cell>
          <cell r="C5082" t="str">
            <v>Manufacture of plastic injection moulded products and components</v>
          </cell>
        </row>
        <row r="5083">
          <cell r="A5083" t="str">
            <v>25206</v>
          </cell>
          <cell r="B5083" t="str">
            <v>=-</v>
          </cell>
          <cell r="C5083" t="str">
            <v>Manufacture of plastic injection moulded products and components</v>
          </cell>
        </row>
        <row r="5084">
          <cell r="A5084" t="str">
            <v>25206</v>
          </cell>
          <cell r="B5084" t="str">
            <v>=-</v>
          </cell>
          <cell r="C5084" t="str">
            <v>Manufacture of plastic injection moulded products and components</v>
          </cell>
        </row>
        <row r="5085">
          <cell r="A5085" t="str">
            <v>25206</v>
          </cell>
          <cell r="B5085" t="str">
            <v>=-</v>
          </cell>
          <cell r="C5085" t="str">
            <v>Manufacture of plastic injection moulded products and components</v>
          </cell>
        </row>
        <row r="5086">
          <cell r="A5086" t="str">
            <v>25206</v>
          </cell>
          <cell r="B5086" t="str">
            <v>=-</v>
          </cell>
          <cell r="C5086" t="str">
            <v>Manufacture of plastic injection moulded products and components</v>
          </cell>
        </row>
        <row r="5087">
          <cell r="A5087" t="str">
            <v>25206</v>
          </cell>
          <cell r="B5087" t="str">
            <v>=-</v>
          </cell>
          <cell r="C5087" t="str">
            <v>Manufacture of plastic injection moulded products and components</v>
          </cell>
        </row>
        <row r="5088">
          <cell r="A5088" t="str">
            <v>25206</v>
          </cell>
          <cell r="B5088" t="str">
            <v>=-</v>
          </cell>
          <cell r="C5088" t="str">
            <v>Manufacture of plastic injection moulded products and components</v>
          </cell>
        </row>
        <row r="5089">
          <cell r="A5089" t="str">
            <v>25206</v>
          </cell>
          <cell r="B5089" t="str">
            <v>=-</v>
          </cell>
          <cell r="C5089" t="str">
            <v>Manufacture of plastic injection moulded products and components</v>
          </cell>
        </row>
        <row r="5090">
          <cell r="A5090" t="str">
            <v>25206</v>
          </cell>
          <cell r="B5090" t="str">
            <v>=-</v>
          </cell>
          <cell r="C5090" t="str">
            <v>Manufacture of plastic injection moulded products and components</v>
          </cell>
        </row>
        <row r="5091">
          <cell r="A5091" t="str">
            <v>25206</v>
          </cell>
          <cell r="B5091" t="str">
            <v>=-</v>
          </cell>
          <cell r="C5091" t="str">
            <v>Manufacture of plastic injection moulded products and components</v>
          </cell>
        </row>
        <row r="5092">
          <cell r="A5092" t="str">
            <v>25206</v>
          </cell>
          <cell r="B5092" t="str">
            <v>=-</v>
          </cell>
          <cell r="C5092" t="str">
            <v>Manufacture of plastic injection moulded products and components</v>
          </cell>
        </row>
        <row r="5093">
          <cell r="A5093" t="str">
            <v>25206</v>
          </cell>
          <cell r="B5093" t="str">
            <v>=-</v>
          </cell>
          <cell r="C5093" t="str">
            <v>Manufacture of plastic injection moulded products and components</v>
          </cell>
        </row>
        <row r="5094">
          <cell r="A5094" t="str">
            <v>25206</v>
          </cell>
          <cell r="B5094" t="str">
            <v>=-</v>
          </cell>
          <cell r="C5094" t="str">
            <v>Manufacture of plastic injection moulded products and components</v>
          </cell>
        </row>
        <row r="5095">
          <cell r="A5095" t="str">
            <v>25206</v>
          </cell>
          <cell r="B5095" t="str">
            <v>=-</v>
          </cell>
          <cell r="C5095" t="str">
            <v>Manufacture of plastic injection moulded products and components</v>
          </cell>
        </row>
        <row r="5096">
          <cell r="A5096" t="str">
            <v>25206</v>
          </cell>
          <cell r="B5096" t="str">
            <v>=-</v>
          </cell>
          <cell r="C5096" t="str">
            <v>Manufacture of plastic injection moulded products and components</v>
          </cell>
        </row>
        <row r="5097">
          <cell r="A5097" t="str">
            <v>25209</v>
          </cell>
          <cell r="B5097" t="str">
            <v>=-</v>
          </cell>
          <cell r="C5097" t="str">
            <v>Manufacture of other plastic products n.e.c.</v>
          </cell>
        </row>
        <row r="5098">
          <cell r="A5098" t="str">
            <v>25209</v>
          </cell>
          <cell r="B5098" t="str">
            <v>=-</v>
          </cell>
          <cell r="C5098" t="str">
            <v>Manufacture of other plastic products n.e.c.</v>
          </cell>
        </row>
        <row r="5099">
          <cell r="A5099" t="str">
            <v>25209</v>
          </cell>
          <cell r="B5099" t="str">
            <v>=-</v>
          </cell>
          <cell r="C5099" t="str">
            <v>Manufacture of other plastic products n.e.c.</v>
          </cell>
        </row>
        <row r="5100">
          <cell r="A5100" t="str">
            <v>25209</v>
          </cell>
          <cell r="B5100" t="str">
            <v>=-</v>
          </cell>
          <cell r="C5100" t="str">
            <v>Manufacture of other plastic products n.e.c.</v>
          </cell>
        </row>
        <row r="5101">
          <cell r="A5101" t="str">
            <v>25209</v>
          </cell>
          <cell r="B5101" t="str">
            <v>=-</v>
          </cell>
          <cell r="C5101" t="str">
            <v>Manufacture of other plastic products n.e.c.</v>
          </cell>
        </row>
        <row r="5102">
          <cell r="A5102" t="str">
            <v>25209</v>
          </cell>
          <cell r="B5102" t="str">
            <v>=-</v>
          </cell>
          <cell r="C5102" t="str">
            <v>Manufacture of other plastic products n.e.c.</v>
          </cell>
        </row>
        <row r="5103">
          <cell r="A5103" t="str">
            <v>25209</v>
          </cell>
          <cell r="B5103" t="str">
            <v>=-</v>
          </cell>
          <cell r="C5103" t="str">
            <v>Manufacture of other plastic products n.e.c.</v>
          </cell>
        </row>
        <row r="5104">
          <cell r="A5104" t="str">
            <v>25209</v>
          </cell>
          <cell r="B5104" t="str">
            <v>=-</v>
          </cell>
          <cell r="C5104" t="str">
            <v>Manufacture of other plastic products n.e.c.</v>
          </cell>
        </row>
        <row r="5105">
          <cell r="A5105" t="str">
            <v>25209</v>
          </cell>
          <cell r="B5105" t="str">
            <v>=-</v>
          </cell>
          <cell r="C5105" t="str">
            <v>Manufacture of other plastic products n.e.c.</v>
          </cell>
        </row>
        <row r="5106">
          <cell r="A5106" t="str">
            <v>25209</v>
          </cell>
          <cell r="B5106" t="str">
            <v>=-</v>
          </cell>
          <cell r="C5106" t="str">
            <v>Manufacture of other plastic products n.e.c.</v>
          </cell>
        </row>
        <row r="5107">
          <cell r="A5107" t="str">
            <v>25209</v>
          </cell>
          <cell r="B5107" t="str">
            <v>=-</v>
          </cell>
          <cell r="C5107" t="str">
            <v>Manufacture of other plastic products n.e.c.</v>
          </cell>
        </row>
        <row r="5108">
          <cell r="A5108" t="str">
            <v>25209</v>
          </cell>
          <cell r="B5108" t="str">
            <v>=-</v>
          </cell>
          <cell r="C5108" t="str">
            <v>Manufacture of other plastic products n.e.c.</v>
          </cell>
        </row>
        <row r="5109">
          <cell r="A5109" t="str">
            <v>25209</v>
          </cell>
          <cell r="B5109" t="str">
            <v>=-</v>
          </cell>
          <cell r="C5109" t="str">
            <v>Manufacture of other plastic products n.e.c.</v>
          </cell>
        </row>
        <row r="5110">
          <cell r="A5110" t="str">
            <v>25209</v>
          </cell>
          <cell r="B5110" t="str">
            <v>=-</v>
          </cell>
          <cell r="C5110" t="str">
            <v>Manufacture of other plastic products n.e.c.</v>
          </cell>
        </row>
        <row r="5111">
          <cell r="A5111" t="str">
            <v>25209</v>
          </cell>
          <cell r="B5111" t="str">
            <v>=-</v>
          </cell>
          <cell r="C5111" t="str">
            <v>Manufacture of other plastic products n.e.c.</v>
          </cell>
        </row>
        <row r="5112">
          <cell r="A5112" t="str">
            <v>25209</v>
          </cell>
          <cell r="B5112" t="str">
            <v>=-</v>
          </cell>
          <cell r="C5112" t="str">
            <v>Manufacture of other plastic products n.e.c.</v>
          </cell>
        </row>
        <row r="5113">
          <cell r="A5113" t="str">
            <v>25209</v>
          </cell>
          <cell r="B5113" t="str">
            <v>=-</v>
          </cell>
          <cell r="C5113" t="str">
            <v>Manufacture of other plastic products n.e.c.</v>
          </cell>
        </row>
        <row r="5114">
          <cell r="A5114" t="str">
            <v>25209</v>
          </cell>
          <cell r="B5114" t="str">
            <v>=-</v>
          </cell>
          <cell r="C5114" t="str">
            <v>Manufacture of other plastic products n.e.c.</v>
          </cell>
        </row>
        <row r="5115">
          <cell r="A5115" t="str">
            <v>25209</v>
          </cell>
          <cell r="B5115" t="str">
            <v>=-</v>
          </cell>
          <cell r="C5115" t="str">
            <v>Manufacture of other plastic products n.e.c.</v>
          </cell>
        </row>
        <row r="5116">
          <cell r="A5116" t="str">
            <v>25209</v>
          </cell>
          <cell r="B5116" t="str">
            <v>=-</v>
          </cell>
          <cell r="C5116" t="str">
            <v>Manufacture of other plastic products n.e.c.</v>
          </cell>
        </row>
        <row r="5117">
          <cell r="A5117" t="str">
            <v>25209</v>
          </cell>
          <cell r="B5117" t="str">
            <v>=-</v>
          </cell>
          <cell r="C5117" t="str">
            <v>Manufacture of other plastic products n.e.c.</v>
          </cell>
        </row>
        <row r="5118">
          <cell r="A5118" t="str">
            <v>25209</v>
          </cell>
          <cell r="B5118" t="str">
            <v>=-</v>
          </cell>
          <cell r="C5118" t="str">
            <v>Manufacture of other plastic products n.e.c.</v>
          </cell>
        </row>
        <row r="5119">
          <cell r="A5119" t="str">
            <v>25209</v>
          </cell>
          <cell r="B5119" t="str">
            <v>=-</v>
          </cell>
          <cell r="C5119" t="str">
            <v>Manufacture of other plastic products n.e.c.</v>
          </cell>
        </row>
        <row r="5120">
          <cell r="A5120" t="str">
            <v>25209</v>
          </cell>
          <cell r="B5120" t="str">
            <v>=-</v>
          </cell>
          <cell r="C5120" t="str">
            <v>Manufacture of other plastic products n.e.c.</v>
          </cell>
        </row>
        <row r="5121">
          <cell r="A5121" t="str">
            <v>25209</v>
          </cell>
          <cell r="B5121" t="str">
            <v>=-</v>
          </cell>
          <cell r="C5121" t="str">
            <v>Manufacture of other plastic products n.e.c.</v>
          </cell>
        </row>
        <row r="5122">
          <cell r="A5122" t="str">
            <v>25209</v>
          </cell>
          <cell r="B5122" t="str">
            <v>=-</v>
          </cell>
          <cell r="C5122" t="str">
            <v>Manufacture of other plastic products n.e.c.</v>
          </cell>
        </row>
        <row r="5123">
          <cell r="A5123" t="str">
            <v>25209</v>
          </cell>
          <cell r="B5123" t="str">
            <v>=-</v>
          </cell>
          <cell r="C5123" t="str">
            <v>Manufacture of other plastic products n.e.c.</v>
          </cell>
        </row>
        <row r="5124">
          <cell r="A5124" t="str">
            <v>25209</v>
          </cell>
          <cell r="B5124" t="str">
            <v>=-</v>
          </cell>
          <cell r="C5124" t="str">
            <v>Manufacture of other plastic products n.e.c.</v>
          </cell>
        </row>
        <row r="5125">
          <cell r="A5125" t="str">
            <v>25209</v>
          </cell>
          <cell r="B5125" t="str">
            <v>=-</v>
          </cell>
          <cell r="C5125" t="str">
            <v>Manufacture of other plastic products n.e.c.</v>
          </cell>
        </row>
        <row r="5126">
          <cell r="A5126" t="str">
            <v>25209</v>
          </cell>
          <cell r="B5126" t="str">
            <v>=-</v>
          </cell>
          <cell r="C5126" t="str">
            <v>Manufacture of other plastic products n.e.c.</v>
          </cell>
        </row>
        <row r="5127">
          <cell r="A5127" t="str">
            <v>25209</v>
          </cell>
          <cell r="B5127" t="str">
            <v>=-</v>
          </cell>
          <cell r="C5127" t="str">
            <v>Manufacture of other plastic products n.e.c.</v>
          </cell>
        </row>
        <row r="5128">
          <cell r="A5128" t="str">
            <v>26100</v>
          </cell>
          <cell r="B5128" t="str">
            <v>=-</v>
          </cell>
          <cell r="C5128" t="str">
            <v>Glass and Glass products</v>
          </cell>
        </row>
        <row r="5129">
          <cell r="A5129" t="str">
            <v>26100</v>
          </cell>
          <cell r="B5129" t="str">
            <v>=-</v>
          </cell>
          <cell r="C5129" t="str">
            <v>Glass and Glass products</v>
          </cell>
        </row>
        <row r="5130">
          <cell r="A5130" t="str">
            <v>26100</v>
          </cell>
          <cell r="B5130" t="str">
            <v>=-</v>
          </cell>
          <cell r="C5130" t="str">
            <v>Glass and Glass products</v>
          </cell>
        </row>
        <row r="5131">
          <cell r="A5131" t="str">
            <v>26100</v>
          </cell>
          <cell r="B5131" t="str">
            <v>=-</v>
          </cell>
          <cell r="C5131" t="str">
            <v>Glass and Glass products</v>
          </cell>
        </row>
        <row r="5132">
          <cell r="A5132" t="str">
            <v>26100</v>
          </cell>
          <cell r="B5132" t="str">
            <v>=-</v>
          </cell>
          <cell r="C5132" t="str">
            <v>Glass and Glass products</v>
          </cell>
        </row>
        <row r="5133">
          <cell r="A5133" t="str">
            <v>26100</v>
          </cell>
          <cell r="B5133" t="str">
            <v>=-</v>
          </cell>
          <cell r="C5133" t="str">
            <v>Glass and Glass products</v>
          </cell>
        </row>
        <row r="5134">
          <cell r="A5134" t="str">
            <v>26100</v>
          </cell>
          <cell r="B5134" t="str">
            <v>=-</v>
          </cell>
          <cell r="C5134" t="str">
            <v>Glass and Glass products</v>
          </cell>
        </row>
        <row r="5135">
          <cell r="A5135" t="str">
            <v>26100</v>
          </cell>
          <cell r="B5135" t="str">
            <v>=-</v>
          </cell>
          <cell r="C5135" t="str">
            <v>Glass and Glass products</v>
          </cell>
        </row>
        <row r="5136">
          <cell r="A5136" t="str">
            <v>26100</v>
          </cell>
          <cell r="B5136" t="str">
            <v>=-</v>
          </cell>
          <cell r="C5136" t="str">
            <v>Glass and Glass products</v>
          </cell>
        </row>
        <row r="5137">
          <cell r="A5137" t="str">
            <v>26100</v>
          </cell>
          <cell r="B5137" t="str">
            <v>=-</v>
          </cell>
          <cell r="C5137" t="str">
            <v>Glass and Glass products</v>
          </cell>
        </row>
        <row r="5138">
          <cell r="A5138" t="str">
            <v>26100</v>
          </cell>
          <cell r="B5138" t="str">
            <v>=-</v>
          </cell>
          <cell r="C5138" t="str">
            <v>Glass and Glass products</v>
          </cell>
        </row>
        <row r="5139">
          <cell r="A5139" t="str">
            <v>26100</v>
          </cell>
          <cell r="B5139" t="str">
            <v>=-</v>
          </cell>
          <cell r="C5139" t="str">
            <v>Glass and Glass products</v>
          </cell>
        </row>
        <row r="5140">
          <cell r="A5140" t="str">
            <v>26100</v>
          </cell>
          <cell r="B5140" t="str">
            <v>=-</v>
          </cell>
          <cell r="C5140" t="str">
            <v>Glass and Glass products</v>
          </cell>
        </row>
        <row r="5141">
          <cell r="A5141" t="str">
            <v>26100</v>
          </cell>
          <cell r="B5141" t="str">
            <v>=-</v>
          </cell>
          <cell r="C5141" t="str">
            <v>Glass and Glass products</v>
          </cell>
        </row>
        <row r="5142">
          <cell r="A5142" t="str">
            <v>26100</v>
          </cell>
          <cell r="B5142" t="str">
            <v>=-</v>
          </cell>
          <cell r="C5142" t="str">
            <v>Glass and Glass products</v>
          </cell>
        </row>
        <row r="5143">
          <cell r="A5143" t="str">
            <v>26100</v>
          </cell>
          <cell r="B5143" t="str">
            <v>=-</v>
          </cell>
          <cell r="C5143" t="str">
            <v>Glass and Glass products</v>
          </cell>
        </row>
        <row r="5144">
          <cell r="A5144" t="str">
            <v>26100</v>
          </cell>
          <cell r="B5144" t="str">
            <v>=-</v>
          </cell>
          <cell r="C5144" t="str">
            <v>Glass and Glass products</v>
          </cell>
        </row>
        <row r="5145">
          <cell r="A5145" t="str">
            <v>26100</v>
          </cell>
          <cell r="B5145" t="str">
            <v>=-</v>
          </cell>
          <cell r="C5145" t="str">
            <v>Glass and Glass products</v>
          </cell>
        </row>
        <row r="5146">
          <cell r="A5146" t="str">
            <v>26100</v>
          </cell>
          <cell r="B5146" t="str">
            <v>=-</v>
          </cell>
          <cell r="C5146" t="str">
            <v>Glass and Glass products</v>
          </cell>
        </row>
        <row r="5147">
          <cell r="A5147" t="str">
            <v>26100</v>
          </cell>
          <cell r="B5147" t="str">
            <v>=-</v>
          </cell>
          <cell r="C5147" t="str">
            <v>Glass and Glass products</v>
          </cell>
        </row>
        <row r="5148">
          <cell r="A5148" t="str">
            <v>26100</v>
          </cell>
          <cell r="B5148" t="str">
            <v>=-</v>
          </cell>
          <cell r="C5148" t="str">
            <v>Glass and Glass products</v>
          </cell>
        </row>
        <row r="5149">
          <cell r="A5149" t="str">
            <v>26100</v>
          </cell>
          <cell r="B5149" t="str">
            <v>=-</v>
          </cell>
          <cell r="C5149" t="str">
            <v>Glass and Glass products</v>
          </cell>
        </row>
        <row r="5150">
          <cell r="A5150" t="str">
            <v>26100</v>
          </cell>
          <cell r="B5150" t="str">
            <v>=-</v>
          </cell>
          <cell r="C5150" t="str">
            <v>Glass and Glass products</v>
          </cell>
        </row>
        <row r="5151">
          <cell r="A5151" t="str">
            <v>26100</v>
          </cell>
          <cell r="B5151" t="str">
            <v>=-</v>
          </cell>
          <cell r="C5151" t="str">
            <v>Glass and Glass products</v>
          </cell>
        </row>
        <row r="5152">
          <cell r="A5152" t="str">
            <v>26100</v>
          </cell>
          <cell r="B5152" t="str">
            <v>=-</v>
          </cell>
          <cell r="C5152" t="str">
            <v>Glass and Glass products</v>
          </cell>
        </row>
        <row r="5153">
          <cell r="A5153" t="str">
            <v>26100</v>
          </cell>
          <cell r="B5153" t="str">
            <v>=-</v>
          </cell>
          <cell r="C5153" t="str">
            <v>Glass and Glass products</v>
          </cell>
        </row>
        <row r="5154">
          <cell r="A5154" t="str">
            <v>26100</v>
          </cell>
          <cell r="B5154" t="str">
            <v>=-</v>
          </cell>
          <cell r="C5154" t="str">
            <v>Glass and Glass products</v>
          </cell>
        </row>
        <row r="5155">
          <cell r="A5155" t="str">
            <v>26100</v>
          </cell>
          <cell r="B5155" t="str">
            <v>=-</v>
          </cell>
          <cell r="C5155" t="str">
            <v>Glass and Glass products</v>
          </cell>
        </row>
        <row r="5156">
          <cell r="A5156" t="str">
            <v>26100</v>
          </cell>
          <cell r="B5156" t="str">
            <v>=-</v>
          </cell>
          <cell r="C5156" t="str">
            <v>Glass and Glass products</v>
          </cell>
        </row>
        <row r="5157">
          <cell r="A5157" t="str">
            <v>26100</v>
          </cell>
          <cell r="B5157" t="str">
            <v>=-</v>
          </cell>
          <cell r="C5157" t="str">
            <v>Glass and Glass products</v>
          </cell>
        </row>
        <row r="5158">
          <cell r="A5158" t="str">
            <v>26100</v>
          </cell>
          <cell r="B5158" t="str">
            <v>=-</v>
          </cell>
          <cell r="C5158" t="str">
            <v>Glass and Glass products</v>
          </cell>
        </row>
        <row r="5159">
          <cell r="A5159" t="str">
            <v>26100</v>
          </cell>
          <cell r="B5159" t="str">
            <v>=-</v>
          </cell>
          <cell r="C5159" t="str">
            <v>Glass and Glass products</v>
          </cell>
        </row>
        <row r="5160">
          <cell r="A5160" t="str">
            <v>26100</v>
          </cell>
          <cell r="B5160" t="str">
            <v>=-</v>
          </cell>
          <cell r="C5160" t="str">
            <v>Glass and Glass products</v>
          </cell>
        </row>
        <row r="5161">
          <cell r="A5161" t="str">
            <v>26100</v>
          </cell>
          <cell r="B5161" t="str">
            <v>=-</v>
          </cell>
          <cell r="C5161" t="str">
            <v>Glass and Glass products</v>
          </cell>
        </row>
        <row r="5162">
          <cell r="A5162" t="str">
            <v>26100</v>
          </cell>
          <cell r="B5162" t="str">
            <v>=-</v>
          </cell>
          <cell r="C5162" t="str">
            <v>Glass and Glass products</v>
          </cell>
        </row>
        <row r="5163">
          <cell r="A5163" t="str">
            <v>26100</v>
          </cell>
          <cell r="B5163" t="str">
            <v>=-</v>
          </cell>
          <cell r="C5163" t="str">
            <v>Glass and Glass products</v>
          </cell>
        </row>
        <row r="5164">
          <cell r="A5164" t="str">
            <v>26100</v>
          </cell>
          <cell r="B5164" t="str">
            <v>=-</v>
          </cell>
          <cell r="C5164" t="str">
            <v>Glass and Glass products</v>
          </cell>
        </row>
        <row r="5165">
          <cell r="A5165" t="str">
            <v>26100</v>
          </cell>
          <cell r="B5165" t="str">
            <v>=-</v>
          </cell>
          <cell r="C5165" t="str">
            <v>Glass and Glass products</v>
          </cell>
        </row>
        <row r="5166">
          <cell r="A5166" t="str">
            <v>26100</v>
          </cell>
          <cell r="B5166" t="str">
            <v>=-</v>
          </cell>
          <cell r="C5166" t="str">
            <v>Glass and Glass products</v>
          </cell>
        </row>
        <row r="5167">
          <cell r="A5167" t="str">
            <v>26100</v>
          </cell>
          <cell r="B5167" t="str">
            <v>=-</v>
          </cell>
          <cell r="C5167" t="str">
            <v>Glass and Glass products</v>
          </cell>
        </row>
        <row r="5168">
          <cell r="A5168" t="str">
            <v>26100</v>
          </cell>
          <cell r="B5168" t="str">
            <v>=-</v>
          </cell>
          <cell r="C5168" t="str">
            <v>Glass and Glass products</v>
          </cell>
        </row>
        <row r="5169">
          <cell r="A5169" t="str">
            <v>26100</v>
          </cell>
          <cell r="B5169" t="str">
            <v>=-</v>
          </cell>
          <cell r="C5169" t="str">
            <v>Glass and Glass products</v>
          </cell>
        </row>
        <row r="5170">
          <cell r="A5170" t="str">
            <v>26100</v>
          </cell>
          <cell r="B5170" t="str">
            <v>=-</v>
          </cell>
          <cell r="C5170" t="str">
            <v>Glass and Glass products</v>
          </cell>
        </row>
        <row r="5171">
          <cell r="A5171" t="str">
            <v>26100</v>
          </cell>
          <cell r="B5171" t="str">
            <v>=-</v>
          </cell>
          <cell r="C5171" t="str">
            <v>Glass and Glass products</v>
          </cell>
        </row>
        <row r="5172">
          <cell r="A5172" t="str">
            <v>26100</v>
          </cell>
          <cell r="B5172" t="str">
            <v>=-</v>
          </cell>
          <cell r="C5172" t="str">
            <v>Glass and Glass products</v>
          </cell>
        </row>
        <row r="5173">
          <cell r="A5173" t="str">
            <v>26100</v>
          </cell>
          <cell r="B5173" t="str">
            <v>=-</v>
          </cell>
          <cell r="C5173" t="str">
            <v>Glass and Glass products</v>
          </cell>
        </row>
        <row r="5174">
          <cell r="A5174" t="str">
            <v>26100</v>
          </cell>
          <cell r="B5174" t="str">
            <v>=-</v>
          </cell>
          <cell r="C5174" t="str">
            <v>Glass and Glass products</v>
          </cell>
        </row>
        <row r="5175">
          <cell r="A5175" t="str">
            <v>26100</v>
          </cell>
          <cell r="B5175" t="str">
            <v>=-</v>
          </cell>
          <cell r="C5175" t="str">
            <v>Glass and Glass products</v>
          </cell>
        </row>
        <row r="5176">
          <cell r="A5176" t="str">
            <v>26100</v>
          </cell>
          <cell r="B5176" t="str">
            <v>=-</v>
          </cell>
          <cell r="C5176" t="str">
            <v>Glass and Glass products</v>
          </cell>
        </row>
        <row r="5177">
          <cell r="A5177" t="str">
            <v>26100</v>
          </cell>
          <cell r="B5177" t="str">
            <v>=-</v>
          </cell>
          <cell r="C5177" t="str">
            <v>Glass and Glass products</v>
          </cell>
        </row>
        <row r="5178">
          <cell r="A5178" t="str">
            <v>26100</v>
          </cell>
          <cell r="B5178" t="str">
            <v>=-</v>
          </cell>
          <cell r="C5178" t="str">
            <v>Glass and Glass products</v>
          </cell>
        </row>
        <row r="5179">
          <cell r="A5179" t="str">
            <v>26100</v>
          </cell>
          <cell r="B5179" t="str">
            <v>=-</v>
          </cell>
          <cell r="C5179" t="str">
            <v>Glass and Glass products</v>
          </cell>
        </row>
        <row r="5180">
          <cell r="A5180" t="str">
            <v>26100</v>
          </cell>
          <cell r="B5180" t="str">
            <v>=-</v>
          </cell>
          <cell r="C5180" t="str">
            <v>Glass and Glass products</v>
          </cell>
        </row>
        <row r="5181">
          <cell r="A5181" t="str">
            <v>26100</v>
          </cell>
          <cell r="B5181" t="str">
            <v>=-</v>
          </cell>
          <cell r="C5181" t="str">
            <v>Glass and Glass products</v>
          </cell>
        </row>
        <row r="5182">
          <cell r="A5182" t="str">
            <v>26100</v>
          </cell>
          <cell r="B5182" t="str">
            <v>=-</v>
          </cell>
          <cell r="C5182" t="str">
            <v>Glass and Glass products</v>
          </cell>
        </row>
        <row r="5183">
          <cell r="A5183" t="str">
            <v>26100</v>
          </cell>
          <cell r="B5183" t="str">
            <v>=-</v>
          </cell>
          <cell r="C5183" t="str">
            <v>Glass and Glass products</v>
          </cell>
        </row>
        <row r="5184">
          <cell r="A5184" t="str">
            <v>26100</v>
          </cell>
          <cell r="B5184" t="str">
            <v>=-</v>
          </cell>
          <cell r="C5184" t="str">
            <v>Glass and Glass products</v>
          </cell>
        </row>
        <row r="5185">
          <cell r="A5185" t="str">
            <v>26100</v>
          </cell>
          <cell r="B5185" t="str">
            <v>=-</v>
          </cell>
          <cell r="C5185" t="str">
            <v>Glass and Glass products</v>
          </cell>
        </row>
        <row r="5186">
          <cell r="A5186" t="str">
            <v>26100</v>
          </cell>
          <cell r="B5186" t="str">
            <v>=-</v>
          </cell>
          <cell r="C5186" t="str">
            <v>Glass and Glass products</v>
          </cell>
        </row>
        <row r="5187">
          <cell r="A5187" t="str">
            <v>26100</v>
          </cell>
          <cell r="B5187" t="str">
            <v>=-</v>
          </cell>
          <cell r="C5187" t="str">
            <v>Glass and Glass products</v>
          </cell>
        </row>
        <row r="5188">
          <cell r="A5188" t="str">
            <v>26100</v>
          </cell>
          <cell r="B5188" t="str">
            <v>=-</v>
          </cell>
          <cell r="C5188" t="str">
            <v>Glass and Glass products</v>
          </cell>
        </row>
        <row r="5189">
          <cell r="A5189" t="str">
            <v>26100</v>
          </cell>
          <cell r="B5189" t="str">
            <v>=-</v>
          </cell>
          <cell r="C5189" t="str">
            <v>Glass and Glass products</v>
          </cell>
        </row>
        <row r="5190">
          <cell r="A5190" t="str">
            <v>26100</v>
          </cell>
          <cell r="B5190" t="str">
            <v>=-</v>
          </cell>
          <cell r="C5190" t="str">
            <v>Glass and Glass products</v>
          </cell>
        </row>
        <row r="5191">
          <cell r="A5191" t="str">
            <v>26100</v>
          </cell>
          <cell r="B5191" t="str">
            <v>=-</v>
          </cell>
          <cell r="C5191" t="str">
            <v>Glass and Glass products</v>
          </cell>
        </row>
        <row r="5192">
          <cell r="A5192" t="str">
            <v>26100</v>
          </cell>
          <cell r="B5192" t="str">
            <v>=-</v>
          </cell>
          <cell r="C5192" t="str">
            <v>Glass and Glass products</v>
          </cell>
        </row>
        <row r="5193">
          <cell r="A5193" t="str">
            <v>26100</v>
          </cell>
          <cell r="B5193" t="str">
            <v>=-</v>
          </cell>
          <cell r="C5193" t="str">
            <v>Glass and Glass products</v>
          </cell>
        </row>
        <row r="5194">
          <cell r="A5194" t="str">
            <v>26100</v>
          </cell>
          <cell r="B5194" t="str">
            <v>=-</v>
          </cell>
          <cell r="C5194" t="str">
            <v>Glass and Glass products</v>
          </cell>
        </row>
        <row r="5195">
          <cell r="A5195" t="str">
            <v>26100</v>
          </cell>
          <cell r="B5195" t="str">
            <v>=-</v>
          </cell>
          <cell r="C5195" t="str">
            <v>Glass and Glass products</v>
          </cell>
        </row>
        <row r="5196">
          <cell r="A5196" t="str">
            <v>26100</v>
          </cell>
          <cell r="B5196" t="str">
            <v>=-</v>
          </cell>
          <cell r="C5196" t="str">
            <v>Glass and Glass products</v>
          </cell>
        </row>
        <row r="5197">
          <cell r="A5197" t="str">
            <v>26100</v>
          </cell>
          <cell r="B5197" t="str">
            <v>=-</v>
          </cell>
          <cell r="C5197" t="str">
            <v>Glass and Glass products</v>
          </cell>
        </row>
        <row r="5198">
          <cell r="A5198" t="str">
            <v>26100</v>
          </cell>
          <cell r="B5198" t="str">
            <v>=-</v>
          </cell>
          <cell r="C5198" t="str">
            <v>Glass and Glass products</v>
          </cell>
        </row>
        <row r="5199">
          <cell r="A5199" t="str">
            <v>26100</v>
          </cell>
          <cell r="B5199" t="str">
            <v>=-</v>
          </cell>
          <cell r="C5199" t="str">
            <v>Glass and Glass products</v>
          </cell>
        </row>
        <row r="5200">
          <cell r="A5200" t="str">
            <v>26100</v>
          </cell>
          <cell r="B5200" t="str">
            <v>=-</v>
          </cell>
          <cell r="C5200" t="str">
            <v>Glass and Glass products</v>
          </cell>
        </row>
        <row r="5201">
          <cell r="A5201" t="str">
            <v>26100</v>
          </cell>
          <cell r="B5201" t="str">
            <v>=-</v>
          </cell>
          <cell r="C5201" t="str">
            <v>Glass and Glass products</v>
          </cell>
        </row>
        <row r="5202">
          <cell r="A5202" t="str">
            <v>26100</v>
          </cell>
          <cell r="B5202" t="str">
            <v>=-</v>
          </cell>
          <cell r="C5202" t="str">
            <v>Glass and Glass products</v>
          </cell>
        </row>
        <row r="5203">
          <cell r="A5203" t="str">
            <v>26100</v>
          </cell>
          <cell r="B5203" t="str">
            <v>=-</v>
          </cell>
          <cell r="C5203" t="str">
            <v>Glass and Glass products</v>
          </cell>
        </row>
        <row r="5204">
          <cell r="A5204" t="str">
            <v>26100</v>
          </cell>
          <cell r="B5204" t="str">
            <v>=-</v>
          </cell>
          <cell r="C5204" t="str">
            <v>Glass and Glass products</v>
          </cell>
        </row>
        <row r="5205">
          <cell r="A5205" t="str">
            <v>26100</v>
          </cell>
          <cell r="B5205" t="str">
            <v>=-</v>
          </cell>
          <cell r="C5205" t="str">
            <v>Glass and Glass products</v>
          </cell>
        </row>
        <row r="5206">
          <cell r="A5206" t="str">
            <v>26100</v>
          </cell>
          <cell r="B5206" t="str">
            <v>=-</v>
          </cell>
          <cell r="C5206" t="str">
            <v>Glass and Glass products</v>
          </cell>
        </row>
        <row r="5207">
          <cell r="A5207" t="str">
            <v>26100</v>
          </cell>
          <cell r="B5207" t="str">
            <v>=-</v>
          </cell>
          <cell r="C5207" t="str">
            <v>Glass and Glass products</v>
          </cell>
        </row>
        <row r="5208">
          <cell r="A5208" t="str">
            <v>26100</v>
          </cell>
          <cell r="B5208" t="str">
            <v>=-</v>
          </cell>
          <cell r="C5208" t="str">
            <v>Glass and Glass products</v>
          </cell>
        </row>
        <row r="5209">
          <cell r="A5209" t="str">
            <v>26100</v>
          </cell>
          <cell r="B5209" t="str">
            <v>=-</v>
          </cell>
          <cell r="C5209" t="str">
            <v>Glass and Glass products</v>
          </cell>
        </row>
        <row r="5210">
          <cell r="A5210" t="str">
            <v>26100</v>
          </cell>
          <cell r="B5210" t="str">
            <v>=-</v>
          </cell>
          <cell r="C5210" t="str">
            <v>Glass and Glass products</v>
          </cell>
        </row>
        <row r="5211">
          <cell r="A5211" t="str">
            <v>26100</v>
          </cell>
          <cell r="B5211" t="str">
            <v>=-</v>
          </cell>
          <cell r="C5211" t="str">
            <v>Glass and Glass products</v>
          </cell>
        </row>
        <row r="5212">
          <cell r="A5212" t="str">
            <v>26100</v>
          </cell>
          <cell r="B5212" t="str">
            <v>=-</v>
          </cell>
          <cell r="C5212" t="str">
            <v>Glass and Glass products</v>
          </cell>
        </row>
        <row r="5213">
          <cell r="A5213" t="str">
            <v>26100</v>
          </cell>
          <cell r="B5213" t="str">
            <v>=-</v>
          </cell>
          <cell r="C5213" t="str">
            <v>Glass and Glass products</v>
          </cell>
        </row>
        <row r="5214">
          <cell r="A5214" t="str">
            <v>26100</v>
          </cell>
          <cell r="B5214" t="str">
            <v>=-</v>
          </cell>
          <cell r="C5214" t="str">
            <v>Glass and Glass products</v>
          </cell>
        </row>
        <row r="5215">
          <cell r="A5215" t="str">
            <v>26100</v>
          </cell>
          <cell r="B5215" t="str">
            <v>=-</v>
          </cell>
          <cell r="C5215" t="str">
            <v>Glass and Glass products</v>
          </cell>
        </row>
        <row r="5216">
          <cell r="A5216" t="str">
            <v>26100</v>
          </cell>
          <cell r="B5216" t="str">
            <v>=-</v>
          </cell>
          <cell r="C5216" t="str">
            <v>Glass and Glass products</v>
          </cell>
        </row>
        <row r="5217">
          <cell r="A5217" t="str">
            <v>26100</v>
          </cell>
          <cell r="B5217" t="str">
            <v>=-</v>
          </cell>
          <cell r="C5217" t="str">
            <v>Glass and Glass products</v>
          </cell>
        </row>
        <row r="5218">
          <cell r="A5218" t="str">
            <v>26100</v>
          </cell>
          <cell r="B5218" t="str">
            <v>=-</v>
          </cell>
          <cell r="C5218" t="str">
            <v>Glass and Glass products</v>
          </cell>
        </row>
        <row r="5219">
          <cell r="A5219" t="str">
            <v>26100</v>
          </cell>
          <cell r="B5219" t="str">
            <v>=-</v>
          </cell>
          <cell r="C5219" t="str">
            <v>Glass and Glass products</v>
          </cell>
        </row>
        <row r="5220">
          <cell r="A5220" t="str">
            <v>26100</v>
          </cell>
          <cell r="B5220" t="str">
            <v>=-</v>
          </cell>
          <cell r="C5220" t="str">
            <v>Glass and Glass products</v>
          </cell>
        </row>
        <row r="5221">
          <cell r="A5221" t="str">
            <v>26910</v>
          </cell>
          <cell r="B5221" t="str">
            <v>=-</v>
          </cell>
          <cell r="C5221" t="str">
            <v>Manufacture of non-structural non-refractory ceramic ware</v>
          </cell>
        </row>
        <row r="5222">
          <cell r="A5222" t="str">
            <v>26910</v>
          </cell>
          <cell r="B5222" t="str">
            <v>=-</v>
          </cell>
          <cell r="C5222" t="str">
            <v>Manufacture of non-structural non-refractory ceramic ware</v>
          </cell>
        </row>
        <row r="5223">
          <cell r="A5223" t="str">
            <v>26910</v>
          </cell>
          <cell r="B5223" t="str">
            <v>=-</v>
          </cell>
          <cell r="C5223" t="str">
            <v>Manufacture of non-structural non-refractory ceramic ware</v>
          </cell>
        </row>
        <row r="5224">
          <cell r="A5224" t="str">
            <v>26910</v>
          </cell>
          <cell r="B5224" t="str">
            <v>=-</v>
          </cell>
          <cell r="C5224" t="str">
            <v>Manufacture of non-structural non-refractory ceramic ware</v>
          </cell>
        </row>
        <row r="5225">
          <cell r="A5225" t="str">
            <v>26910</v>
          </cell>
          <cell r="B5225" t="str">
            <v>=-</v>
          </cell>
          <cell r="C5225" t="str">
            <v>Manufacture of non-structural non-refractory ceramic ware</v>
          </cell>
        </row>
        <row r="5226">
          <cell r="A5226" t="str">
            <v>26910</v>
          </cell>
          <cell r="B5226" t="str">
            <v>=-</v>
          </cell>
          <cell r="C5226" t="str">
            <v>Manufacture of non-structural non-refractory ceramic ware</v>
          </cell>
        </row>
        <row r="5227">
          <cell r="A5227" t="str">
            <v>26910</v>
          </cell>
          <cell r="B5227" t="str">
            <v>=-</v>
          </cell>
          <cell r="C5227" t="str">
            <v>Manufacture of non-structural non-refractory ceramic ware</v>
          </cell>
        </row>
        <row r="5228">
          <cell r="A5228" t="str">
            <v>26910</v>
          </cell>
          <cell r="B5228" t="str">
            <v>=-</v>
          </cell>
          <cell r="C5228" t="str">
            <v>Manufacture of non-structural non-refractory ceramic ware</v>
          </cell>
        </row>
        <row r="5229">
          <cell r="A5229" t="str">
            <v>26910</v>
          </cell>
          <cell r="B5229" t="str">
            <v>=-</v>
          </cell>
          <cell r="C5229" t="str">
            <v>Manufacture of non-structural non-refractory ceramic ware</v>
          </cell>
        </row>
        <row r="5230">
          <cell r="A5230" t="str">
            <v>26910</v>
          </cell>
          <cell r="B5230" t="str">
            <v>=-</v>
          </cell>
          <cell r="C5230" t="str">
            <v>Manufacture of non-structural non-refractory ceramic ware</v>
          </cell>
        </row>
        <row r="5231">
          <cell r="A5231" t="str">
            <v>26910</v>
          </cell>
          <cell r="B5231" t="str">
            <v>=-</v>
          </cell>
          <cell r="C5231" t="str">
            <v>Manufacture of non-structural non-refractory ceramic ware</v>
          </cell>
        </row>
        <row r="5232">
          <cell r="A5232" t="str">
            <v>26910</v>
          </cell>
          <cell r="B5232" t="str">
            <v>=-</v>
          </cell>
          <cell r="C5232" t="str">
            <v>Manufacture of non-structural non-refractory ceramic ware</v>
          </cell>
        </row>
        <row r="5233">
          <cell r="A5233" t="str">
            <v>26910</v>
          </cell>
          <cell r="B5233" t="str">
            <v>=-</v>
          </cell>
          <cell r="C5233" t="str">
            <v>Manufacture of non-structural non-refractory ceramic ware</v>
          </cell>
        </row>
        <row r="5234">
          <cell r="A5234" t="str">
            <v>26910</v>
          </cell>
          <cell r="B5234" t="str">
            <v>=-</v>
          </cell>
          <cell r="C5234" t="str">
            <v>Manufacture of non-structural non-refractory ceramic ware</v>
          </cell>
        </row>
        <row r="5235">
          <cell r="A5235" t="str">
            <v>26910</v>
          </cell>
          <cell r="B5235" t="str">
            <v>=-</v>
          </cell>
          <cell r="C5235" t="str">
            <v>Manufacture of non-structural non-refractory ceramic ware</v>
          </cell>
        </row>
        <row r="5236">
          <cell r="A5236" t="str">
            <v>26910</v>
          </cell>
          <cell r="B5236" t="str">
            <v>=-</v>
          </cell>
          <cell r="C5236" t="str">
            <v>Manufacture of non-structural non-refractory ceramic ware</v>
          </cell>
        </row>
        <row r="5237">
          <cell r="A5237" t="str">
            <v>26910</v>
          </cell>
          <cell r="B5237" t="str">
            <v>=-</v>
          </cell>
          <cell r="C5237" t="str">
            <v>Manufacture of non-structural non-refractory ceramic ware</v>
          </cell>
        </row>
        <row r="5238">
          <cell r="A5238" t="str">
            <v>26910</v>
          </cell>
          <cell r="B5238" t="str">
            <v>=-</v>
          </cell>
          <cell r="C5238" t="str">
            <v>Manufacture of non-structural non-refractory ceramic ware</v>
          </cell>
        </row>
        <row r="5239">
          <cell r="A5239" t="str">
            <v>26910</v>
          </cell>
          <cell r="B5239" t="str">
            <v>=-</v>
          </cell>
          <cell r="C5239" t="str">
            <v>Manufacture of non-structural non-refractory ceramic ware</v>
          </cell>
        </row>
        <row r="5240">
          <cell r="A5240" t="str">
            <v>26910</v>
          </cell>
          <cell r="B5240" t="str">
            <v>=-</v>
          </cell>
          <cell r="C5240" t="str">
            <v>Manufacture of non-structural non-refractory ceramic ware</v>
          </cell>
        </row>
        <row r="5241">
          <cell r="A5241" t="str">
            <v>26910</v>
          </cell>
          <cell r="B5241" t="str">
            <v>=-</v>
          </cell>
          <cell r="C5241" t="str">
            <v>Manufacture of non-structural non-refractory ceramic ware</v>
          </cell>
        </row>
        <row r="5242">
          <cell r="A5242" t="str">
            <v>26910</v>
          </cell>
          <cell r="B5242" t="str">
            <v>=-</v>
          </cell>
          <cell r="C5242" t="str">
            <v>Manufacture of non-structural non-refractory ceramic ware</v>
          </cell>
        </row>
        <row r="5243">
          <cell r="A5243" t="str">
            <v>26920</v>
          </cell>
          <cell r="B5243" t="str">
            <v>=-</v>
          </cell>
          <cell r="C5243" t="str">
            <v>Manufacture of  refractory ceramic products</v>
          </cell>
        </row>
        <row r="5244">
          <cell r="A5244" t="str">
            <v>26920</v>
          </cell>
          <cell r="B5244" t="str">
            <v>=-</v>
          </cell>
          <cell r="C5244" t="str">
            <v>Manufacture of  refractory ceramic products</v>
          </cell>
        </row>
        <row r="5245">
          <cell r="A5245" t="str">
            <v>26920</v>
          </cell>
          <cell r="B5245" t="str">
            <v>=-</v>
          </cell>
          <cell r="C5245" t="str">
            <v>Manufacture of  refractory ceramic products</v>
          </cell>
        </row>
        <row r="5246">
          <cell r="A5246" t="str">
            <v>26920</v>
          </cell>
          <cell r="B5246" t="str">
            <v>=-</v>
          </cell>
          <cell r="C5246" t="str">
            <v>Manufacture of  refractory ceramic products</v>
          </cell>
        </row>
        <row r="5247">
          <cell r="A5247" t="str">
            <v>26920</v>
          </cell>
          <cell r="B5247" t="str">
            <v>=-</v>
          </cell>
          <cell r="C5247" t="str">
            <v>Manufacture of  refractory ceramic products</v>
          </cell>
        </row>
        <row r="5248">
          <cell r="A5248" t="str">
            <v>26920</v>
          </cell>
          <cell r="B5248" t="str">
            <v>=-</v>
          </cell>
          <cell r="C5248" t="str">
            <v>Manufacture of  refractory ceramic products</v>
          </cell>
        </row>
        <row r="5249">
          <cell r="A5249" t="str">
            <v>26920</v>
          </cell>
          <cell r="B5249" t="str">
            <v>=-</v>
          </cell>
          <cell r="C5249" t="str">
            <v>Manufacture of  refractory ceramic products</v>
          </cell>
        </row>
        <row r="5250">
          <cell r="A5250" t="str">
            <v>26920</v>
          </cell>
          <cell r="B5250" t="str">
            <v>=-</v>
          </cell>
          <cell r="C5250" t="str">
            <v>Manufacture of  refractory ceramic products</v>
          </cell>
        </row>
        <row r="5251">
          <cell r="A5251" t="str">
            <v>26920</v>
          </cell>
          <cell r="B5251" t="str">
            <v>=-</v>
          </cell>
          <cell r="C5251" t="str">
            <v>Manufacture of  refractory ceramic products</v>
          </cell>
        </row>
        <row r="5252">
          <cell r="A5252" t="str">
            <v>26920</v>
          </cell>
          <cell r="B5252" t="str">
            <v>=-</v>
          </cell>
          <cell r="C5252" t="str">
            <v>Manufacture of  refractory ceramic products</v>
          </cell>
        </row>
        <row r="5253">
          <cell r="A5253" t="str">
            <v>26930</v>
          </cell>
          <cell r="B5253" t="str">
            <v>=-</v>
          </cell>
          <cell r="C5253" t="str">
            <v>Manufacture of structural non-refractory clay and ceramic products</v>
          </cell>
        </row>
        <row r="5254">
          <cell r="A5254" t="str">
            <v>26930</v>
          </cell>
          <cell r="B5254" t="str">
            <v>=-</v>
          </cell>
          <cell r="C5254" t="str">
            <v>Manufacture of structural non-refractory clay and ceramic products</v>
          </cell>
        </row>
        <row r="5255">
          <cell r="A5255" t="str">
            <v>26930</v>
          </cell>
          <cell r="B5255" t="str">
            <v>=-</v>
          </cell>
          <cell r="C5255" t="str">
            <v>Manufacture of structural non-refractory clay and ceramic products</v>
          </cell>
        </row>
        <row r="5256">
          <cell r="A5256" t="str">
            <v>26930</v>
          </cell>
          <cell r="B5256" t="str">
            <v>=-</v>
          </cell>
          <cell r="C5256" t="str">
            <v>Manufacture of structural non-refractory clay and ceramic products</v>
          </cell>
        </row>
        <row r="5257">
          <cell r="A5257" t="str">
            <v>26930</v>
          </cell>
          <cell r="B5257" t="str">
            <v>=-</v>
          </cell>
          <cell r="C5257" t="str">
            <v>Manufacture of structural non-refractory clay and ceramic products</v>
          </cell>
        </row>
        <row r="5258">
          <cell r="A5258" t="str">
            <v>26930</v>
          </cell>
          <cell r="B5258" t="str">
            <v>=-</v>
          </cell>
          <cell r="C5258" t="str">
            <v>Manufacture of structural non-refractory clay and ceramic products</v>
          </cell>
        </row>
        <row r="5259">
          <cell r="A5259" t="str">
            <v>26930</v>
          </cell>
          <cell r="B5259" t="str">
            <v>=-</v>
          </cell>
          <cell r="C5259" t="str">
            <v>Manufacture of structural non-refractory clay and ceramic products</v>
          </cell>
        </row>
        <row r="5260">
          <cell r="A5260" t="str">
            <v>26930</v>
          </cell>
          <cell r="B5260" t="str">
            <v>=-</v>
          </cell>
          <cell r="C5260" t="str">
            <v>Manufacture of structural non-refractory clay and ceramic products</v>
          </cell>
        </row>
        <row r="5261">
          <cell r="A5261" t="str">
            <v>26930</v>
          </cell>
          <cell r="B5261" t="str">
            <v>=-</v>
          </cell>
          <cell r="C5261" t="str">
            <v>Manufacture of structural non-refractory clay and ceramic products</v>
          </cell>
        </row>
        <row r="5262">
          <cell r="A5262" t="str">
            <v>26930</v>
          </cell>
          <cell r="B5262" t="str">
            <v>=-</v>
          </cell>
          <cell r="C5262" t="str">
            <v>Manufacture of structural non-refractory clay and ceramic products</v>
          </cell>
        </row>
        <row r="5263">
          <cell r="A5263" t="str">
            <v>26930</v>
          </cell>
          <cell r="B5263" t="str">
            <v>=-</v>
          </cell>
          <cell r="C5263" t="str">
            <v>Manufacture of structural non-refractory clay and ceramic products</v>
          </cell>
        </row>
        <row r="5264">
          <cell r="A5264" t="str">
            <v>26930</v>
          </cell>
          <cell r="B5264" t="str">
            <v>=-</v>
          </cell>
          <cell r="C5264" t="str">
            <v>Manufacture of structural non-refractory clay and ceramic products</v>
          </cell>
        </row>
        <row r="5265">
          <cell r="A5265" t="str">
            <v>26930</v>
          </cell>
          <cell r="B5265" t="str">
            <v>=-</v>
          </cell>
          <cell r="C5265" t="str">
            <v>Manufacture of structural non-refractory clay and ceramic products</v>
          </cell>
        </row>
        <row r="5266">
          <cell r="A5266" t="str">
            <v>26930</v>
          </cell>
          <cell r="B5266" t="str">
            <v>=-</v>
          </cell>
          <cell r="C5266" t="str">
            <v>Manufacture of structural non-refractory clay and ceramic products</v>
          </cell>
        </row>
        <row r="5267">
          <cell r="A5267" t="str">
            <v>26941</v>
          </cell>
          <cell r="B5267" t="str">
            <v>=-</v>
          </cell>
          <cell r="C5267" t="str">
            <v>Manufacture of hydraulic cement</v>
          </cell>
        </row>
        <row r="5268">
          <cell r="A5268" t="str">
            <v>26941</v>
          </cell>
          <cell r="B5268" t="str">
            <v>=-</v>
          </cell>
          <cell r="C5268" t="str">
            <v>Manufacture of hydraulic cement</v>
          </cell>
        </row>
        <row r="5269">
          <cell r="A5269" t="str">
            <v>26941</v>
          </cell>
          <cell r="B5269" t="str">
            <v>=-</v>
          </cell>
          <cell r="C5269" t="str">
            <v>Manufacture of hydraulic cement</v>
          </cell>
        </row>
        <row r="5270">
          <cell r="A5270" t="str">
            <v>26941</v>
          </cell>
          <cell r="B5270" t="str">
            <v>=-</v>
          </cell>
          <cell r="C5270" t="str">
            <v>Manufacture of hydraulic cement</v>
          </cell>
        </row>
        <row r="5271">
          <cell r="A5271" t="str">
            <v>26941</v>
          </cell>
          <cell r="B5271" t="str">
            <v>=-</v>
          </cell>
          <cell r="C5271" t="str">
            <v>Manufacture of hydraulic cement</v>
          </cell>
        </row>
        <row r="5272">
          <cell r="A5272" t="str">
            <v>26941</v>
          </cell>
          <cell r="B5272" t="str">
            <v>=-</v>
          </cell>
          <cell r="C5272" t="str">
            <v>Manufacture of hydraulic cement</v>
          </cell>
        </row>
        <row r="5273">
          <cell r="A5273" t="str">
            <v>26941</v>
          </cell>
          <cell r="B5273" t="str">
            <v>=-</v>
          </cell>
          <cell r="C5273" t="str">
            <v>Manufacture of hydraulic cement</v>
          </cell>
        </row>
        <row r="5274">
          <cell r="A5274" t="str">
            <v>26942</v>
          </cell>
          <cell r="B5274" t="str">
            <v>=-</v>
          </cell>
          <cell r="C5274" t="str">
            <v>Manufacture of lime and plaster</v>
          </cell>
        </row>
        <row r="5275">
          <cell r="A5275" t="str">
            <v>26942</v>
          </cell>
          <cell r="B5275" t="str">
            <v>=-</v>
          </cell>
          <cell r="C5275" t="str">
            <v>Manufacture of lime and plaster</v>
          </cell>
        </row>
        <row r="5276">
          <cell r="A5276" t="str">
            <v>26942</v>
          </cell>
          <cell r="B5276" t="str">
            <v>=-</v>
          </cell>
          <cell r="C5276" t="str">
            <v>Manufacture of lime and plaster</v>
          </cell>
        </row>
        <row r="5277">
          <cell r="A5277" t="str">
            <v>26942</v>
          </cell>
          <cell r="B5277" t="str">
            <v>=-</v>
          </cell>
          <cell r="C5277" t="str">
            <v>Manufacture of lime and plaster</v>
          </cell>
        </row>
        <row r="5278">
          <cell r="A5278" t="str">
            <v>26942</v>
          </cell>
          <cell r="B5278" t="str">
            <v>=-</v>
          </cell>
          <cell r="C5278" t="str">
            <v>Manufacture of lime and plaster</v>
          </cell>
        </row>
        <row r="5279">
          <cell r="A5279" t="str">
            <v>26942</v>
          </cell>
          <cell r="B5279" t="str">
            <v>=-</v>
          </cell>
          <cell r="C5279" t="str">
            <v>Manufacture of lime and plaster</v>
          </cell>
        </row>
        <row r="5280">
          <cell r="A5280" t="str">
            <v>26942</v>
          </cell>
          <cell r="B5280" t="str">
            <v>=-</v>
          </cell>
          <cell r="C5280" t="str">
            <v>Manufacture of lime and plaster</v>
          </cell>
        </row>
        <row r="5281">
          <cell r="A5281" t="str">
            <v>26942</v>
          </cell>
          <cell r="B5281" t="str">
            <v>=-</v>
          </cell>
          <cell r="C5281" t="str">
            <v>Manufacture of lime and plaster</v>
          </cell>
        </row>
        <row r="5282">
          <cell r="A5282" t="str">
            <v>26951</v>
          </cell>
          <cell r="B5282" t="str">
            <v>=-</v>
          </cell>
          <cell r="C5282" t="str">
            <v>Manufacture of ready-mix concrete</v>
          </cell>
        </row>
        <row r="5283">
          <cell r="A5283" t="str">
            <v>26951</v>
          </cell>
          <cell r="B5283" t="str">
            <v>=-</v>
          </cell>
          <cell r="C5283" t="str">
            <v>Manufacture of ready-mix concrete</v>
          </cell>
        </row>
        <row r="5284">
          <cell r="A5284" t="str">
            <v>26951</v>
          </cell>
          <cell r="B5284" t="str">
            <v>=-</v>
          </cell>
          <cell r="C5284" t="str">
            <v>Manufacture of ready-mix concrete</v>
          </cell>
        </row>
        <row r="5285">
          <cell r="A5285" t="str">
            <v>26951</v>
          </cell>
          <cell r="B5285" t="str">
            <v>=-</v>
          </cell>
          <cell r="C5285" t="str">
            <v>Manufacture of ready-mix concrete</v>
          </cell>
        </row>
        <row r="5286">
          <cell r="A5286" t="str">
            <v>26951</v>
          </cell>
          <cell r="B5286" t="str">
            <v>=-</v>
          </cell>
          <cell r="C5286" t="str">
            <v>Manufacture of ready-mix concrete</v>
          </cell>
        </row>
        <row r="5287">
          <cell r="A5287" t="str">
            <v>26951</v>
          </cell>
          <cell r="B5287" t="str">
            <v>=-</v>
          </cell>
          <cell r="C5287" t="str">
            <v>Manufacture of ready-mix concrete</v>
          </cell>
        </row>
        <row r="5288">
          <cell r="A5288" t="str">
            <v>26951</v>
          </cell>
          <cell r="B5288" t="str">
            <v>=-</v>
          </cell>
          <cell r="C5288" t="str">
            <v>Manufacture of ready-mix concrete</v>
          </cell>
        </row>
        <row r="5289">
          <cell r="A5289" t="str">
            <v>26951</v>
          </cell>
          <cell r="B5289" t="str">
            <v>=-</v>
          </cell>
          <cell r="C5289" t="str">
            <v>Manufacture of ready-mix concrete</v>
          </cell>
        </row>
        <row r="5290">
          <cell r="A5290" t="str">
            <v>26951</v>
          </cell>
          <cell r="B5290" t="str">
            <v>=-</v>
          </cell>
          <cell r="C5290" t="str">
            <v>Manufacture of ready-mix concrete</v>
          </cell>
        </row>
        <row r="5291">
          <cell r="A5291" t="str">
            <v>26951</v>
          </cell>
          <cell r="B5291" t="str">
            <v>=-</v>
          </cell>
          <cell r="C5291" t="str">
            <v>Manufacture of ready-mix concrete</v>
          </cell>
        </row>
        <row r="5292">
          <cell r="A5292" t="str">
            <v>26951</v>
          </cell>
          <cell r="B5292" t="str">
            <v>=-</v>
          </cell>
          <cell r="C5292" t="str">
            <v>Manufacture of ready-mix concrete</v>
          </cell>
        </row>
        <row r="5293">
          <cell r="A5293" t="str">
            <v>26951</v>
          </cell>
          <cell r="B5293" t="str">
            <v>=-</v>
          </cell>
          <cell r="C5293" t="str">
            <v>Manufacture of ready-mix concrete</v>
          </cell>
        </row>
        <row r="5294">
          <cell r="A5294" t="str">
            <v>26951</v>
          </cell>
          <cell r="B5294" t="str">
            <v>=-</v>
          </cell>
          <cell r="C5294" t="str">
            <v>Manufacture of ready-mix concrete</v>
          </cell>
        </row>
        <row r="5295">
          <cell r="A5295" t="str">
            <v>26951</v>
          </cell>
          <cell r="B5295" t="str">
            <v>=-</v>
          </cell>
          <cell r="C5295" t="str">
            <v>Manufacture of ready-mix concrete</v>
          </cell>
        </row>
        <row r="5296">
          <cell r="A5296" t="str">
            <v>26959</v>
          </cell>
          <cell r="B5296" t="str">
            <v>=-</v>
          </cell>
          <cell r="C5296" t="str">
            <v>Manufacture of other articles of concrete, cement and plaster</v>
          </cell>
        </row>
        <row r="5297">
          <cell r="A5297" t="str">
            <v>26959</v>
          </cell>
          <cell r="B5297" t="str">
            <v>=-</v>
          </cell>
          <cell r="C5297" t="str">
            <v>Manufacture of other articles of concrete, cement and plaster</v>
          </cell>
        </row>
        <row r="5298">
          <cell r="A5298" t="str">
            <v>26959</v>
          </cell>
          <cell r="B5298" t="str">
            <v>=-</v>
          </cell>
          <cell r="C5298" t="str">
            <v>Manufacture of other articles of concrete, cement and plaster</v>
          </cell>
        </row>
        <row r="5299">
          <cell r="A5299" t="str">
            <v>26959</v>
          </cell>
          <cell r="B5299" t="str">
            <v>=-</v>
          </cell>
          <cell r="C5299" t="str">
            <v>Manufacture of other articles of concrete, cement and plaster</v>
          </cell>
        </row>
        <row r="5300">
          <cell r="A5300" t="str">
            <v>26959</v>
          </cell>
          <cell r="B5300" t="str">
            <v>=-</v>
          </cell>
          <cell r="C5300" t="str">
            <v>Manufacture of other articles of concrete, cement and plaster</v>
          </cell>
        </row>
        <row r="5301">
          <cell r="A5301" t="str">
            <v>26959</v>
          </cell>
          <cell r="B5301" t="str">
            <v>=-</v>
          </cell>
          <cell r="C5301" t="str">
            <v>Manufacture of other articles of concrete, cement and plaster</v>
          </cell>
        </row>
        <row r="5302">
          <cell r="A5302" t="str">
            <v>26959</v>
          </cell>
          <cell r="B5302" t="str">
            <v>=-</v>
          </cell>
          <cell r="C5302" t="str">
            <v>Manufacture of other articles of concrete, cement and plaster</v>
          </cell>
        </row>
        <row r="5303">
          <cell r="A5303" t="str">
            <v>26959</v>
          </cell>
          <cell r="B5303" t="str">
            <v>=-</v>
          </cell>
          <cell r="C5303" t="str">
            <v>Manufacture of other articles of concrete, cement and plaster</v>
          </cell>
        </row>
        <row r="5304">
          <cell r="A5304" t="str">
            <v>26959</v>
          </cell>
          <cell r="B5304" t="str">
            <v>=-</v>
          </cell>
          <cell r="C5304" t="str">
            <v>Manufacture of other articles of concrete, cement and plaster</v>
          </cell>
        </row>
        <row r="5305">
          <cell r="A5305" t="str">
            <v>26960</v>
          </cell>
          <cell r="B5305" t="str">
            <v>=-</v>
          </cell>
          <cell r="C5305" t="str">
            <v>Cutting, shaping and finishing of stone</v>
          </cell>
        </row>
        <row r="5306">
          <cell r="A5306" t="str">
            <v>26960</v>
          </cell>
          <cell r="B5306" t="str">
            <v>=-</v>
          </cell>
          <cell r="C5306" t="str">
            <v>Cutting, shaping and finishing of stone</v>
          </cell>
        </row>
        <row r="5307">
          <cell r="A5307" t="str">
            <v>26960</v>
          </cell>
          <cell r="B5307" t="str">
            <v>=-</v>
          </cell>
          <cell r="C5307" t="str">
            <v>Cutting, shaping and finishing of stone</v>
          </cell>
        </row>
        <row r="5308">
          <cell r="A5308" t="str">
            <v>26960</v>
          </cell>
          <cell r="B5308" t="str">
            <v>=-</v>
          </cell>
          <cell r="C5308" t="str">
            <v>Cutting, shaping and finishing of stone</v>
          </cell>
        </row>
        <row r="5309">
          <cell r="A5309" t="str">
            <v>26960</v>
          </cell>
          <cell r="B5309" t="str">
            <v>=-</v>
          </cell>
          <cell r="C5309" t="str">
            <v>Cutting, shaping and finishing of stone</v>
          </cell>
        </row>
        <row r="5310">
          <cell r="A5310" t="str">
            <v>26960</v>
          </cell>
          <cell r="B5310" t="str">
            <v>=-</v>
          </cell>
          <cell r="C5310" t="str">
            <v>Cutting, shaping and finishing of stone</v>
          </cell>
        </row>
        <row r="5311">
          <cell r="A5311" t="str">
            <v>26960</v>
          </cell>
          <cell r="B5311" t="str">
            <v>=-</v>
          </cell>
          <cell r="C5311" t="str">
            <v>Cutting, shaping and finishing of stone</v>
          </cell>
        </row>
        <row r="5312">
          <cell r="A5312" t="str">
            <v>26960</v>
          </cell>
          <cell r="B5312" t="str">
            <v>=-</v>
          </cell>
          <cell r="C5312" t="str">
            <v>Cutting, shaping and finishing of stone</v>
          </cell>
        </row>
        <row r="5313">
          <cell r="A5313" t="str">
            <v>26960</v>
          </cell>
          <cell r="B5313" t="str">
            <v>=-</v>
          </cell>
          <cell r="C5313" t="str">
            <v>Cutting, shaping and finishing of stone</v>
          </cell>
        </row>
        <row r="5314">
          <cell r="A5314" t="str">
            <v>26960</v>
          </cell>
          <cell r="B5314" t="str">
            <v>=-</v>
          </cell>
          <cell r="C5314" t="str">
            <v>Cutting, shaping and finishing of stone</v>
          </cell>
        </row>
        <row r="5315">
          <cell r="A5315" t="str">
            <v>26960</v>
          </cell>
          <cell r="B5315" t="str">
            <v>=-</v>
          </cell>
          <cell r="C5315" t="str">
            <v>Cutting, shaping and finishing of stone</v>
          </cell>
        </row>
        <row r="5316">
          <cell r="A5316" t="str">
            <v>26960</v>
          </cell>
          <cell r="B5316" t="str">
            <v>=-</v>
          </cell>
          <cell r="C5316" t="str">
            <v>Cutting, shaping and finishing of stone</v>
          </cell>
        </row>
        <row r="5317">
          <cell r="A5317" t="str">
            <v>26960</v>
          </cell>
          <cell r="B5317" t="str">
            <v>=-</v>
          </cell>
          <cell r="C5317" t="str">
            <v>Cutting, shaping and finishing of stone</v>
          </cell>
        </row>
        <row r="5318">
          <cell r="A5318" t="str">
            <v>26960</v>
          </cell>
          <cell r="B5318" t="str">
            <v>=-</v>
          </cell>
          <cell r="C5318" t="str">
            <v>Cutting, shaping and finishing of stone</v>
          </cell>
        </row>
        <row r="5319">
          <cell r="A5319" t="str">
            <v>26960</v>
          </cell>
          <cell r="B5319" t="str">
            <v>=-</v>
          </cell>
          <cell r="C5319" t="str">
            <v>Cutting, shaping and finishing of stone</v>
          </cell>
        </row>
        <row r="5320">
          <cell r="A5320" t="str">
            <v>26960</v>
          </cell>
          <cell r="B5320" t="str">
            <v>=-</v>
          </cell>
          <cell r="C5320" t="str">
            <v>Cutting, shaping and finishing of stone</v>
          </cell>
        </row>
        <row r="5321">
          <cell r="A5321" t="str">
            <v>26990</v>
          </cell>
          <cell r="B5321" t="str">
            <v>=-</v>
          </cell>
          <cell r="C5321" t="str">
            <v>Manufacture of other non-metallic mineral products, n.e.c</v>
          </cell>
        </row>
        <row r="5322">
          <cell r="A5322" t="str">
            <v>26990</v>
          </cell>
          <cell r="B5322" t="str">
            <v>=-</v>
          </cell>
          <cell r="C5322" t="str">
            <v>Manufacture of other non-metallic mineral products, n.e.c</v>
          </cell>
        </row>
        <row r="5323">
          <cell r="A5323" t="str">
            <v>26990</v>
          </cell>
          <cell r="B5323" t="str">
            <v>=-</v>
          </cell>
          <cell r="C5323" t="str">
            <v>Manufacture of other non-metallic mineral products, n.e.c</v>
          </cell>
        </row>
        <row r="5324">
          <cell r="A5324" t="str">
            <v>26990</v>
          </cell>
          <cell r="B5324" t="str">
            <v>=-</v>
          </cell>
          <cell r="C5324" t="str">
            <v>Manufacture of other non-metallic mineral products, n.e.c</v>
          </cell>
        </row>
        <row r="5325">
          <cell r="A5325" t="str">
            <v>26990</v>
          </cell>
          <cell r="B5325" t="str">
            <v>=-</v>
          </cell>
          <cell r="C5325" t="str">
            <v>Manufacture of other non-metallic mineral products, n.e.c</v>
          </cell>
        </row>
        <row r="5326">
          <cell r="A5326" t="str">
            <v>26990</v>
          </cell>
          <cell r="B5326" t="str">
            <v>=-</v>
          </cell>
          <cell r="C5326" t="str">
            <v>Manufacture of other non-metallic mineral products, n.e.c</v>
          </cell>
        </row>
        <row r="5327">
          <cell r="A5327" t="str">
            <v>26990</v>
          </cell>
          <cell r="B5327" t="str">
            <v>=-</v>
          </cell>
          <cell r="C5327" t="str">
            <v>Manufacture of other non-metallic mineral products, n.e.c</v>
          </cell>
        </row>
        <row r="5328">
          <cell r="A5328" t="str">
            <v>26990</v>
          </cell>
          <cell r="B5328" t="str">
            <v>=-</v>
          </cell>
          <cell r="C5328" t="str">
            <v>Manufacture of other non-metallic mineral products, n.e.c</v>
          </cell>
        </row>
        <row r="5329">
          <cell r="A5329" t="str">
            <v>26990</v>
          </cell>
          <cell r="B5329" t="str">
            <v>=-</v>
          </cell>
          <cell r="C5329" t="str">
            <v>Manufacture of other non-metallic mineral products, n.e.c</v>
          </cell>
        </row>
        <row r="5330">
          <cell r="A5330" t="str">
            <v>26990</v>
          </cell>
          <cell r="B5330" t="str">
            <v>=-</v>
          </cell>
          <cell r="C5330" t="str">
            <v>Manufacture of other non-metallic mineral products, n.e.c</v>
          </cell>
        </row>
        <row r="5331">
          <cell r="A5331" t="str">
            <v>26990</v>
          </cell>
          <cell r="B5331" t="str">
            <v>=-</v>
          </cell>
          <cell r="C5331" t="str">
            <v>Manufacture of other non-metallic mineral products, n.e.c</v>
          </cell>
        </row>
        <row r="5332">
          <cell r="A5332" t="str">
            <v>26990</v>
          </cell>
          <cell r="B5332" t="str">
            <v>=-</v>
          </cell>
          <cell r="C5332" t="str">
            <v>Manufacture of other non-metallic mineral products, n.e.c</v>
          </cell>
        </row>
        <row r="5333">
          <cell r="A5333" t="str">
            <v>26990</v>
          </cell>
          <cell r="B5333" t="str">
            <v>=-</v>
          </cell>
          <cell r="C5333" t="str">
            <v>Manufacture of other non-metallic mineral products, n.e.c</v>
          </cell>
        </row>
        <row r="5334">
          <cell r="A5334" t="str">
            <v>26990</v>
          </cell>
          <cell r="B5334" t="str">
            <v>=-</v>
          </cell>
          <cell r="C5334" t="str">
            <v>Manufacture of other non-metallic mineral products, n.e.c</v>
          </cell>
        </row>
        <row r="5335">
          <cell r="A5335" t="str">
            <v>26990</v>
          </cell>
          <cell r="B5335" t="str">
            <v>=-</v>
          </cell>
          <cell r="C5335" t="str">
            <v>Manufacture of other non-metallic mineral products, n.e.c</v>
          </cell>
        </row>
        <row r="5336">
          <cell r="A5336" t="str">
            <v>26990</v>
          </cell>
          <cell r="B5336" t="str">
            <v>=-</v>
          </cell>
          <cell r="C5336" t="str">
            <v>Manufacture of other non-metallic mineral products, n.e.c</v>
          </cell>
        </row>
        <row r="5337">
          <cell r="A5337" t="str">
            <v>26990</v>
          </cell>
          <cell r="B5337" t="str">
            <v>=-</v>
          </cell>
          <cell r="C5337" t="str">
            <v>Manufacture of other non-metallic mineral products, n.e.c</v>
          </cell>
        </row>
        <row r="5338">
          <cell r="A5338" t="str">
            <v>26990</v>
          </cell>
          <cell r="B5338" t="str">
            <v>=-</v>
          </cell>
          <cell r="C5338" t="str">
            <v>Manufacture of other non-metallic mineral products, n.e.c</v>
          </cell>
        </row>
        <row r="5339">
          <cell r="A5339" t="str">
            <v>26990</v>
          </cell>
          <cell r="B5339" t="str">
            <v>=-</v>
          </cell>
          <cell r="C5339" t="str">
            <v>Manufacture of other non-metallic mineral products, n.e.c</v>
          </cell>
        </row>
        <row r="5340">
          <cell r="A5340" t="str">
            <v>26990</v>
          </cell>
          <cell r="B5340" t="str">
            <v>=-</v>
          </cell>
          <cell r="C5340" t="str">
            <v>Manufacture of other non-metallic mineral products, n.e.c</v>
          </cell>
        </row>
        <row r="5341">
          <cell r="A5341" t="str">
            <v>26990</v>
          </cell>
          <cell r="B5341" t="str">
            <v>=-</v>
          </cell>
          <cell r="C5341" t="str">
            <v>Manufacture of other non-metallic mineral products, n.e.c</v>
          </cell>
        </row>
        <row r="5342">
          <cell r="A5342" t="str">
            <v>26990</v>
          </cell>
          <cell r="B5342" t="str">
            <v>=-</v>
          </cell>
          <cell r="C5342" t="str">
            <v>Manufacture of other non-metallic mineral products, n.e.c</v>
          </cell>
        </row>
        <row r="5343">
          <cell r="A5343" t="str">
            <v>26990</v>
          </cell>
          <cell r="B5343" t="str">
            <v>=-</v>
          </cell>
          <cell r="C5343" t="str">
            <v>Manufacture of other non-metallic mineral products, n.e.c</v>
          </cell>
        </row>
        <row r="5344">
          <cell r="A5344" t="str">
            <v>26990</v>
          </cell>
          <cell r="B5344" t="str">
            <v>=-</v>
          </cell>
          <cell r="C5344" t="str">
            <v>Manufacture of other non-metallic mineral products, n.e.c</v>
          </cell>
        </row>
        <row r="5345">
          <cell r="A5345" t="str">
            <v>26990</v>
          </cell>
          <cell r="B5345" t="str">
            <v>=-</v>
          </cell>
          <cell r="C5345" t="str">
            <v>Manufacture of other non-metallic mineral products, n.e.c</v>
          </cell>
        </row>
        <row r="5346">
          <cell r="A5346" t="str">
            <v>26990</v>
          </cell>
          <cell r="B5346" t="str">
            <v>=-</v>
          </cell>
          <cell r="C5346" t="str">
            <v>Manufacture of other non-metallic mineral products, n.e.c</v>
          </cell>
        </row>
        <row r="5347">
          <cell r="A5347" t="str">
            <v>26990</v>
          </cell>
          <cell r="B5347" t="str">
            <v>=-</v>
          </cell>
          <cell r="C5347" t="str">
            <v>Manufacture of other non-metallic mineral products, n.e.c</v>
          </cell>
        </row>
        <row r="5348">
          <cell r="A5348" t="str">
            <v>26990</v>
          </cell>
          <cell r="B5348" t="str">
            <v>=-</v>
          </cell>
          <cell r="C5348" t="str">
            <v>Manufacture of other non-metallic mineral products, n.e.c</v>
          </cell>
        </row>
        <row r="5349">
          <cell r="A5349" t="str">
            <v>26990</v>
          </cell>
          <cell r="B5349" t="str">
            <v>=-</v>
          </cell>
          <cell r="C5349" t="str">
            <v>Manufacture of other non-metallic mineral products, n.e.c</v>
          </cell>
        </row>
        <row r="5350">
          <cell r="A5350" t="str">
            <v>26990</v>
          </cell>
          <cell r="B5350" t="str">
            <v>=-</v>
          </cell>
          <cell r="C5350" t="str">
            <v>Manufacture of other non-metallic mineral products, n.e.c</v>
          </cell>
        </row>
        <row r="5351">
          <cell r="A5351" t="str">
            <v>26990</v>
          </cell>
          <cell r="B5351" t="str">
            <v>=-</v>
          </cell>
          <cell r="C5351" t="str">
            <v>Manufacture of other non-metallic mineral products, n.e.c</v>
          </cell>
        </row>
        <row r="5352">
          <cell r="A5352" t="str">
            <v>26990</v>
          </cell>
          <cell r="B5352" t="str">
            <v>=-</v>
          </cell>
          <cell r="C5352" t="str">
            <v>Manufacture of other non-metallic mineral products, n.e.c</v>
          </cell>
        </row>
        <row r="5353">
          <cell r="A5353" t="str">
            <v>26990</v>
          </cell>
          <cell r="B5353" t="str">
            <v>=-</v>
          </cell>
          <cell r="C5353" t="str">
            <v>Manufacture of other non-metallic mineral products, n.e.c</v>
          </cell>
        </row>
        <row r="5354">
          <cell r="A5354" t="str">
            <v>26990</v>
          </cell>
          <cell r="B5354" t="str">
            <v>=-</v>
          </cell>
          <cell r="C5354" t="str">
            <v>Manufacture of other non-metallic mineral products, n.e.c</v>
          </cell>
        </row>
        <row r="5355">
          <cell r="A5355" t="str">
            <v>26990</v>
          </cell>
          <cell r="B5355" t="str">
            <v>=-</v>
          </cell>
          <cell r="C5355" t="str">
            <v>Manufacture of other non-metallic mineral products, n.e.c</v>
          </cell>
        </row>
        <row r="5356">
          <cell r="A5356" t="str">
            <v>26990</v>
          </cell>
          <cell r="B5356" t="str">
            <v>=-</v>
          </cell>
          <cell r="C5356" t="str">
            <v>Manufacture of other non-metallic mineral products, n.e.c</v>
          </cell>
        </row>
        <row r="5357">
          <cell r="A5357" t="str">
            <v>26990</v>
          </cell>
          <cell r="B5357" t="str">
            <v>=-</v>
          </cell>
          <cell r="C5357" t="str">
            <v>Manufacture of other non-metallic mineral products, n.e.c</v>
          </cell>
        </row>
        <row r="5358">
          <cell r="A5358" t="str">
            <v>26990</v>
          </cell>
          <cell r="B5358" t="str">
            <v>=-</v>
          </cell>
          <cell r="C5358" t="str">
            <v>Manufacture of other non-metallic mineral products, n.e.c</v>
          </cell>
        </row>
        <row r="5359">
          <cell r="A5359" t="str">
            <v>26990</v>
          </cell>
          <cell r="B5359" t="str">
            <v>=-</v>
          </cell>
          <cell r="C5359" t="str">
            <v>Manufacture of other non-metallic mineral products, n.e.c</v>
          </cell>
        </row>
        <row r="5360">
          <cell r="A5360" t="str">
            <v>26990</v>
          </cell>
          <cell r="B5360" t="str">
            <v>=-</v>
          </cell>
          <cell r="C5360" t="str">
            <v>Manufacture of other non-metallic mineral products, n.e.c</v>
          </cell>
        </row>
        <row r="5361">
          <cell r="A5361" t="str">
            <v>26990</v>
          </cell>
          <cell r="B5361" t="str">
            <v>=-</v>
          </cell>
          <cell r="C5361" t="str">
            <v>Manufacture of other non-metallic mineral products, n.e.c</v>
          </cell>
        </row>
        <row r="5362">
          <cell r="A5362" t="str">
            <v>27100</v>
          </cell>
          <cell r="B5362" t="str">
            <v>=-</v>
          </cell>
          <cell r="C5362" t="str">
            <v>basic Iron and steel  products</v>
          </cell>
        </row>
        <row r="5363">
          <cell r="A5363" t="str">
            <v>27100</v>
          </cell>
          <cell r="B5363" t="str">
            <v>=-</v>
          </cell>
          <cell r="C5363" t="str">
            <v>basic Iron and steel  products</v>
          </cell>
        </row>
        <row r="5364">
          <cell r="A5364" t="str">
            <v>27100</v>
          </cell>
          <cell r="B5364" t="str">
            <v>=-</v>
          </cell>
          <cell r="C5364" t="str">
            <v>basic Iron and steel  products</v>
          </cell>
        </row>
        <row r="5365">
          <cell r="A5365" t="str">
            <v>27100</v>
          </cell>
          <cell r="B5365" t="str">
            <v>=-</v>
          </cell>
          <cell r="C5365" t="str">
            <v>basic Iron and steel  products</v>
          </cell>
        </row>
        <row r="5366">
          <cell r="A5366" t="str">
            <v>27100</v>
          </cell>
          <cell r="B5366" t="str">
            <v>=-</v>
          </cell>
          <cell r="C5366" t="str">
            <v>basic Iron and steel  products</v>
          </cell>
        </row>
        <row r="5367">
          <cell r="A5367" t="str">
            <v>27100</v>
          </cell>
          <cell r="B5367" t="str">
            <v>=-</v>
          </cell>
          <cell r="C5367" t="str">
            <v>basic Iron and steel  products</v>
          </cell>
        </row>
        <row r="5368">
          <cell r="A5368" t="str">
            <v>27100</v>
          </cell>
          <cell r="B5368" t="str">
            <v>=-</v>
          </cell>
          <cell r="C5368" t="str">
            <v>basic Iron and steel  products</v>
          </cell>
        </row>
        <row r="5369">
          <cell r="A5369" t="str">
            <v>27100</v>
          </cell>
          <cell r="B5369" t="str">
            <v>=-</v>
          </cell>
          <cell r="C5369" t="str">
            <v>basic Iron and steel  products</v>
          </cell>
        </row>
        <row r="5370">
          <cell r="A5370" t="str">
            <v>27100</v>
          </cell>
          <cell r="B5370" t="str">
            <v>=-</v>
          </cell>
          <cell r="C5370" t="str">
            <v>basic Iron and steel  products</v>
          </cell>
        </row>
        <row r="5371">
          <cell r="A5371" t="str">
            <v>27100</v>
          </cell>
          <cell r="B5371" t="str">
            <v>=-</v>
          </cell>
          <cell r="C5371" t="str">
            <v>basic Iron and steel  products</v>
          </cell>
        </row>
        <row r="5372">
          <cell r="A5372" t="str">
            <v>27100</v>
          </cell>
          <cell r="B5372" t="str">
            <v>=-</v>
          </cell>
          <cell r="C5372" t="str">
            <v>basic Iron and steel  products</v>
          </cell>
        </row>
        <row r="5373">
          <cell r="A5373" t="str">
            <v>27100</v>
          </cell>
          <cell r="B5373" t="str">
            <v>=-</v>
          </cell>
          <cell r="C5373" t="str">
            <v>basic Iron and steel  products</v>
          </cell>
        </row>
        <row r="5374">
          <cell r="A5374" t="str">
            <v>27100</v>
          </cell>
          <cell r="B5374" t="str">
            <v>=-</v>
          </cell>
          <cell r="C5374" t="str">
            <v>basic Iron and steel  products</v>
          </cell>
        </row>
        <row r="5375">
          <cell r="A5375" t="str">
            <v>27100</v>
          </cell>
          <cell r="B5375" t="str">
            <v>=-</v>
          </cell>
          <cell r="C5375" t="str">
            <v>basic Iron and steel  products</v>
          </cell>
        </row>
        <row r="5376">
          <cell r="A5376" t="str">
            <v>27100</v>
          </cell>
          <cell r="B5376" t="str">
            <v>=-</v>
          </cell>
          <cell r="C5376" t="str">
            <v>basic Iron and steel  products</v>
          </cell>
        </row>
        <row r="5377">
          <cell r="A5377" t="str">
            <v>27100</v>
          </cell>
          <cell r="B5377" t="str">
            <v>=-</v>
          </cell>
          <cell r="C5377" t="str">
            <v>basic Iron and steel  products</v>
          </cell>
        </row>
        <row r="5378">
          <cell r="A5378" t="str">
            <v>27100</v>
          </cell>
          <cell r="B5378" t="str">
            <v>=-</v>
          </cell>
          <cell r="C5378" t="str">
            <v>basic Iron and steel  products</v>
          </cell>
        </row>
        <row r="5379">
          <cell r="A5379" t="str">
            <v>27100</v>
          </cell>
          <cell r="B5379" t="str">
            <v>=-</v>
          </cell>
          <cell r="C5379" t="str">
            <v>basic Iron and steel  products</v>
          </cell>
        </row>
        <row r="5380">
          <cell r="A5380" t="str">
            <v>27100</v>
          </cell>
          <cell r="B5380" t="str">
            <v>=-</v>
          </cell>
          <cell r="C5380" t="str">
            <v>basic Iron and steel  products</v>
          </cell>
        </row>
        <row r="5381">
          <cell r="A5381" t="str">
            <v>27100</v>
          </cell>
          <cell r="B5381" t="str">
            <v>=-</v>
          </cell>
          <cell r="C5381" t="str">
            <v>basic Iron and steel  products</v>
          </cell>
        </row>
        <row r="5382">
          <cell r="A5382" t="str">
            <v>27100</v>
          </cell>
          <cell r="B5382" t="str">
            <v>=-</v>
          </cell>
          <cell r="C5382" t="str">
            <v>basic Iron and steel  products</v>
          </cell>
        </row>
        <row r="5383">
          <cell r="A5383" t="str">
            <v>27100</v>
          </cell>
          <cell r="B5383" t="str">
            <v>=-</v>
          </cell>
          <cell r="C5383" t="str">
            <v>basic Iron and steel  products</v>
          </cell>
        </row>
        <row r="5384">
          <cell r="A5384" t="str">
            <v>27100</v>
          </cell>
          <cell r="B5384" t="str">
            <v>=-</v>
          </cell>
          <cell r="C5384" t="str">
            <v>basic Iron and steel  products</v>
          </cell>
        </row>
        <row r="5385">
          <cell r="A5385" t="str">
            <v>27100</v>
          </cell>
          <cell r="B5385" t="str">
            <v>=-</v>
          </cell>
          <cell r="C5385" t="str">
            <v>basic Iron and steel  products</v>
          </cell>
        </row>
        <row r="5386">
          <cell r="A5386" t="str">
            <v>27100</v>
          </cell>
          <cell r="B5386" t="str">
            <v>=-</v>
          </cell>
          <cell r="C5386" t="str">
            <v>basic Iron and steel  products</v>
          </cell>
        </row>
        <row r="5387">
          <cell r="A5387" t="str">
            <v>27100</v>
          </cell>
          <cell r="B5387" t="str">
            <v>=-</v>
          </cell>
          <cell r="C5387" t="str">
            <v>basic Iron and steel  products</v>
          </cell>
        </row>
        <row r="5388">
          <cell r="A5388" t="str">
            <v>27100</v>
          </cell>
          <cell r="B5388" t="str">
            <v>=-</v>
          </cell>
          <cell r="C5388" t="str">
            <v>basic Iron and steel  products</v>
          </cell>
        </row>
        <row r="5389">
          <cell r="A5389" t="str">
            <v>27100</v>
          </cell>
          <cell r="B5389" t="str">
            <v>=-</v>
          </cell>
          <cell r="C5389" t="str">
            <v>basic Iron and steel  products</v>
          </cell>
        </row>
        <row r="5390">
          <cell r="A5390" t="str">
            <v>27100</v>
          </cell>
          <cell r="B5390" t="str">
            <v>=-</v>
          </cell>
          <cell r="C5390" t="str">
            <v>basic Iron and steel  products</v>
          </cell>
        </row>
        <row r="5391">
          <cell r="A5391" t="str">
            <v>27100</v>
          </cell>
          <cell r="B5391" t="str">
            <v>=-</v>
          </cell>
          <cell r="C5391" t="str">
            <v>basic Iron and steel  products</v>
          </cell>
        </row>
        <row r="5392">
          <cell r="A5392" t="str">
            <v>27100</v>
          </cell>
          <cell r="B5392" t="str">
            <v>=-</v>
          </cell>
          <cell r="C5392" t="str">
            <v>basic Iron and steel  products</v>
          </cell>
        </row>
        <row r="5393">
          <cell r="A5393" t="str">
            <v>27100</v>
          </cell>
          <cell r="B5393" t="str">
            <v>=-</v>
          </cell>
          <cell r="C5393" t="str">
            <v>basic Iron and steel  products</v>
          </cell>
        </row>
        <row r="5394">
          <cell r="A5394" t="str">
            <v>27100</v>
          </cell>
          <cell r="B5394" t="str">
            <v>=-</v>
          </cell>
          <cell r="C5394" t="str">
            <v>basic Iron and steel  products</v>
          </cell>
        </row>
        <row r="5395">
          <cell r="A5395" t="str">
            <v>27100</v>
          </cell>
          <cell r="B5395" t="str">
            <v>=-</v>
          </cell>
          <cell r="C5395" t="str">
            <v>basic Iron and steel  products</v>
          </cell>
        </row>
        <row r="5396">
          <cell r="A5396" t="str">
            <v>27100</v>
          </cell>
          <cell r="B5396" t="str">
            <v>=-</v>
          </cell>
          <cell r="C5396" t="str">
            <v>basic Iron and steel  products</v>
          </cell>
        </row>
        <row r="5397">
          <cell r="A5397" t="str">
            <v>27100</v>
          </cell>
          <cell r="B5397" t="str">
            <v>=-</v>
          </cell>
          <cell r="C5397" t="str">
            <v>basic Iron and steel  products</v>
          </cell>
        </row>
        <row r="5398">
          <cell r="A5398" t="str">
            <v>27100</v>
          </cell>
          <cell r="B5398" t="str">
            <v>=-</v>
          </cell>
          <cell r="C5398" t="str">
            <v>basic Iron and steel  products</v>
          </cell>
        </row>
        <row r="5399">
          <cell r="A5399" t="str">
            <v>27100</v>
          </cell>
          <cell r="B5399" t="str">
            <v>=-</v>
          </cell>
          <cell r="C5399" t="str">
            <v>basic Iron and steel  products</v>
          </cell>
        </row>
        <row r="5400">
          <cell r="A5400" t="str">
            <v>27100</v>
          </cell>
          <cell r="B5400" t="str">
            <v>=-</v>
          </cell>
          <cell r="C5400" t="str">
            <v>basic Iron and steel  products</v>
          </cell>
        </row>
        <row r="5401">
          <cell r="A5401" t="str">
            <v>27100</v>
          </cell>
          <cell r="B5401" t="str">
            <v>=-</v>
          </cell>
          <cell r="C5401" t="str">
            <v>basic Iron and steel  products</v>
          </cell>
        </row>
        <row r="5402">
          <cell r="A5402" t="str">
            <v>27100</v>
          </cell>
          <cell r="B5402" t="str">
            <v>=-</v>
          </cell>
          <cell r="C5402" t="str">
            <v>basic Iron and steel  products</v>
          </cell>
        </row>
        <row r="5403">
          <cell r="A5403" t="str">
            <v>27100</v>
          </cell>
          <cell r="B5403" t="str">
            <v>=-</v>
          </cell>
          <cell r="C5403" t="str">
            <v>basic Iron and steel  products</v>
          </cell>
        </row>
        <row r="5404">
          <cell r="A5404" t="str">
            <v>27100</v>
          </cell>
          <cell r="B5404" t="str">
            <v>=-</v>
          </cell>
          <cell r="C5404" t="str">
            <v>basic Iron and steel  products</v>
          </cell>
        </row>
        <row r="5405">
          <cell r="A5405" t="str">
            <v>27100</v>
          </cell>
          <cell r="B5405" t="str">
            <v>=-</v>
          </cell>
          <cell r="C5405" t="str">
            <v>basic Iron and steel  products</v>
          </cell>
        </row>
        <row r="5406">
          <cell r="A5406" t="str">
            <v>27100</v>
          </cell>
          <cell r="B5406" t="str">
            <v>=-</v>
          </cell>
          <cell r="C5406" t="str">
            <v>basic Iron and steel  products</v>
          </cell>
        </row>
        <row r="5407">
          <cell r="A5407" t="str">
            <v>27100</v>
          </cell>
          <cell r="B5407" t="str">
            <v>=-</v>
          </cell>
          <cell r="C5407" t="str">
            <v>basic Iron and steel  products</v>
          </cell>
        </row>
        <row r="5408">
          <cell r="A5408" t="str">
            <v>27100</v>
          </cell>
          <cell r="B5408" t="str">
            <v>=-</v>
          </cell>
          <cell r="C5408" t="str">
            <v>basic Iron and steel  products</v>
          </cell>
        </row>
        <row r="5409">
          <cell r="A5409" t="str">
            <v>27100</v>
          </cell>
          <cell r="B5409" t="str">
            <v>=-</v>
          </cell>
          <cell r="C5409" t="str">
            <v>basic Iron and steel  products</v>
          </cell>
        </row>
        <row r="5410">
          <cell r="A5410" t="str">
            <v>27100</v>
          </cell>
          <cell r="B5410" t="str">
            <v>=-</v>
          </cell>
          <cell r="C5410" t="str">
            <v>basic Iron and steel  products</v>
          </cell>
        </row>
        <row r="5411">
          <cell r="A5411" t="str">
            <v>27100</v>
          </cell>
          <cell r="B5411" t="str">
            <v>=-</v>
          </cell>
          <cell r="C5411" t="str">
            <v>basic Iron and steel  products</v>
          </cell>
        </row>
        <row r="5412">
          <cell r="A5412" t="str">
            <v>27100</v>
          </cell>
          <cell r="B5412" t="str">
            <v>=-</v>
          </cell>
          <cell r="C5412" t="str">
            <v>basic Iron and steel  products</v>
          </cell>
        </row>
        <row r="5413">
          <cell r="A5413" t="str">
            <v>27100</v>
          </cell>
          <cell r="B5413" t="str">
            <v>=-</v>
          </cell>
          <cell r="C5413" t="str">
            <v>basic Iron and steel  products</v>
          </cell>
        </row>
        <row r="5414">
          <cell r="A5414" t="str">
            <v>27100</v>
          </cell>
          <cell r="B5414" t="str">
            <v>=-</v>
          </cell>
          <cell r="C5414" t="str">
            <v>basic Iron and steel  products</v>
          </cell>
        </row>
        <row r="5415">
          <cell r="A5415" t="str">
            <v>27100</v>
          </cell>
          <cell r="B5415" t="str">
            <v>=-</v>
          </cell>
          <cell r="C5415" t="str">
            <v>basic Iron and steel  products</v>
          </cell>
        </row>
        <row r="5416">
          <cell r="A5416" t="str">
            <v>27100</v>
          </cell>
          <cell r="B5416" t="str">
            <v>=-</v>
          </cell>
          <cell r="C5416" t="str">
            <v>basic Iron and steel  products</v>
          </cell>
        </row>
        <row r="5417">
          <cell r="A5417" t="str">
            <v>27100</v>
          </cell>
          <cell r="B5417" t="str">
            <v>=-</v>
          </cell>
          <cell r="C5417" t="str">
            <v>basic Iron and steel  products</v>
          </cell>
        </row>
        <row r="5418">
          <cell r="A5418" t="str">
            <v>27100</v>
          </cell>
          <cell r="B5418" t="str">
            <v>=-</v>
          </cell>
          <cell r="C5418" t="str">
            <v>basic Iron and steel  products</v>
          </cell>
        </row>
        <row r="5419">
          <cell r="A5419" t="str">
            <v>27100</v>
          </cell>
          <cell r="B5419" t="str">
            <v>=-</v>
          </cell>
          <cell r="C5419" t="str">
            <v>basic Iron and steel  products</v>
          </cell>
        </row>
        <row r="5420">
          <cell r="A5420" t="str">
            <v>27100</v>
          </cell>
          <cell r="B5420" t="str">
            <v>=-</v>
          </cell>
          <cell r="C5420" t="str">
            <v>basic Iron and steel  products</v>
          </cell>
        </row>
        <row r="5421">
          <cell r="A5421" t="str">
            <v>27100</v>
          </cell>
          <cell r="B5421" t="str">
            <v>=-</v>
          </cell>
          <cell r="C5421" t="str">
            <v>basic Iron and steel  products</v>
          </cell>
        </row>
        <row r="5422">
          <cell r="A5422" t="str">
            <v>27100</v>
          </cell>
          <cell r="B5422" t="str">
            <v>=-</v>
          </cell>
          <cell r="C5422" t="str">
            <v>basic Iron and steel  products</v>
          </cell>
        </row>
        <row r="5423">
          <cell r="A5423" t="str">
            <v>27100</v>
          </cell>
          <cell r="B5423" t="str">
            <v>=-</v>
          </cell>
          <cell r="C5423" t="str">
            <v>basic Iron and steel  products</v>
          </cell>
        </row>
        <row r="5424">
          <cell r="A5424" t="str">
            <v>27100</v>
          </cell>
          <cell r="B5424" t="str">
            <v>=-</v>
          </cell>
          <cell r="C5424" t="str">
            <v>basic Iron and steel  products</v>
          </cell>
        </row>
        <row r="5425">
          <cell r="A5425" t="str">
            <v>27100</v>
          </cell>
          <cell r="B5425" t="str">
            <v>=-</v>
          </cell>
          <cell r="C5425" t="str">
            <v>basic Iron and steel  products</v>
          </cell>
        </row>
        <row r="5426">
          <cell r="A5426" t="str">
            <v>27100</v>
          </cell>
          <cell r="B5426" t="str">
            <v>=-</v>
          </cell>
          <cell r="C5426" t="str">
            <v>basic Iron and steel  products</v>
          </cell>
        </row>
        <row r="5427">
          <cell r="A5427" t="str">
            <v>27100</v>
          </cell>
          <cell r="B5427" t="str">
            <v>=-</v>
          </cell>
          <cell r="C5427" t="str">
            <v>basic Iron and steel  products</v>
          </cell>
        </row>
        <row r="5428">
          <cell r="A5428" t="str">
            <v>27100</v>
          </cell>
          <cell r="B5428" t="str">
            <v>=-</v>
          </cell>
          <cell r="C5428" t="str">
            <v>basic Iron and steel  products</v>
          </cell>
        </row>
        <row r="5429">
          <cell r="A5429" t="str">
            <v>27100</v>
          </cell>
          <cell r="B5429" t="str">
            <v>=-</v>
          </cell>
          <cell r="C5429" t="str">
            <v>basic Iron and steel  products</v>
          </cell>
        </row>
        <row r="5430">
          <cell r="A5430" t="str">
            <v>27100</v>
          </cell>
          <cell r="B5430" t="str">
            <v>=-</v>
          </cell>
          <cell r="C5430" t="str">
            <v>basic Iron and steel  products</v>
          </cell>
        </row>
        <row r="5431">
          <cell r="A5431" t="str">
            <v>27100</v>
          </cell>
          <cell r="B5431" t="str">
            <v>=-</v>
          </cell>
          <cell r="C5431" t="str">
            <v>basic Iron and steel  products</v>
          </cell>
        </row>
        <row r="5432">
          <cell r="A5432" t="str">
            <v>27100</v>
          </cell>
          <cell r="B5432" t="str">
            <v>=-</v>
          </cell>
          <cell r="C5432" t="str">
            <v>basic Iron and steel  products</v>
          </cell>
        </row>
        <row r="5433">
          <cell r="A5433" t="str">
            <v>27100</v>
          </cell>
          <cell r="B5433" t="str">
            <v>=-</v>
          </cell>
          <cell r="C5433" t="str">
            <v>basic Iron and steel  products</v>
          </cell>
        </row>
        <row r="5434">
          <cell r="A5434" t="str">
            <v>27100</v>
          </cell>
          <cell r="B5434" t="str">
            <v>=-</v>
          </cell>
          <cell r="C5434" t="str">
            <v>basic Iron and steel  products</v>
          </cell>
        </row>
        <row r="5435">
          <cell r="A5435" t="str">
            <v>27100</v>
          </cell>
          <cell r="B5435" t="str">
            <v>=-</v>
          </cell>
          <cell r="C5435" t="str">
            <v>basic Iron and steel  products</v>
          </cell>
        </row>
        <row r="5436">
          <cell r="A5436" t="str">
            <v>27100</v>
          </cell>
          <cell r="B5436" t="str">
            <v>=-</v>
          </cell>
          <cell r="C5436" t="str">
            <v>basic Iron and steel  products</v>
          </cell>
        </row>
        <row r="5437">
          <cell r="A5437" t="str">
            <v>27100</v>
          </cell>
          <cell r="B5437" t="str">
            <v>=-</v>
          </cell>
          <cell r="C5437" t="str">
            <v>basic Iron and steel  products</v>
          </cell>
        </row>
        <row r="5438">
          <cell r="A5438" t="str">
            <v>27100</v>
          </cell>
          <cell r="B5438" t="str">
            <v>=-</v>
          </cell>
          <cell r="C5438" t="str">
            <v>basic Iron and steel  products</v>
          </cell>
        </row>
        <row r="5439">
          <cell r="A5439" t="str">
            <v>27100</v>
          </cell>
          <cell r="B5439" t="str">
            <v>=-</v>
          </cell>
          <cell r="C5439" t="str">
            <v>basic Iron and steel  products</v>
          </cell>
        </row>
        <row r="5440">
          <cell r="A5440" t="str">
            <v>27100</v>
          </cell>
          <cell r="B5440" t="str">
            <v>=-</v>
          </cell>
          <cell r="C5440" t="str">
            <v>basic Iron and steel  products</v>
          </cell>
        </row>
        <row r="5441">
          <cell r="A5441" t="str">
            <v>27100</v>
          </cell>
          <cell r="B5441" t="str">
            <v>=-</v>
          </cell>
          <cell r="C5441" t="str">
            <v>basic Iron and steel  products</v>
          </cell>
        </row>
        <row r="5442">
          <cell r="A5442" t="str">
            <v>27100</v>
          </cell>
          <cell r="B5442" t="str">
            <v>=-</v>
          </cell>
          <cell r="C5442" t="str">
            <v>basic Iron and steel  products</v>
          </cell>
        </row>
        <row r="5443">
          <cell r="A5443" t="str">
            <v>27100</v>
          </cell>
          <cell r="B5443" t="str">
            <v>=-</v>
          </cell>
          <cell r="C5443" t="str">
            <v>basic Iron and steel  products</v>
          </cell>
        </row>
        <row r="5444">
          <cell r="A5444" t="str">
            <v>27100</v>
          </cell>
          <cell r="B5444" t="str">
            <v>=-</v>
          </cell>
          <cell r="C5444" t="str">
            <v>basic Iron and steel  products</v>
          </cell>
        </row>
        <row r="5445">
          <cell r="A5445" t="str">
            <v>27100</v>
          </cell>
          <cell r="B5445" t="str">
            <v>=-</v>
          </cell>
          <cell r="C5445" t="str">
            <v>basic Iron and steel  products</v>
          </cell>
        </row>
        <row r="5446">
          <cell r="A5446" t="str">
            <v>27100</v>
          </cell>
          <cell r="B5446" t="str">
            <v>=-</v>
          </cell>
          <cell r="C5446" t="str">
            <v>basic Iron and steel  products</v>
          </cell>
        </row>
        <row r="5447">
          <cell r="A5447" t="str">
            <v>27100</v>
          </cell>
          <cell r="B5447" t="str">
            <v>=-</v>
          </cell>
          <cell r="C5447" t="str">
            <v>basic Iron and steel  products</v>
          </cell>
        </row>
        <row r="5448">
          <cell r="A5448" t="str">
            <v>27100</v>
          </cell>
          <cell r="B5448" t="str">
            <v>=-</v>
          </cell>
          <cell r="C5448" t="str">
            <v>basic Iron and steel  products</v>
          </cell>
        </row>
        <row r="5449">
          <cell r="A5449" t="str">
            <v>27100</v>
          </cell>
          <cell r="B5449" t="str">
            <v>=-</v>
          </cell>
          <cell r="C5449" t="str">
            <v>basic Iron and steel  products</v>
          </cell>
        </row>
        <row r="5450">
          <cell r="A5450" t="str">
            <v>27100</v>
          </cell>
          <cell r="B5450" t="str">
            <v>=-</v>
          </cell>
          <cell r="C5450" t="str">
            <v>basic Iron and steel  products</v>
          </cell>
        </row>
        <row r="5451">
          <cell r="A5451" t="str">
            <v>27100</v>
          </cell>
          <cell r="B5451" t="str">
            <v>=-</v>
          </cell>
          <cell r="C5451" t="str">
            <v>basic Iron and steel  products</v>
          </cell>
        </row>
        <row r="5452">
          <cell r="A5452" t="str">
            <v>27100</v>
          </cell>
          <cell r="B5452" t="str">
            <v>=-</v>
          </cell>
          <cell r="C5452" t="str">
            <v>basic Iron and steel  products</v>
          </cell>
        </row>
        <row r="5453">
          <cell r="A5453" t="str">
            <v>27100</v>
          </cell>
          <cell r="B5453" t="str">
            <v>=-</v>
          </cell>
          <cell r="C5453" t="str">
            <v>basic Iron and steel  products</v>
          </cell>
        </row>
        <row r="5454">
          <cell r="A5454" t="str">
            <v>27100</v>
          </cell>
          <cell r="B5454" t="str">
            <v>=-</v>
          </cell>
          <cell r="C5454" t="str">
            <v>basic Iron and steel  products</v>
          </cell>
        </row>
        <row r="5455">
          <cell r="A5455" t="str">
            <v>27100</v>
          </cell>
          <cell r="B5455" t="str">
            <v>=-</v>
          </cell>
          <cell r="C5455" t="str">
            <v>basic Iron and steel  products</v>
          </cell>
        </row>
        <row r="5456">
          <cell r="A5456" t="str">
            <v>27100</v>
          </cell>
          <cell r="B5456" t="str">
            <v>=-</v>
          </cell>
          <cell r="C5456" t="str">
            <v>basic Iron and steel  products</v>
          </cell>
        </row>
        <row r="5457">
          <cell r="A5457" t="str">
            <v>27100</v>
          </cell>
          <cell r="B5457" t="str">
            <v>=-</v>
          </cell>
          <cell r="C5457" t="str">
            <v>basic Iron and steel  products</v>
          </cell>
        </row>
        <row r="5458">
          <cell r="A5458" t="str">
            <v>27100</v>
          </cell>
          <cell r="B5458" t="str">
            <v>=-</v>
          </cell>
          <cell r="C5458" t="str">
            <v>basic Iron and steel  products</v>
          </cell>
        </row>
        <row r="5459">
          <cell r="A5459" t="str">
            <v>27100</v>
          </cell>
          <cell r="B5459" t="str">
            <v>=-</v>
          </cell>
          <cell r="C5459" t="str">
            <v>basic Iron and steel  products</v>
          </cell>
        </row>
        <row r="5460">
          <cell r="A5460" t="str">
            <v>27100</v>
          </cell>
          <cell r="B5460" t="str">
            <v>=-</v>
          </cell>
          <cell r="C5460" t="str">
            <v>basic Iron and steel  products</v>
          </cell>
        </row>
        <row r="5461">
          <cell r="A5461" t="str">
            <v>27100</v>
          </cell>
          <cell r="B5461" t="str">
            <v>=-</v>
          </cell>
          <cell r="C5461" t="str">
            <v>basic Iron and steel  products</v>
          </cell>
        </row>
        <row r="5462">
          <cell r="A5462" t="str">
            <v>27100</v>
          </cell>
          <cell r="B5462" t="str">
            <v>=-</v>
          </cell>
          <cell r="C5462" t="str">
            <v>basic Iron and steel  products</v>
          </cell>
        </row>
        <row r="5463">
          <cell r="A5463" t="str">
            <v>27100</v>
          </cell>
          <cell r="B5463" t="str">
            <v>=-</v>
          </cell>
          <cell r="C5463" t="str">
            <v>basic Iron and steel  products</v>
          </cell>
        </row>
        <row r="5464">
          <cell r="A5464" t="str">
            <v>27100</v>
          </cell>
          <cell r="B5464" t="str">
            <v>=-</v>
          </cell>
          <cell r="C5464" t="str">
            <v>basic Iron and steel  products</v>
          </cell>
        </row>
        <row r="5465">
          <cell r="A5465" t="str">
            <v>27100</v>
          </cell>
          <cell r="B5465" t="str">
            <v>=-</v>
          </cell>
          <cell r="C5465" t="str">
            <v>basic Iron and steel  products</v>
          </cell>
        </row>
        <row r="5466">
          <cell r="A5466" t="str">
            <v>27100</v>
          </cell>
          <cell r="B5466" t="str">
            <v>=-</v>
          </cell>
          <cell r="C5466" t="str">
            <v>basic Iron and steel  products</v>
          </cell>
        </row>
        <row r="5467">
          <cell r="A5467" t="str">
            <v>27100</v>
          </cell>
          <cell r="B5467" t="str">
            <v>=-</v>
          </cell>
          <cell r="C5467" t="str">
            <v>basic Iron and steel  products</v>
          </cell>
        </row>
        <row r="5468">
          <cell r="A5468" t="str">
            <v>27100</v>
          </cell>
          <cell r="B5468" t="str">
            <v>=-</v>
          </cell>
          <cell r="C5468" t="str">
            <v>basic Iron and steel  products</v>
          </cell>
        </row>
        <row r="5469">
          <cell r="A5469" t="str">
            <v>27100</v>
          </cell>
          <cell r="B5469" t="str">
            <v>=-</v>
          </cell>
          <cell r="C5469" t="str">
            <v>basic Iron and steel  products</v>
          </cell>
        </row>
        <row r="5470">
          <cell r="A5470" t="str">
            <v>27100</v>
          </cell>
          <cell r="B5470" t="str">
            <v>=-</v>
          </cell>
          <cell r="C5470" t="str">
            <v>basic Iron and steel  products</v>
          </cell>
        </row>
        <row r="5471">
          <cell r="A5471" t="str">
            <v>27100</v>
          </cell>
          <cell r="B5471" t="str">
            <v>=-</v>
          </cell>
          <cell r="C5471" t="str">
            <v>basic Iron and steel  products</v>
          </cell>
        </row>
        <row r="5472">
          <cell r="A5472" t="str">
            <v>27100</v>
          </cell>
          <cell r="B5472" t="str">
            <v>=-</v>
          </cell>
          <cell r="C5472" t="str">
            <v>basic Iron and steel  products</v>
          </cell>
        </row>
        <row r="5473">
          <cell r="A5473" t="str">
            <v>27100</v>
          </cell>
          <cell r="B5473" t="str">
            <v>=-</v>
          </cell>
          <cell r="C5473" t="str">
            <v>basic Iron and steel  products</v>
          </cell>
        </row>
        <row r="5474">
          <cell r="A5474" t="str">
            <v>27100</v>
          </cell>
          <cell r="B5474" t="str">
            <v>=-</v>
          </cell>
          <cell r="C5474" t="str">
            <v>basic Iron and steel  products</v>
          </cell>
        </row>
        <row r="5475">
          <cell r="A5475" t="str">
            <v>27100</v>
          </cell>
          <cell r="B5475" t="str">
            <v>=-</v>
          </cell>
          <cell r="C5475" t="str">
            <v>basic Iron and steel  products</v>
          </cell>
        </row>
        <row r="5476">
          <cell r="A5476" t="str">
            <v>27100</v>
          </cell>
          <cell r="B5476" t="str">
            <v>=-</v>
          </cell>
          <cell r="C5476" t="str">
            <v>basic Iron and steel  products</v>
          </cell>
        </row>
        <row r="5477">
          <cell r="A5477" t="str">
            <v>27100</v>
          </cell>
          <cell r="B5477" t="str">
            <v>=-</v>
          </cell>
          <cell r="C5477" t="str">
            <v>basic Iron and steel  products</v>
          </cell>
        </row>
        <row r="5478">
          <cell r="A5478" t="str">
            <v>27100</v>
          </cell>
          <cell r="B5478" t="str">
            <v>=-</v>
          </cell>
          <cell r="C5478" t="str">
            <v>basic Iron and steel  products</v>
          </cell>
        </row>
        <row r="5479">
          <cell r="A5479" t="str">
            <v>27100</v>
          </cell>
          <cell r="B5479" t="str">
            <v>=-</v>
          </cell>
          <cell r="C5479" t="str">
            <v>basic Iron and steel  products</v>
          </cell>
        </row>
        <row r="5480">
          <cell r="A5480" t="str">
            <v>27100</v>
          </cell>
          <cell r="B5480" t="str">
            <v>=-</v>
          </cell>
          <cell r="C5480" t="str">
            <v>basic Iron and steel  products</v>
          </cell>
        </row>
        <row r="5481">
          <cell r="A5481" t="str">
            <v>27100</v>
          </cell>
          <cell r="B5481" t="str">
            <v>=-</v>
          </cell>
          <cell r="C5481" t="str">
            <v>basic Iron and steel  products</v>
          </cell>
        </row>
        <row r="5482">
          <cell r="A5482" t="str">
            <v>27100</v>
          </cell>
          <cell r="B5482" t="str">
            <v>=-</v>
          </cell>
          <cell r="C5482" t="str">
            <v>basic Iron and steel  products</v>
          </cell>
        </row>
        <row r="5483">
          <cell r="A5483" t="str">
            <v>27100</v>
          </cell>
          <cell r="B5483" t="str">
            <v>=-</v>
          </cell>
          <cell r="C5483" t="str">
            <v>basic Iron and steel  products</v>
          </cell>
        </row>
        <row r="5484">
          <cell r="A5484" t="str">
            <v>27100</v>
          </cell>
          <cell r="B5484" t="str">
            <v>=-</v>
          </cell>
          <cell r="C5484" t="str">
            <v>basic Iron and steel  products</v>
          </cell>
        </row>
        <row r="5485">
          <cell r="A5485" t="str">
            <v>27100</v>
          </cell>
          <cell r="B5485" t="str">
            <v>=-</v>
          </cell>
          <cell r="C5485" t="str">
            <v>basic Iron and steel  products</v>
          </cell>
        </row>
        <row r="5486">
          <cell r="A5486" t="str">
            <v>27100</v>
          </cell>
          <cell r="B5486" t="str">
            <v>=-</v>
          </cell>
          <cell r="C5486" t="str">
            <v>basic Iron and steel  products</v>
          </cell>
        </row>
        <row r="5487">
          <cell r="A5487" t="str">
            <v>27100</v>
          </cell>
          <cell r="B5487" t="str">
            <v>=-</v>
          </cell>
          <cell r="C5487" t="str">
            <v>basic Iron and steel  products</v>
          </cell>
        </row>
        <row r="5488">
          <cell r="A5488" t="str">
            <v>27100</v>
          </cell>
          <cell r="B5488" t="str">
            <v>=-</v>
          </cell>
          <cell r="C5488" t="str">
            <v>basic Iron and steel  products</v>
          </cell>
        </row>
        <row r="5489">
          <cell r="A5489" t="str">
            <v>27100</v>
          </cell>
          <cell r="B5489" t="str">
            <v>=-</v>
          </cell>
          <cell r="C5489" t="str">
            <v>basic Iron and steel  products</v>
          </cell>
        </row>
        <row r="5490">
          <cell r="A5490" t="str">
            <v>27100</v>
          </cell>
          <cell r="B5490" t="str">
            <v>=-</v>
          </cell>
          <cell r="C5490" t="str">
            <v>basic Iron and steel  products</v>
          </cell>
        </row>
        <row r="5491">
          <cell r="A5491" t="str">
            <v>27100</v>
          </cell>
          <cell r="B5491" t="str">
            <v>=-</v>
          </cell>
          <cell r="C5491" t="str">
            <v>basic Iron and steel  products</v>
          </cell>
        </row>
        <row r="5492">
          <cell r="A5492" t="str">
            <v>27100</v>
          </cell>
          <cell r="B5492" t="str">
            <v>=-</v>
          </cell>
          <cell r="C5492" t="str">
            <v>basic Iron and steel  products</v>
          </cell>
        </row>
        <row r="5493">
          <cell r="A5493" t="str">
            <v>27100</v>
          </cell>
          <cell r="B5493" t="str">
            <v>=-</v>
          </cell>
          <cell r="C5493" t="str">
            <v>basic Iron and steel  products</v>
          </cell>
        </row>
        <row r="5494">
          <cell r="A5494" t="str">
            <v>27100</v>
          </cell>
          <cell r="B5494" t="str">
            <v>=-</v>
          </cell>
          <cell r="C5494" t="str">
            <v>basic Iron and steel  products</v>
          </cell>
        </row>
        <row r="5495">
          <cell r="A5495" t="str">
            <v>27100</v>
          </cell>
          <cell r="B5495" t="str">
            <v>=-</v>
          </cell>
          <cell r="C5495" t="str">
            <v>basic Iron and steel  products</v>
          </cell>
        </row>
        <row r="5496">
          <cell r="A5496" t="str">
            <v>27100</v>
          </cell>
          <cell r="B5496" t="str">
            <v>=-</v>
          </cell>
          <cell r="C5496" t="str">
            <v>basic Iron and steel  products</v>
          </cell>
        </row>
        <row r="5497">
          <cell r="A5497" t="str">
            <v>27100</v>
          </cell>
          <cell r="B5497" t="str">
            <v>=-</v>
          </cell>
          <cell r="C5497" t="str">
            <v>basic Iron and steel  products</v>
          </cell>
        </row>
        <row r="5498">
          <cell r="A5498" t="str">
            <v>27100</v>
          </cell>
          <cell r="B5498" t="str">
            <v>=-</v>
          </cell>
          <cell r="C5498" t="str">
            <v>basic Iron and steel  products</v>
          </cell>
        </row>
        <row r="5499">
          <cell r="A5499" t="str">
            <v>27100</v>
          </cell>
          <cell r="B5499" t="str">
            <v>=-</v>
          </cell>
          <cell r="C5499" t="str">
            <v>basic Iron and steel  products</v>
          </cell>
        </row>
        <row r="5500">
          <cell r="A5500" t="str">
            <v>27100</v>
          </cell>
          <cell r="B5500" t="str">
            <v>=-</v>
          </cell>
          <cell r="C5500" t="str">
            <v>basic Iron and steel  products</v>
          </cell>
        </row>
        <row r="5501">
          <cell r="A5501" t="str">
            <v>27100</v>
          </cell>
          <cell r="B5501" t="str">
            <v>=-</v>
          </cell>
          <cell r="C5501" t="str">
            <v>basic Iron and steel  products</v>
          </cell>
        </row>
        <row r="5502">
          <cell r="A5502" t="str">
            <v>27100</v>
          </cell>
          <cell r="B5502" t="str">
            <v>=-</v>
          </cell>
          <cell r="C5502" t="str">
            <v>basic Iron and steel  products</v>
          </cell>
        </row>
        <row r="5503">
          <cell r="A5503" t="str">
            <v>27100</v>
          </cell>
          <cell r="B5503" t="str">
            <v>=-</v>
          </cell>
          <cell r="C5503" t="str">
            <v>basic Iron and steel  products</v>
          </cell>
        </row>
        <row r="5504">
          <cell r="A5504" t="str">
            <v>27100</v>
          </cell>
          <cell r="B5504" t="str">
            <v>=-</v>
          </cell>
          <cell r="C5504" t="str">
            <v>basic Iron and steel  products</v>
          </cell>
        </row>
        <row r="5505">
          <cell r="A5505" t="str">
            <v>27100</v>
          </cell>
          <cell r="B5505" t="str">
            <v>=-</v>
          </cell>
          <cell r="C5505" t="str">
            <v>basic Iron and steel  products</v>
          </cell>
        </row>
        <row r="5506">
          <cell r="A5506" t="str">
            <v>27100</v>
          </cell>
          <cell r="B5506" t="str">
            <v>=-</v>
          </cell>
          <cell r="C5506" t="str">
            <v>basic Iron and steel  products</v>
          </cell>
        </row>
        <row r="5507">
          <cell r="A5507" t="str">
            <v>27100</v>
          </cell>
          <cell r="B5507" t="str">
            <v>=-</v>
          </cell>
          <cell r="C5507" t="str">
            <v>basic Iron and steel  products</v>
          </cell>
        </row>
        <row r="5508">
          <cell r="A5508" t="str">
            <v>27100</v>
          </cell>
          <cell r="B5508" t="str">
            <v>=-</v>
          </cell>
          <cell r="C5508" t="str">
            <v>basic Iron and steel  products</v>
          </cell>
        </row>
        <row r="5509">
          <cell r="A5509" t="str">
            <v>27100</v>
          </cell>
          <cell r="B5509" t="str">
            <v>=-</v>
          </cell>
          <cell r="C5509" t="str">
            <v>basic Iron and steel  products</v>
          </cell>
        </row>
        <row r="5510">
          <cell r="A5510" t="str">
            <v>27100</v>
          </cell>
          <cell r="B5510" t="str">
            <v>=-</v>
          </cell>
          <cell r="C5510" t="str">
            <v>basic Iron and steel  products</v>
          </cell>
        </row>
        <row r="5511">
          <cell r="A5511" t="str">
            <v>27100</v>
          </cell>
          <cell r="B5511" t="str">
            <v>=-</v>
          </cell>
          <cell r="C5511" t="str">
            <v>basic Iron and steel  products</v>
          </cell>
        </row>
        <row r="5512">
          <cell r="A5512" t="str">
            <v>27100</v>
          </cell>
          <cell r="B5512" t="str">
            <v>=-</v>
          </cell>
          <cell r="C5512" t="str">
            <v>basic Iron and steel  products</v>
          </cell>
        </row>
        <row r="5513">
          <cell r="A5513" t="str">
            <v>27100</v>
          </cell>
          <cell r="B5513" t="str">
            <v>=-</v>
          </cell>
          <cell r="C5513" t="str">
            <v>basic Iron and steel  products</v>
          </cell>
        </row>
        <row r="5514">
          <cell r="A5514" t="str">
            <v>27100</v>
          </cell>
          <cell r="B5514" t="str">
            <v>=-</v>
          </cell>
          <cell r="C5514" t="str">
            <v>basic Iron and steel  products</v>
          </cell>
        </row>
        <row r="5515">
          <cell r="A5515" t="str">
            <v>27100</v>
          </cell>
          <cell r="B5515" t="str">
            <v>=-</v>
          </cell>
          <cell r="C5515" t="str">
            <v>basic Iron and steel  products</v>
          </cell>
        </row>
        <row r="5516">
          <cell r="A5516" t="str">
            <v>27100</v>
          </cell>
          <cell r="B5516" t="str">
            <v>=-</v>
          </cell>
          <cell r="C5516" t="str">
            <v>basic Iron and steel  products</v>
          </cell>
        </row>
        <row r="5517">
          <cell r="A5517" t="str">
            <v>27100</v>
          </cell>
          <cell r="B5517" t="str">
            <v>=-</v>
          </cell>
          <cell r="C5517" t="str">
            <v>basic Iron and steel  products</v>
          </cell>
        </row>
        <row r="5518">
          <cell r="A5518" t="str">
            <v>27100</v>
          </cell>
          <cell r="B5518" t="str">
            <v>=-</v>
          </cell>
          <cell r="C5518" t="str">
            <v>basic Iron and steel  products</v>
          </cell>
        </row>
        <row r="5519">
          <cell r="A5519" t="str">
            <v>27100</v>
          </cell>
          <cell r="B5519" t="str">
            <v>=-</v>
          </cell>
          <cell r="C5519" t="str">
            <v>basic Iron and steel  products</v>
          </cell>
        </row>
        <row r="5520">
          <cell r="A5520" t="str">
            <v>27100</v>
          </cell>
          <cell r="B5520" t="str">
            <v>=-</v>
          </cell>
          <cell r="C5520" t="str">
            <v>basic Iron and steel  products</v>
          </cell>
        </row>
        <row r="5521">
          <cell r="A5521" t="str">
            <v>27100</v>
          </cell>
          <cell r="B5521" t="str">
            <v>=-</v>
          </cell>
          <cell r="C5521" t="str">
            <v>basic Iron and steel  products</v>
          </cell>
        </row>
        <row r="5522">
          <cell r="A5522" t="str">
            <v>27100</v>
          </cell>
          <cell r="B5522" t="str">
            <v>=-</v>
          </cell>
          <cell r="C5522" t="str">
            <v>basic Iron and steel  products</v>
          </cell>
        </row>
        <row r="5523">
          <cell r="A5523" t="str">
            <v>27100</v>
          </cell>
          <cell r="B5523" t="str">
            <v>=-</v>
          </cell>
          <cell r="C5523" t="str">
            <v>basic Iron and steel  products</v>
          </cell>
        </row>
        <row r="5524">
          <cell r="A5524" t="str">
            <v>27100</v>
          </cell>
          <cell r="B5524" t="str">
            <v>=-</v>
          </cell>
          <cell r="C5524" t="str">
            <v>basic Iron and steel  products</v>
          </cell>
        </row>
        <row r="5525">
          <cell r="A5525" t="str">
            <v>27100</v>
          </cell>
          <cell r="B5525" t="str">
            <v>=-</v>
          </cell>
          <cell r="C5525" t="str">
            <v>basic Iron and steel  products</v>
          </cell>
        </row>
        <row r="5526">
          <cell r="A5526" t="str">
            <v>27100</v>
          </cell>
          <cell r="B5526" t="str">
            <v>=-</v>
          </cell>
          <cell r="C5526" t="str">
            <v>basic Iron and steel  products</v>
          </cell>
        </row>
        <row r="5527">
          <cell r="A5527" t="str">
            <v>27100</v>
          </cell>
          <cell r="B5527" t="str">
            <v>=-</v>
          </cell>
          <cell r="C5527" t="str">
            <v>basic Iron and steel  products</v>
          </cell>
        </row>
        <row r="5528">
          <cell r="A5528" t="str">
            <v>27100</v>
          </cell>
          <cell r="B5528" t="str">
            <v>=-</v>
          </cell>
          <cell r="C5528" t="str">
            <v>basic Iron and steel  products</v>
          </cell>
        </row>
        <row r="5529">
          <cell r="A5529" t="str">
            <v>27100</v>
          </cell>
          <cell r="B5529" t="str">
            <v>=-</v>
          </cell>
          <cell r="C5529" t="str">
            <v>basic Iron and steel  products</v>
          </cell>
        </row>
        <row r="5530">
          <cell r="A5530" t="str">
            <v>27100</v>
          </cell>
          <cell r="B5530" t="str">
            <v>=-</v>
          </cell>
          <cell r="C5530" t="str">
            <v>basic Iron and steel  products</v>
          </cell>
        </row>
        <row r="5531">
          <cell r="A5531" t="str">
            <v>27100</v>
          </cell>
          <cell r="B5531" t="str">
            <v>=-</v>
          </cell>
          <cell r="C5531" t="str">
            <v>basic Iron and steel  products</v>
          </cell>
        </row>
        <row r="5532">
          <cell r="A5532" t="str">
            <v>27100</v>
          </cell>
          <cell r="B5532" t="str">
            <v>=-</v>
          </cell>
          <cell r="C5532" t="str">
            <v>basic Iron and steel  products</v>
          </cell>
        </row>
        <row r="5533">
          <cell r="A5533" t="str">
            <v>27100</v>
          </cell>
          <cell r="B5533" t="str">
            <v>=-</v>
          </cell>
          <cell r="C5533" t="str">
            <v>basic Iron and steel  products</v>
          </cell>
        </row>
        <row r="5534">
          <cell r="A5534" t="str">
            <v>27100</v>
          </cell>
          <cell r="B5534" t="str">
            <v>=-</v>
          </cell>
          <cell r="C5534" t="str">
            <v>basic Iron and steel  products</v>
          </cell>
        </row>
        <row r="5535">
          <cell r="A5535" t="str">
            <v>27100</v>
          </cell>
          <cell r="B5535" t="str">
            <v>=-</v>
          </cell>
          <cell r="C5535" t="str">
            <v>basic Iron and steel  products</v>
          </cell>
        </row>
        <row r="5536">
          <cell r="A5536" t="str">
            <v>27100</v>
          </cell>
          <cell r="B5536" t="str">
            <v>=-</v>
          </cell>
          <cell r="C5536" t="str">
            <v>basic Iron and steel  products</v>
          </cell>
        </row>
        <row r="5537">
          <cell r="A5537" t="str">
            <v>27100</v>
          </cell>
          <cell r="B5537" t="str">
            <v>=-</v>
          </cell>
          <cell r="C5537" t="str">
            <v>basic Iron and steel  products</v>
          </cell>
        </row>
        <row r="5538">
          <cell r="A5538" t="str">
            <v>27100</v>
          </cell>
          <cell r="B5538" t="str">
            <v>=-</v>
          </cell>
          <cell r="C5538" t="str">
            <v>basic Iron and steel  products</v>
          </cell>
        </row>
        <row r="5539">
          <cell r="A5539" t="str">
            <v>27100</v>
          </cell>
          <cell r="B5539" t="str">
            <v>=-</v>
          </cell>
          <cell r="C5539" t="str">
            <v>basic Iron and steel  products</v>
          </cell>
        </row>
        <row r="5540">
          <cell r="A5540" t="str">
            <v>27100</v>
          </cell>
          <cell r="B5540" t="str">
            <v>=-</v>
          </cell>
          <cell r="C5540" t="str">
            <v>basic Iron and steel  products</v>
          </cell>
        </row>
        <row r="5541">
          <cell r="A5541" t="str">
            <v>27100</v>
          </cell>
          <cell r="B5541" t="str">
            <v>=-</v>
          </cell>
          <cell r="C5541" t="str">
            <v>basic Iron and steel  products</v>
          </cell>
        </row>
        <row r="5542">
          <cell r="A5542" t="str">
            <v>27100</v>
          </cell>
          <cell r="B5542" t="str">
            <v>=-</v>
          </cell>
          <cell r="C5542" t="str">
            <v>basic Iron and steel  products</v>
          </cell>
        </row>
        <row r="5543">
          <cell r="A5543" t="str">
            <v>27100</v>
          </cell>
          <cell r="B5543" t="str">
            <v>=-</v>
          </cell>
          <cell r="C5543" t="str">
            <v>basic Iron and steel  products</v>
          </cell>
        </row>
        <row r="5544">
          <cell r="A5544" t="str">
            <v>27100</v>
          </cell>
          <cell r="B5544" t="str">
            <v>=-</v>
          </cell>
          <cell r="C5544" t="str">
            <v>basic Iron and steel  products</v>
          </cell>
        </row>
        <row r="5545">
          <cell r="A5545" t="str">
            <v>27100</v>
          </cell>
          <cell r="B5545" t="str">
            <v>=-</v>
          </cell>
          <cell r="C5545" t="str">
            <v>basic Iron and steel  products</v>
          </cell>
        </row>
        <row r="5546">
          <cell r="A5546" t="str">
            <v>27100</v>
          </cell>
          <cell r="B5546" t="str">
            <v>=-</v>
          </cell>
          <cell r="C5546" t="str">
            <v>basic Iron and steel  products</v>
          </cell>
        </row>
        <row r="5547">
          <cell r="A5547" t="str">
            <v>27100</v>
          </cell>
          <cell r="B5547" t="str">
            <v>=-</v>
          </cell>
          <cell r="C5547" t="str">
            <v>basic Iron and steel  products</v>
          </cell>
        </row>
        <row r="5548">
          <cell r="A5548" t="str">
            <v>27100</v>
          </cell>
          <cell r="B5548" t="str">
            <v>=-</v>
          </cell>
          <cell r="C5548" t="str">
            <v>basic Iron and steel  products</v>
          </cell>
        </row>
        <row r="5549">
          <cell r="A5549" t="str">
            <v>27100</v>
          </cell>
          <cell r="B5549" t="str">
            <v>=-</v>
          </cell>
          <cell r="C5549" t="str">
            <v>basic Iron and steel  products</v>
          </cell>
        </row>
        <row r="5550">
          <cell r="A5550" t="str">
            <v>27100</v>
          </cell>
          <cell r="B5550" t="str">
            <v>=-</v>
          </cell>
          <cell r="C5550" t="str">
            <v>basic Iron and steel  products</v>
          </cell>
        </row>
        <row r="5551">
          <cell r="A5551" t="str">
            <v>27100</v>
          </cell>
          <cell r="B5551" t="str">
            <v>=-</v>
          </cell>
          <cell r="C5551" t="str">
            <v>basic Iron and steel  products</v>
          </cell>
        </row>
        <row r="5552">
          <cell r="A5552" t="str">
            <v>27100</v>
          </cell>
          <cell r="B5552" t="str">
            <v>=-</v>
          </cell>
          <cell r="C5552" t="str">
            <v>basic Iron and steel  products</v>
          </cell>
        </row>
        <row r="5553">
          <cell r="A5553" t="str">
            <v>27100</v>
          </cell>
          <cell r="B5553" t="str">
            <v>=-</v>
          </cell>
          <cell r="C5553" t="str">
            <v>basic Iron and steel  products</v>
          </cell>
        </row>
        <row r="5554">
          <cell r="A5554" t="str">
            <v>27100</v>
          </cell>
          <cell r="B5554" t="str">
            <v>=-</v>
          </cell>
          <cell r="C5554" t="str">
            <v>basic Iron and steel  products</v>
          </cell>
        </row>
        <row r="5555">
          <cell r="A5555" t="str">
            <v>27100</v>
          </cell>
          <cell r="B5555" t="str">
            <v>=-</v>
          </cell>
          <cell r="C5555" t="str">
            <v>basic Iron and steel  products</v>
          </cell>
        </row>
        <row r="5556">
          <cell r="A5556" t="str">
            <v>27100</v>
          </cell>
          <cell r="B5556" t="str">
            <v>=-</v>
          </cell>
          <cell r="C5556" t="str">
            <v>basic Iron and steel  products</v>
          </cell>
        </row>
        <row r="5557">
          <cell r="A5557" t="str">
            <v>27100</v>
          </cell>
          <cell r="B5557" t="str">
            <v>=-</v>
          </cell>
          <cell r="C5557" t="str">
            <v>basic Iron and steel  products</v>
          </cell>
        </row>
        <row r="5558">
          <cell r="A5558" t="str">
            <v>27100</v>
          </cell>
          <cell r="B5558" t="str">
            <v>=-</v>
          </cell>
          <cell r="C5558" t="str">
            <v>basic Iron and steel  products</v>
          </cell>
        </row>
        <row r="5559">
          <cell r="A5559" t="str">
            <v>27100</v>
          </cell>
          <cell r="B5559" t="str">
            <v>=-</v>
          </cell>
          <cell r="C5559" t="str">
            <v>basic Iron and steel  products</v>
          </cell>
        </row>
        <row r="5560">
          <cell r="A5560" t="str">
            <v>27100</v>
          </cell>
          <cell r="B5560" t="str">
            <v>=-</v>
          </cell>
          <cell r="C5560" t="str">
            <v>basic Iron and steel  products</v>
          </cell>
        </row>
        <row r="5561">
          <cell r="A5561" t="str">
            <v>27100</v>
          </cell>
          <cell r="B5561" t="str">
            <v>=-</v>
          </cell>
          <cell r="C5561" t="str">
            <v>basic Iron and steel  products</v>
          </cell>
        </row>
        <row r="5562">
          <cell r="A5562" t="str">
            <v>27100</v>
          </cell>
          <cell r="B5562" t="str">
            <v>=-</v>
          </cell>
          <cell r="C5562" t="str">
            <v>basic Iron and steel  products</v>
          </cell>
        </row>
        <row r="5563">
          <cell r="A5563" t="str">
            <v>27100</v>
          </cell>
          <cell r="B5563" t="str">
            <v>=-</v>
          </cell>
          <cell r="C5563" t="str">
            <v>basic Iron and steel  products</v>
          </cell>
        </row>
        <row r="5564">
          <cell r="A5564" t="str">
            <v>27100</v>
          </cell>
          <cell r="B5564" t="str">
            <v>=-</v>
          </cell>
          <cell r="C5564" t="str">
            <v>basic Iron and steel  products</v>
          </cell>
        </row>
        <row r="5565">
          <cell r="A5565" t="str">
            <v>27100</v>
          </cell>
          <cell r="B5565" t="str">
            <v>=-</v>
          </cell>
          <cell r="C5565" t="str">
            <v>basic Iron and steel  products</v>
          </cell>
        </row>
        <row r="5566">
          <cell r="A5566" t="str">
            <v>27100</v>
          </cell>
          <cell r="B5566" t="str">
            <v>=-</v>
          </cell>
          <cell r="C5566" t="str">
            <v>basic Iron and steel  products</v>
          </cell>
        </row>
        <row r="5567">
          <cell r="A5567" t="str">
            <v>27100</v>
          </cell>
          <cell r="B5567" t="str">
            <v>=-</v>
          </cell>
          <cell r="C5567" t="str">
            <v>basic Iron and steel  products</v>
          </cell>
        </row>
        <row r="5568">
          <cell r="A5568" t="str">
            <v>27100</v>
          </cell>
          <cell r="B5568" t="str">
            <v>=-</v>
          </cell>
          <cell r="C5568" t="str">
            <v>basic Iron and steel  products</v>
          </cell>
        </row>
        <row r="5569">
          <cell r="A5569" t="str">
            <v>27100</v>
          </cell>
          <cell r="B5569" t="str">
            <v>=-</v>
          </cell>
          <cell r="C5569" t="str">
            <v>basic Iron and steel  products</v>
          </cell>
        </row>
        <row r="5570">
          <cell r="A5570" t="str">
            <v>27100</v>
          </cell>
          <cell r="B5570" t="str">
            <v>=-</v>
          </cell>
          <cell r="C5570" t="str">
            <v>basic Iron and steel  products</v>
          </cell>
        </row>
        <row r="5571">
          <cell r="A5571" t="str">
            <v>27100</v>
          </cell>
          <cell r="B5571" t="str">
            <v>=-</v>
          </cell>
          <cell r="C5571" t="str">
            <v>basic Iron and steel  products</v>
          </cell>
        </row>
        <row r="5572">
          <cell r="A5572" t="str">
            <v>27100</v>
          </cell>
          <cell r="B5572" t="str">
            <v>=-</v>
          </cell>
          <cell r="C5572" t="str">
            <v>basic Iron and steel  products</v>
          </cell>
        </row>
        <row r="5573">
          <cell r="A5573" t="str">
            <v>27100</v>
          </cell>
          <cell r="B5573" t="str">
            <v>=-</v>
          </cell>
          <cell r="C5573" t="str">
            <v>basic Iron and steel  products</v>
          </cell>
        </row>
        <row r="5574">
          <cell r="A5574" t="str">
            <v>27100</v>
          </cell>
          <cell r="B5574" t="str">
            <v>=-</v>
          </cell>
          <cell r="C5574" t="str">
            <v>basic Iron and steel  products</v>
          </cell>
        </row>
        <row r="5575">
          <cell r="A5575" t="str">
            <v>27100</v>
          </cell>
          <cell r="B5575" t="str">
            <v>=-</v>
          </cell>
          <cell r="C5575" t="str">
            <v>basic Iron and steel  products</v>
          </cell>
        </row>
        <row r="5576">
          <cell r="A5576" t="str">
            <v>27100</v>
          </cell>
          <cell r="B5576" t="str">
            <v>=-</v>
          </cell>
          <cell r="C5576" t="str">
            <v>basic Iron and steel  products</v>
          </cell>
        </row>
        <row r="5577">
          <cell r="A5577" t="str">
            <v>27100</v>
          </cell>
          <cell r="B5577" t="str">
            <v>=-</v>
          </cell>
          <cell r="C5577" t="str">
            <v>basic Iron and steel  products</v>
          </cell>
        </row>
        <row r="5578">
          <cell r="A5578" t="str">
            <v>27100</v>
          </cell>
          <cell r="B5578" t="str">
            <v>=-</v>
          </cell>
          <cell r="C5578" t="str">
            <v>basic Iron and steel  products</v>
          </cell>
        </row>
        <row r="5579">
          <cell r="A5579" t="str">
            <v>27100</v>
          </cell>
          <cell r="B5579" t="str">
            <v>=-</v>
          </cell>
          <cell r="C5579" t="str">
            <v>basic Iron and steel  products</v>
          </cell>
        </row>
        <row r="5580">
          <cell r="A5580" t="str">
            <v>27100</v>
          </cell>
          <cell r="B5580" t="str">
            <v>=-</v>
          </cell>
          <cell r="C5580" t="str">
            <v>basic Iron and steel  products</v>
          </cell>
        </row>
        <row r="5581">
          <cell r="A5581" t="str">
            <v>27100</v>
          </cell>
          <cell r="B5581" t="str">
            <v>=-</v>
          </cell>
          <cell r="C5581" t="str">
            <v>basic Iron and steel  products</v>
          </cell>
        </row>
        <row r="5582">
          <cell r="A5582" t="str">
            <v>27100</v>
          </cell>
          <cell r="B5582" t="str">
            <v>=-</v>
          </cell>
          <cell r="C5582" t="str">
            <v>basic Iron and steel  products</v>
          </cell>
        </row>
        <row r="5583">
          <cell r="A5583" t="str">
            <v>27100</v>
          </cell>
          <cell r="B5583" t="str">
            <v>=-</v>
          </cell>
          <cell r="C5583" t="str">
            <v>basic Iron and steel  products</v>
          </cell>
        </row>
        <row r="5584">
          <cell r="A5584" t="str">
            <v>27100</v>
          </cell>
          <cell r="B5584" t="str">
            <v>=-</v>
          </cell>
          <cell r="C5584" t="str">
            <v>basic Iron and steel  products</v>
          </cell>
        </row>
        <row r="5585">
          <cell r="A5585" t="str">
            <v>27100</v>
          </cell>
          <cell r="B5585" t="str">
            <v>=-</v>
          </cell>
          <cell r="C5585" t="str">
            <v>basic Iron and steel  products</v>
          </cell>
        </row>
        <row r="5586">
          <cell r="A5586" t="str">
            <v>27100</v>
          </cell>
          <cell r="B5586" t="str">
            <v>=-</v>
          </cell>
          <cell r="C5586" t="str">
            <v>basic Iron and steel  products</v>
          </cell>
        </row>
        <row r="5587">
          <cell r="A5587" t="str">
            <v>27100</v>
          </cell>
          <cell r="B5587" t="str">
            <v>=-</v>
          </cell>
          <cell r="C5587" t="str">
            <v>basic Iron and steel  products</v>
          </cell>
        </row>
        <row r="5588">
          <cell r="A5588" t="str">
            <v>27100</v>
          </cell>
          <cell r="B5588" t="str">
            <v>=-</v>
          </cell>
          <cell r="C5588" t="str">
            <v>basic Iron and steel  products</v>
          </cell>
        </row>
        <row r="5589">
          <cell r="A5589" t="str">
            <v>27100</v>
          </cell>
          <cell r="B5589" t="str">
            <v>=-</v>
          </cell>
          <cell r="C5589" t="str">
            <v>basic Iron and steel  products</v>
          </cell>
        </row>
        <row r="5590">
          <cell r="A5590" t="str">
            <v>27100</v>
          </cell>
          <cell r="B5590" t="str">
            <v>=-</v>
          </cell>
          <cell r="C5590" t="str">
            <v>basic Iron and steel  products</v>
          </cell>
        </row>
        <row r="5591">
          <cell r="A5591" t="str">
            <v>27100</v>
          </cell>
          <cell r="B5591" t="str">
            <v>=-</v>
          </cell>
          <cell r="C5591" t="str">
            <v>basic Iron and steel  products</v>
          </cell>
        </row>
        <row r="5592">
          <cell r="A5592" t="str">
            <v>27100</v>
          </cell>
          <cell r="B5592" t="str">
            <v>=-</v>
          </cell>
          <cell r="C5592" t="str">
            <v>basic Iron and steel  products</v>
          </cell>
        </row>
        <row r="5593">
          <cell r="A5593" t="str">
            <v>27100</v>
          </cell>
          <cell r="B5593" t="str">
            <v>=-</v>
          </cell>
          <cell r="C5593" t="str">
            <v>basic Iron and steel  products</v>
          </cell>
        </row>
        <row r="5594">
          <cell r="A5594" t="str">
            <v>27100</v>
          </cell>
          <cell r="B5594" t="str">
            <v>=-</v>
          </cell>
          <cell r="C5594" t="str">
            <v>basic Iron and steel  products</v>
          </cell>
        </row>
        <row r="5595">
          <cell r="A5595" t="str">
            <v>27100</v>
          </cell>
          <cell r="B5595" t="str">
            <v>=-</v>
          </cell>
          <cell r="C5595" t="str">
            <v>basic Iron and steel  products</v>
          </cell>
        </row>
        <row r="5596">
          <cell r="A5596" t="str">
            <v>27100</v>
          </cell>
          <cell r="B5596" t="str">
            <v>=-</v>
          </cell>
          <cell r="C5596" t="str">
            <v>basic Iron and steel  products</v>
          </cell>
        </row>
        <row r="5597">
          <cell r="A5597" t="str">
            <v>27100</v>
          </cell>
          <cell r="B5597" t="str">
            <v>=-</v>
          </cell>
          <cell r="C5597" t="str">
            <v>basic Iron and steel  products</v>
          </cell>
        </row>
        <row r="5598">
          <cell r="A5598" t="str">
            <v>27100</v>
          </cell>
          <cell r="B5598" t="str">
            <v>=-</v>
          </cell>
          <cell r="C5598" t="str">
            <v>basic Iron and steel  products</v>
          </cell>
        </row>
        <row r="5599">
          <cell r="A5599" t="str">
            <v>27100</v>
          </cell>
          <cell r="B5599" t="str">
            <v>=-</v>
          </cell>
          <cell r="C5599" t="str">
            <v>basic Iron and steel  products</v>
          </cell>
        </row>
        <row r="5600">
          <cell r="A5600" t="str">
            <v>27100</v>
          </cell>
          <cell r="B5600" t="str">
            <v>=-</v>
          </cell>
          <cell r="C5600" t="str">
            <v>basic Iron and steel  products</v>
          </cell>
        </row>
        <row r="5601">
          <cell r="A5601" t="str">
            <v>27100</v>
          </cell>
          <cell r="B5601" t="str">
            <v>=-</v>
          </cell>
          <cell r="C5601" t="str">
            <v>basic Iron and steel  products</v>
          </cell>
        </row>
        <row r="5602">
          <cell r="A5602" t="str">
            <v>27100</v>
          </cell>
          <cell r="B5602" t="str">
            <v>=-</v>
          </cell>
          <cell r="C5602" t="str">
            <v>basic Iron and steel  products</v>
          </cell>
        </row>
        <row r="5603">
          <cell r="A5603" t="str">
            <v>27100</v>
          </cell>
          <cell r="B5603" t="str">
            <v>=-</v>
          </cell>
          <cell r="C5603" t="str">
            <v>basic Iron and steel  products</v>
          </cell>
        </row>
        <row r="5604">
          <cell r="A5604" t="str">
            <v>27100</v>
          </cell>
          <cell r="B5604" t="str">
            <v>=-</v>
          </cell>
          <cell r="C5604" t="str">
            <v>basic Iron and steel  products</v>
          </cell>
        </row>
        <row r="5605">
          <cell r="A5605" t="str">
            <v>27100</v>
          </cell>
          <cell r="B5605" t="str">
            <v>=-</v>
          </cell>
          <cell r="C5605" t="str">
            <v>basic Iron and steel  products</v>
          </cell>
        </row>
        <row r="5606">
          <cell r="A5606" t="str">
            <v>27100</v>
          </cell>
          <cell r="B5606" t="str">
            <v>=-</v>
          </cell>
          <cell r="C5606" t="str">
            <v>basic Iron and steel  products</v>
          </cell>
        </row>
        <row r="5607">
          <cell r="A5607" t="str">
            <v>27100</v>
          </cell>
          <cell r="B5607" t="str">
            <v>=-</v>
          </cell>
          <cell r="C5607" t="str">
            <v>basic Iron and steel  products</v>
          </cell>
        </row>
        <row r="5608">
          <cell r="A5608" t="str">
            <v>27100</v>
          </cell>
          <cell r="B5608" t="str">
            <v>=-</v>
          </cell>
          <cell r="C5608" t="str">
            <v>basic Iron and steel  products</v>
          </cell>
        </row>
        <row r="5609">
          <cell r="A5609" t="str">
            <v>27100</v>
          </cell>
          <cell r="B5609" t="str">
            <v>=-</v>
          </cell>
          <cell r="C5609" t="str">
            <v>basic Iron and steel  products</v>
          </cell>
        </row>
        <row r="5610">
          <cell r="A5610" t="str">
            <v>27100</v>
          </cell>
          <cell r="B5610" t="str">
            <v>=-</v>
          </cell>
          <cell r="C5610" t="str">
            <v>basic Iron and steel  products</v>
          </cell>
        </row>
        <row r="5611">
          <cell r="A5611" t="str">
            <v>27100</v>
          </cell>
          <cell r="B5611" t="str">
            <v>=-</v>
          </cell>
          <cell r="C5611" t="str">
            <v>basic Iron and steel  products</v>
          </cell>
        </row>
        <row r="5612">
          <cell r="A5612" t="str">
            <v>27100</v>
          </cell>
          <cell r="B5612" t="str">
            <v>=-</v>
          </cell>
          <cell r="C5612" t="str">
            <v>basic Iron and steel  products</v>
          </cell>
        </row>
        <row r="5613">
          <cell r="A5613" t="str">
            <v>27100</v>
          </cell>
          <cell r="B5613" t="str">
            <v>=-</v>
          </cell>
          <cell r="C5613" t="str">
            <v>basic Iron and steel  products</v>
          </cell>
        </row>
        <row r="5614">
          <cell r="A5614" t="str">
            <v>27100</v>
          </cell>
          <cell r="B5614" t="str">
            <v>=-</v>
          </cell>
          <cell r="C5614" t="str">
            <v>basic Iron and steel  products</v>
          </cell>
        </row>
        <row r="5615">
          <cell r="A5615" t="str">
            <v>27100</v>
          </cell>
          <cell r="B5615" t="str">
            <v>=-</v>
          </cell>
          <cell r="C5615" t="str">
            <v>basic Iron and steel  products</v>
          </cell>
        </row>
        <row r="5616">
          <cell r="A5616" t="str">
            <v>27100</v>
          </cell>
          <cell r="B5616" t="str">
            <v>=-</v>
          </cell>
          <cell r="C5616" t="str">
            <v>basic Iron and steel  products</v>
          </cell>
        </row>
        <row r="5617">
          <cell r="A5617" t="str">
            <v>27100</v>
          </cell>
          <cell r="B5617" t="str">
            <v>=-</v>
          </cell>
          <cell r="C5617" t="str">
            <v>basic Iron and steel  products</v>
          </cell>
        </row>
        <row r="5618">
          <cell r="A5618" t="str">
            <v>27100</v>
          </cell>
          <cell r="B5618" t="str">
            <v>=-</v>
          </cell>
          <cell r="C5618" t="str">
            <v>basic Iron and steel  products</v>
          </cell>
        </row>
        <row r="5619">
          <cell r="A5619" t="str">
            <v>27100</v>
          </cell>
          <cell r="B5619" t="str">
            <v>=-</v>
          </cell>
          <cell r="C5619" t="str">
            <v>basic Iron and steel  products</v>
          </cell>
        </row>
        <row r="5620">
          <cell r="A5620" t="str">
            <v>27100</v>
          </cell>
          <cell r="B5620" t="str">
            <v>=-</v>
          </cell>
          <cell r="C5620" t="str">
            <v>basic Iron and steel  products</v>
          </cell>
        </row>
        <row r="5621">
          <cell r="A5621" t="str">
            <v>27100</v>
          </cell>
          <cell r="B5621" t="str">
            <v>=-</v>
          </cell>
          <cell r="C5621" t="str">
            <v>basic Iron and steel  products</v>
          </cell>
        </row>
        <row r="5622">
          <cell r="A5622" t="str">
            <v>27100</v>
          </cell>
          <cell r="B5622" t="str">
            <v>=-</v>
          </cell>
          <cell r="C5622" t="str">
            <v>basic Iron and steel  products</v>
          </cell>
        </row>
        <row r="5623">
          <cell r="A5623" t="str">
            <v>27100</v>
          </cell>
          <cell r="B5623" t="str">
            <v>=-</v>
          </cell>
          <cell r="C5623" t="str">
            <v>basic Iron and steel  products</v>
          </cell>
        </row>
        <row r="5624">
          <cell r="A5624" t="str">
            <v>27100</v>
          </cell>
          <cell r="B5624" t="str">
            <v>=-</v>
          </cell>
          <cell r="C5624" t="str">
            <v>basic Iron and steel  products</v>
          </cell>
        </row>
        <row r="5625">
          <cell r="A5625" t="str">
            <v>27100</v>
          </cell>
          <cell r="B5625" t="str">
            <v>=-</v>
          </cell>
          <cell r="C5625" t="str">
            <v>basic Iron and steel  products</v>
          </cell>
        </row>
        <row r="5626">
          <cell r="A5626" t="str">
            <v>27100</v>
          </cell>
          <cell r="B5626" t="str">
            <v>=-</v>
          </cell>
          <cell r="C5626" t="str">
            <v>basic Iron and steel  products</v>
          </cell>
        </row>
        <row r="5627">
          <cell r="A5627" t="str">
            <v>27100</v>
          </cell>
          <cell r="B5627" t="str">
            <v>=-</v>
          </cell>
          <cell r="C5627" t="str">
            <v>basic Iron and steel  products</v>
          </cell>
        </row>
        <row r="5628">
          <cell r="A5628" t="str">
            <v>27100</v>
          </cell>
          <cell r="B5628" t="str">
            <v>=-</v>
          </cell>
          <cell r="C5628" t="str">
            <v>basic Iron and steel  products</v>
          </cell>
        </row>
        <row r="5629">
          <cell r="A5629" t="str">
            <v>27100</v>
          </cell>
          <cell r="B5629" t="str">
            <v>=-</v>
          </cell>
          <cell r="C5629" t="str">
            <v>basic Iron and steel  products</v>
          </cell>
        </row>
        <row r="5630">
          <cell r="A5630" t="str">
            <v>27100</v>
          </cell>
          <cell r="B5630" t="str">
            <v>=-</v>
          </cell>
          <cell r="C5630" t="str">
            <v>basic Iron and steel  products</v>
          </cell>
        </row>
        <row r="5631">
          <cell r="A5631" t="str">
            <v>27100</v>
          </cell>
          <cell r="B5631" t="str">
            <v>=-</v>
          </cell>
          <cell r="C5631" t="str">
            <v>basic Iron and steel  products</v>
          </cell>
        </row>
        <row r="5632">
          <cell r="A5632" t="str">
            <v>27100</v>
          </cell>
          <cell r="B5632" t="str">
            <v>=-</v>
          </cell>
          <cell r="C5632" t="str">
            <v>basic Iron and steel  products</v>
          </cell>
        </row>
        <row r="5633">
          <cell r="A5633" t="str">
            <v>27100</v>
          </cell>
          <cell r="B5633" t="str">
            <v>=-</v>
          </cell>
          <cell r="C5633" t="str">
            <v>basic Iron and steel  products</v>
          </cell>
        </row>
        <row r="5634">
          <cell r="A5634" t="str">
            <v>27100</v>
          </cell>
          <cell r="B5634" t="str">
            <v>=-</v>
          </cell>
          <cell r="C5634" t="str">
            <v>basic Iron and steel  products</v>
          </cell>
        </row>
        <row r="5635">
          <cell r="A5635" t="str">
            <v>27100</v>
          </cell>
          <cell r="B5635" t="str">
            <v>=-</v>
          </cell>
          <cell r="C5635" t="str">
            <v>basic Iron and steel  products</v>
          </cell>
        </row>
        <row r="5636">
          <cell r="A5636" t="str">
            <v>27100</v>
          </cell>
          <cell r="B5636" t="str">
            <v>=-</v>
          </cell>
          <cell r="C5636" t="str">
            <v>basic Iron and steel  products</v>
          </cell>
        </row>
        <row r="5637">
          <cell r="A5637" t="str">
            <v>27100</v>
          </cell>
          <cell r="B5637" t="str">
            <v>=-</v>
          </cell>
          <cell r="C5637" t="str">
            <v>basic Iron and steel  products</v>
          </cell>
        </row>
        <row r="5638">
          <cell r="A5638" t="str">
            <v>27100</v>
          </cell>
          <cell r="B5638" t="str">
            <v>=-</v>
          </cell>
          <cell r="C5638" t="str">
            <v>basic Iron and steel  products</v>
          </cell>
        </row>
        <row r="5639">
          <cell r="A5639" t="str">
            <v>27100</v>
          </cell>
          <cell r="B5639" t="str">
            <v>=-</v>
          </cell>
          <cell r="C5639" t="str">
            <v>basic Iron and steel  products</v>
          </cell>
        </row>
        <row r="5640">
          <cell r="A5640" t="str">
            <v>27100</v>
          </cell>
          <cell r="B5640" t="str">
            <v>=-</v>
          </cell>
          <cell r="C5640" t="str">
            <v>basic Iron and steel  products</v>
          </cell>
        </row>
        <row r="5641">
          <cell r="A5641" t="str">
            <v>27100</v>
          </cell>
          <cell r="B5641" t="str">
            <v>=-</v>
          </cell>
          <cell r="C5641" t="str">
            <v>basic Iron and steel  products</v>
          </cell>
        </row>
        <row r="5642">
          <cell r="A5642" t="str">
            <v>27100</v>
          </cell>
          <cell r="B5642" t="str">
            <v>=-</v>
          </cell>
          <cell r="C5642" t="str">
            <v>basic Iron and steel  products</v>
          </cell>
        </row>
        <row r="5643">
          <cell r="A5643" t="str">
            <v>27100</v>
          </cell>
          <cell r="B5643" t="str">
            <v>=-</v>
          </cell>
          <cell r="C5643" t="str">
            <v>basic Iron and steel  products</v>
          </cell>
        </row>
        <row r="5644">
          <cell r="A5644" t="str">
            <v>27100</v>
          </cell>
          <cell r="B5644" t="str">
            <v>=-</v>
          </cell>
          <cell r="C5644" t="str">
            <v>basic Iron and steel  products</v>
          </cell>
        </row>
        <row r="5645">
          <cell r="A5645" t="str">
            <v>27100</v>
          </cell>
          <cell r="B5645" t="str">
            <v>=-</v>
          </cell>
          <cell r="C5645" t="str">
            <v>basic Iron and steel  products</v>
          </cell>
        </row>
        <row r="5646">
          <cell r="A5646" t="str">
            <v>27100</v>
          </cell>
          <cell r="B5646" t="str">
            <v>=-</v>
          </cell>
          <cell r="C5646" t="str">
            <v>basic Iron and steel  products</v>
          </cell>
        </row>
        <row r="5647">
          <cell r="A5647" t="str">
            <v>27100</v>
          </cell>
          <cell r="B5647" t="str">
            <v>=-</v>
          </cell>
          <cell r="C5647" t="str">
            <v>basic Iron and steel  products</v>
          </cell>
        </row>
        <row r="5648">
          <cell r="A5648" t="str">
            <v>27100</v>
          </cell>
          <cell r="B5648" t="str">
            <v>=-</v>
          </cell>
          <cell r="C5648" t="str">
            <v>basic Iron and steel  products</v>
          </cell>
        </row>
        <row r="5649">
          <cell r="A5649" t="str">
            <v>27100</v>
          </cell>
          <cell r="B5649" t="str">
            <v>=-</v>
          </cell>
          <cell r="C5649" t="str">
            <v>basic Iron and steel  products</v>
          </cell>
        </row>
        <row r="5650">
          <cell r="A5650" t="str">
            <v>27100</v>
          </cell>
          <cell r="B5650" t="str">
            <v>=-</v>
          </cell>
          <cell r="C5650" t="str">
            <v>basic Iron and steel  products</v>
          </cell>
        </row>
        <row r="5651">
          <cell r="A5651" t="str">
            <v>27100</v>
          </cell>
          <cell r="B5651" t="str">
            <v>=-</v>
          </cell>
          <cell r="C5651" t="str">
            <v>basic Iron and steel  products</v>
          </cell>
        </row>
        <row r="5652">
          <cell r="A5652" t="str">
            <v>27100</v>
          </cell>
          <cell r="B5652" t="str">
            <v>=-</v>
          </cell>
          <cell r="C5652" t="str">
            <v>basic Iron and steel  products</v>
          </cell>
        </row>
        <row r="5653">
          <cell r="A5653" t="str">
            <v>27100</v>
          </cell>
          <cell r="B5653" t="str">
            <v>=-</v>
          </cell>
          <cell r="C5653" t="str">
            <v>basic Iron and steel  products</v>
          </cell>
        </row>
        <row r="5654">
          <cell r="A5654" t="str">
            <v>27100</v>
          </cell>
          <cell r="B5654" t="str">
            <v>=-</v>
          </cell>
          <cell r="C5654" t="str">
            <v>basic Iron and steel  products</v>
          </cell>
        </row>
        <row r="5655">
          <cell r="A5655" t="str">
            <v>27100</v>
          </cell>
          <cell r="B5655" t="str">
            <v>=-</v>
          </cell>
          <cell r="C5655" t="str">
            <v>basic Iron and steel  products</v>
          </cell>
        </row>
        <row r="5656">
          <cell r="A5656" t="str">
            <v>27100</v>
          </cell>
          <cell r="B5656" t="str">
            <v>=-</v>
          </cell>
          <cell r="C5656" t="str">
            <v>basic Iron and steel  products</v>
          </cell>
        </row>
        <row r="5657">
          <cell r="A5657" t="str">
            <v>27100</v>
          </cell>
          <cell r="B5657" t="str">
            <v>=-</v>
          </cell>
          <cell r="C5657" t="str">
            <v>basic Iron and steel  products</v>
          </cell>
        </row>
        <row r="5658">
          <cell r="A5658" t="str">
            <v>27100</v>
          </cell>
          <cell r="B5658" t="str">
            <v>=-</v>
          </cell>
          <cell r="C5658" t="str">
            <v>basic Iron and steel  products</v>
          </cell>
        </row>
        <row r="5659">
          <cell r="A5659" t="str">
            <v>27100</v>
          </cell>
          <cell r="B5659" t="str">
            <v>=-</v>
          </cell>
          <cell r="C5659" t="str">
            <v>basic Iron and steel  products</v>
          </cell>
        </row>
        <row r="5660">
          <cell r="A5660" t="str">
            <v>27100</v>
          </cell>
          <cell r="B5660" t="str">
            <v>=-</v>
          </cell>
          <cell r="C5660" t="str">
            <v>basic Iron and steel  products</v>
          </cell>
        </row>
        <row r="5661">
          <cell r="A5661" t="str">
            <v>27100</v>
          </cell>
          <cell r="B5661" t="str">
            <v>=-</v>
          </cell>
          <cell r="C5661" t="str">
            <v>basic Iron and steel  products</v>
          </cell>
        </row>
        <row r="5662">
          <cell r="A5662" t="str">
            <v>27100</v>
          </cell>
          <cell r="B5662" t="str">
            <v>=-</v>
          </cell>
          <cell r="C5662" t="str">
            <v>basic Iron and steel  products</v>
          </cell>
        </row>
        <row r="5663">
          <cell r="A5663" t="str">
            <v>27100</v>
          </cell>
          <cell r="B5663" t="str">
            <v>=-</v>
          </cell>
          <cell r="C5663" t="str">
            <v>basic Iron and steel  products</v>
          </cell>
        </row>
        <row r="5664">
          <cell r="A5664" t="str">
            <v>27100</v>
          </cell>
          <cell r="B5664" t="str">
            <v>=-</v>
          </cell>
          <cell r="C5664" t="str">
            <v>basic Iron and steel  products</v>
          </cell>
        </row>
        <row r="5665">
          <cell r="A5665" t="str">
            <v>27100</v>
          </cell>
          <cell r="B5665" t="str">
            <v>=-</v>
          </cell>
          <cell r="C5665" t="str">
            <v>basic Iron and steel  products</v>
          </cell>
        </row>
        <row r="5666">
          <cell r="A5666" t="str">
            <v>27100</v>
          </cell>
          <cell r="B5666" t="str">
            <v>=-</v>
          </cell>
          <cell r="C5666" t="str">
            <v>basic Iron and steel  products</v>
          </cell>
        </row>
        <row r="5667">
          <cell r="A5667" t="str">
            <v>27100</v>
          </cell>
          <cell r="B5667" t="str">
            <v>=-</v>
          </cell>
          <cell r="C5667" t="str">
            <v>basic Iron and steel  products</v>
          </cell>
        </row>
        <row r="5668">
          <cell r="A5668" t="str">
            <v>27100</v>
          </cell>
          <cell r="B5668" t="str">
            <v>=-</v>
          </cell>
          <cell r="C5668" t="str">
            <v>basic Iron and steel  products</v>
          </cell>
        </row>
        <row r="5669">
          <cell r="A5669" t="str">
            <v>27100</v>
          </cell>
          <cell r="B5669" t="str">
            <v>=-</v>
          </cell>
          <cell r="C5669" t="str">
            <v>basic Iron and steel  products</v>
          </cell>
        </row>
        <row r="5670">
          <cell r="A5670" t="str">
            <v>27100</v>
          </cell>
          <cell r="B5670" t="str">
            <v>=-</v>
          </cell>
          <cell r="C5670" t="str">
            <v>basic Iron and steel  products</v>
          </cell>
        </row>
        <row r="5671">
          <cell r="A5671" t="str">
            <v>27100</v>
          </cell>
          <cell r="B5671" t="str">
            <v>=-</v>
          </cell>
          <cell r="C5671" t="str">
            <v>basic Iron and steel  products</v>
          </cell>
        </row>
        <row r="5672">
          <cell r="A5672" t="str">
            <v>27100</v>
          </cell>
          <cell r="B5672" t="str">
            <v>=-</v>
          </cell>
          <cell r="C5672" t="str">
            <v>basic Iron and steel  products</v>
          </cell>
        </row>
        <row r="5673">
          <cell r="A5673" t="str">
            <v>27100</v>
          </cell>
          <cell r="B5673" t="str">
            <v>=-</v>
          </cell>
          <cell r="C5673" t="str">
            <v>basic Iron and steel  products</v>
          </cell>
        </row>
        <row r="5674">
          <cell r="A5674" t="str">
            <v>27100</v>
          </cell>
          <cell r="B5674" t="str">
            <v>=-</v>
          </cell>
          <cell r="C5674" t="str">
            <v>basic Iron and steel  products</v>
          </cell>
        </row>
        <row r="5675">
          <cell r="A5675" t="str">
            <v>27100</v>
          </cell>
          <cell r="B5675" t="str">
            <v>=-</v>
          </cell>
          <cell r="C5675" t="str">
            <v>basic Iron and steel  products</v>
          </cell>
        </row>
        <row r="5676">
          <cell r="A5676" t="str">
            <v>27100</v>
          </cell>
          <cell r="B5676" t="str">
            <v>=-</v>
          </cell>
          <cell r="C5676" t="str">
            <v>basic Iron and steel  products</v>
          </cell>
        </row>
        <row r="5677">
          <cell r="A5677" t="str">
            <v>27100</v>
          </cell>
          <cell r="B5677" t="str">
            <v>=-</v>
          </cell>
          <cell r="C5677" t="str">
            <v>basic Iron and steel  products</v>
          </cell>
        </row>
        <row r="5678">
          <cell r="A5678" t="str">
            <v>27100</v>
          </cell>
          <cell r="B5678" t="str">
            <v>=-</v>
          </cell>
          <cell r="C5678" t="str">
            <v>basic Iron and steel  products</v>
          </cell>
        </row>
        <row r="5679">
          <cell r="A5679" t="str">
            <v>27100</v>
          </cell>
          <cell r="B5679" t="str">
            <v>=-</v>
          </cell>
          <cell r="C5679" t="str">
            <v>basic Iron and steel  products</v>
          </cell>
        </row>
        <row r="5680">
          <cell r="A5680" t="str">
            <v>27100</v>
          </cell>
          <cell r="B5680" t="str">
            <v>=-</v>
          </cell>
          <cell r="C5680" t="str">
            <v>basic Iron and steel  products</v>
          </cell>
        </row>
        <row r="5681">
          <cell r="A5681" t="str">
            <v>27100</v>
          </cell>
          <cell r="B5681" t="str">
            <v>=-</v>
          </cell>
          <cell r="C5681" t="str">
            <v>basic Iron and steel  products</v>
          </cell>
        </row>
        <row r="5682">
          <cell r="A5682" t="str">
            <v>27100</v>
          </cell>
          <cell r="B5682" t="str">
            <v>=-</v>
          </cell>
          <cell r="C5682" t="str">
            <v>basic Iron and steel  products</v>
          </cell>
        </row>
        <row r="5683">
          <cell r="A5683" t="str">
            <v>27100</v>
          </cell>
          <cell r="B5683" t="str">
            <v>=-</v>
          </cell>
          <cell r="C5683" t="str">
            <v>basic Iron and steel  products</v>
          </cell>
        </row>
        <row r="5684">
          <cell r="A5684" t="str">
            <v>27100</v>
          </cell>
          <cell r="B5684" t="str">
            <v>=-</v>
          </cell>
          <cell r="C5684" t="str">
            <v>basic Iron and steel  products</v>
          </cell>
        </row>
        <row r="5685">
          <cell r="A5685" t="str">
            <v>27100</v>
          </cell>
          <cell r="B5685" t="str">
            <v>=-</v>
          </cell>
          <cell r="C5685" t="str">
            <v>basic Iron and steel  products</v>
          </cell>
        </row>
        <row r="5686">
          <cell r="A5686" t="str">
            <v>27100</v>
          </cell>
          <cell r="B5686" t="str">
            <v>=-</v>
          </cell>
          <cell r="C5686" t="str">
            <v>basic Iron and steel  products</v>
          </cell>
        </row>
        <row r="5687">
          <cell r="A5687" t="str">
            <v>27100</v>
          </cell>
          <cell r="B5687" t="str">
            <v>=-</v>
          </cell>
          <cell r="C5687" t="str">
            <v>basic Iron and steel  products</v>
          </cell>
        </row>
        <row r="5688">
          <cell r="A5688" t="str">
            <v>27100</v>
          </cell>
          <cell r="B5688" t="str">
            <v>=-</v>
          </cell>
          <cell r="C5688" t="str">
            <v>basic Iron and steel  products</v>
          </cell>
        </row>
        <row r="5689">
          <cell r="A5689" t="str">
            <v>27100</v>
          </cell>
          <cell r="B5689" t="str">
            <v>=-</v>
          </cell>
          <cell r="C5689" t="str">
            <v>basic Iron and steel  products</v>
          </cell>
        </row>
        <row r="5690">
          <cell r="A5690" t="str">
            <v>27100</v>
          </cell>
          <cell r="B5690" t="str">
            <v>=-</v>
          </cell>
          <cell r="C5690" t="str">
            <v>basic Iron and steel  products</v>
          </cell>
        </row>
        <row r="5691">
          <cell r="A5691" t="str">
            <v>27100</v>
          </cell>
          <cell r="B5691" t="str">
            <v>=-</v>
          </cell>
          <cell r="C5691" t="str">
            <v>basic Iron and steel  products</v>
          </cell>
        </row>
        <row r="5692">
          <cell r="A5692" t="str">
            <v>27100</v>
          </cell>
          <cell r="B5692" t="str">
            <v>=-</v>
          </cell>
          <cell r="C5692" t="str">
            <v>basic Iron and steel  products</v>
          </cell>
        </row>
        <row r="5693">
          <cell r="A5693" t="str">
            <v>27100</v>
          </cell>
          <cell r="B5693" t="str">
            <v>=-</v>
          </cell>
          <cell r="C5693" t="str">
            <v>basic Iron and steel  products</v>
          </cell>
        </row>
        <row r="5694">
          <cell r="A5694" t="str">
            <v>27100</v>
          </cell>
          <cell r="B5694" t="str">
            <v>=-</v>
          </cell>
          <cell r="C5694" t="str">
            <v>basic Iron and steel  products</v>
          </cell>
        </row>
        <row r="5695">
          <cell r="A5695" t="str">
            <v>27100</v>
          </cell>
          <cell r="B5695" t="str">
            <v>=-</v>
          </cell>
          <cell r="C5695" t="str">
            <v>basic Iron and steel  products</v>
          </cell>
        </row>
        <row r="5696">
          <cell r="A5696" t="str">
            <v>27100</v>
          </cell>
          <cell r="B5696" t="str">
            <v>=-</v>
          </cell>
          <cell r="C5696" t="str">
            <v>basic Iron and steel  products</v>
          </cell>
        </row>
        <row r="5697">
          <cell r="A5697" t="str">
            <v>27100</v>
          </cell>
          <cell r="B5697" t="str">
            <v>=-</v>
          </cell>
          <cell r="C5697" t="str">
            <v>basic Iron and steel  products</v>
          </cell>
        </row>
        <row r="5698">
          <cell r="A5698" t="str">
            <v>27100</v>
          </cell>
          <cell r="B5698" t="str">
            <v>=-</v>
          </cell>
          <cell r="C5698" t="str">
            <v>basic Iron and steel  products</v>
          </cell>
        </row>
        <row r="5699">
          <cell r="A5699" t="str">
            <v>27100</v>
          </cell>
          <cell r="B5699" t="str">
            <v>=-</v>
          </cell>
          <cell r="C5699" t="str">
            <v>basic Iron and steel  products</v>
          </cell>
        </row>
        <row r="5700">
          <cell r="A5700" t="str">
            <v>27100</v>
          </cell>
          <cell r="B5700" t="str">
            <v>=-</v>
          </cell>
          <cell r="C5700" t="str">
            <v>basic Iron and steel  products</v>
          </cell>
        </row>
        <row r="5701">
          <cell r="A5701" t="str">
            <v>27100</v>
          </cell>
          <cell r="B5701" t="str">
            <v>=-</v>
          </cell>
          <cell r="C5701" t="str">
            <v>basic Iron and steel  products</v>
          </cell>
        </row>
        <row r="5702">
          <cell r="A5702" t="str">
            <v>27100</v>
          </cell>
          <cell r="B5702" t="str">
            <v>=-</v>
          </cell>
          <cell r="C5702" t="str">
            <v>basic Iron and steel  products</v>
          </cell>
        </row>
        <row r="5703">
          <cell r="A5703" t="str">
            <v>27100</v>
          </cell>
          <cell r="B5703" t="str">
            <v>=-</v>
          </cell>
          <cell r="C5703" t="str">
            <v>basic Iron and steel  products</v>
          </cell>
        </row>
        <row r="5704">
          <cell r="A5704" t="str">
            <v>27100</v>
          </cell>
          <cell r="B5704" t="str">
            <v>=-</v>
          </cell>
          <cell r="C5704" t="str">
            <v>basic Iron and steel  products</v>
          </cell>
        </row>
        <row r="5705">
          <cell r="A5705" t="str">
            <v>27100</v>
          </cell>
          <cell r="B5705" t="str">
            <v>=-</v>
          </cell>
          <cell r="C5705" t="str">
            <v>basic Iron and steel  products</v>
          </cell>
        </row>
        <row r="5706">
          <cell r="A5706" t="str">
            <v>27100</v>
          </cell>
          <cell r="B5706" t="str">
            <v>=-</v>
          </cell>
          <cell r="C5706" t="str">
            <v>basic Iron and steel  products</v>
          </cell>
        </row>
        <row r="5707">
          <cell r="A5707" t="str">
            <v>27100</v>
          </cell>
          <cell r="B5707" t="str">
            <v>=-</v>
          </cell>
          <cell r="C5707" t="str">
            <v>basic Iron and steel  products</v>
          </cell>
        </row>
        <row r="5708">
          <cell r="A5708" t="str">
            <v>27100</v>
          </cell>
          <cell r="B5708" t="str">
            <v>=-</v>
          </cell>
          <cell r="C5708" t="str">
            <v>basic Iron and steel  products</v>
          </cell>
        </row>
        <row r="5709">
          <cell r="A5709" t="str">
            <v>27100</v>
          </cell>
          <cell r="B5709" t="str">
            <v>=-</v>
          </cell>
          <cell r="C5709" t="str">
            <v>basic Iron and steel  products</v>
          </cell>
        </row>
        <row r="5710">
          <cell r="A5710" t="str">
            <v>27100</v>
          </cell>
          <cell r="B5710" t="str">
            <v>=-</v>
          </cell>
          <cell r="C5710" t="str">
            <v>basic Iron and steel  products</v>
          </cell>
        </row>
        <row r="5711">
          <cell r="A5711" t="str">
            <v>27100</v>
          </cell>
          <cell r="B5711" t="str">
            <v>=-</v>
          </cell>
          <cell r="C5711" t="str">
            <v>basic Iron and steel  products</v>
          </cell>
        </row>
        <row r="5712">
          <cell r="A5712" t="str">
            <v>27100</v>
          </cell>
          <cell r="B5712" t="str">
            <v>=-</v>
          </cell>
          <cell r="C5712" t="str">
            <v>basic Iron and steel  products</v>
          </cell>
        </row>
        <row r="5713">
          <cell r="A5713" t="str">
            <v>27100</v>
          </cell>
          <cell r="B5713" t="str">
            <v>=-</v>
          </cell>
          <cell r="C5713" t="str">
            <v>basic Iron and steel  products</v>
          </cell>
        </row>
        <row r="5714">
          <cell r="A5714" t="str">
            <v>27100</v>
          </cell>
          <cell r="B5714" t="str">
            <v>=-</v>
          </cell>
          <cell r="C5714" t="str">
            <v>basic Iron and steel  products</v>
          </cell>
        </row>
        <row r="5715">
          <cell r="A5715" t="str">
            <v>27100</v>
          </cell>
          <cell r="B5715" t="str">
            <v>=-</v>
          </cell>
          <cell r="C5715" t="str">
            <v>basic Iron and steel  products</v>
          </cell>
        </row>
        <row r="5716">
          <cell r="A5716" t="str">
            <v>27100</v>
          </cell>
          <cell r="B5716" t="str">
            <v>=-</v>
          </cell>
          <cell r="C5716" t="str">
            <v>basic Iron and steel  products</v>
          </cell>
        </row>
        <row r="5717">
          <cell r="A5717" t="str">
            <v>27100</v>
          </cell>
          <cell r="B5717" t="str">
            <v>=-</v>
          </cell>
          <cell r="C5717" t="str">
            <v>basic Iron and steel  products</v>
          </cell>
        </row>
        <row r="5718">
          <cell r="A5718" t="str">
            <v>27100</v>
          </cell>
          <cell r="B5718" t="str">
            <v>=-</v>
          </cell>
          <cell r="C5718" t="str">
            <v>basic Iron and steel  products</v>
          </cell>
        </row>
        <row r="5719">
          <cell r="A5719" t="str">
            <v>27100</v>
          </cell>
          <cell r="B5719" t="str">
            <v>=-</v>
          </cell>
          <cell r="C5719" t="str">
            <v>basic Iron and steel  products</v>
          </cell>
        </row>
        <row r="5720">
          <cell r="A5720" t="str">
            <v>27100</v>
          </cell>
          <cell r="B5720" t="str">
            <v>=-</v>
          </cell>
          <cell r="C5720" t="str">
            <v>basic Iron and steel  products</v>
          </cell>
        </row>
        <row r="5721">
          <cell r="A5721" t="str">
            <v>27100</v>
          </cell>
          <cell r="B5721" t="str">
            <v>=-</v>
          </cell>
          <cell r="C5721" t="str">
            <v>basic Iron and steel  products</v>
          </cell>
        </row>
        <row r="5722">
          <cell r="A5722" t="str">
            <v>27100</v>
          </cell>
          <cell r="B5722" t="str">
            <v>=-</v>
          </cell>
          <cell r="C5722" t="str">
            <v>basic Iron and steel  products</v>
          </cell>
        </row>
        <row r="5723">
          <cell r="A5723" t="str">
            <v>27100</v>
          </cell>
          <cell r="B5723" t="str">
            <v>=-</v>
          </cell>
          <cell r="C5723" t="str">
            <v>basic Iron and steel  products</v>
          </cell>
        </row>
        <row r="5724">
          <cell r="A5724" t="str">
            <v>27100</v>
          </cell>
          <cell r="B5724" t="str">
            <v>=-</v>
          </cell>
          <cell r="C5724" t="str">
            <v>basic Iron and steel  products</v>
          </cell>
        </row>
        <row r="5725">
          <cell r="A5725" t="str">
            <v>27100</v>
          </cell>
          <cell r="B5725" t="str">
            <v>=-</v>
          </cell>
          <cell r="C5725" t="str">
            <v>basic Iron and steel  products</v>
          </cell>
        </row>
        <row r="5726">
          <cell r="A5726" t="str">
            <v>27100</v>
          </cell>
          <cell r="B5726" t="str">
            <v>=-</v>
          </cell>
          <cell r="C5726" t="str">
            <v>basic Iron and steel  products</v>
          </cell>
        </row>
        <row r="5727">
          <cell r="A5727" t="str">
            <v>27100</v>
          </cell>
          <cell r="B5727" t="str">
            <v>=-</v>
          </cell>
          <cell r="C5727" t="str">
            <v>basic Iron and steel  products</v>
          </cell>
        </row>
        <row r="5728">
          <cell r="A5728" t="str">
            <v>27100</v>
          </cell>
          <cell r="B5728" t="str">
            <v>=-</v>
          </cell>
          <cell r="C5728" t="str">
            <v>basic Iron and steel  products</v>
          </cell>
        </row>
        <row r="5729">
          <cell r="A5729" t="str">
            <v>27100</v>
          </cell>
          <cell r="B5729" t="str">
            <v>=-</v>
          </cell>
          <cell r="C5729" t="str">
            <v>basic Iron and steel  products</v>
          </cell>
        </row>
        <row r="5730">
          <cell r="A5730" t="str">
            <v>27100</v>
          </cell>
          <cell r="B5730" t="str">
            <v>=-</v>
          </cell>
          <cell r="C5730" t="str">
            <v>basic Iron and steel  products</v>
          </cell>
        </row>
        <row r="5731">
          <cell r="A5731" t="str">
            <v>27100</v>
          </cell>
          <cell r="B5731" t="str">
            <v>=-</v>
          </cell>
          <cell r="C5731" t="str">
            <v>basic Iron and steel  products</v>
          </cell>
        </row>
        <row r="5732">
          <cell r="A5732" t="str">
            <v>27100</v>
          </cell>
          <cell r="B5732" t="str">
            <v>=-</v>
          </cell>
          <cell r="C5732" t="str">
            <v>basic Iron and steel  products</v>
          </cell>
        </row>
        <row r="5733">
          <cell r="A5733" t="str">
            <v>27100</v>
          </cell>
          <cell r="B5733" t="str">
            <v>=-</v>
          </cell>
          <cell r="C5733" t="str">
            <v>basic Iron and steel  products</v>
          </cell>
        </row>
        <row r="5734">
          <cell r="A5734" t="str">
            <v>27100</v>
          </cell>
          <cell r="B5734" t="str">
            <v>=-</v>
          </cell>
          <cell r="C5734" t="str">
            <v>basic Iron and steel  products</v>
          </cell>
        </row>
        <row r="5735">
          <cell r="A5735" t="str">
            <v>27100</v>
          </cell>
          <cell r="B5735" t="str">
            <v>=-</v>
          </cell>
          <cell r="C5735" t="str">
            <v>basic Iron and steel  products</v>
          </cell>
        </row>
        <row r="5736">
          <cell r="A5736" t="str">
            <v>27100</v>
          </cell>
          <cell r="B5736" t="str">
            <v>=-</v>
          </cell>
          <cell r="C5736" t="str">
            <v>basic Iron and steel  products</v>
          </cell>
        </row>
        <row r="5737">
          <cell r="A5737" t="str">
            <v>27100</v>
          </cell>
          <cell r="B5737" t="str">
            <v>=-</v>
          </cell>
          <cell r="C5737" t="str">
            <v>basic Iron and steel  products</v>
          </cell>
        </row>
        <row r="5738">
          <cell r="A5738" t="str">
            <v>27100</v>
          </cell>
          <cell r="B5738" t="str">
            <v>=-</v>
          </cell>
          <cell r="C5738" t="str">
            <v>basic Iron and steel  products</v>
          </cell>
        </row>
        <row r="5739">
          <cell r="A5739" t="str">
            <v>27100</v>
          </cell>
          <cell r="B5739" t="str">
            <v>=-</v>
          </cell>
          <cell r="C5739" t="str">
            <v>basic Iron and steel  products</v>
          </cell>
        </row>
        <row r="5740">
          <cell r="A5740" t="str">
            <v>27100</v>
          </cell>
          <cell r="B5740" t="str">
            <v>=-</v>
          </cell>
          <cell r="C5740" t="str">
            <v>basic Iron and steel  products</v>
          </cell>
        </row>
        <row r="5741">
          <cell r="A5741" t="str">
            <v>27100</v>
          </cell>
          <cell r="B5741" t="str">
            <v>=-</v>
          </cell>
          <cell r="C5741" t="str">
            <v>basic Iron and steel  products</v>
          </cell>
        </row>
        <row r="5742">
          <cell r="A5742" t="str">
            <v>27100</v>
          </cell>
          <cell r="B5742" t="str">
            <v>=-</v>
          </cell>
          <cell r="C5742" t="str">
            <v>basic Iron and steel  products</v>
          </cell>
        </row>
        <row r="5743">
          <cell r="A5743" t="str">
            <v>27100</v>
          </cell>
          <cell r="B5743" t="str">
            <v>=-</v>
          </cell>
          <cell r="C5743" t="str">
            <v>basic Iron and steel  products</v>
          </cell>
        </row>
        <row r="5744">
          <cell r="A5744" t="str">
            <v>27100</v>
          </cell>
          <cell r="B5744" t="str">
            <v>=-</v>
          </cell>
          <cell r="C5744" t="str">
            <v>basic Iron and steel  products</v>
          </cell>
        </row>
        <row r="5745">
          <cell r="A5745" t="str">
            <v>27100</v>
          </cell>
          <cell r="B5745" t="str">
            <v>=-</v>
          </cell>
          <cell r="C5745" t="str">
            <v>basic Iron and steel  products</v>
          </cell>
        </row>
        <row r="5746">
          <cell r="A5746" t="str">
            <v>27100</v>
          </cell>
          <cell r="B5746" t="str">
            <v>=-</v>
          </cell>
          <cell r="C5746" t="str">
            <v>basic Iron and steel  products</v>
          </cell>
        </row>
        <row r="5747">
          <cell r="A5747" t="str">
            <v>27100</v>
          </cell>
          <cell r="B5747" t="str">
            <v>=-</v>
          </cell>
          <cell r="C5747" t="str">
            <v>basic Iron and steel  products</v>
          </cell>
        </row>
        <row r="5748">
          <cell r="A5748" t="str">
            <v>27100</v>
          </cell>
          <cell r="B5748" t="str">
            <v>=-</v>
          </cell>
          <cell r="C5748" t="str">
            <v>basic Iron and steel  products</v>
          </cell>
        </row>
        <row r="5749">
          <cell r="A5749" t="str">
            <v>27100</v>
          </cell>
          <cell r="B5749" t="str">
            <v>=-</v>
          </cell>
          <cell r="C5749" t="str">
            <v>basic Iron and steel  products</v>
          </cell>
        </row>
        <row r="5750">
          <cell r="A5750" t="str">
            <v>27100</v>
          </cell>
          <cell r="B5750" t="str">
            <v>=-</v>
          </cell>
          <cell r="C5750" t="str">
            <v>basic Iron and steel  products</v>
          </cell>
        </row>
        <row r="5751">
          <cell r="A5751" t="str">
            <v>27100</v>
          </cell>
          <cell r="B5751" t="str">
            <v>=-</v>
          </cell>
          <cell r="C5751" t="str">
            <v>basic Iron and steel  products</v>
          </cell>
        </row>
        <row r="5752">
          <cell r="A5752" t="str">
            <v>27100</v>
          </cell>
          <cell r="B5752" t="str">
            <v>=-</v>
          </cell>
          <cell r="C5752" t="str">
            <v>basic Iron and steel  products</v>
          </cell>
        </row>
        <row r="5753">
          <cell r="A5753" t="str">
            <v>27100</v>
          </cell>
          <cell r="B5753" t="str">
            <v>=-</v>
          </cell>
          <cell r="C5753" t="str">
            <v>basic Iron and steel  products</v>
          </cell>
        </row>
        <row r="5754">
          <cell r="A5754" t="str">
            <v>27100</v>
          </cell>
          <cell r="B5754" t="str">
            <v>=-</v>
          </cell>
          <cell r="C5754" t="str">
            <v>basic Iron and steel  products</v>
          </cell>
        </row>
        <row r="5755">
          <cell r="A5755" t="str">
            <v>27100</v>
          </cell>
          <cell r="B5755" t="str">
            <v>=-</v>
          </cell>
          <cell r="C5755" t="str">
            <v>basic Iron and steel  products</v>
          </cell>
        </row>
        <row r="5756">
          <cell r="A5756" t="str">
            <v>27100</v>
          </cell>
          <cell r="B5756" t="str">
            <v>=-</v>
          </cell>
          <cell r="C5756" t="str">
            <v>basic Iron and steel  products</v>
          </cell>
        </row>
        <row r="5757">
          <cell r="A5757" t="str">
            <v>27100</v>
          </cell>
          <cell r="B5757" t="str">
            <v>=-</v>
          </cell>
          <cell r="C5757" t="str">
            <v>basic Iron and steel  products</v>
          </cell>
        </row>
        <row r="5758">
          <cell r="A5758" t="str">
            <v>27100</v>
          </cell>
          <cell r="B5758" t="str">
            <v>=-</v>
          </cell>
          <cell r="C5758" t="str">
            <v>basic Iron and steel  products</v>
          </cell>
        </row>
        <row r="5759">
          <cell r="A5759" t="str">
            <v>27100</v>
          </cell>
          <cell r="B5759" t="str">
            <v>=-</v>
          </cell>
          <cell r="C5759" t="str">
            <v>basic Iron and steel  products</v>
          </cell>
        </row>
        <row r="5760">
          <cell r="A5760" t="str">
            <v>27100</v>
          </cell>
          <cell r="B5760" t="str">
            <v>=-</v>
          </cell>
          <cell r="C5760" t="str">
            <v>basic Iron and steel  products</v>
          </cell>
        </row>
        <row r="5761">
          <cell r="A5761" t="str">
            <v>27100</v>
          </cell>
          <cell r="B5761" t="str">
            <v>=-</v>
          </cell>
          <cell r="C5761" t="str">
            <v>basic Iron and steel  products</v>
          </cell>
        </row>
        <row r="5762">
          <cell r="A5762" t="str">
            <v>27100</v>
          </cell>
          <cell r="B5762" t="str">
            <v>=-</v>
          </cell>
          <cell r="C5762" t="str">
            <v>basic Iron and steel  products</v>
          </cell>
        </row>
        <row r="5763">
          <cell r="A5763" t="str">
            <v>27100</v>
          </cell>
          <cell r="B5763" t="str">
            <v>=-</v>
          </cell>
          <cell r="C5763" t="str">
            <v>basic Iron and steel  products</v>
          </cell>
        </row>
        <row r="5764">
          <cell r="A5764" t="str">
            <v>27100</v>
          </cell>
          <cell r="B5764" t="str">
            <v>=-</v>
          </cell>
          <cell r="C5764" t="str">
            <v>basic Iron and steel  products</v>
          </cell>
        </row>
        <row r="5765">
          <cell r="A5765" t="str">
            <v>27100</v>
          </cell>
          <cell r="B5765" t="str">
            <v>=-</v>
          </cell>
          <cell r="C5765" t="str">
            <v>basic Iron and steel  products</v>
          </cell>
        </row>
        <row r="5766">
          <cell r="A5766" t="str">
            <v>27100</v>
          </cell>
          <cell r="B5766" t="str">
            <v>=-</v>
          </cell>
          <cell r="C5766" t="str">
            <v>basic Iron and steel  products</v>
          </cell>
        </row>
        <row r="5767">
          <cell r="A5767" t="str">
            <v>27100</v>
          </cell>
          <cell r="B5767" t="str">
            <v>=-</v>
          </cell>
          <cell r="C5767" t="str">
            <v>basic Iron and steel  products</v>
          </cell>
        </row>
        <row r="5768">
          <cell r="A5768" t="str">
            <v>27100</v>
          </cell>
          <cell r="B5768" t="str">
            <v>=-</v>
          </cell>
          <cell r="C5768" t="str">
            <v>basic Iron and steel  products</v>
          </cell>
        </row>
        <row r="5769">
          <cell r="A5769" t="str">
            <v>27100</v>
          </cell>
          <cell r="B5769" t="str">
            <v>=-</v>
          </cell>
          <cell r="C5769" t="str">
            <v>basic Iron and steel  products</v>
          </cell>
        </row>
        <row r="5770">
          <cell r="A5770" t="str">
            <v>27100</v>
          </cell>
          <cell r="B5770" t="str">
            <v>=-</v>
          </cell>
          <cell r="C5770" t="str">
            <v>basic Iron and steel  products</v>
          </cell>
        </row>
        <row r="5771">
          <cell r="A5771" t="str">
            <v>27100</v>
          </cell>
          <cell r="B5771" t="str">
            <v>=-</v>
          </cell>
          <cell r="C5771" t="str">
            <v>basic Iron and steel  products</v>
          </cell>
        </row>
        <row r="5772">
          <cell r="A5772" t="str">
            <v>27100</v>
          </cell>
          <cell r="B5772" t="str">
            <v>=-</v>
          </cell>
          <cell r="C5772" t="str">
            <v>basic Iron and steel  products</v>
          </cell>
        </row>
        <row r="5773">
          <cell r="A5773" t="str">
            <v>27100</v>
          </cell>
          <cell r="B5773" t="str">
            <v>=-</v>
          </cell>
          <cell r="C5773" t="str">
            <v>basic Iron and steel  products</v>
          </cell>
        </row>
        <row r="5774">
          <cell r="A5774" t="str">
            <v>27100</v>
          </cell>
          <cell r="B5774" t="str">
            <v>=-</v>
          </cell>
          <cell r="C5774" t="str">
            <v>basic Iron and steel  products</v>
          </cell>
        </row>
        <row r="5775">
          <cell r="A5775" t="str">
            <v>27100</v>
          </cell>
          <cell r="B5775" t="str">
            <v>=-</v>
          </cell>
          <cell r="C5775" t="str">
            <v>basic Iron and steel  products</v>
          </cell>
        </row>
        <row r="5776">
          <cell r="A5776" t="str">
            <v>27100</v>
          </cell>
          <cell r="B5776" t="str">
            <v>=-</v>
          </cell>
          <cell r="C5776" t="str">
            <v>basic Iron and steel  products</v>
          </cell>
        </row>
        <row r="5777">
          <cell r="A5777" t="str">
            <v>27100</v>
          </cell>
          <cell r="B5777" t="str">
            <v>=-</v>
          </cell>
          <cell r="C5777" t="str">
            <v>basic Iron and steel  products</v>
          </cell>
        </row>
        <row r="5778">
          <cell r="A5778" t="str">
            <v>27100</v>
          </cell>
          <cell r="B5778" t="str">
            <v>=-</v>
          </cell>
          <cell r="C5778" t="str">
            <v>basic Iron and steel  products</v>
          </cell>
        </row>
        <row r="5779">
          <cell r="A5779" t="str">
            <v>27100</v>
          </cell>
          <cell r="B5779" t="str">
            <v>=-</v>
          </cell>
          <cell r="C5779" t="str">
            <v>basic Iron and steel  products</v>
          </cell>
        </row>
        <row r="5780">
          <cell r="A5780" t="str">
            <v>27100</v>
          </cell>
          <cell r="B5780" t="str">
            <v>=-</v>
          </cell>
          <cell r="C5780" t="str">
            <v>basic Iron and steel  products</v>
          </cell>
        </row>
        <row r="5781">
          <cell r="A5781" t="str">
            <v>27100</v>
          </cell>
          <cell r="B5781" t="str">
            <v>=-</v>
          </cell>
          <cell r="C5781" t="str">
            <v>basic Iron and steel  products</v>
          </cell>
        </row>
        <row r="5782">
          <cell r="A5782" t="str">
            <v>27100</v>
          </cell>
          <cell r="B5782" t="str">
            <v>=-</v>
          </cell>
          <cell r="C5782" t="str">
            <v>basic Iron and steel  products</v>
          </cell>
        </row>
        <row r="5783">
          <cell r="A5783" t="str">
            <v>27100</v>
          </cell>
          <cell r="B5783" t="str">
            <v>=-</v>
          </cell>
          <cell r="C5783" t="str">
            <v>basic Iron and steel  products</v>
          </cell>
        </row>
        <row r="5784">
          <cell r="A5784" t="str">
            <v>27100</v>
          </cell>
          <cell r="B5784" t="str">
            <v>=-</v>
          </cell>
          <cell r="C5784" t="str">
            <v>basic Iron and steel  products</v>
          </cell>
        </row>
        <row r="5785">
          <cell r="A5785" t="str">
            <v>27100</v>
          </cell>
          <cell r="B5785" t="str">
            <v>=-</v>
          </cell>
          <cell r="C5785" t="str">
            <v>basic Iron and steel  products</v>
          </cell>
        </row>
        <row r="5786">
          <cell r="A5786" t="str">
            <v>27100</v>
          </cell>
          <cell r="B5786" t="str">
            <v>=-</v>
          </cell>
          <cell r="C5786" t="str">
            <v>basic Iron and steel  products</v>
          </cell>
        </row>
        <row r="5787">
          <cell r="A5787" t="str">
            <v>27100</v>
          </cell>
          <cell r="B5787" t="str">
            <v>=-</v>
          </cell>
          <cell r="C5787" t="str">
            <v>basic Iron and steel  products</v>
          </cell>
        </row>
        <row r="5788">
          <cell r="A5788" t="str">
            <v>27100</v>
          </cell>
          <cell r="B5788" t="str">
            <v>=-</v>
          </cell>
          <cell r="C5788" t="str">
            <v>basic Iron and steel  products</v>
          </cell>
        </row>
        <row r="5789">
          <cell r="A5789" t="str">
            <v>27100</v>
          </cell>
          <cell r="B5789" t="str">
            <v>=-</v>
          </cell>
          <cell r="C5789" t="str">
            <v>basic Iron and steel  products</v>
          </cell>
        </row>
        <row r="5790">
          <cell r="A5790" t="str">
            <v>27100</v>
          </cell>
          <cell r="B5790" t="str">
            <v>=-</v>
          </cell>
          <cell r="C5790" t="str">
            <v>basic Iron and steel  products</v>
          </cell>
        </row>
        <row r="5791">
          <cell r="A5791" t="str">
            <v>27100</v>
          </cell>
          <cell r="B5791" t="str">
            <v>=-</v>
          </cell>
          <cell r="C5791" t="str">
            <v>basic Iron and steel  products</v>
          </cell>
        </row>
        <row r="5792">
          <cell r="A5792" t="str">
            <v>27100</v>
          </cell>
          <cell r="B5792" t="str">
            <v>=-</v>
          </cell>
          <cell r="C5792" t="str">
            <v>basic Iron and steel  products</v>
          </cell>
        </row>
        <row r="5793">
          <cell r="A5793" t="str">
            <v>27100</v>
          </cell>
          <cell r="B5793" t="str">
            <v>=-</v>
          </cell>
          <cell r="C5793" t="str">
            <v>basic Iron and steel  products</v>
          </cell>
        </row>
        <row r="5794">
          <cell r="A5794" t="str">
            <v>27100</v>
          </cell>
          <cell r="B5794" t="str">
            <v>=-</v>
          </cell>
          <cell r="C5794" t="str">
            <v>basic Iron and steel  products</v>
          </cell>
        </row>
        <row r="5795">
          <cell r="A5795" t="str">
            <v>27100</v>
          </cell>
          <cell r="B5795" t="str">
            <v>=-</v>
          </cell>
          <cell r="C5795" t="str">
            <v>basic Iron and steel  products</v>
          </cell>
        </row>
        <row r="5796">
          <cell r="A5796" t="str">
            <v>27100</v>
          </cell>
          <cell r="B5796" t="str">
            <v>=-</v>
          </cell>
          <cell r="C5796" t="str">
            <v>basic Iron and steel  products</v>
          </cell>
        </row>
        <row r="5797">
          <cell r="A5797" t="str">
            <v>27100</v>
          </cell>
          <cell r="B5797" t="str">
            <v>=-</v>
          </cell>
          <cell r="C5797" t="str">
            <v>basic Iron and steel  products</v>
          </cell>
        </row>
        <row r="5798">
          <cell r="A5798" t="str">
            <v>27100</v>
          </cell>
          <cell r="B5798" t="str">
            <v>=-</v>
          </cell>
          <cell r="C5798" t="str">
            <v>basic Iron and steel  products</v>
          </cell>
        </row>
        <row r="5799">
          <cell r="A5799" t="str">
            <v>27100</v>
          </cell>
          <cell r="B5799" t="str">
            <v>=-</v>
          </cell>
          <cell r="C5799" t="str">
            <v>basic Iron and steel  products</v>
          </cell>
        </row>
        <row r="5800">
          <cell r="A5800" t="str">
            <v>27100</v>
          </cell>
          <cell r="B5800" t="str">
            <v>=-</v>
          </cell>
          <cell r="C5800" t="str">
            <v>basic Iron and steel  products</v>
          </cell>
        </row>
        <row r="5801">
          <cell r="A5801" t="str">
            <v>27100</v>
          </cell>
          <cell r="B5801" t="str">
            <v>=-</v>
          </cell>
          <cell r="C5801" t="str">
            <v>basic Iron and steel  products</v>
          </cell>
        </row>
        <row r="5802">
          <cell r="A5802" t="str">
            <v>27100</v>
          </cell>
          <cell r="B5802" t="str">
            <v>=-</v>
          </cell>
          <cell r="C5802" t="str">
            <v>basic Iron and steel  products</v>
          </cell>
        </row>
        <row r="5803">
          <cell r="A5803" t="str">
            <v>27100</v>
          </cell>
          <cell r="B5803" t="str">
            <v>=-</v>
          </cell>
          <cell r="C5803" t="str">
            <v>basic Iron and steel  products</v>
          </cell>
        </row>
        <row r="5804">
          <cell r="A5804" t="str">
            <v>27100</v>
          </cell>
          <cell r="B5804" t="str">
            <v>=-</v>
          </cell>
          <cell r="C5804" t="str">
            <v>basic Iron and steel  products</v>
          </cell>
        </row>
        <row r="5805">
          <cell r="A5805" t="str">
            <v>27100</v>
          </cell>
          <cell r="B5805" t="str">
            <v>=-</v>
          </cell>
          <cell r="C5805" t="str">
            <v>basic Iron and steel  products</v>
          </cell>
        </row>
        <row r="5806">
          <cell r="A5806" t="str">
            <v>27100</v>
          </cell>
          <cell r="B5806" t="str">
            <v>=-</v>
          </cell>
          <cell r="C5806" t="str">
            <v>basic Iron and steel  products</v>
          </cell>
        </row>
        <row r="5807">
          <cell r="A5807" t="str">
            <v>27100</v>
          </cell>
          <cell r="B5807" t="str">
            <v>=-</v>
          </cell>
          <cell r="C5807" t="str">
            <v>basic Iron and steel  products</v>
          </cell>
        </row>
        <row r="5808">
          <cell r="A5808" t="str">
            <v>27100</v>
          </cell>
          <cell r="B5808" t="str">
            <v>=-</v>
          </cell>
          <cell r="C5808" t="str">
            <v>basic Iron and steel  products</v>
          </cell>
        </row>
        <row r="5809">
          <cell r="A5809" t="str">
            <v>27100</v>
          </cell>
          <cell r="B5809" t="str">
            <v>=-</v>
          </cell>
          <cell r="C5809" t="str">
            <v>basic Iron and steel  products</v>
          </cell>
        </row>
        <row r="5810">
          <cell r="A5810" t="str">
            <v>27100</v>
          </cell>
          <cell r="B5810" t="str">
            <v>=-</v>
          </cell>
          <cell r="C5810" t="str">
            <v>basic Iron and steel  products</v>
          </cell>
        </row>
        <row r="5811">
          <cell r="A5811" t="str">
            <v>27100</v>
          </cell>
          <cell r="B5811" t="str">
            <v>=-</v>
          </cell>
          <cell r="C5811" t="str">
            <v>basic Iron and steel  products</v>
          </cell>
        </row>
        <row r="5812">
          <cell r="A5812" t="str">
            <v>27100</v>
          </cell>
          <cell r="B5812" t="str">
            <v>=-</v>
          </cell>
          <cell r="C5812" t="str">
            <v>basic Iron and steel  products</v>
          </cell>
        </row>
        <row r="5813">
          <cell r="A5813" t="str">
            <v>27100</v>
          </cell>
          <cell r="B5813" t="str">
            <v>=-</v>
          </cell>
          <cell r="C5813" t="str">
            <v>basic Iron and steel  products</v>
          </cell>
        </row>
        <row r="5814">
          <cell r="A5814" t="str">
            <v>27100</v>
          </cell>
          <cell r="B5814" t="str">
            <v>=-</v>
          </cell>
          <cell r="C5814" t="str">
            <v>basic Iron and steel  products</v>
          </cell>
        </row>
        <row r="5815">
          <cell r="A5815" t="str">
            <v>27100</v>
          </cell>
          <cell r="B5815" t="str">
            <v>=-</v>
          </cell>
          <cell r="C5815" t="str">
            <v>basic Iron and steel  products</v>
          </cell>
        </row>
        <row r="5816">
          <cell r="A5816" t="str">
            <v>27100</v>
          </cell>
          <cell r="B5816" t="str">
            <v>=-</v>
          </cell>
          <cell r="C5816" t="str">
            <v>basic Iron and steel  products</v>
          </cell>
        </row>
        <row r="5817">
          <cell r="A5817" t="str">
            <v>27100</v>
          </cell>
          <cell r="B5817" t="str">
            <v>=-</v>
          </cell>
          <cell r="C5817" t="str">
            <v>basic Iron and steel  products</v>
          </cell>
        </row>
        <row r="5818">
          <cell r="A5818" t="str">
            <v>27100</v>
          </cell>
          <cell r="B5818" t="str">
            <v>=-</v>
          </cell>
          <cell r="C5818" t="str">
            <v>basic Iron and steel  products</v>
          </cell>
        </row>
        <row r="5819">
          <cell r="A5819" t="str">
            <v>27100</v>
          </cell>
          <cell r="B5819" t="str">
            <v>=-</v>
          </cell>
          <cell r="C5819" t="str">
            <v>basic Iron and steel  products</v>
          </cell>
        </row>
        <row r="5820">
          <cell r="A5820" t="str">
            <v>27100</v>
          </cell>
          <cell r="B5820" t="str">
            <v>=-</v>
          </cell>
          <cell r="C5820" t="str">
            <v>basic Iron and steel  products</v>
          </cell>
        </row>
        <row r="5821">
          <cell r="A5821" t="str">
            <v>27100</v>
          </cell>
          <cell r="B5821" t="str">
            <v>=-</v>
          </cell>
          <cell r="C5821" t="str">
            <v>basic Iron and steel  products</v>
          </cell>
        </row>
        <row r="5822">
          <cell r="A5822" t="str">
            <v>27100</v>
          </cell>
          <cell r="B5822" t="str">
            <v>=-</v>
          </cell>
          <cell r="C5822" t="str">
            <v>basic Iron and steel  products</v>
          </cell>
        </row>
        <row r="5823">
          <cell r="A5823" t="str">
            <v>27100</v>
          </cell>
          <cell r="B5823" t="str">
            <v>=-</v>
          </cell>
          <cell r="C5823" t="str">
            <v>basic Iron and steel  products</v>
          </cell>
        </row>
        <row r="5824">
          <cell r="A5824" t="str">
            <v>27100</v>
          </cell>
          <cell r="B5824" t="str">
            <v>=-</v>
          </cell>
          <cell r="C5824" t="str">
            <v>basic Iron and steel  products</v>
          </cell>
        </row>
        <row r="5825">
          <cell r="A5825" t="str">
            <v>27100</v>
          </cell>
          <cell r="B5825" t="str">
            <v>=-</v>
          </cell>
          <cell r="C5825" t="str">
            <v>basic Iron and steel  products</v>
          </cell>
        </row>
        <row r="5826">
          <cell r="A5826" t="str">
            <v>27100</v>
          </cell>
          <cell r="B5826" t="str">
            <v>=-</v>
          </cell>
          <cell r="C5826" t="str">
            <v>basic Iron and steel  products</v>
          </cell>
        </row>
        <row r="5827">
          <cell r="A5827" t="str">
            <v>27100</v>
          </cell>
          <cell r="B5827" t="str">
            <v>=-</v>
          </cell>
          <cell r="C5827" t="str">
            <v>basic Iron and steel  products</v>
          </cell>
        </row>
        <row r="5828">
          <cell r="A5828" t="str">
            <v>27100</v>
          </cell>
          <cell r="B5828" t="str">
            <v>=-</v>
          </cell>
          <cell r="C5828" t="str">
            <v>basic Iron and steel  products</v>
          </cell>
        </row>
        <row r="5829">
          <cell r="A5829" t="str">
            <v>27100</v>
          </cell>
          <cell r="B5829" t="str">
            <v>=-</v>
          </cell>
          <cell r="C5829" t="str">
            <v>basic Iron and steel  products</v>
          </cell>
        </row>
        <row r="5830">
          <cell r="A5830" t="str">
            <v>27100</v>
          </cell>
          <cell r="B5830" t="str">
            <v>=-</v>
          </cell>
          <cell r="C5830" t="str">
            <v>basic Iron and steel  products</v>
          </cell>
        </row>
        <row r="5831">
          <cell r="A5831" t="str">
            <v>27100</v>
          </cell>
          <cell r="B5831" t="str">
            <v>=-</v>
          </cell>
          <cell r="C5831" t="str">
            <v>basic Iron and steel  products</v>
          </cell>
        </row>
        <row r="5832">
          <cell r="A5832" t="str">
            <v>27100</v>
          </cell>
          <cell r="B5832" t="str">
            <v>=-</v>
          </cell>
          <cell r="C5832" t="str">
            <v>basic Iron and steel  products</v>
          </cell>
        </row>
        <row r="5833">
          <cell r="A5833" t="str">
            <v>27100</v>
          </cell>
          <cell r="B5833" t="str">
            <v>=-</v>
          </cell>
          <cell r="C5833" t="str">
            <v>basic Iron and steel  products</v>
          </cell>
        </row>
        <row r="5834">
          <cell r="A5834" t="str">
            <v>27100</v>
          </cell>
          <cell r="B5834" t="str">
            <v>=-</v>
          </cell>
          <cell r="C5834" t="str">
            <v>basic Iron and steel  products</v>
          </cell>
        </row>
        <row r="5835">
          <cell r="A5835" t="str">
            <v>27100</v>
          </cell>
          <cell r="B5835" t="str">
            <v>=-</v>
          </cell>
          <cell r="C5835" t="str">
            <v>basic Iron and steel  products</v>
          </cell>
        </row>
        <row r="5836">
          <cell r="A5836" t="str">
            <v>27100</v>
          </cell>
          <cell r="B5836" t="str">
            <v>=-</v>
          </cell>
          <cell r="C5836" t="str">
            <v>basic Iron and steel  products</v>
          </cell>
        </row>
        <row r="5837">
          <cell r="A5837" t="str">
            <v>27100</v>
          </cell>
          <cell r="B5837" t="str">
            <v>=-</v>
          </cell>
          <cell r="C5837" t="str">
            <v>basic Iron and steel  products</v>
          </cell>
        </row>
        <row r="5838">
          <cell r="A5838" t="str">
            <v>27100</v>
          </cell>
          <cell r="B5838" t="str">
            <v>=-</v>
          </cell>
          <cell r="C5838" t="str">
            <v>basic Iron and steel  products</v>
          </cell>
        </row>
        <row r="5839">
          <cell r="A5839" t="str">
            <v>27100</v>
          </cell>
          <cell r="B5839" t="str">
            <v>=-</v>
          </cell>
          <cell r="C5839" t="str">
            <v>basic Iron and steel  products</v>
          </cell>
        </row>
        <row r="5840">
          <cell r="A5840" t="str">
            <v>27100</v>
          </cell>
          <cell r="B5840" t="str">
            <v>=-</v>
          </cell>
          <cell r="C5840" t="str">
            <v>basic Iron and steel  products</v>
          </cell>
        </row>
        <row r="5841">
          <cell r="A5841" t="str">
            <v>27100</v>
          </cell>
          <cell r="B5841" t="str">
            <v>=-</v>
          </cell>
          <cell r="C5841" t="str">
            <v>basic Iron and steel  products</v>
          </cell>
        </row>
        <row r="5842">
          <cell r="A5842" t="str">
            <v>27100</v>
          </cell>
          <cell r="B5842" t="str">
            <v>=-</v>
          </cell>
          <cell r="C5842" t="str">
            <v>basic Iron and steel  products</v>
          </cell>
        </row>
        <row r="5843">
          <cell r="A5843" t="str">
            <v>27100</v>
          </cell>
          <cell r="B5843" t="str">
            <v>=-</v>
          </cell>
          <cell r="C5843" t="str">
            <v>basic Iron and steel  products</v>
          </cell>
        </row>
        <row r="5844">
          <cell r="A5844" t="str">
            <v>27100</v>
          </cell>
          <cell r="B5844" t="str">
            <v>=-</v>
          </cell>
          <cell r="C5844" t="str">
            <v>basic Iron and steel  products</v>
          </cell>
        </row>
        <row r="5845">
          <cell r="A5845" t="str">
            <v>27100</v>
          </cell>
          <cell r="B5845" t="str">
            <v>=-</v>
          </cell>
          <cell r="C5845" t="str">
            <v>basic Iron and steel  products</v>
          </cell>
        </row>
        <row r="5846">
          <cell r="A5846" t="str">
            <v>27100</v>
          </cell>
          <cell r="B5846" t="str">
            <v>=-</v>
          </cell>
          <cell r="C5846" t="str">
            <v>basic Iron and steel  products</v>
          </cell>
        </row>
        <row r="5847">
          <cell r="A5847" t="str">
            <v>27100</v>
          </cell>
          <cell r="B5847" t="str">
            <v>=-</v>
          </cell>
          <cell r="C5847" t="str">
            <v>basic Iron and steel  products</v>
          </cell>
        </row>
        <row r="5848">
          <cell r="A5848" t="str">
            <v>27100</v>
          </cell>
          <cell r="B5848" t="str">
            <v>=-</v>
          </cell>
          <cell r="C5848" t="str">
            <v>basic Iron and steel  products</v>
          </cell>
        </row>
        <row r="5849">
          <cell r="A5849" t="str">
            <v>27100</v>
          </cell>
          <cell r="B5849" t="str">
            <v>=-</v>
          </cell>
          <cell r="C5849" t="str">
            <v>basic Iron and steel  products</v>
          </cell>
        </row>
        <row r="5850">
          <cell r="A5850" t="str">
            <v>27100</v>
          </cell>
          <cell r="B5850" t="str">
            <v>=-</v>
          </cell>
          <cell r="C5850" t="str">
            <v>basic Iron and steel  products</v>
          </cell>
        </row>
        <row r="5851">
          <cell r="A5851" t="str">
            <v>27100</v>
          </cell>
          <cell r="B5851" t="str">
            <v>=-</v>
          </cell>
          <cell r="C5851" t="str">
            <v>basic Iron and steel  products</v>
          </cell>
        </row>
        <row r="5852">
          <cell r="A5852" t="str">
            <v>27201</v>
          </cell>
          <cell r="B5852" t="str">
            <v>=-</v>
          </cell>
          <cell r="C5852" t="str">
            <v>tin smelting</v>
          </cell>
        </row>
        <row r="5853">
          <cell r="A5853" t="str">
            <v>27201</v>
          </cell>
          <cell r="B5853" t="str">
            <v>=-</v>
          </cell>
          <cell r="C5853" t="str">
            <v>tin smelting</v>
          </cell>
        </row>
        <row r="5854">
          <cell r="A5854" t="str">
            <v>27201</v>
          </cell>
          <cell r="B5854" t="str">
            <v>=-</v>
          </cell>
          <cell r="C5854" t="str">
            <v>tin smelting</v>
          </cell>
        </row>
        <row r="5855">
          <cell r="A5855" t="str">
            <v>27201</v>
          </cell>
          <cell r="B5855" t="str">
            <v>=-</v>
          </cell>
          <cell r="C5855" t="str">
            <v>tin smelting</v>
          </cell>
        </row>
        <row r="5856">
          <cell r="A5856" t="str">
            <v>27209</v>
          </cell>
          <cell r="B5856" t="str">
            <v>=-</v>
          </cell>
          <cell r="C5856" t="str">
            <v>Manufacture of other basic precious and non-ferrous metals</v>
          </cell>
        </row>
        <row r="5857">
          <cell r="A5857" t="str">
            <v>27209</v>
          </cell>
          <cell r="B5857" t="str">
            <v>=-</v>
          </cell>
          <cell r="C5857" t="str">
            <v>Manufacture of other basic precious and non-ferrous metals</v>
          </cell>
        </row>
        <row r="5858">
          <cell r="A5858" t="str">
            <v>27209</v>
          </cell>
          <cell r="B5858" t="str">
            <v>=-</v>
          </cell>
          <cell r="C5858" t="str">
            <v>Manufacture of other basic precious and non-ferrous metals</v>
          </cell>
        </row>
        <row r="5859">
          <cell r="A5859" t="str">
            <v>27209</v>
          </cell>
          <cell r="B5859" t="str">
            <v>=-</v>
          </cell>
          <cell r="C5859" t="str">
            <v>Manufacture of other basic precious and non-ferrous metals</v>
          </cell>
        </row>
        <row r="5860">
          <cell r="A5860" t="str">
            <v>27209</v>
          </cell>
          <cell r="B5860" t="str">
            <v>=-</v>
          </cell>
          <cell r="C5860" t="str">
            <v>Manufacture of other basic precious and non-ferrous metals</v>
          </cell>
        </row>
        <row r="5861">
          <cell r="A5861" t="str">
            <v>27209</v>
          </cell>
          <cell r="B5861" t="str">
            <v>=-</v>
          </cell>
          <cell r="C5861" t="str">
            <v>Manufacture of other basic precious and non-ferrous metals</v>
          </cell>
        </row>
        <row r="5862">
          <cell r="A5862" t="str">
            <v>27209</v>
          </cell>
          <cell r="B5862" t="str">
            <v>=-</v>
          </cell>
          <cell r="C5862" t="str">
            <v>Manufacture of other basic precious and non-ferrous metals</v>
          </cell>
        </row>
        <row r="5863">
          <cell r="A5863" t="str">
            <v>27209</v>
          </cell>
          <cell r="B5863" t="str">
            <v>=-</v>
          </cell>
          <cell r="C5863" t="str">
            <v>Manufacture of other basic precious and non-ferrous metals</v>
          </cell>
        </row>
        <row r="5864">
          <cell r="A5864" t="str">
            <v>27209</v>
          </cell>
          <cell r="B5864" t="str">
            <v>=-</v>
          </cell>
          <cell r="C5864" t="str">
            <v>Manufacture of other basic precious and non-ferrous metals</v>
          </cell>
        </row>
        <row r="5865">
          <cell r="A5865" t="str">
            <v>27209</v>
          </cell>
          <cell r="B5865" t="str">
            <v>=-</v>
          </cell>
          <cell r="C5865" t="str">
            <v>Manufacture of other basic precious and non-ferrous metals</v>
          </cell>
        </row>
        <row r="5866">
          <cell r="A5866" t="str">
            <v>27209</v>
          </cell>
          <cell r="B5866" t="str">
            <v>=-</v>
          </cell>
          <cell r="C5866" t="str">
            <v>Manufacture of other basic precious and non-ferrous metals</v>
          </cell>
        </row>
        <row r="5867">
          <cell r="A5867" t="str">
            <v>27209</v>
          </cell>
          <cell r="B5867" t="str">
            <v>=-</v>
          </cell>
          <cell r="C5867" t="str">
            <v>Manufacture of other basic precious and non-ferrous metals</v>
          </cell>
        </row>
        <row r="5868">
          <cell r="A5868" t="str">
            <v>27209</v>
          </cell>
          <cell r="B5868" t="str">
            <v>=-</v>
          </cell>
          <cell r="C5868" t="str">
            <v>Manufacture of other basic precious and non-ferrous metals</v>
          </cell>
        </row>
        <row r="5869">
          <cell r="A5869" t="str">
            <v>27209</v>
          </cell>
          <cell r="B5869" t="str">
            <v>=-</v>
          </cell>
          <cell r="C5869" t="str">
            <v>Manufacture of other basic precious and non-ferrous metals</v>
          </cell>
        </row>
        <row r="5870">
          <cell r="A5870" t="str">
            <v>27209</v>
          </cell>
          <cell r="B5870" t="str">
            <v>=-</v>
          </cell>
          <cell r="C5870" t="str">
            <v>Manufacture of other basic precious and non-ferrous metals</v>
          </cell>
        </row>
        <row r="5871">
          <cell r="A5871" t="str">
            <v>27209</v>
          </cell>
          <cell r="B5871" t="str">
            <v>=-</v>
          </cell>
          <cell r="C5871" t="str">
            <v>Manufacture of other basic precious and non-ferrous metals</v>
          </cell>
        </row>
        <row r="5872">
          <cell r="A5872" t="str">
            <v>27209</v>
          </cell>
          <cell r="B5872" t="str">
            <v>=-</v>
          </cell>
          <cell r="C5872" t="str">
            <v>Manufacture of other basic precious and non-ferrous metals</v>
          </cell>
        </row>
        <row r="5873">
          <cell r="A5873" t="str">
            <v>27209</v>
          </cell>
          <cell r="B5873" t="str">
            <v>=-</v>
          </cell>
          <cell r="C5873" t="str">
            <v>Manufacture of other basic precious and non-ferrous metals</v>
          </cell>
        </row>
        <row r="5874">
          <cell r="A5874" t="str">
            <v>27209</v>
          </cell>
          <cell r="B5874" t="str">
            <v>=-</v>
          </cell>
          <cell r="C5874" t="str">
            <v>Manufacture of other basic precious and non-ferrous metals</v>
          </cell>
        </row>
        <row r="5875">
          <cell r="A5875" t="str">
            <v>27209</v>
          </cell>
          <cell r="B5875" t="str">
            <v>=-</v>
          </cell>
          <cell r="C5875" t="str">
            <v>Manufacture of other basic precious and non-ferrous metals</v>
          </cell>
        </row>
        <row r="5876">
          <cell r="A5876" t="str">
            <v>27209</v>
          </cell>
          <cell r="B5876" t="str">
            <v>=-</v>
          </cell>
          <cell r="C5876" t="str">
            <v>Manufacture of other basic precious and non-ferrous metals</v>
          </cell>
        </row>
        <row r="5877">
          <cell r="A5877" t="str">
            <v>27209</v>
          </cell>
          <cell r="B5877" t="str">
            <v>=-</v>
          </cell>
          <cell r="C5877" t="str">
            <v>Manufacture of other basic precious and non-ferrous metals</v>
          </cell>
        </row>
        <row r="5878">
          <cell r="A5878" t="str">
            <v>27209</v>
          </cell>
          <cell r="B5878" t="str">
            <v>=-</v>
          </cell>
          <cell r="C5878" t="str">
            <v>Manufacture of other basic precious and non-ferrous metals</v>
          </cell>
        </row>
        <row r="5879">
          <cell r="A5879" t="str">
            <v>27209</v>
          </cell>
          <cell r="B5879" t="str">
            <v>=-</v>
          </cell>
          <cell r="C5879" t="str">
            <v>Manufacture of other basic precious and non-ferrous metals</v>
          </cell>
        </row>
        <row r="5880">
          <cell r="A5880" t="str">
            <v>27209</v>
          </cell>
          <cell r="B5880" t="str">
            <v>=-</v>
          </cell>
          <cell r="C5880" t="str">
            <v>Manufacture of other basic precious and non-ferrous metals</v>
          </cell>
        </row>
        <row r="5881">
          <cell r="A5881" t="str">
            <v>27209</v>
          </cell>
          <cell r="B5881" t="str">
            <v>=-</v>
          </cell>
          <cell r="C5881" t="str">
            <v>Manufacture of other basic precious and non-ferrous metals</v>
          </cell>
        </row>
        <row r="5882">
          <cell r="A5882" t="str">
            <v>27209</v>
          </cell>
          <cell r="B5882" t="str">
            <v>=-</v>
          </cell>
          <cell r="C5882" t="str">
            <v>Manufacture of other basic precious and non-ferrous metals</v>
          </cell>
        </row>
        <row r="5883">
          <cell r="A5883" t="str">
            <v>27209</v>
          </cell>
          <cell r="B5883" t="str">
            <v>=-</v>
          </cell>
          <cell r="C5883" t="str">
            <v>Manufacture of other basic precious and non-ferrous metals</v>
          </cell>
        </row>
        <row r="5884">
          <cell r="A5884" t="str">
            <v>27209</v>
          </cell>
          <cell r="B5884" t="str">
            <v>=-</v>
          </cell>
          <cell r="C5884" t="str">
            <v>Manufacture of other basic precious and non-ferrous metals</v>
          </cell>
        </row>
        <row r="5885">
          <cell r="A5885" t="str">
            <v>27209</v>
          </cell>
          <cell r="B5885" t="str">
            <v>=-</v>
          </cell>
          <cell r="C5885" t="str">
            <v>Manufacture of other basic precious and non-ferrous metals</v>
          </cell>
        </row>
        <row r="5886">
          <cell r="A5886" t="str">
            <v>27209</v>
          </cell>
          <cell r="B5886" t="str">
            <v>=-</v>
          </cell>
          <cell r="C5886" t="str">
            <v>Manufacture of other basic precious and non-ferrous metals</v>
          </cell>
        </row>
        <row r="5887">
          <cell r="A5887" t="str">
            <v>27209</v>
          </cell>
          <cell r="B5887" t="str">
            <v>=-</v>
          </cell>
          <cell r="C5887" t="str">
            <v>Manufacture of other basic precious and non-ferrous metals</v>
          </cell>
        </row>
        <row r="5888">
          <cell r="A5888" t="str">
            <v>27209</v>
          </cell>
          <cell r="B5888" t="str">
            <v>=-</v>
          </cell>
          <cell r="C5888" t="str">
            <v>Manufacture of other basic precious and non-ferrous metals</v>
          </cell>
        </row>
        <row r="5889">
          <cell r="A5889" t="str">
            <v>27209</v>
          </cell>
          <cell r="B5889" t="str">
            <v>=-</v>
          </cell>
          <cell r="C5889" t="str">
            <v>Manufacture of other basic precious and non-ferrous metals</v>
          </cell>
        </row>
        <row r="5890">
          <cell r="A5890" t="str">
            <v>27209</v>
          </cell>
          <cell r="B5890" t="str">
            <v>=-</v>
          </cell>
          <cell r="C5890" t="str">
            <v>Manufacture of other basic precious and non-ferrous metals</v>
          </cell>
        </row>
        <row r="5891">
          <cell r="A5891" t="str">
            <v>27209</v>
          </cell>
          <cell r="B5891" t="str">
            <v>=-</v>
          </cell>
          <cell r="C5891" t="str">
            <v>Manufacture of other basic precious and non-ferrous metals</v>
          </cell>
        </row>
        <row r="5892">
          <cell r="A5892" t="str">
            <v>27209</v>
          </cell>
          <cell r="B5892" t="str">
            <v>=-</v>
          </cell>
          <cell r="C5892" t="str">
            <v>Manufacture of other basic precious and non-ferrous metals</v>
          </cell>
        </row>
        <row r="5893">
          <cell r="A5893" t="str">
            <v>27209</v>
          </cell>
          <cell r="B5893" t="str">
            <v>=-</v>
          </cell>
          <cell r="C5893" t="str">
            <v>Manufacture of other basic precious and non-ferrous metals</v>
          </cell>
        </row>
        <row r="5894">
          <cell r="A5894" t="str">
            <v>27209</v>
          </cell>
          <cell r="B5894" t="str">
            <v>=-</v>
          </cell>
          <cell r="C5894" t="str">
            <v>Manufacture of other basic precious and non-ferrous metals</v>
          </cell>
        </row>
        <row r="5895">
          <cell r="A5895" t="str">
            <v>27209</v>
          </cell>
          <cell r="B5895" t="str">
            <v>=-</v>
          </cell>
          <cell r="C5895" t="str">
            <v>Manufacture of other basic precious and non-ferrous metals</v>
          </cell>
        </row>
        <row r="5896">
          <cell r="A5896" t="str">
            <v>27209</v>
          </cell>
          <cell r="B5896" t="str">
            <v>=-</v>
          </cell>
          <cell r="C5896" t="str">
            <v>Manufacture of other basic precious and non-ferrous metals</v>
          </cell>
        </row>
        <row r="5897">
          <cell r="A5897" t="str">
            <v>27209</v>
          </cell>
          <cell r="B5897" t="str">
            <v>=-</v>
          </cell>
          <cell r="C5897" t="str">
            <v>Manufacture of other basic precious and non-ferrous metals</v>
          </cell>
        </row>
        <row r="5898">
          <cell r="A5898" t="str">
            <v>27209</v>
          </cell>
          <cell r="B5898" t="str">
            <v>=-</v>
          </cell>
          <cell r="C5898" t="str">
            <v>Manufacture of other basic precious and non-ferrous metals</v>
          </cell>
        </row>
        <row r="5899">
          <cell r="A5899" t="str">
            <v>27209</v>
          </cell>
          <cell r="B5899" t="str">
            <v>=-</v>
          </cell>
          <cell r="C5899" t="str">
            <v>Manufacture of other basic precious and non-ferrous metals</v>
          </cell>
        </row>
        <row r="5900">
          <cell r="A5900" t="str">
            <v>27209</v>
          </cell>
          <cell r="B5900" t="str">
            <v>=-</v>
          </cell>
          <cell r="C5900" t="str">
            <v>Manufacture of other basic precious and non-ferrous metals</v>
          </cell>
        </row>
        <row r="5901">
          <cell r="A5901" t="str">
            <v>27209</v>
          </cell>
          <cell r="B5901" t="str">
            <v>=-</v>
          </cell>
          <cell r="C5901" t="str">
            <v>Manufacture of other basic precious and non-ferrous metals</v>
          </cell>
        </row>
        <row r="5902">
          <cell r="A5902" t="str">
            <v>27209</v>
          </cell>
          <cell r="B5902" t="str">
            <v>=-</v>
          </cell>
          <cell r="C5902" t="str">
            <v>Manufacture of other basic precious and non-ferrous metals</v>
          </cell>
        </row>
        <row r="5903">
          <cell r="A5903" t="str">
            <v>27209</v>
          </cell>
          <cell r="B5903" t="str">
            <v>=-</v>
          </cell>
          <cell r="C5903" t="str">
            <v>Manufacture of other basic precious and non-ferrous metals</v>
          </cell>
        </row>
        <row r="5904">
          <cell r="A5904" t="str">
            <v>27209</v>
          </cell>
          <cell r="B5904" t="str">
            <v>=-</v>
          </cell>
          <cell r="C5904" t="str">
            <v>Manufacture of other basic precious and non-ferrous metals</v>
          </cell>
        </row>
        <row r="5905">
          <cell r="A5905" t="str">
            <v>27209</v>
          </cell>
          <cell r="B5905" t="str">
            <v>=-</v>
          </cell>
          <cell r="C5905" t="str">
            <v>Manufacture of other basic precious and non-ferrous metals</v>
          </cell>
        </row>
        <row r="5906">
          <cell r="A5906" t="str">
            <v>27209</v>
          </cell>
          <cell r="B5906" t="str">
            <v>=-</v>
          </cell>
          <cell r="C5906" t="str">
            <v>Manufacture of other basic precious and non-ferrous metals</v>
          </cell>
        </row>
        <row r="5907">
          <cell r="A5907" t="str">
            <v>27209</v>
          </cell>
          <cell r="B5907" t="str">
            <v>=-</v>
          </cell>
          <cell r="C5907" t="str">
            <v>Manufacture of other basic precious and non-ferrous metals</v>
          </cell>
        </row>
        <row r="5908">
          <cell r="A5908" t="str">
            <v>27209</v>
          </cell>
          <cell r="B5908" t="str">
            <v>=-</v>
          </cell>
          <cell r="C5908" t="str">
            <v>Manufacture of other basic precious and non-ferrous metals</v>
          </cell>
        </row>
        <row r="5909">
          <cell r="A5909" t="str">
            <v>27209</v>
          </cell>
          <cell r="B5909" t="str">
            <v>=-</v>
          </cell>
          <cell r="C5909" t="str">
            <v>Manufacture of other basic precious and non-ferrous metals</v>
          </cell>
        </row>
        <row r="5910">
          <cell r="A5910" t="str">
            <v>27209</v>
          </cell>
          <cell r="B5910" t="str">
            <v>=-</v>
          </cell>
          <cell r="C5910" t="str">
            <v>Manufacture of other basic precious and non-ferrous metals</v>
          </cell>
        </row>
        <row r="5911">
          <cell r="A5911" t="str">
            <v>27209</v>
          </cell>
          <cell r="B5911" t="str">
            <v>=-</v>
          </cell>
          <cell r="C5911" t="str">
            <v>Manufacture of other basic precious and non-ferrous metals</v>
          </cell>
        </row>
        <row r="5912">
          <cell r="A5912" t="str">
            <v>27209</v>
          </cell>
          <cell r="B5912" t="str">
            <v>=-</v>
          </cell>
          <cell r="C5912" t="str">
            <v>Manufacture of other basic precious and non-ferrous metals</v>
          </cell>
        </row>
        <row r="5913">
          <cell r="A5913" t="str">
            <v>27209</v>
          </cell>
          <cell r="B5913" t="str">
            <v>=-</v>
          </cell>
          <cell r="C5913" t="str">
            <v>Manufacture of other basic precious and non-ferrous metals</v>
          </cell>
        </row>
        <row r="5914">
          <cell r="A5914" t="str">
            <v>27209</v>
          </cell>
          <cell r="B5914" t="str">
            <v>=-</v>
          </cell>
          <cell r="C5914" t="str">
            <v>Manufacture of other basic precious and non-ferrous metals</v>
          </cell>
        </row>
        <row r="5915">
          <cell r="A5915" t="str">
            <v>27209</v>
          </cell>
          <cell r="B5915" t="str">
            <v>=-</v>
          </cell>
          <cell r="C5915" t="str">
            <v>Manufacture of other basic precious and non-ferrous metals</v>
          </cell>
        </row>
        <row r="5916">
          <cell r="A5916" t="str">
            <v>27209</v>
          </cell>
          <cell r="B5916" t="str">
            <v>=-</v>
          </cell>
          <cell r="C5916" t="str">
            <v>Manufacture of other basic precious and non-ferrous metals</v>
          </cell>
        </row>
        <row r="5917">
          <cell r="A5917" t="str">
            <v>27209</v>
          </cell>
          <cell r="B5917" t="str">
            <v>=-</v>
          </cell>
          <cell r="C5917" t="str">
            <v>Manufacture of other basic precious and non-ferrous metals</v>
          </cell>
        </row>
        <row r="5918">
          <cell r="A5918" t="str">
            <v>27209</v>
          </cell>
          <cell r="B5918" t="str">
            <v>=-</v>
          </cell>
          <cell r="C5918" t="str">
            <v>Manufacture of other basic precious and non-ferrous metals</v>
          </cell>
        </row>
        <row r="5919">
          <cell r="A5919" t="str">
            <v>27209</v>
          </cell>
          <cell r="B5919" t="str">
            <v>=-</v>
          </cell>
          <cell r="C5919" t="str">
            <v>Manufacture of other basic precious and non-ferrous metals</v>
          </cell>
        </row>
        <row r="5920">
          <cell r="A5920" t="str">
            <v>27209</v>
          </cell>
          <cell r="B5920" t="str">
            <v>=-</v>
          </cell>
          <cell r="C5920" t="str">
            <v>Manufacture of other basic precious and non-ferrous metals</v>
          </cell>
        </row>
        <row r="5921">
          <cell r="A5921" t="str">
            <v>27209</v>
          </cell>
          <cell r="B5921" t="str">
            <v>=-</v>
          </cell>
          <cell r="C5921" t="str">
            <v>Manufacture of other basic precious and non-ferrous metals</v>
          </cell>
        </row>
        <row r="5922">
          <cell r="A5922" t="str">
            <v>27209</v>
          </cell>
          <cell r="B5922" t="str">
            <v>=-</v>
          </cell>
          <cell r="C5922" t="str">
            <v>Manufacture of other basic precious and non-ferrous metals</v>
          </cell>
        </row>
        <row r="5923">
          <cell r="A5923" t="str">
            <v>27209</v>
          </cell>
          <cell r="B5923" t="str">
            <v>=-</v>
          </cell>
          <cell r="C5923" t="str">
            <v>Manufacture of other basic precious and non-ferrous metals</v>
          </cell>
        </row>
        <row r="5924">
          <cell r="A5924" t="str">
            <v>27209</v>
          </cell>
          <cell r="B5924" t="str">
            <v>=-</v>
          </cell>
          <cell r="C5924" t="str">
            <v>Manufacture of other basic precious and non-ferrous metals</v>
          </cell>
        </row>
        <row r="5925">
          <cell r="A5925" t="str">
            <v>27209</v>
          </cell>
          <cell r="B5925" t="str">
            <v>=-</v>
          </cell>
          <cell r="C5925" t="str">
            <v>Manufacture of other basic precious and non-ferrous metals</v>
          </cell>
        </row>
        <row r="5926">
          <cell r="A5926" t="str">
            <v>27209</v>
          </cell>
          <cell r="B5926" t="str">
            <v>=-</v>
          </cell>
          <cell r="C5926" t="str">
            <v>Manufacture of other basic precious and non-ferrous metals</v>
          </cell>
        </row>
        <row r="5927">
          <cell r="A5927" t="str">
            <v>27209</v>
          </cell>
          <cell r="B5927" t="str">
            <v>=-</v>
          </cell>
          <cell r="C5927" t="str">
            <v>Manufacture of other basic precious and non-ferrous metals</v>
          </cell>
        </row>
        <row r="5928">
          <cell r="A5928" t="str">
            <v>27209</v>
          </cell>
          <cell r="B5928" t="str">
            <v>=-</v>
          </cell>
          <cell r="C5928" t="str">
            <v>Manufacture of other basic precious and non-ferrous metals</v>
          </cell>
        </row>
        <row r="5929">
          <cell r="A5929" t="str">
            <v>27209</v>
          </cell>
          <cell r="B5929" t="str">
            <v>=-</v>
          </cell>
          <cell r="C5929" t="str">
            <v>Manufacture of other basic precious and non-ferrous metals</v>
          </cell>
        </row>
        <row r="5930">
          <cell r="A5930" t="str">
            <v>27209</v>
          </cell>
          <cell r="B5930" t="str">
            <v>=-</v>
          </cell>
          <cell r="C5930" t="str">
            <v>Manufacture of other basic precious and non-ferrous metals</v>
          </cell>
        </row>
        <row r="5931">
          <cell r="A5931" t="str">
            <v>27209</v>
          </cell>
          <cell r="B5931" t="str">
            <v>=-</v>
          </cell>
          <cell r="C5931" t="str">
            <v>Manufacture of other basic precious and non-ferrous metals</v>
          </cell>
        </row>
        <row r="5932">
          <cell r="A5932" t="str">
            <v>27209</v>
          </cell>
          <cell r="B5932" t="str">
            <v>=-</v>
          </cell>
          <cell r="C5932" t="str">
            <v>Manufacture of other basic precious and non-ferrous metals</v>
          </cell>
        </row>
        <row r="5933">
          <cell r="A5933" t="str">
            <v>27209</v>
          </cell>
          <cell r="B5933" t="str">
            <v>=-</v>
          </cell>
          <cell r="C5933" t="str">
            <v>Manufacture of other basic precious and non-ferrous metals</v>
          </cell>
        </row>
        <row r="5934">
          <cell r="A5934" t="str">
            <v>27209</v>
          </cell>
          <cell r="B5934" t="str">
            <v>=-</v>
          </cell>
          <cell r="C5934" t="str">
            <v>Manufacture of other basic precious and non-ferrous metals</v>
          </cell>
        </row>
        <row r="5935">
          <cell r="A5935" t="str">
            <v>27209</v>
          </cell>
          <cell r="B5935" t="str">
            <v>=-</v>
          </cell>
          <cell r="C5935" t="str">
            <v>Manufacture of other basic precious and non-ferrous metals</v>
          </cell>
        </row>
        <row r="5936">
          <cell r="A5936" t="str">
            <v>27209</v>
          </cell>
          <cell r="B5936" t="str">
            <v>=-</v>
          </cell>
          <cell r="C5936" t="str">
            <v>Manufacture of other basic precious and non-ferrous metals</v>
          </cell>
        </row>
        <row r="5937">
          <cell r="A5937" t="str">
            <v>27209</v>
          </cell>
          <cell r="B5937" t="str">
            <v>=-</v>
          </cell>
          <cell r="C5937" t="str">
            <v>Manufacture of other basic precious and non-ferrous metals</v>
          </cell>
        </row>
        <row r="5938">
          <cell r="A5938" t="str">
            <v>27209</v>
          </cell>
          <cell r="B5938" t="str">
            <v>=-</v>
          </cell>
          <cell r="C5938" t="str">
            <v>Manufacture of other basic precious and non-ferrous metals</v>
          </cell>
        </row>
        <row r="5939">
          <cell r="A5939" t="str">
            <v>27209</v>
          </cell>
          <cell r="B5939" t="str">
            <v>=-</v>
          </cell>
          <cell r="C5939" t="str">
            <v>Manufacture of other basic precious and non-ferrous metals</v>
          </cell>
        </row>
        <row r="5940">
          <cell r="A5940" t="str">
            <v>27209</v>
          </cell>
          <cell r="B5940" t="str">
            <v>=-</v>
          </cell>
          <cell r="C5940" t="str">
            <v>Manufacture of other basic precious and non-ferrous metals</v>
          </cell>
        </row>
        <row r="5941">
          <cell r="A5941" t="str">
            <v>27209</v>
          </cell>
          <cell r="B5941" t="str">
            <v>=-</v>
          </cell>
          <cell r="C5941" t="str">
            <v>Manufacture of other basic precious and non-ferrous metals</v>
          </cell>
        </row>
        <row r="5942">
          <cell r="A5942" t="str">
            <v>27209</v>
          </cell>
          <cell r="B5942" t="str">
            <v>=-</v>
          </cell>
          <cell r="C5942" t="str">
            <v>Manufacture of other basic precious and non-ferrous metals</v>
          </cell>
        </row>
        <row r="5943">
          <cell r="A5943" t="str">
            <v>27209</v>
          </cell>
          <cell r="B5943" t="str">
            <v>=-</v>
          </cell>
          <cell r="C5943" t="str">
            <v>Manufacture of other basic precious and non-ferrous metals</v>
          </cell>
        </row>
        <row r="5944">
          <cell r="A5944" t="str">
            <v>27209</v>
          </cell>
          <cell r="B5944" t="str">
            <v>=-</v>
          </cell>
          <cell r="C5944" t="str">
            <v>Manufacture of other basic precious and non-ferrous metals</v>
          </cell>
        </row>
        <row r="5945">
          <cell r="A5945" t="str">
            <v>27209</v>
          </cell>
          <cell r="B5945" t="str">
            <v>=-</v>
          </cell>
          <cell r="C5945" t="str">
            <v>Manufacture of other basic precious and non-ferrous metals</v>
          </cell>
        </row>
        <row r="5946">
          <cell r="A5946" t="str">
            <v>27209</v>
          </cell>
          <cell r="B5946" t="str">
            <v>=-</v>
          </cell>
          <cell r="C5946" t="str">
            <v>Manufacture of other basic precious and non-ferrous metals</v>
          </cell>
        </row>
        <row r="5947">
          <cell r="A5947" t="str">
            <v>27209</v>
          </cell>
          <cell r="B5947" t="str">
            <v>=-</v>
          </cell>
          <cell r="C5947" t="str">
            <v>Manufacture of other basic precious and non-ferrous metals</v>
          </cell>
        </row>
        <row r="5948">
          <cell r="A5948" t="str">
            <v>27209</v>
          </cell>
          <cell r="B5948" t="str">
            <v>=-</v>
          </cell>
          <cell r="C5948" t="str">
            <v>Manufacture of other basic precious and non-ferrous metals</v>
          </cell>
        </row>
        <row r="5949">
          <cell r="A5949" t="str">
            <v>27209</v>
          </cell>
          <cell r="B5949" t="str">
            <v>=-</v>
          </cell>
          <cell r="C5949" t="str">
            <v>Manufacture of other basic precious and non-ferrous metals</v>
          </cell>
        </row>
        <row r="5950">
          <cell r="A5950" t="str">
            <v>27209</v>
          </cell>
          <cell r="B5950" t="str">
            <v>=-</v>
          </cell>
          <cell r="C5950" t="str">
            <v>Manufacture of other basic precious and non-ferrous metals</v>
          </cell>
        </row>
        <row r="5951">
          <cell r="A5951" t="str">
            <v>27209</v>
          </cell>
          <cell r="B5951" t="str">
            <v>=-</v>
          </cell>
          <cell r="C5951" t="str">
            <v>Manufacture of other basic precious and non-ferrous metals</v>
          </cell>
        </row>
        <row r="5952">
          <cell r="A5952" t="str">
            <v>27209</v>
          </cell>
          <cell r="B5952" t="str">
            <v>=-</v>
          </cell>
          <cell r="C5952" t="str">
            <v>Manufacture of other basic precious and non-ferrous metals</v>
          </cell>
        </row>
        <row r="5953">
          <cell r="A5953" t="str">
            <v>27209</v>
          </cell>
          <cell r="B5953" t="str">
            <v>=-</v>
          </cell>
          <cell r="C5953" t="str">
            <v>Manufacture of other basic precious and non-ferrous metals</v>
          </cell>
        </row>
        <row r="5954">
          <cell r="A5954" t="str">
            <v>27209</v>
          </cell>
          <cell r="B5954" t="str">
            <v>=-</v>
          </cell>
          <cell r="C5954" t="str">
            <v>Manufacture of other basic precious and non-ferrous metals</v>
          </cell>
        </row>
        <row r="5955">
          <cell r="A5955" t="str">
            <v>27209</v>
          </cell>
          <cell r="B5955" t="str">
            <v>=-</v>
          </cell>
          <cell r="C5955" t="str">
            <v>Manufacture of other basic precious and non-ferrous metals</v>
          </cell>
        </row>
        <row r="5956">
          <cell r="A5956" t="str">
            <v>27209</v>
          </cell>
          <cell r="B5956" t="str">
            <v>=-</v>
          </cell>
          <cell r="C5956" t="str">
            <v>Manufacture of other basic precious and non-ferrous metals</v>
          </cell>
        </row>
        <row r="5957">
          <cell r="A5957" t="str">
            <v>27209</v>
          </cell>
          <cell r="B5957" t="str">
            <v>=-</v>
          </cell>
          <cell r="C5957" t="str">
            <v>Manufacture of other basic precious and non-ferrous metals</v>
          </cell>
        </row>
        <row r="5958">
          <cell r="A5958" t="str">
            <v>27209</v>
          </cell>
          <cell r="B5958" t="str">
            <v>=-</v>
          </cell>
          <cell r="C5958" t="str">
            <v>Manufacture of other basic precious and non-ferrous metals</v>
          </cell>
        </row>
        <row r="5959">
          <cell r="A5959" t="str">
            <v>27209</v>
          </cell>
          <cell r="B5959" t="str">
            <v>=-</v>
          </cell>
          <cell r="C5959" t="str">
            <v>Manufacture of other basic precious and non-ferrous metals</v>
          </cell>
        </row>
        <row r="5960">
          <cell r="A5960" t="str">
            <v>27209</v>
          </cell>
          <cell r="B5960" t="str">
            <v>=-</v>
          </cell>
          <cell r="C5960" t="str">
            <v>Manufacture of other basic precious and non-ferrous metals</v>
          </cell>
        </row>
        <row r="5961">
          <cell r="A5961" t="str">
            <v>27209</v>
          </cell>
          <cell r="B5961" t="str">
            <v>=-</v>
          </cell>
          <cell r="C5961" t="str">
            <v>Manufacture of other basic precious and non-ferrous metals</v>
          </cell>
        </row>
        <row r="5962">
          <cell r="A5962" t="str">
            <v>27209</v>
          </cell>
          <cell r="B5962" t="str">
            <v>=-</v>
          </cell>
          <cell r="C5962" t="str">
            <v>Manufacture of other basic precious and non-ferrous metals</v>
          </cell>
        </row>
        <row r="5963">
          <cell r="A5963" t="str">
            <v>27209</v>
          </cell>
          <cell r="B5963" t="str">
            <v>=-</v>
          </cell>
          <cell r="C5963" t="str">
            <v>Manufacture of other basic precious and non-ferrous metals</v>
          </cell>
        </row>
        <row r="5964">
          <cell r="A5964" t="str">
            <v>27209</v>
          </cell>
          <cell r="B5964" t="str">
            <v>=-</v>
          </cell>
          <cell r="C5964" t="str">
            <v>Manufacture of other basic precious and non-ferrous metals</v>
          </cell>
        </row>
        <row r="5965">
          <cell r="A5965" t="str">
            <v>27209</v>
          </cell>
          <cell r="B5965" t="str">
            <v>=-</v>
          </cell>
          <cell r="C5965" t="str">
            <v>Manufacture of other basic precious and non-ferrous metals</v>
          </cell>
        </row>
        <row r="5966">
          <cell r="A5966" t="str">
            <v>27209</v>
          </cell>
          <cell r="B5966" t="str">
            <v>=-</v>
          </cell>
          <cell r="C5966" t="str">
            <v>Manufacture of other basic precious and non-ferrous metals</v>
          </cell>
        </row>
        <row r="5967">
          <cell r="A5967" t="str">
            <v>27209</v>
          </cell>
          <cell r="B5967" t="str">
            <v>=-</v>
          </cell>
          <cell r="C5967" t="str">
            <v>Manufacture of other basic precious and non-ferrous metals</v>
          </cell>
        </row>
        <row r="5968">
          <cell r="A5968" t="str">
            <v>27209</v>
          </cell>
          <cell r="B5968" t="str">
            <v>=-</v>
          </cell>
          <cell r="C5968" t="str">
            <v>Manufacture of other basic precious and non-ferrous metals</v>
          </cell>
        </row>
        <row r="5969">
          <cell r="A5969" t="str">
            <v>27209</v>
          </cell>
          <cell r="B5969" t="str">
            <v>=-</v>
          </cell>
          <cell r="C5969" t="str">
            <v>Manufacture of other basic precious and non-ferrous metals</v>
          </cell>
        </row>
        <row r="5970">
          <cell r="A5970" t="str">
            <v>27209</v>
          </cell>
          <cell r="B5970" t="str">
            <v>=-</v>
          </cell>
          <cell r="C5970" t="str">
            <v>Manufacture of other basic precious and non-ferrous metals</v>
          </cell>
        </row>
        <row r="5971">
          <cell r="A5971" t="str">
            <v>27209</v>
          </cell>
          <cell r="B5971" t="str">
            <v>=-</v>
          </cell>
          <cell r="C5971" t="str">
            <v>Manufacture of other basic precious and non-ferrous metals</v>
          </cell>
        </row>
        <row r="5972">
          <cell r="A5972" t="str">
            <v>27209</v>
          </cell>
          <cell r="B5972" t="str">
            <v>=-</v>
          </cell>
          <cell r="C5972" t="str">
            <v>Manufacture of other basic precious and non-ferrous metals</v>
          </cell>
        </row>
        <row r="5973">
          <cell r="A5973" t="str">
            <v>27209</v>
          </cell>
          <cell r="B5973" t="str">
            <v>=-</v>
          </cell>
          <cell r="C5973" t="str">
            <v>Manufacture of other basic precious and non-ferrous metals</v>
          </cell>
        </row>
        <row r="5974">
          <cell r="A5974" t="str">
            <v>27209</v>
          </cell>
          <cell r="B5974" t="str">
            <v>=-</v>
          </cell>
          <cell r="C5974" t="str">
            <v>Manufacture of other basic precious and non-ferrous metals</v>
          </cell>
        </row>
        <row r="5975">
          <cell r="A5975" t="str">
            <v>27209</v>
          </cell>
          <cell r="B5975" t="str">
            <v>=-</v>
          </cell>
          <cell r="C5975" t="str">
            <v>Manufacture of other basic precious and non-ferrous metals</v>
          </cell>
        </row>
        <row r="5976">
          <cell r="A5976" t="str">
            <v>27209</v>
          </cell>
          <cell r="B5976" t="str">
            <v>=-</v>
          </cell>
          <cell r="C5976" t="str">
            <v>Manufacture of other basic precious and non-ferrous metals</v>
          </cell>
        </row>
        <row r="5977">
          <cell r="A5977" t="str">
            <v>27209</v>
          </cell>
          <cell r="B5977" t="str">
            <v>=-</v>
          </cell>
          <cell r="C5977" t="str">
            <v>Manufacture of other basic precious and non-ferrous metals</v>
          </cell>
        </row>
        <row r="5978">
          <cell r="A5978" t="str">
            <v>27209</v>
          </cell>
          <cell r="B5978" t="str">
            <v>=-</v>
          </cell>
          <cell r="C5978" t="str">
            <v>Manufacture of other basic precious and non-ferrous metals</v>
          </cell>
        </row>
        <row r="5979">
          <cell r="A5979" t="str">
            <v>27209</v>
          </cell>
          <cell r="B5979" t="str">
            <v>=-</v>
          </cell>
          <cell r="C5979" t="str">
            <v>Manufacture of other basic precious and non-ferrous metals</v>
          </cell>
        </row>
        <row r="5980">
          <cell r="A5980" t="str">
            <v>27209</v>
          </cell>
          <cell r="B5980" t="str">
            <v>=-</v>
          </cell>
          <cell r="C5980" t="str">
            <v>Manufacture of other basic precious and non-ferrous metals</v>
          </cell>
        </row>
        <row r="5981">
          <cell r="A5981" t="str">
            <v>27209</v>
          </cell>
          <cell r="B5981" t="str">
            <v>=-</v>
          </cell>
          <cell r="C5981" t="str">
            <v>Manufacture of other basic precious and non-ferrous metals</v>
          </cell>
        </row>
        <row r="5982">
          <cell r="A5982" t="str">
            <v>27209</v>
          </cell>
          <cell r="B5982" t="str">
            <v>=-</v>
          </cell>
          <cell r="C5982" t="str">
            <v>Manufacture of other basic precious and non-ferrous metals</v>
          </cell>
        </row>
        <row r="5983">
          <cell r="A5983" t="str">
            <v>27209</v>
          </cell>
          <cell r="B5983" t="str">
            <v>=-</v>
          </cell>
          <cell r="C5983" t="str">
            <v>Manufacture of other basic precious and non-ferrous metals</v>
          </cell>
        </row>
        <row r="5984">
          <cell r="A5984" t="str">
            <v>27209</v>
          </cell>
          <cell r="B5984" t="str">
            <v>=-</v>
          </cell>
          <cell r="C5984" t="str">
            <v>Manufacture of other basic precious and non-ferrous metals</v>
          </cell>
        </row>
        <row r="5985">
          <cell r="A5985" t="str">
            <v>27209</v>
          </cell>
          <cell r="B5985" t="str">
            <v>=-</v>
          </cell>
          <cell r="C5985" t="str">
            <v>Manufacture of other basic precious and non-ferrous metals</v>
          </cell>
        </row>
        <row r="5986">
          <cell r="A5986" t="str">
            <v>27209</v>
          </cell>
          <cell r="B5986" t="str">
            <v>=-</v>
          </cell>
          <cell r="C5986" t="str">
            <v>Manufacture of other basic precious and non-ferrous metals</v>
          </cell>
        </row>
        <row r="5987">
          <cell r="A5987" t="str">
            <v>27209</v>
          </cell>
          <cell r="B5987" t="str">
            <v>=-</v>
          </cell>
          <cell r="C5987" t="str">
            <v>Manufacture of other basic precious and non-ferrous metals</v>
          </cell>
        </row>
        <row r="5988">
          <cell r="A5988" t="str">
            <v>27209</v>
          </cell>
          <cell r="B5988" t="str">
            <v>=-</v>
          </cell>
          <cell r="C5988" t="str">
            <v>Manufacture of other basic precious and non-ferrous metals</v>
          </cell>
        </row>
        <row r="5989">
          <cell r="A5989" t="str">
            <v>27209</v>
          </cell>
          <cell r="B5989" t="str">
            <v>=-</v>
          </cell>
          <cell r="C5989" t="str">
            <v>Manufacture of other basic precious and non-ferrous metals</v>
          </cell>
        </row>
        <row r="5990">
          <cell r="A5990" t="str">
            <v>27209</v>
          </cell>
          <cell r="B5990" t="str">
            <v>=-</v>
          </cell>
          <cell r="C5990" t="str">
            <v>Manufacture of other basic precious and non-ferrous metals</v>
          </cell>
        </row>
        <row r="5991">
          <cell r="A5991" t="str">
            <v>27209</v>
          </cell>
          <cell r="B5991" t="str">
            <v>=-</v>
          </cell>
          <cell r="C5991" t="str">
            <v>Manufacture of other basic precious and non-ferrous metals</v>
          </cell>
        </row>
        <row r="5992">
          <cell r="A5992" t="str">
            <v>27209</v>
          </cell>
          <cell r="B5992" t="str">
            <v>=-</v>
          </cell>
          <cell r="C5992" t="str">
            <v>Manufacture of other basic precious and non-ferrous metals</v>
          </cell>
        </row>
        <row r="5993">
          <cell r="A5993" t="str">
            <v>27209</v>
          </cell>
          <cell r="B5993" t="str">
            <v>=-</v>
          </cell>
          <cell r="C5993" t="str">
            <v>Manufacture of other basic precious and non-ferrous metals</v>
          </cell>
        </row>
        <row r="5994">
          <cell r="A5994" t="str">
            <v>27209</v>
          </cell>
          <cell r="B5994" t="str">
            <v>=-</v>
          </cell>
          <cell r="C5994" t="str">
            <v>Manufacture of other basic precious and non-ferrous metals</v>
          </cell>
        </row>
        <row r="5995">
          <cell r="A5995" t="str">
            <v>27209</v>
          </cell>
          <cell r="B5995" t="str">
            <v>=-</v>
          </cell>
          <cell r="C5995" t="str">
            <v>Manufacture of other basic precious and non-ferrous metals</v>
          </cell>
        </row>
        <row r="5996">
          <cell r="A5996" t="str">
            <v>27209</v>
          </cell>
          <cell r="B5996" t="str">
            <v>=-</v>
          </cell>
          <cell r="C5996" t="str">
            <v>Manufacture of other basic precious and non-ferrous metals</v>
          </cell>
        </row>
        <row r="5997">
          <cell r="A5997" t="str">
            <v>27209</v>
          </cell>
          <cell r="B5997" t="str">
            <v>=-</v>
          </cell>
          <cell r="C5997" t="str">
            <v>Manufacture of other basic precious and non-ferrous metals</v>
          </cell>
        </row>
        <row r="5998">
          <cell r="A5998" t="str">
            <v>27209</v>
          </cell>
          <cell r="B5998" t="str">
            <v>=-</v>
          </cell>
          <cell r="C5998" t="str">
            <v>Manufacture of other basic precious and non-ferrous metals</v>
          </cell>
        </row>
        <row r="5999">
          <cell r="A5999" t="str">
            <v>27209</v>
          </cell>
          <cell r="B5999" t="str">
            <v>=-</v>
          </cell>
          <cell r="C5999" t="str">
            <v>Manufacture of other basic precious and non-ferrous metals</v>
          </cell>
        </row>
        <row r="6000">
          <cell r="A6000" t="str">
            <v>27209</v>
          </cell>
          <cell r="B6000" t="str">
            <v>=-</v>
          </cell>
          <cell r="C6000" t="str">
            <v>Manufacture of other basic precious and non-ferrous metals</v>
          </cell>
        </row>
        <row r="6001">
          <cell r="A6001" t="str">
            <v>27209</v>
          </cell>
          <cell r="B6001" t="str">
            <v>=-</v>
          </cell>
          <cell r="C6001" t="str">
            <v>Manufacture of other basic precious and non-ferrous metals</v>
          </cell>
        </row>
        <row r="6002">
          <cell r="A6002" t="str">
            <v>27209</v>
          </cell>
          <cell r="B6002" t="str">
            <v>=-</v>
          </cell>
          <cell r="C6002" t="str">
            <v>Manufacture of other basic precious and non-ferrous metals</v>
          </cell>
        </row>
        <row r="6003">
          <cell r="A6003" t="str">
            <v>27209</v>
          </cell>
          <cell r="B6003" t="str">
            <v>=-</v>
          </cell>
          <cell r="C6003" t="str">
            <v>Manufacture of other basic precious and non-ferrous metals</v>
          </cell>
        </row>
        <row r="6004">
          <cell r="A6004" t="str">
            <v>27209</v>
          </cell>
          <cell r="B6004" t="str">
            <v>=-</v>
          </cell>
          <cell r="C6004" t="str">
            <v>Manufacture of other basic precious and non-ferrous metals</v>
          </cell>
        </row>
        <row r="6005">
          <cell r="A6005" t="str">
            <v>27209</v>
          </cell>
          <cell r="B6005" t="str">
            <v>=-</v>
          </cell>
          <cell r="C6005" t="str">
            <v>Manufacture of other basic precious and non-ferrous metals</v>
          </cell>
        </row>
        <row r="6006">
          <cell r="A6006" t="str">
            <v>27209</v>
          </cell>
          <cell r="B6006" t="str">
            <v>=-</v>
          </cell>
          <cell r="C6006" t="str">
            <v>Manufacture of other basic precious and non-ferrous metals</v>
          </cell>
        </row>
        <row r="6007">
          <cell r="A6007" t="str">
            <v>27209</v>
          </cell>
          <cell r="B6007" t="str">
            <v>=-</v>
          </cell>
          <cell r="C6007" t="str">
            <v>Manufacture of other basic precious and non-ferrous metals</v>
          </cell>
        </row>
        <row r="6008">
          <cell r="A6008" t="str">
            <v>27209</v>
          </cell>
          <cell r="B6008" t="str">
            <v>=-</v>
          </cell>
          <cell r="C6008" t="str">
            <v>Manufacture of other basic precious and non-ferrous metals</v>
          </cell>
        </row>
        <row r="6009">
          <cell r="A6009" t="str">
            <v>27209</v>
          </cell>
          <cell r="B6009" t="str">
            <v>=-</v>
          </cell>
          <cell r="C6009" t="str">
            <v>Manufacture of other basic precious and non-ferrous metals</v>
          </cell>
        </row>
        <row r="6010">
          <cell r="A6010" t="str">
            <v>27209</v>
          </cell>
          <cell r="B6010" t="str">
            <v>=-</v>
          </cell>
          <cell r="C6010" t="str">
            <v>Manufacture of other basic precious and non-ferrous metals</v>
          </cell>
        </row>
        <row r="6011">
          <cell r="A6011" t="str">
            <v>27209</v>
          </cell>
          <cell r="B6011" t="str">
            <v>=-</v>
          </cell>
          <cell r="C6011" t="str">
            <v>Manufacture of other basic precious and non-ferrous metals</v>
          </cell>
        </row>
        <row r="6012">
          <cell r="A6012" t="str">
            <v>27209</v>
          </cell>
          <cell r="B6012" t="str">
            <v>=-</v>
          </cell>
          <cell r="C6012" t="str">
            <v>Manufacture of other basic precious and non-ferrous metals</v>
          </cell>
        </row>
        <row r="6013">
          <cell r="A6013" t="str">
            <v>27209</v>
          </cell>
          <cell r="B6013" t="str">
            <v>=-</v>
          </cell>
          <cell r="C6013" t="str">
            <v>Manufacture of other basic precious and non-ferrous metals</v>
          </cell>
        </row>
        <row r="6014">
          <cell r="A6014" t="str">
            <v>27209</v>
          </cell>
          <cell r="B6014" t="str">
            <v>=-</v>
          </cell>
          <cell r="C6014" t="str">
            <v>Manufacture of other basic precious and non-ferrous metals</v>
          </cell>
        </row>
        <row r="6015">
          <cell r="A6015" t="str">
            <v>27209</v>
          </cell>
          <cell r="B6015" t="str">
            <v>=-</v>
          </cell>
          <cell r="C6015" t="str">
            <v>Manufacture of other basic precious and non-ferrous metals</v>
          </cell>
        </row>
        <row r="6016">
          <cell r="A6016" t="str">
            <v>27209</v>
          </cell>
          <cell r="B6016" t="str">
            <v>=-</v>
          </cell>
          <cell r="C6016" t="str">
            <v>Manufacture of other basic precious and non-ferrous metals</v>
          </cell>
        </row>
        <row r="6017">
          <cell r="A6017" t="str">
            <v>27209</v>
          </cell>
          <cell r="B6017" t="str">
            <v>=-</v>
          </cell>
          <cell r="C6017" t="str">
            <v>Manufacture of other basic precious and non-ferrous metals</v>
          </cell>
        </row>
        <row r="6018">
          <cell r="A6018" t="str">
            <v>27209</v>
          </cell>
          <cell r="B6018" t="str">
            <v>=-</v>
          </cell>
          <cell r="C6018" t="str">
            <v>Manufacture of other basic precious and non-ferrous metals</v>
          </cell>
        </row>
        <row r="6019">
          <cell r="A6019" t="str">
            <v>27209</v>
          </cell>
          <cell r="B6019" t="str">
            <v>=-</v>
          </cell>
          <cell r="C6019" t="str">
            <v>Manufacture of other basic precious and non-ferrous metals</v>
          </cell>
        </row>
        <row r="6020">
          <cell r="A6020" t="str">
            <v>27209</v>
          </cell>
          <cell r="B6020" t="str">
            <v>=-</v>
          </cell>
          <cell r="C6020" t="str">
            <v>Manufacture of other basic precious and non-ferrous metals</v>
          </cell>
        </row>
        <row r="6021">
          <cell r="A6021" t="str">
            <v>27209</v>
          </cell>
          <cell r="B6021" t="str">
            <v>=-</v>
          </cell>
          <cell r="C6021" t="str">
            <v>Manufacture of other basic precious and non-ferrous metals</v>
          </cell>
        </row>
        <row r="6022">
          <cell r="A6022" t="str">
            <v>27209</v>
          </cell>
          <cell r="B6022" t="str">
            <v>=-</v>
          </cell>
          <cell r="C6022" t="str">
            <v>Manufacture of other basic precious and non-ferrous metals</v>
          </cell>
        </row>
        <row r="6023">
          <cell r="A6023" t="str">
            <v>27209</v>
          </cell>
          <cell r="B6023" t="str">
            <v>=-</v>
          </cell>
          <cell r="C6023" t="str">
            <v>Manufacture of other basic precious and non-ferrous metals</v>
          </cell>
        </row>
        <row r="6024">
          <cell r="A6024" t="str">
            <v>27209</v>
          </cell>
          <cell r="B6024" t="str">
            <v>=-</v>
          </cell>
          <cell r="C6024" t="str">
            <v>Manufacture of other basic precious and non-ferrous metals</v>
          </cell>
        </row>
        <row r="6025">
          <cell r="A6025" t="str">
            <v>27209</v>
          </cell>
          <cell r="B6025" t="str">
            <v>=-</v>
          </cell>
          <cell r="C6025" t="str">
            <v>Manufacture of other basic precious and non-ferrous metals</v>
          </cell>
        </row>
        <row r="6026">
          <cell r="A6026" t="str">
            <v>27209</v>
          </cell>
          <cell r="B6026" t="str">
            <v>=-</v>
          </cell>
          <cell r="C6026" t="str">
            <v>Manufacture of other basic precious and non-ferrous metals</v>
          </cell>
        </row>
        <row r="6027">
          <cell r="A6027" t="str">
            <v>27209</v>
          </cell>
          <cell r="B6027" t="str">
            <v>=-</v>
          </cell>
          <cell r="C6027" t="str">
            <v>Manufacture of other basic precious and non-ferrous metals</v>
          </cell>
        </row>
        <row r="6028">
          <cell r="A6028" t="str">
            <v>27209</v>
          </cell>
          <cell r="B6028" t="str">
            <v>=-</v>
          </cell>
          <cell r="C6028" t="str">
            <v>Manufacture of other basic precious and non-ferrous metals</v>
          </cell>
        </row>
        <row r="6029">
          <cell r="A6029" t="str">
            <v>27209</v>
          </cell>
          <cell r="B6029" t="str">
            <v>=-</v>
          </cell>
          <cell r="C6029" t="str">
            <v>Manufacture of other basic precious and non-ferrous metals</v>
          </cell>
        </row>
        <row r="6030">
          <cell r="A6030" t="str">
            <v>27209</v>
          </cell>
          <cell r="B6030" t="str">
            <v>=-</v>
          </cell>
          <cell r="C6030" t="str">
            <v>Manufacture of other basic precious and non-ferrous metals</v>
          </cell>
        </row>
        <row r="6031">
          <cell r="A6031" t="str">
            <v>27209</v>
          </cell>
          <cell r="B6031" t="str">
            <v>=-</v>
          </cell>
          <cell r="C6031" t="str">
            <v>Manufacture of other basic precious and non-ferrous metals</v>
          </cell>
        </row>
        <row r="6032">
          <cell r="A6032" t="str">
            <v>27209</v>
          </cell>
          <cell r="B6032" t="str">
            <v>=-</v>
          </cell>
          <cell r="C6032" t="str">
            <v>Manufacture of other basic precious and non-ferrous metals</v>
          </cell>
        </row>
        <row r="6033">
          <cell r="A6033" t="str">
            <v>27209</v>
          </cell>
          <cell r="B6033" t="str">
            <v>=-</v>
          </cell>
          <cell r="C6033" t="str">
            <v>Manufacture of other basic precious and non-ferrous metals</v>
          </cell>
        </row>
        <row r="6034">
          <cell r="A6034" t="str">
            <v>27209</v>
          </cell>
          <cell r="B6034" t="str">
            <v>=-</v>
          </cell>
          <cell r="C6034" t="str">
            <v>Manufacture of other basic precious and non-ferrous metals</v>
          </cell>
        </row>
        <row r="6035">
          <cell r="A6035" t="str">
            <v>27209</v>
          </cell>
          <cell r="B6035" t="str">
            <v>=-</v>
          </cell>
          <cell r="C6035" t="str">
            <v>Manufacture of other basic precious and non-ferrous metals</v>
          </cell>
        </row>
        <row r="6036">
          <cell r="A6036" t="str">
            <v>27209</v>
          </cell>
          <cell r="B6036" t="str">
            <v>=-</v>
          </cell>
          <cell r="C6036" t="str">
            <v>Manufacture of other basic precious and non-ferrous metals</v>
          </cell>
        </row>
        <row r="6037">
          <cell r="A6037" t="str">
            <v>27209</v>
          </cell>
          <cell r="B6037" t="str">
            <v>=-</v>
          </cell>
          <cell r="C6037" t="str">
            <v>Manufacture of other basic precious and non-ferrous metals</v>
          </cell>
        </row>
        <row r="6038">
          <cell r="A6038" t="str">
            <v>27209</v>
          </cell>
          <cell r="B6038" t="str">
            <v>=-</v>
          </cell>
          <cell r="C6038" t="str">
            <v>Manufacture of other basic precious and non-ferrous metals</v>
          </cell>
        </row>
        <row r="6039">
          <cell r="A6039" t="str">
            <v>27209</v>
          </cell>
          <cell r="B6039" t="str">
            <v>=-</v>
          </cell>
          <cell r="C6039" t="str">
            <v>Manufacture of other basic precious and non-ferrous metals</v>
          </cell>
        </row>
        <row r="6040">
          <cell r="A6040" t="str">
            <v>27209</v>
          </cell>
          <cell r="B6040" t="str">
            <v>=-</v>
          </cell>
          <cell r="C6040" t="str">
            <v>Manufacture of other basic precious and non-ferrous metals</v>
          </cell>
        </row>
        <row r="6041">
          <cell r="A6041" t="str">
            <v>27209</v>
          </cell>
          <cell r="B6041" t="str">
            <v>=-</v>
          </cell>
          <cell r="C6041" t="str">
            <v>Manufacture of other basic precious and non-ferrous metals</v>
          </cell>
        </row>
        <row r="6042">
          <cell r="A6042" t="str">
            <v>27209</v>
          </cell>
          <cell r="B6042" t="str">
            <v>=-</v>
          </cell>
          <cell r="C6042" t="str">
            <v>Manufacture of other basic precious and non-ferrous metals</v>
          </cell>
        </row>
        <row r="6043">
          <cell r="A6043" t="str">
            <v>27209</v>
          </cell>
          <cell r="B6043" t="str">
            <v>=-</v>
          </cell>
          <cell r="C6043" t="str">
            <v>Manufacture of other basic precious and non-ferrous metals</v>
          </cell>
        </row>
        <row r="6044">
          <cell r="A6044" t="str">
            <v>27209</v>
          </cell>
          <cell r="B6044" t="str">
            <v>=-</v>
          </cell>
          <cell r="C6044" t="str">
            <v>Manufacture of other basic precious and non-ferrous metals</v>
          </cell>
        </row>
        <row r="6045">
          <cell r="A6045" t="str">
            <v>27209</v>
          </cell>
          <cell r="B6045" t="str">
            <v>=-</v>
          </cell>
          <cell r="C6045" t="str">
            <v>Manufacture of other basic precious and non-ferrous metals</v>
          </cell>
        </row>
        <row r="6046">
          <cell r="A6046" t="str">
            <v>27209</v>
          </cell>
          <cell r="B6046" t="str">
            <v>=-</v>
          </cell>
          <cell r="C6046" t="str">
            <v>Manufacture of other basic precious and non-ferrous metals</v>
          </cell>
        </row>
        <row r="6047">
          <cell r="A6047" t="str">
            <v>27209</v>
          </cell>
          <cell r="B6047" t="str">
            <v>=-</v>
          </cell>
          <cell r="C6047" t="str">
            <v>Manufacture of other basic precious and non-ferrous metals</v>
          </cell>
        </row>
        <row r="6048">
          <cell r="A6048" t="str">
            <v>27209</v>
          </cell>
          <cell r="B6048" t="str">
            <v>=-</v>
          </cell>
          <cell r="C6048" t="str">
            <v>Manufacture of other basic precious and non-ferrous metals</v>
          </cell>
        </row>
        <row r="6049">
          <cell r="A6049" t="str">
            <v>27209</v>
          </cell>
          <cell r="B6049" t="str">
            <v>=-</v>
          </cell>
          <cell r="C6049" t="str">
            <v>Manufacture of other basic precious and non-ferrous metals</v>
          </cell>
        </row>
        <row r="6050">
          <cell r="A6050" t="str">
            <v>27209</v>
          </cell>
          <cell r="B6050" t="str">
            <v>=-</v>
          </cell>
          <cell r="C6050" t="str">
            <v>Manufacture of other basic precious and non-ferrous metals</v>
          </cell>
        </row>
        <row r="6051">
          <cell r="A6051" t="str">
            <v>27209</v>
          </cell>
          <cell r="B6051" t="str">
            <v>=-</v>
          </cell>
          <cell r="C6051" t="str">
            <v>Manufacture of other basic precious and non-ferrous metals</v>
          </cell>
        </row>
        <row r="6052">
          <cell r="A6052" t="str">
            <v>27209</v>
          </cell>
          <cell r="B6052" t="str">
            <v>=-</v>
          </cell>
          <cell r="C6052" t="str">
            <v>Manufacture of other basic precious and non-ferrous metals</v>
          </cell>
        </row>
        <row r="6053">
          <cell r="A6053" t="str">
            <v>27209</v>
          </cell>
          <cell r="B6053" t="str">
            <v>=-</v>
          </cell>
          <cell r="C6053" t="str">
            <v>Manufacture of other basic precious and non-ferrous metals</v>
          </cell>
        </row>
        <row r="6054">
          <cell r="A6054" t="str">
            <v>27209</v>
          </cell>
          <cell r="B6054" t="str">
            <v>=-</v>
          </cell>
          <cell r="C6054" t="str">
            <v>Manufacture of other basic precious and non-ferrous metals</v>
          </cell>
        </row>
        <row r="6055">
          <cell r="A6055" t="str">
            <v>27209</v>
          </cell>
          <cell r="B6055" t="str">
            <v>=-</v>
          </cell>
          <cell r="C6055" t="str">
            <v>Manufacture of other basic precious and non-ferrous metals</v>
          </cell>
        </row>
        <row r="6056">
          <cell r="A6056" t="str">
            <v>27209</v>
          </cell>
          <cell r="B6056" t="str">
            <v>=-</v>
          </cell>
          <cell r="C6056" t="str">
            <v>Manufacture of other basic precious and non-ferrous metals</v>
          </cell>
        </row>
        <row r="6057">
          <cell r="A6057" t="str">
            <v>27209</v>
          </cell>
          <cell r="B6057" t="str">
            <v>=-</v>
          </cell>
          <cell r="C6057" t="str">
            <v>Manufacture of other basic precious and non-ferrous metals</v>
          </cell>
        </row>
        <row r="6058">
          <cell r="A6058" t="str">
            <v>27209</v>
          </cell>
          <cell r="B6058" t="str">
            <v>=-</v>
          </cell>
          <cell r="C6058" t="str">
            <v>Manufacture of other basic precious and non-ferrous metals</v>
          </cell>
        </row>
        <row r="6059">
          <cell r="A6059" t="str">
            <v>27310</v>
          </cell>
          <cell r="B6059" t="str">
            <v>=-</v>
          </cell>
          <cell r="C6059" t="str">
            <v>Casting of Iron and steel products</v>
          </cell>
        </row>
        <row r="6060">
          <cell r="A6060" t="str">
            <v>27310</v>
          </cell>
          <cell r="B6060" t="str">
            <v>=-</v>
          </cell>
          <cell r="C6060" t="str">
            <v>Casting of Iron and steel products</v>
          </cell>
        </row>
        <row r="6061">
          <cell r="A6061" t="str">
            <v>27310</v>
          </cell>
          <cell r="B6061" t="str">
            <v>=-</v>
          </cell>
          <cell r="C6061" t="str">
            <v>Casting of Iron and steel products</v>
          </cell>
        </row>
        <row r="6062">
          <cell r="A6062" t="str">
            <v>27310</v>
          </cell>
          <cell r="B6062" t="str">
            <v>=-</v>
          </cell>
          <cell r="C6062" t="str">
            <v>Casting of Iron and steel products</v>
          </cell>
        </row>
        <row r="6063">
          <cell r="A6063" t="str">
            <v>27310</v>
          </cell>
          <cell r="B6063" t="str">
            <v>=-</v>
          </cell>
          <cell r="C6063" t="str">
            <v>Casting of Iron and steel products</v>
          </cell>
        </row>
        <row r="6064">
          <cell r="A6064" t="str">
            <v>27320</v>
          </cell>
          <cell r="B6064" t="str">
            <v>=-</v>
          </cell>
          <cell r="C6064" t="str">
            <v>Casting of non-ferrous metal products</v>
          </cell>
        </row>
        <row r="6065">
          <cell r="A6065" t="str">
            <v>28110</v>
          </cell>
          <cell r="B6065" t="str">
            <v>=-</v>
          </cell>
          <cell r="C6065" t="str">
            <v>Manufacture of structural metal products</v>
          </cell>
        </row>
        <row r="6066">
          <cell r="A6066" t="str">
            <v>28110</v>
          </cell>
          <cell r="B6066" t="str">
            <v>=-</v>
          </cell>
          <cell r="C6066" t="str">
            <v>Manufacture of structural metal products</v>
          </cell>
        </row>
        <row r="6067">
          <cell r="A6067" t="str">
            <v>28110</v>
          </cell>
          <cell r="B6067" t="str">
            <v>=-</v>
          </cell>
          <cell r="C6067" t="str">
            <v>Manufacture of structural metal products</v>
          </cell>
        </row>
        <row r="6068">
          <cell r="A6068" t="str">
            <v>28110</v>
          </cell>
          <cell r="B6068" t="str">
            <v>=-</v>
          </cell>
          <cell r="C6068" t="str">
            <v>Manufacture of structural metal products</v>
          </cell>
        </row>
        <row r="6069">
          <cell r="A6069" t="str">
            <v>28110</v>
          </cell>
          <cell r="B6069" t="str">
            <v>=-</v>
          </cell>
          <cell r="C6069" t="str">
            <v>Manufacture of structural metal products</v>
          </cell>
        </row>
        <row r="6070">
          <cell r="A6070" t="str">
            <v>28110</v>
          </cell>
          <cell r="B6070" t="str">
            <v>=-</v>
          </cell>
          <cell r="C6070" t="str">
            <v>Manufacture of structural metal products</v>
          </cell>
        </row>
        <row r="6071">
          <cell r="A6071" t="str">
            <v>28110</v>
          </cell>
          <cell r="B6071" t="str">
            <v>=-</v>
          </cell>
          <cell r="C6071" t="str">
            <v>Manufacture of structural metal products</v>
          </cell>
        </row>
        <row r="6072">
          <cell r="A6072" t="str">
            <v>28110</v>
          </cell>
          <cell r="B6072" t="str">
            <v>=-</v>
          </cell>
          <cell r="C6072" t="str">
            <v>Manufacture of structural metal products</v>
          </cell>
        </row>
        <row r="6073">
          <cell r="A6073" t="str">
            <v>28110</v>
          </cell>
          <cell r="B6073" t="str">
            <v>=-</v>
          </cell>
          <cell r="C6073" t="str">
            <v>Manufacture of structural metal products</v>
          </cell>
        </row>
        <row r="6074">
          <cell r="A6074" t="str">
            <v>28110</v>
          </cell>
          <cell r="B6074" t="str">
            <v>=-</v>
          </cell>
          <cell r="C6074" t="str">
            <v>Manufacture of structural metal products</v>
          </cell>
        </row>
        <row r="6075">
          <cell r="A6075" t="str">
            <v>28110</v>
          </cell>
          <cell r="B6075" t="str">
            <v>=-</v>
          </cell>
          <cell r="C6075" t="str">
            <v>Manufacture of structural metal products</v>
          </cell>
        </row>
        <row r="6076">
          <cell r="A6076" t="str">
            <v>28110</v>
          </cell>
          <cell r="B6076" t="str">
            <v>=-</v>
          </cell>
          <cell r="C6076" t="str">
            <v>Manufacture of structural metal products</v>
          </cell>
        </row>
        <row r="6077">
          <cell r="A6077" t="str">
            <v>28110</v>
          </cell>
          <cell r="B6077" t="str">
            <v>=-</v>
          </cell>
          <cell r="C6077" t="str">
            <v>Manufacture of structural metal products</v>
          </cell>
        </row>
        <row r="6078">
          <cell r="A6078" t="str">
            <v>28110</v>
          </cell>
          <cell r="B6078" t="str">
            <v>=-</v>
          </cell>
          <cell r="C6078" t="str">
            <v>Manufacture of structural metal products</v>
          </cell>
        </row>
        <row r="6079">
          <cell r="A6079" t="str">
            <v>28110</v>
          </cell>
          <cell r="B6079" t="str">
            <v>=-</v>
          </cell>
          <cell r="C6079" t="str">
            <v>Manufacture of structural metal products</v>
          </cell>
        </row>
        <row r="6080">
          <cell r="A6080" t="str">
            <v>28110</v>
          </cell>
          <cell r="B6080" t="str">
            <v>=-</v>
          </cell>
          <cell r="C6080" t="str">
            <v>Manufacture of structural metal products</v>
          </cell>
        </row>
        <row r="6081">
          <cell r="A6081" t="str">
            <v>28110</v>
          </cell>
          <cell r="B6081" t="str">
            <v>=-</v>
          </cell>
          <cell r="C6081" t="str">
            <v>Manufacture of structural metal products</v>
          </cell>
        </row>
        <row r="6082">
          <cell r="A6082" t="str">
            <v>28110</v>
          </cell>
          <cell r="B6082" t="str">
            <v>=-</v>
          </cell>
          <cell r="C6082" t="str">
            <v>Manufacture of structural metal products</v>
          </cell>
        </row>
        <row r="6083">
          <cell r="A6083" t="str">
            <v>28110</v>
          </cell>
          <cell r="B6083" t="str">
            <v>=-</v>
          </cell>
          <cell r="C6083" t="str">
            <v>Manufacture of structural metal products</v>
          </cell>
        </row>
        <row r="6084">
          <cell r="A6084" t="str">
            <v>28110</v>
          </cell>
          <cell r="B6084" t="str">
            <v>=-</v>
          </cell>
          <cell r="C6084" t="str">
            <v>Manufacture of structural metal products</v>
          </cell>
        </row>
        <row r="6085">
          <cell r="A6085" t="str">
            <v>28110</v>
          </cell>
          <cell r="B6085" t="str">
            <v>=-</v>
          </cell>
          <cell r="C6085" t="str">
            <v>Manufacture of structural metal products</v>
          </cell>
        </row>
        <row r="6086">
          <cell r="A6086" t="str">
            <v>28110</v>
          </cell>
          <cell r="B6086" t="str">
            <v>=-</v>
          </cell>
          <cell r="C6086" t="str">
            <v>Manufacture of structural metal products</v>
          </cell>
        </row>
        <row r="6087">
          <cell r="A6087" t="str">
            <v>28110</v>
          </cell>
          <cell r="B6087" t="str">
            <v>=-</v>
          </cell>
          <cell r="C6087" t="str">
            <v>Manufacture of structural metal products</v>
          </cell>
        </row>
        <row r="6088">
          <cell r="A6088" t="str">
            <v>28110</v>
          </cell>
          <cell r="B6088" t="str">
            <v>=-</v>
          </cell>
          <cell r="C6088" t="str">
            <v>Manufacture of structural metal products</v>
          </cell>
        </row>
        <row r="6089">
          <cell r="A6089" t="str">
            <v>28120</v>
          </cell>
          <cell r="B6089" t="str">
            <v>=-</v>
          </cell>
          <cell r="C6089" t="str">
            <v>Manufacture of tanks, reservoirs and containers of metals</v>
          </cell>
        </row>
        <row r="6090">
          <cell r="A6090" t="str">
            <v>28120</v>
          </cell>
          <cell r="B6090" t="str">
            <v>=-</v>
          </cell>
          <cell r="C6090" t="str">
            <v>Manufacture of tanks, reservoirs and containers of metals</v>
          </cell>
        </row>
        <row r="6091">
          <cell r="A6091" t="str">
            <v>28120</v>
          </cell>
          <cell r="B6091" t="str">
            <v>=-</v>
          </cell>
          <cell r="C6091" t="str">
            <v>Manufacture of tanks, reservoirs and containers of metals</v>
          </cell>
        </row>
        <row r="6092">
          <cell r="A6092" t="str">
            <v>28120</v>
          </cell>
          <cell r="B6092" t="str">
            <v>=-</v>
          </cell>
          <cell r="C6092" t="str">
            <v>Manufacture of tanks, reservoirs and containers of metals</v>
          </cell>
        </row>
        <row r="6093">
          <cell r="A6093" t="str">
            <v>28120</v>
          </cell>
          <cell r="B6093" t="str">
            <v>=-</v>
          </cell>
          <cell r="C6093" t="str">
            <v>Manufacture of tanks, reservoirs and containers of metals</v>
          </cell>
        </row>
        <row r="6094">
          <cell r="A6094" t="str">
            <v>28120</v>
          </cell>
          <cell r="B6094" t="str">
            <v>=-</v>
          </cell>
          <cell r="C6094" t="str">
            <v>Manufacture of tanks, reservoirs and containers of metals</v>
          </cell>
        </row>
        <row r="6095">
          <cell r="A6095" t="str">
            <v>28120</v>
          </cell>
          <cell r="B6095" t="str">
            <v>=-</v>
          </cell>
          <cell r="C6095" t="str">
            <v>Manufacture of tanks, reservoirs and containers of metals</v>
          </cell>
        </row>
        <row r="6096">
          <cell r="A6096" t="str">
            <v>28120</v>
          </cell>
          <cell r="B6096" t="str">
            <v>=-</v>
          </cell>
          <cell r="C6096" t="str">
            <v>Manufacture of tanks, reservoirs and containers of metals</v>
          </cell>
        </row>
        <row r="6097">
          <cell r="A6097" t="str">
            <v>28120</v>
          </cell>
          <cell r="B6097" t="str">
            <v>=-</v>
          </cell>
          <cell r="C6097" t="str">
            <v>Manufacture of tanks, reservoirs and containers of metals</v>
          </cell>
        </row>
        <row r="6098">
          <cell r="A6098" t="str">
            <v>28120</v>
          </cell>
          <cell r="B6098" t="str">
            <v>=-</v>
          </cell>
          <cell r="C6098" t="str">
            <v>Manufacture of tanks, reservoirs and containers of metals</v>
          </cell>
        </row>
        <row r="6099">
          <cell r="A6099" t="str">
            <v>28120</v>
          </cell>
          <cell r="B6099" t="str">
            <v>=-</v>
          </cell>
          <cell r="C6099" t="str">
            <v>Manufacture of tanks, reservoirs and containers of metals</v>
          </cell>
        </row>
        <row r="6100">
          <cell r="A6100" t="str">
            <v>28120</v>
          </cell>
          <cell r="B6100" t="str">
            <v>=-</v>
          </cell>
          <cell r="C6100" t="str">
            <v>Manufacture of tanks, reservoirs and containers of metals</v>
          </cell>
        </row>
        <row r="6101">
          <cell r="A6101" t="str">
            <v>28120</v>
          </cell>
          <cell r="B6101" t="str">
            <v>=-</v>
          </cell>
          <cell r="C6101" t="str">
            <v>Manufacture of tanks, reservoirs and containers of metals</v>
          </cell>
        </row>
        <row r="6102">
          <cell r="A6102" t="str">
            <v>28120</v>
          </cell>
          <cell r="B6102" t="str">
            <v>=-</v>
          </cell>
          <cell r="C6102" t="str">
            <v>Manufacture of tanks, reservoirs and containers of metals</v>
          </cell>
        </row>
        <row r="6103">
          <cell r="A6103" t="str">
            <v>28120</v>
          </cell>
          <cell r="B6103" t="str">
            <v>=-</v>
          </cell>
          <cell r="C6103" t="str">
            <v>Manufacture of tanks, reservoirs and containers of metals</v>
          </cell>
        </row>
        <row r="6104">
          <cell r="A6104" t="str">
            <v>28120</v>
          </cell>
          <cell r="B6104" t="str">
            <v>=-</v>
          </cell>
          <cell r="C6104" t="str">
            <v>Manufacture of tanks, reservoirs and containers of metals</v>
          </cell>
        </row>
        <row r="6105">
          <cell r="A6105" t="str">
            <v>28130</v>
          </cell>
          <cell r="B6105" t="str">
            <v>=-</v>
          </cell>
          <cell r="C6105" t="str">
            <v>Manufacture of steam generators, except central heating hot water boilers</v>
          </cell>
        </row>
        <row r="6106">
          <cell r="A6106" t="str">
            <v>28130</v>
          </cell>
          <cell r="B6106" t="str">
            <v>=-</v>
          </cell>
          <cell r="C6106" t="str">
            <v>Manufacture of steam generators, except central heating hot water boilers</v>
          </cell>
        </row>
        <row r="6107">
          <cell r="A6107" t="str">
            <v>28130</v>
          </cell>
          <cell r="B6107" t="str">
            <v>=-</v>
          </cell>
          <cell r="C6107" t="str">
            <v>Manufacture of steam generators, except central heating hot water boilers</v>
          </cell>
        </row>
        <row r="6108">
          <cell r="A6108" t="str">
            <v>28130</v>
          </cell>
          <cell r="B6108" t="str">
            <v>=-</v>
          </cell>
          <cell r="C6108" t="str">
            <v>Manufacture of steam generators, except central heating hot water boilers</v>
          </cell>
        </row>
        <row r="6109">
          <cell r="A6109" t="str">
            <v>28130</v>
          </cell>
          <cell r="B6109" t="str">
            <v>=-</v>
          </cell>
          <cell r="C6109" t="str">
            <v>Manufacture of steam generators, except central heating hot water boilers</v>
          </cell>
        </row>
        <row r="6110">
          <cell r="A6110" t="str">
            <v>28130</v>
          </cell>
          <cell r="B6110" t="str">
            <v>=-</v>
          </cell>
          <cell r="C6110" t="str">
            <v>Manufacture of steam generators, except central heating hot water boilers</v>
          </cell>
        </row>
        <row r="6111">
          <cell r="A6111" t="str">
            <v>28130</v>
          </cell>
          <cell r="B6111" t="str">
            <v>=-</v>
          </cell>
          <cell r="C6111" t="str">
            <v>Manufacture of steam generators, except central heating hot water boilers</v>
          </cell>
        </row>
        <row r="6112">
          <cell r="A6112" t="str">
            <v>28130</v>
          </cell>
          <cell r="B6112" t="str">
            <v>=-</v>
          </cell>
          <cell r="C6112" t="str">
            <v>Manufacture of steam generators, except central heating hot water boilers</v>
          </cell>
        </row>
        <row r="6113">
          <cell r="A6113" t="str">
            <v>28130</v>
          </cell>
          <cell r="B6113" t="str">
            <v>=-</v>
          </cell>
          <cell r="C6113" t="str">
            <v>Manufacture of steam generators, except central heating hot water boilers</v>
          </cell>
        </row>
        <row r="6114">
          <cell r="A6114" t="str">
            <v>28130</v>
          </cell>
          <cell r="B6114" t="str">
            <v>=-</v>
          </cell>
          <cell r="C6114" t="str">
            <v>Manufacture of steam generators, except central heating hot water boilers</v>
          </cell>
        </row>
        <row r="6115">
          <cell r="A6115" t="str">
            <v>28130</v>
          </cell>
          <cell r="B6115" t="str">
            <v>=-</v>
          </cell>
          <cell r="C6115" t="str">
            <v>Manufacture of steam generators, except central heating hot water boilers</v>
          </cell>
        </row>
        <row r="6116">
          <cell r="A6116" t="str">
            <v>28130</v>
          </cell>
          <cell r="B6116" t="str">
            <v>=-</v>
          </cell>
          <cell r="C6116" t="str">
            <v>Manufacture of steam generators, except central heating hot water boilers</v>
          </cell>
        </row>
        <row r="6117">
          <cell r="A6117" t="str">
            <v>28130</v>
          </cell>
          <cell r="B6117" t="str">
            <v>=-</v>
          </cell>
          <cell r="C6117" t="str">
            <v>Manufacture of steam generators, except central heating hot water boilers</v>
          </cell>
        </row>
        <row r="6118">
          <cell r="A6118" t="str">
            <v>28130</v>
          </cell>
          <cell r="B6118" t="str">
            <v>=-</v>
          </cell>
          <cell r="C6118" t="str">
            <v>Manufacture of steam generators, except central heating hot water boilers</v>
          </cell>
        </row>
        <row r="6119">
          <cell r="A6119" t="str">
            <v>28910</v>
          </cell>
          <cell r="B6119" t="str">
            <v>- M</v>
          </cell>
          <cell r="C6119" t="str">
            <v>anufacture of forging, pressing, stamping and roll-forming of metal; powder metallurgy</v>
          </cell>
        </row>
        <row r="6120">
          <cell r="A6120" t="str">
            <v>28910</v>
          </cell>
          <cell r="B6120" t="str">
            <v>- M</v>
          </cell>
          <cell r="C6120" t="str">
            <v>anufacture of forging, pressing, stamping and roll-forming of metal; powder metallurgy</v>
          </cell>
        </row>
        <row r="6121">
          <cell r="A6121" t="str">
            <v>28910</v>
          </cell>
          <cell r="B6121" t="str">
            <v>- M</v>
          </cell>
          <cell r="C6121" t="str">
            <v>anufacture of forging, pressing, stamping and roll-forming of metal; powder metallurgy</v>
          </cell>
        </row>
        <row r="6122">
          <cell r="A6122" t="str">
            <v>28910</v>
          </cell>
          <cell r="B6122" t="str">
            <v>- M</v>
          </cell>
          <cell r="C6122" t="str">
            <v>anufacture of forging, pressing, stamping and roll-forming of metal; powder metallurgy</v>
          </cell>
        </row>
        <row r="6123">
          <cell r="A6123" t="str">
            <v>28910</v>
          </cell>
          <cell r="B6123" t="str">
            <v>- M</v>
          </cell>
          <cell r="C6123" t="str">
            <v>anufacture of forging, pressing, stamping and roll-forming of metal; powder metallurgy</v>
          </cell>
        </row>
        <row r="6124">
          <cell r="A6124" t="str">
            <v>28910</v>
          </cell>
          <cell r="B6124" t="str">
            <v>- M</v>
          </cell>
          <cell r="C6124" t="str">
            <v>anufacture of forging, pressing, stamping and roll-forming of metal; powder metallurgy</v>
          </cell>
        </row>
        <row r="6125">
          <cell r="A6125" t="str">
            <v>28910</v>
          </cell>
          <cell r="B6125" t="str">
            <v>- M</v>
          </cell>
          <cell r="C6125" t="str">
            <v>anufacture of forging, pressing, stamping and roll-forming of metal; powder metallurgy</v>
          </cell>
        </row>
        <row r="6126">
          <cell r="A6126" t="str">
            <v>28910</v>
          </cell>
          <cell r="B6126" t="str">
            <v>- M</v>
          </cell>
          <cell r="C6126" t="str">
            <v>anufacture of forging, pressing, stamping and roll-forming of metal; powder metallurgy</v>
          </cell>
        </row>
        <row r="6127">
          <cell r="A6127" t="str">
            <v>28920</v>
          </cell>
          <cell r="B6127" t="str">
            <v>=-</v>
          </cell>
          <cell r="C6127" t="str">
            <v>Manufacture of treatment and coating of metals, general mechanical engineering on a fee or contract basis</v>
          </cell>
        </row>
        <row r="6128">
          <cell r="A6128" t="str">
            <v>28920</v>
          </cell>
          <cell r="B6128" t="str">
            <v>=-</v>
          </cell>
          <cell r="C6128" t="str">
            <v>Manufacture of treatment and coating of metals, general mechanical engineering on a fee or contract basis</v>
          </cell>
        </row>
        <row r="6129">
          <cell r="A6129" t="str">
            <v>28920</v>
          </cell>
          <cell r="B6129" t="str">
            <v>=-</v>
          </cell>
          <cell r="C6129" t="str">
            <v>Manufacture of treatment and coating of metals, general mechanical engineering on a fee or contract basis</v>
          </cell>
        </row>
        <row r="6130">
          <cell r="A6130" t="str">
            <v>28920</v>
          </cell>
          <cell r="B6130" t="str">
            <v>=-</v>
          </cell>
          <cell r="C6130" t="str">
            <v>Manufacture of treatment and coating of metals, general mechanical engineering on a fee or contract basis</v>
          </cell>
        </row>
        <row r="6131">
          <cell r="A6131" t="str">
            <v>28920</v>
          </cell>
          <cell r="B6131" t="str">
            <v>=-</v>
          </cell>
          <cell r="C6131" t="str">
            <v>Manufacture of treatment and coating of metals, general mechanical engineering on a fee or contract basis</v>
          </cell>
        </row>
        <row r="6132">
          <cell r="A6132" t="str">
            <v>28920</v>
          </cell>
          <cell r="B6132" t="str">
            <v>=-</v>
          </cell>
          <cell r="C6132" t="str">
            <v>Manufacture of treatment and coating of metals, general mechanical engineering on a fee or contract basis</v>
          </cell>
        </row>
        <row r="6133">
          <cell r="A6133" t="str">
            <v>28920</v>
          </cell>
          <cell r="B6133" t="str">
            <v>=-</v>
          </cell>
          <cell r="C6133" t="str">
            <v>Manufacture of treatment and coating of metals, general mechanical engineering on a fee or contract basis</v>
          </cell>
        </row>
        <row r="6134">
          <cell r="A6134" t="str">
            <v>28920</v>
          </cell>
          <cell r="B6134" t="str">
            <v>=-</v>
          </cell>
          <cell r="C6134" t="str">
            <v>Manufacture of treatment and coating of metals, general mechanical engineering on a fee or contract basis</v>
          </cell>
        </row>
        <row r="6135">
          <cell r="A6135" t="str">
            <v>28920</v>
          </cell>
          <cell r="B6135" t="str">
            <v>=-</v>
          </cell>
          <cell r="C6135" t="str">
            <v>Manufacture of treatment and coating of metals, general mechanical engineering on a fee or contract basis</v>
          </cell>
        </row>
        <row r="6136">
          <cell r="A6136" t="str">
            <v>28920</v>
          </cell>
          <cell r="B6136" t="str">
            <v>=-</v>
          </cell>
          <cell r="C6136" t="str">
            <v>Manufacture of treatment and coating of metals, general mechanical engineering on a fee or contract basis</v>
          </cell>
        </row>
        <row r="6137">
          <cell r="A6137" t="str">
            <v>28920</v>
          </cell>
          <cell r="B6137" t="str">
            <v>=-</v>
          </cell>
          <cell r="C6137" t="str">
            <v>Manufacture of treatment and coating of metals, general mechanical engineering on a fee or contract basis</v>
          </cell>
        </row>
        <row r="6138">
          <cell r="A6138" t="str">
            <v>28920</v>
          </cell>
          <cell r="B6138" t="str">
            <v>=-</v>
          </cell>
          <cell r="C6138" t="str">
            <v>Manufacture of treatment and coating of metals, general mechanical engineering on a fee or contract basis</v>
          </cell>
        </row>
        <row r="6139">
          <cell r="A6139" t="str">
            <v>28920</v>
          </cell>
          <cell r="B6139" t="str">
            <v>=-</v>
          </cell>
          <cell r="C6139" t="str">
            <v>Manufacture of treatment and coating of metals, general mechanical engineering on a fee or contract basis</v>
          </cell>
        </row>
        <row r="6140">
          <cell r="A6140" t="str">
            <v>28930</v>
          </cell>
          <cell r="B6140" t="str">
            <v>=-</v>
          </cell>
          <cell r="C6140" t="str">
            <v>Manufacture of cutlery, hand tools and general hardware</v>
          </cell>
        </row>
        <row r="6141">
          <cell r="A6141" t="str">
            <v>28930</v>
          </cell>
          <cell r="B6141" t="str">
            <v>=-</v>
          </cell>
          <cell r="C6141" t="str">
            <v>Manufacture of cutlery, hand tools and general hardware</v>
          </cell>
        </row>
        <row r="6142">
          <cell r="A6142" t="str">
            <v>28930</v>
          </cell>
          <cell r="B6142" t="str">
            <v>=-</v>
          </cell>
          <cell r="C6142" t="str">
            <v>Manufacture of cutlery, hand tools and general hardware</v>
          </cell>
        </row>
        <row r="6143">
          <cell r="A6143" t="str">
            <v>28930</v>
          </cell>
          <cell r="B6143" t="str">
            <v>=-</v>
          </cell>
          <cell r="C6143" t="str">
            <v>Manufacture of cutlery, hand tools and general hardware</v>
          </cell>
        </row>
        <row r="6144">
          <cell r="A6144" t="str">
            <v>28930</v>
          </cell>
          <cell r="B6144" t="str">
            <v>=-</v>
          </cell>
          <cell r="C6144" t="str">
            <v>Manufacture of cutlery, hand tools and general hardware</v>
          </cell>
        </row>
        <row r="6145">
          <cell r="A6145" t="str">
            <v>28930</v>
          </cell>
          <cell r="B6145" t="str">
            <v>=-</v>
          </cell>
          <cell r="C6145" t="str">
            <v>Manufacture of cutlery, hand tools and general hardware</v>
          </cell>
        </row>
        <row r="6146">
          <cell r="A6146" t="str">
            <v>28930</v>
          </cell>
          <cell r="B6146" t="str">
            <v>=-</v>
          </cell>
          <cell r="C6146" t="str">
            <v>Manufacture of cutlery, hand tools and general hardware</v>
          </cell>
        </row>
        <row r="6147">
          <cell r="A6147" t="str">
            <v>28930</v>
          </cell>
          <cell r="B6147" t="str">
            <v>=-</v>
          </cell>
          <cell r="C6147" t="str">
            <v>Manufacture of cutlery, hand tools and general hardware</v>
          </cell>
        </row>
        <row r="6148">
          <cell r="A6148" t="str">
            <v>28930</v>
          </cell>
          <cell r="B6148" t="str">
            <v>=-</v>
          </cell>
          <cell r="C6148" t="str">
            <v>Manufacture of cutlery, hand tools and general hardware</v>
          </cell>
        </row>
        <row r="6149">
          <cell r="A6149" t="str">
            <v>28930</v>
          </cell>
          <cell r="B6149" t="str">
            <v>=-</v>
          </cell>
          <cell r="C6149" t="str">
            <v>Manufacture of cutlery, hand tools and general hardware</v>
          </cell>
        </row>
        <row r="6150">
          <cell r="A6150" t="str">
            <v>28930</v>
          </cell>
          <cell r="B6150" t="str">
            <v>=-</v>
          </cell>
          <cell r="C6150" t="str">
            <v>Manufacture of cutlery, hand tools and general hardware</v>
          </cell>
        </row>
        <row r="6151">
          <cell r="A6151" t="str">
            <v>28930</v>
          </cell>
          <cell r="B6151" t="str">
            <v>=-</v>
          </cell>
          <cell r="C6151" t="str">
            <v>Manufacture of cutlery, hand tools and general hardware</v>
          </cell>
        </row>
        <row r="6152">
          <cell r="A6152" t="str">
            <v>28930</v>
          </cell>
          <cell r="B6152" t="str">
            <v>=-</v>
          </cell>
          <cell r="C6152" t="str">
            <v>Manufacture of cutlery, hand tools and general hardware</v>
          </cell>
        </row>
        <row r="6153">
          <cell r="A6153" t="str">
            <v>28930</v>
          </cell>
          <cell r="B6153" t="str">
            <v>=-</v>
          </cell>
          <cell r="C6153" t="str">
            <v>Manufacture of cutlery, hand tools and general hardware</v>
          </cell>
        </row>
        <row r="6154">
          <cell r="A6154" t="str">
            <v>28930</v>
          </cell>
          <cell r="B6154" t="str">
            <v>=-</v>
          </cell>
          <cell r="C6154" t="str">
            <v>Manufacture of cutlery, hand tools and general hardware</v>
          </cell>
        </row>
        <row r="6155">
          <cell r="A6155" t="str">
            <v>28930</v>
          </cell>
          <cell r="B6155" t="str">
            <v>=-</v>
          </cell>
          <cell r="C6155" t="str">
            <v>Manufacture of cutlery, hand tools and general hardware</v>
          </cell>
        </row>
        <row r="6156">
          <cell r="A6156" t="str">
            <v>28930</v>
          </cell>
          <cell r="B6156" t="str">
            <v>=-</v>
          </cell>
          <cell r="C6156" t="str">
            <v>Manufacture of cutlery, hand tools and general hardware</v>
          </cell>
        </row>
        <row r="6157">
          <cell r="A6157" t="str">
            <v>28930</v>
          </cell>
          <cell r="B6157" t="str">
            <v>=-</v>
          </cell>
          <cell r="C6157" t="str">
            <v>Manufacture of cutlery, hand tools and general hardware</v>
          </cell>
        </row>
        <row r="6158">
          <cell r="A6158" t="str">
            <v>28930</v>
          </cell>
          <cell r="B6158" t="str">
            <v>=-</v>
          </cell>
          <cell r="C6158" t="str">
            <v>Manufacture of cutlery, hand tools and general hardware</v>
          </cell>
        </row>
        <row r="6159">
          <cell r="A6159" t="str">
            <v>28930</v>
          </cell>
          <cell r="B6159" t="str">
            <v>=-</v>
          </cell>
          <cell r="C6159" t="str">
            <v>Manufacture of cutlery, hand tools and general hardware</v>
          </cell>
        </row>
        <row r="6160">
          <cell r="A6160" t="str">
            <v>28930</v>
          </cell>
          <cell r="B6160" t="str">
            <v>=-</v>
          </cell>
          <cell r="C6160" t="str">
            <v>Manufacture of cutlery, hand tools and general hardware</v>
          </cell>
        </row>
        <row r="6161">
          <cell r="A6161" t="str">
            <v>28930</v>
          </cell>
          <cell r="B6161" t="str">
            <v>=-</v>
          </cell>
          <cell r="C6161" t="str">
            <v>Manufacture of cutlery, hand tools and general hardware</v>
          </cell>
        </row>
        <row r="6162">
          <cell r="A6162" t="str">
            <v>28930</v>
          </cell>
          <cell r="B6162" t="str">
            <v>=-</v>
          </cell>
          <cell r="C6162" t="str">
            <v>Manufacture of cutlery, hand tools and general hardware</v>
          </cell>
        </row>
        <row r="6163">
          <cell r="A6163" t="str">
            <v>28930</v>
          </cell>
          <cell r="B6163" t="str">
            <v>=-</v>
          </cell>
          <cell r="C6163" t="str">
            <v>Manufacture of cutlery, hand tools and general hardware</v>
          </cell>
        </row>
        <row r="6164">
          <cell r="A6164" t="str">
            <v>28930</v>
          </cell>
          <cell r="B6164" t="str">
            <v>=-</v>
          </cell>
          <cell r="C6164" t="str">
            <v>Manufacture of cutlery, hand tools and general hardware</v>
          </cell>
        </row>
        <row r="6165">
          <cell r="A6165" t="str">
            <v>28930</v>
          </cell>
          <cell r="B6165" t="str">
            <v>=-</v>
          </cell>
          <cell r="C6165" t="str">
            <v>Manufacture of cutlery, hand tools and general hardware</v>
          </cell>
        </row>
        <row r="6166">
          <cell r="A6166" t="str">
            <v>28930</v>
          </cell>
          <cell r="B6166" t="str">
            <v>=-</v>
          </cell>
          <cell r="C6166" t="str">
            <v>Manufacture of cutlery, hand tools and general hardware</v>
          </cell>
        </row>
        <row r="6167">
          <cell r="A6167" t="str">
            <v>28930</v>
          </cell>
          <cell r="B6167" t="str">
            <v>=-</v>
          </cell>
          <cell r="C6167" t="str">
            <v>Manufacture of cutlery, hand tools and general hardware</v>
          </cell>
        </row>
        <row r="6168">
          <cell r="A6168" t="str">
            <v>28930</v>
          </cell>
          <cell r="B6168" t="str">
            <v>=-</v>
          </cell>
          <cell r="C6168" t="str">
            <v>Manufacture of cutlery, hand tools and general hardware</v>
          </cell>
        </row>
        <row r="6169">
          <cell r="A6169" t="str">
            <v>28930</v>
          </cell>
          <cell r="B6169" t="str">
            <v>=-</v>
          </cell>
          <cell r="C6169" t="str">
            <v>Manufacture of cutlery, hand tools and general hardware</v>
          </cell>
        </row>
        <row r="6170">
          <cell r="A6170" t="str">
            <v>28930</v>
          </cell>
          <cell r="B6170" t="str">
            <v>=-</v>
          </cell>
          <cell r="C6170" t="str">
            <v>Manufacture of cutlery, hand tools and general hardware</v>
          </cell>
        </row>
        <row r="6171">
          <cell r="A6171" t="str">
            <v>28930</v>
          </cell>
          <cell r="B6171" t="str">
            <v>=-</v>
          </cell>
          <cell r="C6171" t="str">
            <v>Manufacture of cutlery, hand tools and general hardware</v>
          </cell>
        </row>
        <row r="6172">
          <cell r="A6172" t="str">
            <v>28930</v>
          </cell>
          <cell r="B6172" t="str">
            <v>=-</v>
          </cell>
          <cell r="C6172" t="str">
            <v>Manufacture of cutlery, hand tools and general hardware</v>
          </cell>
        </row>
        <row r="6173">
          <cell r="A6173" t="str">
            <v>28930</v>
          </cell>
          <cell r="B6173" t="str">
            <v>=-</v>
          </cell>
          <cell r="C6173" t="str">
            <v>Manufacture of cutlery, hand tools and general hardware</v>
          </cell>
        </row>
        <row r="6174">
          <cell r="A6174" t="str">
            <v>28930</v>
          </cell>
          <cell r="B6174" t="str">
            <v>=-</v>
          </cell>
          <cell r="C6174" t="str">
            <v>Manufacture of cutlery, hand tools and general hardware</v>
          </cell>
        </row>
        <row r="6175">
          <cell r="A6175" t="str">
            <v>28930</v>
          </cell>
          <cell r="B6175" t="str">
            <v>=-</v>
          </cell>
          <cell r="C6175" t="str">
            <v>Manufacture of cutlery, hand tools and general hardware</v>
          </cell>
        </row>
        <row r="6176">
          <cell r="A6176" t="str">
            <v>28930</v>
          </cell>
          <cell r="B6176" t="str">
            <v>=-</v>
          </cell>
          <cell r="C6176" t="str">
            <v>Manufacture of cutlery, hand tools and general hardware</v>
          </cell>
        </row>
        <row r="6177">
          <cell r="A6177" t="str">
            <v>28930</v>
          </cell>
          <cell r="B6177" t="str">
            <v>=-</v>
          </cell>
          <cell r="C6177" t="str">
            <v>Manufacture of cutlery, hand tools and general hardware</v>
          </cell>
        </row>
        <row r="6178">
          <cell r="A6178" t="str">
            <v>28930</v>
          </cell>
          <cell r="B6178" t="str">
            <v>=-</v>
          </cell>
          <cell r="C6178" t="str">
            <v>Manufacture of cutlery, hand tools and general hardware</v>
          </cell>
        </row>
        <row r="6179">
          <cell r="A6179" t="str">
            <v>28930</v>
          </cell>
          <cell r="B6179" t="str">
            <v>=-</v>
          </cell>
          <cell r="C6179" t="str">
            <v>Manufacture of cutlery, hand tools and general hardware</v>
          </cell>
        </row>
        <row r="6180">
          <cell r="A6180" t="str">
            <v>28930</v>
          </cell>
          <cell r="B6180" t="str">
            <v>=-</v>
          </cell>
          <cell r="C6180" t="str">
            <v>Manufacture of cutlery, hand tools and general hardware</v>
          </cell>
        </row>
        <row r="6181">
          <cell r="A6181" t="str">
            <v>28930</v>
          </cell>
          <cell r="B6181" t="str">
            <v>=-</v>
          </cell>
          <cell r="C6181" t="str">
            <v>Manufacture of cutlery, hand tools and general hardware</v>
          </cell>
        </row>
        <row r="6182">
          <cell r="A6182" t="str">
            <v>28930</v>
          </cell>
          <cell r="B6182" t="str">
            <v>=-</v>
          </cell>
          <cell r="C6182" t="str">
            <v>Manufacture of cutlery, hand tools and general hardware</v>
          </cell>
        </row>
        <row r="6183">
          <cell r="A6183" t="str">
            <v>28930</v>
          </cell>
          <cell r="B6183" t="str">
            <v>=-</v>
          </cell>
          <cell r="C6183" t="str">
            <v>Manufacture of cutlery, hand tools and general hardware</v>
          </cell>
        </row>
        <row r="6184">
          <cell r="A6184" t="str">
            <v>28930</v>
          </cell>
          <cell r="B6184" t="str">
            <v>=-</v>
          </cell>
          <cell r="C6184" t="str">
            <v>Manufacture of cutlery, hand tools and general hardware</v>
          </cell>
        </row>
        <row r="6185">
          <cell r="A6185" t="str">
            <v>28930</v>
          </cell>
          <cell r="B6185" t="str">
            <v>=-</v>
          </cell>
          <cell r="C6185" t="str">
            <v>Manufacture of cutlery, hand tools and general hardware</v>
          </cell>
        </row>
        <row r="6186">
          <cell r="A6186" t="str">
            <v>28930</v>
          </cell>
          <cell r="B6186" t="str">
            <v>=-</v>
          </cell>
          <cell r="C6186" t="str">
            <v>Manufacture of cutlery, hand tools and general hardware</v>
          </cell>
        </row>
        <row r="6187">
          <cell r="A6187" t="str">
            <v>28930</v>
          </cell>
          <cell r="B6187" t="str">
            <v>=-</v>
          </cell>
          <cell r="C6187" t="str">
            <v>Manufacture of cutlery, hand tools and general hardware</v>
          </cell>
        </row>
        <row r="6188">
          <cell r="A6188" t="str">
            <v>28930</v>
          </cell>
          <cell r="B6188" t="str">
            <v>=-</v>
          </cell>
          <cell r="C6188" t="str">
            <v>Manufacture of cutlery, hand tools and general hardware</v>
          </cell>
        </row>
        <row r="6189">
          <cell r="A6189" t="str">
            <v>28930</v>
          </cell>
          <cell r="B6189" t="str">
            <v>=-</v>
          </cell>
          <cell r="C6189" t="str">
            <v>Manufacture of cutlery, hand tools and general hardware</v>
          </cell>
        </row>
        <row r="6190">
          <cell r="A6190" t="str">
            <v>28930</v>
          </cell>
          <cell r="B6190" t="str">
            <v>=-</v>
          </cell>
          <cell r="C6190" t="str">
            <v>Manufacture of cutlery, hand tools and general hardware</v>
          </cell>
        </row>
        <row r="6191">
          <cell r="A6191" t="str">
            <v>28930</v>
          </cell>
          <cell r="B6191" t="str">
            <v>=-</v>
          </cell>
          <cell r="C6191" t="str">
            <v>Manufacture of cutlery, hand tools and general hardware</v>
          </cell>
        </row>
        <row r="6192">
          <cell r="A6192" t="str">
            <v>28930</v>
          </cell>
          <cell r="B6192" t="str">
            <v>=-</v>
          </cell>
          <cell r="C6192" t="str">
            <v>Manufacture of cutlery, hand tools and general hardware</v>
          </cell>
        </row>
        <row r="6193">
          <cell r="A6193" t="str">
            <v>28930</v>
          </cell>
          <cell r="B6193" t="str">
            <v>=-</v>
          </cell>
          <cell r="C6193" t="str">
            <v>Manufacture of cutlery, hand tools and general hardware</v>
          </cell>
        </row>
        <row r="6194">
          <cell r="A6194" t="str">
            <v>28930</v>
          </cell>
          <cell r="B6194" t="str">
            <v>=-</v>
          </cell>
          <cell r="C6194" t="str">
            <v>Manufacture of cutlery, hand tools and general hardware</v>
          </cell>
        </row>
        <row r="6195">
          <cell r="A6195" t="str">
            <v>28930</v>
          </cell>
          <cell r="B6195" t="str">
            <v>=-</v>
          </cell>
          <cell r="C6195" t="str">
            <v>Manufacture of cutlery, hand tools and general hardware</v>
          </cell>
        </row>
        <row r="6196">
          <cell r="A6196" t="str">
            <v>28930</v>
          </cell>
          <cell r="B6196" t="str">
            <v>=-</v>
          </cell>
          <cell r="C6196" t="str">
            <v>Manufacture of cutlery, hand tools and general hardware</v>
          </cell>
        </row>
        <row r="6197">
          <cell r="A6197" t="str">
            <v>28930</v>
          </cell>
          <cell r="B6197" t="str">
            <v>=-</v>
          </cell>
          <cell r="C6197" t="str">
            <v>Manufacture of cutlery, hand tools and general hardware</v>
          </cell>
        </row>
        <row r="6198">
          <cell r="A6198" t="str">
            <v>28930</v>
          </cell>
          <cell r="B6198" t="str">
            <v>=-</v>
          </cell>
          <cell r="C6198" t="str">
            <v>Manufacture of cutlery, hand tools and general hardware</v>
          </cell>
        </row>
        <row r="6199">
          <cell r="A6199" t="str">
            <v>28930</v>
          </cell>
          <cell r="B6199" t="str">
            <v>=-</v>
          </cell>
          <cell r="C6199" t="str">
            <v>Manufacture of cutlery, hand tools and general hardware</v>
          </cell>
        </row>
        <row r="6200">
          <cell r="A6200" t="str">
            <v>28930</v>
          </cell>
          <cell r="B6200" t="str">
            <v>=-</v>
          </cell>
          <cell r="C6200" t="str">
            <v>Manufacture of cutlery, hand tools and general hardware</v>
          </cell>
        </row>
        <row r="6201">
          <cell r="A6201" t="str">
            <v>28930</v>
          </cell>
          <cell r="B6201" t="str">
            <v>=-</v>
          </cell>
          <cell r="C6201" t="str">
            <v>Manufacture of cutlery, hand tools and general hardware</v>
          </cell>
        </row>
        <row r="6202">
          <cell r="A6202" t="str">
            <v>28930</v>
          </cell>
          <cell r="B6202" t="str">
            <v>=-</v>
          </cell>
          <cell r="C6202" t="str">
            <v>Manufacture of cutlery, hand tools and general hardware</v>
          </cell>
        </row>
        <row r="6203">
          <cell r="A6203" t="str">
            <v>28930</v>
          </cell>
          <cell r="B6203" t="str">
            <v>=-</v>
          </cell>
          <cell r="C6203" t="str">
            <v>Manufacture of cutlery, hand tools and general hardware</v>
          </cell>
        </row>
        <row r="6204">
          <cell r="A6204" t="str">
            <v>28930</v>
          </cell>
          <cell r="B6204" t="str">
            <v>=-</v>
          </cell>
          <cell r="C6204" t="str">
            <v>Manufacture of cutlery, hand tools and general hardware</v>
          </cell>
        </row>
        <row r="6205">
          <cell r="A6205" t="str">
            <v>28930</v>
          </cell>
          <cell r="B6205" t="str">
            <v>=-</v>
          </cell>
          <cell r="C6205" t="str">
            <v>Manufacture of cutlery, hand tools and general hardware</v>
          </cell>
        </row>
        <row r="6206">
          <cell r="A6206" t="str">
            <v>28930</v>
          </cell>
          <cell r="B6206" t="str">
            <v>=-</v>
          </cell>
          <cell r="C6206" t="str">
            <v>Manufacture of cutlery, hand tools and general hardware</v>
          </cell>
        </row>
        <row r="6207">
          <cell r="A6207" t="str">
            <v>28930</v>
          </cell>
          <cell r="B6207" t="str">
            <v>=-</v>
          </cell>
          <cell r="C6207" t="str">
            <v>Manufacture of cutlery, hand tools and general hardware</v>
          </cell>
        </row>
        <row r="6208">
          <cell r="A6208" t="str">
            <v>28930</v>
          </cell>
          <cell r="B6208" t="str">
            <v>=-</v>
          </cell>
          <cell r="C6208" t="str">
            <v>Manufacture of cutlery, hand tools and general hardware</v>
          </cell>
        </row>
        <row r="6209">
          <cell r="A6209" t="str">
            <v>28930</v>
          </cell>
          <cell r="B6209" t="str">
            <v>=-</v>
          </cell>
          <cell r="C6209" t="str">
            <v>Manufacture of cutlery, hand tools and general hardware</v>
          </cell>
        </row>
        <row r="6210">
          <cell r="A6210" t="str">
            <v>28930</v>
          </cell>
          <cell r="B6210" t="str">
            <v>=-</v>
          </cell>
          <cell r="C6210" t="str">
            <v>Manufacture of cutlery, hand tools and general hardware</v>
          </cell>
        </row>
        <row r="6211">
          <cell r="A6211" t="str">
            <v>28930</v>
          </cell>
          <cell r="B6211" t="str">
            <v>=-</v>
          </cell>
          <cell r="C6211" t="str">
            <v>Manufacture of cutlery, hand tools and general hardware</v>
          </cell>
        </row>
        <row r="6212">
          <cell r="A6212" t="str">
            <v>28930</v>
          </cell>
          <cell r="B6212" t="str">
            <v>=-</v>
          </cell>
          <cell r="C6212" t="str">
            <v>Manufacture of cutlery, hand tools and general hardware</v>
          </cell>
        </row>
        <row r="6213">
          <cell r="A6213" t="str">
            <v>28930</v>
          </cell>
          <cell r="B6213" t="str">
            <v>=-</v>
          </cell>
          <cell r="C6213" t="str">
            <v>Manufacture of cutlery, hand tools and general hardware</v>
          </cell>
        </row>
        <row r="6214">
          <cell r="A6214" t="str">
            <v>28930</v>
          </cell>
          <cell r="B6214" t="str">
            <v>=-</v>
          </cell>
          <cell r="C6214" t="str">
            <v>Manufacture of cutlery, hand tools and general hardware</v>
          </cell>
        </row>
        <row r="6215">
          <cell r="A6215" t="str">
            <v>28930</v>
          </cell>
          <cell r="B6215" t="str">
            <v>=-</v>
          </cell>
          <cell r="C6215" t="str">
            <v>Manufacture of cutlery, hand tools and general hardware</v>
          </cell>
        </row>
        <row r="6216">
          <cell r="A6216" t="str">
            <v>28930</v>
          </cell>
          <cell r="B6216" t="str">
            <v>=-</v>
          </cell>
          <cell r="C6216" t="str">
            <v>Manufacture of cutlery, hand tools and general hardware</v>
          </cell>
        </row>
        <row r="6217">
          <cell r="A6217" t="str">
            <v>28930</v>
          </cell>
          <cell r="B6217" t="str">
            <v>=-</v>
          </cell>
          <cell r="C6217" t="str">
            <v>Manufacture of cutlery, hand tools and general hardware</v>
          </cell>
        </row>
        <row r="6218">
          <cell r="A6218" t="str">
            <v>28930</v>
          </cell>
          <cell r="B6218" t="str">
            <v>=-</v>
          </cell>
          <cell r="C6218" t="str">
            <v>Manufacture of cutlery, hand tools and general hardware</v>
          </cell>
        </row>
        <row r="6219">
          <cell r="A6219" t="str">
            <v>28930</v>
          </cell>
          <cell r="B6219" t="str">
            <v>=-</v>
          </cell>
          <cell r="C6219" t="str">
            <v>Manufacture of cutlery, hand tools and general hardware</v>
          </cell>
        </row>
        <row r="6220">
          <cell r="A6220" t="str">
            <v>28930</v>
          </cell>
          <cell r="B6220" t="str">
            <v>=-</v>
          </cell>
          <cell r="C6220" t="str">
            <v>Manufacture of cutlery, hand tools and general hardware</v>
          </cell>
        </row>
        <row r="6221">
          <cell r="A6221" t="str">
            <v>28930</v>
          </cell>
          <cell r="B6221" t="str">
            <v>=-</v>
          </cell>
          <cell r="C6221" t="str">
            <v>Manufacture of cutlery, hand tools and general hardware</v>
          </cell>
        </row>
        <row r="6222">
          <cell r="A6222" t="str">
            <v>28930</v>
          </cell>
          <cell r="B6222" t="str">
            <v>=-</v>
          </cell>
          <cell r="C6222" t="str">
            <v>Manufacture of cutlery, hand tools and general hardware</v>
          </cell>
        </row>
        <row r="6223">
          <cell r="A6223" t="str">
            <v>28930</v>
          </cell>
          <cell r="B6223" t="str">
            <v>=-</v>
          </cell>
          <cell r="C6223" t="str">
            <v>Manufacture of cutlery, hand tools and general hardware</v>
          </cell>
        </row>
        <row r="6224">
          <cell r="A6224" t="str">
            <v>28930</v>
          </cell>
          <cell r="B6224" t="str">
            <v>=-</v>
          </cell>
          <cell r="C6224" t="str">
            <v>Manufacture of cutlery, hand tools and general hardware</v>
          </cell>
        </row>
        <row r="6225">
          <cell r="A6225" t="str">
            <v>28930</v>
          </cell>
          <cell r="B6225" t="str">
            <v>=-</v>
          </cell>
          <cell r="C6225" t="str">
            <v>Manufacture of cutlery, hand tools and general hardware</v>
          </cell>
        </row>
        <row r="6226">
          <cell r="A6226" t="str">
            <v>28930</v>
          </cell>
          <cell r="B6226" t="str">
            <v>=-</v>
          </cell>
          <cell r="C6226" t="str">
            <v>Manufacture of cutlery, hand tools and general hardware</v>
          </cell>
        </row>
        <row r="6227">
          <cell r="A6227" t="str">
            <v>28930</v>
          </cell>
          <cell r="B6227" t="str">
            <v>=-</v>
          </cell>
          <cell r="C6227" t="str">
            <v>Manufacture of cutlery, hand tools and general hardware</v>
          </cell>
        </row>
        <row r="6228">
          <cell r="A6228" t="str">
            <v>28930</v>
          </cell>
          <cell r="B6228" t="str">
            <v>=-</v>
          </cell>
          <cell r="C6228" t="str">
            <v>Manufacture of cutlery, hand tools and general hardware</v>
          </cell>
        </row>
        <row r="6229">
          <cell r="A6229" t="str">
            <v>28930</v>
          </cell>
          <cell r="B6229" t="str">
            <v>=-</v>
          </cell>
          <cell r="C6229" t="str">
            <v>Manufacture of cutlery, hand tools and general hardware</v>
          </cell>
        </row>
        <row r="6230">
          <cell r="A6230" t="str">
            <v>28930</v>
          </cell>
          <cell r="B6230" t="str">
            <v>=-</v>
          </cell>
          <cell r="C6230" t="str">
            <v>Manufacture of cutlery, hand tools and general hardware</v>
          </cell>
        </row>
        <row r="6231">
          <cell r="A6231" t="str">
            <v>28930</v>
          </cell>
          <cell r="B6231" t="str">
            <v>=-</v>
          </cell>
          <cell r="C6231" t="str">
            <v>Manufacture of cutlery, hand tools and general hardware</v>
          </cell>
        </row>
        <row r="6232">
          <cell r="A6232" t="str">
            <v>28930</v>
          </cell>
          <cell r="B6232" t="str">
            <v>=-</v>
          </cell>
          <cell r="C6232" t="str">
            <v>Manufacture of cutlery, hand tools and general hardware</v>
          </cell>
        </row>
        <row r="6233">
          <cell r="A6233" t="str">
            <v>28930</v>
          </cell>
          <cell r="B6233" t="str">
            <v>=-</v>
          </cell>
          <cell r="C6233" t="str">
            <v>Manufacture of cutlery, hand tools and general hardware</v>
          </cell>
        </row>
        <row r="6234">
          <cell r="A6234" t="str">
            <v>28930</v>
          </cell>
          <cell r="B6234" t="str">
            <v>=-</v>
          </cell>
          <cell r="C6234" t="str">
            <v>Manufacture of cutlery, hand tools and general hardware</v>
          </cell>
        </row>
        <row r="6235">
          <cell r="A6235" t="str">
            <v>28930</v>
          </cell>
          <cell r="B6235" t="str">
            <v>=-</v>
          </cell>
          <cell r="C6235" t="str">
            <v>Manufacture of cutlery, hand tools and general hardware</v>
          </cell>
        </row>
        <row r="6236">
          <cell r="A6236" t="str">
            <v>28930</v>
          </cell>
          <cell r="B6236" t="str">
            <v>=-</v>
          </cell>
          <cell r="C6236" t="str">
            <v>Manufacture of cutlery, hand tools and general hardware</v>
          </cell>
        </row>
        <row r="6237">
          <cell r="A6237" t="str">
            <v>28930</v>
          </cell>
          <cell r="B6237" t="str">
            <v>=-</v>
          </cell>
          <cell r="C6237" t="str">
            <v>Manufacture of cutlery, hand tools and general hardware</v>
          </cell>
        </row>
        <row r="6238">
          <cell r="A6238" t="str">
            <v>28930</v>
          </cell>
          <cell r="B6238" t="str">
            <v>=-</v>
          </cell>
          <cell r="C6238" t="str">
            <v>Manufacture of cutlery, hand tools and general hardware</v>
          </cell>
        </row>
        <row r="6239">
          <cell r="A6239" t="str">
            <v>28930</v>
          </cell>
          <cell r="B6239" t="str">
            <v>=-</v>
          </cell>
          <cell r="C6239" t="str">
            <v>Manufacture of cutlery, hand tools and general hardware</v>
          </cell>
        </row>
        <row r="6240">
          <cell r="A6240" t="str">
            <v>28930</v>
          </cell>
          <cell r="B6240" t="str">
            <v>=-</v>
          </cell>
          <cell r="C6240" t="str">
            <v>Manufacture of cutlery, hand tools and general hardware</v>
          </cell>
        </row>
        <row r="6241">
          <cell r="A6241" t="str">
            <v>28930</v>
          </cell>
          <cell r="B6241" t="str">
            <v>=-</v>
          </cell>
          <cell r="C6241" t="str">
            <v>Manufacture of cutlery, hand tools and general hardware</v>
          </cell>
        </row>
        <row r="6242">
          <cell r="A6242" t="str">
            <v>28930</v>
          </cell>
          <cell r="B6242" t="str">
            <v>=-</v>
          </cell>
          <cell r="C6242" t="str">
            <v>Manufacture of cutlery, hand tools and general hardware</v>
          </cell>
        </row>
        <row r="6243">
          <cell r="A6243" t="str">
            <v>28930</v>
          </cell>
          <cell r="B6243" t="str">
            <v>=-</v>
          </cell>
          <cell r="C6243" t="str">
            <v>Manufacture of cutlery, hand tools and general hardware</v>
          </cell>
        </row>
        <row r="6244">
          <cell r="A6244" t="str">
            <v>28930</v>
          </cell>
          <cell r="B6244" t="str">
            <v>=-</v>
          </cell>
          <cell r="C6244" t="str">
            <v>Manufacture of cutlery, hand tools and general hardware</v>
          </cell>
        </row>
        <row r="6245">
          <cell r="A6245" t="str">
            <v>28930</v>
          </cell>
          <cell r="B6245" t="str">
            <v>=-</v>
          </cell>
          <cell r="C6245" t="str">
            <v>Manufacture of cutlery, hand tools and general hardware</v>
          </cell>
        </row>
        <row r="6246">
          <cell r="A6246" t="str">
            <v>28930</v>
          </cell>
          <cell r="B6246" t="str">
            <v>=-</v>
          </cell>
          <cell r="C6246" t="str">
            <v>Manufacture of cutlery, hand tools and general hardware</v>
          </cell>
        </row>
        <row r="6247">
          <cell r="A6247" t="str">
            <v>28930</v>
          </cell>
          <cell r="B6247" t="str">
            <v>=-</v>
          </cell>
          <cell r="C6247" t="str">
            <v>Manufacture of cutlery, hand tools and general hardware</v>
          </cell>
        </row>
        <row r="6248">
          <cell r="A6248" t="str">
            <v>28930</v>
          </cell>
          <cell r="B6248" t="str">
            <v>=-</v>
          </cell>
          <cell r="C6248" t="str">
            <v>Manufacture of cutlery, hand tools and general hardware</v>
          </cell>
        </row>
        <row r="6249">
          <cell r="A6249" t="str">
            <v>28930</v>
          </cell>
          <cell r="B6249" t="str">
            <v>=-</v>
          </cell>
          <cell r="C6249" t="str">
            <v>Manufacture of cutlery, hand tools and general hardware</v>
          </cell>
        </row>
        <row r="6250">
          <cell r="A6250" t="str">
            <v>28930</v>
          </cell>
          <cell r="B6250" t="str">
            <v>=-</v>
          </cell>
          <cell r="C6250" t="str">
            <v>Manufacture of cutlery, hand tools and general hardware</v>
          </cell>
        </row>
        <row r="6251">
          <cell r="A6251" t="str">
            <v>28930</v>
          </cell>
          <cell r="B6251" t="str">
            <v>=-</v>
          </cell>
          <cell r="C6251" t="str">
            <v>Manufacture of cutlery, hand tools and general hardware</v>
          </cell>
        </row>
        <row r="6252">
          <cell r="A6252" t="str">
            <v>28930</v>
          </cell>
          <cell r="B6252" t="str">
            <v>=-</v>
          </cell>
          <cell r="C6252" t="str">
            <v>Manufacture of cutlery, hand tools and general hardware</v>
          </cell>
        </row>
        <row r="6253">
          <cell r="A6253" t="str">
            <v>28930</v>
          </cell>
          <cell r="B6253" t="str">
            <v>=-</v>
          </cell>
          <cell r="C6253" t="str">
            <v>Manufacture of cutlery, hand tools and general hardware</v>
          </cell>
        </row>
        <row r="6254">
          <cell r="A6254" t="str">
            <v>28930</v>
          </cell>
          <cell r="B6254" t="str">
            <v>=-</v>
          </cell>
          <cell r="C6254" t="str">
            <v>Manufacture of cutlery, hand tools and general hardware</v>
          </cell>
        </row>
        <row r="6255">
          <cell r="A6255" t="str">
            <v>28930</v>
          </cell>
          <cell r="B6255" t="str">
            <v>=-</v>
          </cell>
          <cell r="C6255" t="str">
            <v>Manufacture of cutlery, hand tools and general hardware</v>
          </cell>
        </row>
        <row r="6256">
          <cell r="A6256" t="str">
            <v>28930</v>
          </cell>
          <cell r="B6256" t="str">
            <v>=-</v>
          </cell>
          <cell r="C6256" t="str">
            <v>Manufacture of cutlery, hand tools and general hardware</v>
          </cell>
        </row>
        <row r="6257">
          <cell r="A6257" t="str">
            <v>28930</v>
          </cell>
          <cell r="B6257" t="str">
            <v>=-</v>
          </cell>
          <cell r="C6257" t="str">
            <v>Manufacture of cutlery, hand tools and general hardware</v>
          </cell>
        </row>
        <row r="6258">
          <cell r="A6258" t="str">
            <v>28930</v>
          </cell>
          <cell r="B6258" t="str">
            <v>=-</v>
          </cell>
          <cell r="C6258" t="str">
            <v>Manufacture of cutlery, hand tools and general hardware</v>
          </cell>
        </row>
        <row r="6259">
          <cell r="A6259" t="str">
            <v>28930</v>
          </cell>
          <cell r="B6259" t="str">
            <v>=-</v>
          </cell>
          <cell r="C6259" t="str">
            <v>Manufacture of cutlery, hand tools and general hardware</v>
          </cell>
        </row>
        <row r="6260">
          <cell r="A6260" t="str">
            <v>28930</v>
          </cell>
          <cell r="B6260" t="str">
            <v>=-</v>
          </cell>
          <cell r="C6260" t="str">
            <v>Manufacture of cutlery, hand tools and general hardware</v>
          </cell>
        </row>
        <row r="6261">
          <cell r="A6261" t="str">
            <v>28930</v>
          </cell>
          <cell r="B6261" t="str">
            <v>=-</v>
          </cell>
          <cell r="C6261" t="str">
            <v>Manufacture of cutlery, hand tools and general hardware</v>
          </cell>
        </row>
        <row r="6262">
          <cell r="A6262" t="str">
            <v>28930</v>
          </cell>
          <cell r="B6262" t="str">
            <v>=-</v>
          </cell>
          <cell r="C6262" t="str">
            <v>Manufacture of cutlery, hand tools and general hardware</v>
          </cell>
        </row>
        <row r="6263">
          <cell r="A6263" t="str">
            <v>28930</v>
          </cell>
          <cell r="B6263" t="str">
            <v>=-</v>
          </cell>
          <cell r="C6263" t="str">
            <v>Manufacture of cutlery, hand tools and general hardware</v>
          </cell>
        </row>
        <row r="6264">
          <cell r="A6264" t="str">
            <v>28930</v>
          </cell>
          <cell r="B6264" t="str">
            <v>=-</v>
          </cell>
          <cell r="C6264" t="str">
            <v>Manufacture of cutlery, hand tools and general hardware</v>
          </cell>
        </row>
        <row r="6265">
          <cell r="A6265" t="str">
            <v>28930</v>
          </cell>
          <cell r="B6265" t="str">
            <v>=-</v>
          </cell>
          <cell r="C6265" t="str">
            <v>Manufacture of cutlery, hand tools and general hardware</v>
          </cell>
        </row>
        <row r="6266">
          <cell r="A6266" t="str">
            <v>28930</v>
          </cell>
          <cell r="B6266" t="str">
            <v>=-</v>
          </cell>
          <cell r="C6266" t="str">
            <v>Manufacture of cutlery, hand tools and general hardware</v>
          </cell>
        </row>
        <row r="6267">
          <cell r="A6267" t="str">
            <v>28930</v>
          </cell>
          <cell r="B6267" t="str">
            <v>=-</v>
          </cell>
          <cell r="C6267" t="str">
            <v>Manufacture of cutlery, hand tools and general hardware</v>
          </cell>
        </row>
        <row r="6268">
          <cell r="A6268" t="str">
            <v>28930</v>
          </cell>
          <cell r="B6268" t="str">
            <v>=-</v>
          </cell>
          <cell r="C6268" t="str">
            <v>Manufacture of cutlery, hand tools and general hardware</v>
          </cell>
        </row>
        <row r="6269">
          <cell r="A6269" t="str">
            <v>28991</v>
          </cell>
          <cell r="B6269" t="str">
            <v>=-</v>
          </cell>
          <cell r="C6269" t="str">
            <v>Manufacture of tin cans and metal boxes</v>
          </cell>
        </row>
        <row r="6270">
          <cell r="A6270" t="str">
            <v>28991</v>
          </cell>
          <cell r="B6270" t="str">
            <v>=-</v>
          </cell>
          <cell r="C6270" t="str">
            <v>Manufacture of tin cans and metal boxes</v>
          </cell>
        </row>
        <row r="6271">
          <cell r="A6271" t="str">
            <v>28991</v>
          </cell>
          <cell r="B6271" t="str">
            <v>=-</v>
          </cell>
          <cell r="C6271" t="str">
            <v>Manufacture of tin cans and metal boxes</v>
          </cell>
        </row>
        <row r="6272">
          <cell r="A6272" t="str">
            <v>28991</v>
          </cell>
          <cell r="B6272" t="str">
            <v>=-</v>
          </cell>
          <cell r="C6272" t="str">
            <v>Manufacture of tin cans and metal boxes</v>
          </cell>
        </row>
        <row r="6273">
          <cell r="A6273" t="str">
            <v>28991</v>
          </cell>
          <cell r="B6273" t="str">
            <v>=-</v>
          </cell>
          <cell r="C6273" t="str">
            <v>Manufacture of tin cans and metal boxes</v>
          </cell>
        </row>
        <row r="6274">
          <cell r="A6274" t="str">
            <v>28991</v>
          </cell>
          <cell r="B6274" t="str">
            <v>=-</v>
          </cell>
          <cell r="C6274" t="str">
            <v>Manufacture of tin cans and metal boxes</v>
          </cell>
        </row>
        <row r="6275">
          <cell r="A6275" t="str">
            <v>28991</v>
          </cell>
          <cell r="B6275" t="str">
            <v>=-</v>
          </cell>
          <cell r="C6275" t="str">
            <v>Manufacture of tin cans and metal boxes</v>
          </cell>
        </row>
        <row r="6276">
          <cell r="A6276" t="str">
            <v>28991</v>
          </cell>
          <cell r="B6276" t="str">
            <v>=-</v>
          </cell>
          <cell r="C6276" t="str">
            <v>Manufacture of tin cans and metal boxes</v>
          </cell>
        </row>
        <row r="6277">
          <cell r="A6277" t="str">
            <v>28991</v>
          </cell>
          <cell r="B6277" t="str">
            <v>=-</v>
          </cell>
          <cell r="C6277" t="str">
            <v>Manufacture of tin cans and metal boxes</v>
          </cell>
        </row>
        <row r="6278">
          <cell r="A6278" t="str">
            <v>28991</v>
          </cell>
          <cell r="B6278" t="str">
            <v>=-</v>
          </cell>
          <cell r="C6278" t="str">
            <v>Manufacture of tin cans and metal boxes</v>
          </cell>
        </row>
        <row r="6279">
          <cell r="A6279" t="str">
            <v>28991</v>
          </cell>
          <cell r="B6279" t="str">
            <v>=-</v>
          </cell>
          <cell r="C6279" t="str">
            <v>Manufacture of tin cans and metal boxes</v>
          </cell>
        </row>
        <row r="6280">
          <cell r="A6280" t="str">
            <v>28991</v>
          </cell>
          <cell r="B6280" t="str">
            <v>=-</v>
          </cell>
          <cell r="C6280" t="str">
            <v>Manufacture of tin cans and metal boxes</v>
          </cell>
        </row>
        <row r="6281">
          <cell r="A6281" t="str">
            <v>28991</v>
          </cell>
          <cell r="B6281" t="str">
            <v>=-</v>
          </cell>
          <cell r="C6281" t="str">
            <v>Manufacture of tin cans and metal boxes</v>
          </cell>
        </row>
        <row r="6282">
          <cell r="A6282" t="str">
            <v>28991</v>
          </cell>
          <cell r="B6282" t="str">
            <v>=-</v>
          </cell>
          <cell r="C6282" t="str">
            <v>Manufacture of tin cans and metal boxes</v>
          </cell>
        </row>
        <row r="6283">
          <cell r="A6283" t="str">
            <v>28991</v>
          </cell>
          <cell r="B6283" t="str">
            <v>=-</v>
          </cell>
          <cell r="C6283" t="str">
            <v>Manufacture of tin cans and metal boxes</v>
          </cell>
        </row>
        <row r="6284">
          <cell r="A6284" t="str">
            <v>28991</v>
          </cell>
          <cell r="B6284" t="str">
            <v>=-</v>
          </cell>
          <cell r="C6284" t="str">
            <v>Manufacture of tin cans and metal boxes</v>
          </cell>
        </row>
        <row r="6285">
          <cell r="A6285" t="str">
            <v>28991</v>
          </cell>
          <cell r="B6285" t="str">
            <v>=-</v>
          </cell>
          <cell r="C6285" t="str">
            <v>Manufacture of tin cans and metal boxes</v>
          </cell>
        </row>
        <row r="6286">
          <cell r="A6286" t="str">
            <v>28991</v>
          </cell>
          <cell r="B6286" t="str">
            <v>=-</v>
          </cell>
          <cell r="C6286" t="str">
            <v>Manufacture of tin cans and metal boxes</v>
          </cell>
        </row>
        <row r="6287">
          <cell r="A6287" t="str">
            <v>28991</v>
          </cell>
          <cell r="B6287" t="str">
            <v>=-</v>
          </cell>
          <cell r="C6287" t="str">
            <v>Manufacture of tin cans and metal boxes</v>
          </cell>
        </row>
        <row r="6288">
          <cell r="A6288" t="str">
            <v>28992</v>
          </cell>
          <cell r="B6288" t="str">
            <v>=-</v>
          </cell>
          <cell r="C6288" t="str">
            <v>Manufacture of wire, wire products and metal fasteners</v>
          </cell>
        </row>
        <row r="6289">
          <cell r="A6289" t="str">
            <v>28992</v>
          </cell>
          <cell r="B6289" t="str">
            <v>=-</v>
          </cell>
          <cell r="C6289" t="str">
            <v>Manufacture of wire, wire products and metal fasteners</v>
          </cell>
        </row>
        <row r="6290">
          <cell r="A6290" t="str">
            <v>28992</v>
          </cell>
          <cell r="B6290" t="str">
            <v>=-</v>
          </cell>
          <cell r="C6290" t="str">
            <v>Manufacture of wire, wire products and metal fasteners</v>
          </cell>
        </row>
        <row r="6291">
          <cell r="A6291" t="str">
            <v>28992</v>
          </cell>
          <cell r="B6291" t="str">
            <v>=-</v>
          </cell>
          <cell r="C6291" t="str">
            <v>Manufacture of wire, wire products and metal fasteners</v>
          </cell>
        </row>
        <row r="6292">
          <cell r="A6292" t="str">
            <v>28992</v>
          </cell>
          <cell r="B6292" t="str">
            <v>=-</v>
          </cell>
          <cell r="C6292" t="str">
            <v>Manufacture of wire, wire products and metal fasteners</v>
          </cell>
        </row>
        <row r="6293">
          <cell r="A6293" t="str">
            <v>28992</v>
          </cell>
          <cell r="B6293" t="str">
            <v>=-</v>
          </cell>
          <cell r="C6293" t="str">
            <v>Manufacture of wire, wire products and metal fasteners</v>
          </cell>
        </row>
        <row r="6294">
          <cell r="A6294" t="str">
            <v>28992</v>
          </cell>
          <cell r="B6294" t="str">
            <v>=-</v>
          </cell>
          <cell r="C6294" t="str">
            <v>Manufacture of wire, wire products and metal fasteners</v>
          </cell>
        </row>
        <row r="6295">
          <cell r="A6295" t="str">
            <v>28992</v>
          </cell>
          <cell r="B6295" t="str">
            <v>=-</v>
          </cell>
          <cell r="C6295" t="str">
            <v>Manufacture of wire, wire products and metal fasteners</v>
          </cell>
        </row>
        <row r="6296">
          <cell r="A6296" t="str">
            <v>28992</v>
          </cell>
          <cell r="B6296" t="str">
            <v>=-</v>
          </cell>
          <cell r="C6296" t="str">
            <v>Manufacture of wire, wire products and metal fasteners</v>
          </cell>
        </row>
        <row r="6297">
          <cell r="A6297" t="str">
            <v>28992</v>
          </cell>
          <cell r="B6297" t="str">
            <v>=-</v>
          </cell>
          <cell r="C6297" t="str">
            <v>Manufacture of wire, wire products and metal fasteners</v>
          </cell>
        </row>
        <row r="6298">
          <cell r="A6298" t="str">
            <v>28992</v>
          </cell>
          <cell r="B6298" t="str">
            <v>=-</v>
          </cell>
          <cell r="C6298" t="str">
            <v>Manufacture of wire, wire products and metal fasteners</v>
          </cell>
        </row>
        <row r="6299">
          <cell r="A6299" t="str">
            <v>28992</v>
          </cell>
          <cell r="B6299" t="str">
            <v>=-</v>
          </cell>
          <cell r="C6299" t="str">
            <v>Manufacture of wire, wire products and metal fasteners</v>
          </cell>
        </row>
        <row r="6300">
          <cell r="A6300" t="str">
            <v>28992</v>
          </cell>
          <cell r="B6300" t="str">
            <v>=-</v>
          </cell>
          <cell r="C6300" t="str">
            <v>Manufacture of wire, wire products and metal fasteners</v>
          </cell>
        </row>
        <row r="6301">
          <cell r="A6301" t="str">
            <v>28992</v>
          </cell>
          <cell r="B6301" t="str">
            <v>=-</v>
          </cell>
          <cell r="C6301" t="str">
            <v>Manufacture of wire, wire products and metal fasteners</v>
          </cell>
        </row>
        <row r="6302">
          <cell r="A6302" t="str">
            <v>28992</v>
          </cell>
          <cell r="B6302" t="str">
            <v>=-</v>
          </cell>
          <cell r="C6302" t="str">
            <v>Manufacture of wire, wire products and metal fasteners</v>
          </cell>
        </row>
        <row r="6303">
          <cell r="A6303" t="str">
            <v>28992</v>
          </cell>
          <cell r="B6303" t="str">
            <v>=-</v>
          </cell>
          <cell r="C6303" t="str">
            <v>Manufacture of wire, wire products and metal fasteners</v>
          </cell>
        </row>
        <row r="6304">
          <cell r="A6304" t="str">
            <v>28992</v>
          </cell>
          <cell r="B6304" t="str">
            <v>=-</v>
          </cell>
          <cell r="C6304" t="str">
            <v>Manufacture of wire, wire products and metal fasteners</v>
          </cell>
        </row>
        <row r="6305">
          <cell r="A6305" t="str">
            <v>28992</v>
          </cell>
          <cell r="B6305" t="str">
            <v>=-</v>
          </cell>
          <cell r="C6305" t="str">
            <v>Manufacture of wire, wire products and metal fasteners</v>
          </cell>
        </row>
        <row r="6306">
          <cell r="A6306" t="str">
            <v>28992</v>
          </cell>
          <cell r="B6306" t="str">
            <v>=-</v>
          </cell>
          <cell r="C6306" t="str">
            <v>Manufacture of wire, wire products and metal fasteners</v>
          </cell>
        </row>
        <row r="6307">
          <cell r="A6307" t="str">
            <v>28992</v>
          </cell>
          <cell r="B6307" t="str">
            <v>=-</v>
          </cell>
          <cell r="C6307" t="str">
            <v>Manufacture of wire, wire products and metal fasteners</v>
          </cell>
        </row>
        <row r="6308">
          <cell r="A6308" t="str">
            <v>28992</v>
          </cell>
          <cell r="B6308" t="str">
            <v>=-</v>
          </cell>
          <cell r="C6308" t="str">
            <v>Manufacture of wire, wire products and metal fasteners</v>
          </cell>
        </row>
        <row r="6309">
          <cell r="A6309" t="str">
            <v>28992</v>
          </cell>
          <cell r="B6309" t="str">
            <v>=-</v>
          </cell>
          <cell r="C6309" t="str">
            <v>Manufacture of wire, wire products and metal fasteners</v>
          </cell>
        </row>
        <row r="6310">
          <cell r="A6310" t="str">
            <v>28992</v>
          </cell>
          <cell r="B6310" t="str">
            <v>=-</v>
          </cell>
          <cell r="C6310" t="str">
            <v>Manufacture of wire, wire products and metal fasteners</v>
          </cell>
        </row>
        <row r="6311">
          <cell r="A6311" t="str">
            <v>28992</v>
          </cell>
          <cell r="B6311" t="str">
            <v>=-</v>
          </cell>
          <cell r="C6311" t="str">
            <v>Manufacture of wire, wire products and metal fasteners</v>
          </cell>
        </row>
        <row r="6312">
          <cell r="A6312" t="str">
            <v>28992</v>
          </cell>
          <cell r="B6312" t="str">
            <v>=-</v>
          </cell>
          <cell r="C6312" t="str">
            <v>Manufacture of wire, wire products and metal fasteners</v>
          </cell>
        </row>
        <row r="6313">
          <cell r="A6313" t="str">
            <v>28992</v>
          </cell>
          <cell r="B6313" t="str">
            <v>=-</v>
          </cell>
          <cell r="C6313" t="str">
            <v>Manufacture of wire, wire products and metal fasteners</v>
          </cell>
        </row>
        <row r="6314">
          <cell r="A6314" t="str">
            <v>28992</v>
          </cell>
          <cell r="B6314" t="str">
            <v>=-</v>
          </cell>
          <cell r="C6314" t="str">
            <v>Manufacture of wire, wire products and metal fasteners</v>
          </cell>
        </row>
        <row r="6315">
          <cell r="A6315" t="str">
            <v>28992</v>
          </cell>
          <cell r="B6315" t="str">
            <v>=-</v>
          </cell>
          <cell r="C6315" t="str">
            <v>Manufacture of wire, wire products and metal fasteners</v>
          </cell>
        </row>
        <row r="6316">
          <cell r="A6316" t="str">
            <v>28992</v>
          </cell>
          <cell r="B6316" t="str">
            <v>=-</v>
          </cell>
          <cell r="C6316" t="str">
            <v>Manufacture of wire, wire products and metal fasteners</v>
          </cell>
        </row>
        <row r="6317">
          <cell r="A6317" t="str">
            <v>28992</v>
          </cell>
          <cell r="B6317" t="str">
            <v>=-</v>
          </cell>
          <cell r="C6317" t="str">
            <v>Manufacture of wire, wire products and metal fasteners</v>
          </cell>
        </row>
        <row r="6318">
          <cell r="A6318" t="str">
            <v>28992</v>
          </cell>
          <cell r="B6318" t="str">
            <v>=-</v>
          </cell>
          <cell r="C6318" t="str">
            <v>Manufacture of wire, wire products and metal fasteners</v>
          </cell>
        </row>
        <row r="6319">
          <cell r="A6319" t="str">
            <v>28992</v>
          </cell>
          <cell r="B6319" t="str">
            <v>=-</v>
          </cell>
          <cell r="C6319" t="str">
            <v>Manufacture of wire, wire products and metal fasteners</v>
          </cell>
        </row>
        <row r="6320">
          <cell r="A6320" t="str">
            <v>28992</v>
          </cell>
          <cell r="B6320" t="str">
            <v>=-</v>
          </cell>
          <cell r="C6320" t="str">
            <v>Manufacture of wire, wire products and metal fasteners</v>
          </cell>
        </row>
        <row r="6321">
          <cell r="A6321" t="str">
            <v>28992</v>
          </cell>
          <cell r="B6321" t="str">
            <v>=-</v>
          </cell>
          <cell r="C6321" t="str">
            <v>Manufacture of wire, wire products and metal fasteners</v>
          </cell>
        </row>
        <row r="6322">
          <cell r="A6322" t="str">
            <v>28992</v>
          </cell>
          <cell r="B6322" t="str">
            <v>=-</v>
          </cell>
          <cell r="C6322" t="str">
            <v>Manufacture of wire, wire products and metal fasteners</v>
          </cell>
        </row>
        <row r="6323">
          <cell r="A6323" t="str">
            <v>28992</v>
          </cell>
          <cell r="B6323" t="str">
            <v>=-</v>
          </cell>
          <cell r="C6323" t="str">
            <v>Manufacture of wire, wire products and metal fasteners</v>
          </cell>
        </row>
        <row r="6324">
          <cell r="A6324" t="str">
            <v>28992</v>
          </cell>
          <cell r="B6324" t="str">
            <v>=-</v>
          </cell>
          <cell r="C6324" t="str">
            <v>Manufacture of wire, wire products and metal fasteners</v>
          </cell>
        </row>
        <row r="6325">
          <cell r="A6325" t="str">
            <v>28992</v>
          </cell>
          <cell r="B6325" t="str">
            <v>=-</v>
          </cell>
          <cell r="C6325" t="str">
            <v>Manufacture of wire, wire products and metal fasteners</v>
          </cell>
        </row>
        <row r="6326">
          <cell r="A6326" t="str">
            <v>28992</v>
          </cell>
          <cell r="B6326" t="str">
            <v>=-</v>
          </cell>
          <cell r="C6326" t="str">
            <v>Manufacture of wire, wire products and metal fasteners</v>
          </cell>
        </row>
        <row r="6327">
          <cell r="A6327" t="str">
            <v>28992</v>
          </cell>
          <cell r="B6327" t="str">
            <v>=-</v>
          </cell>
          <cell r="C6327" t="str">
            <v>Manufacture of wire, wire products and metal fasteners</v>
          </cell>
        </row>
        <row r="6328">
          <cell r="A6328" t="str">
            <v>28992</v>
          </cell>
          <cell r="B6328" t="str">
            <v>=-</v>
          </cell>
          <cell r="C6328" t="str">
            <v>Manufacture of wire, wire products and metal fasteners</v>
          </cell>
        </row>
        <row r="6329">
          <cell r="A6329" t="str">
            <v>28992</v>
          </cell>
          <cell r="B6329" t="str">
            <v>=-</v>
          </cell>
          <cell r="C6329" t="str">
            <v>Manufacture of wire, wire products and metal fasteners</v>
          </cell>
        </row>
        <row r="6330">
          <cell r="A6330" t="str">
            <v>28992</v>
          </cell>
          <cell r="B6330" t="str">
            <v>=-</v>
          </cell>
          <cell r="C6330" t="str">
            <v>Manufacture of wire, wire products and metal fasteners</v>
          </cell>
        </row>
        <row r="6331">
          <cell r="A6331" t="str">
            <v>28992</v>
          </cell>
          <cell r="B6331" t="str">
            <v>=-</v>
          </cell>
          <cell r="C6331" t="str">
            <v>Manufacture of wire, wire products and metal fasteners</v>
          </cell>
        </row>
        <row r="6332">
          <cell r="A6332" t="str">
            <v>28992</v>
          </cell>
          <cell r="B6332" t="str">
            <v>=-</v>
          </cell>
          <cell r="C6332" t="str">
            <v>Manufacture of wire, wire products and metal fasteners</v>
          </cell>
        </row>
        <row r="6333">
          <cell r="A6333" t="str">
            <v>28992</v>
          </cell>
          <cell r="B6333" t="str">
            <v>=-</v>
          </cell>
          <cell r="C6333" t="str">
            <v>Manufacture of wire, wire products and metal fasteners</v>
          </cell>
        </row>
        <row r="6334">
          <cell r="A6334" t="str">
            <v>28992</v>
          </cell>
          <cell r="B6334" t="str">
            <v>=-</v>
          </cell>
          <cell r="C6334" t="str">
            <v>Manufacture of wire, wire products and metal fasteners</v>
          </cell>
        </row>
        <row r="6335">
          <cell r="A6335" t="str">
            <v>28992</v>
          </cell>
          <cell r="B6335" t="str">
            <v>=-</v>
          </cell>
          <cell r="C6335" t="str">
            <v>Manufacture of wire, wire products and metal fasteners</v>
          </cell>
        </row>
        <row r="6336">
          <cell r="A6336" t="str">
            <v>28992</v>
          </cell>
          <cell r="B6336" t="str">
            <v>=-</v>
          </cell>
          <cell r="C6336" t="str">
            <v>Manufacture of wire, wire products and metal fasteners</v>
          </cell>
        </row>
        <row r="6337">
          <cell r="A6337" t="str">
            <v>28992</v>
          </cell>
          <cell r="B6337" t="str">
            <v>=-</v>
          </cell>
          <cell r="C6337" t="str">
            <v>Manufacture of wire, wire products and metal fasteners</v>
          </cell>
        </row>
        <row r="6338">
          <cell r="A6338" t="str">
            <v>28992</v>
          </cell>
          <cell r="B6338" t="str">
            <v>=-</v>
          </cell>
          <cell r="C6338" t="str">
            <v>Manufacture of wire, wire products and metal fasteners</v>
          </cell>
        </row>
        <row r="6339">
          <cell r="A6339" t="str">
            <v>28992</v>
          </cell>
          <cell r="B6339" t="str">
            <v>=-</v>
          </cell>
          <cell r="C6339" t="str">
            <v>Manufacture of wire, wire products and metal fasteners</v>
          </cell>
        </row>
        <row r="6340">
          <cell r="A6340" t="str">
            <v>28992</v>
          </cell>
          <cell r="B6340" t="str">
            <v>=-</v>
          </cell>
          <cell r="C6340" t="str">
            <v>Manufacture of wire, wire products and metal fasteners</v>
          </cell>
        </row>
        <row r="6341">
          <cell r="A6341" t="str">
            <v>28992</v>
          </cell>
          <cell r="B6341" t="str">
            <v>=-</v>
          </cell>
          <cell r="C6341" t="str">
            <v>Manufacture of wire, wire products and metal fasteners</v>
          </cell>
        </row>
        <row r="6342">
          <cell r="A6342" t="str">
            <v>28992</v>
          </cell>
          <cell r="B6342" t="str">
            <v>=-</v>
          </cell>
          <cell r="C6342" t="str">
            <v>Manufacture of wire, wire products and metal fasteners</v>
          </cell>
        </row>
        <row r="6343">
          <cell r="A6343" t="str">
            <v>28992</v>
          </cell>
          <cell r="B6343" t="str">
            <v>=-</v>
          </cell>
          <cell r="C6343" t="str">
            <v>Manufacture of wire, wire products and metal fasteners</v>
          </cell>
        </row>
        <row r="6344">
          <cell r="A6344" t="str">
            <v>28992</v>
          </cell>
          <cell r="B6344" t="str">
            <v>=-</v>
          </cell>
          <cell r="C6344" t="str">
            <v>Manufacture of wire, wire products and metal fasteners</v>
          </cell>
        </row>
        <row r="6345">
          <cell r="A6345" t="str">
            <v>28992</v>
          </cell>
          <cell r="B6345" t="str">
            <v>=-</v>
          </cell>
          <cell r="C6345" t="str">
            <v>Manufacture of wire, wire products and metal fasteners</v>
          </cell>
        </row>
        <row r="6346">
          <cell r="A6346" t="str">
            <v>28992</v>
          </cell>
          <cell r="B6346" t="str">
            <v>=-</v>
          </cell>
          <cell r="C6346" t="str">
            <v>Manufacture of wire, wire products and metal fasteners</v>
          </cell>
        </row>
        <row r="6347">
          <cell r="A6347" t="str">
            <v>28992</v>
          </cell>
          <cell r="B6347" t="str">
            <v>=-</v>
          </cell>
          <cell r="C6347" t="str">
            <v>Manufacture of wire, wire products and metal fasteners</v>
          </cell>
        </row>
        <row r="6348">
          <cell r="A6348" t="str">
            <v>28992</v>
          </cell>
          <cell r="B6348" t="str">
            <v>=-</v>
          </cell>
          <cell r="C6348" t="str">
            <v>Manufacture of wire, wire products and metal fasteners</v>
          </cell>
        </row>
        <row r="6349">
          <cell r="A6349" t="str">
            <v>28992</v>
          </cell>
          <cell r="B6349" t="str">
            <v>=-</v>
          </cell>
          <cell r="C6349" t="str">
            <v>Manufacture of wire, wire products and metal fasteners</v>
          </cell>
        </row>
        <row r="6350">
          <cell r="A6350" t="str">
            <v>28992</v>
          </cell>
          <cell r="B6350" t="str">
            <v>=-</v>
          </cell>
          <cell r="C6350" t="str">
            <v>Manufacture of wire, wire products and metal fasteners</v>
          </cell>
        </row>
        <row r="6351">
          <cell r="A6351" t="str">
            <v>28992</v>
          </cell>
          <cell r="B6351" t="str">
            <v>=-</v>
          </cell>
          <cell r="C6351" t="str">
            <v>Manufacture of wire, wire products and metal fasteners</v>
          </cell>
        </row>
        <row r="6352">
          <cell r="A6352" t="str">
            <v>28992</v>
          </cell>
          <cell r="B6352" t="str">
            <v>=-</v>
          </cell>
          <cell r="C6352" t="str">
            <v>Manufacture of wire, wire products and metal fasteners</v>
          </cell>
        </row>
        <row r="6353">
          <cell r="A6353" t="str">
            <v>28992</v>
          </cell>
          <cell r="B6353" t="str">
            <v>=-</v>
          </cell>
          <cell r="C6353" t="str">
            <v>Manufacture of wire, wire products and metal fasteners</v>
          </cell>
        </row>
        <row r="6354">
          <cell r="A6354" t="str">
            <v>28992</v>
          </cell>
          <cell r="B6354" t="str">
            <v>=-</v>
          </cell>
          <cell r="C6354" t="str">
            <v>Manufacture of wire, wire products and metal fasteners</v>
          </cell>
        </row>
        <row r="6355">
          <cell r="A6355" t="str">
            <v>28992</v>
          </cell>
          <cell r="B6355" t="str">
            <v>=-</v>
          </cell>
          <cell r="C6355" t="str">
            <v>Manufacture of wire, wire products and metal fasteners</v>
          </cell>
        </row>
        <row r="6356">
          <cell r="A6356" t="str">
            <v>28992</v>
          </cell>
          <cell r="B6356" t="str">
            <v>=-</v>
          </cell>
          <cell r="C6356" t="str">
            <v>Manufacture of wire, wire products and metal fasteners</v>
          </cell>
        </row>
        <row r="6357">
          <cell r="A6357" t="str">
            <v>28992</v>
          </cell>
          <cell r="B6357" t="str">
            <v>=-</v>
          </cell>
          <cell r="C6357" t="str">
            <v>Manufacture of wire, wire products and metal fasteners</v>
          </cell>
        </row>
        <row r="6358">
          <cell r="A6358" t="str">
            <v>28992</v>
          </cell>
          <cell r="B6358" t="str">
            <v>=-</v>
          </cell>
          <cell r="C6358" t="str">
            <v>Manufacture of wire, wire products and metal fasteners</v>
          </cell>
        </row>
        <row r="6359">
          <cell r="A6359" t="str">
            <v>28992</v>
          </cell>
          <cell r="B6359" t="str">
            <v>=-</v>
          </cell>
          <cell r="C6359" t="str">
            <v>Manufacture of wire, wire products and metal fasteners</v>
          </cell>
        </row>
        <row r="6360">
          <cell r="A6360" t="str">
            <v>28992</v>
          </cell>
          <cell r="B6360" t="str">
            <v>=-</v>
          </cell>
          <cell r="C6360" t="str">
            <v>Manufacture of wire, wire products and metal fasteners</v>
          </cell>
        </row>
        <row r="6361">
          <cell r="A6361" t="str">
            <v>28992</v>
          </cell>
          <cell r="B6361" t="str">
            <v>=-</v>
          </cell>
          <cell r="C6361" t="str">
            <v>Manufacture of wire, wire products and metal fasteners</v>
          </cell>
        </row>
        <row r="6362">
          <cell r="A6362" t="str">
            <v>28992</v>
          </cell>
          <cell r="B6362" t="str">
            <v>=-</v>
          </cell>
          <cell r="C6362" t="str">
            <v>Manufacture of wire, wire products and metal fasteners</v>
          </cell>
        </row>
        <row r="6363">
          <cell r="A6363" t="str">
            <v>28992</v>
          </cell>
          <cell r="B6363" t="str">
            <v>=-</v>
          </cell>
          <cell r="C6363" t="str">
            <v>Manufacture of wire, wire products and metal fasteners</v>
          </cell>
        </row>
        <row r="6364">
          <cell r="A6364" t="str">
            <v>28992</v>
          </cell>
          <cell r="B6364" t="str">
            <v>=-</v>
          </cell>
          <cell r="C6364" t="str">
            <v>Manufacture of wire, wire products and metal fasteners</v>
          </cell>
        </row>
        <row r="6365">
          <cell r="A6365" t="str">
            <v>28992</v>
          </cell>
          <cell r="B6365" t="str">
            <v>=-</v>
          </cell>
          <cell r="C6365" t="str">
            <v>Manufacture of wire, wire products and metal fasteners</v>
          </cell>
        </row>
        <row r="6366">
          <cell r="A6366" t="str">
            <v>28992</v>
          </cell>
          <cell r="B6366" t="str">
            <v>=-</v>
          </cell>
          <cell r="C6366" t="str">
            <v>Manufacture of wire, wire products and metal fasteners</v>
          </cell>
        </row>
        <row r="6367">
          <cell r="A6367" t="str">
            <v>28992</v>
          </cell>
          <cell r="B6367" t="str">
            <v>=-</v>
          </cell>
          <cell r="C6367" t="str">
            <v>Manufacture of wire, wire products and metal fasteners</v>
          </cell>
        </row>
        <row r="6368">
          <cell r="A6368" t="str">
            <v>28992</v>
          </cell>
          <cell r="B6368" t="str">
            <v>=-</v>
          </cell>
          <cell r="C6368" t="str">
            <v>Manufacture of wire, wire products and metal fasteners</v>
          </cell>
        </row>
        <row r="6369">
          <cell r="A6369" t="str">
            <v>28992</v>
          </cell>
          <cell r="B6369" t="str">
            <v>=-</v>
          </cell>
          <cell r="C6369" t="str">
            <v>Manufacture of wire, wire products and metal fasteners</v>
          </cell>
        </row>
        <row r="6370">
          <cell r="A6370" t="str">
            <v>28992</v>
          </cell>
          <cell r="B6370" t="str">
            <v>=-</v>
          </cell>
          <cell r="C6370" t="str">
            <v>Manufacture of wire, wire products and metal fasteners</v>
          </cell>
        </row>
        <row r="6371">
          <cell r="A6371" t="str">
            <v>28992</v>
          </cell>
          <cell r="B6371" t="str">
            <v>=-</v>
          </cell>
          <cell r="C6371" t="str">
            <v>Manufacture of wire, wire products and metal fasteners</v>
          </cell>
        </row>
        <row r="6372">
          <cell r="A6372" t="str">
            <v>28992</v>
          </cell>
          <cell r="B6372" t="str">
            <v>=-</v>
          </cell>
          <cell r="C6372" t="str">
            <v>Manufacture of wire, wire products and metal fasteners</v>
          </cell>
        </row>
        <row r="6373">
          <cell r="A6373" t="str">
            <v>28992</v>
          </cell>
          <cell r="B6373" t="str">
            <v>=-</v>
          </cell>
          <cell r="C6373" t="str">
            <v>Manufacture of wire, wire products and metal fasteners</v>
          </cell>
        </row>
        <row r="6374">
          <cell r="A6374" t="str">
            <v>28992</v>
          </cell>
          <cell r="B6374" t="str">
            <v>=-</v>
          </cell>
          <cell r="C6374" t="str">
            <v>Manufacture of wire, wire products and metal fasteners</v>
          </cell>
        </row>
        <row r="6375">
          <cell r="A6375" t="str">
            <v>28992</v>
          </cell>
          <cell r="B6375" t="str">
            <v>=-</v>
          </cell>
          <cell r="C6375" t="str">
            <v>Manufacture of wire, wire products and metal fasteners</v>
          </cell>
        </row>
        <row r="6376">
          <cell r="A6376" t="str">
            <v>28992</v>
          </cell>
          <cell r="B6376" t="str">
            <v>=-</v>
          </cell>
          <cell r="C6376" t="str">
            <v>Manufacture of wire, wire products and metal fasteners</v>
          </cell>
        </row>
        <row r="6377">
          <cell r="A6377" t="str">
            <v>28992</v>
          </cell>
          <cell r="B6377" t="str">
            <v>=-</v>
          </cell>
          <cell r="C6377" t="str">
            <v>Manufacture of wire, wire products and metal fasteners</v>
          </cell>
        </row>
        <row r="6378">
          <cell r="A6378" t="str">
            <v>28992</v>
          </cell>
          <cell r="B6378" t="str">
            <v>=-</v>
          </cell>
          <cell r="C6378" t="str">
            <v>Manufacture of wire, wire products and metal fasteners</v>
          </cell>
        </row>
        <row r="6379">
          <cell r="A6379" t="str">
            <v>28992</v>
          </cell>
          <cell r="B6379" t="str">
            <v>=-</v>
          </cell>
          <cell r="C6379" t="str">
            <v>Manufacture of wire, wire products and metal fasteners</v>
          </cell>
        </row>
        <row r="6380">
          <cell r="A6380" t="str">
            <v>28992</v>
          </cell>
          <cell r="B6380" t="str">
            <v>=-</v>
          </cell>
          <cell r="C6380" t="str">
            <v>Manufacture of wire, wire products and metal fasteners</v>
          </cell>
        </row>
        <row r="6381">
          <cell r="A6381" t="str">
            <v>28992</v>
          </cell>
          <cell r="B6381" t="str">
            <v>=-</v>
          </cell>
          <cell r="C6381" t="str">
            <v>Manufacture of wire, wire products and metal fasteners</v>
          </cell>
        </row>
        <row r="6382">
          <cell r="A6382" t="str">
            <v>28992</v>
          </cell>
          <cell r="B6382" t="str">
            <v>=-</v>
          </cell>
          <cell r="C6382" t="str">
            <v>Manufacture of wire, wire products and metal fasteners</v>
          </cell>
        </row>
        <row r="6383">
          <cell r="A6383" t="str">
            <v>28992</v>
          </cell>
          <cell r="B6383" t="str">
            <v>=-</v>
          </cell>
          <cell r="C6383" t="str">
            <v>Manufacture of wire, wire products and metal fasteners</v>
          </cell>
        </row>
        <row r="6384">
          <cell r="A6384" t="str">
            <v>28992</v>
          </cell>
          <cell r="B6384" t="str">
            <v>=-</v>
          </cell>
          <cell r="C6384" t="str">
            <v>Manufacture of wire, wire products and metal fasteners</v>
          </cell>
        </row>
        <row r="6385">
          <cell r="A6385" t="str">
            <v>28992</v>
          </cell>
          <cell r="B6385" t="str">
            <v>=-</v>
          </cell>
          <cell r="C6385" t="str">
            <v>Manufacture of wire, wire products and metal fasteners</v>
          </cell>
        </row>
        <row r="6386">
          <cell r="A6386" t="str">
            <v>28992</v>
          </cell>
          <cell r="B6386" t="str">
            <v>=-</v>
          </cell>
          <cell r="C6386" t="str">
            <v>Manufacture of wire, wire products and metal fasteners</v>
          </cell>
        </row>
        <row r="6387">
          <cell r="A6387" t="str">
            <v>28992</v>
          </cell>
          <cell r="B6387" t="str">
            <v>=-</v>
          </cell>
          <cell r="C6387" t="str">
            <v>Manufacture of wire, wire products and metal fasteners</v>
          </cell>
        </row>
        <row r="6388">
          <cell r="A6388" t="str">
            <v>28992</v>
          </cell>
          <cell r="B6388" t="str">
            <v>=-</v>
          </cell>
          <cell r="C6388" t="str">
            <v>Manufacture of wire, wire products and metal fasteners</v>
          </cell>
        </row>
        <row r="6389">
          <cell r="A6389" t="str">
            <v>28992</v>
          </cell>
          <cell r="B6389" t="str">
            <v>=-</v>
          </cell>
          <cell r="C6389" t="str">
            <v>Manufacture of wire, wire products and metal fasteners</v>
          </cell>
        </row>
        <row r="6390">
          <cell r="A6390" t="str">
            <v>28992</v>
          </cell>
          <cell r="B6390" t="str">
            <v>=-</v>
          </cell>
          <cell r="C6390" t="str">
            <v>Manufacture of wire, wire products and metal fasteners</v>
          </cell>
        </row>
        <row r="6391">
          <cell r="A6391" t="str">
            <v>28992</v>
          </cell>
          <cell r="B6391" t="str">
            <v>=-</v>
          </cell>
          <cell r="C6391" t="str">
            <v>Manufacture of wire, wire products and metal fasteners</v>
          </cell>
        </row>
        <row r="6392">
          <cell r="A6392" t="str">
            <v>28992</v>
          </cell>
          <cell r="B6392" t="str">
            <v>=-</v>
          </cell>
          <cell r="C6392" t="str">
            <v>Manufacture of wire, wire products and metal fasteners</v>
          </cell>
        </row>
        <row r="6393">
          <cell r="A6393" t="str">
            <v>28992</v>
          </cell>
          <cell r="B6393" t="str">
            <v>=-</v>
          </cell>
          <cell r="C6393" t="str">
            <v>Manufacture of wire, wire products and metal fasteners</v>
          </cell>
        </row>
        <row r="6394">
          <cell r="A6394" t="str">
            <v>28992</v>
          </cell>
          <cell r="B6394" t="str">
            <v>=-</v>
          </cell>
          <cell r="C6394" t="str">
            <v>Manufacture of wire, wire products and metal fasteners</v>
          </cell>
        </row>
        <row r="6395">
          <cell r="A6395" t="str">
            <v>28992</v>
          </cell>
          <cell r="B6395" t="str">
            <v>=-</v>
          </cell>
          <cell r="C6395" t="str">
            <v>Manufacture of wire, wire products and metal fasteners</v>
          </cell>
        </row>
        <row r="6396">
          <cell r="A6396" t="str">
            <v>28992</v>
          </cell>
          <cell r="B6396" t="str">
            <v>=-</v>
          </cell>
          <cell r="C6396" t="str">
            <v>Manufacture of wire, wire products and metal fasteners</v>
          </cell>
        </row>
        <row r="6397">
          <cell r="A6397" t="str">
            <v>28992</v>
          </cell>
          <cell r="B6397" t="str">
            <v>=-</v>
          </cell>
          <cell r="C6397" t="str">
            <v>Manufacture of wire, wire products and metal fasteners</v>
          </cell>
        </row>
        <row r="6398">
          <cell r="A6398" t="str">
            <v>28992</v>
          </cell>
          <cell r="B6398" t="str">
            <v>=-</v>
          </cell>
          <cell r="C6398" t="str">
            <v>Manufacture of wire, wire products and metal fasteners</v>
          </cell>
        </row>
        <row r="6399">
          <cell r="A6399" t="str">
            <v>28992</v>
          </cell>
          <cell r="B6399" t="str">
            <v>=-</v>
          </cell>
          <cell r="C6399" t="str">
            <v>Manufacture of wire, wire products and metal fasteners</v>
          </cell>
        </row>
        <row r="6400">
          <cell r="A6400" t="str">
            <v>28993</v>
          </cell>
          <cell r="B6400" t="str">
            <v>=-</v>
          </cell>
          <cell r="C6400" t="str">
            <v>Manufacture of brass, copper, pewter and aluminium products</v>
          </cell>
        </row>
        <row r="6401">
          <cell r="A6401" t="str">
            <v>28993</v>
          </cell>
          <cell r="B6401" t="str">
            <v>=-</v>
          </cell>
          <cell r="C6401" t="str">
            <v>Manufacture of brass, copper, pewter and aluminium products</v>
          </cell>
        </row>
        <row r="6402">
          <cell r="A6402" t="str">
            <v>28993</v>
          </cell>
          <cell r="B6402" t="str">
            <v>=-</v>
          </cell>
          <cell r="C6402" t="str">
            <v>Manufacture of brass, copper, pewter and aluminium products</v>
          </cell>
        </row>
        <row r="6403">
          <cell r="A6403" t="str">
            <v>28993</v>
          </cell>
          <cell r="B6403" t="str">
            <v>=-</v>
          </cell>
          <cell r="C6403" t="str">
            <v>Manufacture of brass, copper, pewter and aluminium products</v>
          </cell>
        </row>
        <row r="6404">
          <cell r="A6404" t="str">
            <v>28993</v>
          </cell>
          <cell r="B6404" t="str">
            <v>=-</v>
          </cell>
          <cell r="C6404" t="str">
            <v>Manufacture of brass, copper, pewter and aluminium products</v>
          </cell>
        </row>
        <row r="6405">
          <cell r="A6405" t="str">
            <v>28993</v>
          </cell>
          <cell r="B6405" t="str">
            <v>=-</v>
          </cell>
          <cell r="C6405" t="str">
            <v>Manufacture of brass, copper, pewter and aluminium products</v>
          </cell>
        </row>
        <row r="6406">
          <cell r="A6406" t="str">
            <v>28993</v>
          </cell>
          <cell r="B6406" t="str">
            <v>=-</v>
          </cell>
          <cell r="C6406" t="str">
            <v>Manufacture of brass, copper, pewter and aluminium products</v>
          </cell>
        </row>
        <row r="6407">
          <cell r="A6407" t="str">
            <v>28993</v>
          </cell>
          <cell r="B6407" t="str">
            <v>=-</v>
          </cell>
          <cell r="C6407" t="str">
            <v>Manufacture of brass, copper, pewter and aluminium products</v>
          </cell>
        </row>
        <row r="6408">
          <cell r="A6408" t="str">
            <v>28993</v>
          </cell>
          <cell r="B6408" t="str">
            <v>=-</v>
          </cell>
          <cell r="C6408" t="str">
            <v>Manufacture of brass, copper, pewter and aluminium products</v>
          </cell>
        </row>
        <row r="6409">
          <cell r="A6409" t="str">
            <v>28993</v>
          </cell>
          <cell r="B6409" t="str">
            <v>=-</v>
          </cell>
          <cell r="C6409" t="str">
            <v>Manufacture of brass, copper, pewter and aluminium products</v>
          </cell>
        </row>
        <row r="6410">
          <cell r="A6410" t="str">
            <v>28993</v>
          </cell>
          <cell r="B6410" t="str">
            <v>=-</v>
          </cell>
          <cell r="C6410" t="str">
            <v>Manufacture of brass, copper, pewter and aluminium products</v>
          </cell>
        </row>
        <row r="6411">
          <cell r="A6411" t="str">
            <v>28993</v>
          </cell>
          <cell r="B6411" t="str">
            <v>=-</v>
          </cell>
          <cell r="C6411" t="str">
            <v>Manufacture of brass, copper, pewter and aluminium products</v>
          </cell>
        </row>
        <row r="6412">
          <cell r="A6412" t="str">
            <v>28993</v>
          </cell>
          <cell r="B6412" t="str">
            <v>=-</v>
          </cell>
          <cell r="C6412" t="str">
            <v>Manufacture of brass, copper, pewter and aluminium products</v>
          </cell>
        </row>
        <row r="6413">
          <cell r="A6413" t="str">
            <v>28993</v>
          </cell>
          <cell r="B6413" t="str">
            <v>=-</v>
          </cell>
          <cell r="C6413" t="str">
            <v>Manufacture of brass, copper, pewter and aluminium products</v>
          </cell>
        </row>
        <row r="6414">
          <cell r="A6414" t="str">
            <v>28993</v>
          </cell>
          <cell r="B6414" t="str">
            <v>=-</v>
          </cell>
          <cell r="C6414" t="str">
            <v>Manufacture of brass, copper, pewter and aluminium products</v>
          </cell>
        </row>
        <row r="6415">
          <cell r="A6415" t="str">
            <v>28993</v>
          </cell>
          <cell r="B6415" t="str">
            <v>=-</v>
          </cell>
          <cell r="C6415" t="str">
            <v>Manufacture of brass, copper, pewter and aluminium products</v>
          </cell>
        </row>
        <row r="6416">
          <cell r="A6416" t="str">
            <v>28993</v>
          </cell>
          <cell r="B6416" t="str">
            <v>=-</v>
          </cell>
          <cell r="C6416" t="str">
            <v>Manufacture of brass, copper, pewter and aluminium products</v>
          </cell>
        </row>
        <row r="6417">
          <cell r="A6417" t="str">
            <v>28993</v>
          </cell>
          <cell r="B6417" t="str">
            <v>=-</v>
          </cell>
          <cell r="C6417" t="str">
            <v>Manufacture of brass, copper, pewter and aluminium products</v>
          </cell>
        </row>
        <row r="6418">
          <cell r="A6418" t="str">
            <v>28993</v>
          </cell>
          <cell r="B6418" t="str">
            <v>=-</v>
          </cell>
          <cell r="C6418" t="str">
            <v>Manufacture of brass, copper, pewter and aluminium products</v>
          </cell>
        </row>
        <row r="6419">
          <cell r="A6419" t="str">
            <v>28993</v>
          </cell>
          <cell r="B6419" t="str">
            <v>=-</v>
          </cell>
          <cell r="C6419" t="str">
            <v>Manufacture of brass, copper, pewter and aluminium products</v>
          </cell>
        </row>
        <row r="6420">
          <cell r="A6420" t="str">
            <v>28993</v>
          </cell>
          <cell r="B6420" t="str">
            <v>=-</v>
          </cell>
          <cell r="C6420" t="str">
            <v>Manufacture of brass, copper, pewter and aluminium products</v>
          </cell>
        </row>
        <row r="6421">
          <cell r="A6421" t="str">
            <v>28993</v>
          </cell>
          <cell r="B6421" t="str">
            <v>=-</v>
          </cell>
          <cell r="C6421" t="str">
            <v>Manufacture of brass, copper, pewter and aluminium products</v>
          </cell>
        </row>
        <row r="6422">
          <cell r="A6422" t="str">
            <v>28993</v>
          </cell>
          <cell r="B6422" t="str">
            <v>=-</v>
          </cell>
          <cell r="C6422" t="str">
            <v>Manufacture of brass, copper, pewter and aluminium products</v>
          </cell>
        </row>
        <row r="6423">
          <cell r="A6423" t="str">
            <v>28993</v>
          </cell>
          <cell r="B6423" t="str">
            <v>=-</v>
          </cell>
          <cell r="C6423" t="str">
            <v>Manufacture of brass, copper, pewter and aluminium products</v>
          </cell>
        </row>
        <row r="6424">
          <cell r="A6424" t="str">
            <v>28993</v>
          </cell>
          <cell r="B6424" t="str">
            <v>=-</v>
          </cell>
          <cell r="C6424" t="str">
            <v>Manufacture of brass, copper, pewter and aluminium products</v>
          </cell>
        </row>
        <row r="6425">
          <cell r="A6425" t="str">
            <v>28993</v>
          </cell>
          <cell r="B6425" t="str">
            <v>=-</v>
          </cell>
          <cell r="C6425" t="str">
            <v>Manufacture of brass, copper, pewter and aluminium products</v>
          </cell>
        </row>
        <row r="6426">
          <cell r="A6426" t="str">
            <v>28993</v>
          </cell>
          <cell r="B6426" t="str">
            <v>=-</v>
          </cell>
          <cell r="C6426" t="str">
            <v>Manufacture of brass, copper, pewter and aluminium products</v>
          </cell>
        </row>
        <row r="6427">
          <cell r="A6427" t="str">
            <v>28993</v>
          </cell>
          <cell r="B6427" t="str">
            <v>=-</v>
          </cell>
          <cell r="C6427" t="str">
            <v>Manufacture of brass, copper, pewter and aluminium products</v>
          </cell>
        </row>
        <row r="6428">
          <cell r="A6428" t="str">
            <v>28993</v>
          </cell>
          <cell r="B6428" t="str">
            <v>=-</v>
          </cell>
          <cell r="C6428" t="str">
            <v>Manufacture of brass, copper, pewter and aluminium products</v>
          </cell>
        </row>
        <row r="6429">
          <cell r="A6429" t="str">
            <v>28999</v>
          </cell>
          <cell r="B6429" t="str">
            <v>=-</v>
          </cell>
          <cell r="C6429" t="str">
            <v>Manufacture of other fabricated metal products n.e.c.</v>
          </cell>
        </row>
        <row r="6430">
          <cell r="A6430" t="str">
            <v>28999</v>
          </cell>
          <cell r="B6430" t="str">
            <v>=-</v>
          </cell>
          <cell r="C6430" t="str">
            <v>Manufacture of other fabricated metal products n.e.c.</v>
          </cell>
        </row>
        <row r="6431">
          <cell r="A6431" t="str">
            <v>28999</v>
          </cell>
          <cell r="B6431" t="str">
            <v>=-</v>
          </cell>
          <cell r="C6431" t="str">
            <v>Manufacture of other fabricated metal products n.e.c.</v>
          </cell>
        </row>
        <row r="6432">
          <cell r="A6432" t="str">
            <v>28999</v>
          </cell>
          <cell r="B6432" t="str">
            <v>=-</v>
          </cell>
          <cell r="C6432" t="str">
            <v>Manufacture of other fabricated metal products n.e.c.</v>
          </cell>
        </row>
        <row r="6433">
          <cell r="A6433" t="str">
            <v>28999</v>
          </cell>
          <cell r="B6433" t="str">
            <v>=-</v>
          </cell>
          <cell r="C6433" t="str">
            <v>Manufacture of other fabricated metal products n.e.c.</v>
          </cell>
        </row>
        <row r="6434">
          <cell r="A6434" t="str">
            <v>28999</v>
          </cell>
          <cell r="B6434" t="str">
            <v>=-</v>
          </cell>
          <cell r="C6434" t="str">
            <v>Manufacture of other fabricated metal products n.e.c.</v>
          </cell>
        </row>
        <row r="6435">
          <cell r="A6435" t="str">
            <v>28999</v>
          </cell>
          <cell r="B6435" t="str">
            <v>=-</v>
          </cell>
          <cell r="C6435" t="str">
            <v>Manufacture of other fabricated metal products n.e.c.</v>
          </cell>
        </row>
        <row r="6436">
          <cell r="A6436" t="str">
            <v>28999</v>
          </cell>
          <cell r="B6436" t="str">
            <v>=-</v>
          </cell>
          <cell r="C6436" t="str">
            <v>Manufacture of other fabricated metal products n.e.c.</v>
          </cell>
        </row>
        <row r="6437">
          <cell r="A6437" t="str">
            <v>28999</v>
          </cell>
          <cell r="B6437" t="str">
            <v>=-</v>
          </cell>
          <cell r="C6437" t="str">
            <v>Manufacture of other fabricated metal products n.e.c.</v>
          </cell>
        </row>
        <row r="6438">
          <cell r="A6438" t="str">
            <v>28999</v>
          </cell>
          <cell r="B6438" t="str">
            <v>=-</v>
          </cell>
          <cell r="C6438" t="str">
            <v>Manufacture of other fabricated metal products n.e.c.</v>
          </cell>
        </row>
        <row r="6439">
          <cell r="A6439" t="str">
            <v>28999</v>
          </cell>
          <cell r="B6439" t="str">
            <v>=-</v>
          </cell>
          <cell r="C6439" t="str">
            <v>Manufacture of other fabricated metal products n.e.c.</v>
          </cell>
        </row>
        <row r="6440">
          <cell r="A6440" t="str">
            <v>28999</v>
          </cell>
          <cell r="B6440" t="str">
            <v>=-</v>
          </cell>
          <cell r="C6440" t="str">
            <v>Manufacture of other fabricated metal products n.e.c.</v>
          </cell>
        </row>
        <row r="6441">
          <cell r="A6441" t="str">
            <v>28999</v>
          </cell>
          <cell r="B6441" t="str">
            <v>=-</v>
          </cell>
          <cell r="C6441" t="str">
            <v>Manufacture of other fabricated metal products n.e.c.</v>
          </cell>
        </row>
        <row r="6442">
          <cell r="A6442" t="str">
            <v>28999</v>
          </cell>
          <cell r="B6442" t="str">
            <v>=-</v>
          </cell>
          <cell r="C6442" t="str">
            <v>Manufacture of other fabricated metal products n.e.c.</v>
          </cell>
        </row>
        <row r="6443">
          <cell r="A6443" t="str">
            <v>28999</v>
          </cell>
          <cell r="B6443" t="str">
            <v>=-</v>
          </cell>
          <cell r="C6443" t="str">
            <v>Manufacture of other fabricated metal products n.e.c.</v>
          </cell>
        </row>
        <row r="6444">
          <cell r="A6444" t="str">
            <v>28999</v>
          </cell>
          <cell r="B6444" t="str">
            <v>=-</v>
          </cell>
          <cell r="C6444" t="str">
            <v>Manufacture of other fabricated metal products n.e.c.</v>
          </cell>
        </row>
        <row r="6445">
          <cell r="A6445" t="str">
            <v>28999</v>
          </cell>
          <cell r="B6445" t="str">
            <v>=-</v>
          </cell>
          <cell r="C6445" t="str">
            <v>Manufacture of other fabricated metal products n.e.c.</v>
          </cell>
        </row>
        <row r="6446">
          <cell r="A6446" t="str">
            <v>28999</v>
          </cell>
          <cell r="B6446" t="str">
            <v>=-</v>
          </cell>
          <cell r="C6446" t="str">
            <v>Manufacture of other fabricated metal products n.e.c.</v>
          </cell>
        </row>
        <row r="6447">
          <cell r="A6447" t="str">
            <v>28999</v>
          </cell>
          <cell r="B6447" t="str">
            <v>=-</v>
          </cell>
          <cell r="C6447" t="str">
            <v>Manufacture of other fabricated metal products n.e.c.</v>
          </cell>
        </row>
        <row r="6448">
          <cell r="A6448" t="str">
            <v>28999</v>
          </cell>
          <cell r="B6448" t="str">
            <v>=-</v>
          </cell>
          <cell r="C6448" t="str">
            <v>Manufacture of other fabricated metal products n.e.c.</v>
          </cell>
        </row>
        <row r="6449">
          <cell r="A6449" t="str">
            <v>28999</v>
          </cell>
          <cell r="B6449" t="str">
            <v>=-</v>
          </cell>
          <cell r="C6449" t="str">
            <v>Manufacture of other fabricated metal products n.e.c.</v>
          </cell>
        </row>
        <row r="6450">
          <cell r="A6450" t="str">
            <v>28999</v>
          </cell>
          <cell r="B6450" t="str">
            <v>=-</v>
          </cell>
          <cell r="C6450" t="str">
            <v>Manufacture of other fabricated metal products n.e.c.</v>
          </cell>
        </row>
        <row r="6451">
          <cell r="A6451" t="str">
            <v>28999</v>
          </cell>
          <cell r="B6451" t="str">
            <v>=-</v>
          </cell>
          <cell r="C6451" t="str">
            <v>Manufacture of other fabricated metal products n.e.c.</v>
          </cell>
        </row>
        <row r="6452">
          <cell r="A6452" t="str">
            <v>28999</v>
          </cell>
          <cell r="B6452" t="str">
            <v>=-</v>
          </cell>
          <cell r="C6452" t="str">
            <v>Manufacture of other fabricated metal products n.e.c.</v>
          </cell>
        </row>
        <row r="6453">
          <cell r="A6453" t="str">
            <v>28999</v>
          </cell>
          <cell r="B6453" t="str">
            <v>=-</v>
          </cell>
          <cell r="C6453" t="str">
            <v>Manufacture of other fabricated metal products n.e.c.</v>
          </cell>
        </row>
        <row r="6454">
          <cell r="A6454" t="str">
            <v>28999</v>
          </cell>
          <cell r="B6454" t="str">
            <v>=-</v>
          </cell>
          <cell r="C6454" t="str">
            <v>Manufacture of other fabricated metal products n.e.c.</v>
          </cell>
        </row>
        <row r="6455">
          <cell r="A6455" t="str">
            <v>28999</v>
          </cell>
          <cell r="B6455" t="str">
            <v>=-</v>
          </cell>
          <cell r="C6455" t="str">
            <v>Manufacture of other fabricated metal products n.e.c.</v>
          </cell>
        </row>
        <row r="6456">
          <cell r="A6456" t="str">
            <v>28999</v>
          </cell>
          <cell r="B6456" t="str">
            <v>=-</v>
          </cell>
          <cell r="C6456" t="str">
            <v>Manufacture of other fabricated metal products n.e.c.</v>
          </cell>
        </row>
        <row r="6457">
          <cell r="A6457" t="str">
            <v>28999</v>
          </cell>
          <cell r="B6457" t="str">
            <v>=-</v>
          </cell>
          <cell r="C6457" t="str">
            <v>Manufacture of other fabricated metal products n.e.c.</v>
          </cell>
        </row>
        <row r="6458">
          <cell r="A6458" t="str">
            <v>28999</v>
          </cell>
          <cell r="B6458" t="str">
            <v>=-</v>
          </cell>
          <cell r="C6458" t="str">
            <v>Manufacture of other fabricated metal products n.e.c.</v>
          </cell>
        </row>
        <row r="6459">
          <cell r="A6459" t="str">
            <v>28999</v>
          </cell>
          <cell r="B6459" t="str">
            <v>=-</v>
          </cell>
          <cell r="C6459" t="str">
            <v>Manufacture of other fabricated metal products n.e.c.</v>
          </cell>
        </row>
        <row r="6460">
          <cell r="A6460" t="str">
            <v>28999</v>
          </cell>
          <cell r="B6460" t="str">
            <v>=-</v>
          </cell>
          <cell r="C6460" t="str">
            <v>Manufacture of other fabricated metal products n.e.c.</v>
          </cell>
        </row>
        <row r="6461">
          <cell r="A6461" t="str">
            <v>28999</v>
          </cell>
          <cell r="B6461" t="str">
            <v>=-</v>
          </cell>
          <cell r="C6461" t="str">
            <v>Manufacture of other fabricated metal products n.e.c.</v>
          </cell>
        </row>
        <row r="6462">
          <cell r="A6462" t="str">
            <v>28999</v>
          </cell>
          <cell r="B6462" t="str">
            <v>=-</v>
          </cell>
          <cell r="C6462" t="str">
            <v>Manufacture of other fabricated metal products n.e.c.</v>
          </cell>
        </row>
        <row r="6463">
          <cell r="A6463" t="str">
            <v>28999</v>
          </cell>
          <cell r="B6463" t="str">
            <v>=-</v>
          </cell>
          <cell r="C6463" t="str">
            <v>Manufacture of other fabricated metal products n.e.c.</v>
          </cell>
        </row>
        <row r="6464">
          <cell r="A6464" t="str">
            <v>28999</v>
          </cell>
          <cell r="B6464" t="str">
            <v>=-</v>
          </cell>
          <cell r="C6464" t="str">
            <v>Manufacture of other fabricated metal products n.e.c.</v>
          </cell>
        </row>
        <row r="6465">
          <cell r="A6465" t="str">
            <v>28999</v>
          </cell>
          <cell r="B6465" t="str">
            <v>=-</v>
          </cell>
          <cell r="C6465" t="str">
            <v>Manufacture of other fabricated metal products n.e.c.</v>
          </cell>
        </row>
        <row r="6466">
          <cell r="A6466" t="str">
            <v>28999</v>
          </cell>
          <cell r="B6466" t="str">
            <v>=-</v>
          </cell>
          <cell r="C6466" t="str">
            <v>Manufacture of other fabricated metal products n.e.c.</v>
          </cell>
        </row>
        <row r="6467">
          <cell r="A6467" t="str">
            <v>28999</v>
          </cell>
          <cell r="B6467" t="str">
            <v>=-</v>
          </cell>
          <cell r="C6467" t="str">
            <v>Manufacture of other fabricated metal products n.e.c.</v>
          </cell>
        </row>
        <row r="6468">
          <cell r="A6468" t="str">
            <v>28999</v>
          </cell>
          <cell r="B6468" t="str">
            <v>=-</v>
          </cell>
          <cell r="C6468" t="str">
            <v>Manufacture of other fabricated metal products n.e.c.</v>
          </cell>
        </row>
        <row r="6469">
          <cell r="A6469" t="str">
            <v>28999</v>
          </cell>
          <cell r="B6469" t="str">
            <v>=-</v>
          </cell>
          <cell r="C6469" t="str">
            <v>Manufacture of other fabricated metal products n.e.c.</v>
          </cell>
        </row>
        <row r="6470">
          <cell r="A6470" t="str">
            <v>28999</v>
          </cell>
          <cell r="B6470" t="str">
            <v>=-</v>
          </cell>
          <cell r="C6470" t="str">
            <v>Manufacture of other fabricated metal products n.e.c.</v>
          </cell>
        </row>
        <row r="6471">
          <cell r="A6471" t="str">
            <v>28999</v>
          </cell>
          <cell r="B6471" t="str">
            <v>=-</v>
          </cell>
          <cell r="C6471" t="str">
            <v>Manufacture of other fabricated metal products n.e.c.</v>
          </cell>
        </row>
        <row r="6472">
          <cell r="A6472" t="str">
            <v>28999</v>
          </cell>
          <cell r="B6472" t="str">
            <v>=-</v>
          </cell>
          <cell r="C6472" t="str">
            <v>Manufacture of other fabricated metal products n.e.c.</v>
          </cell>
        </row>
        <row r="6473">
          <cell r="A6473" t="str">
            <v>28999</v>
          </cell>
          <cell r="B6473" t="str">
            <v>=-</v>
          </cell>
          <cell r="C6473" t="str">
            <v>Manufacture of other fabricated metal products n.e.c.</v>
          </cell>
        </row>
        <row r="6474">
          <cell r="A6474" t="str">
            <v>29110</v>
          </cell>
          <cell r="B6474" t="str">
            <v>=-</v>
          </cell>
          <cell r="C6474" t="str">
            <v>Manufacture of engines and turbines except aircraft, vehicle and cycle engines</v>
          </cell>
        </row>
        <row r="6475">
          <cell r="A6475" t="str">
            <v>29110</v>
          </cell>
          <cell r="B6475" t="str">
            <v>=-</v>
          </cell>
          <cell r="C6475" t="str">
            <v>Manufacture of engines and turbines except aircraft, vehicle and cycle engines</v>
          </cell>
        </row>
        <row r="6476">
          <cell r="A6476" t="str">
            <v>29110</v>
          </cell>
          <cell r="B6476" t="str">
            <v>=-</v>
          </cell>
          <cell r="C6476" t="str">
            <v>Manufacture of engines and turbines except aircraft, vehicle and cycle engines</v>
          </cell>
        </row>
        <row r="6477">
          <cell r="A6477" t="str">
            <v>29110</v>
          </cell>
          <cell r="B6477" t="str">
            <v>=-</v>
          </cell>
          <cell r="C6477" t="str">
            <v>Manufacture of engines and turbines except aircraft, vehicle and cycle engines</v>
          </cell>
        </row>
        <row r="6478">
          <cell r="A6478" t="str">
            <v>29110</v>
          </cell>
          <cell r="B6478" t="str">
            <v>=-</v>
          </cell>
          <cell r="C6478" t="str">
            <v>Manufacture of engines and turbines except aircraft, vehicle and cycle engines</v>
          </cell>
        </row>
        <row r="6479">
          <cell r="A6479" t="str">
            <v>29110</v>
          </cell>
          <cell r="B6479" t="str">
            <v>=-</v>
          </cell>
          <cell r="C6479" t="str">
            <v>Manufacture of engines and turbines except aircraft, vehicle and cycle engines</v>
          </cell>
        </row>
        <row r="6480">
          <cell r="A6480" t="str">
            <v>29110</v>
          </cell>
          <cell r="B6480" t="str">
            <v>=-</v>
          </cell>
          <cell r="C6480" t="str">
            <v>Manufacture of engines and turbines except aircraft, vehicle and cycle engines</v>
          </cell>
        </row>
        <row r="6481">
          <cell r="A6481" t="str">
            <v>29110</v>
          </cell>
          <cell r="B6481" t="str">
            <v>=-</v>
          </cell>
          <cell r="C6481" t="str">
            <v>Manufacture of engines and turbines except aircraft, vehicle and cycle engines</v>
          </cell>
        </row>
        <row r="6482">
          <cell r="A6482" t="str">
            <v>29110</v>
          </cell>
          <cell r="B6482" t="str">
            <v>=-</v>
          </cell>
          <cell r="C6482" t="str">
            <v>Manufacture of engines and turbines except aircraft, vehicle and cycle engines</v>
          </cell>
        </row>
        <row r="6483">
          <cell r="A6483" t="str">
            <v>29110</v>
          </cell>
          <cell r="B6483" t="str">
            <v>=-</v>
          </cell>
          <cell r="C6483" t="str">
            <v>Manufacture of engines and turbines except aircraft, vehicle and cycle engines</v>
          </cell>
        </row>
        <row r="6484">
          <cell r="A6484" t="str">
            <v>29110</v>
          </cell>
          <cell r="B6484" t="str">
            <v>=-</v>
          </cell>
          <cell r="C6484" t="str">
            <v>Manufacture of engines and turbines except aircraft, vehicle and cycle engines</v>
          </cell>
        </row>
        <row r="6485">
          <cell r="A6485" t="str">
            <v>29110</v>
          </cell>
          <cell r="B6485" t="str">
            <v>=-</v>
          </cell>
          <cell r="C6485" t="str">
            <v>Manufacture of engines and turbines except aircraft, vehicle and cycle engines</v>
          </cell>
        </row>
        <row r="6486">
          <cell r="A6486" t="str">
            <v>29110</v>
          </cell>
          <cell r="B6486" t="str">
            <v>=-</v>
          </cell>
          <cell r="C6486" t="str">
            <v>Manufacture of engines and turbines except aircraft, vehicle and cycle engines</v>
          </cell>
        </row>
        <row r="6487">
          <cell r="A6487" t="str">
            <v>29110</v>
          </cell>
          <cell r="B6487" t="str">
            <v>=-</v>
          </cell>
          <cell r="C6487" t="str">
            <v>Manufacture of engines and turbines except aircraft, vehicle and cycle engines</v>
          </cell>
        </row>
        <row r="6488">
          <cell r="A6488" t="str">
            <v>29110</v>
          </cell>
          <cell r="B6488" t="str">
            <v>=-</v>
          </cell>
          <cell r="C6488" t="str">
            <v>Manufacture of engines and turbines except aircraft, vehicle and cycle engines</v>
          </cell>
        </row>
        <row r="6489">
          <cell r="A6489" t="str">
            <v>29110</v>
          </cell>
          <cell r="B6489" t="str">
            <v>=-</v>
          </cell>
          <cell r="C6489" t="str">
            <v>Manufacture of engines and turbines except aircraft, vehicle and cycle engines</v>
          </cell>
        </row>
        <row r="6490">
          <cell r="A6490" t="str">
            <v>29110</v>
          </cell>
          <cell r="B6490" t="str">
            <v>=-</v>
          </cell>
          <cell r="C6490" t="str">
            <v>Manufacture of engines and turbines except aircraft, vehicle and cycle engines</v>
          </cell>
        </row>
        <row r="6491">
          <cell r="A6491" t="str">
            <v>29110</v>
          </cell>
          <cell r="B6491" t="str">
            <v>=-</v>
          </cell>
          <cell r="C6491" t="str">
            <v>Manufacture of engines and turbines except aircraft, vehicle and cycle engines</v>
          </cell>
        </row>
        <row r="6492">
          <cell r="A6492" t="str">
            <v>29110</v>
          </cell>
          <cell r="B6492" t="str">
            <v>=-</v>
          </cell>
          <cell r="C6492" t="str">
            <v>Manufacture of engines and turbines except aircraft, vehicle and cycle engines</v>
          </cell>
        </row>
        <row r="6493">
          <cell r="A6493" t="str">
            <v>29120</v>
          </cell>
          <cell r="B6493" t="str">
            <v>=-</v>
          </cell>
          <cell r="C6493" t="str">
            <v>Manufacture of pumps, compressors, taps and valves</v>
          </cell>
        </row>
        <row r="6494">
          <cell r="A6494" t="str">
            <v>29120</v>
          </cell>
          <cell r="B6494" t="str">
            <v>=-</v>
          </cell>
          <cell r="C6494" t="str">
            <v>Manufacture of pumps, compressors, taps and valves</v>
          </cell>
        </row>
        <row r="6495">
          <cell r="A6495" t="str">
            <v>29120</v>
          </cell>
          <cell r="B6495" t="str">
            <v>=-</v>
          </cell>
          <cell r="C6495" t="str">
            <v>Manufacture of pumps, compressors, taps and valves</v>
          </cell>
        </row>
        <row r="6496">
          <cell r="A6496" t="str">
            <v>29120</v>
          </cell>
          <cell r="B6496" t="str">
            <v>=-</v>
          </cell>
          <cell r="C6496" t="str">
            <v>Manufacture of pumps, compressors, taps and valves</v>
          </cell>
        </row>
        <row r="6497">
          <cell r="A6497" t="str">
            <v>29120</v>
          </cell>
          <cell r="B6497" t="str">
            <v>=-</v>
          </cell>
          <cell r="C6497" t="str">
            <v>Manufacture of pumps, compressors, taps and valves</v>
          </cell>
        </row>
        <row r="6498">
          <cell r="A6498" t="str">
            <v>29120</v>
          </cell>
          <cell r="B6498" t="str">
            <v>=-</v>
          </cell>
          <cell r="C6498" t="str">
            <v>Manufacture of pumps, compressors, taps and valves</v>
          </cell>
        </row>
        <row r="6499">
          <cell r="A6499" t="str">
            <v>29120</v>
          </cell>
          <cell r="B6499" t="str">
            <v>=-</v>
          </cell>
          <cell r="C6499" t="str">
            <v>Manufacture of pumps, compressors, taps and valves</v>
          </cell>
        </row>
        <row r="6500">
          <cell r="A6500" t="str">
            <v>29120</v>
          </cell>
          <cell r="B6500" t="str">
            <v>=-</v>
          </cell>
          <cell r="C6500" t="str">
            <v>Manufacture of pumps, compressors, taps and valves</v>
          </cell>
        </row>
        <row r="6501">
          <cell r="A6501" t="str">
            <v>29120</v>
          </cell>
          <cell r="B6501" t="str">
            <v>=-</v>
          </cell>
          <cell r="C6501" t="str">
            <v>Manufacture of pumps, compressors, taps and valves</v>
          </cell>
        </row>
        <row r="6502">
          <cell r="A6502" t="str">
            <v>29120</v>
          </cell>
          <cell r="B6502" t="str">
            <v>=-</v>
          </cell>
          <cell r="C6502" t="str">
            <v>Manufacture of pumps, compressors, taps and valves</v>
          </cell>
        </row>
        <row r="6503">
          <cell r="A6503" t="str">
            <v>29120</v>
          </cell>
          <cell r="B6503" t="str">
            <v>=-</v>
          </cell>
          <cell r="C6503" t="str">
            <v>Manufacture of pumps, compressors, taps and valves</v>
          </cell>
        </row>
        <row r="6504">
          <cell r="A6504" t="str">
            <v>29120</v>
          </cell>
          <cell r="B6504" t="str">
            <v>=-</v>
          </cell>
          <cell r="C6504" t="str">
            <v>Manufacture of pumps, compressors, taps and valves</v>
          </cell>
        </row>
        <row r="6505">
          <cell r="A6505" t="str">
            <v>29120</v>
          </cell>
          <cell r="B6505" t="str">
            <v>=-</v>
          </cell>
          <cell r="C6505" t="str">
            <v>Manufacture of pumps, compressors, taps and valves</v>
          </cell>
        </row>
        <row r="6506">
          <cell r="A6506" t="str">
            <v>29120</v>
          </cell>
          <cell r="B6506" t="str">
            <v>=-</v>
          </cell>
          <cell r="C6506" t="str">
            <v>Manufacture of pumps, compressors, taps and valves</v>
          </cell>
        </row>
        <row r="6507">
          <cell r="A6507" t="str">
            <v>29120</v>
          </cell>
          <cell r="B6507" t="str">
            <v>=-</v>
          </cell>
          <cell r="C6507" t="str">
            <v>Manufacture of pumps, compressors, taps and valves</v>
          </cell>
        </row>
        <row r="6508">
          <cell r="A6508" t="str">
            <v>29120</v>
          </cell>
          <cell r="B6508" t="str">
            <v>=-</v>
          </cell>
          <cell r="C6508" t="str">
            <v>Manufacture of pumps, compressors, taps and valves</v>
          </cell>
        </row>
        <row r="6509">
          <cell r="A6509" t="str">
            <v>29120</v>
          </cell>
          <cell r="B6509" t="str">
            <v>=-</v>
          </cell>
          <cell r="C6509" t="str">
            <v>Manufacture of pumps, compressors, taps and valves</v>
          </cell>
        </row>
        <row r="6510">
          <cell r="A6510" t="str">
            <v>29120</v>
          </cell>
          <cell r="B6510" t="str">
            <v>=-</v>
          </cell>
          <cell r="C6510" t="str">
            <v>Manufacture of pumps, compressors, taps and valves</v>
          </cell>
        </row>
        <row r="6511">
          <cell r="A6511" t="str">
            <v>29120</v>
          </cell>
          <cell r="B6511" t="str">
            <v>=-</v>
          </cell>
          <cell r="C6511" t="str">
            <v>Manufacture of pumps, compressors, taps and valves</v>
          </cell>
        </row>
        <row r="6512">
          <cell r="A6512" t="str">
            <v>29120</v>
          </cell>
          <cell r="B6512" t="str">
            <v>=-</v>
          </cell>
          <cell r="C6512" t="str">
            <v>Manufacture of pumps, compressors, taps and valves</v>
          </cell>
        </row>
        <row r="6513">
          <cell r="A6513" t="str">
            <v>29120</v>
          </cell>
          <cell r="B6513" t="str">
            <v>=-</v>
          </cell>
          <cell r="C6513" t="str">
            <v>Manufacture of pumps, compressors, taps and valves</v>
          </cell>
        </row>
        <row r="6514">
          <cell r="A6514" t="str">
            <v>29120</v>
          </cell>
          <cell r="B6514" t="str">
            <v>=-</v>
          </cell>
          <cell r="C6514" t="str">
            <v>Manufacture of pumps, compressors, taps and valves</v>
          </cell>
        </row>
        <row r="6515">
          <cell r="A6515" t="str">
            <v>29120</v>
          </cell>
          <cell r="B6515" t="str">
            <v>=-</v>
          </cell>
          <cell r="C6515" t="str">
            <v>Manufacture of pumps, compressors, taps and valves</v>
          </cell>
        </row>
        <row r="6516">
          <cell r="A6516" t="str">
            <v>29120</v>
          </cell>
          <cell r="B6516" t="str">
            <v>=-</v>
          </cell>
          <cell r="C6516" t="str">
            <v>Manufacture of pumps, compressors, taps and valves</v>
          </cell>
        </row>
        <row r="6517">
          <cell r="A6517" t="str">
            <v>29120</v>
          </cell>
          <cell r="B6517" t="str">
            <v>=-</v>
          </cell>
          <cell r="C6517" t="str">
            <v>Manufacture of pumps, compressors, taps and valves</v>
          </cell>
        </row>
        <row r="6518">
          <cell r="A6518" t="str">
            <v>29120</v>
          </cell>
          <cell r="B6518" t="str">
            <v>=-</v>
          </cell>
          <cell r="C6518" t="str">
            <v>Manufacture of pumps, compressors, taps and valves</v>
          </cell>
        </row>
        <row r="6519">
          <cell r="A6519" t="str">
            <v>29120</v>
          </cell>
          <cell r="B6519" t="str">
            <v>=-</v>
          </cell>
          <cell r="C6519" t="str">
            <v>Manufacture of pumps, compressors, taps and valves</v>
          </cell>
        </row>
        <row r="6520">
          <cell r="A6520" t="str">
            <v>29120</v>
          </cell>
          <cell r="B6520" t="str">
            <v>=-</v>
          </cell>
          <cell r="C6520" t="str">
            <v>Manufacture of pumps, compressors, taps and valves</v>
          </cell>
        </row>
        <row r="6521">
          <cell r="A6521" t="str">
            <v>29120</v>
          </cell>
          <cell r="B6521" t="str">
            <v>=-</v>
          </cell>
          <cell r="C6521" t="str">
            <v>Manufacture of pumps, compressors, taps and valves</v>
          </cell>
        </row>
        <row r="6522">
          <cell r="A6522" t="str">
            <v>29120</v>
          </cell>
          <cell r="B6522" t="str">
            <v>=-</v>
          </cell>
          <cell r="C6522" t="str">
            <v>Manufacture of pumps, compressors, taps and valves</v>
          </cell>
        </row>
        <row r="6523">
          <cell r="A6523" t="str">
            <v>29120</v>
          </cell>
          <cell r="B6523" t="str">
            <v>=-</v>
          </cell>
          <cell r="C6523" t="str">
            <v>Manufacture of pumps, compressors, taps and valves</v>
          </cell>
        </row>
        <row r="6524">
          <cell r="A6524" t="str">
            <v>29120</v>
          </cell>
          <cell r="B6524" t="str">
            <v>=-</v>
          </cell>
          <cell r="C6524" t="str">
            <v>Manufacture of pumps, compressors, taps and valves</v>
          </cell>
        </row>
        <row r="6525">
          <cell r="A6525" t="str">
            <v>29120</v>
          </cell>
          <cell r="B6525" t="str">
            <v>=-</v>
          </cell>
          <cell r="C6525" t="str">
            <v>Manufacture of pumps, compressors, taps and valves</v>
          </cell>
        </row>
        <row r="6526">
          <cell r="A6526" t="str">
            <v>29120</v>
          </cell>
          <cell r="B6526" t="str">
            <v>=-</v>
          </cell>
          <cell r="C6526" t="str">
            <v>Manufacture of pumps, compressors, taps and valves</v>
          </cell>
        </row>
        <row r="6527">
          <cell r="A6527" t="str">
            <v>29120</v>
          </cell>
          <cell r="B6527" t="str">
            <v>=-</v>
          </cell>
          <cell r="C6527" t="str">
            <v>Manufacture of pumps, compressors, taps and valves</v>
          </cell>
        </row>
        <row r="6528">
          <cell r="A6528" t="str">
            <v>29120</v>
          </cell>
          <cell r="B6528" t="str">
            <v>=-</v>
          </cell>
          <cell r="C6528" t="str">
            <v>Manufacture of pumps, compressors, taps and valves</v>
          </cell>
        </row>
        <row r="6529">
          <cell r="A6529" t="str">
            <v>29120</v>
          </cell>
          <cell r="B6529" t="str">
            <v>=-</v>
          </cell>
          <cell r="C6529" t="str">
            <v>Manufacture of pumps, compressors, taps and valves</v>
          </cell>
        </row>
        <row r="6530">
          <cell r="A6530" t="str">
            <v>29120</v>
          </cell>
          <cell r="B6530" t="str">
            <v>=-</v>
          </cell>
          <cell r="C6530" t="str">
            <v>Manufacture of pumps, compressors, taps and valves</v>
          </cell>
        </row>
        <row r="6531">
          <cell r="A6531" t="str">
            <v>29120</v>
          </cell>
          <cell r="B6531" t="str">
            <v>=-</v>
          </cell>
          <cell r="C6531" t="str">
            <v>Manufacture of pumps, compressors, taps and valves</v>
          </cell>
        </row>
        <row r="6532">
          <cell r="A6532" t="str">
            <v>29120</v>
          </cell>
          <cell r="B6532" t="str">
            <v>=-</v>
          </cell>
          <cell r="C6532" t="str">
            <v>Manufacture of pumps, compressors, taps and valves</v>
          </cell>
        </row>
        <row r="6533">
          <cell r="A6533" t="str">
            <v>29120</v>
          </cell>
          <cell r="B6533" t="str">
            <v>=-</v>
          </cell>
          <cell r="C6533" t="str">
            <v>Manufacture of pumps, compressors, taps and valves</v>
          </cell>
        </row>
        <row r="6534">
          <cell r="A6534" t="str">
            <v>29120</v>
          </cell>
          <cell r="B6534" t="str">
            <v>=-</v>
          </cell>
          <cell r="C6534" t="str">
            <v>Manufacture of pumps, compressors, taps and valves</v>
          </cell>
        </row>
        <row r="6535">
          <cell r="A6535" t="str">
            <v>29120</v>
          </cell>
          <cell r="B6535" t="str">
            <v>=-</v>
          </cell>
          <cell r="C6535" t="str">
            <v>Manufacture of pumps, compressors, taps and valves</v>
          </cell>
        </row>
        <row r="6536">
          <cell r="A6536" t="str">
            <v>29120</v>
          </cell>
          <cell r="B6536" t="str">
            <v>=-</v>
          </cell>
          <cell r="C6536" t="str">
            <v>Manufacture of pumps, compressors, taps and valves</v>
          </cell>
        </row>
        <row r="6537">
          <cell r="A6537" t="str">
            <v>29120</v>
          </cell>
          <cell r="B6537" t="str">
            <v>=-</v>
          </cell>
          <cell r="C6537" t="str">
            <v>Manufacture of pumps, compressors, taps and valves</v>
          </cell>
        </row>
        <row r="6538">
          <cell r="A6538" t="str">
            <v>29120</v>
          </cell>
          <cell r="B6538" t="str">
            <v>=-</v>
          </cell>
          <cell r="C6538" t="str">
            <v>Manufacture of pumps, compressors, taps and valves</v>
          </cell>
        </row>
        <row r="6539">
          <cell r="A6539" t="str">
            <v>29120</v>
          </cell>
          <cell r="B6539" t="str">
            <v>=-</v>
          </cell>
          <cell r="C6539" t="str">
            <v>Manufacture of pumps, compressors, taps and valves</v>
          </cell>
        </row>
        <row r="6540">
          <cell r="A6540" t="str">
            <v>29120</v>
          </cell>
          <cell r="B6540" t="str">
            <v>=-</v>
          </cell>
          <cell r="C6540" t="str">
            <v>Manufacture of pumps, compressors, taps and valves</v>
          </cell>
        </row>
        <row r="6541">
          <cell r="A6541" t="str">
            <v>29120</v>
          </cell>
          <cell r="B6541" t="str">
            <v>=-</v>
          </cell>
          <cell r="C6541" t="str">
            <v>Manufacture of pumps, compressors, taps and valves</v>
          </cell>
        </row>
        <row r="6542">
          <cell r="A6542" t="str">
            <v>29120</v>
          </cell>
          <cell r="B6542" t="str">
            <v>=-</v>
          </cell>
          <cell r="C6542" t="str">
            <v>Manufacture of pumps, compressors, taps and valves</v>
          </cell>
        </row>
        <row r="6543">
          <cell r="A6543" t="str">
            <v>29120</v>
          </cell>
          <cell r="B6543" t="str">
            <v>=-</v>
          </cell>
          <cell r="C6543" t="str">
            <v>Manufacture of pumps, compressors, taps and valves</v>
          </cell>
        </row>
        <row r="6544">
          <cell r="A6544" t="str">
            <v>29120</v>
          </cell>
          <cell r="B6544" t="str">
            <v>=-</v>
          </cell>
          <cell r="C6544" t="str">
            <v>Manufacture of pumps, compressors, taps and valves</v>
          </cell>
        </row>
        <row r="6545">
          <cell r="A6545" t="str">
            <v>29120</v>
          </cell>
          <cell r="B6545" t="str">
            <v>=-</v>
          </cell>
          <cell r="C6545" t="str">
            <v>Manufacture of pumps, compressors, taps and valves</v>
          </cell>
        </row>
        <row r="6546">
          <cell r="A6546" t="str">
            <v>29120</v>
          </cell>
          <cell r="B6546" t="str">
            <v>=-</v>
          </cell>
          <cell r="C6546" t="str">
            <v>Manufacture of pumps, compressors, taps and valves</v>
          </cell>
        </row>
        <row r="6547">
          <cell r="A6547" t="str">
            <v>29120</v>
          </cell>
          <cell r="B6547" t="str">
            <v>=-</v>
          </cell>
          <cell r="C6547" t="str">
            <v>Manufacture of pumps, compressors, taps and valves</v>
          </cell>
        </row>
        <row r="6548">
          <cell r="A6548" t="str">
            <v>29120</v>
          </cell>
          <cell r="B6548" t="str">
            <v>=-</v>
          </cell>
          <cell r="C6548" t="str">
            <v>Manufacture of pumps, compressors, taps and valves</v>
          </cell>
        </row>
        <row r="6549">
          <cell r="A6549" t="str">
            <v>29120</v>
          </cell>
          <cell r="B6549" t="str">
            <v>=-</v>
          </cell>
          <cell r="C6549" t="str">
            <v>Manufacture of pumps, compressors, taps and valves</v>
          </cell>
        </row>
        <row r="6550">
          <cell r="A6550" t="str">
            <v>29120</v>
          </cell>
          <cell r="B6550" t="str">
            <v>=-</v>
          </cell>
          <cell r="C6550" t="str">
            <v>Manufacture of pumps, compressors, taps and valves</v>
          </cell>
        </row>
        <row r="6551">
          <cell r="A6551" t="str">
            <v>29120</v>
          </cell>
          <cell r="B6551" t="str">
            <v>=-</v>
          </cell>
          <cell r="C6551" t="str">
            <v>Manufacture of pumps, compressors, taps and valves</v>
          </cell>
        </row>
        <row r="6552">
          <cell r="A6552" t="str">
            <v>29120</v>
          </cell>
          <cell r="B6552" t="str">
            <v>=-</v>
          </cell>
          <cell r="C6552" t="str">
            <v>Manufacture of pumps, compressors, taps and valves</v>
          </cell>
        </row>
        <row r="6553">
          <cell r="A6553" t="str">
            <v>29120</v>
          </cell>
          <cell r="B6553" t="str">
            <v>=-</v>
          </cell>
          <cell r="C6553" t="str">
            <v>Manufacture of pumps, compressors, taps and valves</v>
          </cell>
        </row>
        <row r="6554">
          <cell r="A6554" t="str">
            <v>29120</v>
          </cell>
          <cell r="B6554" t="str">
            <v>=-</v>
          </cell>
          <cell r="C6554" t="str">
            <v>Manufacture of pumps, compressors, taps and valves</v>
          </cell>
        </row>
        <row r="6555">
          <cell r="A6555" t="str">
            <v>29120</v>
          </cell>
          <cell r="B6555" t="str">
            <v>=-</v>
          </cell>
          <cell r="C6555" t="str">
            <v>Manufacture of pumps, compressors, taps and valves</v>
          </cell>
        </row>
        <row r="6556">
          <cell r="A6556" t="str">
            <v>29120</v>
          </cell>
          <cell r="B6556" t="str">
            <v>=-</v>
          </cell>
          <cell r="C6556" t="str">
            <v>Manufacture of pumps, compressors, taps and valves</v>
          </cell>
        </row>
        <row r="6557">
          <cell r="A6557" t="str">
            <v>29120</v>
          </cell>
          <cell r="B6557" t="str">
            <v>=-</v>
          </cell>
          <cell r="C6557" t="str">
            <v>Manufacture of pumps, compressors, taps and valves</v>
          </cell>
        </row>
        <row r="6558">
          <cell r="A6558" t="str">
            <v>29120</v>
          </cell>
          <cell r="B6558" t="str">
            <v>=-</v>
          </cell>
          <cell r="C6558" t="str">
            <v>Manufacture of pumps, compressors, taps and valves</v>
          </cell>
        </row>
        <row r="6559">
          <cell r="A6559" t="str">
            <v>29120</v>
          </cell>
          <cell r="B6559" t="str">
            <v>=-</v>
          </cell>
          <cell r="C6559" t="str">
            <v>Manufacture of pumps, compressors, taps and valves</v>
          </cell>
        </row>
        <row r="6560">
          <cell r="A6560" t="str">
            <v>29120</v>
          </cell>
          <cell r="B6560" t="str">
            <v>=-</v>
          </cell>
          <cell r="C6560" t="str">
            <v>Manufacture of pumps, compressors, taps and valves</v>
          </cell>
        </row>
        <row r="6561">
          <cell r="A6561" t="str">
            <v>29120</v>
          </cell>
          <cell r="B6561" t="str">
            <v>=-</v>
          </cell>
          <cell r="C6561" t="str">
            <v>Manufacture of pumps, compressors, taps and valves</v>
          </cell>
        </row>
        <row r="6562">
          <cell r="A6562" t="str">
            <v>29120</v>
          </cell>
          <cell r="B6562" t="str">
            <v>=-</v>
          </cell>
          <cell r="C6562" t="str">
            <v>Manufacture of pumps, compressors, taps and valves</v>
          </cell>
        </row>
        <row r="6563">
          <cell r="A6563" t="str">
            <v>29120</v>
          </cell>
          <cell r="B6563" t="str">
            <v>=-</v>
          </cell>
          <cell r="C6563" t="str">
            <v>Manufacture of pumps, compressors, taps and valves</v>
          </cell>
        </row>
        <row r="6564">
          <cell r="A6564" t="str">
            <v>29120</v>
          </cell>
          <cell r="B6564" t="str">
            <v>=-</v>
          </cell>
          <cell r="C6564" t="str">
            <v>Manufacture of pumps, compressors, taps and valves</v>
          </cell>
        </row>
        <row r="6565">
          <cell r="A6565" t="str">
            <v>29120</v>
          </cell>
          <cell r="B6565" t="str">
            <v>=-</v>
          </cell>
          <cell r="C6565" t="str">
            <v>Manufacture of pumps, compressors, taps and valves</v>
          </cell>
        </row>
        <row r="6566">
          <cell r="A6566" t="str">
            <v>29120</v>
          </cell>
          <cell r="B6566" t="str">
            <v>=-</v>
          </cell>
          <cell r="C6566" t="str">
            <v>Manufacture of pumps, compressors, taps and valves</v>
          </cell>
        </row>
        <row r="6567">
          <cell r="A6567" t="str">
            <v>29120</v>
          </cell>
          <cell r="B6567" t="str">
            <v>=-</v>
          </cell>
          <cell r="C6567" t="str">
            <v>Manufacture of pumps, compressors, taps and valves</v>
          </cell>
        </row>
        <row r="6568">
          <cell r="A6568" t="str">
            <v>29120</v>
          </cell>
          <cell r="B6568" t="str">
            <v>=-</v>
          </cell>
          <cell r="C6568" t="str">
            <v>Manufacture of pumps, compressors, taps and valves</v>
          </cell>
        </row>
        <row r="6569">
          <cell r="A6569" t="str">
            <v>29120</v>
          </cell>
          <cell r="B6569" t="str">
            <v>=-</v>
          </cell>
          <cell r="C6569" t="str">
            <v>Manufacture of pumps, compressors, taps and valves</v>
          </cell>
        </row>
        <row r="6570">
          <cell r="A6570" t="str">
            <v>29120</v>
          </cell>
          <cell r="B6570" t="str">
            <v>=-</v>
          </cell>
          <cell r="C6570" t="str">
            <v>Manufacture of pumps, compressors, taps and valves</v>
          </cell>
        </row>
        <row r="6571">
          <cell r="A6571" t="str">
            <v>29120</v>
          </cell>
          <cell r="B6571" t="str">
            <v>=-</v>
          </cell>
          <cell r="C6571" t="str">
            <v>Manufacture of pumps, compressors, taps and valves</v>
          </cell>
        </row>
        <row r="6572">
          <cell r="A6572" t="str">
            <v>29120</v>
          </cell>
          <cell r="B6572" t="str">
            <v>=-</v>
          </cell>
          <cell r="C6572" t="str">
            <v>Manufacture of pumps, compressors, taps and valves</v>
          </cell>
        </row>
        <row r="6573">
          <cell r="A6573" t="str">
            <v>29120</v>
          </cell>
          <cell r="B6573" t="str">
            <v>=-</v>
          </cell>
          <cell r="C6573" t="str">
            <v>Manufacture of pumps, compressors, taps and valves</v>
          </cell>
        </row>
        <row r="6574">
          <cell r="A6574" t="str">
            <v>29120</v>
          </cell>
          <cell r="B6574" t="str">
            <v>=-</v>
          </cell>
          <cell r="C6574" t="str">
            <v>Manufacture of pumps, compressors, taps and valves</v>
          </cell>
        </row>
        <row r="6575">
          <cell r="A6575" t="str">
            <v>29120</v>
          </cell>
          <cell r="B6575" t="str">
            <v>=-</v>
          </cell>
          <cell r="C6575" t="str">
            <v>Manufacture of pumps, compressors, taps and valves</v>
          </cell>
        </row>
        <row r="6576">
          <cell r="A6576" t="str">
            <v>29120</v>
          </cell>
          <cell r="B6576" t="str">
            <v>=-</v>
          </cell>
          <cell r="C6576" t="str">
            <v>Manufacture of pumps, compressors, taps and valves</v>
          </cell>
        </row>
        <row r="6577">
          <cell r="A6577" t="str">
            <v>29120</v>
          </cell>
          <cell r="B6577" t="str">
            <v>=-</v>
          </cell>
          <cell r="C6577" t="str">
            <v>Manufacture of pumps, compressors, taps and valves</v>
          </cell>
        </row>
        <row r="6578">
          <cell r="A6578" t="str">
            <v>29120</v>
          </cell>
          <cell r="B6578" t="str">
            <v>=-</v>
          </cell>
          <cell r="C6578" t="str">
            <v>Manufacture of pumps, compressors, taps and valves</v>
          </cell>
        </row>
        <row r="6579">
          <cell r="A6579" t="str">
            <v>29120</v>
          </cell>
          <cell r="B6579" t="str">
            <v>=-</v>
          </cell>
          <cell r="C6579" t="str">
            <v>Manufacture of pumps, compressors, taps and valves</v>
          </cell>
        </row>
        <row r="6580">
          <cell r="A6580" t="str">
            <v>29120</v>
          </cell>
          <cell r="B6580" t="str">
            <v>=-</v>
          </cell>
          <cell r="C6580" t="str">
            <v>Manufacture of pumps, compressors, taps and valves</v>
          </cell>
        </row>
        <row r="6581">
          <cell r="A6581" t="str">
            <v>29120</v>
          </cell>
          <cell r="B6581" t="str">
            <v>=-</v>
          </cell>
          <cell r="C6581" t="str">
            <v>Manufacture of pumps, compressors, taps and valves</v>
          </cell>
        </row>
        <row r="6582">
          <cell r="A6582" t="str">
            <v>29120</v>
          </cell>
          <cell r="B6582" t="str">
            <v>=-</v>
          </cell>
          <cell r="C6582" t="str">
            <v>Manufacture of pumps, compressors, taps and valves</v>
          </cell>
        </row>
        <row r="6583">
          <cell r="A6583" t="str">
            <v>29120</v>
          </cell>
          <cell r="B6583" t="str">
            <v>=-</v>
          </cell>
          <cell r="C6583" t="str">
            <v>Manufacture of pumps, compressors, taps and valves</v>
          </cell>
        </row>
        <row r="6584">
          <cell r="A6584" t="str">
            <v>29120</v>
          </cell>
          <cell r="B6584" t="str">
            <v>=-</v>
          </cell>
          <cell r="C6584" t="str">
            <v>Manufacture of pumps, compressors, taps and valves</v>
          </cell>
        </row>
        <row r="6585">
          <cell r="A6585" t="str">
            <v>29120</v>
          </cell>
          <cell r="B6585" t="str">
            <v>=-</v>
          </cell>
          <cell r="C6585" t="str">
            <v>Manufacture of pumps, compressors, taps and valves</v>
          </cell>
        </row>
        <row r="6586">
          <cell r="A6586" t="str">
            <v>29120</v>
          </cell>
          <cell r="B6586" t="str">
            <v>=-</v>
          </cell>
          <cell r="C6586" t="str">
            <v>Manufacture of pumps, compressors, taps and valves</v>
          </cell>
        </row>
        <row r="6587">
          <cell r="A6587" t="str">
            <v>29120</v>
          </cell>
          <cell r="B6587" t="str">
            <v>=-</v>
          </cell>
          <cell r="C6587" t="str">
            <v>Manufacture of pumps, compressors, taps and valves</v>
          </cell>
        </row>
        <row r="6588">
          <cell r="A6588" t="str">
            <v>29120</v>
          </cell>
          <cell r="B6588" t="str">
            <v>=-</v>
          </cell>
          <cell r="C6588" t="str">
            <v>Manufacture of pumps, compressors, taps and valves</v>
          </cell>
        </row>
        <row r="6589">
          <cell r="A6589" t="str">
            <v>29120</v>
          </cell>
          <cell r="B6589" t="str">
            <v>=-</v>
          </cell>
          <cell r="C6589" t="str">
            <v>Manufacture of pumps, compressors, taps and valves</v>
          </cell>
        </row>
        <row r="6590">
          <cell r="A6590" t="str">
            <v>29120</v>
          </cell>
          <cell r="B6590" t="str">
            <v>=-</v>
          </cell>
          <cell r="C6590" t="str">
            <v>Manufacture of pumps, compressors, taps and valves</v>
          </cell>
        </row>
        <row r="6591">
          <cell r="A6591" t="str">
            <v>29120</v>
          </cell>
          <cell r="B6591" t="str">
            <v>=-</v>
          </cell>
          <cell r="C6591" t="str">
            <v>Manufacture of pumps, compressors, taps and valves</v>
          </cell>
        </row>
        <row r="6592">
          <cell r="A6592" t="str">
            <v>29120</v>
          </cell>
          <cell r="B6592" t="str">
            <v>=-</v>
          </cell>
          <cell r="C6592" t="str">
            <v>Manufacture of pumps, compressors, taps and valves</v>
          </cell>
        </row>
        <row r="6593">
          <cell r="A6593" t="str">
            <v>29120</v>
          </cell>
          <cell r="B6593" t="str">
            <v>=-</v>
          </cell>
          <cell r="C6593" t="str">
            <v>Manufacture of pumps, compressors, taps and valves</v>
          </cell>
        </row>
        <row r="6594">
          <cell r="A6594" t="str">
            <v>29130</v>
          </cell>
          <cell r="B6594" t="str">
            <v>=-</v>
          </cell>
          <cell r="C6594" t="str">
            <v>Manufacture of bearings, gears, gearing and driving elements</v>
          </cell>
        </row>
        <row r="6595">
          <cell r="A6595" t="str">
            <v>29130</v>
          </cell>
          <cell r="B6595" t="str">
            <v>=-</v>
          </cell>
          <cell r="C6595" t="str">
            <v>Manufacture of bearings, gears, gearing and driving elements</v>
          </cell>
        </row>
        <row r="6596">
          <cell r="A6596" t="str">
            <v>29130</v>
          </cell>
          <cell r="B6596" t="str">
            <v>=-</v>
          </cell>
          <cell r="C6596" t="str">
            <v>Manufacture of bearings, gears, gearing and driving elements</v>
          </cell>
        </row>
        <row r="6597">
          <cell r="A6597" t="str">
            <v>29130</v>
          </cell>
          <cell r="B6597" t="str">
            <v>=-</v>
          </cell>
          <cell r="C6597" t="str">
            <v>Manufacture of bearings, gears, gearing and driving elements</v>
          </cell>
        </row>
        <row r="6598">
          <cell r="A6598" t="str">
            <v>29130</v>
          </cell>
          <cell r="B6598" t="str">
            <v>=-</v>
          </cell>
          <cell r="C6598" t="str">
            <v>Manufacture of bearings, gears, gearing and driving elements</v>
          </cell>
        </row>
        <row r="6599">
          <cell r="A6599" t="str">
            <v>29130</v>
          </cell>
          <cell r="B6599" t="str">
            <v>=-</v>
          </cell>
          <cell r="C6599" t="str">
            <v>Manufacture of bearings, gears, gearing and driving elements</v>
          </cell>
        </row>
        <row r="6600">
          <cell r="A6600" t="str">
            <v>29130</v>
          </cell>
          <cell r="B6600" t="str">
            <v>=-</v>
          </cell>
          <cell r="C6600" t="str">
            <v>Manufacture of bearings, gears, gearing and driving elements</v>
          </cell>
        </row>
        <row r="6601">
          <cell r="A6601" t="str">
            <v>29130</v>
          </cell>
          <cell r="B6601" t="str">
            <v>=-</v>
          </cell>
          <cell r="C6601" t="str">
            <v>Manufacture of bearings, gears, gearing and driving elements</v>
          </cell>
        </row>
        <row r="6602">
          <cell r="A6602" t="str">
            <v>29130</v>
          </cell>
          <cell r="B6602" t="str">
            <v>=-</v>
          </cell>
          <cell r="C6602" t="str">
            <v>Manufacture of bearings, gears, gearing and driving elements</v>
          </cell>
        </row>
        <row r="6603">
          <cell r="A6603" t="str">
            <v>29130</v>
          </cell>
          <cell r="B6603" t="str">
            <v>=-</v>
          </cell>
          <cell r="C6603" t="str">
            <v>Manufacture of bearings, gears, gearing and driving elements</v>
          </cell>
        </row>
        <row r="6604">
          <cell r="A6604" t="str">
            <v>29130</v>
          </cell>
          <cell r="B6604" t="str">
            <v>=-</v>
          </cell>
          <cell r="C6604" t="str">
            <v>Manufacture of bearings, gears, gearing and driving elements</v>
          </cell>
        </row>
        <row r="6605">
          <cell r="A6605" t="str">
            <v>29130</v>
          </cell>
          <cell r="B6605" t="str">
            <v>=-</v>
          </cell>
          <cell r="C6605" t="str">
            <v>Manufacture of bearings, gears, gearing and driving elements</v>
          </cell>
        </row>
        <row r="6606">
          <cell r="A6606" t="str">
            <v>29130</v>
          </cell>
          <cell r="B6606" t="str">
            <v>=-</v>
          </cell>
          <cell r="C6606" t="str">
            <v>Manufacture of bearings, gears, gearing and driving elements</v>
          </cell>
        </row>
        <row r="6607">
          <cell r="A6607" t="str">
            <v>29130</v>
          </cell>
          <cell r="B6607" t="str">
            <v>=-</v>
          </cell>
          <cell r="C6607" t="str">
            <v>Manufacture of bearings, gears, gearing and driving elements</v>
          </cell>
        </row>
        <row r="6608">
          <cell r="A6608" t="str">
            <v>29130</v>
          </cell>
          <cell r="B6608" t="str">
            <v>=-</v>
          </cell>
          <cell r="C6608" t="str">
            <v>Manufacture of bearings, gears, gearing and driving elements</v>
          </cell>
        </row>
        <row r="6609">
          <cell r="A6609" t="str">
            <v>29130</v>
          </cell>
          <cell r="B6609" t="str">
            <v>=-</v>
          </cell>
          <cell r="C6609" t="str">
            <v>Manufacture of bearings, gears, gearing and driving elements</v>
          </cell>
        </row>
        <row r="6610">
          <cell r="A6610" t="str">
            <v>29130</v>
          </cell>
          <cell r="B6610" t="str">
            <v>=-</v>
          </cell>
          <cell r="C6610" t="str">
            <v>Manufacture of bearings, gears, gearing and driving elements</v>
          </cell>
        </row>
        <row r="6611">
          <cell r="A6611" t="str">
            <v>29130</v>
          </cell>
          <cell r="B6611" t="str">
            <v>=-</v>
          </cell>
          <cell r="C6611" t="str">
            <v>Manufacture of bearings, gears, gearing and driving elements</v>
          </cell>
        </row>
        <row r="6612">
          <cell r="A6612" t="str">
            <v>29130</v>
          </cell>
          <cell r="B6612" t="str">
            <v>=-</v>
          </cell>
          <cell r="C6612" t="str">
            <v>Manufacture of bearings, gears, gearing and driving elements</v>
          </cell>
        </row>
        <row r="6613">
          <cell r="A6613" t="str">
            <v>29130</v>
          </cell>
          <cell r="B6613" t="str">
            <v>=-</v>
          </cell>
          <cell r="C6613" t="str">
            <v>Manufacture of bearings, gears, gearing and driving elements</v>
          </cell>
        </row>
        <row r="6614">
          <cell r="A6614" t="str">
            <v>29130</v>
          </cell>
          <cell r="B6614" t="str">
            <v>=-</v>
          </cell>
          <cell r="C6614" t="str">
            <v>Manufacture of bearings, gears, gearing and driving elements</v>
          </cell>
        </row>
        <row r="6615">
          <cell r="A6615" t="str">
            <v>29130</v>
          </cell>
          <cell r="B6615" t="str">
            <v>=-</v>
          </cell>
          <cell r="C6615" t="str">
            <v>Manufacture of bearings, gears, gearing and driving elements</v>
          </cell>
        </row>
        <row r="6616">
          <cell r="A6616" t="str">
            <v>29130</v>
          </cell>
          <cell r="B6616" t="str">
            <v>=-</v>
          </cell>
          <cell r="C6616" t="str">
            <v>Manufacture of bearings, gears, gearing and driving elements</v>
          </cell>
        </row>
        <row r="6617">
          <cell r="A6617" t="str">
            <v>29130</v>
          </cell>
          <cell r="B6617" t="str">
            <v>=-</v>
          </cell>
          <cell r="C6617" t="str">
            <v>Manufacture of bearings, gears, gearing and driving elements</v>
          </cell>
        </row>
        <row r="6618">
          <cell r="A6618" t="str">
            <v>29130</v>
          </cell>
          <cell r="B6618" t="str">
            <v>=-</v>
          </cell>
          <cell r="C6618" t="str">
            <v>Manufacture of bearings, gears, gearing and driving elements</v>
          </cell>
        </row>
        <row r="6619">
          <cell r="A6619" t="str">
            <v>29130</v>
          </cell>
          <cell r="B6619" t="str">
            <v>=-</v>
          </cell>
          <cell r="C6619" t="str">
            <v>Manufacture of bearings, gears, gearing and driving elements</v>
          </cell>
        </row>
        <row r="6620">
          <cell r="A6620" t="str">
            <v>29130</v>
          </cell>
          <cell r="B6620" t="str">
            <v>=-</v>
          </cell>
          <cell r="C6620" t="str">
            <v>Manufacture of bearings, gears, gearing and driving elements</v>
          </cell>
        </row>
        <row r="6621">
          <cell r="A6621" t="str">
            <v>29140</v>
          </cell>
          <cell r="B6621" t="str">
            <v>=-</v>
          </cell>
          <cell r="C6621" t="str">
            <v>Manufacture of ovens, furnaces and furnace burners</v>
          </cell>
        </row>
        <row r="6622">
          <cell r="A6622" t="str">
            <v>29140</v>
          </cell>
          <cell r="B6622" t="str">
            <v>=-</v>
          </cell>
          <cell r="C6622" t="str">
            <v>Manufacture of ovens, furnaces and furnace burners</v>
          </cell>
        </row>
        <row r="6623">
          <cell r="A6623" t="str">
            <v>29140</v>
          </cell>
          <cell r="B6623" t="str">
            <v>=-</v>
          </cell>
          <cell r="C6623" t="str">
            <v>Manufacture of ovens, furnaces and furnace burners</v>
          </cell>
        </row>
        <row r="6624">
          <cell r="A6624" t="str">
            <v>29140</v>
          </cell>
          <cell r="B6624" t="str">
            <v>=-</v>
          </cell>
          <cell r="C6624" t="str">
            <v>Manufacture of ovens, furnaces and furnace burners</v>
          </cell>
        </row>
        <row r="6625">
          <cell r="A6625" t="str">
            <v>29140</v>
          </cell>
          <cell r="B6625" t="str">
            <v>=-</v>
          </cell>
          <cell r="C6625" t="str">
            <v>Manufacture of ovens, furnaces and furnace burners</v>
          </cell>
        </row>
        <row r="6626">
          <cell r="A6626" t="str">
            <v>29140</v>
          </cell>
          <cell r="B6626" t="str">
            <v>=-</v>
          </cell>
          <cell r="C6626" t="str">
            <v>Manufacture of ovens, furnaces and furnace burners</v>
          </cell>
        </row>
        <row r="6627">
          <cell r="A6627" t="str">
            <v>29140</v>
          </cell>
          <cell r="B6627" t="str">
            <v>=-</v>
          </cell>
          <cell r="C6627" t="str">
            <v>Manufacture of ovens, furnaces and furnace burners</v>
          </cell>
        </row>
        <row r="6628">
          <cell r="A6628" t="str">
            <v>29140</v>
          </cell>
          <cell r="B6628" t="str">
            <v>=-</v>
          </cell>
          <cell r="C6628" t="str">
            <v>Manufacture of ovens, furnaces and furnace burners</v>
          </cell>
        </row>
        <row r="6629">
          <cell r="A6629" t="str">
            <v>29140</v>
          </cell>
          <cell r="B6629" t="str">
            <v>=-</v>
          </cell>
          <cell r="C6629" t="str">
            <v>Manufacture of ovens, furnaces and furnace burners</v>
          </cell>
        </row>
        <row r="6630">
          <cell r="A6630" t="str">
            <v>29140</v>
          </cell>
          <cell r="B6630" t="str">
            <v>=-</v>
          </cell>
          <cell r="C6630" t="str">
            <v>Manufacture of ovens, furnaces and furnace burners</v>
          </cell>
        </row>
        <row r="6631">
          <cell r="A6631" t="str">
            <v>29140</v>
          </cell>
          <cell r="B6631" t="str">
            <v>=-</v>
          </cell>
          <cell r="C6631" t="str">
            <v>Manufacture of ovens, furnaces and furnace burners</v>
          </cell>
        </row>
        <row r="6632">
          <cell r="A6632" t="str">
            <v>29140</v>
          </cell>
          <cell r="B6632" t="str">
            <v>=-</v>
          </cell>
          <cell r="C6632" t="str">
            <v>Manufacture of ovens, furnaces and furnace burners</v>
          </cell>
        </row>
        <row r="6633">
          <cell r="A6633" t="str">
            <v>29140</v>
          </cell>
          <cell r="B6633" t="str">
            <v>=-</v>
          </cell>
          <cell r="C6633" t="str">
            <v>Manufacture of ovens, furnaces and furnace burners</v>
          </cell>
        </row>
        <row r="6634">
          <cell r="A6634" t="str">
            <v>29140</v>
          </cell>
          <cell r="B6634" t="str">
            <v>=-</v>
          </cell>
          <cell r="C6634" t="str">
            <v>Manufacture of ovens, furnaces and furnace burners</v>
          </cell>
        </row>
        <row r="6635">
          <cell r="A6635" t="str">
            <v>29150</v>
          </cell>
          <cell r="B6635" t="str">
            <v>=-</v>
          </cell>
          <cell r="C6635" t="str">
            <v>Manufacture of lifting and handling equipment</v>
          </cell>
        </row>
        <row r="6636">
          <cell r="A6636" t="str">
            <v>29150</v>
          </cell>
          <cell r="B6636" t="str">
            <v>=-</v>
          </cell>
          <cell r="C6636" t="str">
            <v>Manufacture of lifting and handling equipment</v>
          </cell>
        </row>
        <row r="6637">
          <cell r="A6637" t="str">
            <v>29150</v>
          </cell>
          <cell r="B6637" t="str">
            <v>=-</v>
          </cell>
          <cell r="C6637" t="str">
            <v>Manufacture of lifting and handling equipment</v>
          </cell>
        </row>
        <row r="6638">
          <cell r="A6638" t="str">
            <v>29150</v>
          </cell>
          <cell r="B6638" t="str">
            <v>=-</v>
          </cell>
          <cell r="C6638" t="str">
            <v>Manufacture of lifting and handling equipment</v>
          </cell>
        </row>
        <row r="6639">
          <cell r="A6639" t="str">
            <v>29150</v>
          </cell>
          <cell r="B6639" t="str">
            <v>=-</v>
          </cell>
          <cell r="C6639" t="str">
            <v>Manufacture of lifting and handling equipment</v>
          </cell>
        </row>
        <row r="6640">
          <cell r="A6640" t="str">
            <v>29150</v>
          </cell>
          <cell r="B6640" t="str">
            <v>=-</v>
          </cell>
          <cell r="C6640" t="str">
            <v>Manufacture of lifting and handling equipment</v>
          </cell>
        </row>
        <row r="6641">
          <cell r="A6641" t="str">
            <v>29150</v>
          </cell>
          <cell r="B6641" t="str">
            <v>=-</v>
          </cell>
          <cell r="C6641" t="str">
            <v>Manufacture of lifting and handling equipment</v>
          </cell>
        </row>
        <row r="6642">
          <cell r="A6642" t="str">
            <v>29150</v>
          </cell>
          <cell r="B6642" t="str">
            <v>=-</v>
          </cell>
          <cell r="C6642" t="str">
            <v>Manufacture of lifting and handling equipment</v>
          </cell>
        </row>
        <row r="6643">
          <cell r="A6643" t="str">
            <v>29150</v>
          </cell>
          <cell r="B6643" t="str">
            <v>=-</v>
          </cell>
          <cell r="C6643" t="str">
            <v>Manufacture of lifting and handling equipment</v>
          </cell>
        </row>
        <row r="6644">
          <cell r="A6644" t="str">
            <v>29150</v>
          </cell>
          <cell r="B6644" t="str">
            <v>=-</v>
          </cell>
          <cell r="C6644" t="str">
            <v>Manufacture of lifting and handling equipment</v>
          </cell>
        </row>
        <row r="6645">
          <cell r="A6645" t="str">
            <v>29150</v>
          </cell>
          <cell r="B6645" t="str">
            <v>=-</v>
          </cell>
          <cell r="C6645" t="str">
            <v>Manufacture of lifting and handling equipment</v>
          </cell>
        </row>
        <row r="6646">
          <cell r="A6646" t="str">
            <v>29150</v>
          </cell>
          <cell r="B6646" t="str">
            <v>=-</v>
          </cell>
          <cell r="C6646" t="str">
            <v>Manufacture of lifting and handling equipment</v>
          </cell>
        </row>
        <row r="6647">
          <cell r="A6647" t="str">
            <v>29150</v>
          </cell>
          <cell r="B6647" t="str">
            <v>=-</v>
          </cell>
          <cell r="C6647" t="str">
            <v>Manufacture of lifting and handling equipment</v>
          </cell>
        </row>
        <row r="6648">
          <cell r="A6648" t="str">
            <v>29150</v>
          </cell>
          <cell r="B6648" t="str">
            <v>=-</v>
          </cell>
          <cell r="C6648" t="str">
            <v>Manufacture of lifting and handling equipment</v>
          </cell>
        </row>
        <row r="6649">
          <cell r="A6649" t="str">
            <v>29150</v>
          </cell>
          <cell r="B6649" t="str">
            <v>=-</v>
          </cell>
          <cell r="C6649" t="str">
            <v>Manufacture of lifting and handling equipment</v>
          </cell>
        </row>
        <row r="6650">
          <cell r="A6650" t="str">
            <v>29150</v>
          </cell>
          <cell r="B6650" t="str">
            <v>=-</v>
          </cell>
          <cell r="C6650" t="str">
            <v>Manufacture of lifting and handling equipment</v>
          </cell>
        </row>
        <row r="6651">
          <cell r="A6651" t="str">
            <v>29150</v>
          </cell>
          <cell r="B6651" t="str">
            <v>=-</v>
          </cell>
          <cell r="C6651" t="str">
            <v>Manufacture of lifting and handling equipment</v>
          </cell>
        </row>
        <row r="6652">
          <cell r="A6652" t="str">
            <v>29150</v>
          </cell>
          <cell r="B6652" t="str">
            <v>=-</v>
          </cell>
          <cell r="C6652" t="str">
            <v>Manufacture of lifting and handling equipment</v>
          </cell>
        </row>
        <row r="6653">
          <cell r="A6653" t="str">
            <v>29150</v>
          </cell>
          <cell r="B6653" t="str">
            <v>=-</v>
          </cell>
          <cell r="C6653" t="str">
            <v>Manufacture of lifting and handling equipment</v>
          </cell>
        </row>
        <row r="6654">
          <cell r="A6654" t="str">
            <v>29150</v>
          </cell>
          <cell r="B6654" t="str">
            <v>=-</v>
          </cell>
          <cell r="C6654" t="str">
            <v>Manufacture of lifting and handling equipment</v>
          </cell>
        </row>
        <row r="6655">
          <cell r="A6655" t="str">
            <v>29150</v>
          </cell>
          <cell r="B6655" t="str">
            <v>=-</v>
          </cell>
          <cell r="C6655" t="str">
            <v>Manufacture of lifting and handling equipment</v>
          </cell>
        </row>
        <row r="6656">
          <cell r="A6656" t="str">
            <v>29150</v>
          </cell>
          <cell r="B6656" t="str">
            <v>=-</v>
          </cell>
          <cell r="C6656" t="str">
            <v>Manufacture of lifting and handling equipment</v>
          </cell>
        </row>
        <row r="6657">
          <cell r="A6657" t="str">
            <v>29150</v>
          </cell>
          <cell r="B6657" t="str">
            <v>=-</v>
          </cell>
          <cell r="C6657" t="str">
            <v>Manufacture of lifting and handling equipment</v>
          </cell>
        </row>
        <row r="6658">
          <cell r="A6658" t="str">
            <v>29150</v>
          </cell>
          <cell r="B6658" t="str">
            <v>=-</v>
          </cell>
          <cell r="C6658" t="str">
            <v>Manufacture of lifting and handling equipment</v>
          </cell>
        </row>
        <row r="6659">
          <cell r="A6659" t="str">
            <v>29150</v>
          </cell>
          <cell r="B6659" t="str">
            <v>=-</v>
          </cell>
          <cell r="C6659" t="str">
            <v>Manufacture of lifting and handling equipment</v>
          </cell>
        </row>
        <row r="6660">
          <cell r="A6660" t="str">
            <v>29150</v>
          </cell>
          <cell r="B6660" t="str">
            <v>=-</v>
          </cell>
          <cell r="C6660" t="str">
            <v>Manufacture of lifting and handling equipment</v>
          </cell>
        </row>
        <row r="6661">
          <cell r="A6661" t="str">
            <v>29150</v>
          </cell>
          <cell r="B6661" t="str">
            <v>=-</v>
          </cell>
          <cell r="C6661" t="str">
            <v>Manufacture of lifting and handling equipment</v>
          </cell>
        </row>
        <row r="6662">
          <cell r="A6662" t="str">
            <v>29150</v>
          </cell>
          <cell r="B6662" t="str">
            <v>=-</v>
          </cell>
          <cell r="C6662" t="str">
            <v>Manufacture of lifting and handling equipment</v>
          </cell>
        </row>
        <row r="6663">
          <cell r="A6663" t="str">
            <v>29150</v>
          </cell>
          <cell r="B6663" t="str">
            <v>=-</v>
          </cell>
          <cell r="C6663" t="str">
            <v>Manufacture of lifting and handling equipment</v>
          </cell>
        </row>
        <row r="6664">
          <cell r="A6664" t="str">
            <v>29150</v>
          </cell>
          <cell r="B6664" t="str">
            <v>=-</v>
          </cell>
          <cell r="C6664" t="str">
            <v>Manufacture of lifting and handling equipment</v>
          </cell>
        </row>
        <row r="6665">
          <cell r="A6665" t="str">
            <v>29150</v>
          </cell>
          <cell r="B6665" t="str">
            <v>=-</v>
          </cell>
          <cell r="C6665" t="str">
            <v>Manufacture of lifting and handling equipment</v>
          </cell>
        </row>
        <row r="6666">
          <cell r="A6666" t="str">
            <v>29150</v>
          </cell>
          <cell r="B6666" t="str">
            <v>=-</v>
          </cell>
          <cell r="C6666" t="str">
            <v>Manufacture of lifting and handling equipment</v>
          </cell>
        </row>
        <row r="6667">
          <cell r="A6667" t="str">
            <v>29150</v>
          </cell>
          <cell r="B6667" t="str">
            <v>=-</v>
          </cell>
          <cell r="C6667" t="str">
            <v>Manufacture of lifting and handling equipment</v>
          </cell>
        </row>
        <row r="6668">
          <cell r="A6668" t="str">
            <v>29150</v>
          </cell>
          <cell r="B6668" t="str">
            <v>=-</v>
          </cell>
          <cell r="C6668" t="str">
            <v>Manufacture of lifting and handling equipment</v>
          </cell>
        </row>
        <row r="6669">
          <cell r="A6669" t="str">
            <v>29150</v>
          </cell>
          <cell r="B6669" t="str">
            <v>=-</v>
          </cell>
          <cell r="C6669" t="str">
            <v>Manufacture of lifting and handling equipment</v>
          </cell>
        </row>
        <row r="6670">
          <cell r="A6670" t="str">
            <v>29150</v>
          </cell>
          <cell r="B6670" t="str">
            <v>=-</v>
          </cell>
          <cell r="C6670" t="str">
            <v>Manufacture of lifting and handling equipment</v>
          </cell>
        </row>
        <row r="6671">
          <cell r="A6671" t="str">
            <v>29150</v>
          </cell>
          <cell r="B6671" t="str">
            <v>=-</v>
          </cell>
          <cell r="C6671" t="str">
            <v>Manufacture of lifting and handling equipment</v>
          </cell>
        </row>
        <row r="6672">
          <cell r="A6672" t="str">
            <v>29150</v>
          </cell>
          <cell r="B6672" t="str">
            <v>=-</v>
          </cell>
          <cell r="C6672" t="str">
            <v>Manufacture of lifting and handling equipment</v>
          </cell>
        </row>
        <row r="6673">
          <cell r="A6673" t="str">
            <v>29150</v>
          </cell>
          <cell r="B6673" t="str">
            <v>=-</v>
          </cell>
          <cell r="C6673" t="str">
            <v>Manufacture of lifting and handling equipment</v>
          </cell>
        </row>
        <row r="6674">
          <cell r="A6674" t="str">
            <v>29150</v>
          </cell>
          <cell r="B6674" t="str">
            <v>=-</v>
          </cell>
          <cell r="C6674" t="str">
            <v>Manufacture of lifting and handling equipment</v>
          </cell>
        </row>
        <row r="6675">
          <cell r="A6675" t="str">
            <v>29150</v>
          </cell>
          <cell r="B6675" t="str">
            <v>=-</v>
          </cell>
          <cell r="C6675" t="str">
            <v>Manufacture of lifting and handling equipment</v>
          </cell>
        </row>
        <row r="6676">
          <cell r="A6676" t="str">
            <v>29150</v>
          </cell>
          <cell r="B6676" t="str">
            <v>=-</v>
          </cell>
          <cell r="C6676" t="str">
            <v>Manufacture of lifting and handling equipment</v>
          </cell>
        </row>
        <row r="6677">
          <cell r="A6677" t="str">
            <v>29150</v>
          </cell>
          <cell r="B6677" t="str">
            <v>=-</v>
          </cell>
          <cell r="C6677" t="str">
            <v>Manufacture of lifting and handling equipment</v>
          </cell>
        </row>
        <row r="6678">
          <cell r="A6678" t="str">
            <v>29150</v>
          </cell>
          <cell r="B6678" t="str">
            <v>=-</v>
          </cell>
          <cell r="C6678" t="str">
            <v>Manufacture of lifting and handling equipment</v>
          </cell>
        </row>
        <row r="6679">
          <cell r="A6679" t="str">
            <v>29150</v>
          </cell>
          <cell r="B6679" t="str">
            <v>=-</v>
          </cell>
          <cell r="C6679" t="str">
            <v>Manufacture of lifting and handling equipment</v>
          </cell>
        </row>
        <row r="6680">
          <cell r="A6680" t="str">
            <v>29150</v>
          </cell>
          <cell r="B6680" t="str">
            <v>=-</v>
          </cell>
          <cell r="C6680" t="str">
            <v>Manufacture of lifting and handling equipment</v>
          </cell>
        </row>
        <row r="6681">
          <cell r="A6681" t="str">
            <v>29150</v>
          </cell>
          <cell r="B6681" t="str">
            <v>=-</v>
          </cell>
          <cell r="C6681" t="str">
            <v>Manufacture of lifting and handling equipment</v>
          </cell>
        </row>
        <row r="6682">
          <cell r="A6682" t="str">
            <v>29191</v>
          </cell>
          <cell r="B6682" t="str">
            <v>=-</v>
          </cell>
          <cell r="C6682" t="str">
            <v>Manufacture of air-conditioning, refrigerating and ventilating machinery</v>
          </cell>
        </row>
        <row r="6683">
          <cell r="A6683" t="str">
            <v>29191</v>
          </cell>
          <cell r="B6683" t="str">
            <v>=-</v>
          </cell>
          <cell r="C6683" t="str">
            <v>Manufacture of air-conditioning, refrigerating and ventilating machinery</v>
          </cell>
        </row>
        <row r="6684">
          <cell r="A6684" t="str">
            <v>29191</v>
          </cell>
          <cell r="B6684" t="str">
            <v>=-</v>
          </cell>
          <cell r="C6684" t="str">
            <v>Manufacture of air-conditioning, refrigerating and ventilating machinery</v>
          </cell>
        </row>
        <row r="6685">
          <cell r="A6685" t="str">
            <v>29191</v>
          </cell>
          <cell r="B6685" t="str">
            <v>=-</v>
          </cell>
          <cell r="C6685" t="str">
            <v>Manufacture of air-conditioning, refrigerating and ventilating machinery</v>
          </cell>
        </row>
        <row r="6686">
          <cell r="A6686" t="str">
            <v>29191</v>
          </cell>
          <cell r="B6686" t="str">
            <v>=-</v>
          </cell>
          <cell r="C6686" t="str">
            <v>Manufacture of air-conditioning, refrigerating and ventilating machinery</v>
          </cell>
        </row>
        <row r="6687">
          <cell r="A6687" t="str">
            <v>29191</v>
          </cell>
          <cell r="B6687" t="str">
            <v>=-</v>
          </cell>
          <cell r="C6687" t="str">
            <v>Manufacture of air-conditioning, refrigerating and ventilating machinery</v>
          </cell>
        </row>
        <row r="6688">
          <cell r="A6688" t="str">
            <v>29191</v>
          </cell>
          <cell r="B6688" t="str">
            <v>=-</v>
          </cell>
          <cell r="C6688" t="str">
            <v>Manufacture of air-conditioning, refrigerating and ventilating machinery</v>
          </cell>
        </row>
        <row r="6689">
          <cell r="A6689" t="str">
            <v>29191</v>
          </cell>
          <cell r="B6689" t="str">
            <v>=-</v>
          </cell>
          <cell r="C6689" t="str">
            <v>Manufacture of air-conditioning, refrigerating and ventilating machinery</v>
          </cell>
        </row>
        <row r="6690">
          <cell r="A6690" t="str">
            <v>29191</v>
          </cell>
          <cell r="B6690" t="str">
            <v>=-</v>
          </cell>
          <cell r="C6690" t="str">
            <v>Manufacture of air-conditioning, refrigerating and ventilating machinery</v>
          </cell>
        </row>
        <row r="6691">
          <cell r="A6691" t="str">
            <v>29191</v>
          </cell>
          <cell r="B6691" t="str">
            <v>=-</v>
          </cell>
          <cell r="C6691" t="str">
            <v>Manufacture of air-conditioning, refrigerating and ventilating machinery</v>
          </cell>
        </row>
        <row r="6692">
          <cell r="A6692" t="str">
            <v>29191</v>
          </cell>
          <cell r="B6692" t="str">
            <v>=-</v>
          </cell>
          <cell r="C6692" t="str">
            <v>Manufacture of air-conditioning, refrigerating and ventilating machinery</v>
          </cell>
        </row>
        <row r="6693">
          <cell r="A6693" t="str">
            <v>29191</v>
          </cell>
          <cell r="B6693" t="str">
            <v>=-</v>
          </cell>
          <cell r="C6693" t="str">
            <v>Manufacture of air-conditioning, refrigerating and ventilating machinery</v>
          </cell>
        </row>
        <row r="6694">
          <cell r="A6694" t="str">
            <v>29191</v>
          </cell>
          <cell r="B6694" t="str">
            <v>=-</v>
          </cell>
          <cell r="C6694" t="str">
            <v>Manufacture of air-conditioning, refrigerating and ventilating machinery</v>
          </cell>
        </row>
        <row r="6695">
          <cell r="A6695" t="str">
            <v>29191</v>
          </cell>
          <cell r="B6695" t="str">
            <v>=-</v>
          </cell>
          <cell r="C6695" t="str">
            <v>Manufacture of air-conditioning, refrigerating and ventilating machinery</v>
          </cell>
        </row>
        <row r="6696">
          <cell r="A6696" t="str">
            <v>29191</v>
          </cell>
          <cell r="B6696" t="str">
            <v>=-</v>
          </cell>
          <cell r="C6696" t="str">
            <v>Manufacture of air-conditioning, refrigerating and ventilating machinery</v>
          </cell>
        </row>
        <row r="6697">
          <cell r="A6697" t="str">
            <v>29191</v>
          </cell>
          <cell r="B6697" t="str">
            <v>=-</v>
          </cell>
          <cell r="C6697" t="str">
            <v>Manufacture of air-conditioning, refrigerating and ventilating machinery</v>
          </cell>
        </row>
        <row r="6698">
          <cell r="A6698" t="str">
            <v>29191</v>
          </cell>
          <cell r="B6698" t="str">
            <v>=-</v>
          </cell>
          <cell r="C6698" t="str">
            <v>Manufacture of air-conditioning, refrigerating and ventilating machinery</v>
          </cell>
        </row>
        <row r="6699">
          <cell r="A6699" t="str">
            <v>29191</v>
          </cell>
          <cell r="B6699" t="str">
            <v>=-</v>
          </cell>
          <cell r="C6699" t="str">
            <v>Manufacture of air-conditioning, refrigerating and ventilating machinery</v>
          </cell>
        </row>
        <row r="6700">
          <cell r="A6700" t="str">
            <v>29191</v>
          </cell>
          <cell r="B6700" t="str">
            <v>=-</v>
          </cell>
          <cell r="C6700" t="str">
            <v>Manufacture of air-conditioning, refrigerating and ventilating machinery</v>
          </cell>
        </row>
        <row r="6701">
          <cell r="A6701" t="str">
            <v>29191</v>
          </cell>
          <cell r="B6701" t="str">
            <v>=-</v>
          </cell>
          <cell r="C6701" t="str">
            <v>Manufacture of air-conditioning, refrigerating and ventilating machinery</v>
          </cell>
        </row>
        <row r="6702">
          <cell r="A6702" t="str">
            <v>29191</v>
          </cell>
          <cell r="B6702" t="str">
            <v>=-</v>
          </cell>
          <cell r="C6702" t="str">
            <v>Manufacture of air-conditioning, refrigerating and ventilating machinery</v>
          </cell>
        </row>
        <row r="6703">
          <cell r="A6703" t="str">
            <v>29199</v>
          </cell>
          <cell r="B6703" t="str">
            <v>=-</v>
          </cell>
          <cell r="C6703" t="str">
            <v>Manufacture of other general purpose machinery</v>
          </cell>
        </row>
        <row r="6704">
          <cell r="A6704" t="str">
            <v>29199</v>
          </cell>
          <cell r="B6704" t="str">
            <v>=-</v>
          </cell>
          <cell r="C6704" t="str">
            <v>Manufacture of other general purpose machinery</v>
          </cell>
        </row>
        <row r="6705">
          <cell r="A6705" t="str">
            <v>29199</v>
          </cell>
          <cell r="B6705" t="str">
            <v>=-</v>
          </cell>
          <cell r="C6705" t="str">
            <v>Manufacture of other general purpose machinery</v>
          </cell>
        </row>
        <row r="6706">
          <cell r="A6706" t="str">
            <v>29199</v>
          </cell>
          <cell r="B6706" t="str">
            <v>=-</v>
          </cell>
          <cell r="C6706" t="str">
            <v>Manufacture of other general purpose machinery</v>
          </cell>
        </row>
        <row r="6707">
          <cell r="A6707" t="str">
            <v>29199</v>
          </cell>
          <cell r="B6707" t="str">
            <v>=-</v>
          </cell>
          <cell r="C6707" t="str">
            <v>Manufacture of other general purpose machinery</v>
          </cell>
        </row>
        <row r="6708">
          <cell r="A6708" t="str">
            <v>29199</v>
          </cell>
          <cell r="B6708" t="str">
            <v>=-</v>
          </cell>
          <cell r="C6708" t="str">
            <v>Manufacture of other general purpose machinery</v>
          </cell>
        </row>
        <row r="6709">
          <cell r="A6709" t="str">
            <v>29199</v>
          </cell>
          <cell r="B6709" t="str">
            <v>=-</v>
          </cell>
          <cell r="C6709" t="str">
            <v>Manufacture of other general purpose machinery</v>
          </cell>
        </row>
        <row r="6710">
          <cell r="A6710" t="str">
            <v>29199</v>
          </cell>
          <cell r="B6710" t="str">
            <v>=-</v>
          </cell>
          <cell r="C6710" t="str">
            <v>Manufacture of other general purpose machinery</v>
          </cell>
        </row>
        <row r="6711">
          <cell r="A6711" t="str">
            <v>29199</v>
          </cell>
          <cell r="B6711" t="str">
            <v>=-</v>
          </cell>
          <cell r="C6711" t="str">
            <v>Manufacture of other general purpose machinery</v>
          </cell>
        </row>
        <row r="6712">
          <cell r="A6712" t="str">
            <v>29199</v>
          </cell>
          <cell r="B6712" t="str">
            <v>=-</v>
          </cell>
          <cell r="C6712" t="str">
            <v>Manufacture of other general purpose machinery</v>
          </cell>
        </row>
        <row r="6713">
          <cell r="A6713" t="str">
            <v>29199</v>
          </cell>
          <cell r="B6713" t="str">
            <v>=-</v>
          </cell>
          <cell r="C6713" t="str">
            <v>Manufacture of other general purpose machinery</v>
          </cell>
        </row>
        <row r="6714">
          <cell r="A6714" t="str">
            <v>29199</v>
          </cell>
          <cell r="B6714" t="str">
            <v>=-</v>
          </cell>
          <cell r="C6714" t="str">
            <v>Manufacture of other general purpose machinery</v>
          </cell>
        </row>
        <row r="6715">
          <cell r="A6715" t="str">
            <v>29199</v>
          </cell>
          <cell r="B6715" t="str">
            <v>=-</v>
          </cell>
          <cell r="C6715" t="str">
            <v>Manufacture of other general purpose machinery</v>
          </cell>
        </row>
        <row r="6716">
          <cell r="A6716" t="str">
            <v>29199</v>
          </cell>
          <cell r="B6716" t="str">
            <v>=-</v>
          </cell>
          <cell r="C6716" t="str">
            <v>Manufacture of other general purpose machinery</v>
          </cell>
        </row>
        <row r="6717">
          <cell r="A6717" t="str">
            <v>29199</v>
          </cell>
          <cell r="B6717" t="str">
            <v>=-</v>
          </cell>
          <cell r="C6717" t="str">
            <v>Manufacture of other general purpose machinery</v>
          </cell>
        </row>
        <row r="6718">
          <cell r="A6718" t="str">
            <v>29199</v>
          </cell>
          <cell r="B6718" t="str">
            <v>=-</v>
          </cell>
          <cell r="C6718" t="str">
            <v>Manufacture of other general purpose machinery</v>
          </cell>
        </row>
        <row r="6719">
          <cell r="A6719" t="str">
            <v>29199</v>
          </cell>
          <cell r="B6719" t="str">
            <v>=-</v>
          </cell>
          <cell r="C6719" t="str">
            <v>Manufacture of other general purpose machinery</v>
          </cell>
        </row>
        <row r="6720">
          <cell r="A6720" t="str">
            <v>29199</v>
          </cell>
          <cell r="B6720" t="str">
            <v>=-</v>
          </cell>
          <cell r="C6720" t="str">
            <v>Manufacture of other general purpose machinery</v>
          </cell>
        </row>
        <row r="6721">
          <cell r="A6721" t="str">
            <v>29199</v>
          </cell>
          <cell r="B6721" t="str">
            <v>=-</v>
          </cell>
          <cell r="C6721" t="str">
            <v>Manufacture of other general purpose machinery</v>
          </cell>
        </row>
        <row r="6722">
          <cell r="A6722" t="str">
            <v>29199</v>
          </cell>
          <cell r="B6722" t="str">
            <v>=-</v>
          </cell>
          <cell r="C6722" t="str">
            <v>Manufacture of other general purpose machinery</v>
          </cell>
        </row>
        <row r="6723">
          <cell r="A6723" t="str">
            <v>29199</v>
          </cell>
          <cell r="B6723" t="str">
            <v>=-</v>
          </cell>
          <cell r="C6723" t="str">
            <v>Manufacture of other general purpose machinery</v>
          </cell>
        </row>
        <row r="6724">
          <cell r="A6724" t="str">
            <v>29199</v>
          </cell>
          <cell r="B6724" t="str">
            <v>=-</v>
          </cell>
          <cell r="C6724" t="str">
            <v>Manufacture of other general purpose machinery</v>
          </cell>
        </row>
        <row r="6725">
          <cell r="A6725" t="str">
            <v>29199</v>
          </cell>
          <cell r="B6725" t="str">
            <v>=-</v>
          </cell>
          <cell r="C6725" t="str">
            <v>Manufacture of other general purpose machinery</v>
          </cell>
        </row>
        <row r="6726">
          <cell r="A6726" t="str">
            <v>29199</v>
          </cell>
          <cell r="B6726" t="str">
            <v>=-</v>
          </cell>
          <cell r="C6726" t="str">
            <v>Manufacture of other general purpose machinery</v>
          </cell>
        </row>
        <row r="6727">
          <cell r="A6727" t="str">
            <v>29199</v>
          </cell>
          <cell r="B6727" t="str">
            <v>=-</v>
          </cell>
          <cell r="C6727" t="str">
            <v>Manufacture of other general purpose machinery</v>
          </cell>
        </row>
        <row r="6728">
          <cell r="A6728" t="str">
            <v>29199</v>
          </cell>
          <cell r="B6728" t="str">
            <v>=-</v>
          </cell>
          <cell r="C6728" t="str">
            <v>Manufacture of other general purpose machinery</v>
          </cell>
        </row>
        <row r="6729">
          <cell r="A6729" t="str">
            <v>29199</v>
          </cell>
          <cell r="B6729" t="str">
            <v>=-</v>
          </cell>
          <cell r="C6729" t="str">
            <v>Manufacture of other general purpose machinery</v>
          </cell>
        </row>
        <row r="6730">
          <cell r="A6730" t="str">
            <v>29199</v>
          </cell>
          <cell r="B6730" t="str">
            <v>=-</v>
          </cell>
          <cell r="C6730" t="str">
            <v>Manufacture of other general purpose machinery</v>
          </cell>
        </row>
        <row r="6731">
          <cell r="A6731" t="str">
            <v>29199</v>
          </cell>
          <cell r="B6731" t="str">
            <v>=-</v>
          </cell>
          <cell r="C6731" t="str">
            <v>Manufacture of other general purpose machinery</v>
          </cell>
        </row>
        <row r="6732">
          <cell r="A6732" t="str">
            <v>29199</v>
          </cell>
          <cell r="B6732" t="str">
            <v>=-</v>
          </cell>
          <cell r="C6732" t="str">
            <v>Manufacture of other general purpose machinery</v>
          </cell>
        </row>
        <row r="6733">
          <cell r="A6733" t="str">
            <v>29199</v>
          </cell>
          <cell r="B6733" t="str">
            <v>=-</v>
          </cell>
          <cell r="C6733" t="str">
            <v>Manufacture of other general purpose machinery</v>
          </cell>
        </row>
        <row r="6734">
          <cell r="A6734" t="str">
            <v>29199</v>
          </cell>
          <cell r="B6734" t="str">
            <v>=-</v>
          </cell>
          <cell r="C6734" t="str">
            <v>Manufacture of other general purpose machinery</v>
          </cell>
        </row>
        <row r="6735">
          <cell r="A6735" t="str">
            <v>29199</v>
          </cell>
          <cell r="B6735" t="str">
            <v>=-</v>
          </cell>
          <cell r="C6735" t="str">
            <v>Manufacture of other general purpose machinery</v>
          </cell>
        </row>
        <row r="6736">
          <cell r="A6736" t="str">
            <v>29199</v>
          </cell>
          <cell r="B6736" t="str">
            <v>=-</v>
          </cell>
          <cell r="C6736" t="str">
            <v>Manufacture of other general purpose machinery</v>
          </cell>
        </row>
        <row r="6737">
          <cell r="A6737" t="str">
            <v>29199</v>
          </cell>
          <cell r="B6737" t="str">
            <v>=-</v>
          </cell>
          <cell r="C6737" t="str">
            <v>Manufacture of other general purpose machinery</v>
          </cell>
        </row>
        <row r="6738">
          <cell r="A6738" t="str">
            <v>29199</v>
          </cell>
          <cell r="B6738" t="str">
            <v>=-</v>
          </cell>
          <cell r="C6738" t="str">
            <v>Manufacture of other general purpose machinery</v>
          </cell>
        </row>
        <row r="6739">
          <cell r="A6739" t="str">
            <v>29199</v>
          </cell>
          <cell r="B6739" t="str">
            <v>=-</v>
          </cell>
          <cell r="C6739" t="str">
            <v>Manufacture of other general purpose machinery</v>
          </cell>
        </row>
        <row r="6740">
          <cell r="A6740" t="str">
            <v>29199</v>
          </cell>
          <cell r="B6740" t="str">
            <v>=-</v>
          </cell>
          <cell r="C6740" t="str">
            <v>Manufacture of other general purpose machinery</v>
          </cell>
        </row>
        <row r="6741">
          <cell r="A6741" t="str">
            <v>29199</v>
          </cell>
          <cell r="B6741" t="str">
            <v>=-</v>
          </cell>
          <cell r="C6741" t="str">
            <v>Manufacture of other general purpose machinery</v>
          </cell>
        </row>
        <row r="6742">
          <cell r="A6742" t="str">
            <v>29199</v>
          </cell>
          <cell r="B6742" t="str">
            <v>=-</v>
          </cell>
          <cell r="C6742" t="str">
            <v>Manufacture of other general purpose machinery</v>
          </cell>
        </row>
        <row r="6743">
          <cell r="A6743" t="str">
            <v>29199</v>
          </cell>
          <cell r="B6743" t="str">
            <v>=-</v>
          </cell>
          <cell r="C6743" t="str">
            <v>Manufacture of other general purpose machinery</v>
          </cell>
        </row>
        <row r="6744">
          <cell r="A6744" t="str">
            <v>29199</v>
          </cell>
          <cell r="B6744" t="str">
            <v>=-</v>
          </cell>
          <cell r="C6744" t="str">
            <v>Manufacture of other general purpose machinery</v>
          </cell>
        </row>
        <row r="6745">
          <cell r="A6745" t="str">
            <v>29199</v>
          </cell>
          <cell r="B6745" t="str">
            <v>=-</v>
          </cell>
          <cell r="C6745" t="str">
            <v>Manufacture of other general purpose machinery</v>
          </cell>
        </row>
        <row r="6746">
          <cell r="A6746" t="str">
            <v>29199</v>
          </cell>
          <cell r="B6746" t="str">
            <v>=-</v>
          </cell>
          <cell r="C6746" t="str">
            <v>Manufacture of other general purpose machinery</v>
          </cell>
        </row>
        <row r="6747">
          <cell r="A6747" t="str">
            <v>29199</v>
          </cell>
          <cell r="B6747" t="str">
            <v>=-</v>
          </cell>
          <cell r="C6747" t="str">
            <v>Manufacture of other general purpose machinery</v>
          </cell>
        </row>
        <row r="6748">
          <cell r="A6748" t="str">
            <v>29199</v>
          </cell>
          <cell r="B6748" t="str">
            <v>=-</v>
          </cell>
          <cell r="C6748" t="str">
            <v>Manufacture of other general purpose machinery</v>
          </cell>
        </row>
        <row r="6749">
          <cell r="A6749" t="str">
            <v>29199</v>
          </cell>
          <cell r="B6749" t="str">
            <v>=-</v>
          </cell>
          <cell r="C6749" t="str">
            <v>Manufacture of other general purpose machinery</v>
          </cell>
        </row>
        <row r="6750">
          <cell r="A6750" t="str">
            <v>29199</v>
          </cell>
          <cell r="B6750" t="str">
            <v>=-</v>
          </cell>
          <cell r="C6750" t="str">
            <v>Manufacture of other general purpose machinery</v>
          </cell>
        </row>
        <row r="6751">
          <cell r="A6751" t="str">
            <v>29199</v>
          </cell>
          <cell r="B6751" t="str">
            <v>=-</v>
          </cell>
          <cell r="C6751" t="str">
            <v>Manufacture of other general purpose machinery</v>
          </cell>
        </row>
        <row r="6752">
          <cell r="A6752" t="str">
            <v>29199</v>
          </cell>
          <cell r="B6752" t="str">
            <v>=-</v>
          </cell>
          <cell r="C6752" t="str">
            <v>Manufacture of other general purpose machinery</v>
          </cell>
        </row>
        <row r="6753">
          <cell r="A6753" t="str">
            <v>29199</v>
          </cell>
          <cell r="B6753" t="str">
            <v>=-</v>
          </cell>
          <cell r="C6753" t="str">
            <v>Manufacture of other general purpose machinery</v>
          </cell>
        </row>
        <row r="6754">
          <cell r="A6754" t="str">
            <v>29199</v>
          </cell>
          <cell r="B6754" t="str">
            <v>=-</v>
          </cell>
          <cell r="C6754" t="str">
            <v>Manufacture of other general purpose machinery</v>
          </cell>
        </row>
        <row r="6755">
          <cell r="A6755" t="str">
            <v>29199</v>
          </cell>
          <cell r="B6755" t="str">
            <v>=-</v>
          </cell>
          <cell r="C6755" t="str">
            <v>Manufacture of other general purpose machinery</v>
          </cell>
        </row>
        <row r="6756">
          <cell r="A6756" t="str">
            <v>29199</v>
          </cell>
          <cell r="B6756" t="str">
            <v>=-</v>
          </cell>
          <cell r="C6756" t="str">
            <v>Manufacture of other general purpose machinery</v>
          </cell>
        </row>
        <row r="6757">
          <cell r="A6757" t="str">
            <v>29199</v>
          </cell>
          <cell r="B6757" t="str">
            <v>=-</v>
          </cell>
          <cell r="C6757" t="str">
            <v>Manufacture of other general purpose machinery</v>
          </cell>
        </row>
        <row r="6758">
          <cell r="A6758" t="str">
            <v>29199</v>
          </cell>
          <cell r="B6758" t="str">
            <v>=-</v>
          </cell>
          <cell r="C6758" t="str">
            <v>Manufacture of other general purpose machinery</v>
          </cell>
        </row>
        <row r="6759">
          <cell r="A6759" t="str">
            <v>29199</v>
          </cell>
          <cell r="B6759" t="str">
            <v>=-</v>
          </cell>
          <cell r="C6759" t="str">
            <v>Manufacture of other general purpose machinery</v>
          </cell>
        </row>
        <row r="6760">
          <cell r="A6760" t="str">
            <v>29199</v>
          </cell>
          <cell r="B6760" t="str">
            <v>=-</v>
          </cell>
          <cell r="C6760" t="str">
            <v>Manufacture of other general purpose machinery</v>
          </cell>
        </row>
        <row r="6761">
          <cell r="A6761" t="str">
            <v>29199</v>
          </cell>
          <cell r="B6761" t="str">
            <v>=-</v>
          </cell>
          <cell r="C6761" t="str">
            <v>Manufacture of other general purpose machinery</v>
          </cell>
        </row>
        <row r="6762">
          <cell r="A6762" t="str">
            <v>29199</v>
          </cell>
          <cell r="B6762" t="str">
            <v>=-</v>
          </cell>
          <cell r="C6762" t="str">
            <v>Manufacture of other general purpose machinery</v>
          </cell>
        </row>
        <row r="6763">
          <cell r="A6763" t="str">
            <v>29199</v>
          </cell>
          <cell r="B6763" t="str">
            <v>=-</v>
          </cell>
          <cell r="C6763" t="str">
            <v>Manufacture of other general purpose machinery</v>
          </cell>
        </row>
        <row r="6764">
          <cell r="A6764" t="str">
            <v>29199</v>
          </cell>
          <cell r="B6764" t="str">
            <v>=-</v>
          </cell>
          <cell r="C6764" t="str">
            <v>Manufacture of other general purpose machinery</v>
          </cell>
        </row>
        <row r="6765">
          <cell r="A6765" t="str">
            <v>29199</v>
          </cell>
          <cell r="B6765" t="str">
            <v>=-</v>
          </cell>
          <cell r="C6765" t="str">
            <v>Manufacture of other general purpose machinery</v>
          </cell>
        </row>
        <row r="6766">
          <cell r="A6766" t="str">
            <v>29199</v>
          </cell>
          <cell r="B6766" t="str">
            <v>=-</v>
          </cell>
          <cell r="C6766" t="str">
            <v>Manufacture of other general purpose machinery</v>
          </cell>
        </row>
        <row r="6767">
          <cell r="A6767" t="str">
            <v>29199</v>
          </cell>
          <cell r="B6767" t="str">
            <v>=-</v>
          </cell>
          <cell r="C6767" t="str">
            <v>Manufacture of other general purpose machinery</v>
          </cell>
        </row>
        <row r="6768">
          <cell r="A6768" t="str">
            <v>29199</v>
          </cell>
          <cell r="B6768" t="str">
            <v>=-</v>
          </cell>
          <cell r="C6768" t="str">
            <v>Manufacture of other general purpose machinery</v>
          </cell>
        </row>
        <row r="6769">
          <cell r="A6769" t="str">
            <v>29199</v>
          </cell>
          <cell r="B6769" t="str">
            <v>=-</v>
          </cell>
          <cell r="C6769" t="str">
            <v>Manufacture of other general purpose machinery</v>
          </cell>
        </row>
        <row r="6770">
          <cell r="A6770" t="str">
            <v>29199</v>
          </cell>
          <cell r="B6770" t="str">
            <v>=-</v>
          </cell>
          <cell r="C6770" t="str">
            <v>Manufacture of other general purpose machinery</v>
          </cell>
        </row>
        <row r="6771">
          <cell r="A6771" t="str">
            <v>29199</v>
          </cell>
          <cell r="B6771" t="str">
            <v>=-</v>
          </cell>
          <cell r="C6771" t="str">
            <v>Manufacture of other general purpose machinery</v>
          </cell>
        </row>
        <row r="6772">
          <cell r="A6772" t="str">
            <v>29199</v>
          </cell>
          <cell r="B6772" t="str">
            <v>=-</v>
          </cell>
          <cell r="C6772" t="str">
            <v>Manufacture of other general purpose machinery</v>
          </cell>
        </row>
        <row r="6773">
          <cell r="A6773" t="str">
            <v>29199</v>
          </cell>
          <cell r="B6773" t="str">
            <v>=-</v>
          </cell>
          <cell r="C6773" t="str">
            <v>Manufacture of other general purpose machinery</v>
          </cell>
        </row>
        <row r="6774">
          <cell r="A6774" t="str">
            <v>29199</v>
          </cell>
          <cell r="B6774" t="str">
            <v>=-</v>
          </cell>
          <cell r="C6774" t="str">
            <v>Manufacture of other general purpose machinery</v>
          </cell>
        </row>
        <row r="6775">
          <cell r="A6775" t="str">
            <v>29199</v>
          </cell>
          <cell r="B6775" t="str">
            <v>=-</v>
          </cell>
          <cell r="C6775" t="str">
            <v>Manufacture of other general purpose machinery</v>
          </cell>
        </row>
        <row r="6776">
          <cell r="A6776" t="str">
            <v>29199</v>
          </cell>
          <cell r="B6776" t="str">
            <v>=-</v>
          </cell>
          <cell r="C6776" t="str">
            <v>Manufacture of other general purpose machinery</v>
          </cell>
        </row>
        <row r="6777">
          <cell r="A6777" t="str">
            <v>29199</v>
          </cell>
          <cell r="B6777" t="str">
            <v>=-</v>
          </cell>
          <cell r="C6777" t="str">
            <v>Manufacture of other general purpose machinery</v>
          </cell>
        </row>
        <row r="6778">
          <cell r="A6778" t="str">
            <v>29199</v>
          </cell>
          <cell r="B6778" t="str">
            <v>=-</v>
          </cell>
          <cell r="C6778" t="str">
            <v>Manufacture of other general purpose machinery</v>
          </cell>
        </row>
        <row r="6779">
          <cell r="A6779" t="str">
            <v>29199</v>
          </cell>
          <cell r="B6779" t="str">
            <v>=-</v>
          </cell>
          <cell r="C6779" t="str">
            <v>Manufacture of other general purpose machinery</v>
          </cell>
        </row>
        <row r="6780">
          <cell r="A6780" t="str">
            <v>29199</v>
          </cell>
          <cell r="B6780" t="str">
            <v>=-</v>
          </cell>
          <cell r="C6780" t="str">
            <v>Manufacture of other general purpose machinery</v>
          </cell>
        </row>
        <row r="6781">
          <cell r="A6781" t="str">
            <v>29199</v>
          </cell>
          <cell r="B6781" t="str">
            <v>=-</v>
          </cell>
          <cell r="C6781" t="str">
            <v>Manufacture of other general purpose machinery</v>
          </cell>
        </row>
        <row r="6782">
          <cell r="A6782" t="str">
            <v>29199</v>
          </cell>
          <cell r="B6782" t="str">
            <v>=-</v>
          </cell>
          <cell r="C6782" t="str">
            <v>Manufacture of other general purpose machinery</v>
          </cell>
        </row>
        <row r="6783">
          <cell r="A6783" t="str">
            <v>29199</v>
          </cell>
          <cell r="B6783" t="str">
            <v>=-</v>
          </cell>
          <cell r="C6783" t="str">
            <v>Manufacture of other general purpose machinery</v>
          </cell>
        </row>
        <row r="6784">
          <cell r="A6784" t="str">
            <v>29199</v>
          </cell>
          <cell r="B6784" t="str">
            <v>=-</v>
          </cell>
          <cell r="C6784" t="str">
            <v>Manufacture of other general purpose machinery</v>
          </cell>
        </row>
        <row r="6785">
          <cell r="A6785" t="str">
            <v>29199</v>
          </cell>
          <cell r="B6785" t="str">
            <v>=-</v>
          </cell>
          <cell r="C6785" t="str">
            <v>Manufacture of other general purpose machinery</v>
          </cell>
        </row>
        <row r="6786">
          <cell r="A6786" t="str">
            <v>29199</v>
          </cell>
          <cell r="B6786" t="str">
            <v>=-</v>
          </cell>
          <cell r="C6786" t="str">
            <v>Manufacture of other general purpose machinery</v>
          </cell>
        </row>
        <row r="6787">
          <cell r="A6787" t="str">
            <v>29210</v>
          </cell>
          <cell r="B6787" t="str">
            <v>=-</v>
          </cell>
          <cell r="C6787" t="str">
            <v>Manufacture of Agricultural and forestry machinery</v>
          </cell>
        </row>
        <row r="6788">
          <cell r="A6788" t="str">
            <v>29210</v>
          </cell>
          <cell r="B6788" t="str">
            <v>=-</v>
          </cell>
          <cell r="C6788" t="str">
            <v>Manufacture of Agricultural and forestry machinery</v>
          </cell>
        </row>
        <row r="6789">
          <cell r="A6789" t="str">
            <v>29210</v>
          </cell>
          <cell r="B6789" t="str">
            <v>=-</v>
          </cell>
          <cell r="C6789" t="str">
            <v>Manufacture of Agricultural and forestry machinery</v>
          </cell>
        </row>
        <row r="6790">
          <cell r="A6790" t="str">
            <v>29210</v>
          </cell>
          <cell r="B6790" t="str">
            <v>=-</v>
          </cell>
          <cell r="C6790" t="str">
            <v>Manufacture of Agricultural and forestry machinery</v>
          </cell>
        </row>
        <row r="6791">
          <cell r="A6791" t="str">
            <v>29210</v>
          </cell>
          <cell r="B6791" t="str">
            <v>=-</v>
          </cell>
          <cell r="C6791" t="str">
            <v>Manufacture of Agricultural and forestry machinery</v>
          </cell>
        </row>
        <row r="6792">
          <cell r="A6792" t="str">
            <v>29210</v>
          </cell>
          <cell r="B6792" t="str">
            <v>=-</v>
          </cell>
          <cell r="C6792" t="str">
            <v>Manufacture of Agricultural and forestry machinery</v>
          </cell>
        </row>
        <row r="6793">
          <cell r="A6793" t="str">
            <v>29210</v>
          </cell>
          <cell r="B6793" t="str">
            <v>=-</v>
          </cell>
          <cell r="C6793" t="str">
            <v>Manufacture of Agricultural and forestry machinery</v>
          </cell>
        </row>
        <row r="6794">
          <cell r="A6794" t="str">
            <v>29210</v>
          </cell>
          <cell r="B6794" t="str">
            <v>=-</v>
          </cell>
          <cell r="C6794" t="str">
            <v>Manufacture of Agricultural and forestry machinery</v>
          </cell>
        </row>
        <row r="6795">
          <cell r="A6795" t="str">
            <v>29210</v>
          </cell>
          <cell r="B6795" t="str">
            <v>=-</v>
          </cell>
          <cell r="C6795" t="str">
            <v>Manufacture of Agricultural and forestry machinery</v>
          </cell>
        </row>
        <row r="6796">
          <cell r="A6796" t="str">
            <v>29210</v>
          </cell>
          <cell r="B6796" t="str">
            <v>=-</v>
          </cell>
          <cell r="C6796" t="str">
            <v>Manufacture of Agricultural and forestry machinery</v>
          </cell>
        </row>
        <row r="6797">
          <cell r="A6797" t="str">
            <v>29210</v>
          </cell>
          <cell r="B6797" t="str">
            <v>=-</v>
          </cell>
          <cell r="C6797" t="str">
            <v>Manufacture of Agricultural and forestry machinery</v>
          </cell>
        </row>
        <row r="6798">
          <cell r="A6798" t="str">
            <v>29210</v>
          </cell>
          <cell r="B6798" t="str">
            <v>=-</v>
          </cell>
          <cell r="C6798" t="str">
            <v>Manufacture of Agricultural and forestry machinery</v>
          </cell>
        </row>
        <row r="6799">
          <cell r="A6799" t="str">
            <v>29210</v>
          </cell>
          <cell r="B6799" t="str">
            <v>=-</v>
          </cell>
          <cell r="C6799" t="str">
            <v>Manufacture of Agricultural and forestry machinery</v>
          </cell>
        </row>
        <row r="6800">
          <cell r="A6800" t="str">
            <v>29210</v>
          </cell>
          <cell r="B6800" t="str">
            <v>=-</v>
          </cell>
          <cell r="C6800" t="str">
            <v>Manufacture of Agricultural and forestry machinery</v>
          </cell>
        </row>
        <row r="6801">
          <cell r="A6801" t="str">
            <v>29210</v>
          </cell>
          <cell r="B6801" t="str">
            <v>=-</v>
          </cell>
          <cell r="C6801" t="str">
            <v>Manufacture of Agricultural and forestry machinery</v>
          </cell>
        </row>
        <row r="6802">
          <cell r="A6802" t="str">
            <v>29210</v>
          </cell>
          <cell r="B6802" t="str">
            <v>=-</v>
          </cell>
          <cell r="C6802" t="str">
            <v>Manufacture of Agricultural and forestry machinery</v>
          </cell>
        </row>
        <row r="6803">
          <cell r="A6803" t="str">
            <v>29210</v>
          </cell>
          <cell r="B6803" t="str">
            <v>=-</v>
          </cell>
          <cell r="C6803" t="str">
            <v>Manufacture of Agricultural and forestry machinery</v>
          </cell>
        </row>
        <row r="6804">
          <cell r="A6804" t="str">
            <v>29210</v>
          </cell>
          <cell r="B6804" t="str">
            <v>=-</v>
          </cell>
          <cell r="C6804" t="str">
            <v>Manufacture of Agricultural and forestry machinery</v>
          </cell>
        </row>
        <row r="6805">
          <cell r="A6805" t="str">
            <v>29210</v>
          </cell>
          <cell r="B6805" t="str">
            <v>=-</v>
          </cell>
          <cell r="C6805" t="str">
            <v>Manufacture of Agricultural and forestry machinery</v>
          </cell>
        </row>
        <row r="6806">
          <cell r="A6806" t="str">
            <v>29210</v>
          </cell>
          <cell r="B6806" t="str">
            <v>=-</v>
          </cell>
          <cell r="C6806" t="str">
            <v>Manufacture of Agricultural and forestry machinery</v>
          </cell>
        </row>
        <row r="6807">
          <cell r="A6807" t="str">
            <v>29210</v>
          </cell>
          <cell r="B6807" t="str">
            <v>=-</v>
          </cell>
          <cell r="C6807" t="str">
            <v>Manufacture of Agricultural and forestry machinery</v>
          </cell>
        </row>
        <row r="6808">
          <cell r="A6808" t="str">
            <v>29210</v>
          </cell>
          <cell r="B6808" t="str">
            <v>=-</v>
          </cell>
          <cell r="C6808" t="str">
            <v>Manufacture of Agricultural and forestry machinery</v>
          </cell>
        </row>
        <row r="6809">
          <cell r="A6809" t="str">
            <v>29210</v>
          </cell>
          <cell r="B6809" t="str">
            <v>=-</v>
          </cell>
          <cell r="C6809" t="str">
            <v>Manufacture of Agricultural and forestry machinery</v>
          </cell>
        </row>
        <row r="6810">
          <cell r="A6810" t="str">
            <v>29210</v>
          </cell>
          <cell r="B6810" t="str">
            <v>=-</v>
          </cell>
          <cell r="C6810" t="str">
            <v>Manufacture of Agricultural and forestry machinery</v>
          </cell>
        </row>
        <row r="6811">
          <cell r="A6811" t="str">
            <v>29210</v>
          </cell>
          <cell r="B6811" t="str">
            <v>=-</v>
          </cell>
          <cell r="C6811" t="str">
            <v>Manufacture of Agricultural and forestry machinery</v>
          </cell>
        </row>
        <row r="6812">
          <cell r="A6812" t="str">
            <v>29210</v>
          </cell>
          <cell r="B6812" t="str">
            <v>=-</v>
          </cell>
          <cell r="C6812" t="str">
            <v>Manufacture of Agricultural and forestry machinery</v>
          </cell>
        </row>
        <row r="6813">
          <cell r="A6813" t="str">
            <v>29210</v>
          </cell>
          <cell r="B6813" t="str">
            <v>=-</v>
          </cell>
          <cell r="C6813" t="str">
            <v>Manufacture of Agricultural and forestry machinery</v>
          </cell>
        </row>
        <row r="6814">
          <cell r="A6814" t="str">
            <v>29210</v>
          </cell>
          <cell r="B6814" t="str">
            <v>=-</v>
          </cell>
          <cell r="C6814" t="str">
            <v>Manufacture of Agricultural and forestry machinery</v>
          </cell>
        </row>
        <row r="6815">
          <cell r="A6815" t="str">
            <v>29210</v>
          </cell>
          <cell r="B6815" t="str">
            <v>=-</v>
          </cell>
          <cell r="C6815" t="str">
            <v>Manufacture of Agricultural and forestry machinery</v>
          </cell>
        </row>
        <row r="6816">
          <cell r="A6816" t="str">
            <v>29210</v>
          </cell>
          <cell r="B6816" t="str">
            <v>=-</v>
          </cell>
          <cell r="C6816" t="str">
            <v>Manufacture of Agricultural and forestry machinery</v>
          </cell>
        </row>
        <row r="6817">
          <cell r="A6817" t="str">
            <v>29210</v>
          </cell>
          <cell r="B6817" t="str">
            <v>=-</v>
          </cell>
          <cell r="C6817" t="str">
            <v>Manufacture of Agricultural and forestry machinery</v>
          </cell>
        </row>
        <row r="6818">
          <cell r="A6818" t="str">
            <v>29210</v>
          </cell>
          <cell r="B6818" t="str">
            <v>=-</v>
          </cell>
          <cell r="C6818" t="str">
            <v>Manufacture of Agricultural and forestry machinery</v>
          </cell>
        </row>
        <row r="6819">
          <cell r="A6819" t="str">
            <v>29210</v>
          </cell>
          <cell r="B6819" t="str">
            <v>=-</v>
          </cell>
          <cell r="C6819" t="str">
            <v>Manufacture of Agricultural and forestry machinery</v>
          </cell>
        </row>
        <row r="6820">
          <cell r="A6820" t="str">
            <v>29210</v>
          </cell>
          <cell r="B6820" t="str">
            <v>=-</v>
          </cell>
          <cell r="C6820" t="str">
            <v>Manufacture of Agricultural and forestry machinery</v>
          </cell>
        </row>
        <row r="6821">
          <cell r="A6821" t="str">
            <v>29210</v>
          </cell>
          <cell r="B6821" t="str">
            <v>=-</v>
          </cell>
          <cell r="C6821" t="str">
            <v>Manufacture of Agricultural and forestry machinery</v>
          </cell>
        </row>
        <row r="6822">
          <cell r="A6822" t="str">
            <v>29210</v>
          </cell>
          <cell r="B6822" t="str">
            <v>=-</v>
          </cell>
          <cell r="C6822" t="str">
            <v>Manufacture of Agricultural and forestry machinery</v>
          </cell>
        </row>
        <row r="6823">
          <cell r="A6823" t="str">
            <v>29210</v>
          </cell>
          <cell r="B6823" t="str">
            <v>=-</v>
          </cell>
          <cell r="C6823" t="str">
            <v>Manufacture of Agricultural and forestry machinery</v>
          </cell>
        </row>
        <row r="6824">
          <cell r="A6824" t="str">
            <v>29210</v>
          </cell>
          <cell r="B6824" t="str">
            <v>=-</v>
          </cell>
          <cell r="C6824" t="str">
            <v>Manufacture of Agricultural and forestry machinery</v>
          </cell>
        </row>
        <row r="6825">
          <cell r="A6825" t="str">
            <v>29220</v>
          </cell>
          <cell r="B6825" t="str">
            <v>=-</v>
          </cell>
          <cell r="C6825" t="str">
            <v>Manufacture of machine tools</v>
          </cell>
        </row>
        <row r="6826">
          <cell r="A6826" t="str">
            <v>29220</v>
          </cell>
          <cell r="B6826" t="str">
            <v>=-</v>
          </cell>
          <cell r="C6826" t="str">
            <v>Manufacture of machine tools</v>
          </cell>
        </row>
        <row r="6827">
          <cell r="A6827" t="str">
            <v>29220</v>
          </cell>
          <cell r="B6827" t="str">
            <v>=-</v>
          </cell>
          <cell r="C6827" t="str">
            <v>Manufacture of machine tools</v>
          </cell>
        </row>
        <row r="6828">
          <cell r="A6828" t="str">
            <v>29220</v>
          </cell>
          <cell r="B6828" t="str">
            <v>=-</v>
          </cell>
          <cell r="C6828" t="str">
            <v>Manufacture of machine tools</v>
          </cell>
        </row>
        <row r="6829">
          <cell r="A6829" t="str">
            <v>29220</v>
          </cell>
          <cell r="B6829" t="str">
            <v>=-</v>
          </cell>
          <cell r="C6829" t="str">
            <v>Manufacture of machine tools</v>
          </cell>
        </row>
        <row r="6830">
          <cell r="A6830" t="str">
            <v>29220</v>
          </cell>
          <cell r="B6830" t="str">
            <v>=-</v>
          </cell>
          <cell r="C6830" t="str">
            <v>Manufacture of machine tools</v>
          </cell>
        </row>
        <row r="6831">
          <cell r="A6831" t="str">
            <v>29220</v>
          </cell>
          <cell r="B6831" t="str">
            <v>=-</v>
          </cell>
          <cell r="C6831" t="str">
            <v>Manufacture of machine tools</v>
          </cell>
        </row>
        <row r="6832">
          <cell r="A6832" t="str">
            <v>29220</v>
          </cell>
          <cell r="B6832" t="str">
            <v>=-</v>
          </cell>
          <cell r="C6832" t="str">
            <v>Manufacture of machine tools</v>
          </cell>
        </row>
        <row r="6833">
          <cell r="A6833" t="str">
            <v>29220</v>
          </cell>
          <cell r="B6833" t="str">
            <v>=-</v>
          </cell>
          <cell r="C6833" t="str">
            <v>Manufacture of machine tools</v>
          </cell>
        </row>
        <row r="6834">
          <cell r="A6834" t="str">
            <v>29220</v>
          </cell>
          <cell r="B6834" t="str">
            <v>=-</v>
          </cell>
          <cell r="C6834" t="str">
            <v>Manufacture of machine tools</v>
          </cell>
        </row>
        <row r="6835">
          <cell r="A6835" t="str">
            <v>29220</v>
          </cell>
          <cell r="B6835" t="str">
            <v>=-</v>
          </cell>
          <cell r="C6835" t="str">
            <v>Manufacture of machine tools</v>
          </cell>
        </row>
        <row r="6836">
          <cell r="A6836" t="str">
            <v>29220</v>
          </cell>
          <cell r="B6836" t="str">
            <v>=-</v>
          </cell>
          <cell r="C6836" t="str">
            <v>Manufacture of machine tools</v>
          </cell>
        </row>
        <row r="6837">
          <cell r="A6837" t="str">
            <v>29220</v>
          </cell>
          <cell r="B6837" t="str">
            <v>=-</v>
          </cell>
          <cell r="C6837" t="str">
            <v>Manufacture of machine tools</v>
          </cell>
        </row>
        <row r="6838">
          <cell r="A6838" t="str">
            <v>29220</v>
          </cell>
          <cell r="B6838" t="str">
            <v>=-</v>
          </cell>
          <cell r="C6838" t="str">
            <v>Manufacture of machine tools</v>
          </cell>
        </row>
        <row r="6839">
          <cell r="A6839" t="str">
            <v>29220</v>
          </cell>
          <cell r="B6839" t="str">
            <v>=-</v>
          </cell>
          <cell r="C6839" t="str">
            <v>Manufacture of machine tools</v>
          </cell>
        </row>
        <row r="6840">
          <cell r="A6840" t="str">
            <v>29220</v>
          </cell>
          <cell r="B6840" t="str">
            <v>=-</v>
          </cell>
          <cell r="C6840" t="str">
            <v>Manufacture of machine tools</v>
          </cell>
        </row>
        <row r="6841">
          <cell r="A6841" t="str">
            <v>29220</v>
          </cell>
          <cell r="B6841" t="str">
            <v>=-</v>
          </cell>
          <cell r="C6841" t="str">
            <v>Manufacture of machine tools</v>
          </cell>
        </row>
        <row r="6842">
          <cell r="A6842" t="str">
            <v>29220</v>
          </cell>
          <cell r="B6842" t="str">
            <v>=-</v>
          </cell>
          <cell r="C6842" t="str">
            <v>Manufacture of machine tools</v>
          </cell>
        </row>
        <row r="6843">
          <cell r="A6843" t="str">
            <v>29220</v>
          </cell>
          <cell r="B6843" t="str">
            <v>=-</v>
          </cell>
          <cell r="C6843" t="str">
            <v>Manufacture of machine tools</v>
          </cell>
        </row>
        <row r="6844">
          <cell r="A6844" t="str">
            <v>29220</v>
          </cell>
          <cell r="B6844" t="str">
            <v>=-</v>
          </cell>
          <cell r="C6844" t="str">
            <v>Manufacture of machine tools</v>
          </cell>
        </row>
        <row r="6845">
          <cell r="A6845" t="str">
            <v>29220</v>
          </cell>
          <cell r="B6845" t="str">
            <v>=-</v>
          </cell>
          <cell r="C6845" t="str">
            <v>Manufacture of machine tools</v>
          </cell>
        </row>
        <row r="6846">
          <cell r="A6846" t="str">
            <v>29220</v>
          </cell>
          <cell r="B6846" t="str">
            <v>=-</v>
          </cell>
          <cell r="C6846" t="str">
            <v>Manufacture of machine tools</v>
          </cell>
        </row>
        <row r="6847">
          <cell r="A6847" t="str">
            <v>29220</v>
          </cell>
          <cell r="B6847" t="str">
            <v>=-</v>
          </cell>
          <cell r="C6847" t="str">
            <v>Manufacture of machine tools</v>
          </cell>
        </row>
        <row r="6848">
          <cell r="A6848" t="str">
            <v>29220</v>
          </cell>
          <cell r="B6848" t="str">
            <v>=-</v>
          </cell>
          <cell r="C6848" t="str">
            <v>Manufacture of machine tools</v>
          </cell>
        </row>
        <row r="6849">
          <cell r="A6849" t="str">
            <v>29220</v>
          </cell>
          <cell r="B6849" t="str">
            <v>=-</v>
          </cell>
          <cell r="C6849" t="str">
            <v>Manufacture of machine tools</v>
          </cell>
        </row>
        <row r="6850">
          <cell r="A6850" t="str">
            <v>29220</v>
          </cell>
          <cell r="B6850" t="str">
            <v>=-</v>
          </cell>
          <cell r="C6850" t="str">
            <v>Manufacture of machine tools</v>
          </cell>
        </row>
        <row r="6851">
          <cell r="A6851" t="str">
            <v>29220</v>
          </cell>
          <cell r="B6851" t="str">
            <v>=-</v>
          </cell>
          <cell r="C6851" t="str">
            <v>Manufacture of machine tools</v>
          </cell>
        </row>
        <row r="6852">
          <cell r="A6852" t="str">
            <v>29220</v>
          </cell>
          <cell r="B6852" t="str">
            <v>=-</v>
          </cell>
          <cell r="C6852" t="str">
            <v>Manufacture of machine tools</v>
          </cell>
        </row>
        <row r="6853">
          <cell r="A6853" t="str">
            <v>29220</v>
          </cell>
          <cell r="B6853" t="str">
            <v>=-</v>
          </cell>
          <cell r="C6853" t="str">
            <v>Manufacture of machine tools</v>
          </cell>
        </row>
        <row r="6854">
          <cell r="A6854" t="str">
            <v>29220</v>
          </cell>
          <cell r="B6854" t="str">
            <v>=-</v>
          </cell>
          <cell r="C6854" t="str">
            <v>Manufacture of machine tools</v>
          </cell>
        </row>
        <row r="6855">
          <cell r="A6855" t="str">
            <v>29220</v>
          </cell>
          <cell r="B6855" t="str">
            <v>=-</v>
          </cell>
          <cell r="C6855" t="str">
            <v>Manufacture of machine tools</v>
          </cell>
        </row>
        <row r="6856">
          <cell r="A6856" t="str">
            <v>29220</v>
          </cell>
          <cell r="B6856" t="str">
            <v>=-</v>
          </cell>
          <cell r="C6856" t="str">
            <v>Manufacture of machine tools</v>
          </cell>
        </row>
        <row r="6857">
          <cell r="A6857" t="str">
            <v>29220</v>
          </cell>
          <cell r="B6857" t="str">
            <v>=-</v>
          </cell>
          <cell r="C6857" t="str">
            <v>Manufacture of machine tools</v>
          </cell>
        </row>
        <row r="6858">
          <cell r="A6858" t="str">
            <v>29220</v>
          </cell>
          <cell r="B6858" t="str">
            <v>=-</v>
          </cell>
          <cell r="C6858" t="str">
            <v>Manufacture of machine tools</v>
          </cell>
        </row>
        <row r="6859">
          <cell r="A6859" t="str">
            <v>29220</v>
          </cell>
          <cell r="B6859" t="str">
            <v>=-</v>
          </cell>
          <cell r="C6859" t="str">
            <v>Manufacture of machine tools</v>
          </cell>
        </row>
        <row r="6860">
          <cell r="A6860" t="str">
            <v>29220</v>
          </cell>
          <cell r="B6860" t="str">
            <v>=-</v>
          </cell>
          <cell r="C6860" t="str">
            <v>Manufacture of machine tools</v>
          </cell>
        </row>
        <row r="6861">
          <cell r="A6861" t="str">
            <v>29220</v>
          </cell>
          <cell r="B6861" t="str">
            <v>=-</v>
          </cell>
          <cell r="C6861" t="str">
            <v>Manufacture of machine tools</v>
          </cell>
        </row>
        <row r="6862">
          <cell r="A6862" t="str">
            <v>29220</v>
          </cell>
          <cell r="B6862" t="str">
            <v>=-</v>
          </cell>
          <cell r="C6862" t="str">
            <v>Manufacture of machine tools</v>
          </cell>
        </row>
        <row r="6863">
          <cell r="A6863" t="str">
            <v>29220</v>
          </cell>
          <cell r="B6863" t="str">
            <v>=-</v>
          </cell>
          <cell r="C6863" t="str">
            <v>Manufacture of machine tools</v>
          </cell>
        </row>
        <row r="6864">
          <cell r="A6864" t="str">
            <v>29220</v>
          </cell>
          <cell r="B6864" t="str">
            <v>=-</v>
          </cell>
          <cell r="C6864" t="str">
            <v>Manufacture of machine tools</v>
          </cell>
        </row>
        <row r="6865">
          <cell r="A6865" t="str">
            <v>29220</v>
          </cell>
          <cell r="B6865" t="str">
            <v>=-</v>
          </cell>
          <cell r="C6865" t="str">
            <v>Manufacture of machine tools</v>
          </cell>
        </row>
        <row r="6866">
          <cell r="A6866" t="str">
            <v>29220</v>
          </cell>
          <cell r="B6866" t="str">
            <v>=-</v>
          </cell>
          <cell r="C6866" t="str">
            <v>Manufacture of machine tools</v>
          </cell>
        </row>
        <row r="6867">
          <cell r="A6867" t="str">
            <v>29220</v>
          </cell>
          <cell r="B6867" t="str">
            <v>=-</v>
          </cell>
          <cell r="C6867" t="str">
            <v>Manufacture of machine tools</v>
          </cell>
        </row>
        <row r="6868">
          <cell r="A6868" t="str">
            <v>29220</v>
          </cell>
          <cell r="B6868" t="str">
            <v>=-</v>
          </cell>
          <cell r="C6868" t="str">
            <v>Manufacture of machine tools</v>
          </cell>
        </row>
        <row r="6869">
          <cell r="A6869" t="str">
            <v>29220</v>
          </cell>
          <cell r="B6869" t="str">
            <v>=-</v>
          </cell>
          <cell r="C6869" t="str">
            <v>Manufacture of machine tools</v>
          </cell>
        </row>
        <row r="6870">
          <cell r="A6870" t="str">
            <v>29220</v>
          </cell>
          <cell r="B6870" t="str">
            <v>=-</v>
          </cell>
          <cell r="C6870" t="str">
            <v>Manufacture of machine tools</v>
          </cell>
        </row>
        <row r="6871">
          <cell r="A6871" t="str">
            <v>29220</v>
          </cell>
          <cell r="B6871" t="str">
            <v>=-</v>
          </cell>
          <cell r="C6871" t="str">
            <v>Manufacture of machine tools</v>
          </cell>
        </row>
        <row r="6872">
          <cell r="A6872" t="str">
            <v>29220</v>
          </cell>
          <cell r="B6872" t="str">
            <v>=-</v>
          </cell>
          <cell r="C6872" t="str">
            <v>Manufacture of machine tools</v>
          </cell>
        </row>
        <row r="6873">
          <cell r="A6873" t="str">
            <v>29220</v>
          </cell>
          <cell r="B6873" t="str">
            <v>=-</v>
          </cell>
          <cell r="C6873" t="str">
            <v>Manufacture of machine tools</v>
          </cell>
        </row>
        <row r="6874">
          <cell r="A6874" t="str">
            <v>29220</v>
          </cell>
          <cell r="B6874" t="str">
            <v>=-</v>
          </cell>
          <cell r="C6874" t="str">
            <v>Manufacture of machine tools</v>
          </cell>
        </row>
        <row r="6875">
          <cell r="A6875" t="str">
            <v>29220</v>
          </cell>
          <cell r="B6875" t="str">
            <v>=-</v>
          </cell>
          <cell r="C6875" t="str">
            <v>Manufacture of machine tools</v>
          </cell>
        </row>
        <row r="6876">
          <cell r="A6876" t="str">
            <v>29220</v>
          </cell>
          <cell r="B6876" t="str">
            <v>=-</v>
          </cell>
          <cell r="C6876" t="str">
            <v>Manufacture of machine tools</v>
          </cell>
        </row>
        <row r="6877">
          <cell r="A6877" t="str">
            <v>29220</v>
          </cell>
          <cell r="B6877" t="str">
            <v>=-</v>
          </cell>
          <cell r="C6877" t="str">
            <v>Manufacture of machine tools</v>
          </cell>
        </row>
        <row r="6878">
          <cell r="A6878" t="str">
            <v>29220</v>
          </cell>
          <cell r="B6878" t="str">
            <v>=-</v>
          </cell>
          <cell r="C6878" t="str">
            <v>Manufacture of machine tools</v>
          </cell>
        </row>
        <row r="6879">
          <cell r="A6879" t="str">
            <v>29220</v>
          </cell>
          <cell r="B6879" t="str">
            <v>=-</v>
          </cell>
          <cell r="C6879" t="str">
            <v>Manufacture of machine tools</v>
          </cell>
        </row>
        <row r="6880">
          <cell r="A6880" t="str">
            <v>29220</v>
          </cell>
          <cell r="B6880" t="str">
            <v>=-</v>
          </cell>
          <cell r="C6880" t="str">
            <v>Manufacture of machine tools</v>
          </cell>
        </row>
        <row r="6881">
          <cell r="A6881" t="str">
            <v>29220</v>
          </cell>
          <cell r="B6881" t="str">
            <v>=-</v>
          </cell>
          <cell r="C6881" t="str">
            <v>Manufacture of machine tools</v>
          </cell>
        </row>
        <row r="6882">
          <cell r="A6882" t="str">
            <v>29220</v>
          </cell>
          <cell r="B6882" t="str">
            <v>=-</v>
          </cell>
          <cell r="C6882" t="str">
            <v>Manufacture of machine tools</v>
          </cell>
        </row>
        <row r="6883">
          <cell r="A6883" t="str">
            <v>29220</v>
          </cell>
          <cell r="B6883" t="str">
            <v>=-</v>
          </cell>
          <cell r="C6883" t="str">
            <v>Manufacture of machine tools</v>
          </cell>
        </row>
        <row r="6884">
          <cell r="A6884" t="str">
            <v>29220</v>
          </cell>
          <cell r="B6884" t="str">
            <v>=-</v>
          </cell>
          <cell r="C6884" t="str">
            <v>Manufacture of machine tools</v>
          </cell>
        </row>
        <row r="6885">
          <cell r="A6885" t="str">
            <v>29220</v>
          </cell>
          <cell r="B6885" t="str">
            <v>=-</v>
          </cell>
          <cell r="C6885" t="str">
            <v>Manufacture of machine tools</v>
          </cell>
        </row>
        <row r="6886">
          <cell r="A6886" t="str">
            <v>29220</v>
          </cell>
          <cell r="B6886" t="str">
            <v>=-</v>
          </cell>
          <cell r="C6886" t="str">
            <v>Manufacture of machine tools</v>
          </cell>
        </row>
        <row r="6887">
          <cell r="A6887" t="str">
            <v>29220</v>
          </cell>
          <cell r="B6887" t="str">
            <v>=-</v>
          </cell>
          <cell r="C6887" t="str">
            <v>Manufacture of machine tools</v>
          </cell>
        </row>
        <row r="6888">
          <cell r="A6888" t="str">
            <v>29220</v>
          </cell>
          <cell r="B6888" t="str">
            <v>=-</v>
          </cell>
          <cell r="C6888" t="str">
            <v>Manufacture of machine tools</v>
          </cell>
        </row>
        <row r="6889">
          <cell r="A6889" t="str">
            <v>29220</v>
          </cell>
          <cell r="B6889" t="str">
            <v>=-</v>
          </cell>
          <cell r="C6889" t="str">
            <v>Manufacture of machine tools</v>
          </cell>
        </row>
        <row r="6890">
          <cell r="A6890" t="str">
            <v>29220</v>
          </cell>
          <cell r="B6890" t="str">
            <v>=-</v>
          </cell>
          <cell r="C6890" t="str">
            <v>Manufacture of machine tools</v>
          </cell>
        </row>
        <row r="6891">
          <cell r="A6891" t="str">
            <v>29220</v>
          </cell>
          <cell r="B6891" t="str">
            <v>=-</v>
          </cell>
          <cell r="C6891" t="str">
            <v>Manufacture of machine tools</v>
          </cell>
        </row>
        <row r="6892">
          <cell r="A6892" t="str">
            <v>29220</v>
          </cell>
          <cell r="B6892" t="str">
            <v>=-</v>
          </cell>
          <cell r="C6892" t="str">
            <v>Manufacture of machine tools</v>
          </cell>
        </row>
        <row r="6893">
          <cell r="A6893" t="str">
            <v>29220</v>
          </cell>
          <cell r="B6893" t="str">
            <v>=-</v>
          </cell>
          <cell r="C6893" t="str">
            <v>Manufacture of machine tools</v>
          </cell>
        </row>
        <row r="6894">
          <cell r="A6894" t="str">
            <v>29220</v>
          </cell>
          <cell r="B6894" t="str">
            <v>=-</v>
          </cell>
          <cell r="C6894" t="str">
            <v>Manufacture of machine tools</v>
          </cell>
        </row>
        <row r="6895">
          <cell r="A6895" t="str">
            <v>29220</v>
          </cell>
          <cell r="B6895" t="str">
            <v>=-</v>
          </cell>
          <cell r="C6895" t="str">
            <v>Manufacture of machine tools</v>
          </cell>
        </row>
        <row r="6896">
          <cell r="A6896" t="str">
            <v>29220</v>
          </cell>
          <cell r="B6896" t="str">
            <v>=-</v>
          </cell>
          <cell r="C6896" t="str">
            <v>Manufacture of machine tools</v>
          </cell>
        </row>
        <row r="6897">
          <cell r="A6897" t="str">
            <v>29220</v>
          </cell>
          <cell r="B6897" t="str">
            <v>=-</v>
          </cell>
          <cell r="C6897" t="str">
            <v>Manufacture of machine tools</v>
          </cell>
        </row>
        <row r="6898">
          <cell r="A6898" t="str">
            <v>29220</v>
          </cell>
          <cell r="B6898" t="str">
            <v>=-</v>
          </cell>
          <cell r="C6898" t="str">
            <v>Manufacture of machine tools</v>
          </cell>
        </row>
        <row r="6899">
          <cell r="A6899" t="str">
            <v>29220</v>
          </cell>
          <cell r="B6899" t="str">
            <v>=-</v>
          </cell>
          <cell r="C6899" t="str">
            <v>Manufacture of machine tools</v>
          </cell>
        </row>
        <row r="6900">
          <cell r="A6900" t="str">
            <v>29220</v>
          </cell>
          <cell r="B6900" t="str">
            <v>=-</v>
          </cell>
          <cell r="C6900" t="str">
            <v>Manufacture of machine tools</v>
          </cell>
        </row>
        <row r="6901">
          <cell r="A6901" t="str">
            <v>29220</v>
          </cell>
          <cell r="B6901" t="str">
            <v>=-</v>
          </cell>
          <cell r="C6901" t="str">
            <v>Manufacture of machine tools</v>
          </cell>
        </row>
        <row r="6902">
          <cell r="A6902" t="str">
            <v>29220</v>
          </cell>
          <cell r="B6902" t="str">
            <v>=-</v>
          </cell>
          <cell r="C6902" t="str">
            <v>Manufacture of machine tools</v>
          </cell>
        </row>
        <row r="6903">
          <cell r="A6903" t="str">
            <v>29220</v>
          </cell>
          <cell r="B6903" t="str">
            <v>=-</v>
          </cell>
          <cell r="C6903" t="str">
            <v>Manufacture of machine tools</v>
          </cell>
        </row>
        <row r="6904">
          <cell r="A6904" t="str">
            <v>29220</v>
          </cell>
          <cell r="B6904" t="str">
            <v>=-</v>
          </cell>
          <cell r="C6904" t="str">
            <v>Manufacture of machine tools</v>
          </cell>
        </row>
        <row r="6905">
          <cell r="A6905" t="str">
            <v>29220</v>
          </cell>
          <cell r="B6905" t="str">
            <v>=-</v>
          </cell>
          <cell r="C6905" t="str">
            <v>Manufacture of machine tools</v>
          </cell>
        </row>
        <row r="6906">
          <cell r="A6906" t="str">
            <v>29220</v>
          </cell>
          <cell r="B6906" t="str">
            <v>=-</v>
          </cell>
          <cell r="C6906" t="str">
            <v>Manufacture of machine tools</v>
          </cell>
        </row>
        <row r="6907">
          <cell r="A6907" t="str">
            <v>29220</v>
          </cell>
          <cell r="B6907" t="str">
            <v>=-</v>
          </cell>
          <cell r="C6907" t="str">
            <v>Manufacture of machine tools</v>
          </cell>
        </row>
        <row r="6908">
          <cell r="A6908" t="str">
            <v>29220</v>
          </cell>
          <cell r="B6908" t="str">
            <v>=-</v>
          </cell>
          <cell r="C6908" t="str">
            <v>Manufacture of machine tools</v>
          </cell>
        </row>
        <row r="6909">
          <cell r="A6909" t="str">
            <v>29220</v>
          </cell>
          <cell r="B6909" t="str">
            <v>=-</v>
          </cell>
          <cell r="C6909" t="str">
            <v>Manufacture of machine tools</v>
          </cell>
        </row>
        <row r="6910">
          <cell r="A6910" t="str">
            <v>29220</v>
          </cell>
          <cell r="B6910" t="str">
            <v>=-</v>
          </cell>
          <cell r="C6910" t="str">
            <v>Manufacture of machine tools</v>
          </cell>
        </row>
        <row r="6911">
          <cell r="A6911" t="str">
            <v>29220</v>
          </cell>
          <cell r="B6911" t="str">
            <v>=-</v>
          </cell>
          <cell r="C6911" t="str">
            <v>Manufacture of machine tools</v>
          </cell>
        </row>
        <row r="6912">
          <cell r="A6912" t="str">
            <v>29220</v>
          </cell>
          <cell r="B6912" t="str">
            <v>=-</v>
          </cell>
          <cell r="C6912" t="str">
            <v>Manufacture of machine tools</v>
          </cell>
        </row>
        <row r="6913">
          <cell r="A6913" t="str">
            <v>29220</v>
          </cell>
          <cell r="B6913" t="str">
            <v>=-</v>
          </cell>
          <cell r="C6913" t="str">
            <v>Manufacture of machine tools</v>
          </cell>
        </row>
        <row r="6914">
          <cell r="A6914" t="str">
            <v>29220</v>
          </cell>
          <cell r="B6914" t="str">
            <v>=-</v>
          </cell>
          <cell r="C6914" t="str">
            <v>Manufacture of machine tools</v>
          </cell>
        </row>
        <row r="6915">
          <cell r="A6915" t="str">
            <v>29220</v>
          </cell>
          <cell r="B6915" t="str">
            <v>=-</v>
          </cell>
          <cell r="C6915" t="str">
            <v>Manufacture of machine tools</v>
          </cell>
        </row>
        <row r="6916">
          <cell r="A6916" t="str">
            <v>29220</v>
          </cell>
          <cell r="B6916" t="str">
            <v>=-</v>
          </cell>
          <cell r="C6916" t="str">
            <v>Manufacture of machine tools</v>
          </cell>
        </row>
        <row r="6917">
          <cell r="A6917" t="str">
            <v>29220</v>
          </cell>
          <cell r="B6917" t="str">
            <v>=-</v>
          </cell>
          <cell r="C6917" t="str">
            <v>Manufacture of machine tools</v>
          </cell>
        </row>
        <row r="6918">
          <cell r="A6918" t="str">
            <v>29220</v>
          </cell>
          <cell r="B6918" t="str">
            <v>=-</v>
          </cell>
          <cell r="C6918" t="str">
            <v>Manufacture of machine tools</v>
          </cell>
        </row>
        <row r="6919">
          <cell r="A6919" t="str">
            <v>29220</v>
          </cell>
          <cell r="B6919" t="str">
            <v>=-</v>
          </cell>
          <cell r="C6919" t="str">
            <v>Manufacture of machine tools</v>
          </cell>
        </row>
        <row r="6920">
          <cell r="A6920" t="str">
            <v>29220</v>
          </cell>
          <cell r="B6920" t="str">
            <v>=-</v>
          </cell>
          <cell r="C6920" t="str">
            <v>Manufacture of machine tools</v>
          </cell>
        </row>
        <row r="6921">
          <cell r="A6921" t="str">
            <v>29230</v>
          </cell>
          <cell r="B6921" t="str">
            <v>=-</v>
          </cell>
          <cell r="C6921" t="str">
            <v>Manufacture of machinery for metallurgy</v>
          </cell>
        </row>
        <row r="6922">
          <cell r="A6922" t="str">
            <v>29230</v>
          </cell>
          <cell r="B6922" t="str">
            <v>=-</v>
          </cell>
          <cell r="C6922" t="str">
            <v>Manufacture of machinery for metallurgy</v>
          </cell>
        </row>
        <row r="6923">
          <cell r="A6923" t="str">
            <v>29230</v>
          </cell>
          <cell r="B6923" t="str">
            <v>=-</v>
          </cell>
          <cell r="C6923" t="str">
            <v>Manufacture of machinery for metallurgy</v>
          </cell>
        </row>
        <row r="6924">
          <cell r="A6924" t="str">
            <v>29230</v>
          </cell>
          <cell r="B6924" t="str">
            <v>=-</v>
          </cell>
          <cell r="C6924" t="str">
            <v>Manufacture of machinery for metallurgy</v>
          </cell>
        </row>
        <row r="6925">
          <cell r="A6925" t="str">
            <v>29230</v>
          </cell>
          <cell r="B6925" t="str">
            <v>=-</v>
          </cell>
          <cell r="C6925" t="str">
            <v>Manufacture of machinery for metallurgy</v>
          </cell>
        </row>
        <row r="6926">
          <cell r="A6926" t="str">
            <v>29230</v>
          </cell>
          <cell r="B6926" t="str">
            <v>=-</v>
          </cell>
          <cell r="C6926" t="str">
            <v>Manufacture of machinery for metallurgy</v>
          </cell>
        </row>
        <row r="6927">
          <cell r="A6927" t="str">
            <v>29230</v>
          </cell>
          <cell r="B6927" t="str">
            <v>=-</v>
          </cell>
          <cell r="C6927" t="str">
            <v>Manufacture of machinery for metallurgy</v>
          </cell>
        </row>
        <row r="6928">
          <cell r="A6928" t="str">
            <v>29230</v>
          </cell>
          <cell r="B6928" t="str">
            <v>=-</v>
          </cell>
          <cell r="C6928" t="str">
            <v>Manufacture of machinery for metallurgy</v>
          </cell>
        </row>
        <row r="6929">
          <cell r="A6929" t="str">
            <v>29230</v>
          </cell>
          <cell r="B6929" t="str">
            <v>=-</v>
          </cell>
          <cell r="C6929" t="str">
            <v>Manufacture of machinery for metallurgy</v>
          </cell>
        </row>
        <row r="6930">
          <cell r="A6930" t="str">
            <v>29230</v>
          </cell>
          <cell r="B6930" t="str">
            <v>=-</v>
          </cell>
          <cell r="C6930" t="str">
            <v>Manufacture of machinery for metallurgy</v>
          </cell>
        </row>
        <row r="6931">
          <cell r="A6931" t="str">
            <v>29230</v>
          </cell>
          <cell r="B6931" t="str">
            <v>=-</v>
          </cell>
          <cell r="C6931" t="str">
            <v>Manufacture of machinery for metallurgy</v>
          </cell>
        </row>
        <row r="6932">
          <cell r="A6932" t="str">
            <v>29240</v>
          </cell>
          <cell r="B6932" t="str">
            <v>=-</v>
          </cell>
          <cell r="C6932" t="str">
            <v>Manufacture of machinery for Mining, Quarrying and construction</v>
          </cell>
        </row>
        <row r="6933">
          <cell r="A6933" t="str">
            <v>29240</v>
          </cell>
          <cell r="B6933" t="str">
            <v>=-</v>
          </cell>
          <cell r="C6933" t="str">
            <v>Manufacture of machinery for Mining, Quarrying and construction</v>
          </cell>
        </row>
        <row r="6934">
          <cell r="A6934" t="str">
            <v>29240</v>
          </cell>
          <cell r="B6934" t="str">
            <v>=-</v>
          </cell>
          <cell r="C6934" t="str">
            <v>Manufacture of machinery for Mining, Quarrying and construction</v>
          </cell>
        </row>
        <row r="6935">
          <cell r="A6935" t="str">
            <v>29240</v>
          </cell>
          <cell r="B6935" t="str">
            <v>=-</v>
          </cell>
          <cell r="C6935" t="str">
            <v>Manufacture of machinery for Mining, Quarrying and construction</v>
          </cell>
        </row>
        <row r="6936">
          <cell r="A6936" t="str">
            <v>29240</v>
          </cell>
          <cell r="B6936" t="str">
            <v>=-</v>
          </cell>
          <cell r="C6936" t="str">
            <v>Manufacture of machinery for Mining, Quarrying and construction</v>
          </cell>
        </row>
        <row r="6937">
          <cell r="A6937" t="str">
            <v>29240</v>
          </cell>
          <cell r="B6937" t="str">
            <v>=-</v>
          </cell>
          <cell r="C6937" t="str">
            <v>Manufacture of machinery for Mining, Quarrying and construction</v>
          </cell>
        </row>
        <row r="6938">
          <cell r="A6938" t="str">
            <v>29240</v>
          </cell>
          <cell r="B6938" t="str">
            <v>=-</v>
          </cell>
          <cell r="C6938" t="str">
            <v>Manufacture of machinery for Mining, Quarrying and construction</v>
          </cell>
        </row>
        <row r="6939">
          <cell r="A6939" t="str">
            <v>29240</v>
          </cell>
          <cell r="B6939" t="str">
            <v>=-</v>
          </cell>
          <cell r="C6939" t="str">
            <v>Manufacture of machinery for Mining, Quarrying and construction</v>
          </cell>
        </row>
        <row r="6940">
          <cell r="A6940" t="str">
            <v>29240</v>
          </cell>
          <cell r="B6940" t="str">
            <v>=-</v>
          </cell>
          <cell r="C6940" t="str">
            <v>Manufacture of machinery for Mining, Quarrying and construction</v>
          </cell>
        </row>
        <row r="6941">
          <cell r="A6941" t="str">
            <v>29240</v>
          </cell>
          <cell r="B6941" t="str">
            <v>=-</v>
          </cell>
          <cell r="C6941" t="str">
            <v>Manufacture of machinery for Mining, Quarrying and construction</v>
          </cell>
        </row>
        <row r="6942">
          <cell r="A6942" t="str">
            <v>29240</v>
          </cell>
          <cell r="B6942" t="str">
            <v>=-</v>
          </cell>
          <cell r="C6942" t="str">
            <v>Manufacture of machinery for Mining, Quarrying and construction</v>
          </cell>
        </row>
        <row r="6943">
          <cell r="A6943" t="str">
            <v>29240</v>
          </cell>
          <cell r="B6943" t="str">
            <v>=-</v>
          </cell>
          <cell r="C6943" t="str">
            <v>Manufacture of machinery for Mining, Quarrying and construction</v>
          </cell>
        </row>
        <row r="6944">
          <cell r="A6944" t="str">
            <v>29240</v>
          </cell>
          <cell r="B6944" t="str">
            <v>=-</v>
          </cell>
          <cell r="C6944" t="str">
            <v>Manufacture of machinery for Mining, Quarrying and construction</v>
          </cell>
        </row>
        <row r="6945">
          <cell r="A6945" t="str">
            <v>29240</v>
          </cell>
          <cell r="B6945" t="str">
            <v>=-</v>
          </cell>
          <cell r="C6945" t="str">
            <v>Manufacture of machinery for Mining, Quarrying and construction</v>
          </cell>
        </row>
        <row r="6946">
          <cell r="A6946" t="str">
            <v>29240</v>
          </cell>
          <cell r="B6946" t="str">
            <v>=-</v>
          </cell>
          <cell r="C6946" t="str">
            <v>Manufacture of machinery for Mining, Quarrying and construction</v>
          </cell>
        </row>
        <row r="6947">
          <cell r="A6947" t="str">
            <v>29240</v>
          </cell>
          <cell r="B6947" t="str">
            <v>=-</v>
          </cell>
          <cell r="C6947" t="str">
            <v>Manufacture of machinery for Mining, Quarrying and construction</v>
          </cell>
        </row>
        <row r="6948">
          <cell r="A6948" t="str">
            <v>29240</v>
          </cell>
          <cell r="B6948" t="str">
            <v>=-</v>
          </cell>
          <cell r="C6948" t="str">
            <v>Manufacture of machinery for Mining, Quarrying and construction</v>
          </cell>
        </row>
        <row r="6949">
          <cell r="A6949" t="str">
            <v>29240</v>
          </cell>
          <cell r="B6949" t="str">
            <v>=-</v>
          </cell>
          <cell r="C6949" t="str">
            <v>Manufacture of machinery for Mining, Quarrying and construction</v>
          </cell>
        </row>
        <row r="6950">
          <cell r="A6950" t="str">
            <v>29240</v>
          </cell>
          <cell r="B6950" t="str">
            <v>=-</v>
          </cell>
          <cell r="C6950" t="str">
            <v>Manufacture of machinery for Mining, Quarrying and construction</v>
          </cell>
        </row>
        <row r="6951">
          <cell r="A6951" t="str">
            <v>29240</v>
          </cell>
          <cell r="B6951" t="str">
            <v>=-</v>
          </cell>
          <cell r="C6951" t="str">
            <v>Manufacture of machinery for Mining, Quarrying and construction</v>
          </cell>
        </row>
        <row r="6952">
          <cell r="A6952" t="str">
            <v>29240</v>
          </cell>
          <cell r="B6952" t="str">
            <v>=-</v>
          </cell>
          <cell r="C6952" t="str">
            <v>Manufacture of machinery for Mining, Quarrying and construction</v>
          </cell>
        </row>
        <row r="6953">
          <cell r="A6953" t="str">
            <v>29240</v>
          </cell>
          <cell r="B6953" t="str">
            <v>=-</v>
          </cell>
          <cell r="C6953" t="str">
            <v>Manufacture of machinery for Mining, Quarrying and construction</v>
          </cell>
        </row>
        <row r="6954">
          <cell r="A6954" t="str">
            <v>29240</v>
          </cell>
          <cell r="B6954" t="str">
            <v>=-</v>
          </cell>
          <cell r="C6954" t="str">
            <v>Manufacture of machinery for Mining, Quarrying and construction</v>
          </cell>
        </row>
        <row r="6955">
          <cell r="A6955" t="str">
            <v>29240</v>
          </cell>
          <cell r="B6955" t="str">
            <v>=-</v>
          </cell>
          <cell r="C6955" t="str">
            <v>Manufacture of machinery for Mining, Quarrying and construction</v>
          </cell>
        </row>
        <row r="6956">
          <cell r="A6956" t="str">
            <v>29240</v>
          </cell>
          <cell r="B6956" t="str">
            <v>=-</v>
          </cell>
          <cell r="C6956" t="str">
            <v>Manufacture of machinery for Mining, Quarrying and construction</v>
          </cell>
        </row>
        <row r="6957">
          <cell r="A6957" t="str">
            <v>29240</v>
          </cell>
          <cell r="B6957" t="str">
            <v>=-</v>
          </cell>
          <cell r="C6957" t="str">
            <v>Manufacture of machinery for Mining, Quarrying and construction</v>
          </cell>
        </row>
        <row r="6958">
          <cell r="A6958" t="str">
            <v>29240</v>
          </cell>
          <cell r="B6958" t="str">
            <v>=-</v>
          </cell>
          <cell r="C6958" t="str">
            <v>Manufacture of machinery for Mining, Quarrying and construction</v>
          </cell>
        </row>
        <row r="6959">
          <cell r="A6959" t="str">
            <v>29240</v>
          </cell>
          <cell r="B6959" t="str">
            <v>=-</v>
          </cell>
          <cell r="C6959" t="str">
            <v>Manufacture of machinery for Mining, Quarrying and construction</v>
          </cell>
        </row>
        <row r="6960">
          <cell r="A6960" t="str">
            <v>29240</v>
          </cell>
          <cell r="B6960" t="str">
            <v>=-</v>
          </cell>
          <cell r="C6960" t="str">
            <v>Manufacture of machinery for Mining, Quarrying and construction</v>
          </cell>
        </row>
        <row r="6961">
          <cell r="A6961" t="str">
            <v>29240</v>
          </cell>
          <cell r="B6961" t="str">
            <v>=-</v>
          </cell>
          <cell r="C6961" t="str">
            <v>Manufacture of machinery for Mining, Quarrying and construction</v>
          </cell>
        </row>
        <row r="6962">
          <cell r="A6962" t="str">
            <v>29240</v>
          </cell>
          <cell r="B6962" t="str">
            <v>=-</v>
          </cell>
          <cell r="C6962" t="str">
            <v>Manufacture of machinery for Mining, Quarrying and construction</v>
          </cell>
        </row>
        <row r="6963">
          <cell r="A6963" t="str">
            <v>29240</v>
          </cell>
          <cell r="B6963" t="str">
            <v>=-</v>
          </cell>
          <cell r="C6963" t="str">
            <v>Manufacture of machinery for Mining, Quarrying and construction</v>
          </cell>
        </row>
        <row r="6964">
          <cell r="A6964" t="str">
            <v>29240</v>
          </cell>
          <cell r="B6964" t="str">
            <v>=-</v>
          </cell>
          <cell r="C6964" t="str">
            <v>Manufacture of machinery for Mining, Quarrying and construction</v>
          </cell>
        </row>
        <row r="6965">
          <cell r="A6965" t="str">
            <v>29240</v>
          </cell>
          <cell r="B6965" t="str">
            <v>=-</v>
          </cell>
          <cell r="C6965" t="str">
            <v>Manufacture of machinery for Mining, Quarrying and construction</v>
          </cell>
        </row>
        <row r="6966">
          <cell r="A6966" t="str">
            <v>29240</v>
          </cell>
          <cell r="B6966" t="str">
            <v>=-</v>
          </cell>
          <cell r="C6966" t="str">
            <v>Manufacture of machinery for Mining, Quarrying and construction</v>
          </cell>
        </row>
        <row r="6967">
          <cell r="A6967" t="str">
            <v>29240</v>
          </cell>
          <cell r="B6967" t="str">
            <v>=-</v>
          </cell>
          <cell r="C6967" t="str">
            <v>Manufacture of machinery for Mining, Quarrying and construction</v>
          </cell>
        </row>
        <row r="6968">
          <cell r="A6968" t="str">
            <v>29240</v>
          </cell>
          <cell r="B6968" t="str">
            <v>=-</v>
          </cell>
          <cell r="C6968" t="str">
            <v>Manufacture of machinery for Mining, Quarrying and construction</v>
          </cell>
        </row>
        <row r="6969">
          <cell r="A6969" t="str">
            <v>29240</v>
          </cell>
          <cell r="B6969" t="str">
            <v>=-</v>
          </cell>
          <cell r="C6969" t="str">
            <v>Manufacture of machinery for Mining, Quarrying and construction</v>
          </cell>
        </row>
        <row r="6970">
          <cell r="A6970" t="str">
            <v>29240</v>
          </cell>
          <cell r="B6970" t="str">
            <v>=-</v>
          </cell>
          <cell r="C6970" t="str">
            <v>Manufacture of machinery for Mining, Quarrying and construction</v>
          </cell>
        </row>
        <row r="6971">
          <cell r="A6971" t="str">
            <v>29240</v>
          </cell>
          <cell r="B6971" t="str">
            <v>=-</v>
          </cell>
          <cell r="C6971" t="str">
            <v>Manufacture of machinery for Mining, Quarrying and construction</v>
          </cell>
        </row>
        <row r="6972">
          <cell r="A6972" t="str">
            <v>29240</v>
          </cell>
          <cell r="B6972" t="str">
            <v>=-</v>
          </cell>
          <cell r="C6972" t="str">
            <v>Manufacture of machinery for Mining, Quarrying and construction</v>
          </cell>
        </row>
        <row r="6973">
          <cell r="A6973" t="str">
            <v>29240</v>
          </cell>
          <cell r="B6973" t="str">
            <v>=-</v>
          </cell>
          <cell r="C6973" t="str">
            <v>Manufacture of machinery for Mining, Quarrying and construction</v>
          </cell>
        </row>
        <row r="6974">
          <cell r="A6974" t="str">
            <v>29240</v>
          </cell>
          <cell r="B6974" t="str">
            <v>=-</v>
          </cell>
          <cell r="C6974" t="str">
            <v>Manufacture of machinery for Mining, Quarrying and construction</v>
          </cell>
        </row>
        <row r="6975">
          <cell r="A6975" t="str">
            <v>29240</v>
          </cell>
          <cell r="B6975" t="str">
            <v>=-</v>
          </cell>
          <cell r="C6975" t="str">
            <v>Manufacture of machinery for Mining, Quarrying and construction</v>
          </cell>
        </row>
        <row r="6976">
          <cell r="A6976" t="str">
            <v>29240</v>
          </cell>
          <cell r="B6976" t="str">
            <v>=-</v>
          </cell>
          <cell r="C6976" t="str">
            <v>Manufacture of machinery for Mining, Quarrying and construction</v>
          </cell>
        </row>
        <row r="6977">
          <cell r="A6977" t="str">
            <v>29240</v>
          </cell>
          <cell r="B6977" t="str">
            <v>=-</v>
          </cell>
          <cell r="C6977" t="str">
            <v>Manufacture of machinery for Mining, Quarrying and construction</v>
          </cell>
        </row>
        <row r="6978">
          <cell r="A6978" t="str">
            <v>29250</v>
          </cell>
          <cell r="B6978" t="str">
            <v>=-</v>
          </cell>
          <cell r="C6978" t="str">
            <v>Manufacture of machinery for food, beverage and tobacco Processing</v>
          </cell>
        </row>
        <row r="6979">
          <cell r="A6979" t="str">
            <v>29250</v>
          </cell>
          <cell r="B6979" t="str">
            <v>=-</v>
          </cell>
          <cell r="C6979" t="str">
            <v>Manufacture of machinery for food, beverage and tobacco Processing</v>
          </cell>
        </row>
        <row r="6980">
          <cell r="A6980" t="str">
            <v>29250</v>
          </cell>
          <cell r="B6980" t="str">
            <v>=-</v>
          </cell>
          <cell r="C6980" t="str">
            <v>Manufacture of machinery for food, beverage and tobacco Processing</v>
          </cell>
        </row>
        <row r="6981">
          <cell r="A6981" t="str">
            <v>29250</v>
          </cell>
          <cell r="B6981" t="str">
            <v>=-</v>
          </cell>
          <cell r="C6981" t="str">
            <v>Manufacture of machinery for food, beverage and tobacco Processing</v>
          </cell>
        </row>
        <row r="6982">
          <cell r="A6982" t="str">
            <v>29250</v>
          </cell>
          <cell r="B6982" t="str">
            <v>=-</v>
          </cell>
          <cell r="C6982" t="str">
            <v>Manufacture of machinery for food, beverage and tobacco Processing</v>
          </cell>
        </row>
        <row r="6983">
          <cell r="A6983" t="str">
            <v>29250</v>
          </cell>
          <cell r="B6983" t="str">
            <v>=-</v>
          </cell>
          <cell r="C6983" t="str">
            <v>Manufacture of machinery for food, beverage and tobacco Processing</v>
          </cell>
        </row>
        <row r="6984">
          <cell r="A6984" t="str">
            <v>29250</v>
          </cell>
          <cell r="B6984" t="str">
            <v>=-</v>
          </cell>
          <cell r="C6984" t="str">
            <v>Manufacture of machinery for food, beverage and tobacco Processing</v>
          </cell>
        </row>
        <row r="6985">
          <cell r="A6985" t="str">
            <v>29250</v>
          </cell>
          <cell r="B6985" t="str">
            <v>=-</v>
          </cell>
          <cell r="C6985" t="str">
            <v>Manufacture of machinery for food, beverage and tobacco Processing</v>
          </cell>
        </row>
        <row r="6986">
          <cell r="A6986" t="str">
            <v>29250</v>
          </cell>
          <cell r="B6986" t="str">
            <v>=-</v>
          </cell>
          <cell r="C6986" t="str">
            <v>Manufacture of machinery for food, beverage and tobacco Processing</v>
          </cell>
        </row>
        <row r="6987">
          <cell r="A6987" t="str">
            <v>29250</v>
          </cell>
          <cell r="B6987" t="str">
            <v>=-</v>
          </cell>
          <cell r="C6987" t="str">
            <v>Manufacture of machinery for food, beverage and tobacco Processing</v>
          </cell>
        </row>
        <row r="6988">
          <cell r="A6988" t="str">
            <v>29250</v>
          </cell>
          <cell r="B6988" t="str">
            <v>=-</v>
          </cell>
          <cell r="C6988" t="str">
            <v>Manufacture of machinery for food, beverage and tobacco Processing</v>
          </cell>
        </row>
        <row r="6989">
          <cell r="A6989" t="str">
            <v>29250</v>
          </cell>
          <cell r="B6989" t="str">
            <v>=-</v>
          </cell>
          <cell r="C6989" t="str">
            <v>Manufacture of machinery for food, beverage and tobacco Processing</v>
          </cell>
        </row>
        <row r="6990">
          <cell r="A6990" t="str">
            <v>29250</v>
          </cell>
          <cell r="B6990" t="str">
            <v>=-</v>
          </cell>
          <cell r="C6990" t="str">
            <v>Manufacture of machinery for food, beverage and tobacco Processing</v>
          </cell>
        </row>
        <row r="6991">
          <cell r="A6991" t="str">
            <v>29250</v>
          </cell>
          <cell r="B6991" t="str">
            <v>=-</v>
          </cell>
          <cell r="C6991" t="str">
            <v>Manufacture of machinery for food, beverage and tobacco Processing</v>
          </cell>
        </row>
        <row r="6992">
          <cell r="A6992" t="str">
            <v>29250</v>
          </cell>
          <cell r="B6992" t="str">
            <v>=-</v>
          </cell>
          <cell r="C6992" t="str">
            <v>Manufacture of machinery for food, beverage and tobacco Processing</v>
          </cell>
        </row>
        <row r="6993">
          <cell r="A6993" t="str">
            <v>29250</v>
          </cell>
          <cell r="B6993" t="str">
            <v>=-</v>
          </cell>
          <cell r="C6993" t="str">
            <v>Manufacture of machinery for food, beverage and tobacco Processing</v>
          </cell>
        </row>
        <row r="6994">
          <cell r="A6994" t="str">
            <v>29250</v>
          </cell>
          <cell r="B6994" t="str">
            <v>=-</v>
          </cell>
          <cell r="C6994" t="str">
            <v>Manufacture of machinery for food, beverage and tobacco Processing</v>
          </cell>
        </row>
        <row r="6995">
          <cell r="A6995" t="str">
            <v>29250</v>
          </cell>
          <cell r="B6995" t="str">
            <v>=-</v>
          </cell>
          <cell r="C6995" t="str">
            <v>Manufacture of machinery for food, beverage and tobacco Processing</v>
          </cell>
        </row>
        <row r="6996">
          <cell r="A6996" t="str">
            <v>29250</v>
          </cell>
          <cell r="B6996" t="str">
            <v>=-</v>
          </cell>
          <cell r="C6996" t="str">
            <v>Manufacture of machinery for food, beverage and tobacco Processing</v>
          </cell>
        </row>
        <row r="6997">
          <cell r="A6997" t="str">
            <v>29250</v>
          </cell>
          <cell r="B6997" t="str">
            <v>=-</v>
          </cell>
          <cell r="C6997" t="str">
            <v>Manufacture of machinery for food, beverage and tobacco Processing</v>
          </cell>
        </row>
        <row r="6998">
          <cell r="A6998" t="str">
            <v>29250</v>
          </cell>
          <cell r="B6998" t="str">
            <v>=-</v>
          </cell>
          <cell r="C6998" t="str">
            <v>Manufacture of machinery for food, beverage and tobacco Processing</v>
          </cell>
        </row>
        <row r="6999">
          <cell r="A6999" t="str">
            <v>29250</v>
          </cell>
          <cell r="B6999" t="str">
            <v>=-</v>
          </cell>
          <cell r="C6999" t="str">
            <v>Manufacture of machinery for food, beverage and tobacco Processing</v>
          </cell>
        </row>
        <row r="7000">
          <cell r="A7000" t="str">
            <v>29250</v>
          </cell>
          <cell r="B7000" t="str">
            <v>=-</v>
          </cell>
          <cell r="C7000" t="str">
            <v>Manufacture of machinery for food, beverage and tobacco Processing</v>
          </cell>
        </row>
        <row r="7001">
          <cell r="A7001" t="str">
            <v>29250</v>
          </cell>
          <cell r="B7001" t="str">
            <v>=-</v>
          </cell>
          <cell r="C7001" t="str">
            <v>Manufacture of machinery for food, beverage and tobacco Processing</v>
          </cell>
        </row>
        <row r="7002">
          <cell r="A7002" t="str">
            <v>29250</v>
          </cell>
          <cell r="B7002" t="str">
            <v>=-</v>
          </cell>
          <cell r="C7002" t="str">
            <v>Manufacture of machinery for food, beverage and tobacco Processing</v>
          </cell>
        </row>
        <row r="7003">
          <cell r="A7003" t="str">
            <v>29260</v>
          </cell>
          <cell r="B7003" t="str">
            <v>=-</v>
          </cell>
          <cell r="C7003" t="str">
            <v>Manufacture of machinery for textile, apparel and leather Production</v>
          </cell>
        </row>
        <row r="7004">
          <cell r="A7004" t="str">
            <v>29260</v>
          </cell>
          <cell r="B7004" t="str">
            <v>=-</v>
          </cell>
          <cell r="C7004" t="str">
            <v>Manufacture of machinery for textile, apparel and leather Production</v>
          </cell>
        </row>
        <row r="7005">
          <cell r="A7005" t="str">
            <v>29260</v>
          </cell>
          <cell r="B7005" t="str">
            <v>=-</v>
          </cell>
          <cell r="C7005" t="str">
            <v>Manufacture of machinery for textile, apparel and leather Production</v>
          </cell>
        </row>
        <row r="7006">
          <cell r="A7006" t="str">
            <v>29260</v>
          </cell>
          <cell r="B7006" t="str">
            <v>=-</v>
          </cell>
          <cell r="C7006" t="str">
            <v>Manufacture of machinery for textile, apparel and leather Production</v>
          </cell>
        </row>
        <row r="7007">
          <cell r="A7007" t="str">
            <v>29260</v>
          </cell>
          <cell r="B7007" t="str">
            <v>=-</v>
          </cell>
          <cell r="C7007" t="str">
            <v>Manufacture of machinery for textile, apparel and leather Production</v>
          </cell>
        </row>
        <row r="7008">
          <cell r="A7008" t="str">
            <v>29260</v>
          </cell>
          <cell r="B7008" t="str">
            <v>=-</v>
          </cell>
          <cell r="C7008" t="str">
            <v>Manufacture of machinery for textile, apparel and leather Production</v>
          </cell>
        </row>
        <row r="7009">
          <cell r="A7009" t="str">
            <v>29260</v>
          </cell>
          <cell r="B7009" t="str">
            <v>=-</v>
          </cell>
          <cell r="C7009" t="str">
            <v>Manufacture of machinery for textile, apparel and leather Production</v>
          </cell>
        </row>
        <row r="7010">
          <cell r="A7010" t="str">
            <v>29260</v>
          </cell>
          <cell r="B7010" t="str">
            <v>=-</v>
          </cell>
          <cell r="C7010" t="str">
            <v>Manufacture of machinery for textile, apparel and leather Production</v>
          </cell>
        </row>
        <row r="7011">
          <cell r="A7011" t="str">
            <v>29260</v>
          </cell>
          <cell r="B7011" t="str">
            <v>=-</v>
          </cell>
          <cell r="C7011" t="str">
            <v>Manufacture of machinery for textile, apparel and leather Production</v>
          </cell>
        </row>
        <row r="7012">
          <cell r="A7012" t="str">
            <v>29260</v>
          </cell>
          <cell r="B7012" t="str">
            <v>=-</v>
          </cell>
          <cell r="C7012" t="str">
            <v>Manufacture of machinery for textile, apparel and leather Production</v>
          </cell>
        </row>
        <row r="7013">
          <cell r="A7013" t="str">
            <v>29260</v>
          </cell>
          <cell r="B7013" t="str">
            <v>=-</v>
          </cell>
          <cell r="C7013" t="str">
            <v>Manufacture of machinery for textile, apparel and leather Production</v>
          </cell>
        </row>
        <row r="7014">
          <cell r="A7014" t="str">
            <v>29260</v>
          </cell>
          <cell r="B7014" t="str">
            <v>=-</v>
          </cell>
          <cell r="C7014" t="str">
            <v>Manufacture of machinery for textile, apparel and leather Production</v>
          </cell>
        </row>
        <row r="7015">
          <cell r="A7015" t="str">
            <v>29260</v>
          </cell>
          <cell r="B7015" t="str">
            <v>=-</v>
          </cell>
          <cell r="C7015" t="str">
            <v>Manufacture of machinery for textile, apparel and leather Production</v>
          </cell>
        </row>
        <row r="7016">
          <cell r="A7016" t="str">
            <v>29260</v>
          </cell>
          <cell r="B7016" t="str">
            <v>=-</v>
          </cell>
          <cell r="C7016" t="str">
            <v>Manufacture of machinery for textile, apparel and leather Production</v>
          </cell>
        </row>
        <row r="7017">
          <cell r="A7017" t="str">
            <v>29260</v>
          </cell>
          <cell r="B7017" t="str">
            <v>=-</v>
          </cell>
          <cell r="C7017" t="str">
            <v>Manufacture of machinery for textile, apparel and leather Production</v>
          </cell>
        </row>
        <row r="7018">
          <cell r="A7018" t="str">
            <v>29260</v>
          </cell>
          <cell r="B7018" t="str">
            <v>=-</v>
          </cell>
          <cell r="C7018" t="str">
            <v>Manufacture of machinery for textile, apparel and leather Production</v>
          </cell>
        </row>
        <row r="7019">
          <cell r="A7019" t="str">
            <v>29260</v>
          </cell>
          <cell r="B7019" t="str">
            <v>=-</v>
          </cell>
          <cell r="C7019" t="str">
            <v>Manufacture of machinery for textile, apparel and leather Production</v>
          </cell>
        </row>
        <row r="7020">
          <cell r="A7020" t="str">
            <v>29260</v>
          </cell>
          <cell r="B7020" t="str">
            <v>=-</v>
          </cell>
          <cell r="C7020" t="str">
            <v>Manufacture of machinery for textile, apparel and leather Production</v>
          </cell>
        </row>
        <row r="7021">
          <cell r="A7021" t="str">
            <v>29260</v>
          </cell>
          <cell r="B7021" t="str">
            <v>=-</v>
          </cell>
          <cell r="C7021" t="str">
            <v>Manufacture of machinery for textile, apparel and leather Production</v>
          </cell>
        </row>
        <row r="7022">
          <cell r="A7022" t="str">
            <v>29260</v>
          </cell>
          <cell r="B7022" t="str">
            <v>=-</v>
          </cell>
          <cell r="C7022" t="str">
            <v>Manufacture of machinery for textile, apparel and leather Production</v>
          </cell>
        </row>
        <row r="7023">
          <cell r="A7023" t="str">
            <v>29260</v>
          </cell>
          <cell r="B7023" t="str">
            <v>=-</v>
          </cell>
          <cell r="C7023" t="str">
            <v>Manufacture of machinery for textile, apparel and leather Production</v>
          </cell>
        </row>
        <row r="7024">
          <cell r="A7024" t="str">
            <v>29260</v>
          </cell>
          <cell r="B7024" t="str">
            <v>=-</v>
          </cell>
          <cell r="C7024" t="str">
            <v>Manufacture of machinery for textile, apparel and leather Production</v>
          </cell>
        </row>
        <row r="7025">
          <cell r="A7025" t="str">
            <v>29260</v>
          </cell>
          <cell r="B7025" t="str">
            <v>=-</v>
          </cell>
          <cell r="C7025" t="str">
            <v>Manufacture of machinery for textile, apparel and leather Production</v>
          </cell>
        </row>
        <row r="7026">
          <cell r="A7026" t="str">
            <v>29260</v>
          </cell>
          <cell r="B7026" t="str">
            <v>=-</v>
          </cell>
          <cell r="C7026" t="str">
            <v>Manufacture of machinery for textile, apparel and leather Production</v>
          </cell>
        </row>
        <row r="7027">
          <cell r="A7027" t="str">
            <v>29260</v>
          </cell>
          <cell r="B7027" t="str">
            <v>=-</v>
          </cell>
          <cell r="C7027" t="str">
            <v>Manufacture of machinery for textile, apparel and leather Production</v>
          </cell>
        </row>
        <row r="7028">
          <cell r="A7028" t="str">
            <v>29260</v>
          </cell>
          <cell r="B7028" t="str">
            <v>=-</v>
          </cell>
          <cell r="C7028" t="str">
            <v>Manufacture of machinery for textile, apparel and leather Production</v>
          </cell>
        </row>
        <row r="7029">
          <cell r="A7029" t="str">
            <v>29260</v>
          </cell>
          <cell r="B7029" t="str">
            <v>=-</v>
          </cell>
          <cell r="C7029" t="str">
            <v>Manufacture of machinery for textile, apparel and leather Production</v>
          </cell>
        </row>
        <row r="7030">
          <cell r="A7030" t="str">
            <v>29260</v>
          </cell>
          <cell r="B7030" t="str">
            <v>=-</v>
          </cell>
          <cell r="C7030" t="str">
            <v>Manufacture of machinery for textile, apparel and leather Production</v>
          </cell>
        </row>
        <row r="7031">
          <cell r="A7031" t="str">
            <v>29260</v>
          </cell>
          <cell r="B7031" t="str">
            <v>=-</v>
          </cell>
          <cell r="C7031" t="str">
            <v>Manufacture of machinery for textile, apparel and leather Production</v>
          </cell>
        </row>
        <row r="7032">
          <cell r="A7032" t="str">
            <v>29260</v>
          </cell>
          <cell r="B7032" t="str">
            <v>=-</v>
          </cell>
          <cell r="C7032" t="str">
            <v>Manufacture of machinery for textile, apparel and leather Production</v>
          </cell>
        </row>
        <row r="7033">
          <cell r="A7033" t="str">
            <v>29260</v>
          </cell>
          <cell r="B7033" t="str">
            <v>=-</v>
          </cell>
          <cell r="C7033" t="str">
            <v>Manufacture of machinery for textile, apparel and leather Production</v>
          </cell>
        </row>
        <row r="7034">
          <cell r="A7034" t="str">
            <v>29260</v>
          </cell>
          <cell r="B7034" t="str">
            <v>=-</v>
          </cell>
          <cell r="C7034" t="str">
            <v>Manufacture of machinery for textile, apparel and leather Production</v>
          </cell>
        </row>
        <row r="7035">
          <cell r="A7035" t="str">
            <v>29260</v>
          </cell>
          <cell r="B7035" t="str">
            <v>=-</v>
          </cell>
          <cell r="C7035" t="str">
            <v>Manufacture of machinery for textile, apparel and leather Production</v>
          </cell>
        </row>
        <row r="7036">
          <cell r="A7036" t="str">
            <v>29260</v>
          </cell>
          <cell r="B7036" t="str">
            <v>=-</v>
          </cell>
          <cell r="C7036" t="str">
            <v>Manufacture of machinery for textile, apparel and leather Production</v>
          </cell>
        </row>
        <row r="7037">
          <cell r="A7037" t="str">
            <v>29260</v>
          </cell>
          <cell r="B7037" t="str">
            <v>=-</v>
          </cell>
          <cell r="C7037" t="str">
            <v>Manufacture of machinery for textile, apparel and leather Production</v>
          </cell>
        </row>
        <row r="7038">
          <cell r="A7038" t="str">
            <v>29260</v>
          </cell>
          <cell r="B7038" t="str">
            <v>=-</v>
          </cell>
          <cell r="C7038" t="str">
            <v>Manufacture of machinery for textile, apparel and leather Production</v>
          </cell>
        </row>
        <row r="7039">
          <cell r="A7039" t="str">
            <v>29260</v>
          </cell>
          <cell r="B7039" t="str">
            <v>=-</v>
          </cell>
          <cell r="C7039" t="str">
            <v>Manufacture of machinery for textile, apparel and leather Production</v>
          </cell>
        </row>
        <row r="7040">
          <cell r="A7040" t="str">
            <v>29260</v>
          </cell>
          <cell r="B7040" t="str">
            <v>=-</v>
          </cell>
          <cell r="C7040" t="str">
            <v>Manufacture of machinery for textile, apparel and leather Production</v>
          </cell>
        </row>
        <row r="7041">
          <cell r="A7041" t="str">
            <v>29260</v>
          </cell>
          <cell r="B7041" t="str">
            <v>=-</v>
          </cell>
          <cell r="C7041" t="str">
            <v>Manufacture of machinery for textile, apparel and leather Production</v>
          </cell>
        </row>
        <row r="7042">
          <cell r="A7042" t="str">
            <v>29260</v>
          </cell>
          <cell r="B7042" t="str">
            <v>=-</v>
          </cell>
          <cell r="C7042" t="str">
            <v>Manufacture of machinery for textile, apparel and leather Production</v>
          </cell>
        </row>
        <row r="7043">
          <cell r="A7043" t="str">
            <v>29260</v>
          </cell>
          <cell r="B7043" t="str">
            <v>=-</v>
          </cell>
          <cell r="C7043" t="str">
            <v>Manufacture of machinery for textile, apparel and leather Production</v>
          </cell>
        </row>
        <row r="7044">
          <cell r="A7044" t="str">
            <v>29260</v>
          </cell>
          <cell r="B7044" t="str">
            <v>=-</v>
          </cell>
          <cell r="C7044" t="str">
            <v>Manufacture of machinery for textile, apparel and leather Production</v>
          </cell>
        </row>
        <row r="7045">
          <cell r="A7045" t="str">
            <v>29260</v>
          </cell>
          <cell r="B7045" t="str">
            <v>=-</v>
          </cell>
          <cell r="C7045" t="str">
            <v>Manufacture of machinery for textile, apparel and leather Production</v>
          </cell>
        </row>
        <row r="7046">
          <cell r="A7046" t="str">
            <v>29260</v>
          </cell>
          <cell r="B7046" t="str">
            <v>=-</v>
          </cell>
          <cell r="C7046" t="str">
            <v>Manufacture of machinery for textile, apparel and leather Production</v>
          </cell>
        </row>
        <row r="7047">
          <cell r="A7047" t="str">
            <v>29260</v>
          </cell>
          <cell r="B7047" t="str">
            <v>=-</v>
          </cell>
          <cell r="C7047" t="str">
            <v>Manufacture of machinery for textile, apparel and leather Production</v>
          </cell>
        </row>
        <row r="7048">
          <cell r="A7048" t="str">
            <v>29260</v>
          </cell>
          <cell r="B7048" t="str">
            <v>=-</v>
          </cell>
          <cell r="C7048" t="str">
            <v>Manufacture of machinery for textile, apparel and leather Production</v>
          </cell>
        </row>
        <row r="7049">
          <cell r="A7049" t="str">
            <v>29260</v>
          </cell>
          <cell r="B7049" t="str">
            <v>=-</v>
          </cell>
          <cell r="C7049" t="str">
            <v>Manufacture of machinery for textile, apparel and leather Production</v>
          </cell>
        </row>
        <row r="7050">
          <cell r="A7050" t="str">
            <v>29260</v>
          </cell>
          <cell r="B7050" t="str">
            <v>=-</v>
          </cell>
          <cell r="C7050" t="str">
            <v>Manufacture of machinery for textile, apparel and leather Production</v>
          </cell>
        </row>
        <row r="7051">
          <cell r="A7051" t="str">
            <v>29260</v>
          </cell>
          <cell r="B7051" t="str">
            <v>=-</v>
          </cell>
          <cell r="C7051" t="str">
            <v>Manufacture of machinery for textile, apparel and leather Production</v>
          </cell>
        </row>
        <row r="7052">
          <cell r="A7052" t="str">
            <v>29260</v>
          </cell>
          <cell r="B7052" t="str">
            <v>=-</v>
          </cell>
          <cell r="C7052" t="str">
            <v>Manufacture of machinery for textile, apparel and leather Production</v>
          </cell>
        </row>
        <row r="7053">
          <cell r="A7053" t="str">
            <v>29260</v>
          </cell>
          <cell r="B7053" t="str">
            <v>=-</v>
          </cell>
          <cell r="C7053" t="str">
            <v>Manufacture of machinery for textile, apparel and leather Production</v>
          </cell>
        </row>
        <row r="7054">
          <cell r="A7054" t="str">
            <v>29260</v>
          </cell>
          <cell r="B7054" t="str">
            <v>=-</v>
          </cell>
          <cell r="C7054" t="str">
            <v>Manufacture of machinery for textile, apparel and leather Production</v>
          </cell>
        </row>
        <row r="7055">
          <cell r="A7055" t="str">
            <v>29260</v>
          </cell>
          <cell r="B7055" t="str">
            <v>=-</v>
          </cell>
          <cell r="C7055" t="str">
            <v>Manufacture of machinery for textile, apparel and leather Production</v>
          </cell>
        </row>
        <row r="7056">
          <cell r="A7056" t="str">
            <v>29260</v>
          </cell>
          <cell r="B7056" t="str">
            <v>=-</v>
          </cell>
          <cell r="C7056" t="str">
            <v>Manufacture of machinery for textile, apparel and leather Production</v>
          </cell>
        </row>
        <row r="7057">
          <cell r="A7057" t="str">
            <v>29260</v>
          </cell>
          <cell r="B7057" t="str">
            <v>=-</v>
          </cell>
          <cell r="C7057" t="str">
            <v>Manufacture of machinery for textile, apparel and leather Production</v>
          </cell>
        </row>
        <row r="7058">
          <cell r="A7058" t="str">
            <v>29260</v>
          </cell>
          <cell r="B7058" t="str">
            <v>=-</v>
          </cell>
          <cell r="C7058" t="str">
            <v>Manufacture of machinery for textile, apparel and leather Production</v>
          </cell>
        </row>
        <row r="7059">
          <cell r="A7059" t="str">
            <v>29260</v>
          </cell>
          <cell r="B7059" t="str">
            <v>=-</v>
          </cell>
          <cell r="C7059" t="str">
            <v>Manufacture of machinery for textile, apparel and leather Production</v>
          </cell>
        </row>
        <row r="7060">
          <cell r="A7060" t="str">
            <v>29260</v>
          </cell>
          <cell r="B7060" t="str">
            <v>=-</v>
          </cell>
          <cell r="C7060" t="str">
            <v>Manufacture of machinery for textile, apparel and leather Production</v>
          </cell>
        </row>
        <row r="7061">
          <cell r="A7061" t="str">
            <v>29260</v>
          </cell>
          <cell r="B7061" t="str">
            <v>=-</v>
          </cell>
          <cell r="C7061" t="str">
            <v>Manufacture of machinery for textile, apparel and leather Production</v>
          </cell>
        </row>
        <row r="7062">
          <cell r="A7062" t="str">
            <v>29260</v>
          </cell>
          <cell r="B7062" t="str">
            <v>=-</v>
          </cell>
          <cell r="C7062" t="str">
            <v>Manufacture of machinery for textile, apparel and leather Production</v>
          </cell>
        </row>
        <row r="7063">
          <cell r="A7063" t="str">
            <v>29260</v>
          </cell>
          <cell r="B7063" t="str">
            <v>=-</v>
          </cell>
          <cell r="C7063" t="str">
            <v>Manufacture of machinery for textile, apparel and leather Production</v>
          </cell>
        </row>
        <row r="7064">
          <cell r="A7064" t="str">
            <v>29260</v>
          </cell>
          <cell r="B7064" t="str">
            <v>=-</v>
          </cell>
          <cell r="C7064" t="str">
            <v>Manufacture of machinery for textile, apparel and leather Production</v>
          </cell>
        </row>
        <row r="7065">
          <cell r="A7065" t="str">
            <v>29260</v>
          </cell>
          <cell r="B7065" t="str">
            <v>=-</v>
          </cell>
          <cell r="C7065" t="str">
            <v>Manufacture of machinery for textile, apparel and leather Production</v>
          </cell>
        </row>
        <row r="7066">
          <cell r="A7066" t="str">
            <v>29270</v>
          </cell>
          <cell r="B7066" t="str">
            <v>=-</v>
          </cell>
          <cell r="C7066" t="str">
            <v>Manufacture of weapons and ammunition</v>
          </cell>
        </row>
        <row r="7067">
          <cell r="A7067" t="str">
            <v>29270</v>
          </cell>
          <cell r="B7067" t="str">
            <v>=-</v>
          </cell>
          <cell r="C7067" t="str">
            <v>Manufacture of weapons and ammunition</v>
          </cell>
        </row>
        <row r="7068">
          <cell r="A7068" t="str">
            <v>29270</v>
          </cell>
          <cell r="B7068" t="str">
            <v>=-</v>
          </cell>
          <cell r="C7068" t="str">
            <v>Manufacture of weapons and ammunition</v>
          </cell>
        </row>
        <row r="7069">
          <cell r="A7069" t="str">
            <v>29270</v>
          </cell>
          <cell r="B7069" t="str">
            <v>=-</v>
          </cell>
          <cell r="C7069" t="str">
            <v>Manufacture of weapons and ammunition</v>
          </cell>
        </row>
        <row r="7070">
          <cell r="A7070" t="str">
            <v>29270</v>
          </cell>
          <cell r="B7070" t="str">
            <v>=-</v>
          </cell>
          <cell r="C7070" t="str">
            <v>Manufacture of weapons and ammunition</v>
          </cell>
        </row>
        <row r="7071">
          <cell r="A7071" t="str">
            <v>29270</v>
          </cell>
          <cell r="B7071" t="str">
            <v>=-</v>
          </cell>
          <cell r="C7071" t="str">
            <v>Manufacture of weapons and ammunition</v>
          </cell>
        </row>
        <row r="7072">
          <cell r="A7072" t="str">
            <v>29270</v>
          </cell>
          <cell r="B7072" t="str">
            <v>=-</v>
          </cell>
          <cell r="C7072" t="str">
            <v>Manufacture of weapons and ammunition</v>
          </cell>
        </row>
        <row r="7073">
          <cell r="A7073" t="str">
            <v>29270</v>
          </cell>
          <cell r="B7073" t="str">
            <v>=-</v>
          </cell>
          <cell r="C7073" t="str">
            <v>Manufacture of weapons and ammunition</v>
          </cell>
        </row>
        <row r="7074">
          <cell r="A7074" t="str">
            <v>29270</v>
          </cell>
          <cell r="B7074" t="str">
            <v>=-</v>
          </cell>
          <cell r="C7074" t="str">
            <v>Manufacture of weapons and ammunition</v>
          </cell>
        </row>
        <row r="7075">
          <cell r="A7075" t="str">
            <v>29270</v>
          </cell>
          <cell r="B7075" t="str">
            <v>=-</v>
          </cell>
          <cell r="C7075" t="str">
            <v>Manufacture of weapons and ammunition</v>
          </cell>
        </row>
        <row r="7076">
          <cell r="A7076" t="str">
            <v>29270</v>
          </cell>
          <cell r="B7076" t="str">
            <v>=-</v>
          </cell>
          <cell r="C7076" t="str">
            <v>Manufacture of weapons and ammunition</v>
          </cell>
        </row>
        <row r="7077">
          <cell r="A7077" t="str">
            <v>29270</v>
          </cell>
          <cell r="B7077" t="str">
            <v>=-</v>
          </cell>
          <cell r="C7077" t="str">
            <v>Manufacture of weapons and ammunition</v>
          </cell>
        </row>
        <row r="7078">
          <cell r="A7078" t="str">
            <v>29270</v>
          </cell>
          <cell r="B7078" t="str">
            <v>=-</v>
          </cell>
          <cell r="C7078" t="str">
            <v>Manufacture of weapons and ammunition</v>
          </cell>
        </row>
        <row r="7079">
          <cell r="A7079" t="str">
            <v>29270</v>
          </cell>
          <cell r="B7079" t="str">
            <v>=-</v>
          </cell>
          <cell r="C7079" t="str">
            <v>Manufacture of weapons and ammunition</v>
          </cell>
        </row>
        <row r="7080">
          <cell r="A7080" t="str">
            <v>29270</v>
          </cell>
          <cell r="B7080" t="str">
            <v>=-</v>
          </cell>
          <cell r="C7080" t="str">
            <v>Manufacture of weapons and ammunition</v>
          </cell>
        </row>
        <row r="7081">
          <cell r="A7081" t="str">
            <v>29270</v>
          </cell>
          <cell r="B7081" t="str">
            <v>=-</v>
          </cell>
          <cell r="C7081" t="str">
            <v>Manufacture of weapons and ammunition</v>
          </cell>
        </row>
        <row r="7082">
          <cell r="A7082" t="str">
            <v>29270</v>
          </cell>
          <cell r="B7082" t="str">
            <v>=-</v>
          </cell>
          <cell r="C7082" t="str">
            <v>Manufacture of weapons and ammunition</v>
          </cell>
        </row>
        <row r="7083">
          <cell r="A7083" t="str">
            <v>29270</v>
          </cell>
          <cell r="B7083" t="str">
            <v>=-</v>
          </cell>
          <cell r="C7083" t="str">
            <v>Manufacture of weapons and ammunition</v>
          </cell>
        </row>
        <row r="7084">
          <cell r="A7084" t="str">
            <v>29270</v>
          </cell>
          <cell r="B7084" t="str">
            <v>=-</v>
          </cell>
          <cell r="C7084" t="str">
            <v>Manufacture of weapons and ammunition</v>
          </cell>
        </row>
        <row r="7085">
          <cell r="A7085" t="str">
            <v>29270</v>
          </cell>
          <cell r="B7085" t="str">
            <v>=-</v>
          </cell>
          <cell r="C7085" t="str">
            <v>Manufacture of weapons and ammunition</v>
          </cell>
        </row>
        <row r="7086">
          <cell r="A7086" t="str">
            <v>29270</v>
          </cell>
          <cell r="B7086" t="str">
            <v>=-</v>
          </cell>
          <cell r="C7086" t="str">
            <v>Manufacture of weapons and ammunition</v>
          </cell>
        </row>
        <row r="7087">
          <cell r="A7087" t="str">
            <v>29270</v>
          </cell>
          <cell r="B7087" t="str">
            <v>=-</v>
          </cell>
          <cell r="C7087" t="str">
            <v>Manufacture of weapons and ammunition</v>
          </cell>
        </row>
        <row r="7088">
          <cell r="A7088" t="str">
            <v>29270</v>
          </cell>
          <cell r="B7088" t="str">
            <v>=-</v>
          </cell>
          <cell r="C7088" t="str">
            <v>Manufacture of weapons and ammunition</v>
          </cell>
        </row>
        <row r="7089">
          <cell r="A7089" t="str">
            <v>29290</v>
          </cell>
          <cell r="B7089" t="str">
            <v>=-</v>
          </cell>
          <cell r="C7089" t="str">
            <v>Manufacture of other special purpose machinery</v>
          </cell>
        </row>
        <row r="7090">
          <cell r="A7090" t="str">
            <v>29290</v>
          </cell>
          <cell r="B7090" t="str">
            <v>=-</v>
          </cell>
          <cell r="C7090" t="str">
            <v>Manufacture of other special purpose machinery</v>
          </cell>
        </row>
        <row r="7091">
          <cell r="A7091" t="str">
            <v>29290</v>
          </cell>
          <cell r="B7091" t="str">
            <v>=-</v>
          </cell>
          <cell r="C7091" t="str">
            <v>Manufacture of other special purpose machinery</v>
          </cell>
        </row>
        <row r="7092">
          <cell r="A7092" t="str">
            <v>29290</v>
          </cell>
          <cell r="B7092" t="str">
            <v>=-</v>
          </cell>
          <cell r="C7092" t="str">
            <v>Manufacture of other special purpose machinery</v>
          </cell>
        </row>
        <row r="7093">
          <cell r="A7093" t="str">
            <v>29290</v>
          </cell>
          <cell r="B7093" t="str">
            <v>=-</v>
          </cell>
          <cell r="C7093" t="str">
            <v>Manufacture of other special purpose machinery</v>
          </cell>
        </row>
        <row r="7094">
          <cell r="A7094" t="str">
            <v>29290</v>
          </cell>
          <cell r="B7094" t="str">
            <v>=-</v>
          </cell>
          <cell r="C7094" t="str">
            <v>Manufacture of other special purpose machinery</v>
          </cell>
        </row>
        <row r="7095">
          <cell r="A7095" t="str">
            <v>29290</v>
          </cell>
          <cell r="B7095" t="str">
            <v>=-</v>
          </cell>
          <cell r="C7095" t="str">
            <v>Manufacture of other special purpose machinery</v>
          </cell>
        </row>
        <row r="7096">
          <cell r="A7096" t="str">
            <v>29290</v>
          </cell>
          <cell r="B7096" t="str">
            <v>=-</v>
          </cell>
          <cell r="C7096" t="str">
            <v>Manufacture of other special purpose machinery</v>
          </cell>
        </row>
        <row r="7097">
          <cell r="A7097" t="str">
            <v>29290</v>
          </cell>
          <cell r="B7097" t="str">
            <v>=-</v>
          </cell>
          <cell r="C7097" t="str">
            <v>Manufacture of other special purpose machinery</v>
          </cell>
        </row>
        <row r="7098">
          <cell r="A7098" t="str">
            <v>29290</v>
          </cell>
          <cell r="B7098" t="str">
            <v>=-</v>
          </cell>
          <cell r="C7098" t="str">
            <v>Manufacture of other special purpose machinery</v>
          </cell>
        </row>
        <row r="7099">
          <cell r="A7099" t="str">
            <v>29290</v>
          </cell>
          <cell r="B7099" t="str">
            <v>=-</v>
          </cell>
          <cell r="C7099" t="str">
            <v>Manufacture of other special purpose machinery</v>
          </cell>
        </row>
        <row r="7100">
          <cell r="A7100" t="str">
            <v>29290</v>
          </cell>
          <cell r="B7100" t="str">
            <v>=-</v>
          </cell>
          <cell r="C7100" t="str">
            <v>Manufacture of other special purpose machinery</v>
          </cell>
        </row>
        <row r="7101">
          <cell r="A7101" t="str">
            <v>29290</v>
          </cell>
          <cell r="B7101" t="str">
            <v>=-</v>
          </cell>
          <cell r="C7101" t="str">
            <v>Manufacture of other special purpose machinery</v>
          </cell>
        </row>
        <row r="7102">
          <cell r="A7102" t="str">
            <v>29290</v>
          </cell>
          <cell r="B7102" t="str">
            <v>=-</v>
          </cell>
          <cell r="C7102" t="str">
            <v>Manufacture of other special purpose machinery</v>
          </cell>
        </row>
        <row r="7103">
          <cell r="A7103" t="str">
            <v>29290</v>
          </cell>
          <cell r="B7103" t="str">
            <v>=-</v>
          </cell>
          <cell r="C7103" t="str">
            <v>Manufacture of other special purpose machinery</v>
          </cell>
        </row>
        <row r="7104">
          <cell r="A7104" t="str">
            <v>29290</v>
          </cell>
          <cell r="B7104" t="str">
            <v>=-</v>
          </cell>
          <cell r="C7104" t="str">
            <v>Manufacture of other special purpose machinery</v>
          </cell>
        </row>
        <row r="7105">
          <cell r="A7105" t="str">
            <v>29290</v>
          </cell>
          <cell r="B7105" t="str">
            <v>=-</v>
          </cell>
          <cell r="C7105" t="str">
            <v>Manufacture of other special purpose machinery</v>
          </cell>
        </row>
        <row r="7106">
          <cell r="A7106" t="str">
            <v>29290</v>
          </cell>
          <cell r="B7106" t="str">
            <v>=-</v>
          </cell>
          <cell r="C7106" t="str">
            <v>Manufacture of other special purpose machinery</v>
          </cell>
        </row>
        <row r="7107">
          <cell r="A7107" t="str">
            <v>29290</v>
          </cell>
          <cell r="B7107" t="str">
            <v>=-</v>
          </cell>
          <cell r="C7107" t="str">
            <v>Manufacture of other special purpose machinery</v>
          </cell>
        </row>
        <row r="7108">
          <cell r="A7108" t="str">
            <v>29290</v>
          </cell>
          <cell r="B7108" t="str">
            <v>=-</v>
          </cell>
          <cell r="C7108" t="str">
            <v>Manufacture of other special purpose machinery</v>
          </cell>
        </row>
        <row r="7109">
          <cell r="A7109" t="str">
            <v>29290</v>
          </cell>
          <cell r="B7109" t="str">
            <v>=-</v>
          </cell>
          <cell r="C7109" t="str">
            <v>Manufacture of other special purpose machinery</v>
          </cell>
        </row>
        <row r="7110">
          <cell r="A7110" t="str">
            <v>29290</v>
          </cell>
          <cell r="B7110" t="str">
            <v>=-</v>
          </cell>
          <cell r="C7110" t="str">
            <v>Manufacture of other special purpose machinery</v>
          </cell>
        </row>
        <row r="7111">
          <cell r="A7111" t="str">
            <v>29290</v>
          </cell>
          <cell r="B7111" t="str">
            <v>=-</v>
          </cell>
          <cell r="C7111" t="str">
            <v>Manufacture of other special purpose machinery</v>
          </cell>
        </row>
        <row r="7112">
          <cell r="A7112" t="str">
            <v>29290</v>
          </cell>
          <cell r="B7112" t="str">
            <v>=-</v>
          </cell>
          <cell r="C7112" t="str">
            <v>Manufacture of other special purpose machinery</v>
          </cell>
        </row>
        <row r="7113">
          <cell r="A7113" t="str">
            <v>29290</v>
          </cell>
          <cell r="B7113" t="str">
            <v>=-</v>
          </cell>
          <cell r="C7113" t="str">
            <v>Manufacture of other special purpose machinery</v>
          </cell>
        </row>
        <row r="7114">
          <cell r="A7114" t="str">
            <v>29290</v>
          </cell>
          <cell r="B7114" t="str">
            <v>=-</v>
          </cell>
          <cell r="C7114" t="str">
            <v>Manufacture of other special purpose machinery</v>
          </cell>
        </row>
        <row r="7115">
          <cell r="A7115" t="str">
            <v>29290</v>
          </cell>
          <cell r="B7115" t="str">
            <v>=-</v>
          </cell>
          <cell r="C7115" t="str">
            <v>Manufacture of other special purpose machinery</v>
          </cell>
        </row>
        <row r="7116">
          <cell r="A7116" t="str">
            <v>29290</v>
          </cell>
          <cell r="B7116" t="str">
            <v>=-</v>
          </cell>
          <cell r="C7116" t="str">
            <v>Manufacture of other special purpose machinery</v>
          </cell>
        </row>
        <row r="7117">
          <cell r="A7117" t="str">
            <v>29290</v>
          </cell>
          <cell r="B7117" t="str">
            <v>=-</v>
          </cell>
          <cell r="C7117" t="str">
            <v>Manufacture of other special purpose machinery</v>
          </cell>
        </row>
        <row r="7118">
          <cell r="A7118" t="str">
            <v>29290</v>
          </cell>
          <cell r="B7118" t="str">
            <v>=-</v>
          </cell>
          <cell r="C7118" t="str">
            <v>Manufacture of other special purpose machinery</v>
          </cell>
        </row>
        <row r="7119">
          <cell r="A7119" t="str">
            <v>29290</v>
          </cell>
          <cell r="B7119" t="str">
            <v>=-</v>
          </cell>
          <cell r="C7119" t="str">
            <v>Manufacture of other special purpose machinery</v>
          </cell>
        </row>
        <row r="7120">
          <cell r="A7120" t="str">
            <v>29290</v>
          </cell>
          <cell r="B7120" t="str">
            <v>=-</v>
          </cell>
          <cell r="C7120" t="str">
            <v>Manufacture of other special purpose machinery</v>
          </cell>
        </row>
        <row r="7121">
          <cell r="A7121" t="str">
            <v>29290</v>
          </cell>
          <cell r="B7121" t="str">
            <v>=-</v>
          </cell>
          <cell r="C7121" t="str">
            <v>Manufacture of other special purpose machinery</v>
          </cell>
        </row>
        <row r="7122">
          <cell r="A7122" t="str">
            <v>29290</v>
          </cell>
          <cell r="B7122" t="str">
            <v>=-</v>
          </cell>
          <cell r="C7122" t="str">
            <v>Manufacture of other special purpose machinery</v>
          </cell>
        </row>
        <row r="7123">
          <cell r="A7123" t="str">
            <v>29290</v>
          </cell>
          <cell r="B7123" t="str">
            <v>=-</v>
          </cell>
          <cell r="C7123" t="str">
            <v>Manufacture of other special purpose machinery</v>
          </cell>
        </row>
        <row r="7124">
          <cell r="A7124" t="str">
            <v>29290</v>
          </cell>
          <cell r="B7124" t="str">
            <v>=-</v>
          </cell>
          <cell r="C7124" t="str">
            <v>Manufacture of other special purpose machinery</v>
          </cell>
        </row>
        <row r="7125">
          <cell r="A7125" t="str">
            <v>29290</v>
          </cell>
          <cell r="B7125" t="str">
            <v>=-</v>
          </cell>
          <cell r="C7125" t="str">
            <v>Manufacture of other special purpose machinery</v>
          </cell>
        </row>
        <row r="7126">
          <cell r="A7126" t="str">
            <v>29290</v>
          </cell>
          <cell r="B7126" t="str">
            <v>=-</v>
          </cell>
          <cell r="C7126" t="str">
            <v>Manufacture of other special purpose machinery</v>
          </cell>
        </row>
        <row r="7127">
          <cell r="A7127" t="str">
            <v>29290</v>
          </cell>
          <cell r="B7127" t="str">
            <v>=-</v>
          </cell>
          <cell r="C7127" t="str">
            <v>Manufacture of other special purpose machinery</v>
          </cell>
        </row>
        <row r="7128">
          <cell r="A7128" t="str">
            <v>29290</v>
          </cell>
          <cell r="B7128" t="str">
            <v>=-</v>
          </cell>
          <cell r="C7128" t="str">
            <v>Manufacture of other special purpose machinery</v>
          </cell>
        </row>
        <row r="7129">
          <cell r="A7129" t="str">
            <v>29290</v>
          </cell>
          <cell r="B7129" t="str">
            <v>=-</v>
          </cell>
          <cell r="C7129" t="str">
            <v>Manufacture of other special purpose machinery</v>
          </cell>
        </row>
        <row r="7130">
          <cell r="A7130" t="str">
            <v>29290</v>
          </cell>
          <cell r="B7130" t="str">
            <v>=-</v>
          </cell>
          <cell r="C7130" t="str">
            <v>Manufacture of other special purpose machinery</v>
          </cell>
        </row>
        <row r="7131">
          <cell r="A7131" t="str">
            <v>29290</v>
          </cell>
          <cell r="B7131" t="str">
            <v>=-</v>
          </cell>
          <cell r="C7131" t="str">
            <v>Manufacture of other special purpose machinery</v>
          </cell>
        </row>
        <row r="7132">
          <cell r="A7132" t="str">
            <v>29290</v>
          </cell>
          <cell r="B7132" t="str">
            <v>=-</v>
          </cell>
          <cell r="C7132" t="str">
            <v>Manufacture of other special purpose machinery</v>
          </cell>
        </row>
        <row r="7133">
          <cell r="A7133" t="str">
            <v>29290</v>
          </cell>
          <cell r="B7133" t="str">
            <v>=-</v>
          </cell>
          <cell r="C7133" t="str">
            <v>Manufacture of other special purpose machinery</v>
          </cell>
        </row>
        <row r="7134">
          <cell r="A7134" t="str">
            <v>29290</v>
          </cell>
          <cell r="B7134" t="str">
            <v>=-</v>
          </cell>
          <cell r="C7134" t="str">
            <v>Manufacture of other special purpose machinery</v>
          </cell>
        </row>
        <row r="7135">
          <cell r="A7135" t="str">
            <v>29290</v>
          </cell>
          <cell r="B7135" t="str">
            <v>=-</v>
          </cell>
          <cell r="C7135" t="str">
            <v>Manufacture of other special purpose machinery</v>
          </cell>
        </row>
        <row r="7136">
          <cell r="A7136" t="str">
            <v>29290</v>
          </cell>
          <cell r="B7136" t="str">
            <v>=-</v>
          </cell>
          <cell r="C7136" t="str">
            <v>Manufacture of other special purpose machinery</v>
          </cell>
        </row>
        <row r="7137">
          <cell r="A7137" t="str">
            <v>29290</v>
          </cell>
          <cell r="B7137" t="str">
            <v>=-</v>
          </cell>
          <cell r="C7137" t="str">
            <v>Manufacture of other special purpose machinery</v>
          </cell>
        </row>
        <row r="7138">
          <cell r="A7138" t="str">
            <v>29290</v>
          </cell>
          <cell r="B7138" t="str">
            <v>=-</v>
          </cell>
          <cell r="C7138" t="str">
            <v>Manufacture of other special purpose machinery</v>
          </cell>
        </row>
        <row r="7139">
          <cell r="A7139" t="str">
            <v>29290</v>
          </cell>
          <cell r="B7139" t="str">
            <v>=-</v>
          </cell>
          <cell r="C7139" t="str">
            <v>Manufacture of other special purpose machinery</v>
          </cell>
        </row>
        <row r="7140">
          <cell r="A7140" t="str">
            <v>29290</v>
          </cell>
          <cell r="B7140" t="str">
            <v>=-</v>
          </cell>
          <cell r="C7140" t="str">
            <v>Manufacture of other special purpose machinery</v>
          </cell>
        </row>
        <row r="7141">
          <cell r="A7141" t="str">
            <v>29290</v>
          </cell>
          <cell r="B7141" t="str">
            <v>=-</v>
          </cell>
          <cell r="C7141" t="str">
            <v>Manufacture of other special purpose machinery</v>
          </cell>
        </row>
        <row r="7142">
          <cell r="A7142" t="str">
            <v>29290</v>
          </cell>
          <cell r="B7142" t="str">
            <v>=-</v>
          </cell>
          <cell r="C7142" t="str">
            <v>Manufacture of other special purpose machinery</v>
          </cell>
        </row>
        <row r="7143">
          <cell r="A7143" t="str">
            <v>29290</v>
          </cell>
          <cell r="B7143" t="str">
            <v>=-</v>
          </cell>
          <cell r="C7143" t="str">
            <v>Manufacture of other special purpose machinery</v>
          </cell>
        </row>
        <row r="7144">
          <cell r="A7144" t="str">
            <v>29290</v>
          </cell>
          <cell r="B7144" t="str">
            <v>=-</v>
          </cell>
          <cell r="C7144" t="str">
            <v>Manufacture of other special purpose machinery</v>
          </cell>
        </row>
        <row r="7145">
          <cell r="A7145" t="str">
            <v>29290</v>
          </cell>
          <cell r="B7145" t="str">
            <v>=-</v>
          </cell>
          <cell r="C7145" t="str">
            <v>Manufacture of other special purpose machinery</v>
          </cell>
        </row>
        <row r="7146">
          <cell r="A7146" t="str">
            <v>29290</v>
          </cell>
          <cell r="B7146" t="str">
            <v>=-</v>
          </cell>
          <cell r="C7146" t="str">
            <v>Manufacture of other special purpose machinery</v>
          </cell>
        </row>
        <row r="7147">
          <cell r="A7147" t="str">
            <v>29290</v>
          </cell>
          <cell r="B7147" t="str">
            <v>=-</v>
          </cell>
          <cell r="C7147" t="str">
            <v>Manufacture of other special purpose machinery</v>
          </cell>
        </row>
        <row r="7148">
          <cell r="A7148" t="str">
            <v>29290</v>
          </cell>
          <cell r="B7148" t="str">
            <v>=-</v>
          </cell>
          <cell r="C7148" t="str">
            <v>Manufacture of other special purpose machinery</v>
          </cell>
        </row>
        <row r="7149">
          <cell r="A7149" t="str">
            <v>29290</v>
          </cell>
          <cell r="B7149" t="str">
            <v>=-</v>
          </cell>
          <cell r="C7149" t="str">
            <v>Manufacture of other special purpose machinery</v>
          </cell>
        </row>
        <row r="7150">
          <cell r="A7150" t="str">
            <v>29290</v>
          </cell>
          <cell r="B7150" t="str">
            <v>=-</v>
          </cell>
          <cell r="C7150" t="str">
            <v>Manufacture of other special purpose machinery</v>
          </cell>
        </row>
        <row r="7151">
          <cell r="A7151" t="str">
            <v>29290</v>
          </cell>
          <cell r="B7151" t="str">
            <v>=-</v>
          </cell>
          <cell r="C7151" t="str">
            <v>Manufacture of other special purpose machinery</v>
          </cell>
        </row>
        <row r="7152">
          <cell r="A7152" t="str">
            <v>29290</v>
          </cell>
          <cell r="B7152" t="str">
            <v>=-</v>
          </cell>
          <cell r="C7152" t="str">
            <v>Manufacture of other special purpose machinery</v>
          </cell>
        </row>
        <row r="7153">
          <cell r="A7153" t="str">
            <v>29290</v>
          </cell>
          <cell r="B7153" t="str">
            <v>=-</v>
          </cell>
          <cell r="C7153" t="str">
            <v>Manufacture of other special purpose machinery</v>
          </cell>
        </row>
        <row r="7154">
          <cell r="A7154" t="str">
            <v>29290</v>
          </cell>
          <cell r="B7154" t="str">
            <v>=-</v>
          </cell>
          <cell r="C7154" t="str">
            <v>Manufacture of other special purpose machinery</v>
          </cell>
        </row>
        <row r="7155">
          <cell r="A7155" t="str">
            <v>29290</v>
          </cell>
          <cell r="B7155" t="str">
            <v>=-</v>
          </cell>
          <cell r="C7155" t="str">
            <v>Manufacture of other special purpose machinery</v>
          </cell>
        </row>
        <row r="7156">
          <cell r="A7156" t="str">
            <v>29290</v>
          </cell>
          <cell r="B7156" t="str">
            <v>=-</v>
          </cell>
          <cell r="C7156" t="str">
            <v>Manufacture of other special purpose machinery</v>
          </cell>
        </row>
        <row r="7157">
          <cell r="A7157" t="str">
            <v>29300</v>
          </cell>
          <cell r="B7157" t="str">
            <v>=-</v>
          </cell>
          <cell r="C7157" t="str">
            <v>Manufacture of domestic appliances n.e.c.</v>
          </cell>
        </row>
        <row r="7158">
          <cell r="A7158" t="str">
            <v>29300</v>
          </cell>
          <cell r="B7158" t="str">
            <v>=-</v>
          </cell>
          <cell r="C7158" t="str">
            <v>Manufacture of domestic appliances n.e.c.</v>
          </cell>
        </row>
        <row r="7159">
          <cell r="A7159" t="str">
            <v>29300</v>
          </cell>
          <cell r="B7159" t="str">
            <v>=-</v>
          </cell>
          <cell r="C7159" t="str">
            <v>Manufacture of domestic appliances n.e.c.</v>
          </cell>
        </row>
        <row r="7160">
          <cell r="A7160" t="str">
            <v>29300</v>
          </cell>
          <cell r="B7160" t="str">
            <v>=-</v>
          </cell>
          <cell r="C7160" t="str">
            <v>Manufacture of domestic appliances n.e.c.</v>
          </cell>
        </row>
        <row r="7161">
          <cell r="A7161" t="str">
            <v>29300</v>
          </cell>
          <cell r="B7161" t="str">
            <v>=-</v>
          </cell>
          <cell r="C7161" t="str">
            <v>Manufacture of domestic appliances n.e.c.</v>
          </cell>
        </row>
        <row r="7162">
          <cell r="A7162" t="str">
            <v>29300</v>
          </cell>
          <cell r="B7162" t="str">
            <v>=-</v>
          </cell>
          <cell r="C7162" t="str">
            <v>Manufacture of domestic appliances n.e.c.</v>
          </cell>
        </row>
        <row r="7163">
          <cell r="A7163" t="str">
            <v>29300</v>
          </cell>
          <cell r="B7163" t="str">
            <v>=-</v>
          </cell>
          <cell r="C7163" t="str">
            <v>Manufacture of domestic appliances n.e.c.</v>
          </cell>
        </row>
        <row r="7164">
          <cell r="A7164" t="str">
            <v>29300</v>
          </cell>
          <cell r="B7164" t="str">
            <v>=-</v>
          </cell>
          <cell r="C7164" t="str">
            <v>Manufacture of domestic appliances n.e.c.</v>
          </cell>
        </row>
        <row r="7165">
          <cell r="A7165" t="str">
            <v>29300</v>
          </cell>
          <cell r="B7165" t="str">
            <v>=-</v>
          </cell>
          <cell r="C7165" t="str">
            <v>Manufacture of domestic appliances n.e.c.</v>
          </cell>
        </row>
        <row r="7166">
          <cell r="A7166" t="str">
            <v>29300</v>
          </cell>
          <cell r="B7166" t="str">
            <v>=-</v>
          </cell>
          <cell r="C7166" t="str">
            <v>Manufacture of domestic appliances n.e.c.</v>
          </cell>
        </row>
        <row r="7167">
          <cell r="A7167" t="str">
            <v>29300</v>
          </cell>
          <cell r="B7167" t="str">
            <v>=-</v>
          </cell>
          <cell r="C7167" t="str">
            <v>Manufacture of domestic appliances n.e.c.</v>
          </cell>
        </row>
        <row r="7168">
          <cell r="A7168" t="str">
            <v>29300</v>
          </cell>
          <cell r="B7168" t="str">
            <v>=-</v>
          </cell>
          <cell r="C7168" t="str">
            <v>Manufacture of domestic appliances n.e.c.</v>
          </cell>
        </row>
        <row r="7169">
          <cell r="A7169" t="str">
            <v>29300</v>
          </cell>
          <cell r="B7169" t="str">
            <v>=-</v>
          </cell>
          <cell r="C7169" t="str">
            <v>Manufacture of domestic appliances n.e.c.</v>
          </cell>
        </row>
        <row r="7170">
          <cell r="A7170" t="str">
            <v>29300</v>
          </cell>
          <cell r="B7170" t="str">
            <v>=-</v>
          </cell>
          <cell r="C7170" t="str">
            <v>Manufacture of domestic appliances n.e.c.</v>
          </cell>
        </row>
        <row r="7171">
          <cell r="A7171" t="str">
            <v>29300</v>
          </cell>
          <cell r="B7171" t="str">
            <v>=-</v>
          </cell>
          <cell r="C7171" t="str">
            <v>Manufacture of domestic appliances n.e.c.</v>
          </cell>
        </row>
        <row r="7172">
          <cell r="A7172" t="str">
            <v>29300</v>
          </cell>
          <cell r="B7172" t="str">
            <v>=-</v>
          </cell>
          <cell r="C7172" t="str">
            <v>Manufacture of domestic appliances n.e.c.</v>
          </cell>
        </row>
        <row r="7173">
          <cell r="A7173" t="str">
            <v>29300</v>
          </cell>
          <cell r="B7173" t="str">
            <v>=-</v>
          </cell>
          <cell r="C7173" t="str">
            <v>Manufacture of domestic appliances n.e.c.</v>
          </cell>
        </row>
        <row r="7174">
          <cell r="A7174" t="str">
            <v>29300</v>
          </cell>
          <cell r="B7174" t="str">
            <v>=-</v>
          </cell>
          <cell r="C7174" t="str">
            <v>Manufacture of domestic appliances n.e.c.</v>
          </cell>
        </row>
        <row r="7175">
          <cell r="A7175" t="str">
            <v>29300</v>
          </cell>
          <cell r="B7175" t="str">
            <v>=-</v>
          </cell>
          <cell r="C7175" t="str">
            <v>Manufacture of domestic appliances n.e.c.</v>
          </cell>
        </row>
        <row r="7176">
          <cell r="A7176" t="str">
            <v>29300</v>
          </cell>
          <cell r="B7176" t="str">
            <v>=-</v>
          </cell>
          <cell r="C7176" t="str">
            <v>Manufacture of domestic appliances n.e.c.</v>
          </cell>
        </row>
        <row r="7177">
          <cell r="A7177" t="str">
            <v>29300</v>
          </cell>
          <cell r="B7177" t="str">
            <v>=-</v>
          </cell>
          <cell r="C7177" t="str">
            <v>Manufacture of domestic appliances n.e.c.</v>
          </cell>
        </row>
        <row r="7178">
          <cell r="A7178" t="str">
            <v>29300</v>
          </cell>
          <cell r="B7178" t="str">
            <v>=-</v>
          </cell>
          <cell r="C7178" t="str">
            <v>Manufacture of domestic appliances n.e.c.</v>
          </cell>
        </row>
        <row r="7179">
          <cell r="A7179" t="str">
            <v>29300</v>
          </cell>
          <cell r="B7179" t="str">
            <v>=-</v>
          </cell>
          <cell r="C7179" t="str">
            <v>Manufacture of domestic appliances n.e.c.</v>
          </cell>
        </row>
        <row r="7180">
          <cell r="A7180" t="str">
            <v>29300</v>
          </cell>
          <cell r="B7180" t="str">
            <v>=-</v>
          </cell>
          <cell r="C7180" t="str">
            <v>Manufacture of domestic appliances n.e.c.</v>
          </cell>
        </row>
        <row r="7181">
          <cell r="A7181" t="str">
            <v>29300</v>
          </cell>
          <cell r="B7181" t="str">
            <v>=-</v>
          </cell>
          <cell r="C7181" t="str">
            <v>Manufacture of domestic appliances n.e.c.</v>
          </cell>
        </row>
        <row r="7182">
          <cell r="A7182" t="str">
            <v>29300</v>
          </cell>
          <cell r="B7182" t="str">
            <v>=-</v>
          </cell>
          <cell r="C7182" t="str">
            <v>Manufacture of domestic appliances n.e.c.</v>
          </cell>
        </row>
        <row r="7183">
          <cell r="A7183" t="str">
            <v>29300</v>
          </cell>
          <cell r="B7183" t="str">
            <v>=-</v>
          </cell>
          <cell r="C7183" t="str">
            <v>Manufacture of domestic appliances n.e.c.</v>
          </cell>
        </row>
        <row r="7184">
          <cell r="A7184" t="str">
            <v>29300</v>
          </cell>
          <cell r="B7184" t="str">
            <v>=-</v>
          </cell>
          <cell r="C7184" t="str">
            <v>Manufacture of domestic appliances n.e.c.</v>
          </cell>
        </row>
        <row r="7185">
          <cell r="A7185" t="str">
            <v>29300</v>
          </cell>
          <cell r="B7185" t="str">
            <v>=-</v>
          </cell>
          <cell r="C7185" t="str">
            <v>Manufacture of domestic appliances n.e.c.</v>
          </cell>
        </row>
        <row r="7186">
          <cell r="A7186" t="str">
            <v>29300</v>
          </cell>
          <cell r="B7186" t="str">
            <v>=-</v>
          </cell>
          <cell r="C7186" t="str">
            <v>Manufacture of domestic appliances n.e.c.</v>
          </cell>
        </row>
        <row r="7187">
          <cell r="A7187" t="str">
            <v>29300</v>
          </cell>
          <cell r="B7187" t="str">
            <v>=-</v>
          </cell>
          <cell r="C7187" t="str">
            <v>Manufacture of domestic appliances n.e.c.</v>
          </cell>
        </row>
        <row r="7188">
          <cell r="A7188" t="str">
            <v>29300</v>
          </cell>
          <cell r="B7188" t="str">
            <v>=-</v>
          </cell>
          <cell r="C7188" t="str">
            <v>Manufacture of domestic appliances n.e.c.</v>
          </cell>
        </row>
        <row r="7189">
          <cell r="A7189" t="str">
            <v>29300</v>
          </cell>
          <cell r="B7189" t="str">
            <v>=-</v>
          </cell>
          <cell r="C7189" t="str">
            <v>Manufacture of domestic appliances n.e.c.</v>
          </cell>
        </row>
        <row r="7190">
          <cell r="A7190" t="str">
            <v>29300</v>
          </cell>
          <cell r="B7190" t="str">
            <v>=-</v>
          </cell>
          <cell r="C7190" t="str">
            <v>Manufacture of domestic appliances n.e.c.</v>
          </cell>
        </row>
        <row r="7191">
          <cell r="A7191" t="str">
            <v>29300</v>
          </cell>
          <cell r="B7191" t="str">
            <v>=-</v>
          </cell>
          <cell r="C7191" t="str">
            <v>Manufacture of domestic appliances n.e.c.</v>
          </cell>
        </row>
        <row r="7192">
          <cell r="A7192" t="str">
            <v>29300</v>
          </cell>
          <cell r="B7192" t="str">
            <v>=-</v>
          </cell>
          <cell r="C7192" t="str">
            <v>Manufacture of domestic appliances n.e.c.</v>
          </cell>
        </row>
        <row r="7193">
          <cell r="A7193" t="str">
            <v>29300</v>
          </cell>
          <cell r="B7193" t="str">
            <v>=-</v>
          </cell>
          <cell r="C7193" t="str">
            <v>Manufacture of domestic appliances n.e.c.</v>
          </cell>
        </row>
        <row r="7194">
          <cell r="A7194" t="str">
            <v>29300</v>
          </cell>
          <cell r="B7194" t="str">
            <v>=-</v>
          </cell>
          <cell r="C7194" t="str">
            <v>Manufacture of domestic appliances n.e.c.</v>
          </cell>
        </row>
        <row r="7195">
          <cell r="A7195" t="str">
            <v>29300</v>
          </cell>
          <cell r="B7195" t="str">
            <v>=-</v>
          </cell>
          <cell r="C7195" t="str">
            <v>Manufacture of domestic appliances n.e.c.</v>
          </cell>
        </row>
        <row r="7196">
          <cell r="A7196" t="str">
            <v>29300</v>
          </cell>
          <cell r="B7196" t="str">
            <v>=-</v>
          </cell>
          <cell r="C7196" t="str">
            <v>Manufacture of domestic appliances n.e.c.</v>
          </cell>
        </row>
        <row r="7197">
          <cell r="A7197" t="str">
            <v>29300</v>
          </cell>
          <cell r="B7197" t="str">
            <v>=-</v>
          </cell>
          <cell r="C7197" t="str">
            <v>Manufacture of domestic appliances n.e.c.</v>
          </cell>
        </row>
        <row r="7198">
          <cell r="A7198" t="str">
            <v>29300</v>
          </cell>
          <cell r="B7198" t="str">
            <v>=-</v>
          </cell>
          <cell r="C7198" t="str">
            <v>Manufacture of domestic appliances n.e.c.</v>
          </cell>
        </row>
        <row r="7199">
          <cell r="A7199" t="str">
            <v>29300</v>
          </cell>
          <cell r="B7199" t="str">
            <v>=-</v>
          </cell>
          <cell r="C7199" t="str">
            <v>Manufacture of domestic appliances n.e.c.</v>
          </cell>
        </row>
        <row r="7200">
          <cell r="A7200" t="str">
            <v>29300</v>
          </cell>
          <cell r="B7200" t="str">
            <v>=-</v>
          </cell>
          <cell r="C7200" t="str">
            <v>Manufacture of domestic appliances n.e.c.</v>
          </cell>
        </row>
        <row r="7201">
          <cell r="A7201" t="str">
            <v>29300</v>
          </cell>
          <cell r="B7201" t="str">
            <v>=-</v>
          </cell>
          <cell r="C7201" t="str">
            <v>Manufacture of domestic appliances n.e.c.</v>
          </cell>
        </row>
        <row r="7202">
          <cell r="A7202" t="str">
            <v>29300</v>
          </cell>
          <cell r="B7202" t="str">
            <v>=-</v>
          </cell>
          <cell r="C7202" t="str">
            <v>Manufacture of domestic appliances n.e.c.</v>
          </cell>
        </row>
        <row r="7203">
          <cell r="A7203" t="str">
            <v>29300</v>
          </cell>
          <cell r="B7203" t="str">
            <v>=-</v>
          </cell>
          <cell r="C7203" t="str">
            <v>Manufacture of domestic appliances n.e.c.</v>
          </cell>
        </row>
        <row r="7204">
          <cell r="A7204" t="str">
            <v>29300</v>
          </cell>
          <cell r="B7204" t="str">
            <v>=-</v>
          </cell>
          <cell r="C7204" t="str">
            <v>Manufacture of domestic appliances n.e.c.</v>
          </cell>
        </row>
        <row r="7205">
          <cell r="A7205" t="str">
            <v>29300</v>
          </cell>
          <cell r="B7205" t="str">
            <v>=-</v>
          </cell>
          <cell r="C7205" t="str">
            <v>Manufacture of domestic appliances n.e.c.</v>
          </cell>
        </row>
        <row r="7206">
          <cell r="A7206" t="str">
            <v>29300</v>
          </cell>
          <cell r="B7206" t="str">
            <v>=-</v>
          </cell>
          <cell r="C7206" t="str">
            <v>Manufacture of domestic appliances n.e.c.</v>
          </cell>
        </row>
        <row r="7207">
          <cell r="A7207" t="str">
            <v>29300</v>
          </cell>
          <cell r="B7207" t="str">
            <v>=-</v>
          </cell>
          <cell r="C7207" t="str">
            <v>Manufacture of domestic appliances n.e.c.</v>
          </cell>
        </row>
        <row r="7208">
          <cell r="A7208" t="str">
            <v>29300</v>
          </cell>
          <cell r="B7208" t="str">
            <v>=-</v>
          </cell>
          <cell r="C7208" t="str">
            <v>Manufacture of domestic appliances n.e.c.</v>
          </cell>
        </row>
        <row r="7209">
          <cell r="A7209" t="str">
            <v>29300</v>
          </cell>
          <cell r="B7209" t="str">
            <v>=-</v>
          </cell>
          <cell r="C7209" t="str">
            <v>Manufacture of domestic appliances n.e.c.</v>
          </cell>
        </row>
        <row r="7210">
          <cell r="A7210" t="str">
            <v>29300</v>
          </cell>
          <cell r="B7210" t="str">
            <v>=-</v>
          </cell>
          <cell r="C7210" t="str">
            <v>Manufacture of domestic appliances n.e.c.</v>
          </cell>
        </row>
        <row r="7211">
          <cell r="A7211" t="str">
            <v>29300</v>
          </cell>
          <cell r="B7211" t="str">
            <v>=-</v>
          </cell>
          <cell r="C7211" t="str">
            <v>Manufacture of domestic appliances n.e.c.</v>
          </cell>
        </row>
        <row r="7212">
          <cell r="A7212" t="str">
            <v>29300</v>
          </cell>
          <cell r="B7212" t="str">
            <v>=-</v>
          </cell>
          <cell r="C7212" t="str">
            <v>Manufacture of domestic appliances n.e.c.</v>
          </cell>
        </row>
        <row r="7213">
          <cell r="A7213" t="str">
            <v>29300</v>
          </cell>
          <cell r="B7213" t="str">
            <v>=-</v>
          </cell>
          <cell r="C7213" t="str">
            <v>Manufacture of domestic appliances n.e.c.</v>
          </cell>
        </row>
        <row r="7214">
          <cell r="A7214" t="str">
            <v>29300</v>
          </cell>
          <cell r="B7214" t="str">
            <v>=-</v>
          </cell>
          <cell r="C7214" t="str">
            <v>Manufacture of domestic appliances n.e.c.</v>
          </cell>
        </row>
        <row r="7215">
          <cell r="A7215" t="str">
            <v>29300</v>
          </cell>
          <cell r="B7215" t="str">
            <v>=-</v>
          </cell>
          <cell r="C7215" t="str">
            <v>Manufacture of domestic appliances n.e.c.</v>
          </cell>
        </row>
        <row r="7216">
          <cell r="A7216" t="str">
            <v>29300</v>
          </cell>
          <cell r="B7216" t="str">
            <v>=-</v>
          </cell>
          <cell r="C7216" t="str">
            <v>Manufacture of domestic appliances n.e.c.</v>
          </cell>
        </row>
        <row r="7217">
          <cell r="A7217" t="str">
            <v>29300</v>
          </cell>
          <cell r="B7217" t="str">
            <v>=-</v>
          </cell>
          <cell r="C7217" t="str">
            <v>Manufacture of domestic appliances n.e.c.</v>
          </cell>
        </row>
        <row r="7218">
          <cell r="A7218" t="str">
            <v>29300</v>
          </cell>
          <cell r="B7218" t="str">
            <v>=-</v>
          </cell>
          <cell r="C7218" t="str">
            <v>Manufacture of domestic appliances n.e.c.</v>
          </cell>
        </row>
        <row r="7219">
          <cell r="A7219" t="str">
            <v>29300</v>
          </cell>
          <cell r="B7219" t="str">
            <v>=-</v>
          </cell>
          <cell r="C7219" t="str">
            <v>Manufacture of domestic appliances n.e.c.</v>
          </cell>
        </row>
        <row r="7220">
          <cell r="A7220" t="str">
            <v>29300</v>
          </cell>
          <cell r="B7220" t="str">
            <v>=-</v>
          </cell>
          <cell r="C7220" t="str">
            <v>Manufacture of domestic appliances n.e.c.</v>
          </cell>
        </row>
        <row r="7221">
          <cell r="A7221" t="str">
            <v>29300</v>
          </cell>
          <cell r="B7221" t="str">
            <v>=-</v>
          </cell>
          <cell r="C7221" t="str">
            <v>Manufacture of domestic appliances n.e.c.</v>
          </cell>
        </row>
        <row r="7222">
          <cell r="A7222" t="str">
            <v>29300</v>
          </cell>
          <cell r="B7222" t="str">
            <v>=-</v>
          </cell>
          <cell r="C7222" t="str">
            <v>Manufacture of domestic appliances n.e.c.</v>
          </cell>
        </row>
        <row r="7223">
          <cell r="A7223" t="str">
            <v>29300</v>
          </cell>
          <cell r="B7223" t="str">
            <v>=-</v>
          </cell>
          <cell r="C7223" t="str">
            <v>Manufacture of domestic appliances n.e.c.</v>
          </cell>
        </row>
        <row r="7224">
          <cell r="A7224" t="str">
            <v>29300</v>
          </cell>
          <cell r="B7224" t="str">
            <v>=-</v>
          </cell>
          <cell r="C7224" t="str">
            <v>Manufacture of domestic appliances n.e.c.</v>
          </cell>
        </row>
        <row r="7225">
          <cell r="A7225" t="str">
            <v>29300</v>
          </cell>
          <cell r="B7225" t="str">
            <v>=-</v>
          </cell>
          <cell r="C7225" t="str">
            <v>Manufacture of domestic appliances n.e.c.</v>
          </cell>
        </row>
        <row r="7226">
          <cell r="A7226" t="str">
            <v>29300</v>
          </cell>
          <cell r="B7226" t="str">
            <v>=-</v>
          </cell>
          <cell r="C7226" t="str">
            <v>Manufacture of domestic appliances n.e.c.</v>
          </cell>
        </row>
        <row r="7227">
          <cell r="A7227" t="str">
            <v>29300</v>
          </cell>
          <cell r="B7227" t="str">
            <v>=-</v>
          </cell>
          <cell r="C7227" t="str">
            <v>Manufacture of domestic appliances n.e.c.</v>
          </cell>
        </row>
        <row r="7228">
          <cell r="A7228" t="str">
            <v>29300</v>
          </cell>
          <cell r="B7228" t="str">
            <v>=-</v>
          </cell>
          <cell r="C7228" t="str">
            <v>Manufacture of domestic appliances n.e.c.</v>
          </cell>
        </row>
        <row r="7229">
          <cell r="A7229" t="str">
            <v>29300</v>
          </cell>
          <cell r="B7229" t="str">
            <v>=-</v>
          </cell>
          <cell r="C7229" t="str">
            <v>Manufacture of domestic appliances n.e.c.</v>
          </cell>
        </row>
        <row r="7230">
          <cell r="A7230" t="str">
            <v>29300</v>
          </cell>
          <cell r="B7230" t="str">
            <v>=-</v>
          </cell>
          <cell r="C7230" t="str">
            <v>Manufacture of domestic appliances n.e.c.</v>
          </cell>
        </row>
        <row r="7231">
          <cell r="A7231" t="str">
            <v>29300</v>
          </cell>
          <cell r="B7231" t="str">
            <v>=-</v>
          </cell>
          <cell r="C7231" t="str">
            <v>Manufacture of domestic appliances n.e.c.</v>
          </cell>
        </row>
        <row r="7232">
          <cell r="A7232" t="str">
            <v>29300</v>
          </cell>
          <cell r="B7232" t="str">
            <v>=-</v>
          </cell>
          <cell r="C7232" t="str">
            <v>Manufacture of domestic appliances n.e.c.</v>
          </cell>
        </row>
        <row r="7233">
          <cell r="A7233" t="str">
            <v>29300</v>
          </cell>
          <cell r="B7233" t="str">
            <v>=-</v>
          </cell>
          <cell r="C7233" t="str">
            <v>Manufacture of domestic appliances n.e.c.</v>
          </cell>
        </row>
        <row r="7234">
          <cell r="A7234" t="str">
            <v>29300</v>
          </cell>
          <cell r="B7234" t="str">
            <v>=-</v>
          </cell>
          <cell r="C7234" t="str">
            <v>Manufacture of domestic appliances n.e.c.</v>
          </cell>
        </row>
        <row r="7235">
          <cell r="A7235" t="str">
            <v>29300</v>
          </cell>
          <cell r="B7235" t="str">
            <v>=-</v>
          </cell>
          <cell r="C7235" t="str">
            <v>Manufacture of domestic appliances n.e.c.</v>
          </cell>
        </row>
        <row r="7236">
          <cell r="A7236" t="str">
            <v>29300</v>
          </cell>
          <cell r="B7236" t="str">
            <v>=-</v>
          </cell>
          <cell r="C7236" t="str">
            <v>Manufacture of domestic appliances n.e.c.</v>
          </cell>
        </row>
        <row r="7237">
          <cell r="A7237" t="str">
            <v>29300</v>
          </cell>
          <cell r="B7237" t="str">
            <v>=-</v>
          </cell>
          <cell r="C7237" t="str">
            <v>Manufacture of domestic appliances n.e.c.</v>
          </cell>
        </row>
        <row r="7238">
          <cell r="A7238" t="str">
            <v>29300</v>
          </cell>
          <cell r="B7238" t="str">
            <v>=-</v>
          </cell>
          <cell r="C7238" t="str">
            <v>Manufacture of domestic appliances n.e.c.</v>
          </cell>
        </row>
        <row r="7239">
          <cell r="A7239" t="str">
            <v>29300</v>
          </cell>
          <cell r="B7239" t="str">
            <v>=-</v>
          </cell>
          <cell r="C7239" t="str">
            <v>Manufacture of domestic appliances n.e.c.</v>
          </cell>
        </row>
        <row r="7240">
          <cell r="A7240" t="str">
            <v>29300</v>
          </cell>
          <cell r="B7240" t="str">
            <v>=-</v>
          </cell>
          <cell r="C7240" t="str">
            <v>Manufacture of domestic appliances n.e.c.</v>
          </cell>
        </row>
        <row r="7241">
          <cell r="A7241" t="str">
            <v>29300</v>
          </cell>
          <cell r="B7241" t="str">
            <v>=-</v>
          </cell>
          <cell r="C7241" t="str">
            <v>Manufacture of domestic appliances n.e.c.</v>
          </cell>
        </row>
        <row r="7242">
          <cell r="A7242" t="str">
            <v>29300</v>
          </cell>
          <cell r="B7242" t="str">
            <v>=-</v>
          </cell>
          <cell r="C7242" t="str">
            <v>Manufacture of domestic appliances n.e.c.</v>
          </cell>
        </row>
        <row r="7243">
          <cell r="A7243" t="str">
            <v>29300</v>
          </cell>
          <cell r="B7243" t="str">
            <v>=-</v>
          </cell>
          <cell r="C7243" t="str">
            <v>Manufacture of domestic appliances n.e.c.</v>
          </cell>
        </row>
        <row r="7244">
          <cell r="A7244" t="str">
            <v>29300</v>
          </cell>
          <cell r="B7244" t="str">
            <v>=-</v>
          </cell>
          <cell r="C7244" t="str">
            <v>Manufacture of domestic appliances n.e.c.</v>
          </cell>
        </row>
        <row r="7245">
          <cell r="A7245" t="str">
            <v>29300</v>
          </cell>
          <cell r="B7245" t="str">
            <v>=-</v>
          </cell>
          <cell r="C7245" t="str">
            <v>Manufacture of domestic appliances n.e.c.</v>
          </cell>
        </row>
        <row r="7246">
          <cell r="A7246" t="str">
            <v>29300</v>
          </cell>
          <cell r="B7246" t="str">
            <v>=-</v>
          </cell>
          <cell r="C7246" t="str">
            <v>Manufacture of domestic appliances n.e.c.</v>
          </cell>
        </row>
        <row r="7247">
          <cell r="A7247" t="str">
            <v>29300</v>
          </cell>
          <cell r="B7247" t="str">
            <v>=-</v>
          </cell>
          <cell r="C7247" t="str">
            <v>Manufacture of domestic appliances n.e.c.</v>
          </cell>
        </row>
        <row r="7248">
          <cell r="A7248" t="str">
            <v>29300</v>
          </cell>
          <cell r="B7248" t="str">
            <v>=-</v>
          </cell>
          <cell r="C7248" t="str">
            <v>Manufacture of domestic appliances n.e.c.</v>
          </cell>
        </row>
        <row r="7249">
          <cell r="A7249" t="str">
            <v>29300</v>
          </cell>
          <cell r="B7249" t="str">
            <v>=-</v>
          </cell>
          <cell r="C7249" t="str">
            <v>Manufacture of domestic appliances n.e.c.</v>
          </cell>
        </row>
        <row r="7250">
          <cell r="A7250" t="str">
            <v>29300</v>
          </cell>
          <cell r="B7250" t="str">
            <v>=-</v>
          </cell>
          <cell r="C7250" t="str">
            <v>Manufacture of domestic appliances n.e.c.</v>
          </cell>
        </row>
        <row r="7251">
          <cell r="A7251" t="str">
            <v>29300</v>
          </cell>
          <cell r="B7251" t="str">
            <v>=-</v>
          </cell>
          <cell r="C7251" t="str">
            <v>Manufacture of domestic appliances n.e.c.</v>
          </cell>
        </row>
        <row r="7252">
          <cell r="A7252" t="str">
            <v>29300</v>
          </cell>
          <cell r="B7252" t="str">
            <v>=-</v>
          </cell>
          <cell r="C7252" t="str">
            <v>Manufacture of domestic appliances n.e.c.</v>
          </cell>
        </row>
        <row r="7253">
          <cell r="A7253" t="str">
            <v>29300</v>
          </cell>
          <cell r="B7253" t="str">
            <v>=-</v>
          </cell>
          <cell r="C7253" t="str">
            <v>Manufacture of domestic appliances n.e.c.</v>
          </cell>
        </row>
        <row r="7254">
          <cell r="A7254" t="str">
            <v>29300</v>
          </cell>
          <cell r="B7254" t="str">
            <v>=-</v>
          </cell>
          <cell r="C7254" t="str">
            <v>Manufacture of domestic appliances n.e.c.</v>
          </cell>
        </row>
        <row r="7255">
          <cell r="A7255" t="str">
            <v>29300</v>
          </cell>
          <cell r="B7255" t="str">
            <v>=-</v>
          </cell>
          <cell r="C7255" t="str">
            <v>Manufacture of domestic appliances n.e.c.</v>
          </cell>
        </row>
        <row r="7256">
          <cell r="A7256" t="str">
            <v>29300</v>
          </cell>
          <cell r="B7256" t="str">
            <v>=-</v>
          </cell>
          <cell r="C7256" t="str">
            <v>Manufacture of domestic appliances n.e.c.</v>
          </cell>
        </row>
        <row r="7257">
          <cell r="A7257" t="str">
            <v>29300</v>
          </cell>
          <cell r="B7257" t="str">
            <v>=-</v>
          </cell>
          <cell r="C7257" t="str">
            <v>Manufacture of domestic appliances n.e.c.</v>
          </cell>
        </row>
        <row r="7258">
          <cell r="A7258" t="str">
            <v>29300</v>
          </cell>
          <cell r="B7258" t="str">
            <v>=-</v>
          </cell>
          <cell r="C7258" t="str">
            <v>Manufacture of domestic appliances n.e.c.</v>
          </cell>
        </row>
        <row r="7259">
          <cell r="A7259" t="str">
            <v>29300</v>
          </cell>
          <cell r="B7259" t="str">
            <v>=-</v>
          </cell>
          <cell r="C7259" t="str">
            <v>Manufacture of domestic appliances n.e.c.</v>
          </cell>
        </row>
        <row r="7260">
          <cell r="A7260" t="str">
            <v>29300</v>
          </cell>
          <cell r="B7260" t="str">
            <v>=-</v>
          </cell>
          <cell r="C7260" t="str">
            <v>Manufacture of domestic appliances n.e.c.</v>
          </cell>
        </row>
        <row r="7261">
          <cell r="A7261" t="str">
            <v>29300</v>
          </cell>
          <cell r="B7261" t="str">
            <v>=-</v>
          </cell>
          <cell r="C7261" t="str">
            <v>Manufacture of domestic appliances n.e.c.</v>
          </cell>
        </row>
        <row r="7262">
          <cell r="A7262" t="str">
            <v>29300</v>
          </cell>
          <cell r="B7262" t="str">
            <v>=-</v>
          </cell>
          <cell r="C7262" t="str">
            <v>Manufacture of domestic appliances n.e.c.</v>
          </cell>
        </row>
        <row r="7263">
          <cell r="A7263" t="str">
            <v>30001</v>
          </cell>
          <cell r="B7263" t="str">
            <v>=-</v>
          </cell>
          <cell r="C7263" t="str">
            <v>Manufacture of office and accounting machinery</v>
          </cell>
        </row>
        <row r="7264">
          <cell r="A7264" t="str">
            <v>30001</v>
          </cell>
          <cell r="B7264" t="str">
            <v>=-</v>
          </cell>
          <cell r="C7264" t="str">
            <v>Manufacture of office and accounting machinery</v>
          </cell>
        </row>
        <row r="7265">
          <cell r="A7265" t="str">
            <v>30001</v>
          </cell>
          <cell r="B7265" t="str">
            <v>=-</v>
          </cell>
          <cell r="C7265" t="str">
            <v>Manufacture of office and accounting machinery</v>
          </cell>
        </row>
        <row r="7266">
          <cell r="A7266" t="str">
            <v>30001</v>
          </cell>
          <cell r="B7266" t="str">
            <v>=-</v>
          </cell>
          <cell r="C7266" t="str">
            <v>Manufacture of office and accounting machinery</v>
          </cell>
        </row>
        <row r="7267">
          <cell r="A7267" t="str">
            <v>30001</v>
          </cell>
          <cell r="B7267" t="str">
            <v>=-</v>
          </cell>
          <cell r="C7267" t="str">
            <v>Manufacture of office and accounting machinery</v>
          </cell>
        </row>
        <row r="7268">
          <cell r="A7268" t="str">
            <v>30001</v>
          </cell>
          <cell r="B7268" t="str">
            <v>=-</v>
          </cell>
          <cell r="C7268" t="str">
            <v>Manufacture of office and accounting machinery</v>
          </cell>
        </row>
        <row r="7269">
          <cell r="A7269" t="str">
            <v>30001</v>
          </cell>
          <cell r="B7269" t="str">
            <v>=-</v>
          </cell>
          <cell r="C7269" t="str">
            <v>Manufacture of office and accounting machinery</v>
          </cell>
        </row>
        <row r="7270">
          <cell r="A7270" t="str">
            <v>30001</v>
          </cell>
          <cell r="B7270" t="str">
            <v>=-</v>
          </cell>
          <cell r="C7270" t="str">
            <v>Manufacture of office and accounting machinery</v>
          </cell>
        </row>
        <row r="7271">
          <cell r="A7271" t="str">
            <v>30001</v>
          </cell>
          <cell r="B7271" t="str">
            <v>=-</v>
          </cell>
          <cell r="C7271" t="str">
            <v>Manufacture of office and accounting machinery</v>
          </cell>
        </row>
        <row r="7272">
          <cell r="A7272" t="str">
            <v>30001</v>
          </cell>
          <cell r="B7272" t="str">
            <v>=-</v>
          </cell>
          <cell r="C7272" t="str">
            <v>Manufacture of office and accounting machinery</v>
          </cell>
        </row>
        <row r="7273">
          <cell r="A7273" t="str">
            <v>30001</v>
          </cell>
          <cell r="B7273" t="str">
            <v>=-</v>
          </cell>
          <cell r="C7273" t="str">
            <v>Manufacture of office and accounting machinery</v>
          </cell>
        </row>
        <row r="7274">
          <cell r="A7274" t="str">
            <v>30001</v>
          </cell>
          <cell r="B7274" t="str">
            <v>=-</v>
          </cell>
          <cell r="C7274" t="str">
            <v>Manufacture of office and accounting machinery</v>
          </cell>
        </row>
        <row r="7275">
          <cell r="A7275" t="str">
            <v>30001</v>
          </cell>
          <cell r="B7275" t="str">
            <v>=-</v>
          </cell>
          <cell r="C7275" t="str">
            <v>Manufacture of office and accounting machinery</v>
          </cell>
        </row>
        <row r="7276">
          <cell r="A7276" t="str">
            <v>30001</v>
          </cell>
          <cell r="B7276" t="str">
            <v>=-</v>
          </cell>
          <cell r="C7276" t="str">
            <v>Manufacture of office and accounting machinery</v>
          </cell>
        </row>
        <row r="7277">
          <cell r="A7277" t="str">
            <v>30001</v>
          </cell>
          <cell r="B7277" t="str">
            <v>=-</v>
          </cell>
          <cell r="C7277" t="str">
            <v>Manufacture of office and accounting machinery</v>
          </cell>
        </row>
        <row r="7278">
          <cell r="A7278" t="str">
            <v>30001</v>
          </cell>
          <cell r="B7278" t="str">
            <v>=-</v>
          </cell>
          <cell r="C7278" t="str">
            <v>Manufacture of office and accounting machinery</v>
          </cell>
        </row>
        <row r="7279">
          <cell r="A7279" t="str">
            <v>30001</v>
          </cell>
          <cell r="B7279" t="str">
            <v>=-</v>
          </cell>
          <cell r="C7279" t="str">
            <v>Manufacture of office and accounting machinery</v>
          </cell>
        </row>
        <row r="7280">
          <cell r="A7280" t="str">
            <v>30001</v>
          </cell>
          <cell r="B7280" t="str">
            <v>=-</v>
          </cell>
          <cell r="C7280" t="str">
            <v>Manufacture of office and accounting machinery</v>
          </cell>
        </row>
        <row r="7281">
          <cell r="A7281" t="str">
            <v>30001</v>
          </cell>
          <cell r="B7281" t="str">
            <v>=-</v>
          </cell>
          <cell r="C7281" t="str">
            <v>Manufacture of office and accounting machinery</v>
          </cell>
        </row>
        <row r="7282">
          <cell r="A7282" t="str">
            <v>30001</v>
          </cell>
          <cell r="B7282" t="str">
            <v>=-</v>
          </cell>
          <cell r="C7282" t="str">
            <v>Manufacture of office and accounting machinery</v>
          </cell>
        </row>
        <row r="7283">
          <cell r="A7283" t="str">
            <v>30001</v>
          </cell>
          <cell r="B7283" t="str">
            <v>=-</v>
          </cell>
          <cell r="C7283" t="str">
            <v>Manufacture of office and accounting machinery</v>
          </cell>
        </row>
        <row r="7284">
          <cell r="A7284" t="str">
            <v>30001</v>
          </cell>
          <cell r="B7284" t="str">
            <v>=-</v>
          </cell>
          <cell r="C7284" t="str">
            <v>Manufacture of office and accounting machinery</v>
          </cell>
        </row>
        <row r="7285">
          <cell r="A7285" t="str">
            <v>30001</v>
          </cell>
          <cell r="B7285" t="str">
            <v>=-</v>
          </cell>
          <cell r="C7285" t="str">
            <v>Manufacture of office and accounting machinery</v>
          </cell>
        </row>
        <row r="7286">
          <cell r="A7286" t="str">
            <v>30001</v>
          </cell>
          <cell r="B7286" t="str">
            <v>=-</v>
          </cell>
          <cell r="C7286" t="str">
            <v>Manufacture of office and accounting machinery</v>
          </cell>
        </row>
        <row r="7287">
          <cell r="A7287" t="str">
            <v>30001</v>
          </cell>
          <cell r="B7287" t="str">
            <v>=-</v>
          </cell>
          <cell r="C7287" t="str">
            <v>Manufacture of office and accounting machinery</v>
          </cell>
        </row>
        <row r="7288">
          <cell r="A7288" t="str">
            <v>30001</v>
          </cell>
          <cell r="B7288" t="str">
            <v>=-</v>
          </cell>
          <cell r="C7288" t="str">
            <v>Manufacture of office and accounting machinery</v>
          </cell>
        </row>
        <row r="7289">
          <cell r="A7289" t="str">
            <v>30001</v>
          </cell>
          <cell r="B7289" t="str">
            <v>=-</v>
          </cell>
          <cell r="C7289" t="str">
            <v>Manufacture of office and accounting machinery</v>
          </cell>
        </row>
        <row r="7290">
          <cell r="A7290" t="str">
            <v>30001</v>
          </cell>
          <cell r="B7290" t="str">
            <v>=-</v>
          </cell>
          <cell r="C7290" t="str">
            <v>Manufacture of office and accounting machinery</v>
          </cell>
        </row>
        <row r="7291">
          <cell r="A7291" t="str">
            <v>30001</v>
          </cell>
          <cell r="B7291" t="str">
            <v>=-</v>
          </cell>
          <cell r="C7291" t="str">
            <v>Manufacture of office and accounting machinery</v>
          </cell>
        </row>
        <row r="7292">
          <cell r="A7292" t="str">
            <v>30001</v>
          </cell>
          <cell r="B7292" t="str">
            <v>=-</v>
          </cell>
          <cell r="C7292" t="str">
            <v>Manufacture of office and accounting machinery</v>
          </cell>
        </row>
        <row r="7293">
          <cell r="A7293" t="str">
            <v>30001</v>
          </cell>
          <cell r="B7293" t="str">
            <v>=-</v>
          </cell>
          <cell r="C7293" t="str">
            <v>Manufacture of office and accounting machinery</v>
          </cell>
        </row>
        <row r="7294">
          <cell r="A7294" t="str">
            <v>30001</v>
          </cell>
          <cell r="B7294" t="str">
            <v>=-</v>
          </cell>
          <cell r="C7294" t="str">
            <v>Manufacture of office and accounting machinery</v>
          </cell>
        </row>
        <row r="7295">
          <cell r="A7295" t="str">
            <v>30001</v>
          </cell>
          <cell r="B7295" t="str">
            <v>=-</v>
          </cell>
          <cell r="C7295" t="str">
            <v>Manufacture of office and accounting machinery</v>
          </cell>
        </row>
        <row r="7296">
          <cell r="A7296" t="str">
            <v>30001</v>
          </cell>
          <cell r="B7296" t="str">
            <v>=-</v>
          </cell>
          <cell r="C7296" t="str">
            <v>Manufacture of office and accounting machinery</v>
          </cell>
        </row>
        <row r="7297">
          <cell r="A7297" t="str">
            <v>30001</v>
          </cell>
          <cell r="B7297" t="str">
            <v>=-</v>
          </cell>
          <cell r="C7297" t="str">
            <v>Manufacture of office and accounting machinery</v>
          </cell>
        </row>
        <row r="7298">
          <cell r="A7298" t="str">
            <v>30001</v>
          </cell>
          <cell r="B7298" t="str">
            <v>=-</v>
          </cell>
          <cell r="C7298" t="str">
            <v>Manufacture of office and accounting machinery</v>
          </cell>
        </row>
        <row r="7299">
          <cell r="A7299" t="str">
            <v>30002</v>
          </cell>
          <cell r="B7299" t="str">
            <v>=-</v>
          </cell>
          <cell r="C7299" t="str">
            <v>Manufacture of computers and computer peripherals</v>
          </cell>
        </row>
        <row r="7300">
          <cell r="A7300" t="str">
            <v>30002</v>
          </cell>
          <cell r="B7300" t="str">
            <v>=-</v>
          </cell>
          <cell r="C7300" t="str">
            <v>Manufacture of computers and computer peripherals</v>
          </cell>
        </row>
        <row r="7301">
          <cell r="A7301" t="str">
            <v>30002</v>
          </cell>
          <cell r="B7301" t="str">
            <v>=-</v>
          </cell>
          <cell r="C7301" t="str">
            <v>Manufacture of computers and computer peripherals</v>
          </cell>
        </row>
        <row r="7302">
          <cell r="A7302" t="str">
            <v>30002</v>
          </cell>
          <cell r="B7302" t="str">
            <v>=-</v>
          </cell>
          <cell r="C7302" t="str">
            <v>Manufacture of computers and computer peripherals</v>
          </cell>
        </row>
        <row r="7303">
          <cell r="A7303" t="str">
            <v>30002</v>
          </cell>
          <cell r="B7303" t="str">
            <v>=-</v>
          </cell>
          <cell r="C7303" t="str">
            <v>Manufacture of computers and computer peripherals</v>
          </cell>
        </row>
        <row r="7304">
          <cell r="A7304" t="str">
            <v>30002</v>
          </cell>
          <cell r="B7304" t="str">
            <v>=-</v>
          </cell>
          <cell r="C7304" t="str">
            <v>Manufacture of computers and computer peripherals</v>
          </cell>
        </row>
        <row r="7305">
          <cell r="A7305" t="str">
            <v>30002</v>
          </cell>
          <cell r="B7305" t="str">
            <v>=-</v>
          </cell>
          <cell r="C7305" t="str">
            <v>Manufacture of computers and computer peripherals</v>
          </cell>
        </row>
        <row r="7306">
          <cell r="A7306" t="str">
            <v>30002</v>
          </cell>
          <cell r="B7306" t="str">
            <v>=-</v>
          </cell>
          <cell r="C7306" t="str">
            <v>Manufacture of computers and computer peripherals</v>
          </cell>
        </row>
        <row r="7307">
          <cell r="A7307" t="str">
            <v>30002</v>
          </cell>
          <cell r="B7307" t="str">
            <v>=-</v>
          </cell>
          <cell r="C7307" t="str">
            <v>Manufacture of computers and computer peripherals</v>
          </cell>
        </row>
        <row r="7308">
          <cell r="A7308" t="str">
            <v>30002</v>
          </cell>
          <cell r="B7308" t="str">
            <v>=-</v>
          </cell>
          <cell r="C7308" t="str">
            <v>Manufacture of computers and computer peripherals</v>
          </cell>
        </row>
        <row r="7309">
          <cell r="A7309" t="str">
            <v>30002</v>
          </cell>
          <cell r="B7309" t="str">
            <v>=-</v>
          </cell>
          <cell r="C7309" t="str">
            <v>Manufacture of computers and computer peripherals</v>
          </cell>
        </row>
        <row r="7310">
          <cell r="A7310" t="str">
            <v>30002</v>
          </cell>
          <cell r="B7310" t="str">
            <v>=-</v>
          </cell>
          <cell r="C7310" t="str">
            <v>Manufacture of computers and computer peripherals</v>
          </cell>
        </row>
        <row r="7311">
          <cell r="A7311" t="str">
            <v>30002</v>
          </cell>
          <cell r="B7311" t="str">
            <v>=-</v>
          </cell>
          <cell r="C7311" t="str">
            <v>Manufacture of computers and computer peripherals</v>
          </cell>
        </row>
        <row r="7312">
          <cell r="A7312" t="str">
            <v>30002</v>
          </cell>
          <cell r="B7312" t="str">
            <v>=-</v>
          </cell>
          <cell r="C7312" t="str">
            <v>Manufacture of computers and computer peripherals</v>
          </cell>
        </row>
        <row r="7313">
          <cell r="A7313" t="str">
            <v>31100</v>
          </cell>
          <cell r="B7313" t="str">
            <v>=-</v>
          </cell>
          <cell r="C7313" t="str">
            <v>Manufacture of electric motors, generators and transformers</v>
          </cell>
        </row>
        <row r="7314">
          <cell r="A7314" t="str">
            <v>31100</v>
          </cell>
          <cell r="B7314" t="str">
            <v>=-</v>
          </cell>
          <cell r="C7314" t="str">
            <v>Manufacture of electric motors, generators and transformers</v>
          </cell>
        </row>
        <row r="7315">
          <cell r="A7315" t="str">
            <v>31100</v>
          </cell>
          <cell r="B7315" t="str">
            <v>=-</v>
          </cell>
          <cell r="C7315" t="str">
            <v>Manufacture of electric motors, generators and transformers</v>
          </cell>
        </row>
        <row r="7316">
          <cell r="A7316" t="str">
            <v>31100</v>
          </cell>
          <cell r="B7316" t="str">
            <v>=-</v>
          </cell>
          <cell r="C7316" t="str">
            <v>Manufacture of electric motors, generators and transformers</v>
          </cell>
        </row>
        <row r="7317">
          <cell r="A7317" t="str">
            <v>31100</v>
          </cell>
          <cell r="B7317" t="str">
            <v>=-</v>
          </cell>
          <cell r="C7317" t="str">
            <v>Manufacture of electric motors, generators and transformers</v>
          </cell>
        </row>
        <row r="7318">
          <cell r="A7318" t="str">
            <v>31100</v>
          </cell>
          <cell r="B7318" t="str">
            <v>=-</v>
          </cell>
          <cell r="C7318" t="str">
            <v>Manufacture of electric motors, generators and transformers</v>
          </cell>
        </row>
        <row r="7319">
          <cell r="A7319" t="str">
            <v>31100</v>
          </cell>
          <cell r="B7319" t="str">
            <v>=-</v>
          </cell>
          <cell r="C7319" t="str">
            <v>Manufacture of electric motors, generators and transformers</v>
          </cell>
        </row>
        <row r="7320">
          <cell r="A7320" t="str">
            <v>31100</v>
          </cell>
          <cell r="B7320" t="str">
            <v>=-</v>
          </cell>
          <cell r="C7320" t="str">
            <v>Manufacture of electric motors, generators and transformers</v>
          </cell>
        </row>
        <row r="7321">
          <cell r="A7321" t="str">
            <v>31100</v>
          </cell>
          <cell r="B7321" t="str">
            <v>=-</v>
          </cell>
          <cell r="C7321" t="str">
            <v>Manufacture of electric motors, generators and transformers</v>
          </cell>
        </row>
        <row r="7322">
          <cell r="A7322" t="str">
            <v>31100</v>
          </cell>
          <cell r="B7322" t="str">
            <v>=-</v>
          </cell>
          <cell r="C7322" t="str">
            <v>Manufacture of electric motors, generators and transformers</v>
          </cell>
        </row>
        <row r="7323">
          <cell r="A7323" t="str">
            <v>31100</v>
          </cell>
          <cell r="B7323" t="str">
            <v>=-</v>
          </cell>
          <cell r="C7323" t="str">
            <v>Manufacture of electric motors, generators and transformers</v>
          </cell>
        </row>
        <row r="7324">
          <cell r="A7324" t="str">
            <v>31100</v>
          </cell>
          <cell r="B7324" t="str">
            <v>=-</v>
          </cell>
          <cell r="C7324" t="str">
            <v>Manufacture of electric motors, generators and transformers</v>
          </cell>
        </row>
        <row r="7325">
          <cell r="A7325" t="str">
            <v>31100</v>
          </cell>
          <cell r="B7325" t="str">
            <v>=-</v>
          </cell>
          <cell r="C7325" t="str">
            <v>Manufacture of electric motors, generators and transformers</v>
          </cell>
        </row>
        <row r="7326">
          <cell r="A7326" t="str">
            <v>31100</v>
          </cell>
          <cell r="B7326" t="str">
            <v>=-</v>
          </cell>
          <cell r="C7326" t="str">
            <v>Manufacture of electric motors, generators and transformers</v>
          </cell>
        </row>
        <row r="7327">
          <cell r="A7327" t="str">
            <v>31100</v>
          </cell>
          <cell r="B7327" t="str">
            <v>=-</v>
          </cell>
          <cell r="C7327" t="str">
            <v>Manufacture of electric motors, generators and transformers</v>
          </cell>
        </row>
        <row r="7328">
          <cell r="A7328" t="str">
            <v>31100</v>
          </cell>
          <cell r="B7328" t="str">
            <v>=-</v>
          </cell>
          <cell r="C7328" t="str">
            <v>Manufacture of electric motors, generators and transformers</v>
          </cell>
        </row>
        <row r="7329">
          <cell r="A7329" t="str">
            <v>31100</v>
          </cell>
          <cell r="B7329" t="str">
            <v>=-</v>
          </cell>
          <cell r="C7329" t="str">
            <v>Manufacture of electric motors, generators and transformers</v>
          </cell>
        </row>
        <row r="7330">
          <cell r="A7330" t="str">
            <v>31100</v>
          </cell>
          <cell r="B7330" t="str">
            <v>=-</v>
          </cell>
          <cell r="C7330" t="str">
            <v>Manufacture of electric motors, generators and transformers</v>
          </cell>
        </row>
        <row r="7331">
          <cell r="A7331" t="str">
            <v>31100</v>
          </cell>
          <cell r="B7331" t="str">
            <v>=-</v>
          </cell>
          <cell r="C7331" t="str">
            <v>Manufacture of electric motors, generators and transformers</v>
          </cell>
        </row>
        <row r="7332">
          <cell r="A7332" t="str">
            <v>31100</v>
          </cell>
          <cell r="B7332" t="str">
            <v>=-</v>
          </cell>
          <cell r="C7332" t="str">
            <v>Manufacture of electric motors, generators and transformers</v>
          </cell>
        </row>
        <row r="7333">
          <cell r="A7333" t="str">
            <v>31100</v>
          </cell>
          <cell r="B7333" t="str">
            <v>=-</v>
          </cell>
          <cell r="C7333" t="str">
            <v>Manufacture of electric motors, generators and transformers</v>
          </cell>
        </row>
        <row r="7334">
          <cell r="A7334" t="str">
            <v>31100</v>
          </cell>
          <cell r="B7334" t="str">
            <v>=-</v>
          </cell>
          <cell r="C7334" t="str">
            <v>Manufacture of electric motors, generators and transformers</v>
          </cell>
        </row>
        <row r="7335">
          <cell r="A7335" t="str">
            <v>31100</v>
          </cell>
          <cell r="B7335" t="str">
            <v>=-</v>
          </cell>
          <cell r="C7335" t="str">
            <v>Manufacture of electric motors, generators and transformers</v>
          </cell>
        </row>
        <row r="7336">
          <cell r="A7336" t="str">
            <v>31100</v>
          </cell>
          <cell r="B7336" t="str">
            <v>=-</v>
          </cell>
          <cell r="C7336" t="str">
            <v>Manufacture of electric motors, generators and transformers</v>
          </cell>
        </row>
        <row r="7337">
          <cell r="A7337" t="str">
            <v>31100</v>
          </cell>
          <cell r="B7337" t="str">
            <v>=-</v>
          </cell>
          <cell r="C7337" t="str">
            <v>Manufacture of electric motors, generators and transformers</v>
          </cell>
        </row>
        <row r="7338">
          <cell r="A7338" t="str">
            <v>31100</v>
          </cell>
          <cell r="B7338" t="str">
            <v>=-</v>
          </cell>
          <cell r="C7338" t="str">
            <v>Manufacture of electric motors, generators and transformers</v>
          </cell>
        </row>
        <row r="7339">
          <cell r="A7339" t="str">
            <v>31100</v>
          </cell>
          <cell r="B7339" t="str">
            <v>=-</v>
          </cell>
          <cell r="C7339" t="str">
            <v>Manufacture of electric motors, generators and transformers</v>
          </cell>
        </row>
        <row r="7340">
          <cell r="A7340" t="str">
            <v>31100</v>
          </cell>
          <cell r="B7340" t="str">
            <v>=-</v>
          </cell>
          <cell r="C7340" t="str">
            <v>Manufacture of electric motors, generators and transformers</v>
          </cell>
        </row>
        <row r="7341">
          <cell r="A7341" t="str">
            <v>31100</v>
          </cell>
          <cell r="B7341" t="str">
            <v>=-</v>
          </cell>
          <cell r="C7341" t="str">
            <v>Manufacture of electric motors, generators and transformers</v>
          </cell>
        </row>
        <row r="7342">
          <cell r="A7342" t="str">
            <v>31100</v>
          </cell>
          <cell r="B7342" t="str">
            <v>=-</v>
          </cell>
          <cell r="C7342" t="str">
            <v>Manufacture of electric motors, generators and transformers</v>
          </cell>
        </row>
        <row r="7343">
          <cell r="A7343" t="str">
            <v>31100</v>
          </cell>
          <cell r="B7343" t="str">
            <v>=-</v>
          </cell>
          <cell r="C7343" t="str">
            <v>Manufacture of electric motors, generators and transformers</v>
          </cell>
        </row>
        <row r="7344">
          <cell r="A7344" t="str">
            <v>31100</v>
          </cell>
          <cell r="B7344" t="str">
            <v>=-</v>
          </cell>
          <cell r="C7344" t="str">
            <v>Manufacture of electric motors, generators and transformers</v>
          </cell>
        </row>
        <row r="7345">
          <cell r="A7345" t="str">
            <v>31100</v>
          </cell>
          <cell r="B7345" t="str">
            <v>=-</v>
          </cell>
          <cell r="C7345" t="str">
            <v>Manufacture of electric motors, generators and transformers</v>
          </cell>
        </row>
        <row r="7346">
          <cell r="A7346" t="str">
            <v>31100</v>
          </cell>
          <cell r="B7346" t="str">
            <v>=-</v>
          </cell>
          <cell r="C7346" t="str">
            <v>Manufacture of electric motors, generators and transformers</v>
          </cell>
        </row>
        <row r="7347">
          <cell r="A7347" t="str">
            <v>31100</v>
          </cell>
          <cell r="B7347" t="str">
            <v>=-</v>
          </cell>
          <cell r="C7347" t="str">
            <v>Manufacture of electric motors, generators and transformers</v>
          </cell>
        </row>
        <row r="7348">
          <cell r="A7348" t="str">
            <v>31100</v>
          </cell>
          <cell r="B7348" t="str">
            <v>=-</v>
          </cell>
          <cell r="C7348" t="str">
            <v>Manufacture of electric motors, generators and transformers</v>
          </cell>
        </row>
        <row r="7349">
          <cell r="A7349" t="str">
            <v>31100</v>
          </cell>
          <cell r="B7349" t="str">
            <v>=-</v>
          </cell>
          <cell r="C7349" t="str">
            <v>Manufacture of electric motors, generators and transformers</v>
          </cell>
        </row>
        <row r="7350">
          <cell r="A7350" t="str">
            <v>31100</v>
          </cell>
          <cell r="B7350" t="str">
            <v>=-</v>
          </cell>
          <cell r="C7350" t="str">
            <v>Manufacture of electric motors, generators and transformers</v>
          </cell>
        </row>
        <row r="7351">
          <cell r="A7351" t="str">
            <v>31100</v>
          </cell>
          <cell r="B7351" t="str">
            <v>=-</v>
          </cell>
          <cell r="C7351" t="str">
            <v>Manufacture of electric motors, generators and transformers</v>
          </cell>
        </row>
        <row r="7352">
          <cell r="A7352" t="str">
            <v>31100</v>
          </cell>
          <cell r="B7352" t="str">
            <v>=-</v>
          </cell>
          <cell r="C7352" t="str">
            <v>Manufacture of electric motors, generators and transformers</v>
          </cell>
        </row>
        <row r="7353">
          <cell r="A7353" t="str">
            <v>31100</v>
          </cell>
          <cell r="B7353" t="str">
            <v>=-</v>
          </cell>
          <cell r="C7353" t="str">
            <v>Manufacture of electric motors, generators and transformers</v>
          </cell>
        </row>
        <row r="7354">
          <cell r="A7354" t="str">
            <v>31100</v>
          </cell>
          <cell r="B7354" t="str">
            <v>=-</v>
          </cell>
          <cell r="C7354" t="str">
            <v>Manufacture of electric motors, generators and transformers</v>
          </cell>
        </row>
        <row r="7355">
          <cell r="A7355" t="str">
            <v>31100</v>
          </cell>
          <cell r="B7355" t="str">
            <v>=-</v>
          </cell>
          <cell r="C7355" t="str">
            <v>Manufacture of electric motors, generators and transformers</v>
          </cell>
        </row>
        <row r="7356">
          <cell r="A7356" t="str">
            <v>31100</v>
          </cell>
          <cell r="B7356" t="str">
            <v>=-</v>
          </cell>
          <cell r="C7356" t="str">
            <v>Manufacture of electric motors, generators and transformers</v>
          </cell>
        </row>
        <row r="7357">
          <cell r="A7357" t="str">
            <v>31100</v>
          </cell>
          <cell r="B7357" t="str">
            <v>=-</v>
          </cell>
          <cell r="C7357" t="str">
            <v>Manufacture of electric motors, generators and transformers</v>
          </cell>
        </row>
        <row r="7358">
          <cell r="A7358" t="str">
            <v>31100</v>
          </cell>
          <cell r="B7358" t="str">
            <v>=-</v>
          </cell>
          <cell r="C7358" t="str">
            <v>Manufacture of electric motors, generators and transformers</v>
          </cell>
        </row>
        <row r="7359">
          <cell r="A7359" t="str">
            <v>31100</v>
          </cell>
          <cell r="B7359" t="str">
            <v>=-</v>
          </cell>
          <cell r="C7359" t="str">
            <v>Manufacture of electric motors, generators and transformers</v>
          </cell>
        </row>
        <row r="7360">
          <cell r="A7360" t="str">
            <v>31100</v>
          </cell>
          <cell r="B7360" t="str">
            <v>=-</v>
          </cell>
          <cell r="C7360" t="str">
            <v>Manufacture of electric motors, generators and transformers</v>
          </cell>
        </row>
        <row r="7361">
          <cell r="A7361" t="str">
            <v>31100</v>
          </cell>
          <cell r="B7361" t="str">
            <v>=-</v>
          </cell>
          <cell r="C7361" t="str">
            <v>Manufacture of electric motors, generators and transformers</v>
          </cell>
        </row>
        <row r="7362">
          <cell r="A7362" t="str">
            <v>31200</v>
          </cell>
          <cell r="B7362" t="str">
            <v>=-</v>
          </cell>
          <cell r="C7362" t="str">
            <v>Manufacture of electricity distribution and control apparatus</v>
          </cell>
        </row>
        <row r="7363">
          <cell r="A7363" t="str">
            <v>31200</v>
          </cell>
          <cell r="B7363" t="str">
            <v>=-</v>
          </cell>
          <cell r="C7363" t="str">
            <v>Manufacture of electricity distribution and control apparatus</v>
          </cell>
        </row>
        <row r="7364">
          <cell r="A7364" t="str">
            <v>31200</v>
          </cell>
          <cell r="B7364" t="str">
            <v>=-</v>
          </cell>
          <cell r="C7364" t="str">
            <v>Manufacture of electricity distribution and control apparatus</v>
          </cell>
        </row>
        <row r="7365">
          <cell r="A7365" t="str">
            <v>31200</v>
          </cell>
          <cell r="B7365" t="str">
            <v>=-</v>
          </cell>
          <cell r="C7365" t="str">
            <v>Manufacture of electricity distribution and control apparatus</v>
          </cell>
        </row>
        <row r="7366">
          <cell r="A7366" t="str">
            <v>31200</v>
          </cell>
          <cell r="B7366" t="str">
            <v>=-</v>
          </cell>
          <cell r="C7366" t="str">
            <v>Manufacture of electricity distribution and control apparatus</v>
          </cell>
        </row>
        <row r="7367">
          <cell r="A7367" t="str">
            <v>31200</v>
          </cell>
          <cell r="B7367" t="str">
            <v>=-</v>
          </cell>
          <cell r="C7367" t="str">
            <v>Manufacture of electricity distribution and control apparatus</v>
          </cell>
        </row>
        <row r="7368">
          <cell r="A7368" t="str">
            <v>31200</v>
          </cell>
          <cell r="B7368" t="str">
            <v>=-</v>
          </cell>
          <cell r="C7368" t="str">
            <v>Manufacture of electricity distribution and control apparatus</v>
          </cell>
        </row>
        <row r="7369">
          <cell r="A7369" t="str">
            <v>31200</v>
          </cell>
          <cell r="B7369" t="str">
            <v>=-</v>
          </cell>
          <cell r="C7369" t="str">
            <v>Manufacture of electricity distribution and control apparatus</v>
          </cell>
        </row>
        <row r="7370">
          <cell r="A7370" t="str">
            <v>31200</v>
          </cell>
          <cell r="B7370" t="str">
            <v>=-</v>
          </cell>
          <cell r="C7370" t="str">
            <v>Manufacture of electricity distribution and control apparatus</v>
          </cell>
        </row>
        <row r="7371">
          <cell r="A7371" t="str">
            <v>31200</v>
          </cell>
          <cell r="B7371" t="str">
            <v>=-</v>
          </cell>
          <cell r="C7371" t="str">
            <v>Manufacture of electricity distribution and control apparatus</v>
          </cell>
        </row>
        <row r="7372">
          <cell r="A7372" t="str">
            <v>31200</v>
          </cell>
          <cell r="B7372" t="str">
            <v>=-</v>
          </cell>
          <cell r="C7372" t="str">
            <v>Manufacture of electricity distribution and control apparatus</v>
          </cell>
        </row>
        <row r="7373">
          <cell r="A7373" t="str">
            <v>31200</v>
          </cell>
          <cell r="B7373" t="str">
            <v>=-</v>
          </cell>
          <cell r="C7373" t="str">
            <v>Manufacture of electricity distribution and control apparatus</v>
          </cell>
        </row>
        <row r="7374">
          <cell r="A7374" t="str">
            <v>31200</v>
          </cell>
          <cell r="B7374" t="str">
            <v>=-</v>
          </cell>
          <cell r="C7374" t="str">
            <v>Manufacture of electricity distribution and control apparatus</v>
          </cell>
        </row>
        <row r="7375">
          <cell r="A7375" t="str">
            <v>31200</v>
          </cell>
          <cell r="B7375" t="str">
            <v>=-</v>
          </cell>
          <cell r="C7375" t="str">
            <v>Manufacture of electricity distribution and control apparatus</v>
          </cell>
        </row>
        <row r="7376">
          <cell r="A7376" t="str">
            <v>31200</v>
          </cell>
          <cell r="B7376" t="str">
            <v>=-</v>
          </cell>
          <cell r="C7376" t="str">
            <v>Manufacture of electricity distribution and control apparatus</v>
          </cell>
        </row>
        <row r="7377">
          <cell r="A7377" t="str">
            <v>31200</v>
          </cell>
          <cell r="B7377" t="str">
            <v>=-</v>
          </cell>
          <cell r="C7377" t="str">
            <v>Manufacture of electricity distribution and control apparatus</v>
          </cell>
        </row>
        <row r="7378">
          <cell r="A7378" t="str">
            <v>31200</v>
          </cell>
          <cell r="B7378" t="str">
            <v>=-</v>
          </cell>
          <cell r="C7378" t="str">
            <v>Manufacture of electricity distribution and control apparatus</v>
          </cell>
        </row>
        <row r="7379">
          <cell r="A7379" t="str">
            <v>31200</v>
          </cell>
          <cell r="B7379" t="str">
            <v>=-</v>
          </cell>
          <cell r="C7379" t="str">
            <v>Manufacture of electricity distribution and control apparatus</v>
          </cell>
        </row>
        <row r="7380">
          <cell r="A7380" t="str">
            <v>31200</v>
          </cell>
          <cell r="B7380" t="str">
            <v>=-</v>
          </cell>
          <cell r="C7380" t="str">
            <v>Manufacture of electricity distribution and control apparatus</v>
          </cell>
        </row>
        <row r="7381">
          <cell r="A7381" t="str">
            <v>31200</v>
          </cell>
          <cell r="B7381" t="str">
            <v>=-</v>
          </cell>
          <cell r="C7381" t="str">
            <v>Manufacture of electricity distribution and control apparatus</v>
          </cell>
        </row>
        <row r="7382">
          <cell r="A7382" t="str">
            <v>31200</v>
          </cell>
          <cell r="B7382" t="str">
            <v>=-</v>
          </cell>
          <cell r="C7382" t="str">
            <v>Manufacture of electricity distribution and control apparatus</v>
          </cell>
        </row>
        <row r="7383">
          <cell r="A7383" t="str">
            <v>31200</v>
          </cell>
          <cell r="B7383" t="str">
            <v>=-</v>
          </cell>
          <cell r="C7383" t="str">
            <v>Manufacture of electricity distribution and control apparatus</v>
          </cell>
        </row>
        <row r="7384">
          <cell r="A7384" t="str">
            <v>31200</v>
          </cell>
          <cell r="B7384" t="str">
            <v>=-</v>
          </cell>
          <cell r="C7384" t="str">
            <v>Manufacture of electricity distribution and control apparatus</v>
          </cell>
        </row>
        <row r="7385">
          <cell r="A7385" t="str">
            <v>31200</v>
          </cell>
          <cell r="B7385" t="str">
            <v>=-</v>
          </cell>
          <cell r="C7385" t="str">
            <v>Manufacture of electricity distribution and control apparatus</v>
          </cell>
        </row>
        <row r="7386">
          <cell r="A7386" t="str">
            <v>31200</v>
          </cell>
          <cell r="B7386" t="str">
            <v>=-</v>
          </cell>
          <cell r="C7386" t="str">
            <v>Manufacture of electricity distribution and control apparatus</v>
          </cell>
        </row>
        <row r="7387">
          <cell r="A7387" t="str">
            <v>31200</v>
          </cell>
          <cell r="B7387" t="str">
            <v>=-</v>
          </cell>
          <cell r="C7387" t="str">
            <v>Manufacture of electricity distribution and control apparatus</v>
          </cell>
        </row>
        <row r="7388">
          <cell r="A7388" t="str">
            <v>31200</v>
          </cell>
          <cell r="B7388" t="str">
            <v>=-</v>
          </cell>
          <cell r="C7388" t="str">
            <v>Manufacture of electricity distribution and control apparatus</v>
          </cell>
        </row>
        <row r="7389">
          <cell r="A7389" t="str">
            <v>31200</v>
          </cell>
          <cell r="B7389" t="str">
            <v>=-</v>
          </cell>
          <cell r="C7389" t="str">
            <v>Manufacture of electricity distribution and control apparatus</v>
          </cell>
        </row>
        <row r="7390">
          <cell r="A7390" t="str">
            <v>31200</v>
          </cell>
          <cell r="B7390" t="str">
            <v>=-</v>
          </cell>
          <cell r="C7390" t="str">
            <v>Manufacture of electricity distribution and control apparatus</v>
          </cell>
        </row>
        <row r="7391">
          <cell r="A7391" t="str">
            <v>31200</v>
          </cell>
          <cell r="B7391" t="str">
            <v>=-</v>
          </cell>
          <cell r="C7391" t="str">
            <v>Manufacture of electricity distribution and control apparatus</v>
          </cell>
        </row>
        <row r="7392">
          <cell r="A7392" t="str">
            <v>31200</v>
          </cell>
          <cell r="B7392" t="str">
            <v>=-</v>
          </cell>
          <cell r="C7392" t="str">
            <v>Manufacture of electricity distribution and control apparatus</v>
          </cell>
        </row>
        <row r="7393">
          <cell r="A7393" t="str">
            <v>31200</v>
          </cell>
          <cell r="B7393" t="str">
            <v>=-</v>
          </cell>
          <cell r="C7393" t="str">
            <v>Manufacture of electricity distribution and control apparatus</v>
          </cell>
        </row>
        <row r="7394">
          <cell r="A7394" t="str">
            <v>31200</v>
          </cell>
          <cell r="B7394" t="str">
            <v>=-</v>
          </cell>
          <cell r="C7394" t="str">
            <v>Manufacture of electricity distribution and control apparatus</v>
          </cell>
        </row>
        <row r="7395">
          <cell r="A7395" t="str">
            <v>31200</v>
          </cell>
          <cell r="B7395" t="str">
            <v>=-</v>
          </cell>
          <cell r="C7395" t="str">
            <v>Manufacture of electricity distribution and control apparatus</v>
          </cell>
        </row>
        <row r="7396">
          <cell r="A7396" t="str">
            <v>31200</v>
          </cell>
          <cell r="B7396" t="str">
            <v>=-</v>
          </cell>
          <cell r="C7396" t="str">
            <v>Manufacture of electricity distribution and control apparatus</v>
          </cell>
        </row>
        <row r="7397">
          <cell r="A7397" t="str">
            <v>31200</v>
          </cell>
          <cell r="B7397" t="str">
            <v>=-</v>
          </cell>
          <cell r="C7397" t="str">
            <v>Manufacture of electricity distribution and control apparatus</v>
          </cell>
        </row>
        <row r="7398">
          <cell r="A7398" t="str">
            <v>31200</v>
          </cell>
          <cell r="B7398" t="str">
            <v>=-</v>
          </cell>
          <cell r="C7398" t="str">
            <v>Manufacture of electricity distribution and control apparatus</v>
          </cell>
        </row>
        <row r="7399">
          <cell r="A7399" t="str">
            <v>31200</v>
          </cell>
          <cell r="B7399" t="str">
            <v>=-</v>
          </cell>
          <cell r="C7399" t="str">
            <v>Manufacture of electricity distribution and control apparatus</v>
          </cell>
        </row>
        <row r="7400">
          <cell r="A7400" t="str">
            <v>31200</v>
          </cell>
          <cell r="B7400" t="str">
            <v>=-</v>
          </cell>
          <cell r="C7400" t="str">
            <v>Manufacture of electricity distribution and control apparatus</v>
          </cell>
        </row>
        <row r="7401">
          <cell r="A7401" t="str">
            <v>31200</v>
          </cell>
          <cell r="B7401" t="str">
            <v>=-</v>
          </cell>
          <cell r="C7401" t="str">
            <v>Manufacture of electricity distribution and control apparatus</v>
          </cell>
        </row>
        <row r="7402">
          <cell r="A7402" t="str">
            <v>31200</v>
          </cell>
          <cell r="B7402" t="str">
            <v>=-</v>
          </cell>
          <cell r="C7402" t="str">
            <v>Manufacture of electricity distribution and control apparatus</v>
          </cell>
        </row>
        <row r="7403">
          <cell r="A7403" t="str">
            <v>31200</v>
          </cell>
          <cell r="B7403" t="str">
            <v>=-</v>
          </cell>
          <cell r="C7403" t="str">
            <v>Manufacture of electricity distribution and control apparatus</v>
          </cell>
        </row>
        <row r="7404">
          <cell r="A7404" t="str">
            <v>31200</v>
          </cell>
          <cell r="B7404" t="str">
            <v>=-</v>
          </cell>
          <cell r="C7404" t="str">
            <v>Manufacture of electricity distribution and control apparatus</v>
          </cell>
        </row>
        <row r="7405">
          <cell r="A7405" t="str">
            <v>31200</v>
          </cell>
          <cell r="B7405" t="str">
            <v>=-</v>
          </cell>
          <cell r="C7405" t="str">
            <v>Manufacture of electricity distribution and control apparatus</v>
          </cell>
        </row>
        <row r="7406">
          <cell r="A7406" t="str">
            <v>31200</v>
          </cell>
          <cell r="B7406" t="str">
            <v>=-</v>
          </cell>
          <cell r="C7406" t="str">
            <v>Manufacture of electricity distribution and control apparatus</v>
          </cell>
        </row>
        <row r="7407">
          <cell r="A7407" t="str">
            <v>31200</v>
          </cell>
          <cell r="B7407" t="str">
            <v>=-</v>
          </cell>
          <cell r="C7407" t="str">
            <v>Manufacture of electricity distribution and control apparatus</v>
          </cell>
        </row>
        <row r="7408">
          <cell r="A7408" t="str">
            <v>31200</v>
          </cell>
          <cell r="B7408" t="str">
            <v>=-</v>
          </cell>
          <cell r="C7408" t="str">
            <v>Manufacture of electricity distribution and control apparatus</v>
          </cell>
        </row>
        <row r="7409">
          <cell r="A7409" t="str">
            <v>31200</v>
          </cell>
          <cell r="B7409" t="str">
            <v>=-</v>
          </cell>
          <cell r="C7409" t="str">
            <v>Manufacture of electricity distribution and control apparatus</v>
          </cell>
        </row>
        <row r="7410">
          <cell r="A7410" t="str">
            <v>31200</v>
          </cell>
          <cell r="B7410" t="str">
            <v>=-</v>
          </cell>
          <cell r="C7410" t="str">
            <v>Manufacture of electricity distribution and control apparatus</v>
          </cell>
        </row>
        <row r="7411">
          <cell r="A7411" t="str">
            <v>31200</v>
          </cell>
          <cell r="B7411" t="str">
            <v>=-</v>
          </cell>
          <cell r="C7411" t="str">
            <v>Manufacture of electricity distribution and control apparatus</v>
          </cell>
        </row>
        <row r="7412">
          <cell r="A7412" t="str">
            <v>31200</v>
          </cell>
          <cell r="B7412" t="str">
            <v>=-</v>
          </cell>
          <cell r="C7412" t="str">
            <v>Manufacture of electricity distribution and control apparatus</v>
          </cell>
        </row>
        <row r="7413">
          <cell r="A7413" t="str">
            <v>31200</v>
          </cell>
          <cell r="B7413" t="str">
            <v>=-</v>
          </cell>
          <cell r="C7413" t="str">
            <v>Manufacture of electricity distribution and control apparatus</v>
          </cell>
        </row>
        <row r="7414">
          <cell r="A7414" t="str">
            <v>31200</v>
          </cell>
          <cell r="B7414" t="str">
            <v>=-</v>
          </cell>
          <cell r="C7414" t="str">
            <v>Manufacture of electricity distribution and control apparatus</v>
          </cell>
        </row>
        <row r="7415">
          <cell r="A7415" t="str">
            <v>31200</v>
          </cell>
          <cell r="B7415" t="str">
            <v>=-</v>
          </cell>
          <cell r="C7415" t="str">
            <v>Manufacture of electricity distribution and control apparatus</v>
          </cell>
        </row>
        <row r="7416">
          <cell r="A7416" t="str">
            <v>31200</v>
          </cell>
          <cell r="B7416" t="str">
            <v>=-</v>
          </cell>
          <cell r="C7416" t="str">
            <v>Manufacture of electricity distribution and control apparatus</v>
          </cell>
        </row>
        <row r="7417">
          <cell r="A7417" t="str">
            <v>31200</v>
          </cell>
          <cell r="B7417" t="str">
            <v>=-</v>
          </cell>
          <cell r="C7417" t="str">
            <v>Manufacture of electricity distribution and control apparatus</v>
          </cell>
        </row>
        <row r="7418">
          <cell r="A7418" t="str">
            <v>31200</v>
          </cell>
          <cell r="B7418" t="str">
            <v>=-</v>
          </cell>
          <cell r="C7418" t="str">
            <v>Manufacture of electricity distribution and control apparatus</v>
          </cell>
        </row>
        <row r="7419">
          <cell r="A7419" t="str">
            <v>31200</v>
          </cell>
          <cell r="B7419" t="str">
            <v>=-</v>
          </cell>
          <cell r="C7419" t="str">
            <v>Manufacture of electricity distribution and control apparatus</v>
          </cell>
        </row>
        <row r="7420">
          <cell r="A7420" t="str">
            <v>31200</v>
          </cell>
          <cell r="B7420" t="str">
            <v>=-</v>
          </cell>
          <cell r="C7420" t="str">
            <v>Manufacture of electricity distribution and control apparatus</v>
          </cell>
        </row>
        <row r="7421">
          <cell r="A7421" t="str">
            <v>31200</v>
          </cell>
          <cell r="B7421" t="str">
            <v>=-</v>
          </cell>
          <cell r="C7421" t="str">
            <v>Manufacture of electricity distribution and control apparatus</v>
          </cell>
        </row>
        <row r="7422">
          <cell r="A7422" t="str">
            <v>31200</v>
          </cell>
          <cell r="B7422" t="str">
            <v>=-</v>
          </cell>
          <cell r="C7422" t="str">
            <v>Manufacture of electricity distribution and control apparatus</v>
          </cell>
        </row>
        <row r="7423">
          <cell r="A7423" t="str">
            <v>31200</v>
          </cell>
          <cell r="B7423" t="str">
            <v>=-</v>
          </cell>
          <cell r="C7423" t="str">
            <v>Manufacture of electricity distribution and control apparatus</v>
          </cell>
        </row>
        <row r="7424">
          <cell r="A7424" t="str">
            <v>31200</v>
          </cell>
          <cell r="B7424" t="str">
            <v>=-</v>
          </cell>
          <cell r="C7424" t="str">
            <v>Manufacture of electricity distribution and control apparatus</v>
          </cell>
        </row>
        <row r="7425">
          <cell r="A7425" t="str">
            <v>31200</v>
          </cell>
          <cell r="B7425" t="str">
            <v>=-</v>
          </cell>
          <cell r="C7425" t="str">
            <v>Manufacture of electricity distribution and control apparatus</v>
          </cell>
        </row>
        <row r="7426">
          <cell r="A7426" t="str">
            <v>31200</v>
          </cell>
          <cell r="B7426" t="str">
            <v>=-</v>
          </cell>
          <cell r="C7426" t="str">
            <v>Manufacture of electricity distribution and control apparatus</v>
          </cell>
        </row>
        <row r="7427">
          <cell r="A7427" t="str">
            <v>31200</v>
          </cell>
          <cell r="B7427" t="str">
            <v>=-</v>
          </cell>
          <cell r="C7427" t="str">
            <v>Manufacture of electricity distribution and control apparatus</v>
          </cell>
        </row>
        <row r="7428">
          <cell r="A7428" t="str">
            <v>31200</v>
          </cell>
          <cell r="B7428" t="str">
            <v>=-</v>
          </cell>
          <cell r="C7428" t="str">
            <v>Manufacture of electricity distribution and control apparatus</v>
          </cell>
        </row>
        <row r="7429">
          <cell r="A7429" t="str">
            <v>31301</v>
          </cell>
          <cell r="B7429" t="str">
            <v>=-</v>
          </cell>
          <cell r="C7429" t="str">
            <v>Manufacture of telecommunication cables and wires</v>
          </cell>
        </row>
        <row r="7430">
          <cell r="A7430" t="str">
            <v>31301</v>
          </cell>
          <cell r="B7430" t="str">
            <v>=-</v>
          </cell>
          <cell r="C7430" t="str">
            <v>Manufacture of telecommunication cables and wires</v>
          </cell>
        </row>
        <row r="7431">
          <cell r="A7431" t="str">
            <v>31301</v>
          </cell>
          <cell r="B7431" t="str">
            <v>=-</v>
          </cell>
          <cell r="C7431" t="str">
            <v>Manufacture of telecommunication cables and wires</v>
          </cell>
        </row>
        <row r="7432">
          <cell r="A7432" t="str">
            <v>31301</v>
          </cell>
          <cell r="B7432" t="str">
            <v>=-</v>
          </cell>
          <cell r="C7432" t="str">
            <v>Manufacture of telecommunication cables and wires</v>
          </cell>
        </row>
        <row r="7433">
          <cell r="A7433" t="str">
            <v>31301</v>
          </cell>
          <cell r="B7433" t="str">
            <v>=-</v>
          </cell>
          <cell r="C7433" t="str">
            <v>Manufacture of telecommunication cables and wires</v>
          </cell>
        </row>
        <row r="7434">
          <cell r="A7434" t="str">
            <v>31301</v>
          </cell>
          <cell r="B7434" t="str">
            <v>=-</v>
          </cell>
          <cell r="C7434" t="str">
            <v>Manufacture of telecommunication cables and wires</v>
          </cell>
        </row>
        <row r="7435">
          <cell r="A7435" t="str">
            <v>31301</v>
          </cell>
          <cell r="B7435" t="str">
            <v>=-</v>
          </cell>
          <cell r="C7435" t="str">
            <v>Manufacture of telecommunication cables and wires</v>
          </cell>
        </row>
        <row r="7436">
          <cell r="A7436" t="str">
            <v>31301</v>
          </cell>
          <cell r="B7436" t="str">
            <v>=-</v>
          </cell>
          <cell r="C7436" t="str">
            <v>Manufacture of telecommunication cables and wires</v>
          </cell>
        </row>
        <row r="7437">
          <cell r="A7437" t="str">
            <v>31301</v>
          </cell>
          <cell r="B7437" t="str">
            <v>=-</v>
          </cell>
          <cell r="C7437" t="str">
            <v>Manufacture of telecommunication cables and wires</v>
          </cell>
        </row>
        <row r="7438">
          <cell r="A7438" t="str">
            <v>31301</v>
          </cell>
          <cell r="B7438" t="str">
            <v>=-</v>
          </cell>
          <cell r="C7438" t="str">
            <v>Manufacture of telecommunication cables and wires</v>
          </cell>
        </row>
        <row r="7439">
          <cell r="A7439" t="str">
            <v>31301</v>
          </cell>
          <cell r="B7439" t="str">
            <v>=-</v>
          </cell>
          <cell r="C7439" t="str">
            <v>Manufacture of telecommunication cables and wires</v>
          </cell>
        </row>
        <row r="7440">
          <cell r="A7440" t="str">
            <v>31301</v>
          </cell>
          <cell r="B7440" t="str">
            <v>=-</v>
          </cell>
          <cell r="C7440" t="str">
            <v>Manufacture of telecommunication cables and wires</v>
          </cell>
        </row>
        <row r="7441">
          <cell r="A7441" t="str">
            <v>31301</v>
          </cell>
          <cell r="B7441" t="str">
            <v>=-</v>
          </cell>
          <cell r="C7441" t="str">
            <v>Manufacture of telecommunication cables and wires</v>
          </cell>
        </row>
        <row r="7442">
          <cell r="A7442" t="str">
            <v>31301</v>
          </cell>
          <cell r="B7442" t="str">
            <v>=-</v>
          </cell>
          <cell r="C7442" t="str">
            <v>Manufacture of telecommunication cables and wires</v>
          </cell>
        </row>
        <row r="7443">
          <cell r="A7443" t="str">
            <v>31302</v>
          </cell>
          <cell r="B7443" t="str">
            <v>=-</v>
          </cell>
          <cell r="C7443" t="str">
            <v>Manufacture of electric power cables and wires</v>
          </cell>
        </row>
        <row r="7444">
          <cell r="A7444" t="str">
            <v>31302</v>
          </cell>
          <cell r="B7444" t="str">
            <v>=-</v>
          </cell>
          <cell r="C7444" t="str">
            <v>Manufacture of electric power cables and wires</v>
          </cell>
        </row>
        <row r="7445">
          <cell r="A7445" t="str">
            <v>31302</v>
          </cell>
          <cell r="B7445" t="str">
            <v>=-</v>
          </cell>
          <cell r="C7445" t="str">
            <v>Manufacture of electric power cables and wires</v>
          </cell>
        </row>
        <row r="7446">
          <cell r="A7446" t="str">
            <v>31302</v>
          </cell>
          <cell r="B7446" t="str">
            <v>=-</v>
          </cell>
          <cell r="C7446" t="str">
            <v>Manufacture of electric power cables and wires</v>
          </cell>
        </row>
        <row r="7447">
          <cell r="A7447" t="str">
            <v>31302</v>
          </cell>
          <cell r="B7447" t="str">
            <v>=-</v>
          </cell>
          <cell r="C7447" t="str">
            <v>Manufacture of electric power cables and wires</v>
          </cell>
        </row>
        <row r="7448">
          <cell r="A7448" t="str">
            <v>31302</v>
          </cell>
          <cell r="B7448" t="str">
            <v>=-</v>
          </cell>
          <cell r="C7448" t="str">
            <v>Manufacture of electric power cables and wires</v>
          </cell>
        </row>
        <row r="7449">
          <cell r="A7449" t="str">
            <v>31302</v>
          </cell>
          <cell r="B7449" t="str">
            <v>=-</v>
          </cell>
          <cell r="C7449" t="str">
            <v>Manufacture of electric power cables and wires</v>
          </cell>
        </row>
        <row r="7450">
          <cell r="A7450" t="str">
            <v>31302</v>
          </cell>
          <cell r="B7450" t="str">
            <v>=-</v>
          </cell>
          <cell r="C7450" t="str">
            <v>Manufacture of electric power cables and wires</v>
          </cell>
        </row>
        <row r="7451">
          <cell r="A7451" t="str">
            <v>31302</v>
          </cell>
          <cell r="B7451" t="str">
            <v>=-</v>
          </cell>
          <cell r="C7451" t="str">
            <v>Manufacture of electric power cables and wires</v>
          </cell>
        </row>
        <row r="7452">
          <cell r="A7452" t="str">
            <v>31302</v>
          </cell>
          <cell r="B7452" t="str">
            <v>=-</v>
          </cell>
          <cell r="C7452" t="str">
            <v>Manufacture of electric power cables and wires</v>
          </cell>
        </row>
        <row r="7453">
          <cell r="A7453" t="str">
            <v>31302</v>
          </cell>
          <cell r="B7453" t="str">
            <v>=-</v>
          </cell>
          <cell r="C7453" t="str">
            <v>Manufacture of electric power cables and wires</v>
          </cell>
        </row>
        <row r="7454">
          <cell r="A7454" t="str">
            <v>31302</v>
          </cell>
          <cell r="B7454" t="str">
            <v>=-</v>
          </cell>
          <cell r="C7454" t="str">
            <v>Manufacture of electric power cables and wires</v>
          </cell>
        </row>
        <row r="7455">
          <cell r="A7455" t="str">
            <v>31302</v>
          </cell>
          <cell r="B7455" t="str">
            <v>=-</v>
          </cell>
          <cell r="C7455" t="str">
            <v>Manufacture of electric power cables and wires</v>
          </cell>
        </row>
        <row r="7456">
          <cell r="A7456" t="str">
            <v>31302</v>
          </cell>
          <cell r="B7456" t="str">
            <v>=-</v>
          </cell>
          <cell r="C7456" t="str">
            <v>Manufacture of electric power cables and wires</v>
          </cell>
        </row>
        <row r="7457">
          <cell r="A7457" t="str">
            <v>31302</v>
          </cell>
          <cell r="B7457" t="str">
            <v>=-</v>
          </cell>
          <cell r="C7457" t="str">
            <v>Manufacture of electric power cables and wires</v>
          </cell>
        </row>
        <row r="7458">
          <cell r="A7458" t="str">
            <v>31302</v>
          </cell>
          <cell r="B7458" t="str">
            <v>=-</v>
          </cell>
          <cell r="C7458" t="str">
            <v>Manufacture of electric power cables and wires</v>
          </cell>
        </row>
        <row r="7459">
          <cell r="A7459" t="str">
            <v>31302</v>
          </cell>
          <cell r="B7459" t="str">
            <v>=-</v>
          </cell>
          <cell r="C7459" t="str">
            <v>Manufacture of electric power cables and wires</v>
          </cell>
        </row>
        <row r="7460">
          <cell r="A7460" t="str">
            <v>31302</v>
          </cell>
          <cell r="B7460" t="str">
            <v>=-</v>
          </cell>
          <cell r="C7460" t="str">
            <v>Manufacture of electric power cables and wires</v>
          </cell>
        </row>
        <row r="7461">
          <cell r="A7461" t="str">
            <v>31302</v>
          </cell>
          <cell r="B7461" t="str">
            <v>=-</v>
          </cell>
          <cell r="C7461" t="str">
            <v>Manufacture of electric power cables and wires</v>
          </cell>
        </row>
        <row r="7462">
          <cell r="A7462" t="str">
            <v>31302</v>
          </cell>
          <cell r="B7462" t="str">
            <v>=-</v>
          </cell>
          <cell r="C7462" t="str">
            <v>Manufacture of electric power cables and wires</v>
          </cell>
        </row>
        <row r="7463">
          <cell r="A7463" t="str">
            <v>31302</v>
          </cell>
          <cell r="B7463" t="str">
            <v>=-</v>
          </cell>
          <cell r="C7463" t="str">
            <v>Manufacture of electric power cables and wires</v>
          </cell>
        </row>
        <row r="7464">
          <cell r="A7464" t="str">
            <v>31302</v>
          </cell>
          <cell r="B7464" t="str">
            <v>=-</v>
          </cell>
          <cell r="C7464" t="str">
            <v>Manufacture of electric power cables and wires</v>
          </cell>
        </row>
        <row r="7465">
          <cell r="A7465" t="str">
            <v>31302</v>
          </cell>
          <cell r="B7465" t="str">
            <v>=-</v>
          </cell>
          <cell r="C7465" t="str">
            <v>Manufacture of electric power cables and wires</v>
          </cell>
        </row>
        <row r="7466">
          <cell r="A7466" t="str">
            <v>31302</v>
          </cell>
          <cell r="B7466" t="str">
            <v>=-</v>
          </cell>
          <cell r="C7466" t="str">
            <v>Manufacture of electric power cables and wires</v>
          </cell>
        </row>
        <row r="7467">
          <cell r="A7467" t="str">
            <v>31302</v>
          </cell>
          <cell r="B7467" t="str">
            <v>=-</v>
          </cell>
          <cell r="C7467" t="str">
            <v>Manufacture of electric power cables and wires</v>
          </cell>
        </row>
        <row r="7468">
          <cell r="A7468" t="str">
            <v>31302</v>
          </cell>
          <cell r="B7468" t="str">
            <v>=-</v>
          </cell>
          <cell r="C7468" t="str">
            <v>Manufacture of electric power cables and wires</v>
          </cell>
        </row>
        <row r="7469">
          <cell r="A7469" t="str">
            <v>31302</v>
          </cell>
          <cell r="B7469" t="str">
            <v>=-</v>
          </cell>
          <cell r="C7469" t="str">
            <v>Manufacture of electric power cables and wires</v>
          </cell>
        </row>
        <row r="7470">
          <cell r="A7470" t="str">
            <v>31302</v>
          </cell>
          <cell r="B7470" t="str">
            <v>=-</v>
          </cell>
          <cell r="C7470" t="str">
            <v>Manufacture of electric power cables and wires</v>
          </cell>
        </row>
        <row r="7471">
          <cell r="A7471" t="str">
            <v>31309</v>
          </cell>
          <cell r="B7471" t="str">
            <v>=-</v>
          </cell>
          <cell r="C7471" t="str">
            <v>Manufacture of insulated wires and cables n.e.c.</v>
          </cell>
        </row>
        <row r="7472">
          <cell r="A7472" t="str">
            <v>31309</v>
          </cell>
          <cell r="B7472" t="str">
            <v>=-</v>
          </cell>
          <cell r="C7472" t="str">
            <v>Manufacture of insulated wires and cables n.e.c.</v>
          </cell>
        </row>
        <row r="7473">
          <cell r="A7473" t="str">
            <v>31309</v>
          </cell>
          <cell r="B7473" t="str">
            <v>=-</v>
          </cell>
          <cell r="C7473" t="str">
            <v>Manufacture of insulated wires and cables n.e.c.</v>
          </cell>
        </row>
        <row r="7474">
          <cell r="A7474" t="str">
            <v>31309</v>
          </cell>
          <cell r="B7474" t="str">
            <v>=-</v>
          </cell>
          <cell r="C7474" t="str">
            <v>Manufacture of insulated wires and cables n.e.c.</v>
          </cell>
        </row>
        <row r="7475">
          <cell r="A7475" t="str">
            <v>31309</v>
          </cell>
          <cell r="B7475" t="str">
            <v>=-</v>
          </cell>
          <cell r="C7475" t="str">
            <v>Manufacture of insulated wires and cables n.e.c.</v>
          </cell>
        </row>
        <row r="7476">
          <cell r="A7476" t="str">
            <v>31309</v>
          </cell>
          <cell r="B7476" t="str">
            <v>=-</v>
          </cell>
          <cell r="C7476" t="str">
            <v>Manufacture of insulated wires and cables n.e.c.</v>
          </cell>
        </row>
        <row r="7477">
          <cell r="A7477" t="str">
            <v>31309</v>
          </cell>
          <cell r="B7477" t="str">
            <v>=-</v>
          </cell>
          <cell r="C7477" t="str">
            <v>Manufacture of insulated wires and cables n.e.c.</v>
          </cell>
        </row>
        <row r="7478">
          <cell r="A7478" t="str">
            <v>31309</v>
          </cell>
          <cell r="B7478" t="str">
            <v>=-</v>
          </cell>
          <cell r="C7478" t="str">
            <v>Manufacture of insulated wires and cables n.e.c.</v>
          </cell>
        </row>
        <row r="7479">
          <cell r="A7479" t="str">
            <v>31309</v>
          </cell>
          <cell r="B7479" t="str">
            <v>=-</v>
          </cell>
          <cell r="C7479" t="str">
            <v>Manufacture of insulated wires and cables n.e.c.</v>
          </cell>
        </row>
        <row r="7480">
          <cell r="A7480" t="str">
            <v>31309</v>
          </cell>
          <cell r="B7480" t="str">
            <v>=-</v>
          </cell>
          <cell r="C7480" t="str">
            <v>Manufacture of insulated wires and cables n.e.c.</v>
          </cell>
        </row>
        <row r="7481">
          <cell r="A7481" t="str">
            <v>31309</v>
          </cell>
          <cell r="B7481" t="str">
            <v>=-</v>
          </cell>
          <cell r="C7481" t="str">
            <v>Manufacture of insulated wires and cables n.e.c.</v>
          </cell>
        </row>
        <row r="7482">
          <cell r="A7482" t="str">
            <v>31309</v>
          </cell>
          <cell r="B7482" t="str">
            <v>=-</v>
          </cell>
          <cell r="C7482" t="str">
            <v>Manufacture of insulated wires and cables n.e.c.</v>
          </cell>
        </row>
        <row r="7483">
          <cell r="A7483" t="str">
            <v>31309</v>
          </cell>
          <cell r="B7483" t="str">
            <v>=-</v>
          </cell>
          <cell r="C7483" t="str">
            <v>Manufacture of insulated wires and cables n.e.c.</v>
          </cell>
        </row>
        <row r="7484">
          <cell r="A7484" t="str">
            <v>31309</v>
          </cell>
          <cell r="B7484" t="str">
            <v>=-</v>
          </cell>
          <cell r="C7484" t="str">
            <v>Manufacture of insulated wires and cables n.e.c.</v>
          </cell>
        </row>
        <row r="7485">
          <cell r="A7485" t="str">
            <v>31309</v>
          </cell>
          <cell r="B7485" t="str">
            <v>=-</v>
          </cell>
          <cell r="C7485" t="str">
            <v>Manufacture of insulated wires and cables n.e.c.</v>
          </cell>
        </row>
        <row r="7486">
          <cell r="A7486" t="str">
            <v>31309</v>
          </cell>
          <cell r="B7486" t="str">
            <v>=-</v>
          </cell>
          <cell r="C7486" t="str">
            <v>Manufacture of insulated wires and cables n.e.c.</v>
          </cell>
        </row>
        <row r="7487">
          <cell r="A7487" t="str">
            <v>31309</v>
          </cell>
          <cell r="B7487" t="str">
            <v>=-</v>
          </cell>
          <cell r="C7487" t="str">
            <v>Manufacture of insulated wires and cables n.e.c.</v>
          </cell>
        </row>
        <row r="7488">
          <cell r="A7488" t="str">
            <v>31309</v>
          </cell>
          <cell r="B7488" t="str">
            <v>=-</v>
          </cell>
          <cell r="C7488" t="str">
            <v>Manufacture of insulated wires and cables n.e.c.</v>
          </cell>
        </row>
        <row r="7489">
          <cell r="A7489" t="str">
            <v>31309</v>
          </cell>
          <cell r="B7489" t="str">
            <v>=-</v>
          </cell>
          <cell r="C7489" t="str">
            <v>Manufacture of insulated wires and cables n.e.c.</v>
          </cell>
        </row>
        <row r="7490">
          <cell r="A7490" t="str">
            <v>31309</v>
          </cell>
          <cell r="B7490" t="str">
            <v>=-</v>
          </cell>
          <cell r="C7490" t="str">
            <v>Manufacture of insulated wires and cables n.e.c.</v>
          </cell>
        </row>
        <row r="7491">
          <cell r="A7491" t="str">
            <v>31309</v>
          </cell>
          <cell r="B7491" t="str">
            <v>=-</v>
          </cell>
          <cell r="C7491" t="str">
            <v>Manufacture of insulated wires and cables n.e.c.</v>
          </cell>
        </row>
        <row r="7492">
          <cell r="A7492" t="str">
            <v>31400</v>
          </cell>
          <cell r="B7492" t="str">
            <v>=-</v>
          </cell>
          <cell r="C7492" t="str">
            <v>Manufacture of accumulators, primary cells and primary batteries</v>
          </cell>
        </row>
        <row r="7493">
          <cell r="A7493" t="str">
            <v>31400</v>
          </cell>
          <cell r="B7493" t="str">
            <v>=-</v>
          </cell>
          <cell r="C7493" t="str">
            <v>Manufacture of accumulators, primary cells and primary batteries</v>
          </cell>
        </row>
        <row r="7494">
          <cell r="A7494" t="str">
            <v>31400</v>
          </cell>
          <cell r="B7494" t="str">
            <v>=-</v>
          </cell>
          <cell r="C7494" t="str">
            <v>Manufacture of accumulators, primary cells and primary batteries</v>
          </cell>
        </row>
        <row r="7495">
          <cell r="A7495" t="str">
            <v>31400</v>
          </cell>
          <cell r="B7495" t="str">
            <v>=-</v>
          </cell>
          <cell r="C7495" t="str">
            <v>Manufacture of accumulators, primary cells and primary batteries</v>
          </cell>
        </row>
        <row r="7496">
          <cell r="A7496" t="str">
            <v>31400</v>
          </cell>
          <cell r="B7496" t="str">
            <v>=-</v>
          </cell>
          <cell r="C7496" t="str">
            <v>Manufacture of accumulators, primary cells and primary batteries</v>
          </cell>
        </row>
        <row r="7497">
          <cell r="A7497" t="str">
            <v>31400</v>
          </cell>
          <cell r="B7497" t="str">
            <v>=-</v>
          </cell>
          <cell r="C7497" t="str">
            <v>Manufacture of accumulators, primary cells and primary batteries</v>
          </cell>
        </row>
        <row r="7498">
          <cell r="A7498" t="str">
            <v>31400</v>
          </cell>
          <cell r="B7498" t="str">
            <v>=-</v>
          </cell>
          <cell r="C7498" t="str">
            <v>Manufacture of accumulators, primary cells and primary batteries</v>
          </cell>
        </row>
        <row r="7499">
          <cell r="A7499" t="str">
            <v>31400</v>
          </cell>
          <cell r="B7499" t="str">
            <v>=-</v>
          </cell>
          <cell r="C7499" t="str">
            <v>Manufacture of accumulators, primary cells and primary batteries</v>
          </cell>
        </row>
        <row r="7500">
          <cell r="A7500" t="str">
            <v>31400</v>
          </cell>
          <cell r="B7500" t="str">
            <v>=-</v>
          </cell>
          <cell r="C7500" t="str">
            <v>Manufacture of accumulators, primary cells and primary batteries</v>
          </cell>
        </row>
        <row r="7501">
          <cell r="A7501" t="str">
            <v>31400</v>
          </cell>
          <cell r="B7501" t="str">
            <v>=-</v>
          </cell>
          <cell r="C7501" t="str">
            <v>Manufacture of accumulators, primary cells and primary batteries</v>
          </cell>
        </row>
        <row r="7502">
          <cell r="A7502" t="str">
            <v>31400</v>
          </cell>
          <cell r="B7502" t="str">
            <v>=-</v>
          </cell>
          <cell r="C7502" t="str">
            <v>Manufacture of accumulators, primary cells and primary batteries</v>
          </cell>
        </row>
        <row r="7503">
          <cell r="A7503" t="str">
            <v>31400</v>
          </cell>
          <cell r="B7503" t="str">
            <v>=-</v>
          </cell>
          <cell r="C7503" t="str">
            <v>Manufacture of accumulators, primary cells and primary batteries</v>
          </cell>
        </row>
        <row r="7504">
          <cell r="A7504" t="str">
            <v>31400</v>
          </cell>
          <cell r="B7504" t="str">
            <v>=-</v>
          </cell>
          <cell r="C7504" t="str">
            <v>Manufacture of accumulators, primary cells and primary batteries</v>
          </cell>
        </row>
        <row r="7505">
          <cell r="A7505" t="str">
            <v>31400</v>
          </cell>
          <cell r="B7505" t="str">
            <v>=-</v>
          </cell>
          <cell r="C7505" t="str">
            <v>Manufacture of accumulators, primary cells and primary batteries</v>
          </cell>
        </row>
        <row r="7506">
          <cell r="A7506" t="str">
            <v>31400</v>
          </cell>
          <cell r="B7506" t="str">
            <v>=-</v>
          </cell>
          <cell r="C7506" t="str">
            <v>Manufacture of accumulators, primary cells and primary batteries</v>
          </cell>
        </row>
        <row r="7507">
          <cell r="A7507" t="str">
            <v>31400</v>
          </cell>
          <cell r="B7507" t="str">
            <v>=-</v>
          </cell>
          <cell r="C7507" t="str">
            <v>Manufacture of accumulators, primary cells and primary batteries</v>
          </cell>
        </row>
        <row r="7508">
          <cell r="A7508" t="str">
            <v>31400</v>
          </cell>
          <cell r="B7508" t="str">
            <v>=-</v>
          </cell>
          <cell r="C7508" t="str">
            <v>Manufacture of accumulators, primary cells and primary batteries</v>
          </cell>
        </row>
        <row r="7509">
          <cell r="A7509" t="str">
            <v>31400</v>
          </cell>
          <cell r="B7509" t="str">
            <v>=-</v>
          </cell>
          <cell r="C7509" t="str">
            <v>Manufacture of accumulators, primary cells and primary batteries</v>
          </cell>
        </row>
        <row r="7510">
          <cell r="A7510" t="str">
            <v>31400</v>
          </cell>
          <cell r="B7510" t="str">
            <v>=-</v>
          </cell>
          <cell r="C7510" t="str">
            <v>Manufacture of accumulators, primary cells and primary batteries</v>
          </cell>
        </row>
        <row r="7511">
          <cell r="A7511" t="str">
            <v>31400</v>
          </cell>
          <cell r="B7511" t="str">
            <v>=-</v>
          </cell>
          <cell r="C7511" t="str">
            <v>Manufacture of accumulators, primary cells and primary batteries</v>
          </cell>
        </row>
        <row r="7512">
          <cell r="A7512" t="str">
            <v>31400</v>
          </cell>
          <cell r="B7512" t="str">
            <v>=-</v>
          </cell>
          <cell r="C7512" t="str">
            <v>Manufacture of accumulators, primary cells and primary batteries</v>
          </cell>
        </row>
        <row r="7513">
          <cell r="A7513" t="str">
            <v>31400</v>
          </cell>
          <cell r="B7513" t="str">
            <v>=-</v>
          </cell>
          <cell r="C7513" t="str">
            <v>Manufacture of accumulators, primary cells and primary batteries</v>
          </cell>
        </row>
        <row r="7514">
          <cell r="A7514" t="str">
            <v>31400</v>
          </cell>
          <cell r="B7514" t="str">
            <v>=-</v>
          </cell>
          <cell r="C7514" t="str">
            <v>Manufacture of accumulators, primary cells and primary batteries</v>
          </cell>
        </row>
        <row r="7515">
          <cell r="A7515" t="str">
            <v>31400</v>
          </cell>
          <cell r="B7515" t="str">
            <v>=-</v>
          </cell>
          <cell r="C7515" t="str">
            <v>Manufacture of accumulators, primary cells and primary batteries</v>
          </cell>
        </row>
        <row r="7516">
          <cell r="A7516" t="str">
            <v>31400</v>
          </cell>
          <cell r="B7516" t="str">
            <v>=-</v>
          </cell>
          <cell r="C7516" t="str">
            <v>Manufacture of accumulators, primary cells and primary batteries</v>
          </cell>
        </row>
        <row r="7517">
          <cell r="A7517" t="str">
            <v>31400</v>
          </cell>
          <cell r="B7517" t="str">
            <v>=-</v>
          </cell>
          <cell r="C7517" t="str">
            <v>Manufacture of accumulators, primary cells and primary batteries</v>
          </cell>
        </row>
        <row r="7518">
          <cell r="A7518" t="str">
            <v>31400</v>
          </cell>
          <cell r="B7518" t="str">
            <v>=-</v>
          </cell>
          <cell r="C7518" t="str">
            <v>Manufacture of accumulators, primary cells and primary batteries</v>
          </cell>
        </row>
        <row r="7519">
          <cell r="A7519" t="str">
            <v>31400</v>
          </cell>
          <cell r="B7519" t="str">
            <v>=-</v>
          </cell>
          <cell r="C7519" t="str">
            <v>Manufacture of accumulators, primary cells and primary batteries</v>
          </cell>
        </row>
        <row r="7520">
          <cell r="A7520" t="str">
            <v>31400</v>
          </cell>
          <cell r="B7520" t="str">
            <v>=-</v>
          </cell>
          <cell r="C7520" t="str">
            <v>Manufacture of accumulators, primary cells and primary batteries</v>
          </cell>
        </row>
        <row r="7521">
          <cell r="A7521" t="str">
            <v>31500</v>
          </cell>
          <cell r="B7521" t="str">
            <v>=-</v>
          </cell>
          <cell r="C7521" t="str">
            <v>Manufacture of electric lamps and lighting equipment</v>
          </cell>
        </row>
        <row r="7522">
          <cell r="A7522" t="str">
            <v>31500</v>
          </cell>
          <cell r="B7522" t="str">
            <v>=-</v>
          </cell>
          <cell r="C7522" t="str">
            <v>Manufacture of electric lamps and lighting equipment</v>
          </cell>
        </row>
        <row r="7523">
          <cell r="A7523" t="str">
            <v>31500</v>
          </cell>
          <cell r="B7523" t="str">
            <v>=-</v>
          </cell>
          <cell r="C7523" t="str">
            <v>Manufacture of electric lamps and lighting equipment</v>
          </cell>
        </row>
        <row r="7524">
          <cell r="A7524" t="str">
            <v>31500</v>
          </cell>
          <cell r="B7524" t="str">
            <v>=-</v>
          </cell>
          <cell r="C7524" t="str">
            <v>Manufacture of electric lamps and lighting equipment</v>
          </cell>
        </row>
        <row r="7525">
          <cell r="A7525" t="str">
            <v>31500</v>
          </cell>
          <cell r="B7525" t="str">
            <v>=-</v>
          </cell>
          <cell r="C7525" t="str">
            <v>Manufacture of electric lamps and lighting equipment</v>
          </cell>
        </row>
        <row r="7526">
          <cell r="A7526" t="str">
            <v>31500</v>
          </cell>
          <cell r="B7526" t="str">
            <v>=-</v>
          </cell>
          <cell r="C7526" t="str">
            <v>Manufacture of electric lamps and lighting equipment</v>
          </cell>
        </row>
        <row r="7527">
          <cell r="A7527" t="str">
            <v>31500</v>
          </cell>
          <cell r="B7527" t="str">
            <v>=-</v>
          </cell>
          <cell r="C7527" t="str">
            <v>Manufacture of electric lamps and lighting equipment</v>
          </cell>
        </row>
        <row r="7528">
          <cell r="A7528" t="str">
            <v>31500</v>
          </cell>
          <cell r="B7528" t="str">
            <v>=-</v>
          </cell>
          <cell r="C7528" t="str">
            <v>Manufacture of electric lamps and lighting equipment</v>
          </cell>
        </row>
        <row r="7529">
          <cell r="A7529" t="str">
            <v>31500</v>
          </cell>
          <cell r="B7529" t="str">
            <v>=-</v>
          </cell>
          <cell r="C7529" t="str">
            <v>Manufacture of electric lamps and lighting equipment</v>
          </cell>
        </row>
        <row r="7530">
          <cell r="A7530" t="str">
            <v>31500</v>
          </cell>
          <cell r="B7530" t="str">
            <v>=-</v>
          </cell>
          <cell r="C7530" t="str">
            <v>Manufacture of electric lamps and lighting equipment</v>
          </cell>
        </row>
        <row r="7531">
          <cell r="A7531" t="str">
            <v>31500</v>
          </cell>
          <cell r="B7531" t="str">
            <v>=-</v>
          </cell>
          <cell r="C7531" t="str">
            <v>Manufacture of electric lamps and lighting equipment</v>
          </cell>
        </row>
        <row r="7532">
          <cell r="A7532" t="str">
            <v>31500</v>
          </cell>
          <cell r="B7532" t="str">
            <v>=-</v>
          </cell>
          <cell r="C7532" t="str">
            <v>Manufacture of electric lamps and lighting equipment</v>
          </cell>
        </row>
        <row r="7533">
          <cell r="A7533" t="str">
            <v>31500</v>
          </cell>
          <cell r="B7533" t="str">
            <v>=-</v>
          </cell>
          <cell r="C7533" t="str">
            <v>Manufacture of electric lamps and lighting equipment</v>
          </cell>
        </row>
        <row r="7534">
          <cell r="A7534" t="str">
            <v>31500</v>
          </cell>
          <cell r="B7534" t="str">
            <v>=-</v>
          </cell>
          <cell r="C7534" t="str">
            <v>Manufacture of electric lamps and lighting equipment</v>
          </cell>
        </row>
        <row r="7535">
          <cell r="A7535" t="str">
            <v>31500</v>
          </cell>
          <cell r="B7535" t="str">
            <v>=-</v>
          </cell>
          <cell r="C7535" t="str">
            <v>Manufacture of electric lamps and lighting equipment</v>
          </cell>
        </row>
        <row r="7536">
          <cell r="A7536" t="str">
            <v>31500</v>
          </cell>
          <cell r="B7536" t="str">
            <v>=-</v>
          </cell>
          <cell r="C7536" t="str">
            <v>Manufacture of electric lamps and lighting equipment</v>
          </cell>
        </row>
        <row r="7537">
          <cell r="A7537" t="str">
            <v>31500</v>
          </cell>
          <cell r="B7537" t="str">
            <v>=-</v>
          </cell>
          <cell r="C7537" t="str">
            <v>Manufacture of electric lamps and lighting equipment</v>
          </cell>
        </row>
        <row r="7538">
          <cell r="A7538" t="str">
            <v>31500</v>
          </cell>
          <cell r="B7538" t="str">
            <v>=-</v>
          </cell>
          <cell r="C7538" t="str">
            <v>Manufacture of electric lamps and lighting equipment</v>
          </cell>
        </row>
        <row r="7539">
          <cell r="A7539" t="str">
            <v>31500</v>
          </cell>
          <cell r="B7539" t="str">
            <v>=-</v>
          </cell>
          <cell r="C7539" t="str">
            <v>Manufacture of electric lamps and lighting equipment</v>
          </cell>
        </row>
        <row r="7540">
          <cell r="A7540" t="str">
            <v>31500</v>
          </cell>
          <cell r="B7540" t="str">
            <v>=-</v>
          </cell>
          <cell r="C7540" t="str">
            <v>Manufacture of electric lamps and lighting equipment</v>
          </cell>
        </row>
        <row r="7541">
          <cell r="A7541" t="str">
            <v>31500</v>
          </cell>
          <cell r="B7541" t="str">
            <v>=-</v>
          </cell>
          <cell r="C7541" t="str">
            <v>Manufacture of electric lamps and lighting equipment</v>
          </cell>
        </row>
        <row r="7542">
          <cell r="A7542" t="str">
            <v>31500</v>
          </cell>
          <cell r="B7542" t="str">
            <v>=-</v>
          </cell>
          <cell r="C7542" t="str">
            <v>Manufacture of electric lamps and lighting equipment</v>
          </cell>
        </row>
        <row r="7543">
          <cell r="A7543" t="str">
            <v>31500</v>
          </cell>
          <cell r="B7543" t="str">
            <v>=-</v>
          </cell>
          <cell r="C7543" t="str">
            <v>Manufacture of electric lamps and lighting equipment</v>
          </cell>
        </row>
        <row r="7544">
          <cell r="A7544" t="str">
            <v>31500</v>
          </cell>
          <cell r="B7544" t="str">
            <v>=-</v>
          </cell>
          <cell r="C7544" t="str">
            <v>Manufacture of electric lamps and lighting equipment</v>
          </cell>
        </row>
        <row r="7545">
          <cell r="A7545" t="str">
            <v>31500</v>
          </cell>
          <cell r="B7545" t="str">
            <v>=-</v>
          </cell>
          <cell r="C7545" t="str">
            <v>Manufacture of electric lamps and lighting equipment</v>
          </cell>
        </row>
        <row r="7546">
          <cell r="A7546" t="str">
            <v>31500</v>
          </cell>
          <cell r="B7546" t="str">
            <v>=-</v>
          </cell>
          <cell r="C7546" t="str">
            <v>Manufacture of electric lamps and lighting equipment</v>
          </cell>
        </row>
        <row r="7547">
          <cell r="A7547" t="str">
            <v>31500</v>
          </cell>
          <cell r="B7547" t="str">
            <v>=-</v>
          </cell>
          <cell r="C7547" t="str">
            <v>Manufacture of electric lamps and lighting equipment</v>
          </cell>
        </row>
        <row r="7548">
          <cell r="A7548" t="str">
            <v>31500</v>
          </cell>
          <cell r="B7548" t="str">
            <v>=-</v>
          </cell>
          <cell r="C7548" t="str">
            <v>Manufacture of electric lamps and lighting equipment</v>
          </cell>
        </row>
        <row r="7549">
          <cell r="A7549" t="str">
            <v>31500</v>
          </cell>
          <cell r="B7549" t="str">
            <v>=-</v>
          </cell>
          <cell r="C7549" t="str">
            <v>Manufacture of electric lamps and lighting equipment</v>
          </cell>
        </row>
        <row r="7550">
          <cell r="A7550" t="str">
            <v>31500</v>
          </cell>
          <cell r="B7550" t="str">
            <v>=-</v>
          </cell>
          <cell r="C7550" t="str">
            <v>Manufacture of electric lamps and lighting equipment</v>
          </cell>
        </row>
        <row r="7551">
          <cell r="A7551" t="str">
            <v>31500</v>
          </cell>
          <cell r="B7551" t="str">
            <v>=-</v>
          </cell>
          <cell r="C7551" t="str">
            <v>Manufacture of electric lamps and lighting equipment</v>
          </cell>
        </row>
        <row r="7552">
          <cell r="A7552" t="str">
            <v>31500</v>
          </cell>
          <cell r="B7552" t="str">
            <v>=-</v>
          </cell>
          <cell r="C7552" t="str">
            <v>Manufacture of electric lamps and lighting equipment</v>
          </cell>
        </row>
        <row r="7553">
          <cell r="A7553" t="str">
            <v>31500</v>
          </cell>
          <cell r="B7553" t="str">
            <v>=-</v>
          </cell>
          <cell r="C7553" t="str">
            <v>Manufacture of electric lamps and lighting equipment</v>
          </cell>
        </row>
        <row r="7554">
          <cell r="A7554" t="str">
            <v>31500</v>
          </cell>
          <cell r="B7554" t="str">
            <v>=-</v>
          </cell>
          <cell r="C7554" t="str">
            <v>Manufacture of electric lamps and lighting equipment</v>
          </cell>
        </row>
        <row r="7555">
          <cell r="A7555" t="str">
            <v>31500</v>
          </cell>
          <cell r="B7555" t="str">
            <v>=-</v>
          </cell>
          <cell r="C7555" t="str">
            <v>Manufacture of electric lamps and lighting equipment</v>
          </cell>
        </row>
        <row r="7556">
          <cell r="A7556" t="str">
            <v>31500</v>
          </cell>
          <cell r="B7556" t="str">
            <v>=-</v>
          </cell>
          <cell r="C7556" t="str">
            <v>Manufacture of electric lamps and lighting equipment</v>
          </cell>
        </row>
        <row r="7557">
          <cell r="A7557" t="str">
            <v>31500</v>
          </cell>
          <cell r="B7557" t="str">
            <v>=-</v>
          </cell>
          <cell r="C7557" t="str">
            <v>Manufacture of electric lamps and lighting equipment</v>
          </cell>
        </row>
        <row r="7558">
          <cell r="A7558" t="str">
            <v>31500</v>
          </cell>
          <cell r="B7558" t="str">
            <v>=-</v>
          </cell>
          <cell r="C7558" t="str">
            <v>Manufacture of electric lamps and lighting equipment</v>
          </cell>
        </row>
        <row r="7559">
          <cell r="A7559" t="str">
            <v>31500</v>
          </cell>
          <cell r="B7559" t="str">
            <v>=-</v>
          </cell>
          <cell r="C7559" t="str">
            <v>Manufacture of electric lamps and lighting equipment</v>
          </cell>
        </row>
        <row r="7560">
          <cell r="A7560" t="str">
            <v>31500</v>
          </cell>
          <cell r="B7560" t="str">
            <v>=-</v>
          </cell>
          <cell r="C7560" t="str">
            <v>Manufacture of electric lamps and lighting equipment</v>
          </cell>
        </row>
        <row r="7561">
          <cell r="A7561" t="str">
            <v>31900</v>
          </cell>
          <cell r="B7561" t="str">
            <v>=-</v>
          </cell>
          <cell r="C7561" t="str">
            <v>Manufacture of other electrical equipment n.e.c.</v>
          </cell>
        </row>
        <row r="7562">
          <cell r="A7562" t="str">
            <v>31900</v>
          </cell>
          <cell r="B7562" t="str">
            <v>=-</v>
          </cell>
          <cell r="C7562" t="str">
            <v>Manufacture of other electrical equipment n.e.c.</v>
          </cell>
        </row>
        <row r="7563">
          <cell r="A7563" t="str">
            <v>31900</v>
          </cell>
          <cell r="B7563" t="str">
            <v>=-</v>
          </cell>
          <cell r="C7563" t="str">
            <v>Manufacture of other electrical equipment n.e.c.</v>
          </cell>
        </row>
        <row r="7564">
          <cell r="A7564" t="str">
            <v>31900</v>
          </cell>
          <cell r="B7564" t="str">
            <v>=-</v>
          </cell>
          <cell r="C7564" t="str">
            <v>Manufacture of other electrical equipment n.e.c.</v>
          </cell>
        </row>
        <row r="7565">
          <cell r="A7565" t="str">
            <v>31900</v>
          </cell>
          <cell r="B7565" t="str">
            <v>=-</v>
          </cell>
          <cell r="C7565" t="str">
            <v>Manufacture of other electrical equipment n.e.c.</v>
          </cell>
        </row>
        <row r="7566">
          <cell r="A7566" t="str">
            <v>31900</v>
          </cell>
          <cell r="B7566" t="str">
            <v>=-</v>
          </cell>
          <cell r="C7566" t="str">
            <v>Manufacture of other electrical equipment n.e.c.</v>
          </cell>
        </row>
        <row r="7567">
          <cell r="A7567" t="str">
            <v>31900</v>
          </cell>
          <cell r="B7567" t="str">
            <v>=-</v>
          </cell>
          <cell r="C7567" t="str">
            <v>Manufacture of other electrical equipment n.e.c.</v>
          </cell>
        </row>
        <row r="7568">
          <cell r="A7568" t="str">
            <v>31900</v>
          </cell>
          <cell r="B7568" t="str">
            <v>=-</v>
          </cell>
          <cell r="C7568" t="str">
            <v>Manufacture of other electrical equipment n.e.c.</v>
          </cell>
        </row>
        <row r="7569">
          <cell r="A7569" t="str">
            <v>31900</v>
          </cell>
          <cell r="B7569" t="str">
            <v>=-</v>
          </cell>
          <cell r="C7569" t="str">
            <v>Manufacture of other electrical equipment n.e.c.</v>
          </cell>
        </row>
        <row r="7570">
          <cell r="A7570" t="str">
            <v>31900</v>
          </cell>
          <cell r="B7570" t="str">
            <v>=-</v>
          </cell>
          <cell r="C7570" t="str">
            <v>Manufacture of other electrical equipment n.e.c.</v>
          </cell>
        </row>
        <row r="7571">
          <cell r="A7571" t="str">
            <v>31900</v>
          </cell>
          <cell r="B7571" t="str">
            <v>=-</v>
          </cell>
          <cell r="C7571" t="str">
            <v>Manufacture of other electrical equipment n.e.c.</v>
          </cell>
        </row>
        <row r="7572">
          <cell r="A7572" t="str">
            <v>31900</v>
          </cell>
          <cell r="B7572" t="str">
            <v>=-</v>
          </cell>
          <cell r="C7572" t="str">
            <v>Manufacture of other electrical equipment n.e.c.</v>
          </cell>
        </row>
        <row r="7573">
          <cell r="A7573" t="str">
            <v>31900</v>
          </cell>
          <cell r="B7573" t="str">
            <v>=-</v>
          </cell>
          <cell r="C7573" t="str">
            <v>Manufacture of other electrical equipment n.e.c.</v>
          </cell>
        </row>
        <row r="7574">
          <cell r="A7574" t="str">
            <v>31900</v>
          </cell>
          <cell r="B7574" t="str">
            <v>=-</v>
          </cell>
          <cell r="C7574" t="str">
            <v>Manufacture of other electrical equipment n.e.c.</v>
          </cell>
        </row>
        <row r="7575">
          <cell r="A7575" t="str">
            <v>31900</v>
          </cell>
          <cell r="B7575" t="str">
            <v>=-</v>
          </cell>
          <cell r="C7575" t="str">
            <v>Manufacture of other electrical equipment n.e.c.</v>
          </cell>
        </row>
        <row r="7576">
          <cell r="A7576" t="str">
            <v>31900</v>
          </cell>
          <cell r="B7576" t="str">
            <v>=-</v>
          </cell>
          <cell r="C7576" t="str">
            <v>Manufacture of other electrical equipment n.e.c.</v>
          </cell>
        </row>
        <row r="7577">
          <cell r="A7577" t="str">
            <v>31900</v>
          </cell>
          <cell r="B7577" t="str">
            <v>=-</v>
          </cell>
          <cell r="C7577" t="str">
            <v>Manufacture of other electrical equipment n.e.c.</v>
          </cell>
        </row>
        <row r="7578">
          <cell r="A7578" t="str">
            <v>31900</v>
          </cell>
          <cell r="B7578" t="str">
            <v>=-</v>
          </cell>
          <cell r="C7578" t="str">
            <v>Manufacture of other electrical equipment n.e.c.</v>
          </cell>
        </row>
        <row r="7579">
          <cell r="A7579" t="str">
            <v>31900</v>
          </cell>
          <cell r="B7579" t="str">
            <v>=-</v>
          </cell>
          <cell r="C7579" t="str">
            <v>Manufacture of other electrical equipment n.e.c.</v>
          </cell>
        </row>
        <row r="7580">
          <cell r="A7580" t="str">
            <v>31900</v>
          </cell>
          <cell r="B7580" t="str">
            <v>=-</v>
          </cell>
          <cell r="C7580" t="str">
            <v>Manufacture of other electrical equipment n.e.c.</v>
          </cell>
        </row>
        <row r="7581">
          <cell r="A7581" t="str">
            <v>31900</v>
          </cell>
          <cell r="B7581" t="str">
            <v>=-</v>
          </cell>
          <cell r="C7581" t="str">
            <v>Manufacture of other electrical equipment n.e.c.</v>
          </cell>
        </row>
        <row r="7582">
          <cell r="A7582" t="str">
            <v>31900</v>
          </cell>
          <cell r="B7582" t="str">
            <v>=-</v>
          </cell>
          <cell r="C7582" t="str">
            <v>Manufacture of other electrical equipment n.e.c.</v>
          </cell>
        </row>
        <row r="7583">
          <cell r="A7583" t="str">
            <v>31900</v>
          </cell>
          <cell r="B7583" t="str">
            <v>=-</v>
          </cell>
          <cell r="C7583" t="str">
            <v>Manufacture of other electrical equipment n.e.c.</v>
          </cell>
        </row>
        <row r="7584">
          <cell r="A7584" t="str">
            <v>31900</v>
          </cell>
          <cell r="B7584" t="str">
            <v>=-</v>
          </cell>
          <cell r="C7584" t="str">
            <v>Manufacture of other electrical equipment n.e.c.</v>
          </cell>
        </row>
        <row r="7585">
          <cell r="A7585" t="str">
            <v>31900</v>
          </cell>
          <cell r="B7585" t="str">
            <v>=-</v>
          </cell>
          <cell r="C7585" t="str">
            <v>Manufacture of other electrical equipment n.e.c.</v>
          </cell>
        </row>
        <row r="7586">
          <cell r="A7586" t="str">
            <v>31900</v>
          </cell>
          <cell r="B7586" t="str">
            <v>=-</v>
          </cell>
          <cell r="C7586" t="str">
            <v>Manufacture of other electrical equipment n.e.c.</v>
          </cell>
        </row>
        <row r="7587">
          <cell r="A7587" t="str">
            <v>31900</v>
          </cell>
          <cell r="B7587" t="str">
            <v>=-</v>
          </cell>
          <cell r="C7587" t="str">
            <v>Manufacture of other electrical equipment n.e.c.</v>
          </cell>
        </row>
        <row r="7588">
          <cell r="A7588" t="str">
            <v>31900</v>
          </cell>
          <cell r="B7588" t="str">
            <v>=-</v>
          </cell>
          <cell r="C7588" t="str">
            <v>Manufacture of other electrical equipment n.e.c.</v>
          </cell>
        </row>
        <row r="7589">
          <cell r="A7589" t="str">
            <v>31900</v>
          </cell>
          <cell r="B7589" t="str">
            <v>=-</v>
          </cell>
          <cell r="C7589" t="str">
            <v>Manufacture of other electrical equipment n.e.c.</v>
          </cell>
        </row>
        <row r="7590">
          <cell r="A7590" t="str">
            <v>31900</v>
          </cell>
          <cell r="B7590" t="str">
            <v>=-</v>
          </cell>
          <cell r="C7590" t="str">
            <v>Manufacture of other electrical equipment n.e.c.</v>
          </cell>
        </row>
        <row r="7591">
          <cell r="A7591" t="str">
            <v>31900</v>
          </cell>
          <cell r="B7591" t="str">
            <v>=-</v>
          </cell>
          <cell r="C7591" t="str">
            <v>Manufacture of other electrical equipment n.e.c.</v>
          </cell>
        </row>
        <row r="7592">
          <cell r="A7592" t="str">
            <v>31900</v>
          </cell>
          <cell r="B7592" t="str">
            <v>=-</v>
          </cell>
          <cell r="C7592" t="str">
            <v>Manufacture of other electrical equipment n.e.c.</v>
          </cell>
        </row>
        <row r="7593">
          <cell r="A7593" t="str">
            <v>31900</v>
          </cell>
          <cell r="B7593" t="str">
            <v>=-</v>
          </cell>
          <cell r="C7593" t="str">
            <v>Manufacture of other electrical equipment n.e.c.</v>
          </cell>
        </row>
        <row r="7594">
          <cell r="A7594" t="str">
            <v>31900</v>
          </cell>
          <cell r="B7594" t="str">
            <v>=-</v>
          </cell>
          <cell r="C7594" t="str">
            <v>Manufacture of other electrical equipment n.e.c.</v>
          </cell>
        </row>
        <row r="7595">
          <cell r="A7595" t="str">
            <v>31900</v>
          </cell>
          <cell r="B7595" t="str">
            <v>=-</v>
          </cell>
          <cell r="C7595" t="str">
            <v>Manufacture of other electrical equipment n.e.c.</v>
          </cell>
        </row>
        <row r="7596">
          <cell r="A7596" t="str">
            <v>31900</v>
          </cell>
          <cell r="B7596" t="str">
            <v>=-</v>
          </cell>
          <cell r="C7596" t="str">
            <v>Manufacture of other electrical equipment n.e.c.</v>
          </cell>
        </row>
        <row r="7597">
          <cell r="A7597" t="str">
            <v>31900</v>
          </cell>
          <cell r="B7597" t="str">
            <v>=-</v>
          </cell>
          <cell r="C7597" t="str">
            <v>Manufacture of other electrical equipment n.e.c.</v>
          </cell>
        </row>
        <row r="7598">
          <cell r="A7598" t="str">
            <v>31900</v>
          </cell>
          <cell r="B7598" t="str">
            <v>=-</v>
          </cell>
          <cell r="C7598" t="str">
            <v>Manufacture of other electrical equipment n.e.c.</v>
          </cell>
        </row>
        <row r="7599">
          <cell r="A7599" t="str">
            <v>31900</v>
          </cell>
          <cell r="B7599" t="str">
            <v>=-</v>
          </cell>
          <cell r="C7599" t="str">
            <v>Manufacture of other electrical equipment n.e.c.</v>
          </cell>
        </row>
        <row r="7600">
          <cell r="A7600" t="str">
            <v>31900</v>
          </cell>
          <cell r="B7600" t="str">
            <v>=-</v>
          </cell>
          <cell r="C7600" t="str">
            <v>Manufacture of other electrical equipment n.e.c.</v>
          </cell>
        </row>
        <row r="7601">
          <cell r="A7601" t="str">
            <v>31900</v>
          </cell>
          <cell r="B7601" t="str">
            <v>=-</v>
          </cell>
          <cell r="C7601" t="str">
            <v>Manufacture of other electrical equipment n.e.c.</v>
          </cell>
        </row>
        <row r="7602">
          <cell r="A7602" t="str">
            <v>31900</v>
          </cell>
          <cell r="B7602" t="str">
            <v>=-</v>
          </cell>
          <cell r="C7602" t="str">
            <v>Manufacture of other electrical equipment n.e.c.</v>
          </cell>
        </row>
        <row r="7603">
          <cell r="A7603" t="str">
            <v>31900</v>
          </cell>
          <cell r="B7603" t="str">
            <v>=-</v>
          </cell>
          <cell r="C7603" t="str">
            <v>Manufacture of other electrical equipment n.e.c.</v>
          </cell>
        </row>
        <row r="7604">
          <cell r="A7604" t="str">
            <v>31900</v>
          </cell>
          <cell r="B7604" t="str">
            <v>=-</v>
          </cell>
          <cell r="C7604" t="str">
            <v>Manufacture of other electrical equipment n.e.c.</v>
          </cell>
        </row>
        <row r="7605">
          <cell r="A7605" t="str">
            <v>31900</v>
          </cell>
          <cell r="B7605" t="str">
            <v>=-</v>
          </cell>
          <cell r="C7605" t="str">
            <v>Manufacture of other electrical equipment n.e.c.</v>
          </cell>
        </row>
        <row r="7606">
          <cell r="A7606" t="str">
            <v>31900</v>
          </cell>
          <cell r="B7606" t="str">
            <v>=-</v>
          </cell>
          <cell r="C7606" t="str">
            <v>Manufacture of other electrical equipment n.e.c.</v>
          </cell>
        </row>
        <row r="7607">
          <cell r="A7607" t="str">
            <v>31900</v>
          </cell>
          <cell r="B7607" t="str">
            <v>=-</v>
          </cell>
          <cell r="C7607" t="str">
            <v>Manufacture of other electrical equipment n.e.c.</v>
          </cell>
        </row>
        <row r="7608">
          <cell r="A7608" t="str">
            <v>31900</v>
          </cell>
          <cell r="B7608" t="str">
            <v>=-</v>
          </cell>
          <cell r="C7608" t="str">
            <v>Manufacture of other electrical equipment n.e.c.</v>
          </cell>
        </row>
        <row r="7609">
          <cell r="A7609" t="str">
            <v>31900</v>
          </cell>
          <cell r="B7609" t="str">
            <v>=-</v>
          </cell>
          <cell r="C7609" t="str">
            <v>Manufacture of other electrical equipment n.e.c.</v>
          </cell>
        </row>
        <row r="7610">
          <cell r="A7610" t="str">
            <v>31900</v>
          </cell>
          <cell r="B7610" t="str">
            <v>=-</v>
          </cell>
          <cell r="C7610" t="str">
            <v>Manufacture of other electrical equipment n.e.c.</v>
          </cell>
        </row>
        <row r="7611">
          <cell r="A7611" t="str">
            <v>31900</v>
          </cell>
          <cell r="B7611" t="str">
            <v>=-</v>
          </cell>
          <cell r="C7611" t="str">
            <v>Manufacture of other electrical equipment n.e.c.</v>
          </cell>
        </row>
        <row r="7612">
          <cell r="A7612" t="str">
            <v>31900</v>
          </cell>
          <cell r="B7612" t="str">
            <v>=-</v>
          </cell>
          <cell r="C7612" t="str">
            <v>Manufacture of other electrical equipment n.e.c.</v>
          </cell>
        </row>
        <row r="7613">
          <cell r="A7613" t="str">
            <v>32101</v>
          </cell>
          <cell r="B7613" t="str">
            <v>=-</v>
          </cell>
          <cell r="C7613" t="str">
            <v>Manufacture of semi-conductor devices</v>
          </cell>
        </row>
        <row r="7614">
          <cell r="A7614" t="str">
            <v>32101</v>
          </cell>
          <cell r="B7614" t="str">
            <v>=-</v>
          </cell>
          <cell r="C7614" t="str">
            <v>Manufacture of semi-conductor devices</v>
          </cell>
        </row>
        <row r="7615">
          <cell r="A7615" t="str">
            <v>32101</v>
          </cell>
          <cell r="B7615" t="str">
            <v>=-</v>
          </cell>
          <cell r="C7615" t="str">
            <v>Manufacture of semi-conductor devices</v>
          </cell>
        </row>
        <row r="7616">
          <cell r="A7616" t="str">
            <v>32101</v>
          </cell>
          <cell r="B7616" t="str">
            <v>=-</v>
          </cell>
          <cell r="C7616" t="str">
            <v>Manufacture of semi-conductor devices</v>
          </cell>
        </row>
        <row r="7617">
          <cell r="A7617" t="str">
            <v>32101</v>
          </cell>
          <cell r="B7617" t="str">
            <v>=-</v>
          </cell>
          <cell r="C7617" t="str">
            <v>Manufacture of semi-conductor devices</v>
          </cell>
        </row>
        <row r="7618">
          <cell r="A7618" t="str">
            <v>32101</v>
          </cell>
          <cell r="B7618" t="str">
            <v>=-</v>
          </cell>
          <cell r="C7618" t="str">
            <v>Manufacture of semi-conductor devices</v>
          </cell>
        </row>
        <row r="7619">
          <cell r="A7619" t="str">
            <v>32101</v>
          </cell>
          <cell r="B7619" t="str">
            <v>=-</v>
          </cell>
          <cell r="C7619" t="str">
            <v>Manufacture of semi-conductor devices</v>
          </cell>
        </row>
        <row r="7620">
          <cell r="A7620" t="str">
            <v>32101</v>
          </cell>
          <cell r="B7620" t="str">
            <v>=-</v>
          </cell>
          <cell r="C7620" t="str">
            <v>Manufacture of semi-conductor devices</v>
          </cell>
        </row>
        <row r="7621">
          <cell r="A7621" t="str">
            <v>32101</v>
          </cell>
          <cell r="B7621" t="str">
            <v>=-</v>
          </cell>
          <cell r="C7621" t="str">
            <v>Manufacture of semi-conductor devices</v>
          </cell>
        </row>
        <row r="7622">
          <cell r="A7622" t="str">
            <v>32101</v>
          </cell>
          <cell r="B7622" t="str">
            <v>=-</v>
          </cell>
          <cell r="C7622" t="str">
            <v>Manufacture of semi-conductor devices</v>
          </cell>
        </row>
        <row r="7623">
          <cell r="A7623" t="str">
            <v>32101</v>
          </cell>
          <cell r="B7623" t="str">
            <v>=-</v>
          </cell>
          <cell r="C7623" t="str">
            <v>Manufacture of semi-conductor devices</v>
          </cell>
        </row>
        <row r="7624">
          <cell r="A7624" t="str">
            <v>32101</v>
          </cell>
          <cell r="B7624" t="str">
            <v>=-</v>
          </cell>
          <cell r="C7624" t="str">
            <v>Manufacture of semi-conductor devices</v>
          </cell>
        </row>
        <row r="7625">
          <cell r="A7625" t="str">
            <v>32101</v>
          </cell>
          <cell r="B7625" t="str">
            <v>=-</v>
          </cell>
          <cell r="C7625" t="str">
            <v>Manufacture of semi-conductor devices</v>
          </cell>
        </row>
        <row r="7626">
          <cell r="A7626" t="str">
            <v>32101</v>
          </cell>
          <cell r="B7626" t="str">
            <v>=-</v>
          </cell>
          <cell r="C7626" t="str">
            <v>Manufacture of semi-conductor devices</v>
          </cell>
        </row>
        <row r="7627">
          <cell r="A7627" t="str">
            <v>32101</v>
          </cell>
          <cell r="B7627" t="str">
            <v>=-</v>
          </cell>
          <cell r="C7627" t="str">
            <v>Manufacture of semi-conductor devices</v>
          </cell>
        </row>
        <row r="7628">
          <cell r="A7628" t="str">
            <v>32102</v>
          </cell>
          <cell r="B7628" t="str">
            <v>=-</v>
          </cell>
          <cell r="C7628" t="str">
            <v>Manufacture of electronic valves and tubes and printed circuit boards</v>
          </cell>
        </row>
        <row r="7629">
          <cell r="A7629" t="str">
            <v>32102</v>
          </cell>
          <cell r="B7629" t="str">
            <v>=-</v>
          </cell>
          <cell r="C7629" t="str">
            <v>Manufacture of electronic valves and tubes and printed circuit boards</v>
          </cell>
        </row>
        <row r="7630">
          <cell r="A7630" t="str">
            <v>32102</v>
          </cell>
          <cell r="B7630" t="str">
            <v>=-</v>
          </cell>
          <cell r="C7630" t="str">
            <v>Manufacture of electronic valves and tubes and printed circuit boards</v>
          </cell>
        </row>
        <row r="7631">
          <cell r="A7631" t="str">
            <v>32102</v>
          </cell>
          <cell r="B7631" t="str">
            <v>=-</v>
          </cell>
          <cell r="C7631" t="str">
            <v>Manufacture of electronic valves and tubes and printed circuit boards</v>
          </cell>
        </row>
        <row r="7632">
          <cell r="A7632" t="str">
            <v>32102</v>
          </cell>
          <cell r="B7632" t="str">
            <v>=-</v>
          </cell>
          <cell r="C7632" t="str">
            <v>Manufacture of electronic valves and tubes and printed circuit boards</v>
          </cell>
        </row>
        <row r="7633">
          <cell r="A7633" t="str">
            <v>32102</v>
          </cell>
          <cell r="B7633" t="str">
            <v>=-</v>
          </cell>
          <cell r="C7633" t="str">
            <v>Manufacture of electronic valves and tubes and printed circuit boards</v>
          </cell>
        </row>
        <row r="7634">
          <cell r="A7634" t="str">
            <v>32102</v>
          </cell>
          <cell r="B7634" t="str">
            <v>=-</v>
          </cell>
          <cell r="C7634" t="str">
            <v>Manufacture of electronic valves and tubes and printed circuit boards</v>
          </cell>
        </row>
        <row r="7635">
          <cell r="A7635" t="str">
            <v>32102</v>
          </cell>
          <cell r="B7635" t="str">
            <v>=-</v>
          </cell>
          <cell r="C7635" t="str">
            <v>Manufacture of electronic valves and tubes and printed circuit boards</v>
          </cell>
        </row>
        <row r="7636">
          <cell r="A7636" t="str">
            <v>32102</v>
          </cell>
          <cell r="B7636" t="str">
            <v>=-</v>
          </cell>
          <cell r="C7636" t="str">
            <v>Manufacture of electronic valves and tubes and printed circuit boards</v>
          </cell>
        </row>
        <row r="7637">
          <cell r="A7637" t="str">
            <v>32102</v>
          </cell>
          <cell r="B7637" t="str">
            <v>=-</v>
          </cell>
          <cell r="C7637" t="str">
            <v>Manufacture of electronic valves and tubes and printed circuit boards</v>
          </cell>
        </row>
        <row r="7638">
          <cell r="A7638" t="str">
            <v>32102</v>
          </cell>
          <cell r="B7638" t="str">
            <v>=-</v>
          </cell>
          <cell r="C7638" t="str">
            <v>Manufacture of electronic valves and tubes and printed circuit boards</v>
          </cell>
        </row>
        <row r="7639">
          <cell r="A7639" t="str">
            <v>32102</v>
          </cell>
          <cell r="B7639" t="str">
            <v>=-</v>
          </cell>
          <cell r="C7639" t="str">
            <v>Manufacture of electronic valves and tubes and printed circuit boards</v>
          </cell>
        </row>
        <row r="7640">
          <cell r="A7640" t="str">
            <v>32102</v>
          </cell>
          <cell r="B7640" t="str">
            <v>=-</v>
          </cell>
          <cell r="C7640" t="str">
            <v>Manufacture of electronic valves and tubes and printed circuit boards</v>
          </cell>
        </row>
        <row r="7641">
          <cell r="A7641" t="str">
            <v>32102</v>
          </cell>
          <cell r="B7641" t="str">
            <v>=-</v>
          </cell>
          <cell r="C7641" t="str">
            <v>Manufacture of electronic valves and tubes and printed circuit boards</v>
          </cell>
        </row>
        <row r="7642">
          <cell r="A7642" t="str">
            <v>32102</v>
          </cell>
          <cell r="B7642" t="str">
            <v>=-</v>
          </cell>
          <cell r="C7642" t="str">
            <v>Manufacture of electronic valves and tubes and printed circuit boards</v>
          </cell>
        </row>
        <row r="7643">
          <cell r="A7643" t="str">
            <v>32102</v>
          </cell>
          <cell r="B7643" t="str">
            <v>=-</v>
          </cell>
          <cell r="C7643" t="str">
            <v>Manufacture of electronic valves and tubes and printed circuit boards</v>
          </cell>
        </row>
        <row r="7644">
          <cell r="A7644" t="str">
            <v>32102</v>
          </cell>
          <cell r="B7644" t="str">
            <v>=-</v>
          </cell>
          <cell r="C7644" t="str">
            <v>Manufacture of electronic valves and tubes and printed circuit boards</v>
          </cell>
        </row>
        <row r="7645">
          <cell r="A7645" t="str">
            <v>32102</v>
          </cell>
          <cell r="B7645" t="str">
            <v>=-</v>
          </cell>
          <cell r="C7645" t="str">
            <v>Manufacture of electronic valves and tubes and printed circuit boards</v>
          </cell>
        </row>
        <row r="7646">
          <cell r="A7646" t="str">
            <v>32102</v>
          </cell>
          <cell r="B7646" t="str">
            <v>=-</v>
          </cell>
          <cell r="C7646" t="str">
            <v>Manufacture of electronic valves and tubes and printed circuit boards</v>
          </cell>
        </row>
        <row r="7647">
          <cell r="A7647" t="str">
            <v>32102</v>
          </cell>
          <cell r="B7647" t="str">
            <v>=-</v>
          </cell>
          <cell r="C7647" t="str">
            <v>Manufacture of electronic valves and tubes and printed circuit boards</v>
          </cell>
        </row>
        <row r="7648">
          <cell r="A7648" t="str">
            <v>32102</v>
          </cell>
          <cell r="B7648" t="str">
            <v>=-</v>
          </cell>
          <cell r="C7648" t="str">
            <v>Manufacture of electronic valves and tubes and printed circuit boards</v>
          </cell>
        </row>
        <row r="7649">
          <cell r="A7649" t="str">
            <v>32102</v>
          </cell>
          <cell r="B7649" t="str">
            <v>=-</v>
          </cell>
          <cell r="C7649" t="str">
            <v>Manufacture of electronic valves and tubes and printed circuit boards</v>
          </cell>
        </row>
        <row r="7650">
          <cell r="A7650" t="str">
            <v>32102</v>
          </cell>
          <cell r="B7650" t="str">
            <v>=-</v>
          </cell>
          <cell r="C7650" t="str">
            <v>Manufacture of electronic valves and tubes and printed circuit boards</v>
          </cell>
        </row>
        <row r="7651">
          <cell r="A7651" t="str">
            <v>32102</v>
          </cell>
          <cell r="B7651" t="str">
            <v>=-</v>
          </cell>
          <cell r="C7651" t="str">
            <v>Manufacture of electronic valves and tubes and printed circuit boards</v>
          </cell>
        </row>
        <row r="7652">
          <cell r="A7652" t="str">
            <v>32102</v>
          </cell>
          <cell r="B7652" t="str">
            <v>=-</v>
          </cell>
          <cell r="C7652" t="str">
            <v>Manufacture of electronic valves and tubes and printed circuit boards</v>
          </cell>
        </row>
        <row r="7653">
          <cell r="A7653" t="str">
            <v>32102</v>
          </cell>
          <cell r="B7653" t="str">
            <v>=-</v>
          </cell>
          <cell r="C7653" t="str">
            <v>Manufacture of electronic valves and tubes and printed circuit boards</v>
          </cell>
        </row>
        <row r="7654">
          <cell r="A7654" t="str">
            <v>32102</v>
          </cell>
          <cell r="B7654" t="str">
            <v>=-</v>
          </cell>
          <cell r="C7654" t="str">
            <v>Manufacture of electronic valves and tubes and printed circuit boards</v>
          </cell>
        </row>
        <row r="7655">
          <cell r="A7655" t="str">
            <v>32102</v>
          </cell>
          <cell r="B7655" t="str">
            <v>=-</v>
          </cell>
          <cell r="C7655" t="str">
            <v>Manufacture of electronic valves and tubes and printed circuit boards</v>
          </cell>
        </row>
        <row r="7656">
          <cell r="A7656" t="str">
            <v>32109</v>
          </cell>
          <cell r="B7656" t="str">
            <v>=-</v>
          </cell>
          <cell r="C7656" t="str">
            <v>Manufacture of electronic compounds n.e.c.</v>
          </cell>
        </row>
        <row r="7657">
          <cell r="A7657" t="str">
            <v>32109</v>
          </cell>
          <cell r="B7657" t="str">
            <v>=-</v>
          </cell>
          <cell r="C7657" t="str">
            <v>Manufacture of electronic compounds n.e.c.</v>
          </cell>
        </row>
        <row r="7658">
          <cell r="A7658" t="str">
            <v>32109</v>
          </cell>
          <cell r="B7658" t="str">
            <v>=-</v>
          </cell>
          <cell r="C7658" t="str">
            <v>Manufacture of electronic compounds n.e.c.</v>
          </cell>
        </row>
        <row r="7659">
          <cell r="A7659" t="str">
            <v>32109</v>
          </cell>
          <cell r="B7659" t="str">
            <v>=-</v>
          </cell>
          <cell r="C7659" t="str">
            <v>Manufacture of electronic compounds n.e.c.</v>
          </cell>
        </row>
        <row r="7660">
          <cell r="A7660" t="str">
            <v>32109</v>
          </cell>
          <cell r="B7660" t="str">
            <v>=-</v>
          </cell>
          <cell r="C7660" t="str">
            <v>Manufacture of electronic compounds n.e.c.</v>
          </cell>
        </row>
        <row r="7661">
          <cell r="A7661" t="str">
            <v>32109</v>
          </cell>
          <cell r="B7661" t="str">
            <v>=-</v>
          </cell>
          <cell r="C7661" t="str">
            <v>Manufacture of electronic compounds n.e.c.</v>
          </cell>
        </row>
        <row r="7662">
          <cell r="A7662" t="str">
            <v>32109</v>
          </cell>
          <cell r="B7662" t="str">
            <v>=-</v>
          </cell>
          <cell r="C7662" t="str">
            <v>Manufacture of electronic compounds n.e.c.</v>
          </cell>
        </row>
        <row r="7663">
          <cell r="A7663" t="str">
            <v>32109</v>
          </cell>
          <cell r="B7663" t="str">
            <v>=-</v>
          </cell>
          <cell r="C7663" t="str">
            <v>Manufacture of electronic compounds n.e.c.</v>
          </cell>
        </row>
        <row r="7664">
          <cell r="A7664" t="str">
            <v>32109</v>
          </cell>
          <cell r="B7664" t="str">
            <v>=-</v>
          </cell>
          <cell r="C7664" t="str">
            <v>Manufacture of electronic compounds n.e.c.</v>
          </cell>
        </row>
        <row r="7665">
          <cell r="A7665" t="str">
            <v>32109</v>
          </cell>
          <cell r="B7665" t="str">
            <v>=-</v>
          </cell>
          <cell r="C7665" t="str">
            <v>Manufacture of electronic compounds n.e.c.</v>
          </cell>
        </row>
        <row r="7666">
          <cell r="A7666" t="str">
            <v>32109</v>
          </cell>
          <cell r="B7666" t="str">
            <v>=-</v>
          </cell>
          <cell r="C7666" t="str">
            <v>Manufacture of electronic compounds n.e.c.</v>
          </cell>
        </row>
        <row r="7667">
          <cell r="A7667" t="str">
            <v>32200</v>
          </cell>
          <cell r="B7667" t="str">
            <v>=-</v>
          </cell>
          <cell r="C7667" t="str">
            <v>Manufacture of television and radio transmitters and apparatus for line telephony and line telegraphy</v>
          </cell>
        </row>
        <row r="7668">
          <cell r="A7668" t="str">
            <v>32200</v>
          </cell>
          <cell r="B7668" t="str">
            <v>=-</v>
          </cell>
          <cell r="C7668" t="str">
            <v>Manufacture of television and radio transmitters and apparatus for line telephony and line telegraphy</v>
          </cell>
        </row>
        <row r="7669">
          <cell r="A7669" t="str">
            <v>32200</v>
          </cell>
          <cell r="B7669" t="str">
            <v>=-</v>
          </cell>
          <cell r="C7669" t="str">
            <v>Manufacture of television and radio transmitters and apparatus for line telephony and line telegraphy</v>
          </cell>
        </row>
        <row r="7670">
          <cell r="A7670" t="str">
            <v>32200</v>
          </cell>
          <cell r="B7670" t="str">
            <v>=-</v>
          </cell>
          <cell r="C7670" t="str">
            <v>Manufacture of television and radio transmitters and apparatus for line telephony and line telegraphy</v>
          </cell>
        </row>
        <row r="7671">
          <cell r="A7671" t="str">
            <v>32200</v>
          </cell>
          <cell r="B7671" t="str">
            <v>=-</v>
          </cell>
          <cell r="C7671" t="str">
            <v>Manufacture of television and radio transmitters and apparatus for line telephony and line telegraphy</v>
          </cell>
        </row>
        <row r="7672">
          <cell r="A7672" t="str">
            <v>32200</v>
          </cell>
          <cell r="B7672" t="str">
            <v>=-</v>
          </cell>
          <cell r="C7672" t="str">
            <v>Manufacture of television and radio transmitters and apparatus for line telephony and line telegraphy</v>
          </cell>
        </row>
        <row r="7673">
          <cell r="A7673" t="str">
            <v>32200</v>
          </cell>
          <cell r="B7673" t="str">
            <v>=-</v>
          </cell>
          <cell r="C7673" t="str">
            <v>Manufacture of television and radio transmitters and apparatus for line telephony and line telegraphy</v>
          </cell>
        </row>
        <row r="7674">
          <cell r="A7674" t="str">
            <v>32200</v>
          </cell>
          <cell r="B7674" t="str">
            <v>=-</v>
          </cell>
          <cell r="C7674" t="str">
            <v>Manufacture of television and radio transmitters and apparatus for line telephony and line telegraphy</v>
          </cell>
        </row>
        <row r="7675">
          <cell r="A7675" t="str">
            <v>32200</v>
          </cell>
          <cell r="B7675" t="str">
            <v>=-</v>
          </cell>
          <cell r="C7675" t="str">
            <v>Manufacture of television and radio transmitters and apparatus for line telephony and line telegraphy</v>
          </cell>
        </row>
        <row r="7676">
          <cell r="A7676" t="str">
            <v>32200</v>
          </cell>
          <cell r="B7676" t="str">
            <v>=-</v>
          </cell>
          <cell r="C7676" t="str">
            <v>Manufacture of television and radio transmitters and apparatus for line telephony and line telegraphy</v>
          </cell>
        </row>
        <row r="7677">
          <cell r="A7677" t="str">
            <v>32200</v>
          </cell>
          <cell r="B7677" t="str">
            <v>=-</v>
          </cell>
          <cell r="C7677" t="str">
            <v>Manufacture of television and radio transmitters and apparatus for line telephony and line telegraphy</v>
          </cell>
        </row>
        <row r="7678">
          <cell r="A7678" t="str">
            <v>32200</v>
          </cell>
          <cell r="B7678" t="str">
            <v>=-</v>
          </cell>
          <cell r="C7678" t="str">
            <v>Manufacture of television and radio transmitters and apparatus for line telephony and line telegraphy</v>
          </cell>
        </row>
        <row r="7679">
          <cell r="A7679" t="str">
            <v>32200</v>
          </cell>
          <cell r="B7679" t="str">
            <v>=-</v>
          </cell>
          <cell r="C7679" t="str">
            <v>Manufacture of television and radio transmitters and apparatus for line telephony and line telegraphy</v>
          </cell>
        </row>
        <row r="7680">
          <cell r="A7680" t="str">
            <v>32200</v>
          </cell>
          <cell r="B7680" t="str">
            <v>=-</v>
          </cell>
          <cell r="C7680" t="str">
            <v>Manufacture of television and radio transmitters and apparatus for line telephony and line telegraphy</v>
          </cell>
        </row>
        <row r="7681">
          <cell r="A7681" t="str">
            <v>32200</v>
          </cell>
          <cell r="B7681" t="str">
            <v>=-</v>
          </cell>
          <cell r="C7681" t="str">
            <v>Manufacture of television and radio transmitters and apparatus for line telephony and line telegraphy</v>
          </cell>
        </row>
        <row r="7682">
          <cell r="A7682" t="str">
            <v>32200</v>
          </cell>
          <cell r="B7682" t="str">
            <v>=-</v>
          </cell>
          <cell r="C7682" t="str">
            <v>Manufacture of television and radio transmitters and apparatus for line telephony and line telegraphy</v>
          </cell>
        </row>
        <row r="7683">
          <cell r="A7683" t="str">
            <v>32200</v>
          </cell>
          <cell r="B7683" t="str">
            <v>=-</v>
          </cell>
          <cell r="C7683" t="str">
            <v>Manufacture of television and radio transmitters and apparatus for line telephony and line telegraphy</v>
          </cell>
        </row>
        <row r="7684">
          <cell r="A7684" t="str">
            <v>32200</v>
          </cell>
          <cell r="B7684" t="str">
            <v>=-</v>
          </cell>
          <cell r="C7684" t="str">
            <v>Manufacture of television and radio transmitters and apparatus for line telephony and line telegraphy</v>
          </cell>
        </row>
        <row r="7685">
          <cell r="A7685" t="str">
            <v>32200</v>
          </cell>
          <cell r="B7685" t="str">
            <v>=-</v>
          </cell>
          <cell r="C7685" t="str">
            <v>Manufacture of television and radio transmitters and apparatus for line telephony and line telegraphy</v>
          </cell>
        </row>
        <row r="7686">
          <cell r="A7686" t="str">
            <v>32200</v>
          </cell>
          <cell r="B7686" t="str">
            <v>=-</v>
          </cell>
          <cell r="C7686" t="str">
            <v>Manufacture of television and radio transmitters and apparatus for line telephony and line telegraphy</v>
          </cell>
        </row>
        <row r="7687">
          <cell r="A7687" t="str">
            <v>32200</v>
          </cell>
          <cell r="B7687" t="str">
            <v>=-</v>
          </cell>
          <cell r="C7687" t="str">
            <v>Manufacture of television and radio transmitters and apparatus for line telephony and line telegraphy</v>
          </cell>
        </row>
        <row r="7688">
          <cell r="A7688" t="str">
            <v>32200</v>
          </cell>
          <cell r="B7688" t="str">
            <v>=-</v>
          </cell>
          <cell r="C7688" t="str">
            <v>Manufacture of television and radio transmitters and apparatus for line telephony and line telegraphy</v>
          </cell>
        </row>
        <row r="7689">
          <cell r="A7689" t="str">
            <v>32200</v>
          </cell>
          <cell r="B7689" t="str">
            <v>=-</v>
          </cell>
          <cell r="C7689" t="str">
            <v>Manufacture of television and radio transmitters and apparatus for line telephony and line telegraphy</v>
          </cell>
        </row>
        <row r="7690">
          <cell r="A7690" t="str">
            <v>32200</v>
          </cell>
          <cell r="B7690" t="str">
            <v>=-</v>
          </cell>
          <cell r="C7690" t="str">
            <v>Manufacture of television and radio transmitters and apparatus for line telephony and line telegraphy</v>
          </cell>
        </row>
        <row r="7691">
          <cell r="A7691" t="str">
            <v>32200</v>
          </cell>
          <cell r="B7691" t="str">
            <v>=-</v>
          </cell>
          <cell r="C7691" t="str">
            <v>Manufacture of television and radio transmitters and apparatus for line telephony and line telegraphy</v>
          </cell>
        </row>
        <row r="7692">
          <cell r="A7692" t="str">
            <v>32200</v>
          </cell>
          <cell r="B7692" t="str">
            <v>=-</v>
          </cell>
          <cell r="C7692" t="str">
            <v>Manufacture of television and radio transmitters and apparatus for line telephony and line telegraphy</v>
          </cell>
        </row>
        <row r="7693">
          <cell r="A7693" t="str">
            <v>32200</v>
          </cell>
          <cell r="B7693" t="str">
            <v>=-</v>
          </cell>
          <cell r="C7693" t="str">
            <v>Manufacture of television and radio transmitters and apparatus for line telephony and line telegraphy</v>
          </cell>
        </row>
        <row r="7694">
          <cell r="A7694" t="str">
            <v>32200</v>
          </cell>
          <cell r="B7694" t="str">
            <v>=-</v>
          </cell>
          <cell r="C7694" t="str">
            <v>Manufacture of television and radio transmitters and apparatus for line telephony and line telegraphy</v>
          </cell>
        </row>
        <row r="7695">
          <cell r="A7695" t="str">
            <v>32300</v>
          </cell>
          <cell r="B7695" t="str">
            <v>=-</v>
          </cell>
          <cell r="C7695" t="str">
            <v>Manufacture of television and radio receivers, sound or video recording or reproducing apparatus and associated goods</v>
          </cell>
        </row>
        <row r="7696">
          <cell r="A7696" t="str">
            <v>32300</v>
          </cell>
          <cell r="B7696" t="str">
            <v>=-</v>
          </cell>
          <cell r="C7696" t="str">
            <v>Manufacture of television and radio receivers, sound or video recording or reproducing apparatus and associated goods</v>
          </cell>
        </row>
        <row r="7697">
          <cell r="A7697" t="str">
            <v>32300</v>
          </cell>
          <cell r="B7697" t="str">
            <v>=-</v>
          </cell>
          <cell r="C7697" t="str">
            <v>Manufacture of television and radio receivers, sound or video recording or reproducing apparatus and associated goods</v>
          </cell>
        </row>
        <row r="7698">
          <cell r="A7698" t="str">
            <v>32300</v>
          </cell>
          <cell r="B7698" t="str">
            <v>=-</v>
          </cell>
          <cell r="C7698" t="str">
            <v>Manufacture of television and radio receivers, sound or video recording or reproducing apparatus and associated goods</v>
          </cell>
        </row>
        <row r="7699">
          <cell r="A7699" t="str">
            <v>32300</v>
          </cell>
          <cell r="B7699" t="str">
            <v>=-</v>
          </cell>
          <cell r="C7699" t="str">
            <v>Manufacture of television and radio receivers, sound or video recording or reproducing apparatus and associated goods</v>
          </cell>
        </row>
        <row r="7700">
          <cell r="A7700" t="str">
            <v>32300</v>
          </cell>
          <cell r="B7700" t="str">
            <v>=-</v>
          </cell>
          <cell r="C7700" t="str">
            <v>Manufacture of television and radio receivers, sound or video recording or reproducing apparatus and associated goods</v>
          </cell>
        </row>
        <row r="7701">
          <cell r="A7701" t="str">
            <v>32300</v>
          </cell>
          <cell r="B7701" t="str">
            <v>=-</v>
          </cell>
          <cell r="C7701" t="str">
            <v>Manufacture of television and radio receivers, sound or video recording or reproducing apparatus and associated goods</v>
          </cell>
        </row>
        <row r="7702">
          <cell r="A7702" t="str">
            <v>32300</v>
          </cell>
          <cell r="B7702" t="str">
            <v>=-</v>
          </cell>
          <cell r="C7702" t="str">
            <v>Manufacture of television and radio receivers, sound or video recording or reproducing apparatus and associated goods</v>
          </cell>
        </row>
        <row r="7703">
          <cell r="A7703" t="str">
            <v>32300</v>
          </cell>
          <cell r="B7703" t="str">
            <v>=-</v>
          </cell>
          <cell r="C7703" t="str">
            <v>Manufacture of television and radio receivers, sound or video recording or reproducing apparatus and associated goods</v>
          </cell>
        </row>
        <row r="7704">
          <cell r="A7704" t="str">
            <v>32300</v>
          </cell>
          <cell r="B7704" t="str">
            <v>=-</v>
          </cell>
          <cell r="C7704" t="str">
            <v>Manufacture of television and radio receivers, sound or video recording or reproducing apparatus and associated goods</v>
          </cell>
        </row>
        <row r="7705">
          <cell r="A7705" t="str">
            <v>32300</v>
          </cell>
          <cell r="B7705" t="str">
            <v>=-</v>
          </cell>
          <cell r="C7705" t="str">
            <v>Manufacture of television and radio receivers, sound or video recording or reproducing apparatus and associated goods</v>
          </cell>
        </row>
        <row r="7706">
          <cell r="A7706" t="str">
            <v>32300</v>
          </cell>
          <cell r="B7706" t="str">
            <v>=-</v>
          </cell>
          <cell r="C7706" t="str">
            <v>Manufacture of television and radio receivers, sound or video recording or reproducing apparatus and associated goods</v>
          </cell>
        </row>
        <row r="7707">
          <cell r="A7707" t="str">
            <v>32300</v>
          </cell>
          <cell r="B7707" t="str">
            <v>=-</v>
          </cell>
          <cell r="C7707" t="str">
            <v>Manufacture of television and radio receivers, sound or video recording or reproducing apparatus and associated goods</v>
          </cell>
        </row>
        <row r="7708">
          <cell r="A7708" t="str">
            <v>32300</v>
          </cell>
          <cell r="B7708" t="str">
            <v>=-</v>
          </cell>
          <cell r="C7708" t="str">
            <v>Manufacture of television and radio receivers, sound or video recording or reproducing apparatus and associated goods</v>
          </cell>
        </row>
        <row r="7709">
          <cell r="A7709" t="str">
            <v>32300</v>
          </cell>
          <cell r="B7709" t="str">
            <v>=-</v>
          </cell>
          <cell r="C7709" t="str">
            <v>Manufacture of television and radio receivers, sound or video recording or reproducing apparatus and associated goods</v>
          </cell>
        </row>
        <row r="7710">
          <cell r="A7710" t="str">
            <v>32300</v>
          </cell>
          <cell r="B7710" t="str">
            <v>=-</v>
          </cell>
          <cell r="C7710" t="str">
            <v>Manufacture of television and radio receivers, sound or video recording or reproducing apparatus and associated goods</v>
          </cell>
        </row>
        <row r="7711">
          <cell r="A7711" t="str">
            <v>32300</v>
          </cell>
          <cell r="B7711" t="str">
            <v>=-</v>
          </cell>
          <cell r="C7711" t="str">
            <v>Manufacture of television and radio receivers, sound or video recording or reproducing apparatus and associated goods</v>
          </cell>
        </row>
        <row r="7712">
          <cell r="A7712" t="str">
            <v>32300</v>
          </cell>
          <cell r="B7712" t="str">
            <v>=-</v>
          </cell>
          <cell r="C7712" t="str">
            <v>Manufacture of television and radio receivers, sound or video recording or reproducing apparatus and associated goods</v>
          </cell>
        </row>
        <row r="7713">
          <cell r="A7713" t="str">
            <v>32300</v>
          </cell>
          <cell r="B7713" t="str">
            <v>=-</v>
          </cell>
          <cell r="C7713" t="str">
            <v>Manufacture of television and radio receivers, sound or video recording or reproducing apparatus and associated goods</v>
          </cell>
        </row>
        <row r="7714">
          <cell r="A7714" t="str">
            <v>32300</v>
          </cell>
          <cell r="B7714" t="str">
            <v>=-</v>
          </cell>
          <cell r="C7714" t="str">
            <v>Manufacture of television and radio receivers, sound or video recording or reproducing apparatus and associated goods</v>
          </cell>
        </row>
        <row r="7715">
          <cell r="A7715" t="str">
            <v>32300</v>
          </cell>
          <cell r="B7715" t="str">
            <v>=-</v>
          </cell>
          <cell r="C7715" t="str">
            <v>Manufacture of television and radio receivers, sound or video recording or reproducing apparatus and associated goods</v>
          </cell>
        </row>
        <row r="7716">
          <cell r="A7716" t="str">
            <v>32300</v>
          </cell>
          <cell r="B7716" t="str">
            <v>=-</v>
          </cell>
          <cell r="C7716" t="str">
            <v>Manufacture of television and radio receivers, sound or video recording or reproducing apparatus and associated goods</v>
          </cell>
        </row>
        <row r="7717">
          <cell r="A7717" t="str">
            <v>32300</v>
          </cell>
          <cell r="B7717" t="str">
            <v>=-</v>
          </cell>
          <cell r="C7717" t="str">
            <v>Manufacture of television and radio receivers, sound or video recording or reproducing apparatus and associated goods</v>
          </cell>
        </row>
        <row r="7718">
          <cell r="A7718" t="str">
            <v>32300</v>
          </cell>
          <cell r="B7718" t="str">
            <v>=-</v>
          </cell>
          <cell r="C7718" t="str">
            <v>Manufacture of television and radio receivers, sound or video recording or reproducing apparatus and associated goods</v>
          </cell>
        </row>
        <row r="7719">
          <cell r="A7719" t="str">
            <v>32300</v>
          </cell>
          <cell r="B7719" t="str">
            <v>=-</v>
          </cell>
          <cell r="C7719" t="str">
            <v>Manufacture of television and radio receivers, sound or video recording or reproducing apparatus and associated goods</v>
          </cell>
        </row>
        <row r="7720">
          <cell r="A7720" t="str">
            <v>32300</v>
          </cell>
          <cell r="B7720" t="str">
            <v>=-</v>
          </cell>
          <cell r="C7720" t="str">
            <v>Manufacture of television and radio receivers, sound or video recording or reproducing apparatus and associated goods</v>
          </cell>
        </row>
        <row r="7721">
          <cell r="A7721" t="str">
            <v>32300</v>
          </cell>
          <cell r="B7721" t="str">
            <v>=-</v>
          </cell>
          <cell r="C7721" t="str">
            <v>Manufacture of television and radio receivers, sound or video recording or reproducing apparatus and associated goods</v>
          </cell>
        </row>
        <row r="7722">
          <cell r="A7722" t="str">
            <v>32300</v>
          </cell>
          <cell r="B7722" t="str">
            <v>=-</v>
          </cell>
          <cell r="C7722" t="str">
            <v>Manufacture of television and radio receivers, sound or video recording or reproducing apparatus and associated goods</v>
          </cell>
        </row>
        <row r="7723">
          <cell r="A7723" t="str">
            <v>32300</v>
          </cell>
          <cell r="B7723" t="str">
            <v>=-</v>
          </cell>
          <cell r="C7723" t="str">
            <v>Manufacture of television and radio receivers, sound or video recording or reproducing apparatus and associated goods</v>
          </cell>
        </row>
        <row r="7724">
          <cell r="A7724" t="str">
            <v>32300</v>
          </cell>
          <cell r="B7724" t="str">
            <v>=-</v>
          </cell>
          <cell r="C7724" t="str">
            <v>Manufacture of television and radio receivers, sound or video recording or reproducing apparatus and associated goods</v>
          </cell>
        </row>
        <row r="7725">
          <cell r="A7725" t="str">
            <v>32300</v>
          </cell>
          <cell r="B7725" t="str">
            <v>=-</v>
          </cell>
          <cell r="C7725" t="str">
            <v>Manufacture of television and radio receivers, sound or video recording or reproducing apparatus and associated goods</v>
          </cell>
        </row>
        <row r="7726">
          <cell r="A7726" t="str">
            <v>32300</v>
          </cell>
          <cell r="B7726" t="str">
            <v>=-</v>
          </cell>
          <cell r="C7726" t="str">
            <v>Manufacture of television and radio receivers, sound or video recording or reproducing apparatus and associated goods</v>
          </cell>
        </row>
        <row r="7727">
          <cell r="A7727" t="str">
            <v>32300</v>
          </cell>
          <cell r="B7727" t="str">
            <v>=-</v>
          </cell>
          <cell r="C7727" t="str">
            <v>Manufacture of television and radio receivers, sound or video recording or reproducing apparatus and associated goods</v>
          </cell>
        </row>
        <row r="7728">
          <cell r="A7728" t="str">
            <v>32300</v>
          </cell>
          <cell r="B7728" t="str">
            <v>=-</v>
          </cell>
          <cell r="C7728" t="str">
            <v>Manufacture of television and radio receivers, sound or video recording or reproducing apparatus and associated goods</v>
          </cell>
        </row>
        <row r="7729">
          <cell r="A7729" t="str">
            <v>32300</v>
          </cell>
          <cell r="B7729" t="str">
            <v>=-</v>
          </cell>
          <cell r="C7729" t="str">
            <v>Manufacture of television and radio receivers, sound or video recording or reproducing apparatus and associated goods</v>
          </cell>
        </row>
        <row r="7730">
          <cell r="A7730" t="str">
            <v>32300</v>
          </cell>
          <cell r="B7730" t="str">
            <v>=-</v>
          </cell>
          <cell r="C7730" t="str">
            <v>Manufacture of television and radio receivers, sound or video recording or reproducing apparatus and associated goods</v>
          </cell>
        </row>
        <row r="7731">
          <cell r="A7731" t="str">
            <v>32300</v>
          </cell>
          <cell r="B7731" t="str">
            <v>=-</v>
          </cell>
          <cell r="C7731" t="str">
            <v>Manufacture of television and radio receivers, sound or video recording or reproducing apparatus and associated goods</v>
          </cell>
        </row>
        <row r="7732">
          <cell r="A7732" t="str">
            <v>32300</v>
          </cell>
          <cell r="B7732" t="str">
            <v>=-</v>
          </cell>
          <cell r="C7732" t="str">
            <v>Manufacture of television and radio receivers, sound or video recording or reproducing apparatus and associated goods</v>
          </cell>
        </row>
        <row r="7733">
          <cell r="A7733" t="str">
            <v>32300</v>
          </cell>
          <cell r="B7733" t="str">
            <v>=-</v>
          </cell>
          <cell r="C7733" t="str">
            <v>Manufacture of television and radio receivers, sound or video recording or reproducing apparatus and associated goods</v>
          </cell>
        </row>
        <row r="7734">
          <cell r="A7734" t="str">
            <v>32300</v>
          </cell>
          <cell r="B7734" t="str">
            <v>=-</v>
          </cell>
          <cell r="C7734" t="str">
            <v>Manufacture of television and radio receivers, sound or video recording or reproducing apparatus and associated goods</v>
          </cell>
        </row>
        <row r="7735">
          <cell r="A7735" t="str">
            <v>32300</v>
          </cell>
          <cell r="B7735" t="str">
            <v>=-</v>
          </cell>
          <cell r="C7735" t="str">
            <v>Manufacture of television and radio receivers, sound or video recording or reproducing apparatus and associated goods</v>
          </cell>
        </row>
        <row r="7736">
          <cell r="A7736" t="str">
            <v>32300</v>
          </cell>
          <cell r="B7736" t="str">
            <v>=-</v>
          </cell>
          <cell r="C7736" t="str">
            <v>Manufacture of television and radio receivers, sound or video recording or reproducing apparatus and associated goods</v>
          </cell>
        </row>
        <row r="7737">
          <cell r="A7737" t="str">
            <v>32300</v>
          </cell>
          <cell r="B7737" t="str">
            <v>=-</v>
          </cell>
          <cell r="C7737" t="str">
            <v>Manufacture of television and radio receivers, sound or video recording or reproducing apparatus and associated goods</v>
          </cell>
        </row>
        <row r="7738">
          <cell r="A7738" t="str">
            <v>32300</v>
          </cell>
          <cell r="B7738" t="str">
            <v>=-</v>
          </cell>
          <cell r="C7738" t="str">
            <v>Manufacture of television and radio receivers, sound or video recording or reproducing apparatus and associated goods</v>
          </cell>
        </row>
        <row r="7739">
          <cell r="A7739" t="str">
            <v>32300</v>
          </cell>
          <cell r="B7739" t="str">
            <v>=-</v>
          </cell>
          <cell r="C7739" t="str">
            <v>Manufacture of television and radio receivers, sound or video recording or reproducing apparatus and associated goods</v>
          </cell>
        </row>
        <row r="7740">
          <cell r="A7740" t="str">
            <v>32300</v>
          </cell>
          <cell r="B7740" t="str">
            <v>=-</v>
          </cell>
          <cell r="C7740" t="str">
            <v>Manufacture of television and radio receivers, sound or video recording or reproducing apparatus and associated goods</v>
          </cell>
        </row>
        <row r="7741">
          <cell r="A7741" t="str">
            <v>32300</v>
          </cell>
          <cell r="B7741" t="str">
            <v>=-</v>
          </cell>
          <cell r="C7741" t="str">
            <v>Manufacture of television and radio receivers, sound or video recording or reproducing apparatus and associated goods</v>
          </cell>
        </row>
        <row r="7742">
          <cell r="A7742" t="str">
            <v>32300</v>
          </cell>
          <cell r="B7742" t="str">
            <v>=-</v>
          </cell>
          <cell r="C7742" t="str">
            <v>Manufacture of television and radio receivers, sound or video recording or reproducing apparatus and associated goods</v>
          </cell>
        </row>
        <row r="7743">
          <cell r="A7743" t="str">
            <v>32300</v>
          </cell>
          <cell r="B7743" t="str">
            <v>=-</v>
          </cell>
          <cell r="C7743" t="str">
            <v>Manufacture of television and radio receivers, sound or video recording or reproducing apparatus and associated goods</v>
          </cell>
        </row>
        <row r="7744">
          <cell r="A7744" t="str">
            <v>32300</v>
          </cell>
          <cell r="B7744" t="str">
            <v>=-</v>
          </cell>
          <cell r="C7744" t="str">
            <v>Manufacture of television and radio receivers, sound or video recording or reproducing apparatus and associated goods</v>
          </cell>
        </row>
        <row r="7745">
          <cell r="A7745" t="str">
            <v>32300</v>
          </cell>
          <cell r="B7745" t="str">
            <v>=-</v>
          </cell>
          <cell r="C7745" t="str">
            <v>Manufacture of television and radio receivers, sound or video recording or reproducing apparatus and associated goods</v>
          </cell>
        </row>
        <row r="7746">
          <cell r="A7746" t="str">
            <v>32300</v>
          </cell>
          <cell r="B7746" t="str">
            <v>=-</v>
          </cell>
          <cell r="C7746" t="str">
            <v>Manufacture of television and radio receivers, sound or video recording or reproducing apparatus and associated goods</v>
          </cell>
        </row>
        <row r="7747">
          <cell r="A7747" t="str">
            <v>32300</v>
          </cell>
          <cell r="B7747" t="str">
            <v>=-</v>
          </cell>
          <cell r="C7747" t="str">
            <v>Manufacture of television and radio receivers, sound or video recording or reproducing apparatus and associated goods</v>
          </cell>
        </row>
        <row r="7748">
          <cell r="A7748" t="str">
            <v>32300</v>
          </cell>
          <cell r="B7748" t="str">
            <v>=-</v>
          </cell>
          <cell r="C7748" t="str">
            <v>Manufacture of television and radio receivers, sound or video recording or reproducing apparatus and associated goods</v>
          </cell>
        </row>
        <row r="7749">
          <cell r="A7749" t="str">
            <v>32300</v>
          </cell>
          <cell r="B7749" t="str">
            <v>=-</v>
          </cell>
          <cell r="C7749" t="str">
            <v>Manufacture of television and radio receivers, sound or video recording or reproducing apparatus and associated goods</v>
          </cell>
        </row>
        <row r="7750">
          <cell r="A7750" t="str">
            <v>32300</v>
          </cell>
          <cell r="B7750" t="str">
            <v>=-</v>
          </cell>
          <cell r="C7750" t="str">
            <v>Manufacture of television and radio receivers, sound or video recording or reproducing apparatus and associated goods</v>
          </cell>
        </row>
        <row r="7751">
          <cell r="A7751" t="str">
            <v>32300</v>
          </cell>
          <cell r="B7751" t="str">
            <v>=-</v>
          </cell>
          <cell r="C7751" t="str">
            <v>Manufacture of television and radio receivers, sound or video recording or reproducing apparatus and associated goods</v>
          </cell>
        </row>
        <row r="7752">
          <cell r="A7752" t="str">
            <v>32300</v>
          </cell>
          <cell r="B7752" t="str">
            <v>=-</v>
          </cell>
          <cell r="C7752" t="str">
            <v>Manufacture of television and radio receivers, sound or video recording or reproducing apparatus and associated goods</v>
          </cell>
        </row>
        <row r="7753">
          <cell r="A7753" t="str">
            <v>32300</v>
          </cell>
          <cell r="B7753" t="str">
            <v>=-</v>
          </cell>
          <cell r="C7753" t="str">
            <v>Manufacture of television and radio receivers, sound or video recording or reproducing apparatus and associated goods</v>
          </cell>
        </row>
        <row r="7754">
          <cell r="A7754" t="str">
            <v>32300</v>
          </cell>
          <cell r="B7754" t="str">
            <v>=-</v>
          </cell>
          <cell r="C7754" t="str">
            <v>Manufacture of television and radio receivers, sound or video recording or reproducing apparatus and associated goods</v>
          </cell>
        </row>
        <row r="7755">
          <cell r="A7755" t="str">
            <v>32300</v>
          </cell>
          <cell r="B7755" t="str">
            <v>=-</v>
          </cell>
          <cell r="C7755" t="str">
            <v>Manufacture of television and radio receivers, sound or video recording or reproducing apparatus and associated goods</v>
          </cell>
        </row>
        <row r="7756">
          <cell r="A7756" t="str">
            <v>32300</v>
          </cell>
          <cell r="B7756" t="str">
            <v>=-</v>
          </cell>
          <cell r="C7756" t="str">
            <v>Manufacture of television and radio receivers, sound or video recording or reproducing apparatus and associated goods</v>
          </cell>
        </row>
        <row r="7757">
          <cell r="A7757" t="str">
            <v>32300</v>
          </cell>
          <cell r="B7757" t="str">
            <v>=-</v>
          </cell>
          <cell r="C7757" t="str">
            <v>Manufacture of television and radio receivers, sound or video recording or reproducing apparatus and associated goods</v>
          </cell>
        </row>
        <row r="7758">
          <cell r="A7758" t="str">
            <v>32300</v>
          </cell>
          <cell r="B7758" t="str">
            <v>=-</v>
          </cell>
          <cell r="C7758" t="str">
            <v>Manufacture of television and radio receivers, sound or video recording or reproducing apparatus and associated goods</v>
          </cell>
        </row>
        <row r="7759">
          <cell r="A7759" t="str">
            <v>32300</v>
          </cell>
          <cell r="B7759" t="str">
            <v>=-</v>
          </cell>
          <cell r="C7759" t="str">
            <v>Manufacture of television and radio receivers, sound or video recording or reproducing apparatus and associated goods</v>
          </cell>
        </row>
        <row r="7760">
          <cell r="A7760" t="str">
            <v>32300</v>
          </cell>
          <cell r="B7760" t="str">
            <v>=-</v>
          </cell>
          <cell r="C7760" t="str">
            <v>Manufacture of television and radio receivers, sound or video recording or reproducing apparatus and associated goods</v>
          </cell>
        </row>
        <row r="7761">
          <cell r="A7761" t="str">
            <v>32300</v>
          </cell>
          <cell r="B7761" t="str">
            <v>=-</v>
          </cell>
          <cell r="C7761" t="str">
            <v>Manufacture of television and radio receivers, sound or video recording or reproducing apparatus and associated goods</v>
          </cell>
        </row>
        <row r="7762">
          <cell r="A7762" t="str">
            <v>32300</v>
          </cell>
          <cell r="B7762" t="str">
            <v>=-</v>
          </cell>
          <cell r="C7762" t="str">
            <v>Manufacture of television and radio receivers, sound or video recording or reproducing apparatus and associated goods</v>
          </cell>
        </row>
        <row r="7763">
          <cell r="A7763" t="str">
            <v>32300</v>
          </cell>
          <cell r="B7763" t="str">
            <v>=-</v>
          </cell>
          <cell r="C7763" t="str">
            <v>Manufacture of television and radio receivers, sound or video recording or reproducing apparatus and associated goods</v>
          </cell>
        </row>
        <row r="7764">
          <cell r="A7764" t="str">
            <v>32300</v>
          </cell>
          <cell r="B7764" t="str">
            <v>=-</v>
          </cell>
          <cell r="C7764" t="str">
            <v>Manufacture of television and radio receivers, sound or video recording or reproducing apparatus and associated goods</v>
          </cell>
        </row>
        <row r="7765">
          <cell r="A7765" t="str">
            <v>32300</v>
          </cell>
          <cell r="B7765" t="str">
            <v>=-</v>
          </cell>
          <cell r="C7765" t="str">
            <v>Manufacture of television and radio receivers, sound or video recording or reproducing apparatus and associated goods</v>
          </cell>
        </row>
        <row r="7766">
          <cell r="A7766" t="str">
            <v>32300</v>
          </cell>
          <cell r="B7766" t="str">
            <v>=-</v>
          </cell>
          <cell r="C7766" t="str">
            <v>Manufacture of television and radio receivers, sound or video recording or reproducing apparatus and associated goods</v>
          </cell>
        </row>
        <row r="7767">
          <cell r="A7767" t="str">
            <v>32300</v>
          </cell>
          <cell r="B7767" t="str">
            <v>=-</v>
          </cell>
          <cell r="C7767" t="str">
            <v>Manufacture of television and radio receivers, sound or video recording or reproducing apparatus and associated goods</v>
          </cell>
        </row>
        <row r="7768">
          <cell r="A7768" t="str">
            <v>32300</v>
          </cell>
          <cell r="B7768" t="str">
            <v>=-</v>
          </cell>
          <cell r="C7768" t="str">
            <v>Manufacture of television and radio receivers, sound or video recording or reproducing apparatus and associated goods</v>
          </cell>
        </row>
        <row r="7769">
          <cell r="A7769" t="str">
            <v>32300</v>
          </cell>
          <cell r="B7769" t="str">
            <v>=-</v>
          </cell>
          <cell r="C7769" t="str">
            <v>Manufacture of television and radio receivers, sound or video recording or reproducing apparatus and associated goods</v>
          </cell>
        </row>
        <row r="7770">
          <cell r="A7770" t="str">
            <v>32300</v>
          </cell>
          <cell r="B7770" t="str">
            <v>=-</v>
          </cell>
          <cell r="C7770" t="str">
            <v>Manufacture of television and radio receivers, sound or video recording or reproducing apparatus and associated goods</v>
          </cell>
        </row>
        <row r="7771">
          <cell r="A7771" t="str">
            <v>33110</v>
          </cell>
          <cell r="B7771" t="str">
            <v>=-</v>
          </cell>
          <cell r="C7771" t="str">
            <v>Manufacture of medical and surgical equipment and orthopaedic appliances</v>
          </cell>
        </row>
        <row r="7772">
          <cell r="A7772" t="str">
            <v>33110</v>
          </cell>
          <cell r="B7772" t="str">
            <v>=-</v>
          </cell>
          <cell r="C7772" t="str">
            <v>Manufacture of medical and surgical equipment and orthopaedic appliances</v>
          </cell>
        </row>
        <row r="7773">
          <cell r="A7773" t="str">
            <v>33110</v>
          </cell>
          <cell r="B7773" t="str">
            <v>=-</v>
          </cell>
          <cell r="C7773" t="str">
            <v>Manufacture of medical and surgical equipment and orthopaedic appliances</v>
          </cell>
        </row>
        <row r="7774">
          <cell r="A7774" t="str">
            <v>33110</v>
          </cell>
          <cell r="B7774" t="str">
            <v>=-</v>
          </cell>
          <cell r="C7774" t="str">
            <v>Manufacture of medical and surgical equipment and orthopaedic appliances</v>
          </cell>
        </row>
        <row r="7775">
          <cell r="A7775" t="str">
            <v>33110</v>
          </cell>
          <cell r="B7775" t="str">
            <v>=-</v>
          </cell>
          <cell r="C7775" t="str">
            <v>Manufacture of medical and surgical equipment and orthopaedic appliances</v>
          </cell>
        </row>
        <row r="7776">
          <cell r="A7776" t="str">
            <v>33110</v>
          </cell>
          <cell r="B7776" t="str">
            <v>=-</v>
          </cell>
          <cell r="C7776" t="str">
            <v>Manufacture of medical and surgical equipment and orthopaedic appliances</v>
          </cell>
        </row>
        <row r="7777">
          <cell r="A7777" t="str">
            <v>33110</v>
          </cell>
          <cell r="B7777" t="str">
            <v>=-</v>
          </cell>
          <cell r="C7777" t="str">
            <v>Manufacture of medical and surgical equipment and orthopaedic appliances</v>
          </cell>
        </row>
        <row r="7778">
          <cell r="A7778" t="str">
            <v>33110</v>
          </cell>
          <cell r="B7778" t="str">
            <v>=-</v>
          </cell>
          <cell r="C7778" t="str">
            <v>Manufacture of medical and surgical equipment and orthopaedic appliances</v>
          </cell>
        </row>
        <row r="7779">
          <cell r="A7779" t="str">
            <v>33110</v>
          </cell>
          <cell r="B7779" t="str">
            <v>=-</v>
          </cell>
          <cell r="C7779" t="str">
            <v>Manufacture of medical and surgical equipment and orthopaedic appliances</v>
          </cell>
        </row>
        <row r="7780">
          <cell r="A7780" t="str">
            <v>33110</v>
          </cell>
          <cell r="B7780" t="str">
            <v>=-</v>
          </cell>
          <cell r="C7780" t="str">
            <v>Manufacture of medical and surgical equipment and orthopaedic appliances</v>
          </cell>
        </row>
        <row r="7781">
          <cell r="A7781" t="str">
            <v>33110</v>
          </cell>
          <cell r="B7781" t="str">
            <v>=-</v>
          </cell>
          <cell r="C7781" t="str">
            <v>Manufacture of medical and surgical equipment and orthopaedic appliances</v>
          </cell>
        </row>
        <row r="7782">
          <cell r="A7782" t="str">
            <v>33110</v>
          </cell>
          <cell r="B7782" t="str">
            <v>=-</v>
          </cell>
          <cell r="C7782" t="str">
            <v>Manufacture of medical and surgical equipment and orthopaedic appliances</v>
          </cell>
        </row>
        <row r="7783">
          <cell r="A7783" t="str">
            <v>33110</v>
          </cell>
          <cell r="B7783" t="str">
            <v>=-</v>
          </cell>
          <cell r="C7783" t="str">
            <v>Manufacture of medical and surgical equipment and orthopaedic appliances</v>
          </cell>
        </row>
        <row r="7784">
          <cell r="A7784" t="str">
            <v>33110</v>
          </cell>
          <cell r="B7784" t="str">
            <v>=-</v>
          </cell>
          <cell r="C7784" t="str">
            <v>Manufacture of medical and surgical equipment and orthopaedic appliances</v>
          </cell>
        </row>
        <row r="7785">
          <cell r="A7785" t="str">
            <v>33110</v>
          </cell>
          <cell r="B7785" t="str">
            <v>=-</v>
          </cell>
          <cell r="C7785" t="str">
            <v>Manufacture of medical and surgical equipment and orthopaedic appliances</v>
          </cell>
        </row>
        <row r="7786">
          <cell r="A7786" t="str">
            <v>33110</v>
          </cell>
          <cell r="B7786" t="str">
            <v>=-</v>
          </cell>
          <cell r="C7786" t="str">
            <v>Manufacture of medical and surgical equipment and orthopaedic appliances</v>
          </cell>
        </row>
        <row r="7787">
          <cell r="A7787" t="str">
            <v>33110</v>
          </cell>
          <cell r="B7787" t="str">
            <v>=-</v>
          </cell>
          <cell r="C7787" t="str">
            <v>Manufacture of medical and surgical equipment and orthopaedic appliances</v>
          </cell>
        </row>
        <row r="7788">
          <cell r="A7788" t="str">
            <v>33110</v>
          </cell>
          <cell r="B7788" t="str">
            <v>=-</v>
          </cell>
          <cell r="C7788" t="str">
            <v>Manufacture of medical and surgical equipment and orthopaedic appliances</v>
          </cell>
        </row>
        <row r="7789">
          <cell r="A7789" t="str">
            <v>33110</v>
          </cell>
          <cell r="B7789" t="str">
            <v>=-</v>
          </cell>
          <cell r="C7789" t="str">
            <v>Manufacture of medical and surgical equipment and orthopaedic appliances</v>
          </cell>
        </row>
        <row r="7790">
          <cell r="A7790" t="str">
            <v>33110</v>
          </cell>
          <cell r="B7790" t="str">
            <v>=-</v>
          </cell>
          <cell r="C7790" t="str">
            <v>Manufacture of medical and surgical equipment and orthopaedic appliances</v>
          </cell>
        </row>
        <row r="7791">
          <cell r="A7791" t="str">
            <v>33110</v>
          </cell>
          <cell r="B7791" t="str">
            <v>=-</v>
          </cell>
          <cell r="C7791" t="str">
            <v>Manufacture of medical and surgical equipment and orthopaedic appliances</v>
          </cell>
        </row>
        <row r="7792">
          <cell r="A7792" t="str">
            <v>33110</v>
          </cell>
          <cell r="B7792" t="str">
            <v>=-</v>
          </cell>
          <cell r="C7792" t="str">
            <v>Manufacture of medical and surgical equipment and orthopaedic appliances</v>
          </cell>
        </row>
        <row r="7793">
          <cell r="A7793" t="str">
            <v>33110</v>
          </cell>
          <cell r="B7793" t="str">
            <v>=-</v>
          </cell>
          <cell r="C7793" t="str">
            <v>Manufacture of medical and surgical equipment and orthopaedic appliances</v>
          </cell>
        </row>
        <row r="7794">
          <cell r="A7794" t="str">
            <v>33110</v>
          </cell>
          <cell r="B7794" t="str">
            <v>=-</v>
          </cell>
          <cell r="C7794" t="str">
            <v>Manufacture of medical and surgical equipment and orthopaedic appliances</v>
          </cell>
        </row>
        <row r="7795">
          <cell r="A7795" t="str">
            <v>33110</v>
          </cell>
          <cell r="B7795" t="str">
            <v>=-</v>
          </cell>
          <cell r="C7795" t="str">
            <v>Manufacture of medical and surgical equipment and orthopaedic appliances</v>
          </cell>
        </row>
        <row r="7796">
          <cell r="A7796" t="str">
            <v>33110</v>
          </cell>
          <cell r="B7796" t="str">
            <v>=-</v>
          </cell>
          <cell r="C7796" t="str">
            <v>Manufacture of medical and surgical equipment and orthopaedic appliances</v>
          </cell>
        </row>
        <row r="7797">
          <cell r="A7797" t="str">
            <v>33110</v>
          </cell>
          <cell r="B7797" t="str">
            <v>=-</v>
          </cell>
          <cell r="C7797" t="str">
            <v>Manufacture of medical and surgical equipment and orthopaedic appliances</v>
          </cell>
        </row>
        <row r="7798">
          <cell r="A7798" t="str">
            <v>33110</v>
          </cell>
          <cell r="B7798" t="str">
            <v>=-</v>
          </cell>
          <cell r="C7798" t="str">
            <v>Manufacture of medical and surgical equipment and orthopaedic appliances</v>
          </cell>
        </row>
        <row r="7799">
          <cell r="A7799" t="str">
            <v>33110</v>
          </cell>
          <cell r="B7799" t="str">
            <v>=-</v>
          </cell>
          <cell r="C7799" t="str">
            <v>Manufacture of medical and surgical equipment and orthopaedic appliances</v>
          </cell>
        </row>
        <row r="7800">
          <cell r="A7800" t="str">
            <v>33110</v>
          </cell>
          <cell r="B7800" t="str">
            <v>=-</v>
          </cell>
          <cell r="C7800" t="str">
            <v>Manufacture of medical and surgical equipment and orthopaedic appliances</v>
          </cell>
        </row>
        <row r="7801">
          <cell r="A7801" t="str">
            <v>33110</v>
          </cell>
          <cell r="B7801" t="str">
            <v>=-</v>
          </cell>
          <cell r="C7801" t="str">
            <v>Manufacture of medical and surgical equipment and orthopaedic appliances</v>
          </cell>
        </row>
        <row r="7802">
          <cell r="A7802" t="str">
            <v>33110</v>
          </cell>
          <cell r="B7802" t="str">
            <v>=-</v>
          </cell>
          <cell r="C7802" t="str">
            <v>Manufacture of medical and surgical equipment and orthopaedic appliances</v>
          </cell>
        </row>
        <row r="7803">
          <cell r="A7803" t="str">
            <v>33110</v>
          </cell>
          <cell r="B7803" t="str">
            <v>=-</v>
          </cell>
          <cell r="C7803" t="str">
            <v>Manufacture of medical and surgical equipment and orthopaedic appliances</v>
          </cell>
        </row>
        <row r="7804">
          <cell r="A7804" t="str">
            <v>33110</v>
          </cell>
          <cell r="B7804" t="str">
            <v>=-</v>
          </cell>
          <cell r="C7804" t="str">
            <v>Manufacture of medical and surgical equipment and orthopaedic appliances</v>
          </cell>
        </row>
        <row r="7805">
          <cell r="A7805" t="str">
            <v>33110</v>
          </cell>
          <cell r="B7805" t="str">
            <v>=-</v>
          </cell>
          <cell r="C7805" t="str">
            <v>Manufacture of medical and surgical equipment and orthopaedic appliances</v>
          </cell>
        </row>
        <row r="7806">
          <cell r="A7806" t="str">
            <v>33110</v>
          </cell>
          <cell r="B7806" t="str">
            <v>=-</v>
          </cell>
          <cell r="C7806" t="str">
            <v>Manufacture of medical and surgical equipment and orthopaedic appliances</v>
          </cell>
        </row>
        <row r="7807">
          <cell r="A7807" t="str">
            <v>33110</v>
          </cell>
          <cell r="B7807" t="str">
            <v>=-</v>
          </cell>
          <cell r="C7807" t="str">
            <v>Manufacture of medical and surgical equipment and orthopaedic appliances</v>
          </cell>
        </row>
        <row r="7808">
          <cell r="A7808" t="str">
            <v>33110</v>
          </cell>
          <cell r="B7808" t="str">
            <v>=-</v>
          </cell>
          <cell r="C7808" t="str">
            <v>Manufacture of medical and surgical equipment and orthopaedic appliances</v>
          </cell>
        </row>
        <row r="7809">
          <cell r="A7809" t="str">
            <v>33110</v>
          </cell>
          <cell r="B7809" t="str">
            <v>=-</v>
          </cell>
          <cell r="C7809" t="str">
            <v>Manufacture of medical and surgical equipment and orthopaedic appliances</v>
          </cell>
        </row>
        <row r="7810">
          <cell r="A7810" t="str">
            <v>33110</v>
          </cell>
          <cell r="B7810" t="str">
            <v>=-</v>
          </cell>
          <cell r="C7810" t="str">
            <v>Manufacture of medical and surgical equipment and orthopaedic appliances</v>
          </cell>
        </row>
        <row r="7811">
          <cell r="A7811" t="str">
            <v>33110</v>
          </cell>
          <cell r="B7811" t="str">
            <v>=-</v>
          </cell>
          <cell r="C7811" t="str">
            <v>Manufacture of medical and surgical equipment and orthopaedic appliances</v>
          </cell>
        </row>
        <row r="7812">
          <cell r="A7812" t="str">
            <v>33120</v>
          </cell>
          <cell r="B7812" t="str">
            <v>=-</v>
          </cell>
          <cell r="C7812" t="str">
            <v>Manufacture of instruments and appliances for measuring, checking, testing, navigating and other purposes, except industrial process control equipment</v>
          </cell>
        </row>
        <row r="7813">
          <cell r="A7813" t="str">
            <v>33120</v>
          </cell>
          <cell r="B7813" t="str">
            <v>=-</v>
          </cell>
          <cell r="C7813" t="str">
            <v>Manufacture of instruments and appliances for measuring, checking, testing, navigating and other purposes, except industrial process control equipment</v>
          </cell>
        </row>
        <row r="7814">
          <cell r="A7814" t="str">
            <v>33120</v>
          </cell>
          <cell r="B7814" t="str">
            <v>=-</v>
          </cell>
          <cell r="C7814" t="str">
            <v>Manufacture of instruments and appliances for measuring, checking, testing, navigating and other purposes, except industrial process control equipment</v>
          </cell>
        </row>
        <row r="7815">
          <cell r="A7815" t="str">
            <v>33120</v>
          </cell>
          <cell r="B7815" t="str">
            <v>=-</v>
          </cell>
          <cell r="C7815" t="str">
            <v>Manufacture of instruments and appliances for measuring, checking, testing, navigating and other purposes, except industrial process control equipment</v>
          </cell>
        </row>
        <row r="7816">
          <cell r="A7816" t="str">
            <v>33120</v>
          </cell>
          <cell r="B7816" t="str">
            <v>=-</v>
          </cell>
          <cell r="C7816" t="str">
            <v>Manufacture of instruments and appliances for measuring, checking, testing, navigating and other purposes, except industrial process control equipment</v>
          </cell>
        </row>
        <row r="7817">
          <cell r="A7817" t="str">
            <v>33120</v>
          </cell>
          <cell r="B7817" t="str">
            <v>=-</v>
          </cell>
          <cell r="C7817" t="str">
            <v>Manufacture of instruments and appliances for measuring, checking, testing, navigating and other purposes, except industrial process control equipment</v>
          </cell>
        </row>
        <row r="7818">
          <cell r="A7818" t="str">
            <v>33120</v>
          </cell>
          <cell r="B7818" t="str">
            <v>=-</v>
          </cell>
          <cell r="C7818" t="str">
            <v>Manufacture of instruments and appliances for measuring, checking, testing, navigating and other purposes, except industrial process control equipment</v>
          </cell>
        </row>
        <row r="7819">
          <cell r="A7819" t="str">
            <v>33120</v>
          </cell>
          <cell r="B7819" t="str">
            <v>=-</v>
          </cell>
          <cell r="C7819" t="str">
            <v>Manufacture of instruments and appliances for measuring, checking, testing, navigating and other purposes, except industrial process control equipment</v>
          </cell>
        </row>
        <row r="7820">
          <cell r="A7820" t="str">
            <v>33120</v>
          </cell>
          <cell r="B7820" t="str">
            <v>=-</v>
          </cell>
          <cell r="C7820" t="str">
            <v>Manufacture of instruments and appliances for measuring, checking, testing, navigating and other purposes, except industrial process control equipment</v>
          </cell>
        </row>
        <row r="7821">
          <cell r="A7821" t="str">
            <v>33120</v>
          </cell>
          <cell r="B7821" t="str">
            <v>=-</v>
          </cell>
          <cell r="C7821" t="str">
            <v>Manufacture of instruments and appliances for measuring, checking, testing, navigating and other purposes, except industrial process control equipment</v>
          </cell>
        </row>
        <row r="7822">
          <cell r="A7822" t="str">
            <v>33120</v>
          </cell>
          <cell r="B7822" t="str">
            <v>=-</v>
          </cell>
          <cell r="C7822" t="str">
            <v>Manufacture of instruments and appliances for measuring, checking, testing, navigating and other purposes, except industrial process control equipment</v>
          </cell>
        </row>
        <row r="7823">
          <cell r="A7823" t="str">
            <v>33120</v>
          </cell>
          <cell r="B7823" t="str">
            <v>=-</v>
          </cell>
          <cell r="C7823" t="str">
            <v>Manufacture of instruments and appliances for measuring, checking, testing, navigating and other purposes, except industrial process control equipment</v>
          </cell>
        </row>
        <row r="7824">
          <cell r="A7824" t="str">
            <v>33120</v>
          </cell>
          <cell r="B7824" t="str">
            <v>=-</v>
          </cell>
          <cell r="C7824" t="str">
            <v>Manufacture of instruments and appliances for measuring, checking, testing, navigating and other purposes, except industrial process control equipment</v>
          </cell>
        </row>
        <row r="7825">
          <cell r="A7825" t="str">
            <v>33120</v>
          </cell>
          <cell r="B7825" t="str">
            <v>=-</v>
          </cell>
          <cell r="C7825" t="str">
            <v>Manufacture of instruments and appliances for measuring, checking, testing, navigating and other purposes, except industrial process control equipment</v>
          </cell>
        </row>
        <row r="7826">
          <cell r="A7826" t="str">
            <v>33120</v>
          </cell>
          <cell r="B7826" t="str">
            <v>=-</v>
          </cell>
          <cell r="C7826" t="str">
            <v>Manufacture of instruments and appliances for measuring, checking, testing, navigating and other purposes, except industrial process control equipment</v>
          </cell>
        </row>
        <row r="7827">
          <cell r="A7827" t="str">
            <v>33120</v>
          </cell>
          <cell r="B7827" t="str">
            <v>=-</v>
          </cell>
          <cell r="C7827" t="str">
            <v>Manufacture of instruments and appliances for measuring, checking, testing, navigating and other purposes, except industrial process control equipment</v>
          </cell>
        </row>
        <row r="7828">
          <cell r="A7828" t="str">
            <v>33120</v>
          </cell>
          <cell r="B7828" t="str">
            <v>=-</v>
          </cell>
          <cell r="C7828" t="str">
            <v>Manufacture of instruments and appliances for measuring, checking, testing, navigating and other purposes, except industrial process control equipment</v>
          </cell>
        </row>
        <row r="7829">
          <cell r="A7829" t="str">
            <v>33120</v>
          </cell>
          <cell r="B7829" t="str">
            <v>=-</v>
          </cell>
          <cell r="C7829" t="str">
            <v>Manufacture of instruments and appliances for measuring, checking, testing, navigating and other purposes, except industrial process control equipment</v>
          </cell>
        </row>
        <row r="7830">
          <cell r="A7830" t="str">
            <v>33120</v>
          </cell>
          <cell r="B7830" t="str">
            <v>=-</v>
          </cell>
          <cell r="C7830" t="str">
            <v>Manufacture of instruments and appliances for measuring, checking, testing, navigating and other purposes, except industrial process control equipment</v>
          </cell>
        </row>
        <row r="7831">
          <cell r="A7831" t="str">
            <v>33120</v>
          </cell>
          <cell r="B7831" t="str">
            <v>=-</v>
          </cell>
          <cell r="C7831" t="str">
            <v>Manufacture of instruments and appliances for measuring, checking, testing, navigating and other purposes, except industrial process control equipment</v>
          </cell>
        </row>
        <row r="7832">
          <cell r="A7832" t="str">
            <v>33120</v>
          </cell>
          <cell r="B7832" t="str">
            <v>=-</v>
          </cell>
          <cell r="C7832" t="str">
            <v>Manufacture of instruments and appliances for measuring, checking, testing, navigating and other purposes, except industrial process control equipment</v>
          </cell>
        </row>
        <row r="7833">
          <cell r="A7833" t="str">
            <v>33120</v>
          </cell>
          <cell r="B7833" t="str">
            <v>=-</v>
          </cell>
          <cell r="C7833" t="str">
            <v>Manufacture of instruments and appliances for measuring, checking, testing, navigating and other purposes, except industrial process control equipment</v>
          </cell>
        </row>
        <row r="7834">
          <cell r="A7834" t="str">
            <v>33120</v>
          </cell>
          <cell r="B7834" t="str">
            <v>=-</v>
          </cell>
          <cell r="C7834" t="str">
            <v>Manufacture of instruments and appliances for measuring, checking, testing, navigating and other purposes, except industrial process control equipment</v>
          </cell>
        </row>
        <row r="7835">
          <cell r="A7835" t="str">
            <v>33120</v>
          </cell>
          <cell r="B7835" t="str">
            <v>=-</v>
          </cell>
          <cell r="C7835" t="str">
            <v>Manufacture of instruments and appliances for measuring, checking, testing, navigating and other purposes, except industrial process control equipment</v>
          </cell>
        </row>
        <row r="7836">
          <cell r="A7836" t="str">
            <v>33120</v>
          </cell>
          <cell r="B7836" t="str">
            <v>=-</v>
          </cell>
          <cell r="C7836" t="str">
            <v>Manufacture of instruments and appliances for measuring, checking, testing, navigating and other purposes, except industrial process control equipment</v>
          </cell>
        </row>
        <row r="7837">
          <cell r="A7837" t="str">
            <v>33120</v>
          </cell>
          <cell r="B7837" t="str">
            <v>=-</v>
          </cell>
          <cell r="C7837" t="str">
            <v>Manufacture of instruments and appliances for measuring, checking, testing, navigating and other purposes, except industrial process control equipment</v>
          </cell>
        </row>
        <row r="7838">
          <cell r="A7838" t="str">
            <v>33120</v>
          </cell>
          <cell r="B7838" t="str">
            <v>=-</v>
          </cell>
          <cell r="C7838" t="str">
            <v>Manufacture of instruments and appliances for measuring, checking, testing, navigating and other purposes, except industrial process control equipment</v>
          </cell>
        </row>
        <row r="7839">
          <cell r="A7839" t="str">
            <v>33120</v>
          </cell>
          <cell r="B7839" t="str">
            <v>=-</v>
          </cell>
          <cell r="C7839" t="str">
            <v>Manufacture of instruments and appliances for measuring, checking, testing, navigating and other purposes, except industrial process control equipment</v>
          </cell>
        </row>
        <row r="7840">
          <cell r="A7840" t="str">
            <v>33120</v>
          </cell>
          <cell r="B7840" t="str">
            <v>=-</v>
          </cell>
          <cell r="C7840" t="str">
            <v>Manufacture of instruments and appliances for measuring, checking, testing, navigating and other purposes, except industrial process control equipment</v>
          </cell>
        </row>
        <row r="7841">
          <cell r="A7841" t="str">
            <v>33120</v>
          </cell>
          <cell r="B7841" t="str">
            <v>=-</v>
          </cell>
          <cell r="C7841" t="str">
            <v>Manufacture of instruments and appliances for measuring, checking, testing, navigating and other purposes, except industrial process control equipment</v>
          </cell>
        </row>
        <row r="7842">
          <cell r="A7842" t="str">
            <v>33120</v>
          </cell>
          <cell r="B7842" t="str">
            <v>=-</v>
          </cell>
          <cell r="C7842" t="str">
            <v>Manufacture of instruments and appliances for measuring, checking, testing, navigating and other purposes, except industrial process control equipment</v>
          </cell>
        </row>
        <row r="7843">
          <cell r="A7843" t="str">
            <v>33120</v>
          </cell>
          <cell r="B7843" t="str">
            <v>=-</v>
          </cell>
          <cell r="C7843" t="str">
            <v>Manufacture of instruments and appliances for measuring, checking, testing, navigating and other purposes, except industrial process control equipment</v>
          </cell>
        </row>
        <row r="7844">
          <cell r="A7844" t="str">
            <v>33120</v>
          </cell>
          <cell r="B7844" t="str">
            <v>=-</v>
          </cell>
          <cell r="C7844" t="str">
            <v>Manufacture of instruments and appliances for measuring, checking, testing, navigating and other purposes, except industrial process control equipment</v>
          </cell>
        </row>
        <row r="7845">
          <cell r="A7845" t="str">
            <v>33120</v>
          </cell>
          <cell r="B7845" t="str">
            <v>=-</v>
          </cell>
          <cell r="C7845" t="str">
            <v>Manufacture of instruments and appliances for measuring, checking, testing, navigating and other purposes, except industrial process control equipment</v>
          </cell>
        </row>
        <row r="7846">
          <cell r="A7846" t="str">
            <v>33120</v>
          </cell>
          <cell r="B7846" t="str">
            <v>=-</v>
          </cell>
          <cell r="C7846" t="str">
            <v>Manufacture of instruments and appliances for measuring, checking, testing, navigating and other purposes, except industrial process control equipment</v>
          </cell>
        </row>
        <row r="7847">
          <cell r="A7847" t="str">
            <v>33120</v>
          </cell>
          <cell r="B7847" t="str">
            <v>=-</v>
          </cell>
          <cell r="C7847" t="str">
            <v>Manufacture of instruments and appliances for measuring, checking, testing, navigating and other purposes, except industrial process control equipment</v>
          </cell>
        </row>
        <row r="7848">
          <cell r="A7848" t="str">
            <v>33120</v>
          </cell>
          <cell r="B7848" t="str">
            <v>=-</v>
          </cell>
          <cell r="C7848" t="str">
            <v>Manufacture of instruments and appliances for measuring, checking, testing, navigating and other purposes, except industrial process control equipment</v>
          </cell>
        </row>
        <row r="7849">
          <cell r="A7849" t="str">
            <v>33120</v>
          </cell>
          <cell r="B7849" t="str">
            <v>=-</v>
          </cell>
          <cell r="C7849" t="str">
            <v>Manufacture of instruments and appliances for measuring, checking, testing, navigating and other purposes, except industrial process control equipment</v>
          </cell>
        </row>
        <row r="7850">
          <cell r="A7850" t="str">
            <v>33120</v>
          </cell>
          <cell r="B7850" t="str">
            <v>=-</v>
          </cell>
          <cell r="C7850" t="str">
            <v>Manufacture of instruments and appliances for measuring, checking, testing, navigating and other purposes, except industrial process control equipment</v>
          </cell>
        </row>
        <row r="7851">
          <cell r="A7851" t="str">
            <v>33120</v>
          </cell>
          <cell r="B7851" t="str">
            <v>=-</v>
          </cell>
          <cell r="C7851" t="str">
            <v>Manufacture of instruments and appliances for measuring, checking, testing, navigating and other purposes, except industrial process control equipment</v>
          </cell>
        </row>
        <row r="7852">
          <cell r="A7852" t="str">
            <v>33120</v>
          </cell>
          <cell r="B7852" t="str">
            <v>=-</v>
          </cell>
          <cell r="C7852" t="str">
            <v>Manufacture of instruments and appliances for measuring, checking, testing, navigating and other purposes, except industrial process control equipment</v>
          </cell>
        </row>
        <row r="7853">
          <cell r="A7853" t="str">
            <v>33120</v>
          </cell>
          <cell r="B7853" t="str">
            <v>=-</v>
          </cell>
          <cell r="C7853" t="str">
            <v>Manufacture of instruments and appliances for measuring, checking, testing, navigating and other purposes, except industrial process control equipment</v>
          </cell>
        </row>
        <row r="7854">
          <cell r="A7854" t="str">
            <v>33120</v>
          </cell>
          <cell r="B7854" t="str">
            <v>=-</v>
          </cell>
          <cell r="C7854" t="str">
            <v>Manufacture of instruments and appliances for measuring, checking, testing, navigating and other purposes, except industrial process control equipment</v>
          </cell>
        </row>
        <row r="7855">
          <cell r="A7855" t="str">
            <v>33120</v>
          </cell>
          <cell r="B7855" t="str">
            <v>=-</v>
          </cell>
          <cell r="C7855" t="str">
            <v>Manufacture of instruments and appliances for measuring, checking, testing, navigating and other purposes, except industrial process control equipment</v>
          </cell>
        </row>
        <row r="7856">
          <cell r="A7856" t="str">
            <v>33120</v>
          </cell>
          <cell r="B7856" t="str">
            <v>=-</v>
          </cell>
          <cell r="C7856" t="str">
            <v>Manufacture of instruments and appliances for measuring, checking, testing, navigating and other purposes, except industrial process control equipment</v>
          </cell>
        </row>
        <row r="7857">
          <cell r="A7857" t="str">
            <v>33120</v>
          </cell>
          <cell r="B7857" t="str">
            <v>=-</v>
          </cell>
          <cell r="C7857" t="str">
            <v>Manufacture of instruments and appliances for measuring, checking, testing, navigating and other purposes, except industrial process control equipment</v>
          </cell>
        </row>
        <row r="7858">
          <cell r="A7858" t="str">
            <v>33120</v>
          </cell>
          <cell r="B7858" t="str">
            <v>=-</v>
          </cell>
          <cell r="C7858" t="str">
            <v>Manufacture of instruments and appliances for measuring, checking, testing, navigating and other purposes, except industrial process control equipment</v>
          </cell>
        </row>
        <row r="7859">
          <cell r="A7859" t="str">
            <v>33120</v>
          </cell>
          <cell r="B7859" t="str">
            <v>=-</v>
          </cell>
          <cell r="C7859" t="str">
            <v>Manufacture of instruments and appliances for measuring, checking, testing, navigating and other purposes, except industrial process control equipment</v>
          </cell>
        </row>
        <row r="7860">
          <cell r="A7860" t="str">
            <v>33120</v>
          </cell>
          <cell r="B7860" t="str">
            <v>=-</v>
          </cell>
          <cell r="C7860" t="str">
            <v>Manufacture of instruments and appliances for measuring, checking, testing, navigating and other purposes, except industrial process control equipment</v>
          </cell>
        </row>
        <row r="7861">
          <cell r="A7861" t="str">
            <v>33120</v>
          </cell>
          <cell r="B7861" t="str">
            <v>=-</v>
          </cell>
          <cell r="C7861" t="str">
            <v>Manufacture of instruments and appliances for measuring, checking, testing, navigating and other purposes, except industrial process control equipment</v>
          </cell>
        </row>
        <row r="7862">
          <cell r="A7862" t="str">
            <v>33120</v>
          </cell>
          <cell r="B7862" t="str">
            <v>=-</v>
          </cell>
          <cell r="C7862" t="str">
            <v>Manufacture of instruments and appliances for measuring, checking, testing, navigating and other purposes, except industrial process control equipment</v>
          </cell>
        </row>
        <row r="7863">
          <cell r="A7863" t="str">
            <v>33120</v>
          </cell>
          <cell r="B7863" t="str">
            <v>=-</v>
          </cell>
          <cell r="C7863" t="str">
            <v>Manufacture of instruments and appliances for measuring, checking, testing, navigating and other purposes, except industrial process control equipment</v>
          </cell>
        </row>
        <row r="7864">
          <cell r="A7864" t="str">
            <v>33120</v>
          </cell>
          <cell r="B7864" t="str">
            <v>=-</v>
          </cell>
          <cell r="C7864" t="str">
            <v>Manufacture of instruments and appliances for measuring, checking, testing, navigating and other purposes, except industrial process control equipment</v>
          </cell>
        </row>
        <row r="7865">
          <cell r="A7865" t="str">
            <v>33120</v>
          </cell>
          <cell r="B7865" t="str">
            <v>=-</v>
          </cell>
          <cell r="C7865" t="str">
            <v>Manufacture of instruments and appliances for measuring, checking, testing, navigating and other purposes, except industrial process control equipment</v>
          </cell>
        </row>
        <row r="7866">
          <cell r="A7866" t="str">
            <v>33120</v>
          </cell>
          <cell r="B7866" t="str">
            <v>=-</v>
          </cell>
          <cell r="C7866" t="str">
            <v>Manufacture of instruments and appliances for measuring, checking, testing, navigating and other purposes, except industrial process control equipment</v>
          </cell>
        </row>
        <row r="7867">
          <cell r="A7867" t="str">
            <v>33120</v>
          </cell>
          <cell r="B7867" t="str">
            <v>=-</v>
          </cell>
          <cell r="C7867" t="str">
            <v>Manufacture of instruments and appliances for measuring, checking, testing, navigating and other purposes, except industrial process control equipment</v>
          </cell>
        </row>
        <row r="7868">
          <cell r="A7868" t="str">
            <v>33120</v>
          </cell>
          <cell r="B7868" t="str">
            <v>=-</v>
          </cell>
          <cell r="C7868" t="str">
            <v>Manufacture of instruments and appliances for measuring, checking, testing, navigating and other purposes, except industrial process control equipment</v>
          </cell>
        </row>
        <row r="7869">
          <cell r="A7869" t="str">
            <v>33120</v>
          </cell>
          <cell r="B7869" t="str">
            <v>=-</v>
          </cell>
          <cell r="C7869" t="str">
            <v>Manufacture of instruments and appliances for measuring, checking, testing, navigating and other purposes, except industrial process control equipment</v>
          </cell>
        </row>
        <row r="7870">
          <cell r="A7870" t="str">
            <v>33120</v>
          </cell>
          <cell r="B7870" t="str">
            <v>=-</v>
          </cell>
          <cell r="C7870" t="str">
            <v>Manufacture of instruments and appliances for measuring, checking, testing, navigating and other purposes, except industrial process control equipment</v>
          </cell>
        </row>
        <row r="7871">
          <cell r="A7871" t="str">
            <v>33120</v>
          </cell>
          <cell r="B7871" t="str">
            <v>=-</v>
          </cell>
          <cell r="C7871" t="str">
            <v>Manufacture of instruments and appliances for measuring, checking, testing, navigating and other purposes, except industrial process control equipment</v>
          </cell>
        </row>
        <row r="7872">
          <cell r="A7872" t="str">
            <v>33120</v>
          </cell>
          <cell r="B7872" t="str">
            <v>=-</v>
          </cell>
          <cell r="C7872" t="str">
            <v>Manufacture of instruments and appliances for measuring, checking, testing, navigating and other purposes, except industrial process control equipment</v>
          </cell>
        </row>
        <row r="7873">
          <cell r="A7873" t="str">
            <v>33120</v>
          </cell>
          <cell r="B7873" t="str">
            <v>=-</v>
          </cell>
          <cell r="C7873" t="str">
            <v>Manufacture of instruments and appliances for measuring, checking, testing, navigating and other purposes, except industrial process control equipment</v>
          </cell>
        </row>
        <row r="7874">
          <cell r="A7874" t="str">
            <v>33120</v>
          </cell>
          <cell r="B7874" t="str">
            <v>=-</v>
          </cell>
          <cell r="C7874" t="str">
            <v>Manufacture of instruments and appliances for measuring, checking, testing, navigating and other purposes, except industrial process control equipment</v>
          </cell>
        </row>
        <row r="7875">
          <cell r="A7875" t="str">
            <v>33120</v>
          </cell>
          <cell r="B7875" t="str">
            <v>=-</v>
          </cell>
          <cell r="C7875" t="str">
            <v>Manufacture of instruments and appliances for measuring, checking, testing, navigating and other purposes, except industrial process control equipment</v>
          </cell>
        </row>
        <row r="7876">
          <cell r="A7876" t="str">
            <v>33120</v>
          </cell>
          <cell r="B7876" t="str">
            <v>=-</v>
          </cell>
          <cell r="C7876" t="str">
            <v>Manufacture of instruments and appliances for measuring, checking, testing, navigating and other purposes, except industrial process control equipment</v>
          </cell>
        </row>
        <row r="7877">
          <cell r="A7877" t="str">
            <v>33120</v>
          </cell>
          <cell r="B7877" t="str">
            <v>=-</v>
          </cell>
          <cell r="C7877" t="str">
            <v>Manufacture of instruments and appliances for measuring, checking, testing, navigating and other purposes, except industrial process control equipment</v>
          </cell>
        </row>
        <row r="7878">
          <cell r="A7878" t="str">
            <v>33120</v>
          </cell>
          <cell r="B7878" t="str">
            <v>=-</v>
          </cell>
          <cell r="C7878" t="str">
            <v>Manufacture of instruments and appliances for measuring, checking, testing, navigating and other purposes, except industrial process control equipment</v>
          </cell>
        </row>
        <row r="7879">
          <cell r="A7879" t="str">
            <v>33120</v>
          </cell>
          <cell r="B7879" t="str">
            <v>=-</v>
          </cell>
          <cell r="C7879" t="str">
            <v>Manufacture of instruments and appliances for measuring, checking, testing, navigating and other purposes, except industrial process control equipment</v>
          </cell>
        </row>
        <row r="7880">
          <cell r="A7880" t="str">
            <v>33120</v>
          </cell>
          <cell r="B7880" t="str">
            <v>=-</v>
          </cell>
          <cell r="C7880" t="str">
            <v>Manufacture of instruments and appliances for measuring, checking, testing, navigating and other purposes, except industrial process control equipment</v>
          </cell>
        </row>
        <row r="7881">
          <cell r="A7881" t="str">
            <v>33120</v>
          </cell>
          <cell r="B7881" t="str">
            <v>=-</v>
          </cell>
          <cell r="C7881" t="str">
            <v>Manufacture of instruments and appliances for measuring, checking, testing, navigating and other purposes, except industrial process control equipment</v>
          </cell>
        </row>
        <row r="7882">
          <cell r="A7882" t="str">
            <v>33120</v>
          </cell>
          <cell r="B7882" t="str">
            <v>=-</v>
          </cell>
          <cell r="C7882" t="str">
            <v>Manufacture of instruments and appliances for measuring, checking, testing, navigating and other purposes, except industrial process control equipment</v>
          </cell>
        </row>
        <row r="7883">
          <cell r="A7883" t="str">
            <v>33120</v>
          </cell>
          <cell r="B7883" t="str">
            <v>=-</v>
          </cell>
          <cell r="C7883" t="str">
            <v>Manufacture of instruments and appliances for measuring, checking, testing, navigating and other purposes, except industrial process control equipment</v>
          </cell>
        </row>
        <row r="7884">
          <cell r="A7884" t="str">
            <v>33120</v>
          </cell>
          <cell r="B7884" t="str">
            <v>=-</v>
          </cell>
          <cell r="C7884" t="str">
            <v>Manufacture of instruments and appliances for measuring, checking, testing, navigating and other purposes, except industrial process control equipment</v>
          </cell>
        </row>
        <row r="7885">
          <cell r="A7885" t="str">
            <v>33120</v>
          </cell>
          <cell r="B7885" t="str">
            <v>=-</v>
          </cell>
          <cell r="C7885" t="str">
            <v>Manufacture of instruments and appliances for measuring, checking, testing, navigating and other purposes, except industrial process control equipment</v>
          </cell>
        </row>
        <row r="7886">
          <cell r="A7886" t="str">
            <v>33120</v>
          </cell>
          <cell r="B7886" t="str">
            <v>=-</v>
          </cell>
          <cell r="C7886" t="str">
            <v>Manufacture of instruments and appliances for measuring, checking, testing, navigating and other purposes, except industrial process control equipment</v>
          </cell>
        </row>
        <row r="7887">
          <cell r="A7887" t="str">
            <v>33120</v>
          </cell>
          <cell r="B7887" t="str">
            <v>=-</v>
          </cell>
          <cell r="C7887" t="str">
            <v>Manufacture of instruments and appliances for measuring, checking, testing, navigating and other purposes, except industrial process control equipment</v>
          </cell>
        </row>
        <row r="7888">
          <cell r="A7888" t="str">
            <v>33120</v>
          </cell>
          <cell r="B7888" t="str">
            <v>=-</v>
          </cell>
          <cell r="C7888" t="str">
            <v>Manufacture of instruments and appliances for measuring, checking, testing, navigating and other purposes, except industrial process control equipment</v>
          </cell>
        </row>
        <row r="7889">
          <cell r="A7889" t="str">
            <v>33120</v>
          </cell>
          <cell r="B7889" t="str">
            <v>=-</v>
          </cell>
          <cell r="C7889" t="str">
            <v>Manufacture of instruments and appliances for measuring, checking, testing, navigating and other purposes, except industrial process control equipment</v>
          </cell>
        </row>
        <row r="7890">
          <cell r="A7890" t="str">
            <v>33120</v>
          </cell>
          <cell r="B7890" t="str">
            <v>=-</v>
          </cell>
          <cell r="C7890" t="str">
            <v>Manufacture of instruments and appliances for measuring, checking, testing, navigating and other purposes, except industrial process control equipment</v>
          </cell>
        </row>
        <row r="7891">
          <cell r="A7891" t="str">
            <v>33120</v>
          </cell>
          <cell r="B7891" t="str">
            <v>=-</v>
          </cell>
          <cell r="C7891" t="str">
            <v>Manufacture of instruments and appliances for measuring, checking, testing, navigating and other purposes, except industrial process control equipment</v>
          </cell>
        </row>
        <row r="7892">
          <cell r="A7892" t="str">
            <v>33120</v>
          </cell>
          <cell r="B7892" t="str">
            <v>=-</v>
          </cell>
          <cell r="C7892" t="str">
            <v>Manufacture of instruments and appliances for measuring, checking, testing, navigating and other purposes, except industrial process control equipment</v>
          </cell>
        </row>
        <row r="7893">
          <cell r="A7893" t="str">
            <v>33120</v>
          </cell>
          <cell r="B7893" t="str">
            <v>=-</v>
          </cell>
          <cell r="C7893" t="str">
            <v>Manufacture of instruments and appliances for measuring, checking, testing, navigating and other purposes, except industrial process control equipment</v>
          </cell>
        </row>
        <row r="7894">
          <cell r="A7894" t="str">
            <v>33120</v>
          </cell>
          <cell r="B7894" t="str">
            <v>=-</v>
          </cell>
          <cell r="C7894" t="str">
            <v>Manufacture of instruments and appliances for measuring, checking, testing, navigating and other purposes, except industrial process control equipment</v>
          </cell>
        </row>
        <row r="7895">
          <cell r="A7895" t="str">
            <v>33120</v>
          </cell>
          <cell r="B7895" t="str">
            <v>=-</v>
          </cell>
          <cell r="C7895" t="str">
            <v>Manufacture of instruments and appliances for measuring, checking, testing, navigating and other purposes, except industrial process control equipment</v>
          </cell>
        </row>
        <row r="7896">
          <cell r="A7896" t="str">
            <v>33120</v>
          </cell>
          <cell r="B7896" t="str">
            <v>=-</v>
          </cell>
          <cell r="C7896" t="str">
            <v>Manufacture of instruments and appliances for measuring, checking, testing, navigating and other purposes, except industrial process control equipment</v>
          </cell>
        </row>
        <row r="7897">
          <cell r="A7897" t="str">
            <v>33120</v>
          </cell>
          <cell r="B7897" t="str">
            <v>=-</v>
          </cell>
          <cell r="C7897" t="str">
            <v>Manufacture of instruments and appliances for measuring, checking, testing, navigating and other purposes, except industrial process control equipment</v>
          </cell>
        </row>
        <row r="7898">
          <cell r="A7898" t="str">
            <v>33120</v>
          </cell>
          <cell r="B7898" t="str">
            <v>=-</v>
          </cell>
          <cell r="C7898" t="str">
            <v>Manufacture of instruments and appliances for measuring, checking, testing, navigating and other purposes, except industrial process control equipment</v>
          </cell>
        </row>
        <row r="7899">
          <cell r="A7899" t="str">
            <v>33130</v>
          </cell>
          <cell r="B7899" t="str">
            <v>=-</v>
          </cell>
          <cell r="C7899" t="str">
            <v>Manufacture of industrial process control equipment</v>
          </cell>
        </row>
        <row r="7900">
          <cell r="A7900" t="str">
            <v>33130</v>
          </cell>
          <cell r="B7900" t="str">
            <v>=-</v>
          </cell>
          <cell r="C7900" t="str">
            <v>Manufacture of industrial process control equipment</v>
          </cell>
        </row>
        <row r="7901">
          <cell r="A7901" t="str">
            <v>33130</v>
          </cell>
          <cell r="B7901" t="str">
            <v>=-</v>
          </cell>
          <cell r="C7901" t="str">
            <v>Manufacture of industrial process control equipment</v>
          </cell>
        </row>
        <row r="7902">
          <cell r="A7902" t="str">
            <v>33130</v>
          </cell>
          <cell r="B7902" t="str">
            <v>=-</v>
          </cell>
          <cell r="C7902" t="str">
            <v>Manufacture of industrial process control equipment</v>
          </cell>
        </row>
        <row r="7903">
          <cell r="A7903" t="str">
            <v>33130</v>
          </cell>
          <cell r="B7903" t="str">
            <v>=-</v>
          </cell>
          <cell r="C7903" t="str">
            <v>Manufacture of industrial process control equipment</v>
          </cell>
        </row>
        <row r="7904">
          <cell r="A7904" t="str">
            <v>33130</v>
          </cell>
          <cell r="B7904" t="str">
            <v>=-</v>
          </cell>
          <cell r="C7904" t="str">
            <v>Manufacture of industrial process control equipment</v>
          </cell>
        </row>
        <row r="7905">
          <cell r="A7905" t="str">
            <v>33201</v>
          </cell>
          <cell r="B7905" t="str">
            <v>=-</v>
          </cell>
          <cell r="C7905" t="str">
            <v>Manufacture of optical instruments</v>
          </cell>
        </row>
        <row r="7906">
          <cell r="A7906" t="str">
            <v>33201</v>
          </cell>
          <cell r="B7906" t="str">
            <v>=-</v>
          </cell>
          <cell r="C7906" t="str">
            <v>Manufacture of optical instruments</v>
          </cell>
        </row>
        <row r="7907">
          <cell r="A7907" t="str">
            <v>33201</v>
          </cell>
          <cell r="B7907" t="str">
            <v>=-</v>
          </cell>
          <cell r="C7907" t="str">
            <v>Manufacture of optical instruments</v>
          </cell>
        </row>
        <row r="7908">
          <cell r="A7908" t="str">
            <v>33201</v>
          </cell>
          <cell r="B7908" t="str">
            <v>=-</v>
          </cell>
          <cell r="C7908" t="str">
            <v>Manufacture of optical instruments</v>
          </cell>
        </row>
        <row r="7909">
          <cell r="A7909" t="str">
            <v>33201</v>
          </cell>
          <cell r="B7909" t="str">
            <v>=-</v>
          </cell>
          <cell r="C7909" t="str">
            <v>Manufacture of optical instruments</v>
          </cell>
        </row>
        <row r="7910">
          <cell r="A7910" t="str">
            <v>33201</v>
          </cell>
          <cell r="B7910" t="str">
            <v>=-</v>
          </cell>
          <cell r="C7910" t="str">
            <v>Manufacture of optical instruments</v>
          </cell>
        </row>
        <row r="7911">
          <cell r="A7911" t="str">
            <v>33201</v>
          </cell>
          <cell r="B7911" t="str">
            <v>=-</v>
          </cell>
          <cell r="C7911" t="str">
            <v>Manufacture of optical instruments</v>
          </cell>
        </row>
        <row r="7912">
          <cell r="A7912" t="str">
            <v>33201</v>
          </cell>
          <cell r="B7912" t="str">
            <v>=-</v>
          </cell>
          <cell r="C7912" t="str">
            <v>Manufacture of optical instruments</v>
          </cell>
        </row>
        <row r="7913">
          <cell r="A7913" t="str">
            <v>33201</v>
          </cell>
          <cell r="B7913" t="str">
            <v>=-</v>
          </cell>
          <cell r="C7913" t="str">
            <v>Manufacture of optical instruments</v>
          </cell>
        </row>
        <row r="7914">
          <cell r="A7914" t="str">
            <v>33201</v>
          </cell>
          <cell r="B7914" t="str">
            <v>=-</v>
          </cell>
          <cell r="C7914" t="str">
            <v>Manufacture of optical instruments</v>
          </cell>
        </row>
        <row r="7915">
          <cell r="A7915" t="str">
            <v>33201</v>
          </cell>
          <cell r="B7915" t="str">
            <v>=-</v>
          </cell>
          <cell r="C7915" t="str">
            <v>Manufacture of optical instruments</v>
          </cell>
        </row>
        <row r="7916">
          <cell r="A7916" t="str">
            <v>33201</v>
          </cell>
          <cell r="B7916" t="str">
            <v>=-</v>
          </cell>
          <cell r="C7916" t="str">
            <v>Manufacture of optical instruments</v>
          </cell>
        </row>
        <row r="7917">
          <cell r="A7917" t="str">
            <v>33201</v>
          </cell>
          <cell r="B7917" t="str">
            <v>=-</v>
          </cell>
          <cell r="C7917" t="str">
            <v>Manufacture of optical instruments</v>
          </cell>
        </row>
        <row r="7918">
          <cell r="A7918" t="str">
            <v>33201</v>
          </cell>
          <cell r="B7918" t="str">
            <v>=-</v>
          </cell>
          <cell r="C7918" t="str">
            <v>Manufacture of optical instruments</v>
          </cell>
        </row>
        <row r="7919">
          <cell r="A7919" t="str">
            <v>33201</v>
          </cell>
          <cell r="B7919" t="str">
            <v>=-</v>
          </cell>
          <cell r="C7919" t="str">
            <v>Manufacture of optical instruments</v>
          </cell>
        </row>
        <row r="7920">
          <cell r="A7920" t="str">
            <v>33201</v>
          </cell>
          <cell r="B7920" t="str">
            <v>=-</v>
          </cell>
          <cell r="C7920" t="str">
            <v>Manufacture of optical instruments</v>
          </cell>
        </row>
        <row r="7921">
          <cell r="A7921" t="str">
            <v>33201</v>
          </cell>
          <cell r="B7921" t="str">
            <v>=-</v>
          </cell>
          <cell r="C7921" t="str">
            <v>Manufacture of optical instruments</v>
          </cell>
        </row>
        <row r="7922">
          <cell r="A7922" t="str">
            <v>33201</v>
          </cell>
          <cell r="B7922" t="str">
            <v>=-</v>
          </cell>
          <cell r="C7922" t="str">
            <v>Manufacture of optical instruments</v>
          </cell>
        </row>
        <row r="7923">
          <cell r="A7923" t="str">
            <v>33201</v>
          </cell>
          <cell r="B7923" t="str">
            <v>=-</v>
          </cell>
          <cell r="C7923" t="str">
            <v>Manufacture of optical instruments</v>
          </cell>
        </row>
        <row r="7924">
          <cell r="A7924" t="str">
            <v>33201</v>
          </cell>
          <cell r="B7924" t="str">
            <v>=-</v>
          </cell>
          <cell r="C7924" t="str">
            <v>Manufacture of optical instruments</v>
          </cell>
        </row>
        <row r="7925">
          <cell r="A7925" t="str">
            <v>33201</v>
          </cell>
          <cell r="B7925" t="str">
            <v>=-</v>
          </cell>
          <cell r="C7925" t="str">
            <v>Manufacture of optical instruments</v>
          </cell>
        </row>
        <row r="7926">
          <cell r="A7926" t="str">
            <v>33201</v>
          </cell>
          <cell r="B7926" t="str">
            <v>=-</v>
          </cell>
          <cell r="C7926" t="str">
            <v>Manufacture of optical instruments</v>
          </cell>
        </row>
        <row r="7927">
          <cell r="A7927" t="str">
            <v>33201</v>
          </cell>
          <cell r="B7927" t="str">
            <v>=-</v>
          </cell>
          <cell r="C7927" t="str">
            <v>Manufacture of optical instruments</v>
          </cell>
        </row>
        <row r="7928">
          <cell r="A7928" t="str">
            <v>33201</v>
          </cell>
          <cell r="B7928" t="str">
            <v>=-</v>
          </cell>
          <cell r="C7928" t="str">
            <v>Manufacture of optical instruments</v>
          </cell>
        </row>
        <row r="7929">
          <cell r="A7929" t="str">
            <v>33201</v>
          </cell>
          <cell r="B7929" t="str">
            <v>=-</v>
          </cell>
          <cell r="C7929" t="str">
            <v>Manufacture of optical instruments</v>
          </cell>
        </row>
        <row r="7930">
          <cell r="A7930" t="str">
            <v>33201</v>
          </cell>
          <cell r="B7930" t="str">
            <v>=-</v>
          </cell>
          <cell r="C7930" t="str">
            <v>Manufacture of optical instruments</v>
          </cell>
        </row>
        <row r="7931">
          <cell r="A7931" t="str">
            <v>33201</v>
          </cell>
          <cell r="B7931" t="str">
            <v>=-</v>
          </cell>
          <cell r="C7931" t="str">
            <v>Manufacture of optical instruments</v>
          </cell>
        </row>
        <row r="7932">
          <cell r="A7932" t="str">
            <v>33201</v>
          </cell>
          <cell r="B7932" t="str">
            <v>=-</v>
          </cell>
          <cell r="C7932" t="str">
            <v>Manufacture of optical instruments</v>
          </cell>
        </row>
        <row r="7933">
          <cell r="A7933" t="str">
            <v>33201</v>
          </cell>
          <cell r="B7933" t="str">
            <v>=-</v>
          </cell>
          <cell r="C7933" t="str">
            <v>Manufacture of optical instruments</v>
          </cell>
        </row>
        <row r="7934">
          <cell r="A7934" t="str">
            <v>33201</v>
          </cell>
          <cell r="B7934" t="str">
            <v>=-</v>
          </cell>
          <cell r="C7934" t="str">
            <v>Manufacture of optical instruments</v>
          </cell>
        </row>
        <row r="7935">
          <cell r="A7935" t="str">
            <v>33201</v>
          </cell>
          <cell r="B7935" t="str">
            <v>=-</v>
          </cell>
          <cell r="C7935" t="str">
            <v>Manufacture of optical instruments</v>
          </cell>
        </row>
        <row r="7936">
          <cell r="A7936" t="str">
            <v>33201</v>
          </cell>
          <cell r="B7936" t="str">
            <v>=-</v>
          </cell>
          <cell r="C7936" t="str">
            <v>Manufacture of optical instruments</v>
          </cell>
        </row>
        <row r="7937">
          <cell r="A7937" t="str">
            <v>33201</v>
          </cell>
          <cell r="B7937" t="str">
            <v>=-</v>
          </cell>
          <cell r="C7937" t="str">
            <v>Manufacture of optical instruments</v>
          </cell>
        </row>
        <row r="7938">
          <cell r="A7938" t="str">
            <v>33201</v>
          </cell>
          <cell r="B7938" t="str">
            <v>=-</v>
          </cell>
          <cell r="C7938" t="str">
            <v>Manufacture of optical instruments</v>
          </cell>
        </row>
        <row r="7939">
          <cell r="A7939" t="str">
            <v>33201</v>
          </cell>
          <cell r="B7939" t="str">
            <v>=-</v>
          </cell>
          <cell r="C7939" t="str">
            <v>Manufacture of optical instruments</v>
          </cell>
        </row>
        <row r="7940">
          <cell r="A7940" t="str">
            <v>33201</v>
          </cell>
          <cell r="B7940" t="str">
            <v>=-</v>
          </cell>
          <cell r="C7940" t="str">
            <v>Manufacture of optical instruments</v>
          </cell>
        </row>
        <row r="7941">
          <cell r="A7941" t="str">
            <v>33202</v>
          </cell>
          <cell r="B7941" t="str">
            <v>=-</v>
          </cell>
          <cell r="C7941" t="str">
            <v>Manufacture of photographic equipment</v>
          </cell>
        </row>
        <row r="7942">
          <cell r="A7942" t="str">
            <v>33202</v>
          </cell>
          <cell r="B7942" t="str">
            <v>=-</v>
          </cell>
          <cell r="C7942" t="str">
            <v>Manufacture of photographic equipment</v>
          </cell>
        </row>
        <row r="7943">
          <cell r="A7943" t="str">
            <v>33202</v>
          </cell>
          <cell r="B7943" t="str">
            <v>=-</v>
          </cell>
          <cell r="C7943" t="str">
            <v>Manufacture of photographic equipment</v>
          </cell>
        </row>
        <row r="7944">
          <cell r="A7944" t="str">
            <v>33202</v>
          </cell>
          <cell r="B7944" t="str">
            <v>=-</v>
          </cell>
          <cell r="C7944" t="str">
            <v>Manufacture of photographic equipment</v>
          </cell>
        </row>
        <row r="7945">
          <cell r="A7945" t="str">
            <v>33202</v>
          </cell>
          <cell r="B7945" t="str">
            <v>=-</v>
          </cell>
          <cell r="C7945" t="str">
            <v>Manufacture of photographic equipment</v>
          </cell>
        </row>
        <row r="7946">
          <cell r="A7946" t="str">
            <v>33202</v>
          </cell>
          <cell r="B7946" t="str">
            <v>=-</v>
          </cell>
          <cell r="C7946" t="str">
            <v>Manufacture of photographic equipment</v>
          </cell>
        </row>
        <row r="7947">
          <cell r="A7947" t="str">
            <v>33202</v>
          </cell>
          <cell r="B7947" t="str">
            <v>=-</v>
          </cell>
          <cell r="C7947" t="str">
            <v>Manufacture of photographic equipment</v>
          </cell>
        </row>
        <row r="7948">
          <cell r="A7948" t="str">
            <v>33202</v>
          </cell>
          <cell r="B7948" t="str">
            <v>=-</v>
          </cell>
          <cell r="C7948" t="str">
            <v>Manufacture of photographic equipment</v>
          </cell>
        </row>
        <row r="7949">
          <cell r="A7949" t="str">
            <v>33202</v>
          </cell>
          <cell r="B7949" t="str">
            <v>=-</v>
          </cell>
          <cell r="C7949" t="str">
            <v>Manufacture of photographic equipment</v>
          </cell>
        </row>
        <row r="7950">
          <cell r="A7950" t="str">
            <v>33202</v>
          </cell>
          <cell r="B7950" t="str">
            <v>=-</v>
          </cell>
          <cell r="C7950" t="str">
            <v>Manufacture of photographic equipment</v>
          </cell>
        </row>
        <row r="7951">
          <cell r="A7951" t="str">
            <v>33202</v>
          </cell>
          <cell r="B7951" t="str">
            <v>=-</v>
          </cell>
          <cell r="C7951" t="str">
            <v>Manufacture of photographic equipment</v>
          </cell>
        </row>
        <row r="7952">
          <cell r="A7952" t="str">
            <v>33202</v>
          </cell>
          <cell r="B7952" t="str">
            <v>=-</v>
          </cell>
          <cell r="C7952" t="str">
            <v>Manufacture of photographic equipment</v>
          </cell>
        </row>
        <row r="7953">
          <cell r="A7953" t="str">
            <v>33202</v>
          </cell>
          <cell r="B7953" t="str">
            <v>=-</v>
          </cell>
          <cell r="C7953" t="str">
            <v>Manufacture of photographic equipment</v>
          </cell>
        </row>
        <row r="7954">
          <cell r="A7954" t="str">
            <v>33202</v>
          </cell>
          <cell r="B7954" t="str">
            <v>=-</v>
          </cell>
          <cell r="C7954" t="str">
            <v>Manufacture of photographic equipment</v>
          </cell>
        </row>
        <row r="7955">
          <cell r="A7955" t="str">
            <v>33202</v>
          </cell>
          <cell r="B7955" t="str">
            <v>=-</v>
          </cell>
          <cell r="C7955" t="str">
            <v>Manufacture of photographic equipment</v>
          </cell>
        </row>
        <row r="7956">
          <cell r="A7956" t="str">
            <v>33202</v>
          </cell>
          <cell r="B7956" t="str">
            <v>=-</v>
          </cell>
          <cell r="C7956" t="str">
            <v>Manufacture of photographic equipment</v>
          </cell>
        </row>
        <row r="7957">
          <cell r="A7957" t="str">
            <v>33202</v>
          </cell>
          <cell r="B7957" t="str">
            <v>=-</v>
          </cell>
          <cell r="C7957" t="str">
            <v>Manufacture of photographic equipment</v>
          </cell>
        </row>
        <row r="7958">
          <cell r="A7958" t="str">
            <v>33202</v>
          </cell>
          <cell r="B7958" t="str">
            <v>=-</v>
          </cell>
          <cell r="C7958" t="str">
            <v>Manufacture of photographic equipment</v>
          </cell>
        </row>
        <row r="7959">
          <cell r="A7959" t="str">
            <v>33202</v>
          </cell>
          <cell r="B7959" t="str">
            <v>=-</v>
          </cell>
          <cell r="C7959" t="str">
            <v>Manufacture of photographic equipment</v>
          </cell>
        </row>
        <row r="7960">
          <cell r="A7960" t="str">
            <v>33202</v>
          </cell>
          <cell r="B7960" t="str">
            <v>=-</v>
          </cell>
          <cell r="C7960" t="str">
            <v>Manufacture of photographic equipment</v>
          </cell>
        </row>
        <row r="7961">
          <cell r="A7961" t="str">
            <v>33202</v>
          </cell>
          <cell r="B7961" t="str">
            <v>=-</v>
          </cell>
          <cell r="C7961" t="str">
            <v>Manufacture of photographic equipment</v>
          </cell>
        </row>
        <row r="7962">
          <cell r="A7962" t="str">
            <v>33202</v>
          </cell>
          <cell r="B7962" t="str">
            <v>=-</v>
          </cell>
          <cell r="C7962" t="str">
            <v>Manufacture of photographic equipment</v>
          </cell>
        </row>
        <row r="7963">
          <cell r="A7963" t="str">
            <v>33202</v>
          </cell>
          <cell r="B7963" t="str">
            <v>=-</v>
          </cell>
          <cell r="C7963" t="str">
            <v>Manufacture of photographic equipment</v>
          </cell>
        </row>
        <row r="7964">
          <cell r="A7964" t="str">
            <v>33202</v>
          </cell>
          <cell r="B7964" t="str">
            <v>=-</v>
          </cell>
          <cell r="C7964" t="str">
            <v>Manufacture of photographic equipment</v>
          </cell>
        </row>
        <row r="7965">
          <cell r="A7965" t="str">
            <v>33202</v>
          </cell>
          <cell r="B7965" t="str">
            <v>=-</v>
          </cell>
          <cell r="C7965" t="str">
            <v>Manufacture of photographic equipment</v>
          </cell>
        </row>
        <row r="7966">
          <cell r="A7966" t="str">
            <v>33202</v>
          </cell>
          <cell r="B7966" t="str">
            <v>=-</v>
          </cell>
          <cell r="C7966" t="str">
            <v>Manufacture of photographic equipment</v>
          </cell>
        </row>
        <row r="7967">
          <cell r="A7967" t="str">
            <v>33202</v>
          </cell>
          <cell r="B7967" t="str">
            <v>=-</v>
          </cell>
          <cell r="C7967" t="str">
            <v>Manufacture of photographic equipment</v>
          </cell>
        </row>
        <row r="7968">
          <cell r="A7968" t="str">
            <v>33202</v>
          </cell>
          <cell r="B7968" t="str">
            <v>=-</v>
          </cell>
          <cell r="C7968" t="str">
            <v>Manufacture of photographic equipment</v>
          </cell>
        </row>
        <row r="7969">
          <cell r="A7969" t="str">
            <v>33202</v>
          </cell>
          <cell r="B7969" t="str">
            <v>=-</v>
          </cell>
          <cell r="C7969" t="str">
            <v>Manufacture of photographic equipment</v>
          </cell>
        </row>
        <row r="7970">
          <cell r="A7970" t="str">
            <v>33202</v>
          </cell>
          <cell r="B7970" t="str">
            <v>=-</v>
          </cell>
          <cell r="C7970" t="str">
            <v>Manufacture of photographic equipment</v>
          </cell>
        </row>
        <row r="7971">
          <cell r="A7971" t="str">
            <v>33202</v>
          </cell>
          <cell r="B7971" t="str">
            <v>=-</v>
          </cell>
          <cell r="C7971" t="str">
            <v>Manufacture of photographic equipment</v>
          </cell>
        </row>
        <row r="7972">
          <cell r="A7972" t="str">
            <v>33202</v>
          </cell>
          <cell r="B7972" t="str">
            <v>=-</v>
          </cell>
          <cell r="C7972" t="str">
            <v>Manufacture of photographic equipment</v>
          </cell>
        </row>
        <row r="7973">
          <cell r="A7973" t="str">
            <v>33202</v>
          </cell>
          <cell r="B7973" t="str">
            <v>=-</v>
          </cell>
          <cell r="C7973" t="str">
            <v>Manufacture of photographic equipment</v>
          </cell>
        </row>
        <row r="7974">
          <cell r="A7974" t="str">
            <v>33202</v>
          </cell>
          <cell r="B7974" t="str">
            <v>=-</v>
          </cell>
          <cell r="C7974" t="str">
            <v>Manufacture of photographic equipment</v>
          </cell>
        </row>
        <row r="7975">
          <cell r="A7975" t="str">
            <v>33202</v>
          </cell>
          <cell r="B7975" t="str">
            <v>=-</v>
          </cell>
          <cell r="C7975" t="str">
            <v>Manufacture of photographic equipment</v>
          </cell>
        </row>
        <row r="7976">
          <cell r="A7976" t="str">
            <v>33202</v>
          </cell>
          <cell r="B7976" t="str">
            <v>=-</v>
          </cell>
          <cell r="C7976" t="str">
            <v>Manufacture of photographic equipment</v>
          </cell>
        </row>
        <row r="7977">
          <cell r="A7977" t="str">
            <v>33202</v>
          </cell>
          <cell r="B7977" t="str">
            <v>=-</v>
          </cell>
          <cell r="C7977" t="str">
            <v>Manufacture of photographic equipment</v>
          </cell>
        </row>
        <row r="7978">
          <cell r="A7978" t="str">
            <v>33202</v>
          </cell>
          <cell r="B7978" t="str">
            <v>=-</v>
          </cell>
          <cell r="C7978" t="str">
            <v>Manufacture of photographic equipment</v>
          </cell>
        </row>
        <row r="7979">
          <cell r="A7979" t="str">
            <v>33202</v>
          </cell>
          <cell r="B7979" t="str">
            <v>=-</v>
          </cell>
          <cell r="C7979" t="str">
            <v>Manufacture of photographic equipment</v>
          </cell>
        </row>
        <row r="7980">
          <cell r="A7980" t="str">
            <v>33202</v>
          </cell>
          <cell r="B7980" t="str">
            <v>=-</v>
          </cell>
          <cell r="C7980" t="str">
            <v>Manufacture of photographic equipment</v>
          </cell>
        </row>
        <row r="7981">
          <cell r="A7981" t="str">
            <v>33300</v>
          </cell>
          <cell r="B7981" t="str">
            <v>=-</v>
          </cell>
          <cell r="C7981" t="str">
            <v>Manufacture of watches and clocks</v>
          </cell>
        </row>
        <row r="7982">
          <cell r="A7982" t="str">
            <v>33300</v>
          </cell>
          <cell r="B7982" t="str">
            <v>=-</v>
          </cell>
          <cell r="C7982" t="str">
            <v>Manufacture of watches and clocks</v>
          </cell>
        </row>
        <row r="7983">
          <cell r="A7983" t="str">
            <v>33300</v>
          </cell>
          <cell r="B7983" t="str">
            <v>=-</v>
          </cell>
          <cell r="C7983" t="str">
            <v>Manufacture of watches and clocks</v>
          </cell>
        </row>
        <row r="7984">
          <cell r="A7984" t="str">
            <v>33300</v>
          </cell>
          <cell r="B7984" t="str">
            <v>=-</v>
          </cell>
          <cell r="C7984" t="str">
            <v>Manufacture of watches and clocks</v>
          </cell>
        </row>
        <row r="7985">
          <cell r="A7985" t="str">
            <v>33300</v>
          </cell>
          <cell r="B7985" t="str">
            <v>=-</v>
          </cell>
          <cell r="C7985" t="str">
            <v>Manufacture of watches and clocks</v>
          </cell>
        </row>
        <row r="7986">
          <cell r="A7986" t="str">
            <v>33300</v>
          </cell>
          <cell r="B7986" t="str">
            <v>=-</v>
          </cell>
          <cell r="C7986" t="str">
            <v>Manufacture of watches and clocks</v>
          </cell>
        </row>
        <row r="7987">
          <cell r="A7987" t="str">
            <v>33300</v>
          </cell>
          <cell r="B7987" t="str">
            <v>=-</v>
          </cell>
          <cell r="C7987" t="str">
            <v>Manufacture of watches and clocks</v>
          </cell>
        </row>
        <row r="7988">
          <cell r="A7988" t="str">
            <v>33300</v>
          </cell>
          <cell r="B7988" t="str">
            <v>=-</v>
          </cell>
          <cell r="C7988" t="str">
            <v>Manufacture of watches and clocks</v>
          </cell>
        </row>
        <row r="7989">
          <cell r="A7989" t="str">
            <v>33300</v>
          </cell>
          <cell r="B7989" t="str">
            <v>=-</v>
          </cell>
          <cell r="C7989" t="str">
            <v>Manufacture of watches and clocks</v>
          </cell>
        </row>
        <row r="7990">
          <cell r="A7990" t="str">
            <v>33300</v>
          </cell>
          <cell r="B7990" t="str">
            <v>=-</v>
          </cell>
          <cell r="C7990" t="str">
            <v>Manufacture of watches and clocks</v>
          </cell>
        </row>
        <row r="7991">
          <cell r="A7991" t="str">
            <v>33300</v>
          </cell>
          <cell r="B7991" t="str">
            <v>=-</v>
          </cell>
          <cell r="C7991" t="str">
            <v>Manufacture of watches and clocks</v>
          </cell>
        </row>
        <row r="7992">
          <cell r="A7992" t="str">
            <v>33300</v>
          </cell>
          <cell r="B7992" t="str">
            <v>=-</v>
          </cell>
          <cell r="C7992" t="str">
            <v>Manufacture of watches and clocks</v>
          </cell>
        </row>
        <row r="7993">
          <cell r="A7993" t="str">
            <v>33300</v>
          </cell>
          <cell r="B7993" t="str">
            <v>=-</v>
          </cell>
          <cell r="C7993" t="str">
            <v>Manufacture of watches and clocks</v>
          </cell>
        </row>
        <row r="7994">
          <cell r="A7994" t="str">
            <v>33300</v>
          </cell>
          <cell r="B7994" t="str">
            <v>=-</v>
          </cell>
          <cell r="C7994" t="str">
            <v>Manufacture of watches and clocks</v>
          </cell>
        </row>
        <row r="7995">
          <cell r="A7995" t="str">
            <v>33300</v>
          </cell>
          <cell r="B7995" t="str">
            <v>=-</v>
          </cell>
          <cell r="C7995" t="str">
            <v>Manufacture of watches and clocks</v>
          </cell>
        </row>
        <row r="7996">
          <cell r="A7996" t="str">
            <v>33300</v>
          </cell>
          <cell r="B7996" t="str">
            <v>=-</v>
          </cell>
          <cell r="C7996" t="str">
            <v>Manufacture of watches and clocks</v>
          </cell>
        </row>
        <row r="7997">
          <cell r="A7997" t="str">
            <v>33300</v>
          </cell>
          <cell r="B7997" t="str">
            <v>=-</v>
          </cell>
          <cell r="C7997" t="str">
            <v>Manufacture of watches and clocks</v>
          </cell>
        </row>
        <row r="7998">
          <cell r="A7998" t="str">
            <v>33300</v>
          </cell>
          <cell r="B7998" t="str">
            <v>=-</v>
          </cell>
          <cell r="C7998" t="str">
            <v>Manufacture of watches and clocks</v>
          </cell>
        </row>
        <row r="7999">
          <cell r="A7999" t="str">
            <v>33300</v>
          </cell>
          <cell r="B7999" t="str">
            <v>=-</v>
          </cell>
          <cell r="C7999" t="str">
            <v>Manufacture of watches and clocks</v>
          </cell>
        </row>
        <row r="8000">
          <cell r="A8000" t="str">
            <v>33300</v>
          </cell>
          <cell r="B8000" t="str">
            <v>=-</v>
          </cell>
          <cell r="C8000" t="str">
            <v>Manufacture of watches and clocks</v>
          </cell>
        </row>
        <row r="8001">
          <cell r="A8001" t="str">
            <v>33300</v>
          </cell>
          <cell r="B8001" t="str">
            <v>=-</v>
          </cell>
          <cell r="C8001" t="str">
            <v>Manufacture of watches and clocks</v>
          </cell>
        </row>
        <row r="8002">
          <cell r="A8002" t="str">
            <v>33300</v>
          </cell>
          <cell r="B8002" t="str">
            <v>=-</v>
          </cell>
          <cell r="C8002" t="str">
            <v>Manufacture of watches and clocks</v>
          </cell>
        </row>
        <row r="8003">
          <cell r="A8003" t="str">
            <v>33300</v>
          </cell>
          <cell r="B8003" t="str">
            <v>=-</v>
          </cell>
          <cell r="C8003" t="str">
            <v>Manufacture of watches and clocks</v>
          </cell>
        </row>
        <row r="8004">
          <cell r="A8004" t="str">
            <v>33300</v>
          </cell>
          <cell r="B8004" t="str">
            <v>=-</v>
          </cell>
          <cell r="C8004" t="str">
            <v>Manufacture of watches and clocks</v>
          </cell>
        </row>
        <row r="8005">
          <cell r="A8005" t="str">
            <v>33300</v>
          </cell>
          <cell r="B8005" t="str">
            <v>=-</v>
          </cell>
          <cell r="C8005" t="str">
            <v>Manufacture of watches and clocks</v>
          </cell>
        </row>
        <row r="8006">
          <cell r="A8006" t="str">
            <v>33300</v>
          </cell>
          <cell r="B8006" t="str">
            <v>=-</v>
          </cell>
          <cell r="C8006" t="str">
            <v>Manufacture of watches and clocks</v>
          </cell>
        </row>
        <row r="8007">
          <cell r="A8007" t="str">
            <v>33300</v>
          </cell>
          <cell r="B8007" t="str">
            <v>=-</v>
          </cell>
          <cell r="C8007" t="str">
            <v>Manufacture of watches and clocks</v>
          </cell>
        </row>
        <row r="8008">
          <cell r="A8008" t="str">
            <v>33300</v>
          </cell>
          <cell r="B8008" t="str">
            <v>=-</v>
          </cell>
          <cell r="C8008" t="str">
            <v>Manufacture of watches and clocks</v>
          </cell>
        </row>
        <row r="8009">
          <cell r="A8009" t="str">
            <v>33300</v>
          </cell>
          <cell r="B8009" t="str">
            <v>=-</v>
          </cell>
          <cell r="C8009" t="str">
            <v>Manufacture of watches and clocks</v>
          </cell>
        </row>
        <row r="8010">
          <cell r="A8010" t="str">
            <v>33300</v>
          </cell>
          <cell r="B8010" t="str">
            <v>=-</v>
          </cell>
          <cell r="C8010" t="str">
            <v>Manufacture of watches and clocks</v>
          </cell>
        </row>
        <row r="8011">
          <cell r="A8011" t="str">
            <v>33300</v>
          </cell>
          <cell r="B8011" t="str">
            <v>=-</v>
          </cell>
          <cell r="C8011" t="str">
            <v>Manufacture of watches and clocks</v>
          </cell>
        </row>
        <row r="8012">
          <cell r="A8012" t="str">
            <v>33300</v>
          </cell>
          <cell r="B8012" t="str">
            <v>=-</v>
          </cell>
          <cell r="C8012" t="str">
            <v>Manufacture of watches and clocks</v>
          </cell>
        </row>
        <row r="8013">
          <cell r="A8013" t="str">
            <v>33300</v>
          </cell>
          <cell r="B8013" t="str">
            <v>=-</v>
          </cell>
          <cell r="C8013" t="str">
            <v>Manufacture of watches and clocks</v>
          </cell>
        </row>
        <row r="8014">
          <cell r="A8014" t="str">
            <v>33300</v>
          </cell>
          <cell r="B8014" t="str">
            <v>=-</v>
          </cell>
          <cell r="C8014" t="str">
            <v>Manufacture of watches and clocks</v>
          </cell>
        </row>
        <row r="8015">
          <cell r="A8015" t="str">
            <v>33300</v>
          </cell>
          <cell r="B8015" t="str">
            <v>=-</v>
          </cell>
          <cell r="C8015" t="str">
            <v>Manufacture of watches and clocks</v>
          </cell>
        </row>
        <row r="8016">
          <cell r="A8016" t="str">
            <v>33300</v>
          </cell>
          <cell r="B8016" t="str">
            <v>=-</v>
          </cell>
          <cell r="C8016" t="str">
            <v>Manufacture of watches and clocks</v>
          </cell>
        </row>
        <row r="8017">
          <cell r="A8017" t="str">
            <v>33300</v>
          </cell>
          <cell r="B8017" t="str">
            <v>=-</v>
          </cell>
          <cell r="C8017" t="str">
            <v>Manufacture of watches and clocks</v>
          </cell>
        </row>
        <row r="8018">
          <cell r="A8018" t="str">
            <v>33300</v>
          </cell>
          <cell r="B8018" t="str">
            <v>=-</v>
          </cell>
          <cell r="C8018" t="str">
            <v>Manufacture of watches and clocks</v>
          </cell>
        </row>
        <row r="8019">
          <cell r="A8019" t="str">
            <v>33300</v>
          </cell>
          <cell r="B8019" t="str">
            <v>=-</v>
          </cell>
          <cell r="C8019" t="str">
            <v>Manufacture of watches and clocks</v>
          </cell>
        </row>
        <row r="8020">
          <cell r="A8020" t="str">
            <v>33300</v>
          </cell>
          <cell r="B8020" t="str">
            <v>=-</v>
          </cell>
          <cell r="C8020" t="str">
            <v>Manufacture of watches and clocks</v>
          </cell>
        </row>
        <row r="8021">
          <cell r="A8021" t="str">
            <v>33300</v>
          </cell>
          <cell r="B8021" t="str">
            <v>=-</v>
          </cell>
          <cell r="C8021" t="str">
            <v>Manufacture of watches and clocks</v>
          </cell>
        </row>
        <row r="8022">
          <cell r="A8022" t="str">
            <v>33300</v>
          </cell>
          <cell r="B8022" t="str">
            <v>=-</v>
          </cell>
          <cell r="C8022" t="str">
            <v>Manufacture of watches and clocks</v>
          </cell>
        </row>
        <row r="8023">
          <cell r="A8023" t="str">
            <v>33300</v>
          </cell>
          <cell r="B8023" t="str">
            <v>=-</v>
          </cell>
          <cell r="C8023" t="str">
            <v>Manufacture of watches and clocks</v>
          </cell>
        </row>
        <row r="8024">
          <cell r="A8024" t="str">
            <v>33300</v>
          </cell>
          <cell r="B8024" t="str">
            <v>=-</v>
          </cell>
          <cell r="C8024" t="str">
            <v>Manufacture of watches and clocks</v>
          </cell>
        </row>
        <row r="8025">
          <cell r="A8025" t="str">
            <v>33300</v>
          </cell>
          <cell r="B8025" t="str">
            <v>=-</v>
          </cell>
          <cell r="C8025" t="str">
            <v>Manufacture of watches and clocks</v>
          </cell>
        </row>
        <row r="8026">
          <cell r="A8026" t="str">
            <v>33300</v>
          </cell>
          <cell r="B8026" t="str">
            <v>=-</v>
          </cell>
          <cell r="C8026" t="str">
            <v>Manufacture of watches and clocks</v>
          </cell>
        </row>
        <row r="8027">
          <cell r="A8027" t="str">
            <v>33300</v>
          </cell>
          <cell r="B8027" t="str">
            <v>=-</v>
          </cell>
          <cell r="C8027" t="str">
            <v>Manufacture of watches and clocks</v>
          </cell>
        </row>
        <row r="8028">
          <cell r="A8028" t="str">
            <v>33300</v>
          </cell>
          <cell r="B8028" t="str">
            <v>=-</v>
          </cell>
          <cell r="C8028" t="str">
            <v>Manufacture of watches and clocks</v>
          </cell>
        </row>
        <row r="8029">
          <cell r="A8029" t="str">
            <v>33300</v>
          </cell>
          <cell r="B8029" t="str">
            <v>=-</v>
          </cell>
          <cell r="C8029" t="str">
            <v>Manufacture of watches and clocks</v>
          </cell>
        </row>
        <row r="8030">
          <cell r="A8030" t="str">
            <v>33300</v>
          </cell>
          <cell r="B8030" t="str">
            <v>=-</v>
          </cell>
          <cell r="C8030" t="str">
            <v>Manufacture of watches and clocks</v>
          </cell>
        </row>
        <row r="8031">
          <cell r="A8031" t="str">
            <v>33300</v>
          </cell>
          <cell r="B8031" t="str">
            <v>=-</v>
          </cell>
          <cell r="C8031" t="str">
            <v>Manufacture of watches and clocks</v>
          </cell>
        </row>
        <row r="8032">
          <cell r="A8032" t="str">
            <v>33300</v>
          </cell>
          <cell r="B8032" t="str">
            <v>=-</v>
          </cell>
          <cell r="C8032" t="str">
            <v>Manufacture of watches and clocks</v>
          </cell>
        </row>
        <row r="8033">
          <cell r="A8033" t="str">
            <v>33300</v>
          </cell>
          <cell r="B8033" t="str">
            <v>=-</v>
          </cell>
          <cell r="C8033" t="str">
            <v>Manufacture of watches and clocks</v>
          </cell>
        </row>
        <row r="8034">
          <cell r="A8034" t="str">
            <v>33300</v>
          </cell>
          <cell r="B8034" t="str">
            <v>=-</v>
          </cell>
          <cell r="C8034" t="str">
            <v>Manufacture of watches and clocks</v>
          </cell>
        </row>
        <row r="8035">
          <cell r="A8035" t="str">
            <v>33300</v>
          </cell>
          <cell r="B8035" t="str">
            <v>=-</v>
          </cell>
          <cell r="C8035" t="str">
            <v>Manufacture of watches and clocks</v>
          </cell>
        </row>
        <row r="8036">
          <cell r="A8036" t="str">
            <v>33300</v>
          </cell>
          <cell r="B8036" t="str">
            <v>=-</v>
          </cell>
          <cell r="C8036" t="str">
            <v>Manufacture of watches and clocks</v>
          </cell>
        </row>
        <row r="8037">
          <cell r="A8037" t="str">
            <v>33300</v>
          </cell>
          <cell r="B8037" t="str">
            <v>=-</v>
          </cell>
          <cell r="C8037" t="str">
            <v>Manufacture of watches and clocks</v>
          </cell>
        </row>
        <row r="8038">
          <cell r="A8038" t="str">
            <v>34100</v>
          </cell>
          <cell r="B8038" t="str">
            <v>=-</v>
          </cell>
          <cell r="C8038" t="str">
            <v>Manufacture of motor vehicles</v>
          </cell>
        </row>
        <row r="8039">
          <cell r="A8039" t="str">
            <v>34100</v>
          </cell>
          <cell r="B8039" t="str">
            <v>=-</v>
          </cell>
          <cell r="C8039" t="str">
            <v>Manufacture of motor vehicles</v>
          </cell>
        </row>
        <row r="8040">
          <cell r="A8040" t="str">
            <v>34100</v>
          </cell>
          <cell r="B8040" t="str">
            <v>=-</v>
          </cell>
          <cell r="C8040" t="str">
            <v>Manufacture of motor vehicles</v>
          </cell>
        </row>
        <row r="8041">
          <cell r="A8041" t="str">
            <v>34100</v>
          </cell>
          <cell r="B8041" t="str">
            <v>=-</v>
          </cell>
          <cell r="C8041" t="str">
            <v>Manufacture of motor vehicles</v>
          </cell>
        </row>
        <row r="8042">
          <cell r="A8042" t="str">
            <v>34100</v>
          </cell>
          <cell r="B8042" t="str">
            <v>=-</v>
          </cell>
          <cell r="C8042" t="str">
            <v>Manufacture of motor vehicles</v>
          </cell>
        </row>
        <row r="8043">
          <cell r="A8043" t="str">
            <v>34100</v>
          </cell>
          <cell r="B8043" t="str">
            <v>=-</v>
          </cell>
          <cell r="C8043" t="str">
            <v>Manufacture of motor vehicles</v>
          </cell>
        </row>
        <row r="8044">
          <cell r="A8044" t="str">
            <v>34100</v>
          </cell>
          <cell r="B8044" t="str">
            <v>=-</v>
          </cell>
          <cell r="C8044" t="str">
            <v>Manufacture of motor vehicles</v>
          </cell>
        </row>
        <row r="8045">
          <cell r="A8045" t="str">
            <v>34100</v>
          </cell>
          <cell r="B8045" t="str">
            <v>=-</v>
          </cell>
          <cell r="C8045" t="str">
            <v>Manufacture of motor vehicles</v>
          </cell>
        </row>
        <row r="8046">
          <cell r="A8046" t="str">
            <v>34100</v>
          </cell>
          <cell r="B8046" t="str">
            <v>=-</v>
          </cell>
          <cell r="C8046" t="str">
            <v>Manufacture of motor vehicles</v>
          </cell>
        </row>
        <row r="8047">
          <cell r="A8047" t="str">
            <v>34100</v>
          </cell>
          <cell r="B8047" t="str">
            <v>=-</v>
          </cell>
          <cell r="C8047" t="str">
            <v>Manufacture of motor vehicles</v>
          </cell>
        </row>
        <row r="8048">
          <cell r="A8048" t="str">
            <v>34100</v>
          </cell>
          <cell r="B8048" t="str">
            <v>=-</v>
          </cell>
          <cell r="C8048" t="str">
            <v>Manufacture of motor vehicles</v>
          </cell>
        </row>
        <row r="8049">
          <cell r="A8049" t="str">
            <v>34100</v>
          </cell>
          <cell r="B8049" t="str">
            <v>=-</v>
          </cell>
          <cell r="C8049" t="str">
            <v>Manufacture of motor vehicles</v>
          </cell>
        </row>
        <row r="8050">
          <cell r="A8050" t="str">
            <v>34100</v>
          </cell>
          <cell r="B8050" t="str">
            <v>=-</v>
          </cell>
          <cell r="C8050" t="str">
            <v>Manufacture of motor vehicles</v>
          </cell>
        </row>
        <row r="8051">
          <cell r="A8051" t="str">
            <v>34100</v>
          </cell>
          <cell r="B8051" t="str">
            <v>=-</v>
          </cell>
          <cell r="C8051" t="str">
            <v>Manufacture of motor vehicles</v>
          </cell>
        </row>
        <row r="8052">
          <cell r="A8052" t="str">
            <v>34100</v>
          </cell>
          <cell r="B8052" t="str">
            <v>=-</v>
          </cell>
          <cell r="C8052" t="str">
            <v>Manufacture of motor vehicles</v>
          </cell>
        </row>
        <row r="8053">
          <cell r="A8053" t="str">
            <v>34100</v>
          </cell>
          <cell r="B8053" t="str">
            <v>=-</v>
          </cell>
          <cell r="C8053" t="str">
            <v>Manufacture of motor vehicles</v>
          </cell>
        </row>
        <row r="8054">
          <cell r="A8054" t="str">
            <v>34100</v>
          </cell>
          <cell r="B8054" t="str">
            <v>=-</v>
          </cell>
          <cell r="C8054" t="str">
            <v>Manufacture of motor vehicles</v>
          </cell>
        </row>
        <row r="8055">
          <cell r="A8055" t="str">
            <v>34100</v>
          </cell>
          <cell r="B8055" t="str">
            <v>=-</v>
          </cell>
          <cell r="C8055" t="str">
            <v>Manufacture of motor vehicles</v>
          </cell>
        </row>
        <row r="8056">
          <cell r="A8056" t="str">
            <v>34100</v>
          </cell>
          <cell r="B8056" t="str">
            <v>=-</v>
          </cell>
          <cell r="C8056" t="str">
            <v>Manufacture of motor vehicles</v>
          </cell>
        </row>
        <row r="8057">
          <cell r="A8057" t="str">
            <v>34100</v>
          </cell>
          <cell r="B8057" t="str">
            <v>=-</v>
          </cell>
          <cell r="C8057" t="str">
            <v>Manufacture of motor vehicles</v>
          </cell>
        </row>
        <row r="8058">
          <cell r="A8058" t="str">
            <v>34100</v>
          </cell>
          <cell r="B8058" t="str">
            <v>=-</v>
          </cell>
          <cell r="C8058" t="str">
            <v>Manufacture of motor vehicles</v>
          </cell>
        </row>
        <row r="8059">
          <cell r="A8059" t="str">
            <v>34100</v>
          </cell>
          <cell r="B8059" t="str">
            <v>=-</v>
          </cell>
          <cell r="C8059" t="str">
            <v>Manufacture of motor vehicles</v>
          </cell>
        </row>
        <row r="8060">
          <cell r="A8060" t="str">
            <v>34100</v>
          </cell>
          <cell r="B8060" t="str">
            <v>=-</v>
          </cell>
          <cell r="C8060" t="str">
            <v>Manufacture of motor vehicles</v>
          </cell>
        </row>
        <row r="8061">
          <cell r="A8061" t="str">
            <v>34100</v>
          </cell>
          <cell r="B8061" t="str">
            <v>=-</v>
          </cell>
          <cell r="C8061" t="str">
            <v>Manufacture of motor vehicles</v>
          </cell>
        </row>
        <row r="8062">
          <cell r="A8062" t="str">
            <v>34100</v>
          </cell>
          <cell r="B8062" t="str">
            <v>=-</v>
          </cell>
          <cell r="C8062" t="str">
            <v>Manufacture of motor vehicles</v>
          </cell>
        </row>
        <row r="8063">
          <cell r="A8063" t="str">
            <v>34100</v>
          </cell>
          <cell r="B8063" t="str">
            <v>=-</v>
          </cell>
          <cell r="C8063" t="str">
            <v>Manufacture of motor vehicles</v>
          </cell>
        </row>
        <row r="8064">
          <cell r="A8064" t="str">
            <v>34100</v>
          </cell>
          <cell r="B8064" t="str">
            <v>=-</v>
          </cell>
          <cell r="C8064" t="str">
            <v>Manufacture of motor vehicles</v>
          </cell>
        </row>
        <row r="8065">
          <cell r="A8065" t="str">
            <v>34100</v>
          </cell>
          <cell r="B8065" t="str">
            <v>=-</v>
          </cell>
          <cell r="C8065" t="str">
            <v>Manufacture of motor vehicles</v>
          </cell>
        </row>
        <row r="8066">
          <cell r="A8066" t="str">
            <v>34100</v>
          </cell>
          <cell r="B8066" t="str">
            <v>=-</v>
          </cell>
          <cell r="C8066" t="str">
            <v>Manufacture of motor vehicles</v>
          </cell>
        </row>
        <row r="8067">
          <cell r="A8067" t="str">
            <v>34100</v>
          </cell>
          <cell r="B8067" t="str">
            <v>=-</v>
          </cell>
          <cell r="C8067" t="str">
            <v>Manufacture of motor vehicles</v>
          </cell>
        </row>
        <row r="8068">
          <cell r="A8068" t="str">
            <v>34100</v>
          </cell>
          <cell r="B8068" t="str">
            <v>=-</v>
          </cell>
          <cell r="C8068" t="str">
            <v>Manufacture of motor vehicles</v>
          </cell>
        </row>
        <row r="8069">
          <cell r="A8069" t="str">
            <v>34100</v>
          </cell>
          <cell r="B8069" t="str">
            <v>=-</v>
          </cell>
          <cell r="C8069" t="str">
            <v>Manufacture of motor vehicles</v>
          </cell>
        </row>
        <row r="8070">
          <cell r="A8070" t="str">
            <v>34100</v>
          </cell>
          <cell r="B8070" t="str">
            <v>=-</v>
          </cell>
          <cell r="C8070" t="str">
            <v>Manufacture of motor vehicles</v>
          </cell>
        </row>
        <row r="8071">
          <cell r="A8071" t="str">
            <v>34100</v>
          </cell>
          <cell r="B8071" t="str">
            <v>=-</v>
          </cell>
          <cell r="C8071" t="str">
            <v>Manufacture of motor vehicles</v>
          </cell>
        </row>
        <row r="8072">
          <cell r="A8072" t="str">
            <v>34100</v>
          </cell>
          <cell r="B8072" t="str">
            <v>=-</v>
          </cell>
          <cell r="C8072" t="str">
            <v>Manufacture of motor vehicles</v>
          </cell>
        </row>
        <row r="8073">
          <cell r="A8073" t="str">
            <v>34100</v>
          </cell>
          <cell r="B8073" t="str">
            <v>=-</v>
          </cell>
          <cell r="C8073" t="str">
            <v>Manufacture of motor vehicles</v>
          </cell>
        </row>
        <row r="8074">
          <cell r="A8074" t="str">
            <v>34100</v>
          </cell>
          <cell r="B8074" t="str">
            <v>=-</v>
          </cell>
          <cell r="C8074" t="str">
            <v>Manufacture of motor vehicles</v>
          </cell>
        </row>
        <row r="8075">
          <cell r="A8075" t="str">
            <v>34100</v>
          </cell>
          <cell r="B8075" t="str">
            <v>=-</v>
          </cell>
          <cell r="C8075" t="str">
            <v>Manufacture of motor vehicles</v>
          </cell>
        </row>
        <row r="8076">
          <cell r="A8076" t="str">
            <v>34100</v>
          </cell>
          <cell r="B8076" t="str">
            <v>=-</v>
          </cell>
          <cell r="C8076" t="str">
            <v>Manufacture of motor vehicles</v>
          </cell>
        </row>
        <row r="8077">
          <cell r="A8077" t="str">
            <v>34100</v>
          </cell>
          <cell r="B8077" t="str">
            <v>=-</v>
          </cell>
          <cell r="C8077" t="str">
            <v>Manufacture of motor vehicles</v>
          </cell>
        </row>
        <row r="8078">
          <cell r="A8078" t="str">
            <v>34100</v>
          </cell>
          <cell r="B8078" t="str">
            <v>=-</v>
          </cell>
          <cell r="C8078" t="str">
            <v>Manufacture of motor vehicles</v>
          </cell>
        </row>
        <row r="8079">
          <cell r="A8079" t="str">
            <v>34100</v>
          </cell>
          <cell r="B8079" t="str">
            <v>=-</v>
          </cell>
          <cell r="C8079" t="str">
            <v>Manufacture of motor vehicles</v>
          </cell>
        </row>
        <row r="8080">
          <cell r="A8080" t="str">
            <v>34100</v>
          </cell>
          <cell r="B8080" t="str">
            <v>=-</v>
          </cell>
          <cell r="C8080" t="str">
            <v>Manufacture of motor vehicles</v>
          </cell>
        </row>
        <row r="8081">
          <cell r="A8081" t="str">
            <v>34100</v>
          </cell>
          <cell r="B8081" t="str">
            <v>=-</v>
          </cell>
          <cell r="C8081" t="str">
            <v>Manufacture of motor vehicles</v>
          </cell>
        </row>
        <row r="8082">
          <cell r="A8082" t="str">
            <v>34100</v>
          </cell>
          <cell r="B8082" t="str">
            <v>=-</v>
          </cell>
          <cell r="C8082" t="str">
            <v>Manufacture of motor vehicles</v>
          </cell>
        </row>
        <row r="8083">
          <cell r="A8083" t="str">
            <v>34100</v>
          </cell>
          <cell r="B8083" t="str">
            <v>=-</v>
          </cell>
          <cell r="C8083" t="str">
            <v>Manufacture of motor vehicles</v>
          </cell>
        </row>
        <row r="8084">
          <cell r="A8084" t="str">
            <v>34100</v>
          </cell>
          <cell r="B8084" t="str">
            <v>=-</v>
          </cell>
          <cell r="C8084" t="str">
            <v>Manufacture of motor vehicles</v>
          </cell>
        </row>
        <row r="8085">
          <cell r="A8085" t="str">
            <v>34100</v>
          </cell>
          <cell r="B8085" t="str">
            <v>=-</v>
          </cell>
          <cell r="C8085" t="str">
            <v>Manufacture of motor vehicles</v>
          </cell>
        </row>
        <row r="8086">
          <cell r="A8086" t="str">
            <v>34100</v>
          </cell>
          <cell r="B8086" t="str">
            <v>=-</v>
          </cell>
          <cell r="C8086" t="str">
            <v>Manufacture of motor vehicles</v>
          </cell>
        </row>
        <row r="8087">
          <cell r="A8087" t="str">
            <v>34100</v>
          </cell>
          <cell r="B8087" t="str">
            <v>=-</v>
          </cell>
          <cell r="C8087" t="str">
            <v>Manufacture of motor vehicles</v>
          </cell>
        </row>
        <row r="8088">
          <cell r="A8088" t="str">
            <v>34100</v>
          </cell>
          <cell r="B8088" t="str">
            <v>=-</v>
          </cell>
          <cell r="C8088" t="str">
            <v>Manufacture of motor vehicles</v>
          </cell>
        </row>
        <row r="8089">
          <cell r="A8089" t="str">
            <v>34100</v>
          </cell>
          <cell r="B8089" t="str">
            <v>=-</v>
          </cell>
          <cell r="C8089" t="str">
            <v>Manufacture of motor vehicles</v>
          </cell>
        </row>
        <row r="8090">
          <cell r="A8090" t="str">
            <v>34100</v>
          </cell>
          <cell r="B8090" t="str">
            <v>=-</v>
          </cell>
          <cell r="C8090" t="str">
            <v>Manufacture of motor vehicles</v>
          </cell>
        </row>
        <row r="8091">
          <cell r="A8091" t="str">
            <v>34100</v>
          </cell>
          <cell r="B8091" t="str">
            <v>=-</v>
          </cell>
          <cell r="C8091" t="str">
            <v>Manufacture of motor vehicles</v>
          </cell>
        </row>
        <row r="8092">
          <cell r="A8092" t="str">
            <v>34100</v>
          </cell>
          <cell r="B8092" t="str">
            <v>=-</v>
          </cell>
          <cell r="C8092" t="str">
            <v>Manufacture of motor vehicles</v>
          </cell>
        </row>
        <row r="8093">
          <cell r="A8093" t="str">
            <v>34100</v>
          </cell>
          <cell r="B8093" t="str">
            <v>=-</v>
          </cell>
          <cell r="C8093" t="str">
            <v>Manufacture of motor vehicles</v>
          </cell>
        </row>
        <row r="8094">
          <cell r="A8094" t="str">
            <v>34100</v>
          </cell>
          <cell r="B8094" t="str">
            <v>=-</v>
          </cell>
          <cell r="C8094" t="str">
            <v>Manufacture of motor vehicles</v>
          </cell>
        </row>
        <row r="8095">
          <cell r="A8095" t="str">
            <v>34100</v>
          </cell>
          <cell r="B8095" t="str">
            <v>=-</v>
          </cell>
          <cell r="C8095" t="str">
            <v>Manufacture of motor vehicles</v>
          </cell>
        </row>
        <row r="8096">
          <cell r="A8096" t="str">
            <v>34100</v>
          </cell>
          <cell r="B8096" t="str">
            <v>=-</v>
          </cell>
          <cell r="C8096" t="str">
            <v>Manufacture of motor vehicles</v>
          </cell>
        </row>
        <row r="8097">
          <cell r="A8097" t="str">
            <v>34100</v>
          </cell>
          <cell r="B8097" t="str">
            <v>=-</v>
          </cell>
          <cell r="C8097" t="str">
            <v>Manufacture of motor vehicles</v>
          </cell>
        </row>
        <row r="8098">
          <cell r="A8098" t="str">
            <v>34100</v>
          </cell>
          <cell r="B8098" t="str">
            <v>=-</v>
          </cell>
          <cell r="C8098" t="str">
            <v>Manufacture of motor vehicles</v>
          </cell>
        </row>
        <row r="8099">
          <cell r="A8099" t="str">
            <v>34100</v>
          </cell>
          <cell r="B8099" t="str">
            <v>=-</v>
          </cell>
          <cell r="C8099" t="str">
            <v>Manufacture of motor vehicles</v>
          </cell>
        </row>
        <row r="8100">
          <cell r="A8100" t="str">
            <v>34100</v>
          </cell>
          <cell r="B8100" t="str">
            <v>=-</v>
          </cell>
          <cell r="C8100" t="str">
            <v>Manufacture of motor vehicles</v>
          </cell>
        </row>
        <row r="8101">
          <cell r="A8101" t="str">
            <v>34100</v>
          </cell>
          <cell r="B8101" t="str">
            <v>=-</v>
          </cell>
          <cell r="C8101" t="str">
            <v>Manufacture of motor vehicles</v>
          </cell>
        </row>
        <row r="8102">
          <cell r="A8102" t="str">
            <v>34100</v>
          </cell>
          <cell r="B8102" t="str">
            <v>=-</v>
          </cell>
          <cell r="C8102" t="str">
            <v>Manufacture of motor vehicles</v>
          </cell>
        </row>
        <row r="8103">
          <cell r="A8103" t="str">
            <v>34100</v>
          </cell>
          <cell r="B8103" t="str">
            <v>=-</v>
          </cell>
          <cell r="C8103" t="str">
            <v>Manufacture of motor vehicles</v>
          </cell>
        </row>
        <row r="8104">
          <cell r="A8104" t="str">
            <v>34100</v>
          </cell>
          <cell r="B8104" t="str">
            <v>=-</v>
          </cell>
          <cell r="C8104" t="str">
            <v>Manufacture of motor vehicles</v>
          </cell>
        </row>
        <row r="8105">
          <cell r="A8105" t="str">
            <v>34100</v>
          </cell>
          <cell r="B8105" t="str">
            <v>=-</v>
          </cell>
          <cell r="C8105" t="str">
            <v>Manufacture of motor vehicles</v>
          </cell>
        </row>
        <row r="8106">
          <cell r="A8106" t="str">
            <v>34100</v>
          </cell>
          <cell r="B8106" t="str">
            <v>=-</v>
          </cell>
          <cell r="C8106" t="str">
            <v>Manufacture of motor vehicles</v>
          </cell>
        </row>
        <row r="8107">
          <cell r="A8107" t="str">
            <v>34100</v>
          </cell>
          <cell r="B8107" t="str">
            <v>=-</v>
          </cell>
          <cell r="C8107" t="str">
            <v>Manufacture of motor vehicles</v>
          </cell>
        </row>
        <row r="8108">
          <cell r="A8108" t="str">
            <v>34100</v>
          </cell>
          <cell r="B8108" t="str">
            <v>=-</v>
          </cell>
          <cell r="C8108" t="str">
            <v>Manufacture of motor vehicles</v>
          </cell>
        </row>
        <row r="8109">
          <cell r="A8109" t="str">
            <v>34100</v>
          </cell>
          <cell r="B8109" t="str">
            <v>=-</v>
          </cell>
          <cell r="C8109" t="str">
            <v>Manufacture of motor vehicles</v>
          </cell>
        </row>
        <row r="8110">
          <cell r="A8110" t="str">
            <v>34100</v>
          </cell>
          <cell r="B8110" t="str">
            <v>=-</v>
          </cell>
          <cell r="C8110" t="str">
            <v>Manufacture of motor vehicles</v>
          </cell>
        </row>
        <row r="8111">
          <cell r="A8111" t="str">
            <v>34100</v>
          </cell>
          <cell r="B8111" t="str">
            <v>=-</v>
          </cell>
          <cell r="C8111" t="str">
            <v>Manufacture of motor vehicles</v>
          </cell>
        </row>
        <row r="8112">
          <cell r="A8112" t="str">
            <v>34100</v>
          </cell>
          <cell r="B8112" t="str">
            <v>=-</v>
          </cell>
          <cell r="C8112" t="str">
            <v>Manufacture of motor vehicles</v>
          </cell>
        </row>
        <row r="8113">
          <cell r="A8113" t="str">
            <v>34100</v>
          </cell>
          <cell r="B8113" t="str">
            <v>=-</v>
          </cell>
          <cell r="C8113" t="str">
            <v>Manufacture of motor vehicles</v>
          </cell>
        </row>
        <row r="8114">
          <cell r="A8114" t="str">
            <v>34100</v>
          </cell>
          <cell r="B8114" t="str">
            <v>=-</v>
          </cell>
          <cell r="C8114" t="str">
            <v>Manufacture of motor vehicles</v>
          </cell>
        </row>
        <row r="8115">
          <cell r="A8115" t="str">
            <v>34100</v>
          </cell>
          <cell r="B8115" t="str">
            <v>=-</v>
          </cell>
          <cell r="C8115" t="str">
            <v>Manufacture of motor vehicles</v>
          </cell>
        </row>
        <row r="8116">
          <cell r="A8116" t="str">
            <v>34100</v>
          </cell>
          <cell r="B8116" t="str">
            <v>=-</v>
          </cell>
          <cell r="C8116" t="str">
            <v>Manufacture of motor vehicles</v>
          </cell>
        </row>
        <row r="8117">
          <cell r="A8117" t="str">
            <v>34100</v>
          </cell>
          <cell r="B8117" t="str">
            <v>=-</v>
          </cell>
          <cell r="C8117" t="str">
            <v>Manufacture of motor vehicles</v>
          </cell>
        </row>
        <row r="8118">
          <cell r="A8118" t="str">
            <v>34100</v>
          </cell>
          <cell r="B8118" t="str">
            <v>=-</v>
          </cell>
          <cell r="C8118" t="str">
            <v>Manufacture of motor vehicles</v>
          </cell>
        </row>
        <row r="8119">
          <cell r="A8119" t="str">
            <v>34100</v>
          </cell>
          <cell r="B8119" t="str">
            <v>=-</v>
          </cell>
          <cell r="C8119" t="str">
            <v>Manufacture of motor vehicles</v>
          </cell>
        </row>
        <row r="8120">
          <cell r="A8120" t="str">
            <v>34100</v>
          </cell>
          <cell r="B8120" t="str">
            <v>=-</v>
          </cell>
          <cell r="C8120" t="str">
            <v>Manufacture of motor vehicles</v>
          </cell>
        </row>
        <row r="8121">
          <cell r="A8121" t="str">
            <v>34100</v>
          </cell>
          <cell r="B8121" t="str">
            <v>=-</v>
          </cell>
          <cell r="C8121" t="str">
            <v>Manufacture of motor vehicles</v>
          </cell>
        </row>
        <row r="8122">
          <cell r="A8122" t="str">
            <v>34100</v>
          </cell>
          <cell r="B8122" t="str">
            <v>=-</v>
          </cell>
          <cell r="C8122" t="str">
            <v>Manufacture of motor vehicles</v>
          </cell>
        </row>
        <row r="8123">
          <cell r="A8123" t="str">
            <v>34100</v>
          </cell>
          <cell r="B8123" t="str">
            <v>=-</v>
          </cell>
          <cell r="C8123" t="str">
            <v>Manufacture of motor vehicles</v>
          </cell>
        </row>
        <row r="8124">
          <cell r="A8124" t="str">
            <v>34100</v>
          </cell>
          <cell r="B8124" t="str">
            <v>=-</v>
          </cell>
          <cell r="C8124" t="str">
            <v>Manufacture of motor vehicles</v>
          </cell>
        </row>
        <row r="8125">
          <cell r="A8125" t="str">
            <v>34100</v>
          </cell>
          <cell r="B8125" t="str">
            <v>=-</v>
          </cell>
          <cell r="C8125" t="str">
            <v>Manufacture of motor vehicles</v>
          </cell>
        </row>
        <row r="8126">
          <cell r="A8126" t="str">
            <v>34100</v>
          </cell>
          <cell r="B8126" t="str">
            <v>=-</v>
          </cell>
          <cell r="C8126" t="str">
            <v>Manufacture of motor vehicles</v>
          </cell>
        </row>
        <row r="8127">
          <cell r="A8127" t="str">
            <v>34100</v>
          </cell>
          <cell r="B8127" t="str">
            <v>=-</v>
          </cell>
          <cell r="C8127" t="str">
            <v>Manufacture of motor vehicles</v>
          </cell>
        </row>
        <row r="8128">
          <cell r="A8128" t="str">
            <v>34100</v>
          </cell>
          <cell r="B8128" t="str">
            <v>=-</v>
          </cell>
          <cell r="C8128" t="str">
            <v>Manufacture of motor vehicles</v>
          </cell>
        </row>
        <row r="8129">
          <cell r="A8129" t="str">
            <v>34100</v>
          </cell>
          <cell r="B8129" t="str">
            <v>=-</v>
          </cell>
          <cell r="C8129" t="str">
            <v>Manufacture of motor vehicles</v>
          </cell>
        </row>
        <row r="8130">
          <cell r="A8130" t="str">
            <v>34100</v>
          </cell>
          <cell r="B8130" t="str">
            <v>=-</v>
          </cell>
          <cell r="C8130" t="str">
            <v>Manufacture of motor vehicles</v>
          </cell>
        </row>
        <row r="8131">
          <cell r="A8131" t="str">
            <v>34100</v>
          </cell>
          <cell r="B8131" t="str">
            <v>=-</v>
          </cell>
          <cell r="C8131" t="str">
            <v>Manufacture of motor vehicles</v>
          </cell>
        </row>
        <row r="8132">
          <cell r="A8132" t="str">
            <v>34100</v>
          </cell>
          <cell r="B8132" t="str">
            <v>=-</v>
          </cell>
          <cell r="C8132" t="str">
            <v>Manufacture of motor vehicles</v>
          </cell>
        </row>
        <row r="8133">
          <cell r="A8133" t="str">
            <v>34100</v>
          </cell>
          <cell r="B8133" t="str">
            <v>=-</v>
          </cell>
          <cell r="C8133" t="str">
            <v>Manufacture of motor vehicles</v>
          </cell>
        </row>
        <row r="8134">
          <cell r="A8134" t="str">
            <v>34100</v>
          </cell>
          <cell r="B8134" t="str">
            <v>=-</v>
          </cell>
          <cell r="C8134" t="str">
            <v>Manufacture of motor vehicles</v>
          </cell>
        </row>
        <row r="8135">
          <cell r="A8135" t="str">
            <v>34100</v>
          </cell>
          <cell r="B8135" t="str">
            <v>=-</v>
          </cell>
          <cell r="C8135" t="str">
            <v>Manufacture of motor vehicles</v>
          </cell>
        </row>
        <row r="8136">
          <cell r="A8136" t="str">
            <v>34100</v>
          </cell>
          <cell r="B8136" t="str">
            <v>=-</v>
          </cell>
          <cell r="C8136" t="str">
            <v>Manufacture of motor vehicles</v>
          </cell>
        </row>
        <row r="8137">
          <cell r="A8137" t="str">
            <v>34100</v>
          </cell>
          <cell r="B8137" t="str">
            <v>=-</v>
          </cell>
          <cell r="C8137" t="str">
            <v>Manufacture of motor vehicles</v>
          </cell>
        </row>
        <row r="8138">
          <cell r="A8138" t="str">
            <v>34100</v>
          </cell>
          <cell r="B8138" t="str">
            <v>=-</v>
          </cell>
          <cell r="C8138" t="str">
            <v>Manufacture of motor vehicles</v>
          </cell>
        </row>
        <row r="8139">
          <cell r="A8139" t="str">
            <v>34100</v>
          </cell>
          <cell r="B8139" t="str">
            <v>=-</v>
          </cell>
          <cell r="C8139" t="str">
            <v>Manufacture of motor vehicles</v>
          </cell>
        </row>
        <row r="8140">
          <cell r="A8140" t="str">
            <v>34100</v>
          </cell>
          <cell r="B8140" t="str">
            <v>=-</v>
          </cell>
          <cell r="C8140" t="str">
            <v>Manufacture of motor vehicles</v>
          </cell>
        </row>
        <row r="8141">
          <cell r="A8141" t="str">
            <v>34100</v>
          </cell>
          <cell r="B8141" t="str">
            <v>=-</v>
          </cell>
          <cell r="C8141" t="str">
            <v>Manufacture of motor vehicles</v>
          </cell>
        </row>
        <row r="8142">
          <cell r="A8142" t="str">
            <v>34100</v>
          </cell>
          <cell r="B8142" t="str">
            <v>=-</v>
          </cell>
          <cell r="C8142" t="str">
            <v>Manufacture of motor vehicles</v>
          </cell>
        </row>
        <row r="8143">
          <cell r="A8143" t="str">
            <v>34100</v>
          </cell>
          <cell r="B8143" t="str">
            <v>=-</v>
          </cell>
          <cell r="C8143" t="str">
            <v>Manufacture of motor vehicles</v>
          </cell>
        </row>
        <row r="8144">
          <cell r="A8144" t="str">
            <v>34100</v>
          </cell>
          <cell r="B8144" t="str">
            <v>=-</v>
          </cell>
          <cell r="C8144" t="str">
            <v>Manufacture of motor vehicles</v>
          </cell>
        </row>
        <row r="8145">
          <cell r="A8145" t="str">
            <v>34100</v>
          </cell>
          <cell r="B8145" t="str">
            <v>=-</v>
          </cell>
          <cell r="C8145" t="str">
            <v>Manufacture of motor vehicles</v>
          </cell>
        </row>
        <row r="8146">
          <cell r="A8146" t="str">
            <v>34100</v>
          </cell>
          <cell r="B8146" t="str">
            <v>=-</v>
          </cell>
          <cell r="C8146" t="str">
            <v>Manufacture of motor vehicles</v>
          </cell>
        </row>
        <row r="8147">
          <cell r="A8147" t="str">
            <v>34100</v>
          </cell>
          <cell r="B8147" t="str">
            <v>=-</v>
          </cell>
          <cell r="C8147" t="str">
            <v>Manufacture of motor vehicles</v>
          </cell>
        </row>
        <row r="8148">
          <cell r="A8148" t="str">
            <v>34100</v>
          </cell>
          <cell r="B8148" t="str">
            <v>=-</v>
          </cell>
          <cell r="C8148" t="str">
            <v>Manufacture of motor vehicles</v>
          </cell>
        </row>
        <row r="8149">
          <cell r="A8149" t="str">
            <v>34100</v>
          </cell>
          <cell r="B8149" t="str">
            <v>=-</v>
          </cell>
          <cell r="C8149" t="str">
            <v>Manufacture of motor vehicles</v>
          </cell>
        </row>
        <row r="8150">
          <cell r="A8150" t="str">
            <v>34100</v>
          </cell>
          <cell r="B8150" t="str">
            <v>=-</v>
          </cell>
          <cell r="C8150" t="str">
            <v>Manufacture of motor vehicles</v>
          </cell>
        </row>
        <row r="8151">
          <cell r="A8151" t="str">
            <v>34100</v>
          </cell>
          <cell r="B8151" t="str">
            <v>=-</v>
          </cell>
          <cell r="C8151" t="str">
            <v>Manufacture of motor vehicles</v>
          </cell>
        </row>
        <row r="8152">
          <cell r="A8152" t="str">
            <v>34100</v>
          </cell>
          <cell r="B8152" t="str">
            <v>=-</v>
          </cell>
          <cell r="C8152" t="str">
            <v>Manufacture of motor vehicles</v>
          </cell>
        </row>
        <row r="8153">
          <cell r="A8153" t="str">
            <v>34100</v>
          </cell>
          <cell r="B8153" t="str">
            <v>=-</v>
          </cell>
          <cell r="C8153" t="str">
            <v>Manufacture of motor vehicles</v>
          </cell>
        </row>
        <row r="8154">
          <cell r="A8154" t="str">
            <v>34100</v>
          </cell>
          <cell r="B8154" t="str">
            <v>=-</v>
          </cell>
          <cell r="C8154" t="str">
            <v>Manufacture of motor vehicles</v>
          </cell>
        </row>
        <row r="8155">
          <cell r="A8155" t="str">
            <v>34100</v>
          </cell>
          <cell r="B8155" t="str">
            <v>=-</v>
          </cell>
          <cell r="C8155" t="str">
            <v>Manufacture of motor vehicles</v>
          </cell>
        </row>
        <row r="8156">
          <cell r="A8156" t="str">
            <v>34100</v>
          </cell>
          <cell r="B8156" t="str">
            <v>=-</v>
          </cell>
          <cell r="C8156" t="str">
            <v>Manufacture of motor vehicles</v>
          </cell>
        </row>
        <row r="8157">
          <cell r="A8157" t="str">
            <v>34100</v>
          </cell>
          <cell r="B8157" t="str">
            <v>=-</v>
          </cell>
          <cell r="C8157" t="str">
            <v>Manufacture of motor vehicles</v>
          </cell>
        </row>
        <row r="8158">
          <cell r="A8158" t="str">
            <v>34100</v>
          </cell>
          <cell r="B8158" t="str">
            <v>=-</v>
          </cell>
          <cell r="C8158" t="str">
            <v>Manufacture of motor vehicles</v>
          </cell>
        </row>
        <row r="8159">
          <cell r="A8159" t="str">
            <v>34100</v>
          </cell>
          <cell r="B8159" t="str">
            <v>=-</v>
          </cell>
          <cell r="C8159" t="str">
            <v>Manufacture of motor vehicles</v>
          </cell>
        </row>
        <row r="8160">
          <cell r="A8160" t="str">
            <v>34100</v>
          </cell>
          <cell r="B8160" t="str">
            <v>=-</v>
          </cell>
          <cell r="C8160" t="str">
            <v>Manufacture of motor vehicles</v>
          </cell>
        </row>
        <row r="8161">
          <cell r="A8161" t="str">
            <v>34100</v>
          </cell>
          <cell r="B8161" t="str">
            <v>=-</v>
          </cell>
          <cell r="C8161" t="str">
            <v>Manufacture of motor vehicles</v>
          </cell>
        </row>
        <row r="8162">
          <cell r="A8162" t="str">
            <v>34100</v>
          </cell>
          <cell r="B8162" t="str">
            <v>=-</v>
          </cell>
          <cell r="C8162" t="str">
            <v>Manufacture of motor vehicles</v>
          </cell>
        </row>
        <row r="8163">
          <cell r="A8163" t="str">
            <v>34100</v>
          </cell>
          <cell r="B8163" t="str">
            <v>=-</v>
          </cell>
          <cell r="C8163" t="str">
            <v>Manufacture of motor vehicles</v>
          </cell>
        </row>
        <row r="8164">
          <cell r="A8164" t="str">
            <v>34100</v>
          </cell>
          <cell r="B8164" t="str">
            <v>=-</v>
          </cell>
          <cell r="C8164" t="str">
            <v>Manufacture of motor vehicles</v>
          </cell>
        </row>
        <row r="8165">
          <cell r="A8165" t="str">
            <v>34100</v>
          </cell>
          <cell r="B8165" t="str">
            <v>=-</v>
          </cell>
          <cell r="C8165" t="str">
            <v>Manufacture of motor vehicles</v>
          </cell>
        </row>
        <row r="8166">
          <cell r="A8166" t="str">
            <v>34100</v>
          </cell>
          <cell r="B8166" t="str">
            <v>=-</v>
          </cell>
          <cell r="C8166" t="str">
            <v>Manufacture of motor vehicles</v>
          </cell>
        </row>
        <row r="8167">
          <cell r="A8167" t="str">
            <v>34100</v>
          </cell>
          <cell r="B8167" t="str">
            <v>=-</v>
          </cell>
          <cell r="C8167" t="str">
            <v>Manufacture of motor vehicles</v>
          </cell>
        </row>
        <row r="8168">
          <cell r="A8168" t="str">
            <v>34100</v>
          </cell>
          <cell r="B8168" t="str">
            <v>=-</v>
          </cell>
          <cell r="C8168" t="str">
            <v>Manufacture of motor vehicles</v>
          </cell>
        </row>
        <row r="8169">
          <cell r="A8169" t="str">
            <v>34100</v>
          </cell>
          <cell r="B8169" t="str">
            <v>=-</v>
          </cell>
          <cell r="C8169" t="str">
            <v>Manufacture of motor vehicles</v>
          </cell>
        </row>
        <row r="8170">
          <cell r="A8170" t="str">
            <v>34100</v>
          </cell>
          <cell r="B8170" t="str">
            <v>=-</v>
          </cell>
          <cell r="C8170" t="str">
            <v>Manufacture of motor vehicles</v>
          </cell>
        </row>
        <row r="8171">
          <cell r="A8171" t="str">
            <v>34100</v>
          </cell>
          <cell r="B8171" t="str">
            <v>=-</v>
          </cell>
          <cell r="C8171" t="str">
            <v>Manufacture of motor vehicles</v>
          </cell>
        </row>
        <row r="8172">
          <cell r="A8172" t="str">
            <v>34100</v>
          </cell>
          <cell r="B8172" t="str">
            <v>=-</v>
          </cell>
          <cell r="C8172" t="str">
            <v>Manufacture of motor vehicles</v>
          </cell>
        </row>
        <row r="8173">
          <cell r="A8173" t="str">
            <v>34100</v>
          </cell>
          <cell r="B8173" t="str">
            <v>=-</v>
          </cell>
          <cell r="C8173" t="str">
            <v>Manufacture of motor vehicles</v>
          </cell>
        </row>
        <row r="8174">
          <cell r="A8174" t="str">
            <v>34100</v>
          </cell>
          <cell r="B8174" t="str">
            <v>=-</v>
          </cell>
          <cell r="C8174" t="str">
            <v>Manufacture of motor vehicles</v>
          </cell>
        </row>
        <row r="8175">
          <cell r="A8175" t="str">
            <v>34100</v>
          </cell>
          <cell r="B8175" t="str">
            <v>=-</v>
          </cell>
          <cell r="C8175" t="str">
            <v>Manufacture of motor vehicles</v>
          </cell>
        </row>
        <row r="8176">
          <cell r="A8176" t="str">
            <v>34100</v>
          </cell>
          <cell r="B8176" t="str">
            <v>=-</v>
          </cell>
          <cell r="C8176" t="str">
            <v>Manufacture of motor vehicles</v>
          </cell>
        </row>
        <row r="8177">
          <cell r="A8177" t="str">
            <v>34100</v>
          </cell>
          <cell r="B8177" t="str">
            <v>=-</v>
          </cell>
          <cell r="C8177" t="str">
            <v>Manufacture of motor vehicles</v>
          </cell>
        </row>
        <row r="8178">
          <cell r="A8178" t="str">
            <v>34100</v>
          </cell>
          <cell r="B8178" t="str">
            <v>=-</v>
          </cell>
          <cell r="C8178" t="str">
            <v>Manufacture of motor vehicles</v>
          </cell>
        </row>
        <row r="8179">
          <cell r="A8179" t="str">
            <v>34100</v>
          </cell>
          <cell r="B8179" t="str">
            <v>=-</v>
          </cell>
          <cell r="C8179" t="str">
            <v>Manufacture of motor vehicles</v>
          </cell>
        </row>
        <row r="8180">
          <cell r="A8180" t="str">
            <v>34100</v>
          </cell>
          <cell r="B8180" t="str">
            <v>=-</v>
          </cell>
          <cell r="C8180" t="str">
            <v>Manufacture of motor vehicles</v>
          </cell>
        </row>
        <row r="8181">
          <cell r="A8181" t="str">
            <v>34100</v>
          </cell>
          <cell r="B8181" t="str">
            <v>=-</v>
          </cell>
          <cell r="C8181" t="str">
            <v>Manufacture of motor vehicles</v>
          </cell>
        </row>
        <row r="8182">
          <cell r="A8182" t="str">
            <v>34100</v>
          </cell>
          <cell r="B8182" t="str">
            <v>=-</v>
          </cell>
          <cell r="C8182" t="str">
            <v>Manufacture of motor vehicles</v>
          </cell>
        </row>
        <row r="8183">
          <cell r="A8183" t="str">
            <v>34100</v>
          </cell>
          <cell r="B8183" t="str">
            <v>=-</v>
          </cell>
          <cell r="C8183" t="str">
            <v>Manufacture of motor vehicles</v>
          </cell>
        </row>
        <row r="8184">
          <cell r="A8184" t="str">
            <v>34100</v>
          </cell>
          <cell r="B8184" t="str">
            <v>=-</v>
          </cell>
          <cell r="C8184" t="str">
            <v>Manufacture of motor vehicles</v>
          </cell>
        </row>
        <row r="8185">
          <cell r="A8185" t="str">
            <v>34100</v>
          </cell>
          <cell r="B8185" t="str">
            <v>=-</v>
          </cell>
          <cell r="C8185" t="str">
            <v>Manufacture of motor vehicles</v>
          </cell>
        </row>
        <row r="8186">
          <cell r="A8186" t="str">
            <v>34100</v>
          </cell>
          <cell r="B8186" t="str">
            <v>=-</v>
          </cell>
          <cell r="C8186" t="str">
            <v>Manufacture of motor vehicles</v>
          </cell>
        </row>
        <row r="8187">
          <cell r="A8187" t="str">
            <v>34100</v>
          </cell>
          <cell r="B8187" t="str">
            <v>=-</v>
          </cell>
          <cell r="C8187" t="str">
            <v>Manufacture of motor vehicles</v>
          </cell>
        </row>
        <row r="8188">
          <cell r="A8188" t="str">
            <v>34100</v>
          </cell>
          <cell r="B8188" t="str">
            <v>=-</v>
          </cell>
          <cell r="C8188" t="str">
            <v>Manufacture of motor vehicles</v>
          </cell>
        </row>
        <row r="8189">
          <cell r="A8189" t="str">
            <v>34100</v>
          </cell>
          <cell r="B8189" t="str">
            <v>=-</v>
          </cell>
          <cell r="C8189" t="str">
            <v>Manufacture of motor vehicles</v>
          </cell>
        </row>
        <row r="8190">
          <cell r="A8190" t="str">
            <v>34100</v>
          </cell>
          <cell r="B8190" t="str">
            <v>=-</v>
          </cell>
          <cell r="C8190" t="str">
            <v>Manufacture of motor vehicles</v>
          </cell>
        </row>
        <row r="8191">
          <cell r="A8191" t="str">
            <v>34100</v>
          </cell>
          <cell r="B8191" t="str">
            <v>=-</v>
          </cell>
          <cell r="C8191" t="str">
            <v>Manufacture of motor vehicles</v>
          </cell>
        </row>
        <row r="8192">
          <cell r="A8192" t="str">
            <v>34100</v>
          </cell>
          <cell r="B8192" t="str">
            <v>=-</v>
          </cell>
          <cell r="C8192" t="str">
            <v>Manufacture of motor vehicles</v>
          </cell>
        </row>
        <row r="8193">
          <cell r="A8193" t="str">
            <v>34100</v>
          </cell>
          <cell r="B8193" t="str">
            <v>=-</v>
          </cell>
          <cell r="C8193" t="str">
            <v>Manufacture of motor vehicles</v>
          </cell>
        </row>
        <row r="8194">
          <cell r="A8194" t="str">
            <v>34100</v>
          </cell>
          <cell r="B8194" t="str">
            <v>=-</v>
          </cell>
          <cell r="C8194" t="str">
            <v>Manufacture of motor vehicles</v>
          </cell>
        </row>
        <row r="8195">
          <cell r="A8195" t="str">
            <v>34100</v>
          </cell>
          <cell r="B8195" t="str">
            <v>=-</v>
          </cell>
          <cell r="C8195" t="str">
            <v>Manufacture of motor vehicles</v>
          </cell>
        </row>
        <row r="8196">
          <cell r="A8196" t="str">
            <v>34100</v>
          </cell>
          <cell r="B8196" t="str">
            <v>=-</v>
          </cell>
          <cell r="C8196" t="str">
            <v>Manufacture of motor vehicles</v>
          </cell>
        </row>
        <row r="8197">
          <cell r="A8197" t="str">
            <v>34100</v>
          </cell>
          <cell r="B8197" t="str">
            <v>=-</v>
          </cell>
          <cell r="C8197" t="str">
            <v>Manufacture of motor vehicles</v>
          </cell>
        </row>
        <row r="8198">
          <cell r="A8198" t="str">
            <v>34100</v>
          </cell>
          <cell r="B8198" t="str">
            <v>=-</v>
          </cell>
          <cell r="C8198" t="str">
            <v>Manufacture of motor vehicles</v>
          </cell>
        </row>
        <row r="8199">
          <cell r="A8199" t="str">
            <v>34100</v>
          </cell>
          <cell r="B8199" t="str">
            <v>=-</v>
          </cell>
          <cell r="C8199" t="str">
            <v>Manufacture of motor vehicles</v>
          </cell>
        </row>
        <row r="8200">
          <cell r="A8200" t="str">
            <v>34100</v>
          </cell>
          <cell r="B8200" t="str">
            <v>=-</v>
          </cell>
          <cell r="C8200" t="str">
            <v>Manufacture of motor vehicles</v>
          </cell>
        </row>
        <row r="8201">
          <cell r="A8201" t="str">
            <v>34100</v>
          </cell>
          <cell r="B8201" t="str">
            <v>=-</v>
          </cell>
          <cell r="C8201" t="str">
            <v>Manufacture of motor vehicles</v>
          </cell>
        </row>
        <row r="8202">
          <cell r="A8202" t="str">
            <v>34100</v>
          </cell>
          <cell r="B8202" t="str">
            <v>=-</v>
          </cell>
          <cell r="C8202" t="str">
            <v>Manufacture of motor vehicles</v>
          </cell>
        </row>
        <row r="8203">
          <cell r="A8203" t="str">
            <v>34100</v>
          </cell>
          <cell r="B8203" t="str">
            <v>=-</v>
          </cell>
          <cell r="C8203" t="str">
            <v>Manufacture of motor vehicles</v>
          </cell>
        </row>
        <row r="8204">
          <cell r="A8204" t="str">
            <v>34100</v>
          </cell>
          <cell r="B8204" t="str">
            <v>=-</v>
          </cell>
          <cell r="C8204" t="str">
            <v>Manufacture of motor vehicles</v>
          </cell>
        </row>
        <row r="8205">
          <cell r="A8205" t="str">
            <v>34100</v>
          </cell>
          <cell r="B8205" t="str">
            <v>=-</v>
          </cell>
          <cell r="C8205" t="str">
            <v>Manufacture of motor vehicles</v>
          </cell>
        </row>
        <row r="8206">
          <cell r="A8206" t="str">
            <v>34100</v>
          </cell>
          <cell r="B8206" t="str">
            <v>=-</v>
          </cell>
          <cell r="C8206" t="str">
            <v>Manufacture of motor vehicles</v>
          </cell>
        </row>
        <row r="8207">
          <cell r="A8207" t="str">
            <v>34100</v>
          </cell>
          <cell r="B8207" t="str">
            <v>=-</v>
          </cell>
          <cell r="C8207" t="str">
            <v>Manufacture of motor vehicles</v>
          </cell>
        </row>
        <row r="8208">
          <cell r="A8208" t="str">
            <v>34100</v>
          </cell>
          <cell r="B8208" t="str">
            <v>=-</v>
          </cell>
          <cell r="C8208" t="str">
            <v>Manufacture of motor vehicles</v>
          </cell>
        </row>
        <row r="8209">
          <cell r="A8209" t="str">
            <v>34100</v>
          </cell>
          <cell r="B8209" t="str">
            <v>=-</v>
          </cell>
          <cell r="C8209" t="str">
            <v>Manufacture of motor vehicles</v>
          </cell>
        </row>
        <row r="8210">
          <cell r="A8210" t="str">
            <v>34100</v>
          </cell>
          <cell r="B8210" t="str">
            <v>=-</v>
          </cell>
          <cell r="C8210" t="str">
            <v>Manufacture of motor vehicles</v>
          </cell>
        </row>
        <row r="8211">
          <cell r="A8211" t="str">
            <v>34100</v>
          </cell>
          <cell r="B8211" t="str">
            <v>=-</v>
          </cell>
          <cell r="C8211" t="str">
            <v>Manufacture of motor vehicles</v>
          </cell>
        </row>
        <row r="8212">
          <cell r="A8212" t="str">
            <v>34100</v>
          </cell>
          <cell r="B8212" t="str">
            <v>=-</v>
          </cell>
          <cell r="C8212" t="str">
            <v>Manufacture of motor vehicles</v>
          </cell>
        </row>
        <row r="8213">
          <cell r="A8213" t="str">
            <v>34100</v>
          </cell>
          <cell r="B8213" t="str">
            <v>=-</v>
          </cell>
          <cell r="C8213" t="str">
            <v>Manufacture of motor vehicles</v>
          </cell>
        </row>
        <row r="8214">
          <cell r="A8214" t="str">
            <v>34100</v>
          </cell>
          <cell r="B8214" t="str">
            <v>=-</v>
          </cell>
          <cell r="C8214" t="str">
            <v>Manufacture of motor vehicles</v>
          </cell>
        </row>
        <row r="8215">
          <cell r="A8215" t="str">
            <v>34100</v>
          </cell>
          <cell r="B8215" t="str">
            <v>=-</v>
          </cell>
          <cell r="C8215" t="str">
            <v>Manufacture of motor vehicles</v>
          </cell>
        </row>
        <row r="8216">
          <cell r="A8216" t="str">
            <v>34100</v>
          </cell>
          <cell r="B8216" t="str">
            <v>=-</v>
          </cell>
          <cell r="C8216" t="str">
            <v>Manufacture of motor vehicles</v>
          </cell>
        </row>
        <row r="8217">
          <cell r="A8217" t="str">
            <v>34100</v>
          </cell>
          <cell r="B8217" t="str">
            <v>=-</v>
          </cell>
          <cell r="C8217" t="str">
            <v>Manufacture of motor vehicles</v>
          </cell>
        </row>
        <row r="8218">
          <cell r="A8218" t="str">
            <v>34100</v>
          </cell>
          <cell r="B8218" t="str">
            <v>=-</v>
          </cell>
          <cell r="C8218" t="str">
            <v>Manufacture of motor vehicles</v>
          </cell>
        </row>
        <row r="8219">
          <cell r="A8219" t="str">
            <v>34100</v>
          </cell>
          <cell r="B8219" t="str">
            <v>=-</v>
          </cell>
          <cell r="C8219" t="str">
            <v>Manufacture of motor vehicles</v>
          </cell>
        </row>
        <row r="8220">
          <cell r="A8220" t="str">
            <v>34100</v>
          </cell>
          <cell r="B8220" t="str">
            <v>=-</v>
          </cell>
          <cell r="C8220" t="str">
            <v>Manufacture of motor vehicles</v>
          </cell>
        </row>
        <row r="8221">
          <cell r="A8221" t="str">
            <v>34100</v>
          </cell>
          <cell r="B8221" t="str">
            <v>=-</v>
          </cell>
          <cell r="C8221" t="str">
            <v>Manufacture of motor vehicles</v>
          </cell>
        </row>
        <row r="8222">
          <cell r="A8222" t="str">
            <v>34100</v>
          </cell>
          <cell r="B8222" t="str">
            <v>=-</v>
          </cell>
          <cell r="C8222" t="str">
            <v>Manufacture of motor vehicles</v>
          </cell>
        </row>
        <row r="8223">
          <cell r="A8223" t="str">
            <v>34100</v>
          </cell>
          <cell r="B8223" t="str">
            <v>=-</v>
          </cell>
          <cell r="C8223" t="str">
            <v>Manufacture of motor vehicles</v>
          </cell>
        </row>
        <row r="8224">
          <cell r="A8224" t="str">
            <v>34100</v>
          </cell>
          <cell r="B8224" t="str">
            <v>=-</v>
          </cell>
          <cell r="C8224" t="str">
            <v>Manufacture of motor vehicles</v>
          </cell>
        </row>
        <row r="8225">
          <cell r="A8225" t="str">
            <v>34100</v>
          </cell>
          <cell r="B8225" t="str">
            <v>=-</v>
          </cell>
          <cell r="C8225" t="str">
            <v>Manufacture of motor vehicles</v>
          </cell>
        </row>
        <row r="8226">
          <cell r="A8226" t="str">
            <v>34100</v>
          </cell>
          <cell r="B8226" t="str">
            <v>=-</v>
          </cell>
          <cell r="C8226" t="str">
            <v>Manufacture of motor vehicles</v>
          </cell>
        </row>
        <row r="8227">
          <cell r="A8227" t="str">
            <v>34100</v>
          </cell>
          <cell r="B8227" t="str">
            <v>=-</v>
          </cell>
          <cell r="C8227" t="str">
            <v>Manufacture of motor vehicles</v>
          </cell>
        </row>
        <row r="8228">
          <cell r="A8228" t="str">
            <v>34100</v>
          </cell>
          <cell r="B8228" t="str">
            <v>=-</v>
          </cell>
          <cell r="C8228" t="str">
            <v>Manufacture of motor vehicles</v>
          </cell>
        </row>
        <row r="8229">
          <cell r="A8229" t="str">
            <v>34100</v>
          </cell>
          <cell r="B8229" t="str">
            <v>=-</v>
          </cell>
          <cell r="C8229" t="str">
            <v>Manufacture of motor vehicles</v>
          </cell>
        </row>
        <row r="8230">
          <cell r="A8230" t="str">
            <v>34100</v>
          </cell>
          <cell r="B8230" t="str">
            <v>=-</v>
          </cell>
          <cell r="C8230" t="str">
            <v>Manufacture of motor vehicles</v>
          </cell>
        </row>
        <row r="8231">
          <cell r="A8231" t="str">
            <v>34100</v>
          </cell>
          <cell r="B8231" t="str">
            <v>=-</v>
          </cell>
          <cell r="C8231" t="str">
            <v>Manufacture of motor vehicles</v>
          </cell>
        </row>
        <row r="8232">
          <cell r="A8232" t="str">
            <v>34100</v>
          </cell>
          <cell r="B8232" t="str">
            <v>=-</v>
          </cell>
          <cell r="C8232" t="str">
            <v>Manufacture of motor vehicles</v>
          </cell>
        </row>
        <row r="8233">
          <cell r="A8233" t="str">
            <v>34100</v>
          </cell>
          <cell r="B8233" t="str">
            <v>=-</v>
          </cell>
          <cell r="C8233" t="str">
            <v>Manufacture of motor vehicles</v>
          </cell>
        </row>
        <row r="8234">
          <cell r="A8234" t="str">
            <v>34100</v>
          </cell>
          <cell r="B8234" t="str">
            <v>=-</v>
          </cell>
          <cell r="C8234" t="str">
            <v>Manufacture of motor vehicles</v>
          </cell>
        </row>
        <row r="8235">
          <cell r="A8235" t="str">
            <v>34100</v>
          </cell>
          <cell r="B8235" t="str">
            <v>=-</v>
          </cell>
          <cell r="C8235" t="str">
            <v>Manufacture of motor vehicles</v>
          </cell>
        </row>
        <row r="8236">
          <cell r="A8236" t="str">
            <v>34100</v>
          </cell>
          <cell r="B8236" t="str">
            <v>=-</v>
          </cell>
          <cell r="C8236" t="str">
            <v>Manufacture of motor vehicles</v>
          </cell>
        </row>
        <row r="8237">
          <cell r="A8237" t="str">
            <v>34100</v>
          </cell>
          <cell r="B8237" t="str">
            <v>=-</v>
          </cell>
          <cell r="C8237" t="str">
            <v>Manufacture of motor vehicles</v>
          </cell>
        </row>
        <row r="8238">
          <cell r="A8238" t="str">
            <v>34100</v>
          </cell>
          <cell r="B8238" t="str">
            <v>=-</v>
          </cell>
          <cell r="C8238" t="str">
            <v>Manufacture of motor vehicles</v>
          </cell>
        </row>
        <row r="8239">
          <cell r="A8239" t="str">
            <v>34100</v>
          </cell>
          <cell r="B8239" t="str">
            <v>=-</v>
          </cell>
          <cell r="C8239" t="str">
            <v>Manufacture of motor vehicles</v>
          </cell>
        </row>
        <row r="8240">
          <cell r="A8240" t="str">
            <v>34100</v>
          </cell>
          <cell r="B8240" t="str">
            <v>=-</v>
          </cell>
          <cell r="C8240" t="str">
            <v>Manufacture of motor vehicles</v>
          </cell>
        </row>
        <row r="8241">
          <cell r="A8241" t="str">
            <v>34100</v>
          </cell>
          <cell r="B8241" t="str">
            <v>=-</v>
          </cell>
          <cell r="C8241" t="str">
            <v>Manufacture of motor vehicles</v>
          </cell>
        </row>
        <row r="8242">
          <cell r="A8242" t="str">
            <v>34100</v>
          </cell>
          <cell r="B8242" t="str">
            <v>=-</v>
          </cell>
          <cell r="C8242" t="str">
            <v>Manufacture of motor vehicles</v>
          </cell>
        </row>
        <row r="8243">
          <cell r="A8243" t="str">
            <v>34100</v>
          </cell>
          <cell r="B8243" t="str">
            <v>=-</v>
          </cell>
          <cell r="C8243" t="str">
            <v>Manufacture of motor vehicles</v>
          </cell>
        </row>
        <row r="8244">
          <cell r="A8244" t="str">
            <v>34100</v>
          </cell>
          <cell r="B8244" t="str">
            <v>=-</v>
          </cell>
          <cell r="C8244" t="str">
            <v>Manufacture of motor vehicles</v>
          </cell>
        </row>
        <row r="8245">
          <cell r="A8245" t="str">
            <v>34100</v>
          </cell>
          <cell r="B8245" t="str">
            <v>=-</v>
          </cell>
          <cell r="C8245" t="str">
            <v>Manufacture of motor vehicles</v>
          </cell>
        </row>
        <row r="8246">
          <cell r="A8246" t="str">
            <v>34100</v>
          </cell>
          <cell r="B8246" t="str">
            <v>=-</v>
          </cell>
          <cell r="C8246" t="str">
            <v>Manufacture of motor vehicles</v>
          </cell>
        </row>
        <row r="8247">
          <cell r="A8247" t="str">
            <v>34100</v>
          </cell>
          <cell r="B8247" t="str">
            <v>=-</v>
          </cell>
          <cell r="C8247" t="str">
            <v>Manufacture of motor vehicles</v>
          </cell>
        </row>
        <row r="8248">
          <cell r="A8248" t="str">
            <v>34100</v>
          </cell>
          <cell r="B8248" t="str">
            <v>=-</v>
          </cell>
          <cell r="C8248" t="str">
            <v>Manufacture of motor vehicles</v>
          </cell>
        </row>
        <row r="8249">
          <cell r="A8249" t="str">
            <v>34100</v>
          </cell>
          <cell r="B8249" t="str">
            <v>=-</v>
          </cell>
          <cell r="C8249" t="str">
            <v>Manufacture of motor vehicles</v>
          </cell>
        </row>
        <row r="8250">
          <cell r="A8250" t="str">
            <v>34100</v>
          </cell>
          <cell r="B8250" t="str">
            <v>=-</v>
          </cell>
          <cell r="C8250" t="str">
            <v>Manufacture of motor vehicles</v>
          </cell>
        </row>
        <row r="8251">
          <cell r="A8251" t="str">
            <v>34100</v>
          </cell>
          <cell r="B8251" t="str">
            <v>=-</v>
          </cell>
          <cell r="C8251" t="str">
            <v>Manufacture of motor vehicles</v>
          </cell>
        </row>
        <row r="8252">
          <cell r="A8252" t="str">
            <v>34100</v>
          </cell>
          <cell r="B8252" t="str">
            <v>=-</v>
          </cell>
          <cell r="C8252" t="str">
            <v>Manufacture of motor vehicles</v>
          </cell>
        </row>
        <row r="8253">
          <cell r="A8253" t="str">
            <v>34100</v>
          </cell>
          <cell r="B8253" t="str">
            <v>=-</v>
          </cell>
          <cell r="C8253" t="str">
            <v>Manufacture of motor vehicles</v>
          </cell>
        </row>
        <row r="8254">
          <cell r="A8254" t="str">
            <v>34100</v>
          </cell>
          <cell r="B8254" t="str">
            <v>=-</v>
          </cell>
          <cell r="C8254" t="str">
            <v>Manufacture of motor vehicles</v>
          </cell>
        </row>
        <row r="8255">
          <cell r="A8255" t="str">
            <v>34100</v>
          </cell>
          <cell r="B8255" t="str">
            <v>=-</v>
          </cell>
          <cell r="C8255" t="str">
            <v>Manufacture of motor vehicles</v>
          </cell>
        </row>
        <row r="8256">
          <cell r="A8256" t="str">
            <v>34100</v>
          </cell>
          <cell r="B8256" t="str">
            <v>=-</v>
          </cell>
          <cell r="C8256" t="str">
            <v>Manufacture of motor vehicles</v>
          </cell>
        </row>
        <row r="8257">
          <cell r="A8257" t="str">
            <v>34100</v>
          </cell>
          <cell r="B8257" t="str">
            <v>=-</v>
          </cell>
          <cell r="C8257" t="str">
            <v>Manufacture of motor vehicles</v>
          </cell>
        </row>
        <row r="8258">
          <cell r="A8258" t="str">
            <v>34100</v>
          </cell>
          <cell r="B8258" t="str">
            <v>=-</v>
          </cell>
          <cell r="C8258" t="str">
            <v>Manufacture of motor vehicles</v>
          </cell>
        </row>
        <row r="8259">
          <cell r="A8259" t="str">
            <v>34100</v>
          </cell>
          <cell r="B8259" t="str">
            <v>=-</v>
          </cell>
          <cell r="C8259" t="str">
            <v>Manufacture of motor vehicles</v>
          </cell>
        </row>
        <row r="8260">
          <cell r="A8260" t="str">
            <v>34100</v>
          </cell>
          <cell r="B8260" t="str">
            <v>=-</v>
          </cell>
          <cell r="C8260" t="str">
            <v>Manufacture of motor vehicles</v>
          </cell>
        </row>
        <row r="8261">
          <cell r="A8261" t="str">
            <v>34100</v>
          </cell>
          <cell r="B8261" t="str">
            <v>=-</v>
          </cell>
          <cell r="C8261" t="str">
            <v>Manufacture of motor vehicles</v>
          </cell>
        </row>
        <row r="8262">
          <cell r="A8262" t="str">
            <v>34100</v>
          </cell>
          <cell r="B8262" t="str">
            <v>=-</v>
          </cell>
          <cell r="C8262" t="str">
            <v>Manufacture of motor vehicles</v>
          </cell>
        </row>
        <row r="8263">
          <cell r="A8263" t="str">
            <v>34100</v>
          </cell>
          <cell r="B8263" t="str">
            <v>=-</v>
          </cell>
          <cell r="C8263" t="str">
            <v>Manufacture of motor vehicles</v>
          </cell>
        </row>
        <row r="8264">
          <cell r="A8264" t="str">
            <v>34100</v>
          </cell>
          <cell r="B8264" t="str">
            <v>=-</v>
          </cell>
          <cell r="C8264" t="str">
            <v>Manufacture of motor vehicles</v>
          </cell>
        </row>
        <row r="8265">
          <cell r="A8265" t="str">
            <v>34100</v>
          </cell>
          <cell r="B8265" t="str">
            <v>=-</v>
          </cell>
          <cell r="C8265" t="str">
            <v>Manufacture of motor vehicles</v>
          </cell>
        </row>
        <row r="8266">
          <cell r="A8266" t="str">
            <v>34100</v>
          </cell>
          <cell r="B8266" t="str">
            <v>=-</v>
          </cell>
          <cell r="C8266" t="str">
            <v>Manufacture of motor vehicles</v>
          </cell>
        </row>
        <row r="8267">
          <cell r="A8267" t="str">
            <v>34100</v>
          </cell>
          <cell r="B8267" t="str">
            <v>=-</v>
          </cell>
          <cell r="C8267" t="str">
            <v>Manufacture of motor vehicles</v>
          </cell>
        </row>
        <row r="8268">
          <cell r="A8268" t="str">
            <v>34100</v>
          </cell>
          <cell r="B8268" t="str">
            <v>=-</v>
          </cell>
          <cell r="C8268" t="str">
            <v>Manufacture of motor vehicles</v>
          </cell>
        </row>
        <row r="8269">
          <cell r="A8269" t="str">
            <v>34100</v>
          </cell>
          <cell r="B8269" t="str">
            <v>=-</v>
          </cell>
          <cell r="C8269" t="str">
            <v>Manufacture of motor vehicles</v>
          </cell>
        </row>
        <row r="8270">
          <cell r="A8270" t="str">
            <v>34100</v>
          </cell>
          <cell r="B8270" t="str">
            <v>=-</v>
          </cell>
          <cell r="C8270" t="str">
            <v>Manufacture of motor vehicles</v>
          </cell>
        </row>
        <row r="8271">
          <cell r="A8271" t="str">
            <v>34100</v>
          </cell>
          <cell r="B8271" t="str">
            <v>=-</v>
          </cell>
          <cell r="C8271" t="str">
            <v>Manufacture of motor vehicles</v>
          </cell>
        </row>
        <row r="8272">
          <cell r="A8272" t="str">
            <v>34100</v>
          </cell>
          <cell r="B8272" t="str">
            <v>=-</v>
          </cell>
          <cell r="C8272" t="str">
            <v>Manufacture of motor vehicles</v>
          </cell>
        </row>
        <row r="8273">
          <cell r="A8273" t="str">
            <v>34100</v>
          </cell>
          <cell r="B8273" t="str">
            <v>=-</v>
          </cell>
          <cell r="C8273" t="str">
            <v>Manufacture of motor vehicles</v>
          </cell>
        </row>
        <row r="8274">
          <cell r="A8274" t="str">
            <v>34100</v>
          </cell>
          <cell r="B8274" t="str">
            <v>=-</v>
          </cell>
          <cell r="C8274" t="str">
            <v>Manufacture of motor vehicles</v>
          </cell>
        </row>
        <row r="8275">
          <cell r="A8275" t="str">
            <v>34100</v>
          </cell>
          <cell r="B8275" t="str">
            <v>=-</v>
          </cell>
          <cell r="C8275" t="str">
            <v>Manufacture of motor vehicles</v>
          </cell>
        </row>
        <row r="8276">
          <cell r="A8276" t="str">
            <v>34100</v>
          </cell>
          <cell r="B8276" t="str">
            <v>=-</v>
          </cell>
          <cell r="C8276" t="str">
            <v>Manufacture of motor vehicles</v>
          </cell>
        </row>
        <row r="8277">
          <cell r="A8277" t="str">
            <v>34100</v>
          </cell>
          <cell r="B8277" t="str">
            <v>=-</v>
          </cell>
          <cell r="C8277" t="str">
            <v>Manufacture of motor vehicles</v>
          </cell>
        </row>
        <row r="8278">
          <cell r="A8278" t="str">
            <v>34100</v>
          </cell>
          <cell r="B8278" t="str">
            <v>=-</v>
          </cell>
          <cell r="C8278" t="str">
            <v>Manufacture of motor vehicles</v>
          </cell>
        </row>
        <row r="8279">
          <cell r="A8279" t="str">
            <v>34100</v>
          </cell>
          <cell r="B8279" t="str">
            <v>=-</v>
          </cell>
          <cell r="C8279" t="str">
            <v>Manufacture of motor vehicles</v>
          </cell>
        </row>
        <row r="8280">
          <cell r="A8280" t="str">
            <v>34100</v>
          </cell>
          <cell r="B8280" t="str">
            <v>=-</v>
          </cell>
          <cell r="C8280" t="str">
            <v>Manufacture of motor vehicles</v>
          </cell>
        </row>
        <row r="8281">
          <cell r="A8281" t="str">
            <v>34100</v>
          </cell>
          <cell r="B8281" t="str">
            <v>=-</v>
          </cell>
          <cell r="C8281" t="str">
            <v>Manufacture of motor vehicles</v>
          </cell>
        </row>
        <row r="8282">
          <cell r="A8282" t="str">
            <v>34100</v>
          </cell>
          <cell r="B8282" t="str">
            <v>=-</v>
          </cell>
          <cell r="C8282" t="str">
            <v>Manufacture of motor vehicles</v>
          </cell>
        </row>
        <row r="8283">
          <cell r="A8283" t="str">
            <v>34100</v>
          </cell>
          <cell r="B8283" t="str">
            <v>=-</v>
          </cell>
          <cell r="C8283" t="str">
            <v>Manufacture of motor vehicles</v>
          </cell>
        </row>
        <row r="8284">
          <cell r="A8284" t="str">
            <v>34100</v>
          </cell>
          <cell r="B8284" t="str">
            <v>=-</v>
          </cell>
          <cell r="C8284" t="str">
            <v>Manufacture of motor vehicles</v>
          </cell>
        </row>
        <row r="8285">
          <cell r="A8285" t="str">
            <v>34100</v>
          </cell>
          <cell r="B8285" t="str">
            <v>=-</v>
          </cell>
          <cell r="C8285" t="str">
            <v>Manufacture of motor vehicles</v>
          </cell>
        </row>
        <row r="8286">
          <cell r="A8286" t="str">
            <v>34100</v>
          </cell>
          <cell r="B8286" t="str">
            <v>=-</v>
          </cell>
          <cell r="C8286" t="str">
            <v>Manufacture of motor vehicles</v>
          </cell>
        </row>
        <row r="8287">
          <cell r="A8287" t="str">
            <v>34100</v>
          </cell>
          <cell r="B8287" t="str">
            <v>=-</v>
          </cell>
          <cell r="C8287" t="str">
            <v>Manufacture of motor vehicles</v>
          </cell>
        </row>
        <row r="8288">
          <cell r="A8288" t="str">
            <v>34100</v>
          </cell>
          <cell r="B8288" t="str">
            <v>=-</v>
          </cell>
          <cell r="C8288" t="str">
            <v>Manufacture of motor vehicles</v>
          </cell>
        </row>
        <row r="8289">
          <cell r="A8289" t="str">
            <v>34100</v>
          </cell>
          <cell r="B8289" t="str">
            <v>=-</v>
          </cell>
          <cell r="C8289" t="str">
            <v>Manufacture of motor vehicles</v>
          </cell>
        </row>
        <row r="8290">
          <cell r="A8290" t="str">
            <v>34100</v>
          </cell>
          <cell r="B8290" t="str">
            <v>=-</v>
          </cell>
          <cell r="C8290" t="str">
            <v>Manufacture of motor vehicles</v>
          </cell>
        </row>
        <row r="8291">
          <cell r="A8291" t="str">
            <v>34100</v>
          </cell>
          <cell r="B8291" t="str">
            <v>=-</v>
          </cell>
          <cell r="C8291" t="str">
            <v>Manufacture of motor vehicles</v>
          </cell>
        </row>
        <row r="8292">
          <cell r="A8292" t="str">
            <v>34100</v>
          </cell>
          <cell r="B8292" t="str">
            <v>=-</v>
          </cell>
          <cell r="C8292" t="str">
            <v>Manufacture of motor vehicles</v>
          </cell>
        </row>
        <row r="8293">
          <cell r="A8293" t="str">
            <v>34100</v>
          </cell>
          <cell r="B8293" t="str">
            <v>=-</v>
          </cell>
          <cell r="C8293" t="str">
            <v>Manufacture of motor vehicles</v>
          </cell>
        </row>
        <row r="8294">
          <cell r="A8294" t="str">
            <v>34100</v>
          </cell>
          <cell r="B8294" t="str">
            <v>=-</v>
          </cell>
          <cell r="C8294" t="str">
            <v>Manufacture of motor vehicles</v>
          </cell>
        </row>
        <row r="8295">
          <cell r="A8295" t="str">
            <v>34100</v>
          </cell>
          <cell r="B8295" t="str">
            <v>=-</v>
          </cell>
          <cell r="C8295" t="str">
            <v>Manufacture of motor vehicles</v>
          </cell>
        </row>
        <row r="8296">
          <cell r="A8296" t="str">
            <v>34100</v>
          </cell>
          <cell r="B8296" t="str">
            <v>=-</v>
          </cell>
          <cell r="C8296" t="str">
            <v>Manufacture of motor vehicles</v>
          </cell>
        </row>
        <row r="8297">
          <cell r="A8297" t="str">
            <v>34100</v>
          </cell>
          <cell r="B8297" t="str">
            <v>=-</v>
          </cell>
          <cell r="C8297" t="str">
            <v>Manufacture of motor vehicles</v>
          </cell>
        </row>
        <row r="8298">
          <cell r="A8298" t="str">
            <v>34100</v>
          </cell>
          <cell r="B8298" t="str">
            <v>=-</v>
          </cell>
          <cell r="C8298" t="str">
            <v>Manufacture of motor vehicles</v>
          </cell>
        </row>
        <row r="8299">
          <cell r="A8299" t="str">
            <v>34100</v>
          </cell>
          <cell r="B8299" t="str">
            <v>=-</v>
          </cell>
          <cell r="C8299" t="str">
            <v>Manufacture of motor vehicles</v>
          </cell>
        </row>
        <row r="8300">
          <cell r="A8300" t="str">
            <v>34100</v>
          </cell>
          <cell r="B8300" t="str">
            <v>=-</v>
          </cell>
          <cell r="C8300" t="str">
            <v>Manufacture of motor vehicles</v>
          </cell>
        </row>
        <row r="8301">
          <cell r="A8301" t="str">
            <v>34100</v>
          </cell>
          <cell r="B8301" t="str">
            <v>=-</v>
          </cell>
          <cell r="C8301" t="str">
            <v>Manufacture of motor vehicles</v>
          </cell>
        </row>
        <row r="8302">
          <cell r="A8302" t="str">
            <v>34100</v>
          </cell>
          <cell r="B8302" t="str">
            <v>=-</v>
          </cell>
          <cell r="C8302" t="str">
            <v>Manufacture of motor vehicles</v>
          </cell>
        </row>
        <row r="8303">
          <cell r="A8303" t="str">
            <v>34100</v>
          </cell>
          <cell r="B8303" t="str">
            <v>=-</v>
          </cell>
          <cell r="C8303" t="str">
            <v>Manufacture of motor vehicles</v>
          </cell>
        </row>
        <row r="8304">
          <cell r="A8304" t="str">
            <v>34100</v>
          </cell>
          <cell r="B8304" t="str">
            <v>=-</v>
          </cell>
          <cell r="C8304" t="str">
            <v>Manufacture of motor vehicles</v>
          </cell>
        </row>
        <row r="8305">
          <cell r="A8305" t="str">
            <v>34100</v>
          </cell>
          <cell r="B8305" t="str">
            <v>=-</v>
          </cell>
          <cell r="C8305" t="str">
            <v>Manufacture of motor vehicles</v>
          </cell>
        </row>
        <row r="8306">
          <cell r="A8306" t="str">
            <v>34100</v>
          </cell>
          <cell r="B8306" t="str">
            <v>=-</v>
          </cell>
          <cell r="C8306" t="str">
            <v>Manufacture of motor vehicles</v>
          </cell>
        </row>
        <row r="8307">
          <cell r="A8307" t="str">
            <v>34100</v>
          </cell>
          <cell r="B8307" t="str">
            <v>=-</v>
          </cell>
          <cell r="C8307" t="str">
            <v>Manufacture of motor vehicles</v>
          </cell>
        </row>
        <row r="8308">
          <cell r="A8308" t="str">
            <v>34200</v>
          </cell>
          <cell r="B8308" t="str">
            <v>=-</v>
          </cell>
          <cell r="C8308" t="str">
            <v>Manufacture of motor vehicles bodies (coachwork), trailers and  semi-trailers</v>
          </cell>
        </row>
        <row r="8309">
          <cell r="A8309" t="str">
            <v>34200</v>
          </cell>
          <cell r="B8309" t="str">
            <v>=-</v>
          </cell>
          <cell r="C8309" t="str">
            <v>Manufacture of motor vehicles bodies (coachwork), trailers and  semi-trailers</v>
          </cell>
        </row>
        <row r="8310">
          <cell r="A8310" t="str">
            <v>34200</v>
          </cell>
          <cell r="B8310" t="str">
            <v>=-</v>
          </cell>
          <cell r="C8310" t="str">
            <v>Manufacture of motor vehicles bodies (coachwork), trailers and  semi-trailers</v>
          </cell>
        </row>
        <row r="8311">
          <cell r="A8311" t="str">
            <v>34200</v>
          </cell>
          <cell r="B8311" t="str">
            <v>=-</v>
          </cell>
          <cell r="C8311" t="str">
            <v>Manufacture of motor vehicles bodies (coachwork), trailers and  semi-trailers</v>
          </cell>
        </row>
        <row r="8312">
          <cell r="A8312" t="str">
            <v>34200</v>
          </cell>
          <cell r="B8312" t="str">
            <v>=-</v>
          </cell>
          <cell r="C8312" t="str">
            <v>Manufacture of motor vehicles bodies (coachwork), trailers and  semi-trailers</v>
          </cell>
        </row>
        <row r="8313">
          <cell r="A8313" t="str">
            <v>34200</v>
          </cell>
          <cell r="B8313" t="str">
            <v>=-</v>
          </cell>
          <cell r="C8313" t="str">
            <v>Manufacture of motor vehicles bodies (coachwork), trailers and  semi-trailers</v>
          </cell>
        </row>
        <row r="8314">
          <cell r="A8314" t="str">
            <v>34200</v>
          </cell>
          <cell r="B8314" t="str">
            <v>=-</v>
          </cell>
          <cell r="C8314" t="str">
            <v>Manufacture of motor vehicles bodies (coachwork), trailers and  semi-trailers</v>
          </cell>
        </row>
        <row r="8315">
          <cell r="A8315" t="str">
            <v>34200</v>
          </cell>
          <cell r="B8315" t="str">
            <v>=-</v>
          </cell>
          <cell r="C8315" t="str">
            <v>Manufacture of motor vehicles bodies (coachwork), trailers and  semi-trailers</v>
          </cell>
        </row>
        <row r="8316">
          <cell r="A8316" t="str">
            <v>34200</v>
          </cell>
          <cell r="B8316" t="str">
            <v>=-</v>
          </cell>
          <cell r="C8316" t="str">
            <v>Manufacture of motor vehicles bodies (coachwork), trailers and  semi-trailers</v>
          </cell>
        </row>
        <row r="8317">
          <cell r="A8317" t="str">
            <v>34200</v>
          </cell>
          <cell r="B8317" t="str">
            <v>=-</v>
          </cell>
          <cell r="C8317" t="str">
            <v>Manufacture of motor vehicles bodies (coachwork), trailers and  semi-trailers</v>
          </cell>
        </row>
        <row r="8318">
          <cell r="A8318" t="str">
            <v>34200</v>
          </cell>
          <cell r="B8318" t="str">
            <v>=-</v>
          </cell>
          <cell r="C8318" t="str">
            <v>Manufacture of motor vehicles bodies (coachwork), trailers and  semi-trailers</v>
          </cell>
        </row>
        <row r="8319">
          <cell r="A8319" t="str">
            <v>34200</v>
          </cell>
          <cell r="B8319" t="str">
            <v>=-</v>
          </cell>
          <cell r="C8319" t="str">
            <v>Manufacture of motor vehicles bodies (coachwork), trailers and  semi-trailers</v>
          </cell>
        </row>
        <row r="8320">
          <cell r="A8320" t="str">
            <v>34200</v>
          </cell>
          <cell r="B8320" t="str">
            <v>=-</v>
          </cell>
          <cell r="C8320" t="str">
            <v>Manufacture of motor vehicles bodies (coachwork), trailers and  semi-trailers</v>
          </cell>
        </row>
        <row r="8321">
          <cell r="A8321" t="str">
            <v>34200</v>
          </cell>
          <cell r="B8321" t="str">
            <v>=-</v>
          </cell>
          <cell r="C8321" t="str">
            <v>Manufacture of motor vehicles bodies (coachwork), trailers and  semi-trailers</v>
          </cell>
        </row>
        <row r="8322">
          <cell r="A8322" t="str">
            <v>34200</v>
          </cell>
          <cell r="B8322" t="str">
            <v>=-</v>
          </cell>
          <cell r="C8322" t="str">
            <v>Manufacture of motor vehicles bodies (coachwork), trailers and  semi-trailers</v>
          </cell>
        </row>
        <row r="8323">
          <cell r="A8323" t="str">
            <v>34200</v>
          </cell>
          <cell r="B8323" t="str">
            <v>=-</v>
          </cell>
          <cell r="C8323" t="str">
            <v>Manufacture of motor vehicles bodies (coachwork), trailers and  semi-trailers</v>
          </cell>
        </row>
        <row r="8324">
          <cell r="A8324" t="str">
            <v>34200</v>
          </cell>
          <cell r="B8324" t="str">
            <v>=-</v>
          </cell>
          <cell r="C8324" t="str">
            <v>Manufacture of motor vehicles bodies (coachwork), trailers and  semi-trailers</v>
          </cell>
        </row>
        <row r="8325">
          <cell r="A8325" t="str">
            <v>34200</v>
          </cell>
          <cell r="B8325" t="str">
            <v>=-</v>
          </cell>
          <cell r="C8325" t="str">
            <v>Manufacture of motor vehicles bodies (coachwork), trailers and  semi-trailers</v>
          </cell>
        </row>
        <row r="8326">
          <cell r="A8326" t="str">
            <v>34200</v>
          </cell>
          <cell r="B8326" t="str">
            <v>=-</v>
          </cell>
          <cell r="C8326" t="str">
            <v>Manufacture of motor vehicles bodies (coachwork), trailers and  semi-trailers</v>
          </cell>
        </row>
        <row r="8327">
          <cell r="A8327" t="str">
            <v>34200</v>
          </cell>
          <cell r="B8327" t="str">
            <v>=-</v>
          </cell>
          <cell r="C8327" t="str">
            <v>Manufacture of motor vehicles bodies (coachwork), trailers and  semi-trailers</v>
          </cell>
        </row>
        <row r="8328">
          <cell r="A8328" t="str">
            <v>34200</v>
          </cell>
          <cell r="B8328" t="str">
            <v>=-</v>
          </cell>
          <cell r="C8328" t="str">
            <v>Manufacture of motor vehicles bodies (coachwork), trailers and  semi-trailers</v>
          </cell>
        </row>
        <row r="8329">
          <cell r="A8329" t="str">
            <v>34200</v>
          </cell>
          <cell r="B8329" t="str">
            <v>=-</v>
          </cell>
          <cell r="C8329" t="str">
            <v>Manufacture of motor vehicles bodies (coachwork), trailers and  semi-trailers</v>
          </cell>
        </row>
        <row r="8330">
          <cell r="A8330" t="str">
            <v>34200</v>
          </cell>
          <cell r="B8330" t="str">
            <v>=-</v>
          </cell>
          <cell r="C8330" t="str">
            <v>Manufacture of motor vehicles bodies (coachwork), trailers and  semi-trailers</v>
          </cell>
        </row>
        <row r="8331">
          <cell r="A8331" t="str">
            <v>34200</v>
          </cell>
          <cell r="B8331" t="str">
            <v>=-</v>
          </cell>
          <cell r="C8331" t="str">
            <v>Manufacture of motor vehicles bodies (coachwork), trailers and  semi-trailers</v>
          </cell>
        </row>
        <row r="8332">
          <cell r="A8332" t="str">
            <v>34200</v>
          </cell>
          <cell r="B8332" t="str">
            <v>=-</v>
          </cell>
          <cell r="C8332" t="str">
            <v>Manufacture of motor vehicles bodies (coachwork), trailers and  semi-trailers</v>
          </cell>
        </row>
        <row r="8333">
          <cell r="A8333" t="str">
            <v>34200</v>
          </cell>
          <cell r="B8333" t="str">
            <v>=-</v>
          </cell>
          <cell r="C8333" t="str">
            <v>Manufacture of motor vehicles bodies (coachwork), trailers and  semi-trailers</v>
          </cell>
        </row>
        <row r="8334">
          <cell r="A8334" t="str">
            <v>34300</v>
          </cell>
          <cell r="B8334" t="str">
            <v>=-</v>
          </cell>
          <cell r="C8334" t="str">
            <v>Manufacture of parts and accessories for motor vehicles and their engines</v>
          </cell>
        </row>
        <row r="8335">
          <cell r="A8335" t="str">
            <v>34300</v>
          </cell>
          <cell r="B8335" t="str">
            <v>=-</v>
          </cell>
          <cell r="C8335" t="str">
            <v>Manufacture of parts and accessories for motor vehicles and their engines</v>
          </cell>
        </row>
        <row r="8336">
          <cell r="A8336" t="str">
            <v>34300</v>
          </cell>
          <cell r="B8336" t="str">
            <v>=-</v>
          </cell>
          <cell r="C8336" t="str">
            <v>Manufacture of parts and accessories for motor vehicles and their engines</v>
          </cell>
        </row>
        <row r="8337">
          <cell r="A8337" t="str">
            <v>34300</v>
          </cell>
          <cell r="B8337" t="str">
            <v>=-</v>
          </cell>
          <cell r="C8337" t="str">
            <v>Manufacture of parts and accessories for motor vehicles and their engines</v>
          </cell>
        </row>
        <row r="8338">
          <cell r="A8338" t="str">
            <v>34300</v>
          </cell>
          <cell r="B8338" t="str">
            <v>=-</v>
          </cell>
          <cell r="C8338" t="str">
            <v>Manufacture of parts and accessories for motor vehicles and their engines</v>
          </cell>
        </row>
        <row r="8339">
          <cell r="A8339" t="str">
            <v>34300</v>
          </cell>
          <cell r="B8339" t="str">
            <v>=-</v>
          </cell>
          <cell r="C8339" t="str">
            <v>Manufacture of parts and accessories for motor vehicles and their engines</v>
          </cell>
        </row>
        <row r="8340">
          <cell r="A8340" t="str">
            <v>34300</v>
          </cell>
          <cell r="B8340" t="str">
            <v>=-</v>
          </cell>
          <cell r="C8340" t="str">
            <v>Manufacture of parts and accessories for motor vehicles and their engines</v>
          </cell>
        </row>
        <row r="8341">
          <cell r="A8341" t="str">
            <v>34300</v>
          </cell>
          <cell r="B8341" t="str">
            <v>=-</v>
          </cell>
          <cell r="C8341" t="str">
            <v>Manufacture of parts and accessories for motor vehicles and their engines</v>
          </cell>
        </row>
        <row r="8342">
          <cell r="A8342" t="str">
            <v>34300</v>
          </cell>
          <cell r="B8342" t="str">
            <v>=-</v>
          </cell>
          <cell r="C8342" t="str">
            <v>Manufacture of parts and accessories for motor vehicles and their engines</v>
          </cell>
        </row>
        <row r="8343">
          <cell r="A8343" t="str">
            <v>34300</v>
          </cell>
          <cell r="B8343" t="str">
            <v>=-</v>
          </cell>
          <cell r="C8343" t="str">
            <v>Manufacture of parts and accessories for motor vehicles and their engines</v>
          </cell>
        </row>
        <row r="8344">
          <cell r="A8344" t="str">
            <v>34300</v>
          </cell>
          <cell r="B8344" t="str">
            <v>=-</v>
          </cell>
          <cell r="C8344" t="str">
            <v>Manufacture of parts and accessories for motor vehicles and their engines</v>
          </cell>
        </row>
        <row r="8345">
          <cell r="A8345" t="str">
            <v>34300</v>
          </cell>
          <cell r="B8345" t="str">
            <v>=-</v>
          </cell>
          <cell r="C8345" t="str">
            <v>Manufacture of parts and accessories for motor vehicles and their engines</v>
          </cell>
        </row>
        <row r="8346">
          <cell r="A8346" t="str">
            <v>34300</v>
          </cell>
          <cell r="B8346" t="str">
            <v>=-</v>
          </cell>
          <cell r="C8346" t="str">
            <v>Manufacture of parts and accessories for motor vehicles and their engines</v>
          </cell>
        </row>
        <row r="8347">
          <cell r="A8347" t="str">
            <v>34300</v>
          </cell>
          <cell r="B8347" t="str">
            <v>=-</v>
          </cell>
          <cell r="C8347" t="str">
            <v>Manufacture of parts and accessories for motor vehicles and their engines</v>
          </cell>
        </row>
        <row r="8348">
          <cell r="A8348" t="str">
            <v>34300</v>
          </cell>
          <cell r="B8348" t="str">
            <v>=-</v>
          </cell>
          <cell r="C8348" t="str">
            <v>Manufacture of parts and accessories for motor vehicles and their engines</v>
          </cell>
        </row>
        <row r="8349">
          <cell r="A8349" t="str">
            <v>34300</v>
          </cell>
          <cell r="B8349" t="str">
            <v>=-</v>
          </cell>
          <cell r="C8349" t="str">
            <v>Manufacture of parts and accessories for motor vehicles and their engines</v>
          </cell>
        </row>
        <row r="8350">
          <cell r="A8350" t="str">
            <v>34300</v>
          </cell>
          <cell r="B8350" t="str">
            <v>=-</v>
          </cell>
          <cell r="C8350" t="str">
            <v>Manufacture of parts and accessories for motor vehicles and their engines</v>
          </cell>
        </row>
        <row r="8351">
          <cell r="A8351" t="str">
            <v>34300</v>
          </cell>
          <cell r="B8351" t="str">
            <v>=-</v>
          </cell>
          <cell r="C8351" t="str">
            <v>Manufacture of parts and accessories for motor vehicles and their engines</v>
          </cell>
        </row>
        <row r="8352">
          <cell r="A8352" t="str">
            <v>34300</v>
          </cell>
          <cell r="B8352" t="str">
            <v>=-</v>
          </cell>
          <cell r="C8352" t="str">
            <v>Manufacture of parts and accessories for motor vehicles and their engines</v>
          </cell>
        </row>
        <row r="8353">
          <cell r="A8353" t="str">
            <v>34300</v>
          </cell>
          <cell r="B8353" t="str">
            <v>=-</v>
          </cell>
          <cell r="C8353" t="str">
            <v>Manufacture of parts and accessories for motor vehicles and their engines</v>
          </cell>
        </row>
        <row r="8354">
          <cell r="A8354" t="str">
            <v>34300</v>
          </cell>
          <cell r="B8354" t="str">
            <v>=-</v>
          </cell>
          <cell r="C8354" t="str">
            <v>Manufacture of parts and accessories for motor vehicles and their engines</v>
          </cell>
        </row>
        <row r="8355">
          <cell r="A8355" t="str">
            <v>34300</v>
          </cell>
          <cell r="B8355" t="str">
            <v>=-</v>
          </cell>
          <cell r="C8355" t="str">
            <v>Manufacture of parts and accessories for motor vehicles and their engines</v>
          </cell>
        </row>
        <row r="8356">
          <cell r="A8356" t="str">
            <v>34300</v>
          </cell>
          <cell r="B8356" t="str">
            <v>=-</v>
          </cell>
          <cell r="C8356" t="str">
            <v>Manufacture of parts and accessories for motor vehicles and their engines</v>
          </cell>
        </row>
        <row r="8357">
          <cell r="A8357" t="str">
            <v>34300</v>
          </cell>
          <cell r="B8357" t="str">
            <v>=-</v>
          </cell>
          <cell r="C8357" t="str">
            <v>Manufacture of parts and accessories for motor vehicles and their engines</v>
          </cell>
        </row>
        <row r="8358">
          <cell r="A8358" t="str">
            <v>34300</v>
          </cell>
          <cell r="B8358" t="str">
            <v>=-</v>
          </cell>
          <cell r="C8358" t="str">
            <v>Manufacture of parts and accessories for motor vehicles and their engines</v>
          </cell>
        </row>
        <row r="8359">
          <cell r="A8359" t="str">
            <v>34300</v>
          </cell>
          <cell r="B8359" t="str">
            <v>=-</v>
          </cell>
          <cell r="C8359" t="str">
            <v>Manufacture of parts and accessories for motor vehicles and their engines</v>
          </cell>
        </row>
        <row r="8360">
          <cell r="A8360" t="str">
            <v>34300</v>
          </cell>
          <cell r="B8360" t="str">
            <v>=-</v>
          </cell>
          <cell r="C8360" t="str">
            <v>Manufacture of parts and accessories for motor vehicles and their engines</v>
          </cell>
        </row>
        <row r="8361">
          <cell r="A8361" t="str">
            <v>34300</v>
          </cell>
          <cell r="B8361" t="str">
            <v>=-</v>
          </cell>
          <cell r="C8361" t="str">
            <v>Manufacture of parts and accessories for motor vehicles and their engines</v>
          </cell>
        </row>
        <row r="8362">
          <cell r="A8362" t="str">
            <v>34300</v>
          </cell>
          <cell r="B8362" t="str">
            <v>=-</v>
          </cell>
          <cell r="C8362" t="str">
            <v>Manufacture of parts and accessories for motor vehicles and their engines</v>
          </cell>
        </row>
        <row r="8363">
          <cell r="A8363" t="str">
            <v>34300</v>
          </cell>
          <cell r="B8363" t="str">
            <v>=-</v>
          </cell>
          <cell r="C8363" t="str">
            <v>Manufacture of parts and accessories for motor vehicles and their engines</v>
          </cell>
        </row>
        <row r="8364">
          <cell r="A8364" t="str">
            <v>34300</v>
          </cell>
          <cell r="B8364" t="str">
            <v>=-</v>
          </cell>
          <cell r="C8364" t="str">
            <v>Manufacture of parts and accessories for motor vehicles and their engines</v>
          </cell>
        </row>
        <row r="8365">
          <cell r="A8365" t="str">
            <v>34300</v>
          </cell>
          <cell r="B8365" t="str">
            <v>=-</v>
          </cell>
          <cell r="C8365" t="str">
            <v>Manufacture of parts and accessories for motor vehicles and their engines</v>
          </cell>
        </row>
        <row r="8366">
          <cell r="A8366" t="str">
            <v>34300</v>
          </cell>
          <cell r="B8366" t="str">
            <v>=-</v>
          </cell>
          <cell r="C8366" t="str">
            <v>Manufacture of parts and accessories for motor vehicles and their engines</v>
          </cell>
        </row>
        <row r="8367">
          <cell r="A8367" t="str">
            <v>34300</v>
          </cell>
          <cell r="B8367" t="str">
            <v>=-</v>
          </cell>
          <cell r="C8367" t="str">
            <v>Manufacture of parts and accessories for motor vehicles and their engines</v>
          </cell>
        </row>
        <row r="8368">
          <cell r="A8368" t="str">
            <v>34300</v>
          </cell>
          <cell r="B8368" t="str">
            <v>=-</v>
          </cell>
          <cell r="C8368" t="str">
            <v>Manufacture of parts and accessories for motor vehicles and their engines</v>
          </cell>
        </row>
        <row r="8369">
          <cell r="A8369" t="str">
            <v>34300</v>
          </cell>
          <cell r="B8369" t="str">
            <v>=-</v>
          </cell>
          <cell r="C8369" t="str">
            <v>Manufacture of parts and accessories for motor vehicles and their engines</v>
          </cell>
        </row>
        <row r="8370">
          <cell r="A8370" t="str">
            <v>34300</v>
          </cell>
          <cell r="B8370" t="str">
            <v>=-</v>
          </cell>
          <cell r="C8370" t="str">
            <v>Manufacture of parts and accessories for motor vehicles and their engines</v>
          </cell>
        </row>
        <row r="8371">
          <cell r="A8371" t="str">
            <v>34300</v>
          </cell>
          <cell r="B8371" t="str">
            <v>=-</v>
          </cell>
          <cell r="C8371" t="str">
            <v>Manufacture of parts and accessories for motor vehicles and their engines</v>
          </cell>
        </row>
        <row r="8372">
          <cell r="A8372" t="str">
            <v>34300</v>
          </cell>
          <cell r="B8372" t="str">
            <v>=-</v>
          </cell>
          <cell r="C8372" t="str">
            <v>Manufacture of parts and accessories for motor vehicles and their engines</v>
          </cell>
        </row>
        <row r="8373">
          <cell r="A8373" t="str">
            <v>34300</v>
          </cell>
          <cell r="B8373" t="str">
            <v>=-</v>
          </cell>
          <cell r="C8373" t="str">
            <v>Manufacture of parts and accessories for motor vehicles and their engines</v>
          </cell>
        </row>
        <row r="8374">
          <cell r="A8374" t="str">
            <v>34300</v>
          </cell>
          <cell r="B8374" t="str">
            <v>=-</v>
          </cell>
          <cell r="C8374" t="str">
            <v>Manufacture of parts and accessories for motor vehicles and their engines</v>
          </cell>
        </row>
        <row r="8375">
          <cell r="A8375" t="str">
            <v>34300</v>
          </cell>
          <cell r="B8375" t="str">
            <v>=-</v>
          </cell>
          <cell r="C8375" t="str">
            <v>Manufacture of parts and accessories for motor vehicles and their engines</v>
          </cell>
        </row>
        <row r="8376">
          <cell r="A8376" t="str">
            <v>34300</v>
          </cell>
          <cell r="B8376" t="str">
            <v>=-</v>
          </cell>
          <cell r="C8376" t="str">
            <v>Manufacture of parts and accessories for motor vehicles and their engines</v>
          </cell>
        </row>
        <row r="8377">
          <cell r="A8377" t="str">
            <v>34300</v>
          </cell>
          <cell r="B8377" t="str">
            <v>=-</v>
          </cell>
          <cell r="C8377" t="str">
            <v>Manufacture of parts and accessories for motor vehicles and their engines</v>
          </cell>
        </row>
        <row r="8378">
          <cell r="A8378" t="str">
            <v>34300</v>
          </cell>
          <cell r="B8378" t="str">
            <v>=-</v>
          </cell>
          <cell r="C8378" t="str">
            <v>Manufacture of parts and accessories for motor vehicles and their engines</v>
          </cell>
        </row>
        <row r="8379">
          <cell r="A8379" t="str">
            <v>34300</v>
          </cell>
          <cell r="B8379" t="str">
            <v>=-</v>
          </cell>
          <cell r="C8379" t="str">
            <v>Manufacture of parts and accessories for motor vehicles and their engines</v>
          </cell>
        </row>
        <row r="8380">
          <cell r="A8380" t="str">
            <v>34300</v>
          </cell>
          <cell r="B8380" t="str">
            <v>=-</v>
          </cell>
          <cell r="C8380" t="str">
            <v>Manufacture of parts and accessories for motor vehicles and their engines</v>
          </cell>
        </row>
        <row r="8381">
          <cell r="A8381" t="str">
            <v>34300</v>
          </cell>
          <cell r="B8381" t="str">
            <v>=-</v>
          </cell>
          <cell r="C8381" t="str">
            <v>Manufacture of parts and accessories for motor vehicles and their engines</v>
          </cell>
        </row>
        <row r="8382">
          <cell r="A8382" t="str">
            <v>34300</v>
          </cell>
          <cell r="B8382" t="str">
            <v>=-</v>
          </cell>
          <cell r="C8382" t="str">
            <v>Manufacture of parts and accessories for motor vehicles and their engines</v>
          </cell>
        </row>
        <row r="8383">
          <cell r="A8383" t="str">
            <v>34300</v>
          </cell>
          <cell r="B8383" t="str">
            <v>=-</v>
          </cell>
          <cell r="C8383" t="str">
            <v>Manufacture of parts and accessories for motor vehicles and their engines</v>
          </cell>
        </row>
        <row r="8384">
          <cell r="A8384" t="str">
            <v>34300</v>
          </cell>
          <cell r="B8384" t="str">
            <v>=-</v>
          </cell>
          <cell r="C8384" t="str">
            <v>Manufacture of parts and accessories for motor vehicles and their engines</v>
          </cell>
        </row>
        <row r="8385">
          <cell r="A8385" t="str">
            <v>34300</v>
          </cell>
          <cell r="B8385" t="str">
            <v>=-</v>
          </cell>
          <cell r="C8385" t="str">
            <v>Manufacture of parts and accessories for motor vehicles and their engines</v>
          </cell>
        </row>
        <row r="8386">
          <cell r="A8386" t="str">
            <v>35110</v>
          </cell>
          <cell r="B8386" t="str">
            <v>=-</v>
          </cell>
          <cell r="C8386" t="str">
            <v>Building and repairing of ships</v>
          </cell>
        </row>
        <row r="8387">
          <cell r="A8387" t="str">
            <v>35110</v>
          </cell>
          <cell r="B8387" t="str">
            <v>=-</v>
          </cell>
          <cell r="C8387" t="str">
            <v>Building and repairing of ships</v>
          </cell>
        </row>
        <row r="8388">
          <cell r="A8388" t="str">
            <v>35110</v>
          </cell>
          <cell r="B8388" t="str">
            <v>=-</v>
          </cell>
          <cell r="C8388" t="str">
            <v>Building and repairing of ships</v>
          </cell>
        </row>
        <row r="8389">
          <cell r="A8389" t="str">
            <v>35110</v>
          </cell>
          <cell r="B8389" t="str">
            <v>=-</v>
          </cell>
          <cell r="C8389" t="str">
            <v>Building and repairing of ships</v>
          </cell>
        </row>
        <row r="8390">
          <cell r="A8390" t="str">
            <v>35110</v>
          </cell>
          <cell r="B8390" t="str">
            <v>=-</v>
          </cell>
          <cell r="C8390" t="str">
            <v>Building and repairing of ships</v>
          </cell>
        </row>
        <row r="8391">
          <cell r="A8391" t="str">
            <v>35110</v>
          </cell>
          <cell r="B8391" t="str">
            <v>=-</v>
          </cell>
          <cell r="C8391" t="str">
            <v>Building and repairing of ships</v>
          </cell>
        </row>
        <row r="8392">
          <cell r="A8392" t="str">
            <v>35110</v>
          </cell>
          <cell r="B8392" t="str">
            <v>=-</v>
          </cell>
          <cell r="C8392" t="str">
            <v>Building and repairing of ships</v>
          </cell>
        </row>
        <row r="8393">
          <cell r="A8393" t="str">
            <v>35110</v>
          </cell>
          <cell r="B8393" t="str">
            <v>=-</v>
          </cell>
          <cell r="C8393" t="str">
            <v>Building and repairing of ships</v>
          </cell>
        </row>
        <row r="8394">
          <cell r="A8394" t="str">
            <v>35110</v>
          </cell>
          <cell r="B8394" t="str">
            <v>=-</v>
          </cell>
          <cell r="C8394" t="str">
            <v>Building and repairing of ships</v>
          </cell>
        </row>
        <row r="8395">
          <cell r="A8395" t="str">
            <v>35110</v>
          </cell>
          <cell r="B8395" t="str">
            <v>=-</v>
          </cell>
          <cell r="C8395" t="str">
            <v>Building and repairing of ships</v>
          </cell>
        </row>
        <row r="8396">
          <cell r="A8396" t="str">
            <v>35110</v>
          </cell>
          <cell r="B8396" t="str">
            <v>=-</v>
          </cell>
          <cell r="C8396" t="str">
            <v>Building and repairing of ships</v>
          </cell>
        </row>
        <row r="8397">
          <cell r="A8397" t="str">
            <v>35110</v>
          </cell>
          <cell r="B8397" t="str">
            <v>=-</v>
          </cell>
          <cell r="C8397" t="str">
            <v>Building and repairing of ships</v>
          </cell>
        </row>
        <row r="8398">
          <cell r="A8398" t="str">
            <v>35110</v>
          </cell>
          <cell r="B8398" t="str">
            <v>=-</v>
          </cell>
          <cell r="C8398" t="str">
            <v>Building and repairing of ships</v>
          </cell>
        </row>
        <row r="8399">
          <cell r="A8399" t="str">
            <v>35110</v>
          </cell>
          <cell r="B8399" t="str">
            <v>=-</v>
          </cell>
          <cell r="C8399" t="str">
            <v>Building and repairing of ships</v>
          </cell>
        </row>
        <row r="8400">
          <cell r="A8400" t="str">
            <v>35110</v>
          </cell>
          <cell r="B8400" t="str">
            <v>=-</v>
          </cell>
          <cell r="C8400" t="str">
            <v>Building and repairing of ships</v>
          </cell>
        </row>
        <row r="8401">
          <cell r="A8401" t="str">
            <v>35110</v>
          </cell>
          <cell r="B8401" t="str">
            <v>=-</v>
          </cell>
          <cell r="C8401" t="str">
            <v>Building and repairing of ships</v>
          </cell>
        </row>
        <row r="8402">
          <cell r="A8402" t="str">
            <v>35110</v>
          </cell>
          <cell r="B8402" t="str">
            <v>=-</v>
          </cell>
          <cell r="C8402" t="str">
            <v>Building and repairing of ships</v>
          </cell>
        </row>
        <row r="8403">
          <cell r="A8403" t="str">
            <v>35110</v>
          </cell>
          <cell r="B8403" t="str">
            <v>=-</v>
          </cell>
          <cell r="C8403" t="str">
            <v>Building and repairing of ships</v>
          </cell>
        </row>
        <row r="8404">
          <cell r="A8404" t="str">
            <v>35110</v>
          </cell>
          <cell r="B8404" t="str">
            <v>=-</v>
          </cell>
          <cell r="C8404" t="str">
            <v>Building and repairing of ships</v>
          </cell>
        </row>
        <row r="8405">
          <cell r="A8405" t="str">
            <v>35110</v>
          </cell>
          <cell r="B8405" t="str">
            <v>=-</v>
          </cell>
          <cell r="C8405" t="str">
            <v>Building and repairing of ships</v>
          </cell>
        </row>
        <row r="8406">
          <cell r="A8406" t="str">
            <v>35110</v>
          </cell>
          <cell r="B8406" t="str">
            <v>=-</v>
          </cell>
          <cell r="C8406" t="str">
            <v>Building and repairing of ships</v>
          </cell>
        </row>
        <row r="8407">
          <cell r="A8407" t="str">
            <v>35110</v>
          </cell>
          <cell r="B8407" t="str">
            <v>=-</v>
          </cell>
          <cell r="C8407" t="str">
            <v>Building and repairing of ships</v>
          </cell>
        </row>
        <row r="8408">
          <cell r="A8408" t="str">
            <v>35110</v>
          </cell>
          <cell r="B8408" t="str">
            <v>=-</v>
          </cell>
          <cell r="C8408" t="str">
            <v>Building and repairing of ships</v>
          </cell>
        </row>
        <row r="8409">
          <cell r="A8409" t="str">
            <v>35110</v>
          </cell>
          <cell r="B8409" t="str">
            <v>=-</v>
          </cell>
          <cell r="C8409" t="str">
            <v>Building and repairing of ships</v>
          </cell>
        </row>
        <row r="8410">
          <cell r="A8410" t="str">
            <v>35110</v>
          </cell>
          <cell r="B8410" t="str">
            <v>=-</v>
          </cell>
          <cell r="C8410" t="str">
            <v>Building and repairing of ships</v>
          </cell>
        </row>
        <row r="8411">
          <cell r="A8411" t="str">
            <v>35110</v>
          </cell>
          <cell r="B8411" t="str">
            <v>=-</v>
          </cell>
          <cell r="C8411" t="str">
            <v>Building and repairing of ships</v>
          </cell>
        </row>
        <row r="8412">
          <cell r="A8412" t="str">
            <v>35120</v>
          </cell>
          <cell r="B8412" t="str">
            <v>=-</v>
          </cell>
          <cell r="C8412" t="str">
            <v>Building and repairing of pleasure and sporting boats</v>
          </cell>
        </row>
        <row r="8413">
          <cell r="A8413" t="str">
            <v>35120</v>
          </cell>
          <cell r="B8413" t="str">
            <v>=-</v>
          </cell>
          <cell r="C8413" t="str">
            <v>Building and repairing of pleasure and sporting boats</v>
          </cell>
        </row>
        <row r="8414">
          <cell r="A8414" t="str">
            <v>35120</v>
          </cell>
          <cell r="B8414" t="str">
            <v>=-</v>
          </cell>
          <cell r="C8414" t="str">
            <v>Building and repairing of pleasure and sporting boats</v>
          </cell>
        </row>
        <row r="8415">
          <cell r="A8415" t="str">
            <v>35120</v>
          </cell>
          <cell r="B8415" t="str">
            <v>=-</v>
          </cell>
          <cell r="C8415" t="str">
            <v>Building and repairing of pleasure and sporting boats</v>
          </cell>
        </row>
        <row r="8416">
          <cell r="A8416" t="str">
            <v>35120</v>
          </cell>
          <cell r="B8416" t="str">
            <v>=-</v>
          </cell>
          <cell r="C8416" t="str">
            <v>Building and repairing of pleasure and sporting boats</v>
          </cell>
        </row>
        <row r="8417">
          <cell r="A8417" t="str">
            <v>35120</v>
          </cell>
          <cell r="B8417" t="str">
            <v>=-</v>
          </cell>
          <cell r="C8417" t="str">
            <v>Building and repairing of pleasure and sporting boats</v>
          </cell>
        </row>
        <row r="8418">
          <cell r="A8418" t="str">
            <v>35120</v>
          </cell>
          <cell r="B8418" t="str">
            <v>=-</v>
          </cell>
          <cell r="C8418" t="str">
            <v>Building and repairing of pleasure and sporting boats</v>
          </cell>
        </row>
        <row r="8419">
          <cell r="A8419" t="str">
            <v>35120</v>
          </cell>
          <cell r="B8419" t="str">
            <v>=-</v>
          </cell>
          <cell r="C8419" t="str">
            <v>Building and repairing of pleasure and sporting boats</v>
          </cell>
        </row>
        <row r="8420">
          <cell r="A8420" t="str">
            <v>35120</v>
          </cell>
          <cell r="B8420" t="str">
            <v>=-</v>
          </cell>
          <cell r="C8420" t="str">
            <v>Building and repairing of pleasure and sporting boats</v>
          </cell>
        </row>
        <row r="8421">
          <cell r="A8421" t="str">
            <v>35120</v>
          </cell>
          <cell r="B8421" t="str">
            <v>=-</v>
          </cell>
          <cell r="C8421" t="str">
            <v>Building and repairing of pleasure and sporting boats</v>
          </cell>
        </row>
        <row r="8422">
          <cell r="A8422" t="str">
            <v>35120</v>
          </cell>
          <cell r="B8422" t="str">
            <v>=-</v>
          </cell>
          <cell r="C8422" t="str">
            <v>Building and repairing of pleasure and sporting boats</v>
          </cell>
        </row>
        <row r="8423">
          <cell r="A8423" t="str">
            <v>35120</v>
          </cell>
          <cell r="B8423" t="str">
            <v>=-</v>
          </cell>
          <cell r="C8423" t="str">
            <v>Building and repairing of pleasure and sporting boats</v>
          </cell>
        </row>
        <row r="8424">
          <cell r="A8424" t="str">
            <v>35200</v>
          </cell>
          <cell r="B8424" t="str">
            <v>=-</v>
          </cell>
          <cell r="C8424" t="str">
            <v>Manufacture of railway and tramway locomotives and rolling stock</v>
          </cell>
        </row>
        <row r="8425">
          <cell r="A8425" t="str">
            <v>35200</v>
          </cell>
          <cell r="B8425" t="str">
            <v>=-</v>
          </cell>
          <cell r="C8425" t="str">
            <v>Manufacture of railway and tramway locomotives and rolling stock</v>
          </cell>
        </row>
        <row r="8426">
          <cell r="A8426" t="str">
            <v>35200</v>
          </cell>
          <cell r="B8426" t="str">
            <v>=-</v>
          </cell>
          <cell r="C8426" t="str">
            <v>Manufacture of railway and tramway locomotives and rolling stock</v>
          </cell>
        </row>
        <row r="8427">
          <cell r="A8427" t="str">
            <v>35200</v>
          </cell>
          <cell r="B8427" t="str">
            <v>=-</v>
          </cell>
          <cell r="C8427" t="str">
            <v>Manufacture of railway and tramway locomotives and rolling stock</v>
          </cell>
        </row>
        <row r="8428">
          <cell r="A8428" t="str">
            <v>35200</v>
          </cell>
          <cell r="B8428" t="str">
            <v>=-</v>
          </cell>
          <cell r="C8428" t="str">
            <v>Manufacture of railway and tramway locomotives and rolling stock</v>
          </cell>
        </row>
        <row r="8429">
          <cell r="A8429" t="str">
            <v>35200</v>
          </cell>
          <cell r="B8429" t="str">
            <v>=-</v>
          </cell>
          <cell r="C8429" t="str">
            <v>Manufacture of railway and tramway locomotives and rolling stock</v>
          </cell>
        </row>
        <row r="8430">
          <cell r="A8430" t="str">
            <v>35200</v>
          </cell>
          <cell r="B8430" t="str">
            <v>=-</v>
          </cell>
          <cell r="C8430" t="str">
            <v>Manufacture of railway and tramway locomotives and rolling stock</v>
          </cell>
        </row>
        <row r="8431">
          <cell r="A8431" t="str">
            <v>35200</v>
          </cell>
          <cell r="B8431" t="str">
            <v>=-</v>
          </cell>
          <cell r="C8431" t="str">
            <v>Manufacture of railway and tramway locomotives and rolling stock</v>
          </cell>
        </row>
        <row r="8432">
          <cell r="A8432" t="str">
            <v>35200</v>
          </cell>
          <cell r="B8432" t="str">
            <v>=-</v>
          </cell>
          <cell r="C8432" t="str">
            <v>Manufacture of railway and tramway locomotives and rolling stock</v>
          </cell>
        </row>
        <row r="8433">
          <cell r="A8433" t="str">
            <v>35200</v>
          </cell>
          <cell r="B8433" t="str">
            <v>=-</v>
          </cell>
          <cell r="C8433" t="str">
            <v>Manufacture of railway and tramway locomotives and rolling stock</v>
          </cell>
        </row>
        <row r="8434">
          <cell r="A8434" t="str">
            <v>35200</v>
          </cell>
          <cell r="B8434" t="str">
            <v>=-</v>
          </cell>
          <cell r="C8434" t="str">
            <v>Manufacture of railway and tramway locomotives and rolling stock</v>
          </cell>
        </row>
        <row r="8435">
          <cell r="A8435" t="str">
            <v>35200</v>
          </cell>
          <cell r="B8435" t="str">
            <v>=-</v>
          </cell>
          <cell r="C8435" t="str">
            <v>Manufacture of railway and tramway locomotives and rolling stock</v>
          </cell>
        </row>
        <row r="8436">
          <cell r="A8436" t="str">
            <v>35200</v>
          </cell>
          <cell r="B8436" t="str">
            <v>=-</v>
          </cell>
          <cell r="C8436" t="str">
            <v>Manufacture of railway and tramway locomotives and rolling stock</v>
          </cell>
        </row>
        <row r="8437">
          <cell r="A8437" t="str">
            <v>35200</v>
          </cell>
          <cell r="B8437" t="str">
            <v>=-</v>
          </cell>
          <cell r="C8437" t="str">
            <v>Manufacture of railway and tramway locomotives and rolling stock</v>
          </cell>
        </row>
        <row r="8438">
          <cell r="A8438" t="str">
            <v>35200</v>
          </cell>
          <cell r="B8438" t="str">
            <v>=-</v>
          </cell>
          <cell r="C8438" t="str">
            <v>Manufacture of railway and tramway locomotives and rolling stock</v>
          </cell>
        </row>
        <row r="8439">
          <cell r="A8439" t="str">
            <v>35200</v>
          </cell>
          <cell r="B8439" t="str">
            <v>=-</v>
          </cell>
          <cell r="C8439" t="str">
            <v>Manufacture of railway and tramway locomotives and rolling stock</v>
          </cell>
        </row>
        <row r="8440">
          <cell r="A8440" t="str">
            <v>35200</v>
          </cell>
          <cell r="B8440" t="str">
            <v>=-</v>
          </cell>
          <cell r="C8440" t="str">
            <v>Manufacture of railway and tramway locomotives and rolling stock</v>
          </cell>
        </row>
        <row r="8441">
          <cell r="A8441" t="str">
            <v>35200</v>
          </cell>
          <cell r="B8441" t="str">
            <v>=-</v>
          </cell>
          <cell r="C8441" t="str">
            <v>Manufacture of railway and tramway locomotives and rolling stock</v>
          </cell>
        </row>
        <row r="8442">
          <cell r="A8442" t="str">
            <v>35200</v>
          </cell>
          <cell r="B8442" t="str">
            <v>=-</v>
          </cell>
          <cell r="C8442" t="str">
            <v>Manufacture of railway and tramway locomotives and rolling stock</v>
          </cell>
        </row>
        <row r="8443">
          <cell r="A8443" t="str">
            <v>35200</v>
          </cell>
          <cell r="B8443" t="str">
            <v>=-</v>
          </cell>
          <cell r="C8443" t="str">
            <v>Manufacture of railway and tramway locomotives and rolling stock</v>
          </cell>
        </row>
        <row r="8444">
          <cell r="A8444" t="str">
            <v>35200</v>
          </cell>
          <cell r="B8444" t="str">
            <v>=-</v>
          </cell>
          <cell r="C8444" t="str">
            <v>Manufacture of railway and tramway locomotives and rolling stock</v>
          </cell>
        </row>
        <row r="8445">
          <cell r="A8445" t="str">
            <v>35200</v>
          </cell>
          <cell r="B8445" t="str">
            <v>=-</v>
          </cell>
          <cell r="C8445" t="str">
            <v>Manufacture of railway and tramway locomotives and rolling stock</v>
          </cell>
        </row>
        <row r="8446">
          <cell r="A8446" t="str">
            <v>35200</v>
          </cell>
          <cell r="B8446" t="str">
            <v>=-</v>
          </cell>
          <cell r="C8446" t="str">
            <v>Manufacture of railway and tramway locomotives and rolling stock</v>
          </cell>
        </row>
        <row r="8447">
          <cell r="A8447" t="str">
            <v>35200</v>
          </cell>
          <cell r="B8447" t="str">
            <v>=-</v>
          </cell>
          <cell r="C8447" t="str">
            <v>Manufacture of railway and tramway locomotives and rolling stock</v>
          </cell>
        </row>
        <row r="8448">
          <cell r="A8448" t="str">
            <v>35200</v>
          </cell>
          <cell r="B8448" t="str">
            <v>=-</v>
          </cell>
          <cell r="C8448" t="str">
            <v>Manufacture of railway and tramway locomotives and rolling stock</v>
          </cell>
        </row>
        <row r="8449">
          <cell r="A8449" t="str">
            <v>35300</v>
          </cell>
          <cell r="B8449" t="str">
            <v>=-</v>
          </cell>
          <cell r="C8449" t="str">
            <v>Manufacture of aircraft and spacecraft</v>
          </cell>
        </row>
        <row r="8450">
          <cell r="A8450" t="str">
            <v>35300</v>
          </cell>
          <cell r="B8450" t="str">
            <v>=-</v>
          </cell>
          <cell r="C8450" t="str">
            <v>Manufacture of aircraft and spacecraft</v>
          </cell>
        </row>
        <row r="8451">
          <cell r="A8451" t="str">
            <v>35300</v>
          </cell>
          <cell r="B8451" t="str">
            <v>=-</v>
          </cell>
          <cell r="C8451" t="str">
            <v>Manufacture of aircraft and spacecraft</v>
          </cell>
        </row>
        <row r="8452">
          <cell r="A8452" t="str">
            <v>35300</v>
          </cell>
          <cell r="B8452" t="str">
            <v>=-</v>
          </cell>
          <cell r="C8452" t="str">
            <v>Manufacture of aircraft and spacecraft</v>
          </cell>
        </row>
        <row r="8453">
          <cell r="A8453" t="str">
            <v>35300</v>
          </cell>
          <cell r="B8453" t="str">
            <v>=-</v>
          </cell>
          <cell r="C8453" t="str">
            <v>Manufacture of aircraft and spacecraft</v>
          </cell>
        </row>
        <row r="8454">
          <cell r="A8454" t="str">
            <v>35300</v>
          </cell>
          <cell r="B8454" t="str">
            <v>=-</v>
          </cell>
          <cell r="C8454" t="str">
            <v>Manufacture of aircraft and spacecraft</v>
          </cell>
        </row>
        <row r="8455">
          <cell r="A8455" t="str">
            <v>35300</v>
          </cell>
          <cell r="B8455" t="str">
            <v>=-</v>
          </cell>
          <cell r="C8455" t="str">
            <v>Manufacture of aircraft and spacecraft</v>
          </cell>
        </row>
        <row r="8456">
          <cell r="A8456" t="str">
            <v>35300</v>
          </cell>
          <cell r="B8456" t="str">
            <v>=-</v>
          </cell>
          <cell r="C8456" t="str">
            <v>Manufacture of aircraft and spacecraft</v>
          </cell>
        </row>
        <row r="8457">
          <cell r="A8457" t="str">
            <v>35300</v>
          </cell>
          <cell r="B8457" t="str">
            <v>=-</v>
          </cell>
          <cell r="C8457" t="str">
            <v>Manufacture of aircraft and spacecraft</v>
          </cell>
        </row>
        <row r="8458">
          <cell r="A8458" t="str">
            <v>35300</v>
          </cell>
          <cell r="B8458" t="str">
            <v>=-</v>
          </cell>
          <cell r="C8458" t="str">
            <v>Manufacture of aircraft and spacecraft</v>
          </cell>
        </row>
        <row r="8459">
          <cell r="A8459" t="str">
            <v>35300</v>
          </cell>
          <cell r="B8459" t="str">
            <v>=-</v>
          </cell>
          <cell r="C8459" t="str">
            <v>Manufacture of aircraft and spacecraft</v>
          </cell>
        </row>
        <row r="8460">
          <cell r="A8460" t="str">
            <v>35300</v>
          </cell>
          <cell r="B8460" t="str">
            <v>=-</v>
          </cell>
          <cell r="C8460" t="str">
            <v>Manufacture of aircraft and spacecraft</v>
          </cell>
        </row>
        <row r="8461">
          <cell r="A8461" t="str">
            <v>35300</v>
          </cell>
          <cell r="B8461" t="str">
            <v>=-</v>
          </cell>
          <cell r="C8461" t="str">
            <v>Manufacture of aircraft and spacecraft</v>
          </cell>
        </row>
        <row r="8462">
          <cell r="A8462" t="str">
            <v>35300</v>
          </cell>
          <cell r="B8462" t="str">
            <v>=-</v>
          </cell>
          <cell r="C8462" t="str">
            <v>Manufacture of aircraft and spacecraft</v>
          </cell>
        </row>
        <row r="8463">
          <cell r="A8463" t="str">
            <v>35300</v>
          </cell>
          <cell r="B8463" t="str">
            <v>=-</v>
          </cell>
          <cell r="C8463" t="str">
            <v>Manufacture of aircraft and spacecraft</v>
          </cell>
        </row>
        <row r="8464">
          <cell r="A8464" t="str">
            <v>35300</v>
          </cell>
          <cell r="B8464" t="str">
            <v>=-</v>
          </cell>
          <cell r="C8464" t="str">
            <v>Manufacture of aircraft and spacecraft</v>
          </cell>
        </row>
        <row r="8465">
          <cell r="A8465" t="str">
            <v>35300</v>
          </cell>
          <cell r="B8465" t="str">
            <v>=-</v>
          </cell>
          <cell r="C8465" t="str">
            <v>Manufacture of aircraft and spacecraft</v>
          </cell>
        </row>
        <row r="8466">
          <cell r="A8466" t="str">
            <v>35300</v>
          </cell>
          <cell r="B8466" t="str">
            <v>=-</v>
          </cell>
          <cell r="C8466" t="str">
            <v>Manufacture of aircraft and spacecraft</v>
          </cell>
        </row>
        <row r="8467">
          <cell r="A8467" t="str">
            <v>35300</v>
          </cell>
          <cell r="B8467" t="str">
            <v>=-</v>
          </cell>
          <cell r="C8467" t="str">
            <v>Manufacture of aircraft and spacecraft</v>
          </cell>
        </row>
        <row r="8468">
          <cell r="A8468" t="str">
            <v>35300</v>
          </cell>
          <cell r="B8468" t="str">
            <v>=-</v>
          </cell>
          <cell r="C8468" t="str">
            <v>Manufacture of aircraft and spacecraft</v>
          </cell>
        </row>
        <row r="8469">
          <cell r="A8469" t="str">
            <v>35300</v>
          </cell>
          <cell r="B8469" t="str">
            <v>=-</v>
          </cell>
          <cell r="C8469" t="str">
            <v>Manufacture of aircraft and spacecraft</v>
          </cell>
        </row>
        <row r="8470">
          <cell r="A8470" t="str">
            <v>35300</v>
          </cell>
          <cell r="B8470" t="str">
            <v>=-</v>
          </cell>
          <cell r="C8470" t="str">
            <v>Manufacture of aircraft and spacecraft</v>
          </cell>
        </row>
        <row r="8471">
          <cell r="A8471" t="str">
            <v>35300</v>
          </cell>
          <cell r="B8471" t="str">
            <v>=-</v>
          </cell>
          <cell r="C8471" t="str">
            <v>Manufacture of aircraft and spacecraft</v>
          </cell>
        </row>
        <row r="8472">
          <cell r="A8472" t="str">
            <v>35300</v>
          </cell>
          <cell r="B8472" t="str">
            <v>=-</v>
          </cell>
          <cell r="C8472" t="str">
            <v>Manufacture of aircraft and spacecraft</v>
          </cell>
        </row>
        <row r="8473">
          <cell r="A8473" t="str">
            <v>35300</v>
          </cell>
          <cell r="B8473" t="str">
            <v>=-</v>
          </cell>
          <cell r="C8473" t="str">
            <v>Manufacture of aircraft and spacecraft</v>
          </cell>
        </row>
        <row r="8474">
          <cell r="A8474" t="str">
            <v>35300</v>
          </cell>
          <cell r="B8474" t="str">
            <v>=-</v>
          </cell>
          <cell r="C8474" t="str">
            <v>Manufacture of aircraft and spacecraft</v>
          </cell>
        </row>
        <row r="8475">
          <cell r="A8475" t="str">
            <v>35910</v>
          </cell>
          <cell r="B8475" t="str">
            <v>=-</v>
          </cell>
          <cell r="C8475" t="str">
            <v>Manufacture of motor cycles</v>
          </cell>
        </row>
        <row r="8476">
          <cell r="A8476" t="str">
            <v>35910</v>
          </cell>
          <cell r="B8476" t="str">
            <v>=-</v>
          </cell>
          <cell r="C8476" t="str">
            <v>Manufacture of motor cycles</v>
          </cell>
        </row>
        <row r="8477">
          <cell r="A8477" t="str">
            <v>35910</v>
          </cell>
          <cell r="B8477" t="str">
            <v>=-</v>
          </cell>
          <cell r="C8477" t="str">
            <v>Manufacture of motor cycles</v>
          </cell>
        </row>
        <row r="8478">
          <cell r="A8478" t="str">
            <v>35910</v>
          </cell>
          <cell r="B8478" t="str">
            <v>=-</v>
          </cell>
          <cell r="C8478" t="str">
            <v>Manufacture of motor cycles</v>
          </cell>
        </row>
        <row r="8479">
          <cell r="A8479" t="str">
            <v>35910</v>
          </cell>
          <cell r="B8479" t="str">
            <v>=-</v>
          </cell>
          <cell r="C8479" t="str">
            <v>Manufacture of motor cycles</v>
          </cell>
        </row>
        <row r="8480">
          <cell r="A8480" t="str">
            <v>35910</v>
          </cell>
          <cell r="B8480" t="str">
            <v>=-</v>
          </cell>
          <cell r="C8480" t="str">
            <v>Manufacture of motor cycles</v>
          </cell>
        </row>
        <row r="8481">
          <cell r="A8481" t="str">
            <v>35910</v>
          </cell>
          <cell r="B8481" t="str">
            <v>=-</v>
          </cell>
          <cell r="C8481" t="str">
            <v>Manufacture of motor cycles</v>
          </cell>
        </row>
        <row r="8482">
          <cell r="A8482" t="str">
            <v>35910</v>
          </cell>
          <cell r="B8482" t="str">
            <v>=-</v>
          </cell>
          <cell r="C8482" t="str">
            <v>Manufacture of motor cycles</v>
          </cell>
        </row>
        <row r="8483">
          <cell r="A8483" t="str">
            <v>35910</v>
          </cell>
          <cell r="B8483" t="str">
            <v>=-</v>
          </cell>
          <cell r="C8483" t="str">
            <v>Manufacture of motor cycles</v>
          </cell>
        </row>
        <row r="8484">
          <cell r="A8484" t="str">
            <v>35910</v>
          </cell>
          <cell r="B8484" t="str">
            <v>=-</v>
          </cell>
          <cell r="C8484" t="str">
            <v>Manufacture of motor cycles</v>
          </cell>
        </row>
        <row r="8485">
          <cell r="A8485" t="str">
            <v>35910</v>
          </cell>
          <cell r="B8485" t="str">
            <v>=-</v>
          </cell>
          <cell r="C8485" t="str">
            <v>Manufacture of motor cycles</v>
          </cell>
        </row>
        <row r="8486">
          <cell r="A8486" t="str">
            <v>35910</v>
          </cell>
          <cell r="B8486" t="str">
            <v>=-</v>
          </cell>
          <cell r="C8486" t="str">
            <v>Manufacture of motor cycles</v>
          </cell>
        </row>
        <row r="8487">
          <cell r="A8487" t="str">
            <v>35910</v>
          </cell>
          <cell r="B8487" t="str">
            <v>=-</v>
          </cell>
          <cell r="C8487" t="str">
            <v>Manufacture of motor cycles</v>
          </cell>
        </row>
        <row r="8488">
          <cell r="A8488" t="str">
            <v>35910</v>
          </cell>
          <cell r="B8488" t="str">
            <v>=-</v>
          </cell>
          <cell r="C8488" t="str">
            <v>Manufacture of motor cycles</v>
          </cell>
        </row>
        <row r="8489">
          <cell r="A8489" t="str">
            <v>35910</v>
          </cell>
          <cell r="B8489" t="str">
            <v>=-</v>
          </cell>
          <cell r="C8489" t="str">
            <v>Manufacture of motor cycles</v>
          </cell>
        </row>
        <row r="8490">
          <cell r="A8490" t="str">
            <v>35910</v>
          </cell>
          <cell r="B8490" t="str">
            <v>=-</v>
          </cell>
          <cell r="C8490" t="str">
            <v>Manufacture of motor cycles</v>
          </cell>
        </row>
        <row r="8491">
          <cell r="A8491" t="str">
            <v>35910</v>
          </cell>
          <cell r="B8491" t="str">
            <v>=-</v>
          </cell>
          <cell r="C8491" t="str">
            <v>Manufacture of motor cycles</v>
          </cell>
        </row>
        <row r="8492">
          <cell r="A8492" t="str">
            <v>35910</v>
          </cell>
          <cell r="B8492" t="str">
            <v>=-</v>
          </cell>
          <cell r="C8492" t="str">
            <v>Manufacture of motor cycles</v>
          </cell>
        </row>
        <row r="8493">
          <cell r="A8493" t="str">
            <v>35910</v>
          </cell>
          <cell r="B8493" t="str">
            <v>=-</v>
          </cell>
          <cell r="C8493" t="str">
            <v>Manufacture of motor cycles</v>
          </cell>
        </row>
        <row r="8494">
          <cell r="A8494" t="str">
            <v>35910</v>
          </cell>
          <cell r="B8494" t="str">
            <v>=-</v>
          </cell>
          <cell r="C8494" t="str">
            <v>Manufacture of motor cycles</v>
          </cell>
        </row>
        <row r="8495">
          <cell r="A8495" t="str">
            <v>35910</v>
          </cell>
          <cell r="B8495" t="str">
            <v>=-</v>
          </cell>
          <cell r="C8495" t="str">
            <v>Manufacture of motor cycles</v>
          </cell>
        </row>
        <row r="8496">
          <cell r="A8496" t="str">
            <v>35910</v>
          </cell>
          <cell r="B8496" t="str">
            <v>=-</v>
          </cell>
          <cell r="C8496" t="str">
            <v>Manufacture of motor cycles</v>
          </cell>
        </row>
        <row r="8497">
          <cell r="A8497" t="str">
            <v>35910</v>
          </cell>
          <cell r="B8497" t="str">
            <v>=-</v>
          </cell>
          <cell r="C8497" t="str">
            <v>Manufacture of motor cycles</v>
          </cell>
        </row>
        <row r="8498">
          <cell r="A8498" t="str">
            <v>35910</v>
          </cell>
          <cell r="B8498" t="str">
            <v>=-</v>
          </cell>
          <cell r="C8498" t="str">
            <v>Manufacture of motor cycles</v>
          </cell>
        </row>
        <row r="8499">
          <cell r="A8499" t="str">
            <v>35910</v>
          </cell>
          <cell r="B8499" t="str">
            <v>=-</v>
          </cell>
          <cell r="C8499" t="str">
            <v>Manufacture of motor cycles</v>
          </cell>
        </row>
        <row r="8500">
          <cell r="A8500" t="str">
            <v>35910</v>
          </cell>
          <cell r="B8500" t="str">
            <v>=-</v>
          </cell>
          <cell r="C8500" t="str">
            <v>Manufacture of motor cycles</v>
          </cell>
        </row>
        <row r="8501">
          <cell r="A8501" t="str">
            <v>35910</v>
          </cell>
          <cell r="B8501" t="str">
            <v>=-</v>
          </cell>
          <cell r="C8501" t="str">
            <v>Manufacture of motor cycles</v>
          </cell>
        </row>
        <row r="8502">
          <cell r="A8502" t="str">
            <v>35910</v>
          </cell>
          <cell r="B8502" t="str">
            <v>=-</v>
          </cell>
          <cell r="C8502" t="str">
            <v>Manufacture of motor cycles</v>
          </cell>
        </row>
        <row r="8503">
          <cell r="A8503" t="str">
            <v>35910</v>
          </cell>
          <cell r="B8503" t="str">
            <v>=-</v>
          </cell>
          <cell r="C8503" t="str">
            <v>Manufacture of motor cycles</v>
          </cell>
        </row>
        <row r="8504">
          <cell r="A8504" t="str">
            <v>35910</v>
          </cell>
          <cell r="B8504" t="str">
            <v>=-</v>
          </cell>
          <cell r="C8504" t="str">
            <v>Manufacture of motor cycles</v>
          </cell>
        </row>
        <row r="8505">
          <cell r="A8505" t="str">
            <v>35910</v>
          </cell>
          <cell r="B8505" t="str">
            <v>=-</v>
          </cell>
          <cell r="C8505" t="str">
            <v>Manufacture of motor cycles</v>
          </cell>
        </row>
        <row r="8506">
          <cell r="A8506" t="str">
            <v>35910</v>
          </cell>
          <cell r="B8506" t="str">
            <v>=-</v>
          </cell>
          <cell r="C8506" t="str">
            <v>Manufacture of motor cycles</v>
          </cell>
        </row>
        <row r="8507">
          <cell r="A8507" t="str">
            <v>35910</v>
          </cell>
          <cell r="B8507" t="str">
            <v>=-</v>
          </cell>
          <cell r="C8507" t="str">
            <v>Manufacture of motor cycles</v>
          </cell>
        </row>
        <row r="8508">
          <cell r="A8508" t="str">
            <v>35910</v>
          </cell>
          <cell r="B8508" t="str">
            <v>=-</v>
          </cell>
          <cell r="C8508" t="str">
            <v>Manufacture of motor cycles</v>
          </cell>
        </row>
        <row r="8509">
          <cell r="A8509" t="str">
            <v>35910</v>
          </cell>
          <cell r="B8509" t="str">
            <v>=-</v>
          </cell>
          <cell r="C8509" t="str">
            <v>Manufacture of motor cycles</v>
          </cell>
        </row>
        <row r="8510">
          <cell r="A8510" t="str">
            <v>35910</v>
          </cell>
          <cell r="B8510" t="str">
            <v>=-</v>
          </cell>
          <cell r="C8510" t="str">
            <v>Manufacture of motor cycles</v>
          </cell>
        </row>
        <row r="8511">
          <cell r="A8511" t="str">
            <v>35910</v>
          </cell>
          <cell r="B8511" t="str">
            <v>=-</v>
          </cell>
          <cell r="C8511" t="str">
            <v>Manufacture of motor cycles</v>
          </cell>
        </row>
        <row r="8512">
          <cell r="A8512" t="str">
            <v>35910</v>
          </cell>
          <cell r="B8512" t="str">
            <v>=-</v>
          </cell>
          <cell r="C8512" t="str">
            <v>Manufacture of motor cycles</v>
          </cell>
        </row>
        <row r="8513">
          <cell r="A8513" t="str">
            <v>35910</v>
          </cell>
          <cell r="B8513" t="str">
            <v>=-</v>
          </cell>
          <cell r="C8513" t="str">
            <v>Manufacture of motor cycles</v>
          </cell>
        </row>
        <row r="8514">
          <cell r="A8514" t="str">
            <v>35910</v>
          </cell>
          <cell r="B8514" t="str">
            <v>=-</v>
          </cell>
          <cell r="C8514" t="str">
            <v>Manufacture of motor cycles</v>
          </cell>
        </row>
        <row r="8515">
          <cell r="A8515" t="str">
            <v>35910</v>
          </cell>
          <cell r="B8515" t="str">
            <v>=-</v>
          </cell>
          <cell r="C8515" t="str">
            <v>Manufacture of motor cycles</v>
          </cell>
        </row>
        <row r="8516">
          <cell r="A8516" t="str">
            <v>35910</v>
          </cell>
          <cell r="B8516" t="str">
            <v>=-</v>
          </cell>
          <cell r="C8516" t="str">
            <v>Manufacture of motor cycles</v>
          </cell>
        </row>
        <row r="8517">
          <cell r="A8517" t="str">
            <v>35910</v>
          </cell>
          <cell r="B8517" t="str">
            <v>=-</v>
          </cell>
          <cell r="C8517" t="str">
            <v>Manufacture of motor cycles</v>
          </cell>
        </row>
        <row r="8518">
          <cell r="A8518" t="str">
            <v>35910</v>
          </cell>
          <cell r="B8518" t="str">
            <v>=-</v>
          </cell>
          <cell r="C8518" t="str">
            <v>Manufacture of motor cycles</v>
          </cell>
        </row>
        <row r="8519">
          <cell r="A8519" t="str">
            <v>35910</v>
          </cell>
          <cell r="B8519" t="str">
            <v>=-</v>
          </cell>
          <cell r="C8519" t="str">
            <v>Manufacture of motor cycles</v>
          </cell>
        </row>
        <row r="8520">
          <cell r="A8520" t="str">
            <v>35910</v>
          </cell>
          <cell r="B8520" t="str">
            <v>=-</v>
          </cell>
          <cell r="C8520" t="str">
            <v>Manufacture of motor cycles</v>
          </cell>
        </row>
        <row r="8521">
          <cell r="A8521" t="str">
            <v>35910</v>
          </cell>
          <cell r="B8521" t="str">
            <v>=-</v>
          </cell>
          <cell r="C8521" t="str">
            <v>Manufacture of motor cycles</v>
          </cell>
        </row>
        <row r="8522">
          <cell r="A8522" t="str">
            <v>35910</v>
          </cell>
          <cell r="B8522" t="str">
            <v>=-</v>
          </cell>
          <cell r="C8522" t="str">
            <v>Manufacture of motor cycles</v>
          </cell>
        </row>
        <row r="8523">
          <cell r="A8523" t="str">
            <v>35910</v>
          </cell>
          <cell r="B8523" t="str">
            <v>=-</v>
          </cell>
          <cell r="C8523" t="str">
            <v>Manufacture of motor cycles</v>
          </cell>
        </row>
        <row r="8524">
          <cell r="A8524" t="str">
            <v>35920</v>
          </cell>
          <cell r="B8524" t="str">
            <v>=-</v>
          </cell>
          <cell r="C8524" t="str">
            <v>Manufacture of bicycles and invalid carriages</v>
          </cell>
        </row>
        <row r="8525">
          <cell r="A8525" t="str">
            <v>35920</v>
          </cell>
          <cell r="B8525" t="str">
            <v>=-</v>
          </cell>
          <cell r="C8525" t="str">
            <v>Manufacture of bicycles and invalid carriages</v>
          </cell>
        </row>
        <row r="8526">
          <cell r="A8526" t="str">
            <v>35920</v>
          </cell>
          <cell r="B8526" t="str">
            <v>=-</v>
          </cell>
          <cell r="C8526" t="str">
            <v>Manufacture of bicycles and invalid carriages</v>
          </cell>
        </row>
        <row r="8527">
          <cell r="A8527" t="str">
            <v>35920</v>
          </cell>
          <cell r="B8527" t="str">
            <v>=-</v>
          </cell>
          <cell r="C8527" t="str">
            <v>Manufacture of bicycles and invalid carriages</v>
          </cell>
        </row>
        <row r="8528">
          <cell r="A8528" t="str">
            <v>35920</v>
          </cell>
          <cell r="B8528" t="str">
            <v>=-</v>
          </cell>
          <cell r="C8528" t="str">
            <v>Manufacture of bicycles and invalid carriages</v>
          </cell>
        </row>
        <row r="8529">
          <cell r="A8529" t="str">
            <v>35920</v>
          </cell>
          <cell r="B8529" t="str">
            <v>=-</v>
          </cell>
          <cell r="C8529" t="str">
            <v>Manufacture of bicycles and invalid carriages</v>
          </cell>
        </row>
        <row r="8530">
          <cell r="A8530" t="str">
            <v>35920</v>
          </cell>
          <cell r="B8530" t="str">
            <v>=-</v>
          </cell>
          <cell r="C8530" t="str">
            <v>Manufacture of bicycles and invalid carriages</v>
          </cell>
        </row>
        <row r="8531">
          <cell r="A8531" t="str">
            <v>35920</v>
          </cell>
          <cell r="B8531" t="str">
            <v>=-</v>
          </cell>
          <cell r="C8531" t="str">
            <v>Manufacture of bicycles and invalid carriages</v>
          </cell>
        </row>
        <row r="8532">
          <cell r="A8532" t="str">
            <v>35920</v>
          </cell>
          <cell r="B8532" t="str">
            <v>=-</v>
          </cell>
          <cell r="C8532" t="str">
            <v>Manufacture of bicycles and invalid carriages</v>
          </cell>
        </row>
        <row r="8533">
          <cell r="A8533" t="str">
            <v>35920</v>
          </cell>
          <cell r="B8533" t="str">
            <v>=-</v>
          </cell>
          <cell r="C8533" t="str">
            <v>Manufacture of bicycles and invalid carriages</v>
          </cell>
        </row>
        <row r="8534">
          <cell r="A8534" t="str">
            <v>35920</v>
          </cell>
          <cell r="B8534" t="str">
            <v>=-</v>
          </cell>
          <cell r="C8534" t="str">
            <v>Manufacture of bicycles and invalid carriages</v>
          </cell>
        </row>
        <row r="8535">
          <cell r="A8535" t="str">
            <v>35920</v>
          </cell>
          <cell r="B8535" t="str">
            <v>=-</v>
          </cell>
          <cell r="C8535" t="str">
            <v>Manufacture of bicycles and invalid carriages</v>
          </cell>
        </row>
        <row r="8536">
          <cell r="A8536" t="str">
            <v>35920</v>
          </cell>
          <cell r="B8536" t="str">
            <v>=-</v>
          </cell>
          <cell r="C8536" t="str">
            <v>Manufacture of bicycles and invalid carriages</v>
          </cell>
        </row>
        <row r="8537">
          <cell r="A8537" t="str">
            <v>35920</v>
          </cell>
          <cell r="B8537" t="str">
            <v>=-</v>
          </cell>
          <cell r="C8537" t="str">
            <v>Manufacture of bicycles and invalid carriages</v>
          </cell>
        </row>
        <row r="8538">
          <cell r="A8538" t="str">
            <v>35920</v>
          </cell>
          <cell r="B8538" t="str">
            <v>=-</v>
          </cell>
          <cell r="C8538" t="str">
            <v>Manufacture of bicycles and invalid carriages</v>
          </cell>
        </row>
        <row r="8539">
          <cell r="A8539" t="str">
            <v>35920</v>
          </cell>
          <cell r="B8539" t="str">
            <v>=-</v>
          </cell>
          <cell r="C8539" t="str">
            <v>Manufacture of bicycles and invalid carriages</v>
          </cell>
        </row>
        <row r="8540">
          <cell r="A8540" t="str">
            <v>35920</v>
          </cell>
          <cell r="B8540" t="str">
            <v>=-</v>
          </cell>
          <cell r="C8540" t="str">
            <v>Manufacture of bicycles and invalid carriages</v>
          </cell>
        </row>
        <row r="8541">
          <cell r="A8541" t="str">
            <v>35920</v>
          </cell>
          <cell r="B8541" t="str">
            <v>=-</v>
          </cell>
          <cell r="C8541" t="str">
            <v>Manufacture of bicycles and invalid carriages</v>
          </cell>
        </row>
        <row r="8542">
          <cell r="A8542" t="str">
            <v>35920</v>
          </cell>
          <cell r="B8542" t="str">
            <v>=-</v>
          </cell>
          <cell r="C8542" t="str">
            <v>Manufacture of bicycles and invalid carriages</v>
          </cell>
        </row>
        <row r="8543">
          <cell r="A8543" t="str">
            <v>35920</v>
          </cell>
          <cell r="B8543" t="str">
            <v>=-</v>
          </cell>
          <cell r="C8543" t="str">
            <v>Manufacture of bicycles and invalid carriages</v>
          </cell>
        </row>
        <row r="8544">
          <cell r="A8544" t="str">
            <v>35920</v>
          </cell>
          <cell r="B8544" t="str">
            <v>=-</v>
          </cell>
          <cell r="C8544" t="str">
            <v>Manufacture of bicycles and invalid carriages</v>
          </cell>
        </row>
        <row r="8545">
          <cell r="A8545" t="str">
            <v>35920</v>
          </cell>
          <cell r="B8545" t="str">
            <v>=-</v>
          </cell>
          <cell r="C8545" t="str">
            <v>Manufacture of bicycles and invalid carriages</v>
          </cell>
        </row>
        <row r="8546">
          <cell r="A8546" t="str">
            <v>35920</v>
          </cell>
          <cell r="B8546" t="str">
            <v>=-</v>
          </cell>
          <cell r="C8546" t="str">
            <v>Manufacture of bicycles and invalid carriages</v>
          </cell>
        </row>
        <row r="8547">
          <cell r="A8547" t="str">
            <v>35920</v>
          </cell>
          <cell r="B8547" t="str">
            <v>=-</v>
          </cell>
          <cell r="C8547" t="str">
            <v>Manufacture of bicycles and invalid carriages</v>
          </cell>
        </row>
        <row r="8548">
          <cell r="A8548" t="str">
            <v>35920</v>
          </cell>
          <cell r="B8548" t="str">
            <v>=-</v>
          </cell>
          <cell r="C8548" t="str">
            <v>Manufacture of bicycles and invalid carriages</v>
          </cell>
        </row>
        <row r="8549">
          <cell r="A8549" t="str">
            <v>35920</v>
          </cell>
          <cell r="B8549" t="str">
            <v>=-</v>
          </cell>
          <cell r="C8549" t="str">
            <v>Manufacture of bicycles and invalid carriages</v>
          </cell>
        </row>
        <row r="8550">
          <cell r="A8550" t="str">
            <v>35920</v>
          </cell>
          <cell r="B8550" t="str">
            <v>=-</v>
          </cell>
          <cell r="C8550" t="str">
            <v>Manufacture of bicycles and invalid carriages</v>
          </cell>
        </row>
        <row r="8551">
          <cell r="A8551" t="str">
            <v>35920</v>
          </cell>
          <cell r="B8551" t="str">
            <v>=-</v>
          </cell>
          <cell r="C8551" t="str">
            <v>Manufacture of bicycles and invalid carriages</v>
          </cell>
        </row>
        <row r="8552">
          <cell r="A8552" t="str">
            <v>35920</v>
          </cell>
          <cell r="B8552" t="str">
            <v>=-</v>
          </cell>
          <cell r="C8552" t="str">
            <v>Manufacture of bicycles and invalid carriages</v>
          </cell>
        </row>
        <row r="8553">
          <cell r="A8553" t="str">
            <v>35920</v>
          </cell>
          <cell r="B8553" t="str">
            <v>=-</v>
          </cell>
          <cell r="C8553" t="str">
            <v>Manufacture of bicycles and invalid carriages</v>
          </cell>
        </row>
        <row r="8554">
          <cell r="A8554" t="str">
            <v>35920</v>
          </cell>
          <cell r="B8554" t="str">
            <v>=-</v>
          </cell>
          <cell r="C8554" t="str">
            <v>Manufacture of bicycles and invalid carriages</v>
          </cell>
        </row>
        <row r="8555">
          <cell r="A8555" t="str">
            <v>35920</v>
          </cell>
          <cell r="B8555" t="str">
            <v>=-</v>
          </cell>
          <cell r="C8555" t="str">
            <v>Manufacture of bicycles and invalid carriages</v>
          </cell>
        </row>
        <row r="8556">
          <cell r="A8556" t="str">
            <v>35920</v>
          </cell>
          <cell r="B8556" t="str">
            <v>=-</v>
          </cell>
          <cell r="C8556" t="str">
            <v>Manufacture of bicycles and invalid carriages</v>
          </cell>
        </row>
        <row r="8557">
          <cell r="A8557" t="str">
            <v>35920</v>
          </cell>
          <cell r="B8557" t="str">
            <v>=-</v>
          </cell>
          <cell r="C8557" t="str">
            <v>Manufacture of bicycles and invalid carriages</v>
          </cell>
        </row>
        <row r="8558">
          <cell r="A8558" t="str">
            <v>35920</v>
          </cell>
          <cell r="B8558" t="str">
            <v>=-</v>
          </cell>
          <cell r="C8558" t="str">
            <v>Manufacture of bicycles and invalid carriages</v>
          </cell>
        </row>
        <row r="8559">
          <cell r="A8559" t="str">
            <v>35920</v>
          </cell>
          <cell r="B8559" t="str">
            <v>=-</v>
          </cell>
          <cell r="C8559" t="str">
            <v>Manufacture of bicycles and invalid carriages</v>
          </cell>
        </row>
        <row r="8560">
          <cell r="A8560" t="str">
            <v>35920</v>
          </cell>
          <cell r="B8560" t="str">
            <v>=-</v>
          </cell>
          <cell r="C8560" t="str">
            <v>Manufacture of bicycles and invalid carriages</v>
          </cell>
        </row>
        <row r="8561">
          <cell r="A8561" t="str">
            <v>35920</v>
          </cell>
          <cell r="B8561" t="str">
            <v>=-</v>
          </cell>
          <cell r="C8561" t="str">
            <v>Manufacture of bicycles and invalid carriages</v>
          </cell>
        </row>
        <row r="8562">
          <cell r="A8562" t="str">
            <v>35920</v>
          </cell>
          <cell r="B8562" t="str">
            <v>=-</v>
          </cell>
          <cell r="C8562" t="str">
            <v>Manufacture of bicycles and invalid carriages</v>
          </cell>
        </row>
        <row r="8563">
          <cell r="A8563" t="str">
            <v>35920</v>
          </cell>
          <cell r="B8563" t="str">
            <v>=-</v>
          </cell>
          <cell r="C8563" t="str">
            <v>Manufacture of bicycles and invalid carriages</v>
          </cell>
        </row>
        <row r="8564">
          <cell r="A8564" t="str">
            <v>35920</v>
          </cell>
          <cell r="B8564" t="str">
            <v>=-</v>
          </cell>
          <cell r="C8564" t="str">
            <v>Manufacture of bicycles and invalid carriages</v>
          </cell>
        </row>
        <row r="8565">
          <cell r="A8565" t="str">
            <v>35920</v>
          </cell>
          <cell r="B8565" t="str">
            <v>=-</v>
          </cell>
          <cell r="C8565" t="str">
            <v>Manufacture of bicycles and invalid carriages</v>
          </cell>
        </row>
        <row r="8566">
          <cell r="A8566" t="str">
            <v>35920</v>
          </cell>
          <cell r="B8566" t="str">
            <v>=-</v>
          </cell>
          <cell r="C8566" t="str">
            <v>Manufacture of bicycles and invalid carriages</v>
          </cell>
        </row>
        <row r="8567">
          <cell r="A8567" t="str">
            <v>35920</v>
          </cell>
          <cell r="B8567" t="str">
            <v>=-</v>
          </cell>
          <cell r="C8567" t="str">
            <v>Manufacture of bicycles and invalid carriages</v>
          </cell>
        </row>
        <row r="8568">
          <cell r="A8568" t="str">
            <v>35920</v>
          </cell>
          <cell r="B8568" t="str">
            <v>=-</v>
          </cell>
          <cell r="C8568" t="str">
            <v>Manufacture of bicycles and invalid carriages</v>
          </cell>
        </row>
        <row r="8569">
          <cell r="A8569" t="str">
            <v>35920</v>
          </cell>
          <cell r="B8569" t="str">
            <v>=-</v>
          </cell>
          <cell r="C8569" t="str">
            <v>Manufacture of bicycles and invalid carriages</v>
          </cell>
        </row>
        <row r="8570">
          <cell r="A8570" t="str">
            <v>35920</v>
          </cell>
          <cell r="B8570" t="str">
            <v>=-</v>
          </cell>
          <cell r="C8570" t="str">
            <v>Manufacture of bicycles and invalid carriages</v>
          </cell>
        </row>
        <row r="8571">
          <cell r="A8571" t="str">
            <v>35990</v>
          </cell>
          <cell r="B8571" t="str">
            <v>=-</v>
          </cell>
          <cell r="C8571" t="str">
            <v>Manufacture of other transport equipment, n.e.c.</v>
          </cell>
        </row>
        <row r="8572">
          <cell r="A8572" t="str">
            <v>35990</v>
          </cell>
          <cell r="B8572" t="str">
            <v>=-</v>
          </cell>
          <cell r="C8572" t="str">
            <v>Manufacture of other transport equipment, n.e.c.</v>
          </cell>
        </row>
        <row r="8573">
          <cell r="A8573" t="str">
            <v>35990</v>
          </cell>
          <cell r="B8573" t="str">
            <v>=-</v>
          </cell>
          <cell r="C8573" t="str">
            <v>Manufacture of other transport equipment, n.e.c.</v>
          </cell>
        </row>
        <row r="8574">
          <cell r="A8574" t="str">
            <v>35990</v>
          </cell>
          <cell r="B8574" t="str">
            <v>=-</v>
          </cell>
          <cell r="C8574" t="str">
            <v>Manufacture of other transport equipment, n.e.c.</v>
          </cell>
        </row>
        <row r="8575">
          <cell r="A8575" t="str">
            <v>36101</v>
          </cell>
          <cell r="B8575" t="str">
            <v>=-</v>
          </cell>
          <cell r="C8575" t="str">
            <v>Manufacture of wooden and cane furniture</v>
          </cell>
        </row>
        <row r="8576">
          <cell r="A8576" t="str">
            <v>36101</v>
          </cell>
          <cell r="B8576" t="str">
            <v>=-</v>
          </cell>
          <cell r="C8576" t="str">
            <v>Manufacture of wooden and cane furniture</v>
          </cell>
        </row>
        <row r="8577">
          <cell r="A8577" t="str">
            <v>36101</v>
          </cell>
          <cell r="B8577" t="str">
            <v>=-</v>
          </cell>
          <cell r="C8577" t="str">
            <v>Manufacture of wooden and cane furniture</v>
          </cell>
        </row>
        <row r="8578">
          <cell r="A8578" t="str">
            <v>36101</v>
          </cell>
          <cell r="B8578" t="str">
            <v>=-</v>
          </cell>
          <cell r="C8578" t="str">
            <v>Manufacture of wooden and cane furniture</v>
          </cell>
        </row>
        <row r="8579">
          <cell r="A8579" t="str">
            <v>36101</v>
          </cell>
          <cell r="B8579" t="str">
            <v>=-</v>
          </cell>
          <cell r="C8579" t="str">
            <v>Manufacture of wooden and cane furniture</v>
          </cell>
        </row>
        <row r="8580">
          <cell r="A8580" t="str">
            <v>36101</v>
          </cell>
          <cell r="B8580" t="str">
            <v>=-</v>
          </cell>
          <cell r="C8580" t="str">
            <v>Manufacture of wooden and cane furniture</v>
          </cell>
        </row>
        <row r="8581">
          <cell r="A8581" t="str">
            <v>36101</v>
          </cell>
          <cell r="B8581" t="str">
            <v>=-</v>
          </cell>
          <cell r="C8581" t="str">
            <v>Manufacture of wooden and cane furniture</v>
          </cell>
        </row>
        <row r="8582">
          <cell r="A8582" t="str">
            <v>36101</v>
          </cell>
          <cell r="B8582" t="str">
            <v>=-</v>
          </cell>
          <cell r="C8582" t="str">
            <v>Manufacture of wooden and cane furniture</v>
          </cell>
        </row>
        <row r="8583">
          <cell r="A8583" t="str">
            <v>36101</v>
          </cell>
          <cell r="B8583" t="str">
            <v>=-</v>
          </cell>
          <cell r="C8583" t="str">
            <v>Manufacture of wooden and cane furniture</v>
          </cell>
        </row>
        <row r="8584">
          <cell r="A8584" t="str">
            <v>36102</v>
          </cell>
          <cell r="B8584" t="str">
            <v>=-</v>
          </cell>
          <cell r="C8584" t="str">
            <v>Manufacture of metal furniture</v>
          </cell>
        </row>
        <row r="8585">
          <cell r="A8585" t="str">
            <v>36102</v>
          </cell>
          <cell r="B8585" t="str">
            <v>=-</v>
          </cell>
          <cell r="C8585" t="str">
            <v>Manufacture of metal furniture</v>
          </cell>
        </row>
        <row r="8586">
          <cell r="A8586" t="str">
            <v>36102</v>
          </cell>
          <cell r="B8586" t="str">
            <v>=-</v>
          </cell>
          <cell r="C8586" t="str">
            <v>Manufacture of metal furniture</v>
          </cell>
        </row>
        <row r="8587">
          <cell r="A8587" t="str">
            <v>36102</v>
          </cell>
          <cell r="B8587" t="str">
            <v>=-</v>
          </cell>
          <cell r="C8587" t="str">
            <v>Manufacture of metal furniture</v>
          </cell>
        </row>
        <row r="8588">
          <cell r="A8588" t="str">
            <v>36102</v>
          </cell>
          <cell r="B8588" t="str">
            <v>=-</v>
          </cell>
          <cell r="C8588" t="str">
            <v>Manufacture of metal furniture</v>
          </cell>
        </row>
        <row r="8589">
          <cell r="A8589" t="str">
            <v>36102</v>
          </cell>
          <cell r="B8589" t="str">
            <v>=-</v>
          </cell>
          <cell r="C8589" t="str">
            <v>Manufacture of metal furniture</v>
          </cell>
        </row>
        <row r="8590">
          <cell r="A8590" t="str">
            <v>36102</v>
          </cell>
          <cell r="B8590" t="str">
            <v>=-</v>
          </cell>
          <cell r="C8590" t="str">
            <v>Manufacture of metal furniture</v>
          </cell>
        </row>
        <row r="8591">
          <cell r="A8591" t="str">
            <v>36102</v>
          </cell>
          <cell r="B8591" t="str">
            <v>=-</v>
          </cell>
          <cell r="C8591" t="str">
            <v>Manufacture of metal furniture</v>
          </cell>
        </row>
        <row r="8592">
          <cell r="A8592" t="str">
            <v>36102</v>
          </cell>
          <cell r="B8592" t="str">
            <v>=-</v>
          </cell>
          <cell r="C8592" t="str">
            <v>Manufacture of metal furniture</v>
          </cell>
        </row>
        <row r="8593">
          <cell r="A8593" t="str">
            <v>36109</v>
          </cell>
          <cell r="B8593" t="str">
            <v>=-</v>
          </cell>
          <cell r="C8593" t="str">
            <v>Manufacture of other furniture, except of stone, concrete or ceramic</v>
          </cell>
        </row>
        <row r="8594">
          <cell r="A8594" t="str">
            <v>36109</v>
          </cell>
          <cell r="B8594" t="str">
            <v>=-</v>
          </cell>
          <cell r="C8594" t="str">
            <v>Manufacture of other furniture, except of stone, concrete or ceramic</v>
          </cell>
        </row>
        <row r="8595">
          <cell r="A8595" t="str">
            <v>36109</v>
          </cell>
          <cell r="B8595" t="str">
            <v>=-</v>
          </cell>
          <cell r="C8595" t="str">
            <v>Manufacture of other furniture, except of stone, concrete or ceramic</v>
          </cell>
        </row>
        <row r="8596">
          <cell r="A8596" t="str">
            <v>36109</v>
          </cell>
          <cell r="B8596" t="str">
            <v>=-</v>
          </cell>
          <cell r="C8596" t="str">
            <v>Manufacture of other furniture, except of stone, concrete or ceramic</v>
          </cell>
        </row>
        <row r="8597">
          <cell r="A8597" t="str">
            <v>36109</v>
          </cell>
          <cell r="B8597" t="str">
            <v>=-</v>
          </cell>
          <cell r="C8597" t="str">
            <v>Manufacture of other furniture, except of stone, concrete or ceramic</v>
          </cell>
        </row>
        <row r="8598">
          <cell r="A8598" t="str">
            <v>36109</v>
          </cell>
          <cell r="B8598" t="str">
            <v>=-</v>
          </cell>
          <cell r="C8598" t="str">
            <v>Manufacture of other furniture, except of stone, concrete or ceramic</v>
          </cell>
        </row>
        <row r="8599">
          <cell r="A8599" t="str">
            <v>36109</v>
          </cell>
          <cell r="B8599" t="str">
            <v>=-</v>
          </cell>
          <cell r="C8599" t="str">
            <v>Manufacture of other furniture, except of stone, concrete or ceramic</v>
          </cell>
        </row>
        <row r="8600">
          <cell r="A8600" t="str">
            <v>36109</v>
          </cell>
          <cell r="B8600" t="str">
            <v>=-</v>
          </cell>
          <cell r="C8600" t="str">
            <v>Manufacture of other furniture, except of stone, concrete or ceramic</v>
          </cell>
        </row>
        <row r="8601">
          <cell r="A8601" t="str">
            <v>36109</v>
          </cell>
          <cell r="B8601" t="str">
            <v>=-</v>
          </cell>
          <cell r="C8601" t="str">
            <v>Manufacture of other furniture, except of stone, concrete or ceramic</v>
          </cell>
        </row>
        <row r="8602">
          <cell r="A8602" t="str">
            <v>36109</v>
          </cell>
          <cell r="B8602" t="str">
            <v>=-</v>
          </cell>
          <cell r="C8602" t="str">
            <v>Manufacture of other furniture, except of stone, concrete or ceramic</v>
          </cell>
        </row>
        <row r="8603">
          <cell r="A8603" t="str">
            <v>36109</v>
          </cell>
          <cell r="B8603" t="str">
            <v>=-</v>
          </cell>
          <cell r="C8603" t="str">
            <v>Manufacture of other furniture, except of stone, concrete or ceramic</v>
          </cell>
        </row>
        <row r="8604">
          <cell r="A8604" t="str">
            <v>36109</v>
          </cell>
          <cell r="B8604" t="str">
            <v>=-</v>
          </cell>
          <cell r="C8604" t="str">
            <v>Manufacture of other furniture, except of stone, concrete or ceramic</v>
          </cell>
        </row>
        <row r="8605">
          <cell r="A8605" t="str">
            <v>36109</v>
          </cell>
          <cell r="B8605" t="str">
            <v>=-</v>
          </cell>
          <cell r="C8605" t="str">
            <v>Manufacture of other furniture, except of stone, concrete or ceramic</v>
          </cell>
        </row>
        <row r="8606">
          <cell r="A8606" t="str">
            <v>36109</v>
          </cell>
          <cell r="B8606" t="str">
            <v>=-</v>
          </cell>
          <cell r="C8606" t="str">
            <v>Manufacture of other furniture, except of stone, concrete or ceramic</v>
          </cell>
        </row>
        <row r="8607">
          <cell r="A8607" t="str">
            <v>36109</v>
          </cell>
          <cell r="B8607" t="str">
            <v>=-</v>
          </cell>
          <cell r="C8607" t="str">
            <v>Manufacture of other furniture, except of stone, concrete or ceramic</v>
          </cell>
        </row>
        <row r="8608">
          <cell r="A8608" t="str">
            <v>36109</v>
          </cell>
          <cell r="B8608" t="str">
            <v>=-</v>
          </cell>
          <cell r="C8608" t="str">
            <v>Manufacture of other furniture, except of stone, concrete or ceramic</v>
          </cell>
        </row>
        <row r="8609">
          <cell r="A8609" t="str">
            <v>36109</v>
          </cell>
          <cell r="B8609" t="str">
            <v>=-</v>
          </cell>
          <cell r="C8609" t="str">
            <v>Manufacture of other furniture, except of stone, concrete or ceramic</v>
          </cell>
        </row>
        <row r="8610">
          <cell r="A8610" t="str">
            <v>36109</v>
          </cell>
          <cell r="B8610" t="str">
            <v>=-</v>
          </cell>
          <cell r="C8610" t="str">
            <v>Manufacture of other furniture, except of stone, concrete or ceramic</v>
          </cell>
        </row>
        <row r="8611">
          <cell r="A8611" t="str">
            <v>36109</v>
          </cell>
          <cell r="B8611" t="str">
            <v>=-</v>
          </cell>
          <cell r="C8611" t="str">
            <v>Manufacture of other furniture, except of stone, concrete or ceramic</v>
          </cell>
        </row>
        <row r="8612">
          <cell r="A8612" t="str">
            <v>36109</v>
          </cell>
          <cell r="B8612" t="str">
            <v>=-</v>
          </cell>
          <cell r="C8612" t="str">
            <v>Manufacture of other furniture, except of stone, concrete or ceramic</v>
          </cell>
        </row>
        <row r="8613">
          <cell r="A8613" t="str">
            <v>36109</v>
          </cell>
          <cell r="B8613" t="str">
            <v>=-</v>
          </cell>
          <cell r="C8613" t="str">
            <v>Manufacture of other furniture, except of stone, concrete or ceramic</v>
          </cell>
        </row>
        <row r="8614">
          <cell r="A8614" t="str">
            <v>36109</v>
          </cell>
          <cell r="B8614" t="str">
            <v>=-</v>
          </cell>
          <cell r="C8614" t="str">
            <v>Manufacture of other furniture, except of stone, concrete or ceramic</v>
          </cell>
        </row>
        <row r="8615">
          <cell r="A8615" t="str">
            <v>36109</v>
          </cell>
          <cell r="B8615" t="str">
            <v>=-</v>
          </cell>
          <cell r="C8615" t="str">
            <v>Manufacture of other furniture, except of stone, concrete or ceramic</v>
          </cell>
        </row>
        <row r="8616">
          <cell r="A8616" t="str">
            <v>36109</v>
          </cell>
          <cell r="B8616" t="str">
            <v>=-</v>
          </cell>
          <cell r="C8616" t="str">
            <v>Manufacture of other furniture, except of stone, concrete or ceramic</v>
          </cell>
        </row>
        <row r="8617">
          <cell r="A8617" t="str">
            <v>36109</v>
          </cell>
          <cell r="B8617" t="str">
            <v>=-</v>
          </cell>
          <cell r="C8617" t="str">
            <v>Manufacture of other furniture, except of stone, concrete or ceramic</v>
          </cell>
        </row>
        <row r="8618">
          <cell r="A8618" t="str">
            <v>36109</v>
          </cell>
          <cell r="B8618" t="str">
            <v>=-</v>
          </cell>
          <cell r="C8618" t="str">
            <v>Manufacture of other furniture, except of stone, concrete or ceramic</v>
          </cell>
        </row>
        <row r="8619">
          <cell r="A8619" t="str">
            <v>36109</v>
          </cell>
          <cell r="B8619" t="str">
            <v>=-</v>
          </cell>
          <cell r="C8619" t="str">
            <v>Manufacture of other furniture, except of stone, concrete or ceramic</v>
          </cell>
        </row>
        <row r="8620">
          <cell r="A8620" t="str">
            <v>36109</v>
          </cell>
          <cell r="B8620" t="str">
            <v>=-</v>
          </cell>
          <cell r="C8620" t="str">
            <v>Manufacture of other furniture, except of stone, concrete or ceramic</v>
          </cell>
        </row>
        <row r="8621">
          <cell r="A8621" t="str">
            <v>36109</v>
          </cell>
          <cell r="B8621" t="str">
            <v>=-</v>
          </cell>
          <cell r="C8621" t="str">
            <v>Manufacture of other furniture, except of stone, concrete or ceramic</v>
          </cell>
        </row>
        <row r="8622">
          <cell r="A8622" t="str">
            <v>36109</v>
          </cell>
          <cell r="B8622" t="str">
            <v>=-</v>
          </cell>
          <cell r="C8622" t="str">
            <v>Manufacture of other furniture, except of stone, concrete or ceramic</v>
          </cell>
        </row>
        <row r="8623">
          <cell r="A8623" t="str">
            <v>36109</v>
          </cell>
          <cell r="B8623" t="str">
            <v>=-</v>
          </cell>
          <cell r="C8623" t="str">
            <v>Manufacture of other furniture, except of stone, concrete or ceramic</v>
          </cell>
        </row>
        <row r="8624">
          <cell r="A8624" t="str">
            <v>36109</v>
          </cell>
          <cell r="B8624" t="str">
            <v>=-</v>
          </cell>
          <cell r="C8624" t="str">
            <v>Manufacture of other furniture, except of stone, concrete or ceramic</v>
          </cell>
        </row>
        <row r="8625">
          <cell r="A8625" t="str">
            <v>36109</v>
          </cell>
          <cell r="B8625" t="str">
            <v>=-</v>
          </cell>
          <cell r="C8625" t="str">
            <v>Manufacture of other furniture, except of stone, concrete or ceramic</v>
          </cell>
        </row>
        <row r="8626">
          <cell r="A8626" t="str">
            <v>36109</v>
          </cell>
          <cell r="B8626" t="str">
            <v>=-</v>
          </cell>
          <cell r="C8626" t="str">
            <v>Manufacture of other furniture, except of stone, concrete or ceramic</v>
          </cell>
        </row>
        <row r="8627">
          <cell r="A8627" t="str">
            <v>36109</v>
          </cell>
          <cell r="B8627" t="str">
            <v>=-</v>
          </cell>
          <cell r="C8627" t="str">
            <v>Manufacture of other furniture, except of stone, concrete or ceramic</v>
          </cell>
        </row>
        <row r="8628">
          <cell r="A8628" t="str">
            <v>36109</v>
          </cell>
          <cell r="B8628" t="str">
            <v>=-</v>
          </cell>
          <cell r="C8628" t="str">
            <v>Manufacture of other furniture, except of stone, concrete or ceramic</v>
          </cell>
        </row>
        <row r="8629">
          <cell r="A8629" t="str">
            <v>36109</v>
          </cell>
          <cell r="B8629" t="str">
            <v>=-</v>
          </cell>
          <cell r="C8629" t="str">
            <v>Manufacture of other furniture, except of stone, concrete or ceramic</v>
          </cell>
        </row>
        <row r="8630">
          <cell r="A8630" t="str">
            <v>36910</v>
          </cell>
          <cell r="B8630" t="str">
            <v>=-</v>
          </cell>
          <cell r="C8630" t="str">
            <v>Manufacture of jewellery and related articles</v>
          </cell>
        </row>
        <row r="8631">
          <cell r="A8631" t="str">
            <v>36910</v>
          </cell>
          <cell r="B8631" t="str">
            <v>=-</v>
          </cell>
          <cell r="C8631" t="str">
            <v>Manufacture of jewellery and related articles</v>
          </cell>
        </row>
        <row r="8632">
          <cell r="A8632" t="str">
            <v>36910</v>
          </cell>
          <cell r="B8632" t="str">
            <v>=-</v>
          </cell>
          <cell r="C8632" t="str">
            <v>Manufacture of jewellery and related articles</v>
          </cell>
        </row>
        <row r="8633">
          <cell r="A8633" t="str">
            <v>36910</v>
          </cell>
          <cell r="B8633" t="str">
            <v>=-</v>
          </cell>
          <cell r="C8633" t="str">
            <v>Manufacture of jewellery and related articles</v>
          </cell>
        </row>
        <row r="8634">
          <cell r="A8634" t="str">
            <v>36910</v>
          </cell>
          <cell r="B8634" t="str">
            <v>=-</v>
          </cell>
          <cell r="C8634" t="str">
            <v>Manufacture of jewellery and related articles</v>
          </cell>
        </row>
        <row r="8635">
          <cell r="A8635" t="str">
            <v>36910</v>
          </cell>
          <cell r="B8635" t="str">
            <v>=-</v>
          </cell>
          <cell r="C8635" t="str">
            <v>Manufacture of jewellery and related articles</v>
          </cell>
        </row>
        <row r="8636">
          <cell r="A8636" t="str">
            <v>36910</v>
          </cell>
          <cell r="B8636" t="str">
            <v>=-</v>
          </cell>
          <cell r="C8636" t="str">
            <v>Manufacture of jewellery and related articles</v>
          </cell>
        </row>
        <row r="8637">
          <cell r="A8637" t="str">
            <v>36910</v>
          </cell>
          <cell r="B8637" t="str">
            <v>=-</v>
          </cell>
          <cell r="C8637" t="str">
            <v>Manufacture of jewellery and related articles</v>
          </cell>
        </row>
        <row r="8638">
          <cell r="A8638" t="str">
            <v>36910</v>
          </cell>
          <cell r="B8638" t="str">
            <v>=-</v>
          </cell>
          <cell r="C8638" t="str">
            <v>Manufacture of jewellery and related articles</v>
          </cell>
        </row>
        <row r="8639">
          <cell r="A8639" t="str">
            <v>36910</v>
          </cell>
          <cell r="B8639" t="str">
            <v>=-</v>
          </cell>
          <cell r="C8639" t="str">
            <v>Manufacture of jewellery and related articles</v>
          </cell>
        </row>
        <row r="8640">
          <cell r="A8640" t="str">
            <v>36910</v>
          </cell>
          <cell r="B8640" t="str">
            <v>=-</v>
          </cell>
          <cell r="C8640" t="str">
            <v>Manufacture of jewellery and related articles</v>
          </cell>
        </row>
        <row r="8641">
          <cell r="A8641" t="str">
            <v>36910</v>
          </cell>
          <cell r="B8641" t="str">
            <v>=-</v>
          </cell>
          <cell r="C8641" t="str">
            <v>Manufacture of jewellery and related articles</v>
          </cell>
        </row>
        <row r="8642">
          <cell r="A8642" t="str">
            <v>36910</v>
          </cell>
          <cell r="B8642" t="str">
            <v>=-</v>
          </cell>
          <cell r="C8642" t="str">
            <v>Manufacture of jewellery and related articles</v>
          </cell>
        </row>
        <row r="8643">
          <cell r="A8643" t="str">
            <v>36910</v>
          </cell>
          <cell r="B8643" t="str">
            <v>=-</v>
          </cell>
          <cell r="C8643" t="str">
            <v>Manufacture of jewellery and related articles</v>
          </cell>
        </row>
        <row r="8644">
          <cell r="A8644" t="str">
            <v>36910</v>
          </cell>
          <cell r="B8644" t="str">
            <v>=-</v>
          </cell>
          <cell r="C8644" t="str">
            <v>Manufacture of jewellery and related articles</v>
          </cell>
        </row>
        <row r="8645">
          <cell r="A8645" t="str">
            <v>36910</v>
          </cell>
          <cell r="B8645" t="str">
            <v>=-</v>
          </cell>
          <cell r="C8645" t="str">
            <v>Manufacture of jewellery and related articles</v>
          </cell>
        </row>
        <row r="8646">
          <cell r="A8646" t="str">
            <v>36910</v>
          </cell>
          <cell r="B8646" t="str">
            <v>=-</v>
          </cell>
          <cell r="C8646" t="str">
            <v>Manufacture of jewellery and related articles</v>
          </cell>
        </row>
        <row r="8647">
          <cell r="A8647" t="str">
            <v>36910</v>
          </cell>
          <cell r="B8647" t="str">
            <v>=-</v>
          </cell>
          <cell r="C8647" t="str">
            <v>Manufacture of jewellery and related articles</v>
          </cell>
        </row>
        <row r="8648">
          <cell r="A8648" t="str">
            <v>36910</v>
          </cell>
          <cell r="B8648" t="str">
            <v>=-</v>
          </cell>
          <cell r="C8648" t="str">
            <v>Manufacture of jewellery and related articles</v>
          </cell>
        </row>
        <row r="8649">
          <cell r="A8649" t="str">
            <v>36910</v>
          </cell>
          <cell r="B8649" t="str">
            <v>=-</v>
          </cell>
          <cell r="C8649" t="str">
            <v>Manufacture of jewellery and related articles</v>
          </cell>
        </row>
        <row r="8650">
          <cell r="A8650" t="str">
            <v>36910</v>
          </cell>
          <cell r="B8650" t="str">
            <v>=-</v>
          </cell>
          <cell r="C8650" t="str">
            <v>Manufacture of jewellery and related articles</v>
          </cell>
        </row>
        <row r="8651">
          <cell r="A8651" t="str">
            <v>36910</v>
          </cell>
          <cell r="B8651" t="str">
            <v>=-</v>
          </cell>
          <cell r="C8651" t="str">
            <v>Manufacture of jewellery and related articles</v>
          </cell>
        </row>
        <row r="8652">
          <cell r="A8652" t="str">
            <v>36910</v>
          </cell>
          <cell r="B8652" t="str">
            <v>=-</v>
          </cell>
          <cell r="C8652" t="str">
            <v>Manufacture of jewellery and related articles</v>
          </cell>
        </row>
        <row r="8653">
          <cell r="A8653" t="str">
            <v>36920</v>
          </cell>
          <cell r="B8653" t="str">
            <v>=-</v>
          </cell>
          <cell r="C8653" t="str">
            <v>Manufacture of musical instruments</v>
          </cell>
        </row>
        <row r="8654">
          <cell r="A8654" t="str">
            <v>36920</v>
          </cell>
          <cell r="B8654" t="str">
            <v>=-</v>
          </cell>
          <cell r="C8654" t="str">
            <v>Manufacture of musical instruments</v>
          </cell>
        </row>
        <row r="8655">
          <cell r="A8655" t="str">
            <v>36920</v>
          </cell>
          <cell r="B8655" t="str">
            <v>=-</v>
          </cell>
          <cell r="C8655" t="str">
            <v>Manufacture of musical instruments</v>
          </cell>
        </row>
        <row r="8656">
          <cell r="A8656" t="str">
            <v>36920</v>
          </cell>
          <cell r="B8656" t="str">
            <v>=-</v>
          </cell>
          <cell r="C8656" t="str">
            <v>Manufacture of musical instruments</v>
          </cell>
        </row>
        <row r="8657">
          <cell r="A8657" t="str">
            <v>36920</v>
          </cell>
          <cell r="B8657" t="str">
            <v>=-</v>
          </cell>
          <cell r="C8657" t="str">
            <v>Manufacture of musical instruments</v>
          </cell>
        </row>
        <row r="8658">
          <cell r="A8658" t="str">
            <v>36920</v>
          </cell>
          <cell r="B8658" t="str">
            <v>=-</v>
          </cell>
          <cell r="C8658" t="str">
            <v>Manufacture of musical instruments</v>
          </cell>
        </row>
        <row r="8659">
          <cell r="A8659" t="str">
            <v>36920</v>
          </cell>
          <cell r="B8659" t="str">
            <v>=-</v>
          </cell>
          <cell r="C8659" t="str">
            <v>Manufacture of musical instruments</v>
          </cell>
        </row>
        <row r="8660">
          <cell r="A8660" t="str">
            <v>36920</v>
          </cell>
          <cell r="B8660" t="str">
            <v>=-</v>
          </cell>
          <cell r="C8660" t="str">
            <v>Manufacture of musical instruments</v>
          </cell>
        </row>
        <row r="8661">
          <cell r="A8661" t="str">
            <v>36920</v>
          </cell>
          <cell r="B8661" t="str">
            <v>=-</v>
          </cell>
          <cell r="C8661" t="str">
            <v>Manufacture of musical instruments</v>
          </cell>
        </row>
        <row r="8662">
          <cell r="A8662" t="str">
            <v>36920</v>
          </cell>
          <cell r="B8662" t="str">
            <v>=-</v>
          </cell>
          <cell r="C8662" t="str">
            <v>Manufacture of musical instruments</v>
          </cell>
        </row>
        <row r="8663">
          <cell r="A8663" t="str">
            <v>36920</v>
          </cell>
          <cell r="B8663" t="str">
            <v>=-</v>
          </cell>
          <cell r="C8663" t="str">
            <v>Manufacture of musical instruments</v>
          </cell>
        </row>
        <row r="8664">
          <cell r="A8664" t="str">
            <v>36920</v>
          </cell>
          <cell r="B8664" t="str">
            <v>=-</v>
          </cell>
          <cell r="C8664" t="str">
            <v>Manufacture of musical instruments</v>
          </cell>
        </row>
        <row r="8665">
          <cell r="A8665" t="str">
            <v>36920</v>
          </cell>
          <cell r="B8665" t="str">
            <v>=-</v>
          </cell>
          <cell r="C8665" t="str">
            <v>Manufacture of musical instruments</v>
          </cell>
        </row>
        <row r="8666">
          <cell r="A8666" t="str">
            <v>36920</v>
          </cell>
          <cell r="B8666" t="str">
            <v>=-</v>
          </cell>
          <cell r="C8666" t="str">
            <v>Manufacture of musical instruments</v>
          </cell>
        </row>
        <row r="8667">
          <cell r="A8667" t="str">
            <v>36920</v>
          </cell>
          <cell r="B8667" t="str">
            <v>=-</v>
          </cell>
          <cell r="C8667" t="str">
            <v>Manufacture of musical instruments</v>
          </cell>
        </row>
        <row r="8668">
          <cell r="A8668" t="str">
            <v>36920</v>
          </cell>
          <cell r="B8668" t="str">
            <v>=-</v>
          </cell>
          <cell r="C8668" t="str">
            <v>Manufacture of musical instruments</v>
          </cell>
        </row>
        <row r="8669">
          <cell r="A8669" t="str">
            <v>36920</v>
          </cell>
          <cell r="B8669" t="str">
            <v>=-</v>
          </cell>
          <cell r="C8669" t="str">
            <v>Manufacture of musical instruments</v>
          </cell>
        </row>
        <row r="8670">
          <cell r="A8670" t="str">
            <v>36920</v>
          </cell>
          <cell r="B8670" t="str">
            <v>=-</v>
          </cell>
          <cell r="C8670" t="str">
            <v>Manufacture of musical instruments</v>
          </cell>
        </row>
        <row r="8671">
          <cell r="A8671" t="str">
            <v>36920</v>
          </cell>
          <cell r="B8671" t="str">
            <v>=-</v>
          </cell>
          <cell r="C8671" t="str">
            <v>Manufacture of musical instruments</v>
          </cell>
        </row>
        <row r="8672">
          <cell r="A8672" t="str">
            <v>36920</v>
          </cell>
          <cell r="B8672" t="str">
            <v>=-</v>
          </cell>
          <cell r="C8672" t="str">
            <v>Manufacture of musical instruments</v>
          </cell>
        </row>
        <row r="8673">
          <cell r="A8673" t="str">
            <v>36920</v>
          </cell>
          <cell r="B8673" t="str">
            <v>=-</v>
          </cell>
          <cell r="C8673" t="str">
            <v>Manufacture of musical instruments</v>
          </cell>
        </row>
        <row r="8674">
          <cell r="A8674" t="str">
            <v>36920</v>
          </cell>
          <cell r="B8674" t="str">
            <v>=-</v>
          </cell>
          <cell r="C8674" t="str">
            <v>Manufacture of musical instruments</v>
          </cell>
        </row>
        <row r="8675">
          <cell r="A8675" t="str">
            <v>36920</v>
          </cell>
          <cell r="B8675" t="str">
            <v>=-</v>
          </cell>
          <cell r="C8675" t="str">
            <v>Manufacture of musical instruments</v>
          </cell>
        </row>
        <row r="8676">
          <cell r="A8676" t="str">
            <v>36920</v>
          </cell>
          <cell r="B8676" t="str">
            <v>=-</v>
          </cell>
          <cell r="C8676" t="str">
            <v>Manufacture of musical instruments</v>
          </cell>
        </row>
        <row r="8677">
          <cell r="A8677" t="str">
            <v>36920</v>
          </cell>
          <cell r="B8677" t="str">
            <v>=-</v>
          </cell>
          <cell r="C8677" t="str">
            <v>Manufacture of musical instruments</v>
          </cell>
        </row>
        <row r="8678">
          <cell r="A8678" t="str">
            <v>36920</v>
          </cell>
          <cell r="B8678" t="str">
            <v>=-</v>
          </cell>
          <cell r="C8678" t="str">
            <v>Manufacture of musical instruments</v>
          </cell>
        </row>
        <row r="8679">
          <cell r="A8679" t="str">
            <v>36930</v>
          </cell>
          <cell r="B8679" t="str">
            <v>=-</v>
          </cell>
          <cell r="C8679" t="str">
            <v>Manufacture of sports goods</v>
          </cell>
        </row>
        <row r="8680">
          <cell r="A8680" t="str">
            <v>36930</v>
          </cell>
          <cell r="B8680" t="str">
            <v>=-</v>
          </cell>
          <cell r="C8680" t="str">
            <v>Manufacture of sports goods</v>
          </cell>
        </row>
        <row r="8681">
          <cell r="A8681" t="str">
            <v>36930</v>
          </cell>
          <cell r="B8681" t="str">
            <v>=-</v>
          </cell>
          <cell r="C8681" t="str">
            <v>Manufacture of sports goods</v>
          </cell>
        </row>
        <row r="8682">
          <cell r="A8682" t="str">
            <v>36930</v>
          </cell>
          <cell r="B8682" t="str">
            <v>=-</v>
          </cell>
          <cell r="C8682" t="str">
            <v>Manufacture of sports goods</v>
          </cell>
        </row>
        <row r="8683">
          <cell r="A8683" t="str">
            <v>36930</v>
          </cell>
          <cell r="B8683" t="str">
            <v>=-</v>
          </cell>
          <cell r="C8683" t="str">
            <v>Manufacture of sports goods</v>
          </cell>
        </row>
        <row r="8684">
          <cell r="A8684" t="str">
            <v>36930</v>
          </cell>
          <cell r="B8684" t="str">
            <v>=-</v>
          </cell>
          <cell r="C8684" t="str">
            <v>Manufacture of sports goods</v>
          </cell>
        </row>
        <row r="8685">
          <cell r="A8685" t="str">
            <v>36930</v>
          </cell>
          <cell r="B8685" t="str">
            <v>=-</v>
          </cell>
          <cell r="C8685" t="str">
            <v>Manufacture of sports goods</v>
          </cell>
        </row>
        <row r="8686">
          <cell r="A8686" t="str">
            <v>36930</v>
          </cell>
          <cell r="B8686" t="str">
            <v>=-</v>
          </cell>
          <cell r="C8686" t="str">
            <v>Manufacture of sports goods</v>
          </cell>
        </row>
        <row r="8687">
          <cell r="A8687" t="str">
            <v>36930</v>
          </cell>
          <cell r="B8687" t="str">
            <v>=-</v>
          </cell>
          <cell r="C8687" t="str">
            <v>Manufacture of sports goods</v>
          </cell>
        </row>
        <row r="8688">
          <cell r="A8688" t="str">
            <v>36930</v>
          </cell>
          <cell r="B8688" t="str">
            <v>=-</v>
          </cell>
          <cell r="C8688" t="str">
            <v>Manufacture of sports goods</v>
          </cell>
        </row>
        <row r="8689">
          <cell r="A8689" t="str">
            <v>36930</v>
          </cell>
          <cell r="B8689" t="str">
            <v>=-</v>
          </cell>
          <cell r="C8689" t="str">
            <v>Manufacture of sports goods</v>
          </cell>
        </row>
        <row r="8690">
          <cell r="A8690" t="str">
            <v>36930</v>
          </cell>
          <cell r="B8690" t="str">
            <v>=-</v>
          </cell>
          <cell r="C8690" t="str">
            <v>Manufacture of sports goods</v>
          </cell>
        </row>
        <row r="8691">
          <cell r="A8691" t="str">
            <v>36930</v>
          </cell>
          <cell r="B8691" t="str">
            <v>=-</v>
          </cell>
          <cell r="C8691" t="str">
            <v>Manufacture of sports goods</v>
          </cell>
        </row>
        <row r="8692">
          <cell r="A8692" t="str">
            <v>36930</v>
          </cell>
          <cell r="B8692" t="str">
            <v>=-</v>
          </cell>
          <cell r="C8692" t="str">
            <v>Manufacture of sports goods</v>
          </cell>
        </row>
        <row r="8693">
          <cell r="A8693" t="str">
            <v>36930</v>
          </cell>
          <cell r="B8693" t="str">
            <v>=-</v>
          </cell>
          <cell r="C8693" t="str">
            <v>Manufacture of sports goods</v>
          </cell>
        </row>
        <row r="8694">
          <cell r="A8694" t="str">
            <v>36930</v>
          </cell>
          <cell r="B8694" t="str">
            <v>=-</v>
          </cell>
          <cell r="C8694" t="str">
            <v>Manufacture of sports goods</v>
          </cell>
        </row>
        <row r="8695">
          <cell r="A8695" t="str">
            <v>36930</v>
          </cell>
          <cell r="B8695" t="str">
            <v>=-</v>
          </cell>
          <cell r="C8695" t="str">
            <v>Manufacture of sports goods</v>
          </cell>
        </row>
        <row r="8696">
          <cell r="A8696" t="str">
            <v>36930</v>
          </cell>
          <cell r="B8696" t="str">
            <v>=-</v>
          </cell>
          <cell r="C8696" t="str">
            <v>Manufacture of sports goods</v>
          </cell>
        </row>
        <row r="8697">
          <cell r="A8697" t="str">
            <v>36930</v>
          </cell>
          <cell r="B8697" t="str">
            <v>=-</v>
          </cell>
          <cell r="C8697" t="str">
            <v>Manufacture of sports goods</v>
          </cell>
        </row>
        <row r="8698">
          <cell r="A8698" t="str">
            <v>36930</v>
          </cell>
          <cell r="B8698" t="str">
            <v>=-</v>
          </cell>
          <cell r="C8698" t="str">
            <v>Manufacture of sports goods</v>
          </cell>
        </row>
        <row r="8699">
          <cell r="A8699" t="str">
            <v>36930</v>
          </cell>
          <cell r="B8699" t="str">
            <v>=-</v>
          </cell>
          <cell r="C8699" t="str">
            <v>Manufacture of sports goods</v>
          </cell>
        </row>
        <row r="8700">
          <cell r="A8700" t="str">
            <v>36930</v>
          </cell>
          <cell r="B8700" t="str">
            <v>=-</v>
          </cell>
          <cell r="C8700" t="str">
            <v>Manufacture of sports goods</v>
          </cell>
        </row>
        <row r="8701">
          <cell r="A8701" t="str">
            <v>36930</v>
          </cell>
          <cell r="B8701" t="str">
            <v>=-</v>
          </cell>
          <cell r="C8701" t="str">
            <v>Manufacture of sports goods</v>
          </cell>
        </row>
        <row r="8702">
          <cell r="A8702" t="str">
            <v>36930</v>
          </cell>
          <cell r="B8702" t="str">
            <v>=-</v>
          </cell>
          <cell r="C8702" t="str">
            <v>Manufacture of sports goods</v>
          </cell>
        </row>
        <row r="8703">
          <cell r="A8703" t="str">
            <v>36930</v>
          </cell>
          <cell r="B8703" t="str">
            <v>=-</v>
          </cell>
          <cell r="C8703" t="str">
            <v>Manufacture of sports goods</v>
          </cell>
        </row>
        <row r="8704">
          <cell r="A8704" t="str">
            <v>36930</v>
          </cell>
          <cell r="B8704" t="str">
            <v>=-</v>
          </cell>
          <cell r="C8704" t="str">
            <v>Manufacture of sports goods</v>
          </cell>
        </row>
        <row r="8705">
          <cell r="A8705" t="str">
            <v>36930</v>
          </cell>
          <cell r="B8705" t="str">
            <v>=-</v>
          </cell>
          <cell r="C8705" t="str">
            <v>Manufacture of sports goods</v>
          </cell>
        </row>
        <row r="8706">
          <cell r="A8706" t="str">
            <v>36940</v>
          </cell>
          <cell r="B8706" t="str">
            <v>=-</v>
          </cell>
          <cell r="C8706" t="str">
            <v>Manufacture of games and toys</v>
          </cell>
        </row>
        <row r="8707">
          <cell r="A8707" t="str">
            <v>36940</v>
          </cell>
          <cell r="B8707" t="str">
            <v>=-</v>
          </cell>
          <cell r="C8707" t="str">
            <v>Manufacture of games and toys</v>
          </cell>
        </row>
        <row r="8708">
          <cell r="A8708" t="str">
            <v>36940</v>
          </cell>
          <cell r="B8708" t="str">
            <v>=-</v>
          </cell>
          <cell r="C8708" t="str">
            <v>Manufacture of games and toys</v>
          </cell>
        </row>
        <row r="8709">
          <cell r="A8709" t="str">
            <v>36940</v>
          </cell>
          <cell r="B8709" t="str">
            <v>=-</v>
          </cell>
          <cell r="C8709" t="str">
            <v>Manufacture of games and toys</v>
          </cell>
        </row>
        <row r="8710">
          <cell r="A8710" t="str">
            <v>36940</v>
          </cell>
          <cell r="B8710" t="str">
            <v>=-</v>
          </cell>
          <cell r="C8710" t="str">
            <v>Manufacture of games and toys</v>
          </cell>
        </row>
        <row r="8711">
          <cell r="A8711" t="str">
            <v>36940</v>
          </cell>
          <cell r="B8711" t="str">
            <v>=-</v>
          </cell>
          <cell r="C8711" t="str">
            <v>Manufacture of games and toys</v>
          </cell>
        </row>
        <row r="8712">
          <cell r="A8712" t="str">
            <v>36940</v>
          </cell>
          <cell r="B8712" t="str">
            <v>=-</v>
          </cell>
          <cell r="C8712" t="str">
            <v>Manufacture of games and toys</v>
          </cell>
        </row>
        <row r="8713">
          <cell r="A8713" t="str">
            <v>36940</v>
          </cell>
          <cell r="B8713" t="str">
            <v>=-</v>
          </cell>
          <cell r="C8713" t="str">
            <v>Manufacture of games and toys</v>
          </cell>
        </row>
        <row r="8714">
          <cell r="A8714" t="str">
            <v>36940</v>
          </cell>
          <cell r="B8714" t="str">
            <v>=-</v>
          </cell>
          <cell r="C8714" t="str">
            <v>Manufacture of games and toys</v>
          </cell>
        </row>
        <row r="8715">
          <cell r="A8715" t="str">
            <v>36940</v>
          </cell>
          <cell r="B8715" t="str">
            <v>=-</v>
          </cell>
          <cell r="C8715" t="str">
            <v>Manufacture of games and toys</v>
          </cell>
        </row>
        <row r="8716">
          <cell r="A8716" t="str">
            <v>36940</v>
          </cell>
          <cell r="B8716" t="str">
            <v>=-</v>
          </cell>
          <cell r="C8716" t="str">
            <v>Manufacture of games and toys</v>
          </cell>
        </row>
        <row r="8717">
          <cell r="A8717" t="str">
            <v>36940</v>
          </cell>
          <cell r="B8717" t="str">
            <v>=-</v>
          </cell>
          <cell r="C8717" t="str">
            <v>Manufacture of games and toys</v>
          </cell>
        </row>
        <row r="8718">
          <cell r="A8718" t="str">
            <v>36940</v>
          </cell>
          <cell r="B8718" t="str">
            <v>=-</v>
          </cell>
          <cell r="C8718" t="str">
            <v>Manufacture of games and toys</v>
          </cell>
        </row>
        <row r="8719">
          <cell r="A8719" t="str">
            <v>36940</v>
          </cell>
          <cell r="B8719" t="str">
            <v>=-</v>
          </cell>
          <cell r="C8719" t="str">
            <v>Manufacture of games and toys</v>
          </cell>
        </row>
        <row r="8720">
          <cell r="A8720" t="str">
            <v>36940</v>
          </cell>
          <cell r="B8720" t="str">
            <v>=-</v>
          </cell>
          <cell r="C8720" t="str">
            <v>Manufacture of games and toys</v>
          </cell>
        </row>
        <row r="8721">
          <cell r="A8721" t="str">
            <v>36940</v>
          </cell>
          <cell r="B8721" t="str">
            <v>=-</v>
          </cell>
          <cell r="C8721" t="str">
            <v>Manufacture of games and toys</v>
          </cell>
        </row>
        <row r="8722">
          <cell r="A8722" t="str">
            <v>36940</v>
          </cell>
          <cell r="B8722" t="str">
            <v>=-</v>
          </cell>
          <cell r="C8722" t="str">
            <v>Manufacture of games and toys</v>
          </cell>
        </row>
        <row r="8723">
          <cell r="A8723" t="str">
            <v>36940</v>
          </cell>
          <cell r="B8723" t="str">
            <v>=-</v>
          </cell>
          <cell r="C8723" t="str">
            <v>Manufacture of games and toys</v>
          </cell>
        </row>
        <row r="8724">
          <cell r="A8724" t="str">
            <v>36940</v>
          </cell>
          <cell r="B8724" t="str">
            <v>=-</v>
          </cell>
          <cell r="C8724" t="str">
            <v>Manufacture of games and toys</v>
          </cell>
        </row>
        <row r="8725">
          <cell r="A8725" t="str">
            <v>36940</v>
          </cell>
          <cell r="B8725" t="str">
            <v>=-</v>
          </cell>
          <cell r="C8725" t="str">
            <v>Manufacture of games and toys</v>
          </cell>
        </row>
        <row r="8726">
          <cell r="A8726" t="str">
            <v>36940</v>
          </cell>
          <cell r="B8726" t="str">
            <v>=-</v>
          </cell>
          <cell r="C8726" t="str">
            <v>Manufacture of games and toys</v>
          </cell>
        </row>
        <row r="8727">
          <cell r="A8727" t="str">
            <v>36940</v>
          </cell>
          <cell r="B8727" t="str">
            <v>=-</v>
          </cell>
          <cell r="C8727" t="str">
            <v>Manufacture of games and toys</v>
          </cell>
        </row>
        <row r="8728">
          <cell r="A8728" t="str">
            <v>36940</v>
          </cell>
          <cell r="B8728" t="str">
            <v>=-</v>
          </cell>
          <cell r="C8728" t="str">
            <v>Manufacture of games and toys</v>
          </cell>
        </row>
        <row r="8729">
          <cell r="A8729" t="str">
            <v>36940</v>
          </cell>
          <cell r="B8729" t="str">
            <v>=-</v>
          </cell>
          <cell r="C8729" t="str">
            <v>Manufacture of games and toys</v>
          </cell>
        </row>
        <row r="8730">
          <cell r="A8730" t="str">
            <v>36940</v>
          </cell>
          <cell r="B8730" t="str">
            <v>=-</v>
          </cell>
          <cell r="C8730" t="str">
            <v>Manufacture of games and toys</v>
          </cell>
        </row>
        <row r="8731">
          <cell r="A8731" t="str">
            <v>36940</v>
          </cell>
          <cell r="B8731" t="str">
            <v>=-</v>
          </cell>
          <cell r="C8731" t="str">
            <v>Manufacture of games and toys</v>
          </cell>
        </row>
        <row r="8732">
          <cell r="A8732" t="str">
            <v>36940</v>
          </cell>
          <cell r="B8732" t="str">
            <v>=-</v>
          </cell>
          <cell r="C8732" t="str">
            <v>Manufacture of games and toys</v>
          </cell>
        </row>
        <row r="8733">
          <cell r="A8733" t="str">
            <v>36940</v>
          </cell>
          <cell r="B8733" t="str">
            <v>=-</v>
          </cell>
          <cell r="C8733" t="str">
            <v>Manufacture of games and toys</v>
          </cell>
        </row>
        <row r="8734">
          <cell r="A8734" t="str">
            <v>36940</v>
          </cell>
          <cell r="B8734" t="str">
            <v>=-</v>
          </cell>
          <cell r="C8734" t="str">
            <v>Manufacture of games and toys</v>
          </cell>
        </row>
        <row r="8735">
          <cell r="A8735" t="str">
            <v>36940</v>
          </cell>
          <cell r="B8735" t="str">
            <v>=-</v>
          </cell>
          <cell r="C8735" t="str">
            <v>Manufacture of games and toys</v>
          </cell>
        </row>
        <row r="8736">
          <cell r="A8736" t="str">
            <v>36940</v>
          </cell>
          <cell r="B8736" t="str">
            <v>=-</v>
          </cell>
          <cell r="C8736" t="str">
            <v>Manufacture of games and toys</v>
          </cell>
        </row>
        <row r="8737">
          <cell r="A8737" t="str">
            <v>36940</v>
          </cell>
          <cell r="B8737" t="str">
            <v>=-</v>
          </cell>
          <cell r="C8737" t="str">
            <v>Manufacture of games and toys</v>
          </cell>
        </row>
        <row r="8738">
          <cell r="A8738" t="str">
            <v>36940</v>
          </cell>
          <cell r="B8738" t="str">
            <v>=-</v>
          </cell>
          <cell r="C8738" t="str">
            <v>Manufacture of games and toys</v>
          </cell>
        </row>
        <row r="8739">
          <cell r="A8739" t="str">
            <v>36940</v>
          </cell>
          <cell r="B8739" t="str">
            <v>=-</v>
          </cell>
          <cell r="C8739" t="str">
            <v>Manufacture of games and toys</v>
          </cell>
        </row>
        <row r="8740">
          <cell r="A8740" t="str">
            <v>36940</v>
          </cell>
          <cell r="B8740" t="str">
            <v>=-</v>
          </cell>
          <cell r="C8740" t="str">
            <v>Manufacture of games and toys</v>
          </cell>
        </row>
        <row r="8741">
          <cell r="A8741" t="str">
            <v>36940</v>
          </cell>
          <cell r="B8741" t="str">
            <v>=-</v>
          </cell>
          <cell r="C8741" t="str">
            <v>Manufacture of games and toys</v>
          </cell>
        </row>
        <row r="8742">
          <cell r="A8742" t="str">
            <v>36940</v>
          </cell>
          <cell r="B8742" t="str">
            <v>=-</v>
          </cell>
          <cell r="C8742" t="str">
            <v>Manufacture of games and toys</v>
          </cell>
        </row>
        <row r="8743">
          <cell r="A8743" t="str">
            <v>36940</v>
          </cell>
          <cell r="B8743" t="str">
            <v>=-</v>
          </cell>
          <cell r="C8743" t="str">
            <v>Manufacture of games and toys</v>
          </cell>
        </row>
        <row r="8744">
          <cell r="A8744" t="str">
            <v>36940</v>
          </cell>
          <cell r="B8744" t="str">
            <v>=-</v>
          </cell>
          <cell r="C8744" t="str">
            <v>Manufacture of games and toys</v>
          </cell>
        </row>
        <row r="8745">
          <cell r="A8745" t="str">
            <v>36940</v>
          </cell>
          <cell r="B8745" t="str">
            <v>=-</v>
          </cell>
          <cell r="C8745" t="str">
            <v>Manufacture of games and toys</v>
          </cell>
        </row>
        <row r="8746">
          <cell r="A8746" t="str">
            <v>36940</v>
          </cell>
          <cell r="B8746" t="str">
            <v>=-</v>
          </cell>
          <cell r="C8746" t="str">
            <v>Manufacture of games and toys</v>
          </cell>
        </row>
        <row r="8747">
          <cell r="A8747" t="str">
            <v>36940</v>
          </cell>
          <cell r="B8747" t="str">
            <v>=-</v>
          </cell>
          <cell r="C8747" t="str">
            <v>Manufacture of games and toys</v>
          </cell>
        </row>
        <row r="8748">
          <cell r="A8748" t="str">
            <v>36940</v>
          </cell>
          <cell r="B8748" t="str">
            <v>=-</v>
          </cell>
          <cell r="C8748" t="str">
            <v>Manufacture of games and toys</v>
          </cell>
        </row>
        <row r="8749">
          <cell r="A8749" t="str">
            <v>36940</v>
          </cell>
          <cell r="B8749" t="str">
            <v>=-</v>
          </cell>
          <cell r="C8749" t="str">
            <v>Manufacture of games and toys</v>
          </cell>
        </row>
        <row r="8750">
          <cell r="A8750" t="str">
            <v>36991</v>
          </cell>
          <cell r="B8750" t="str">
            <v>=-</v>
          </cell>
          <cell r="C8750" t="str">
            <v>Manufacture of brooms, brushes and mops</v>
          </cell>
        </row>
        <row r="8751">
          <cell r="A8751" t="str">
            <v>36991</v>
          </cell>
          <cell r="B8751" t="str">
            <v>=-</v>
          </cell>
          <cell r="C8751" t="str">
            <v>Manufacture of brooms, brushes and mops</v>
          </cell>
        </row>
        <row r="8752">
          <cell r="A8752" t="str">
            <v>36991</v>
          </cell>
          <cell r="B8752" t="str">
            <v>=-</v>
          </cell>
          <cell r="C8752" t="str">
            <v>Manufacture of brooms, brushes and mops</v>
          </cell>
        </row>
        <row r="8753">
          <cell r="A8753" t="str">
            <v>36991</v>
          </cell>
          <cell r="B8753" t="str">
            <v>=-</v>
          </cell>
          <cell r="C8753" t="str">
            <v>Manufacture of brooms, brushes and mops</v>
          </cell>
        </row>
        <row r="8754">
          <cell r="A8754" t="str">
            <v>36991</v>
          </cell>
          <cell r="B8754" t="str">
            <v>=-</v>
          </cell>
          <cell r="C8754" t="str">
            <v>Manufacture of brooms, brushes and mops</v>
          </cell>
        </row>
        <row r="8755">
          <cell r="A8755" t="str">
            <v>36991</v>
          </cell>
          <cell r="B8755" t="str">
            <v>=-</v>
          </cell>
          <cell r="C8755" t="str">
            <v>Manufacture of brooms, brushes and mops</v>
          </cell>
        </row>
        <row r="8756">
          <cell r="A8756" t="str">
            <v>36991</v>
          </cell>
          <cell r="B8756" t="str">
            <v>=-</v>
          </cell>
          <cell r="C8756" t="str">
            <v>Manufacture of brooms, brushes and mops</v>
          </cell>
        </row>
        <row r="8757">
          <cell r="A8757" t="str">
            <v>36991</v>
          </cell>
          <cell r="B8757" t="str">
            <v>=-</v>
          </cell>
          <cell r="C8757" t="str">
            <v>Manufacture of brooms, brushes and mops</v>
          </cell>
        </row>
        <row r="8758">
          <cell r="A8758" t="str">
            <v>36991</v>
          </cell>
          <cell r="B8758" t="str">
            <v>=-</v>
          </cell>
          <cell r="C8758" t="str">
            <v>Manufacture of brooms, brushes and mops</v>
          </cell>
        </row>
        <row r="8759">
          <cell r="A8759" t="str">
            <v>36991</v>
          </cell>
          <cell r="B8759" t="str">
            <v>=-</v>
          </cell>
          <cell r="C8759" t="str">
            <v>Manufacture of brooms, brushes and mops</v>
          </cell>
        </row>
        <row r="8760">
          <cell r="A8760" t="str">
            <v>36991</v>
          </cell>
          <cell r="B8760" t="str">
            <v>=-</v>
          </cell>
          <cell r="C8760" t="str">
            <v>Manufacture of brooms, brushes and mops</v>
          </cell>
        </row>
        <row r="8761">
          <cell r="A8761" t="str">
            <v>36991</v>
          </cell>
          <cell r="B8761" t="str">
            <v>=-</v>
          </cell>
          <cell r="C8761" t="str">
            <v>Manufacture of brooms, brushes and mops</v>
          </cell>
        </row>
        <row r="8762">
          <cell r="A8762" t="str">
            <v>36991</v>
          </cell>
          <cell r="B8762" t="str">
            <v>=-</v>
          </cell>
          <cell r="C8762" t="str">
            <v>Manufacture of brooms, brushes and mops</v>
          </cell>
        </row>
        <row r="8763">
          <cell r="A8763" t="str">
            <v>36991</v>
          </cell>
          <cell r="B8763" t="str">
            <v>=-</v>
          </cell>
          <cell r="C8763" t="str">
            <v>Manufacture of brooms, brushes and mops</v>
          </cell>
        </row>
        <row r="8764">
          <cell r="A8764" t="str">
            <v>36991</v>
          </cell>
          <cell r="B8764" t="str">
            <v>=-</v>
          </cell>
          <cell r="C8764" t="str">
            <v>Manufacture of brooms, brushes and mops</v>
          </cell>
        </row>
        <row r="8765">
          <cell r="A8765" t="str">
            <v>36992</v>
          </cell>
          <cell r="B8765" t="str">
            <v>- M</v>
          </cell>
          <cell r="C8765" t="str">
            <v>anufacture of pens, pencils, office and artists' supplies</v>
          </cell>
        </row>
        <row r="8766">
          <cell r="A8766" t="str">
            <v>36992</v>
          </cell>
          <cell r="B8766" t="str">
            <v>- M</v>
          </cell>
          <cell r="C8766" t="str">
            <v>anufacture of pens, pencils, office and artists' supplies</v>
          </cell>
        </row>
        <row r="8767">
          <cell r="A8767" t="str">
            <v>36992</v>
          </cell>
          <cell r="B8767" t="str">
            <v>- M</v>
          </cell>
          <cell r="C8767" t="str">
            <v>anufacture of pens, pencils, office and artists' supplies</v>
          </cell>
        </row>
        <row r="8768">
          <cell r="A8768" t="str">
            <v>36992</v>
          </cell>
          <cell r="B8768" t="str">
            <v>- M</v>
          </cell>
          <cell r="C8768" t="str">
            <v>anufacture of pens, pencils, office and artists' supplies</v>
          </cell>
        </row>
        <row r="8769">
          <cell r="A8769" t="str">
            <v>36992</v>
          </cell>
          <cell r="B8769" t="str">
            <v>- M</v>
          </cell>
          <cell r="C8769" t="str">
            <v>anufacture of pens, pencils, office and artists' supplies</v>
          </cell>
        </row>
        <row r="8770">
          <cell r="A8770" t="str">
            <v>36992</v>
          </cell>
          <cell r="B8770" t="str">
            <v>- M</v>
          </cell>
          <cell r="C8770" t="str">
            <v>anufacture of pens, pencils, office and artists' supplies</v>
          </cell>
        </row>
        <row r="8771">
          <cell r="A8771" t="str">
            <v>36992</v>
          </cell>
          <cell r="B8771" t="str">
            <v>- M</v>
          </cell>
          <cell r="C8771" t="str">
            <v>anufacture of pens, pencils, office and artists' supplies</v>
          </cell>
        </row>
        <row r="8772">
          <cell r="A8772" t="str">
            <v>36992</v>
          </cell>
          <cell r="B8772" t="str">
            <v>- M</v>
          </cell>
          <cell r="C8772" t="str">
            <v>anufacture of pens, pencils, office and artists' supplies</v>
          </cell>
        </row>
        <row r="8773">
          <cell r="A8773" t="str">
            <v>36992</v>
          </cell>
          <cell r="B8773" t="str">
            <v>- M</v>
          </cell>
          <cell r="C8773" t="str">
            <v>anufacture of pens, pencils, office and artists' supplies</v>
          </cell>
        </row>
        <row r="8774">
          <cell r="A8774" t="str">
            <v>36992</v>
          </cell>
          <cell r="B8774" t="str">
            <v>- M</v>
          </cell>
          <cell r="C8774" t="str">
            <v>anufacture of pens, pencils, office and artists' supplies</v>
          </cell>
        </row>
        <row r="8775">
          <cell r="A8775" t="str">
            <v>36992</v>
          </cell>
          <cell r="B8775" t="str">
            <v>- M</v>
          </cell>
          <cell r="C8775" t="str">
            <v>anufacture of pens, pencils, office and artists' supplies</v>
          </cell>
        </row>
        <row r="8776">
          <cell r="A8776" t="str">
            <v>36992</v>
          </cell>
          <cell r="B8776" t="str">
            <v>- M</v>
          </cell>
          <cell r="C8776" t="str">
            <v>anufacture of pens, pencils, office and artists' supplies</v>
          </cell>
        </row>
        <row r="8777">
          <cell r="A8777" t="str">
            <v>36992</v>
          </cell>
          <cell r="B8777" t="str">
            <v>- M</v>
          </cell>
          <cell r="C8777" t="str">
            <v>anufacture of pens, pencils, office and artists' supplies</v>
          </cell>
        </row>
        <row r="8778">
          <cell r="A8778" t="str">
            <v>36992</v>
          </cell>
          <cell r="B8778" t="str">
            <v>- M</v>
          </cell>
          <cell r="C8778" t="str">
            <v>anufacture of pens, pencils, office and artists' supplies</v>
          </cell>
        </row>
        <row r="8779">
          <cell r="A8779" t="str">
            <v>36992</v>
          </cell>
          <cell r="B8779" t="str">
            <v>- M</v>
          </cell>
          <cell r="C8779" t="str">
            <v>anufacture of pens, pencils, office and artists' supplies</v>
          </cell>
        </row>
        <row r="8780">
          <cell r="A8780" t="str">
            <v>36992</v>
          </cell>
          <cell r="B8780" t="str">
            <v>- M</v>
          </cell>
          <cell r="C8780" t="str">
            <v>anufacture of pens, pencils, office and artists' supplies</v>
          </cell>
        </row>
        <row r="8781">
          <cell r="A8781" t="str">
            <v>36992</v>
          </cell>
          <cell r="B8781" t="str">
            <v>- M</v>
          </cell>
          <cell r="C8781" t="str">
            <v>anufacture of pens, pencils, office and artists' supplies</v>
          </cell>
        </row>
        <row r="8782">
          <cell r="A8782" t="str">
            <v>36992</v>
          </cell>
          <cell r="B8782" t="str">
            <v>- M</v>
          </cell>
          <cell r="C8782" t="str">
            <v>anufacture of pens, pencils, office and artists' supplies</v>
          </cell>
        </row>
        <row r="8783">
          <cell r="A8783" t="str">
            <v>36992</v>
          </cell>
          <cell r="B8783" t="str">
            <v>- M</v>
          </cell>
          <cell r="C8783" t="str">
            <v>anufacture of pens, pencils, office and artists' supplies</v>
          </cell>
        </row>
        <row r="8784">
          <cell r="A8784" t="str">
            <v>36992</v>
          </cell>
          <cell r="B8784" t="str">
            <v>- M</v>
          </cell>
          <cell r="C8784" t="str">
            <v>anufacture of pens, pencils, office and artists' supplies</v>
          </cell>
        </row>
        <row r="8785">
          <cell r="A8785" t="str">
            <v>36992</v>
          </cell>
          <cell r="B8785" t="str">
            <v>- M</v>
          </cell>
          <cell r="C8785" t="str">
            <v>anufacture of pens, pencils, office and artists' supplies</v>
          </cell>
        </row>
        <row r="8786">
          <cell r="A8786" t="str">
            <v>36992</v>
          </cell>
          <cell r="B8786" t="str">
            <v>- M</v>
          </cell>
          <cell r="C8786" t="str">
            <v>anufacture of pens, pencils, office and artists' supplies</v>
          </cell>
        </row>
        <row r="8787">
          <cell r="A8787" t="str">
            <v>36992</v>
          </cell>
          <cell r="B8787" t="str">
            <v>- M</v>
          </cell>
          <cell r="C8787" t="str">
            <v>anufacture of pens, pencils, office and artists' supplies</v>
          </cell>
        </row>
        <row r="8788">
          <cell r="A8788" t="str">
            <v>36992</v>
          </cell>
          <cell r="B8788" t="str">
            <v>- M</v>
          </cell>
          <cell r="C8788" t="str">
            <v>anufacture of pens, pencils, office and artists' supplies</v>
          </cell>
        </row>
        <row r="8789">
          <cell r="A8789" t="str">
            <v>36992</v>
          </cell>
          <cell r="B8789" t="str">
            <v>- M</v>
          </cell>
          <cell r="C8789" t="str">
            <v>anufacture of pens, pencils, office and artists' supplies</v>
          </cell>
        </row>
        <row r="8790">
          <cell r="A8790" t="str">
            <v>36992</v>
          </cell>
          <cell r="B8790" t="str">
            <v>- M</v>
          </cell>
          <cell r="C8790" t="str">
            <v>anufacture of pens, pencils, office and artists' supplies</v>
          </cell>
        </row>
        <row r="8791">
          <cell r="A8791" t="str">
            <v>36992</v>
          </cell>
          <cell r="B8791" t="str">
            <v>- M</v>
          </cell>
          <cell r="C8791" t="str">
            <v>anufacture of pens, pencils, office and artists' supplies</v>
          </cell>
        </row>
        <row r="8792">
          <cell r="A8792" t="str">
            <v>36993</v>
          </cell>
          <cell r="B8792" t="str">
            <v>=-</v>
          </cell>
          <cell r="C8792" t="str">
            <v>Manufacture of umbrella</v>
          </cell>
        </row>
        <row r="8793">
          <cell r="A8793" t="str">
            <v>36993</v>
          </cell>
          <cell r="B8793" t="str">
            <v>=-</v>
          </cell>
          <cell r="C8793" t="str">
            <v>Manufacture of umbrella</v>
          </cell>
        </row>
        <row r="8794">
          <cell r="A8794" t="str">
            <v>36993</v>
          </cell>
          <cell r="B8794" t="str">
            <v>=-</v>
          </cell>
          <cell r="C8794" t="str">
            <v>Manufacture of umbrella</v>
          </cell>
        </row>
        <row r="8795">
          <cell r="A8795" t="str">
            <v>36993</v>
          </cell>
          <cell r="B8795" t="str">
            <v>=-</v>
          </cell>
          <cell r="C8795" t="str">
            <v>Manufacture of umbrella</v>
          </cell>
        </row>
        <row r="8796">
          <cell r="A8796" t="str">
            <v>36993</v>
          </cell>
          <cell r="B8796" t="str">
            <v>=-</v>
          </cell>
          <cell r="C8796" t="str">
            <v>Manufacture of umbrella</v>
          </cell>
        </row>
        <row r="8797">
          <cell r="A8797" t="str">
            <v>36993</v>
          </cell>
          <cell r="B8797" t="str">
            <v>=-</v>
          </cell>
          <cell r="C8797" t="str">
            <v>Manufacture of umbrella</v>
          </cell>
        </row>
        <row r="8798">
          <cell r="A8798" t="str">
            <v>36993</v>
          </cell>
          <cell r="B8798" t="str">
            <v>=-</v>
          </cell>
          <cell r="C8798" t="str">
            <v>Manufacture of umbrella</v>
          </cell>
        </row>
        <row r="8799">
          <cell r="A8799" t="str">
            <v>36993</v>
          </cell>
          <cell r="B8799" t="str">
            <v>=-</v>
          </cell>
          <cell r="C8799" t="str">
            <v>Manufacture of umbrella</v>
          </cell>
        </row>
        <row r="8800">
          <cell r="A8800" t="str">
            <v>36993</v>
          </cell>
          <cell r="B8800" t="str">
            <v>=-</v>
          </cell>
          <cell r="C8800" t="str">
            <v>Manufacture of umbrella</v>
          </cell>
        </row>
        <row r="8801">
          <cell r="A8801" t="str">
            <v>36993</v>
          </cell>
          <cell r="B8801" t="str">
            <v>=-</v>
          </cell>
          <cell r="C8801" t="str">
            <v>Manufacture of umbrella</v>
          </cell>
        </row>
        <row r="8802">
          <cell r="A8802" t="str">
            <v>36993</v>
          </cell>
          <cell r="B8802" t="str">
            <v>=-</v>
          </cell>
          <cell r="C8802" t="str">
            <v>Manufacture of umbrella</v>
          </cell>
        </row>
        <row r="8803">
          <cell r="A8803" t="str">
            <v>36993</v>
          </cell>
          <cell r="B8803" t="str">
            <v>=-</v>
          </cell>
          <cell r="C8803" t="str">
            <v>Manufacture of umbrella</v>
          </cell>
        </row>
        <row r="8804">
          <cell r="A8804" t="str">
            <v>36993</v>
          </cell>
          <cell r="B8804" t="str">
            <v>=-</v>
          </cell>
          <cell r="C8804" t="str">
            <v>Manufacture of umbrella</v>
          </cell>
        </row>
        <row r="8805">
          <cell r="A8805" t="str">
            <v>36993</v>
          </cell>
          <cell r="B8805" t="str">
            <v>=-</v>
          </cell>
          <cell r="C8805" t="str">
            <v>Manufacture of umbrella</v>
          </cell>
        </row>
        <row r="8806">
          <cell r="A8806" t="str">
            <v>36993</v>
          </cell>
          <cell r="B8806" t="str">
            <v>=-</v>
          </cell>
          <cell r="C8806" t="str">
            <v>Manufacture of umbrella</v>
          </cell>
        </row>
        <row r="8807">
          <cell r="A8807" t="str">
            <v>36993</v>
          </cell>
          <cell r="B8807" t="str">
            <v>=-</v>
          </cell>
          <cell r="C8807" t="str">
            <v>Manufacture of umbrella</v>
          </cell>
        </row>
        <row r="8808">
          <cell r="A8808" t="str">
            <v>36999</v>
          </cell>
          <cell r="B8808" t="str">
            <v>=-</v>
          </cell>
          <cell r="C8808" t="str">
            <v>other manufacturing n.e.c.</v>
          </cell>
        </row>
        <row r="8809">
          <cell r="A8809" t="str">
            <v>36999</v>
          </cell>
          <cell r="B8809" t="str">
            <v>=-</v>
          </cell>
          <cell r="C8809" t="str">
            <v>other manufacturing n.e.c.</v>
          </cell>
        </row>
        <row r="8810">
          <cell r="A8810" t="str">
            <v>36999</v>
          </cell>
          <cell r="B8810" t="str">
            <v>=-</v>
          </cell>
          <cell r="C8810" t="str">
            <v>other manufacturing n.e.c.</v>
          </cell>
        </row>
        <row r="8811">
          <cell r="A8811" t="str">
            <v>36999</v>
          </cell>
          <cell r="B8811" t="str">
            <v>=-</v>
          </cell>
          <cell r="C8811" t="str">
            <v>other manufacturing n.e.c.</v>
          </cell>
        </row>
        <row r="8812">
          <cell r="A8812" t="str">
            <v>36999</v>
          </cell>
          <cell r="B8812" t="str">
            <v>=-</v>
          </cell>
          <cell r="C8812" t="str">
            <v>other manufacturing n.e.c.</v>
          </cell>
        </row>
        <row r="8813">
          <cell r="A8813" t="str">
            <v>36999</v>
          </cell>
          <cell r="B8813" t="str">
            <v>=-</v>
          </cell>
          <cell r="C8813" t="str">
            <v>other manufacturing n.e.c.</v>
          </cell>
        </row>
        <row r="8814">
          <cell r="A8814" t="str">
            <v>36999</v>
          </cell>
          <cell r="B8814" t="str">
            <v>=-</v>
          </cell>
          <cell r="C8814" t="str">
            <v>other manufacturing n.e.c.</v>
          </cell>
        </row>
        <row r="8815">
          <cell r="A8815" t="str">
            <v>36999</v>
          </cell>
          <cell r="B8815" t="str">
            <v>=-</v>
          </cell>
          <cell r="C8815" t="str">
            <v>other manufacturing n.e.c.</v>
          </cell>
        </row>
        <row r="8816">
          <cell r="A8816" t="str">
            <v>36999</v>
          </cell>
          <cell r="B8816" t="str">
            <v>=-</v>
          </cell>
          <cell r="C8816" t="str">
            <v>other manufacturing n.e.c.</v>
          </cell>
        </row>
        <row r="8817">
          <cell r="A8817" t="str">
            <v>36999</v>
          </cell>
          <cell r="B8817" t="str">
            <v>=-</v>
          </cell>
          <cell r="C8817" t="str">
            <v>other manufacturing n.e.c.</v>
          </cell>
        </row>
        <row r="8818">
          <cell r="A8818" t="str">
            <v>36999</v>
          </cell>
          <cell r="B8818" t="str">
            <v>=-</v>
          </cell>
          <cell r="C8818" t="str">
            <v>other manufacturing n.e.c.</v>
          </cell>
        </row>
        <row r="8819">
          <cell r="A8819" t="str">
            <v>36999</v>
          </cell>
          <cell r="B8819" t="str">
            <v>=-</v>
          </cell>
          <cell r="C8819" t="str">
            <v>other manufacturing n.e.c.</v>
          </cell>
        </row>
        <row r="8820">
          <cell r="A8820" t="str">
            <v>36999</v>
          </cell>
          <cell r="B8820" t="str">
            <v>=-</v>
          </cell>
          <cell r="C8820" t="str">
            <v>other manufacturing n.e.c.</v>
          </cell>
        </row>
        <row r="8821">
          <cell r="A8821" t="str">
            <v>36999</v>
          </cell>
          <cell r="B8821" t="str">
            <v>=-</v>
          </cell>
          <cell r="C8821" t="str">
            <v>other manufacturing n.e.c.</v>
          </cell>
        </row>
        <row r="8822">
          <cell r="A8822" t="str">
            <v>36999</v>
          </cell>
          <cell r="B8822" t="str">
            <v>=-</v>
          </cell>
          <cell r="C8822" t="str">
            <v>other manufacturing n.e.c.</v>
          </cell>
        </row>
        <row r="8823">
          <cell r="A8823" t="str">
            <v>36999</v>
          </cell>
          <cell r="B8823" t="str">
            <v>=-</v>
          </cell>
          <cell r="C8823" t="str">
            <v>other manufacturing n.e.c.</v>
          </cell>
        </row>
        <row r="8824">
          <cell r="A8824" t="str">
            <v>36999</v>
          </cell>
          <cell r="B8824" t="str">
            <v>=-</v>
          </cell>
          <cell r="C8824" t="str">
            <v>other manufacturing n.e.c.</v>
          </cell>
        </row>
        <row r="8825">
          <cell r="A8825" t="str">
            <v>36999</v>
          </cell>
          <cell r="B8825" t="str">
            <v>=-</v>
          </cell>
          <cell r="C8825" t="str">
            <v>other manufacturing n.e.c.</v>
          </cell>
        </row>
        <row r="8826">
          <cell r="A8826" t="str">
            <v>36999</v>
          </cell>
          <cell r="B8826" t="str">
            <v>=-</v>
          </cell>
          <cell r="C8826" t="str">
            <v>other manufacturing n.e.c.</v>
          </cell>
        </row>
        <row r="8827">
          <cell r="A8827" t="str">
            <v>36999</v>
          </cell>
          <cell r="B8827" t="str">
            <v>=-</v>
          </cell>
          <cell r="C8827" t="str">
            <v>other manufacturing n.e.c.</v>
          </cell>
        </row>
        <row r="8828">
          <cell r="A8828" t="str">
            <v>36999</v>
          </cell>
          <cell r="B8828" t="str">
            <v>=-</v>
          </cell>
          <cell r="C8828" t="str">
            <v>other manufacturing n.e.c.</v>
          </cell>
        </row>
        <row r="8829">
          <cell r="A8829" t="str">
            <v>36999</v>
          </cell>
          <cell r="B8829" t="str">
            <v>=-</v>
          </cell>
          <cell r="C8829" t="str">
            <v>other manufacturing n.e.c.</v>
          </cell>
        </row>
        <row r="8830">
          <cell r="A8830" t="str">
            <v>36999</v>
          </cell>
          <cell r="B8830" t="str">
            <v>=-</v>
          </cell>
          <cell r="C8830" t="str">
            <v>other manufacturing n.e.c.</v>
          </cell>
        </row>
        <row r="8831">
          <cell r="A8831" t="str">
            <v>36999</v>
          </cell>
          <cell r="B8831" t="str">
            <v>=-</v>
          </cell>
          <cell r="C8831" t="str">
            <v>other manufacturing n.e.c.</v>
          </cell>
        </row>
        <row r="8832">
          <cell r="A8832" t="str">
            <v>36999</v>
          </cell>
          <cell r="B8832" t="str">
            <v>=-</v>
          </cell>
          <cell r="C8832" t="str">
            <v>other manufacturing n.e.c.</v>
          </cell>
        </row>
        <row r="8833">
          <cell r="A8833" t="str">
            <v>36999</v>
          </cell>
          <cell r="B8833" t="str">
            <v>=-</v>
          </cell>
          <cell r="C8833" t="str">
            <v>other manufacturing n.e.c.</v>
          </cell>
        </row>
        <row r="8834">
          <cell r="A8834" t="str">
            <v>36999</v>
          </cell>
          <cell r="B8834" t="str">
            <v>=-</v>
          </cell>
          <cell r="C8834" t="str">
            <v>other manufacturing n.e.c.</v>
          </cell>
        </row>
        <row r="8835">
          <cell r="A8835" t="str">
            <v>36999</v>
          </cell>
          <cell r="B8835" t="str">
            <v>=-</v>
          </cell>
          <cell r="C8835" t="str">
            <v>other manufacturing n.e.c.</v>
          </cell>
        </row>
        <row r="8836">
          <cell r="A8836" t="str">
            <v>36999</v>
          </cell>
          <cell r="B8836" t="str">
            <v>=-</v>
          </cell>
          <cell r="C8836" t="str">
            <v>other manufacturing n.e.c.</v>
          </cell>
        </row>
        <row r="8837">
          <cell r="A8837" t="str">
            <v>36999</v>
          </cell>
          <cell r="B8837" t="str">
            <v>=-</v>
          </cell>
          <cell r="C8837" t="str">
            <v>other manufacturing n.e.c.</v>
          </cell>
        </row>
        <row r="8838">
          <cell r="A8838" t="str">
            <v>36999</v>
          </cell>
          <cell r="B8838" t="str">
            <v>=-</v>
          </cell>
          <cell r="C8838" t="str">
            <v>other manufacturing n.e.c.</v>
          </cell>
        </row>
        <row r="8839">
          <cell r="A8839" t="str">
            <v>36999</v>
          </cell>
          <cell r="B8839" t="str">
            <v>=-</v>
          </cell>
          <cell r="C8839" t="str">
            <v>other manufacturing n.e.c.</v>
          </cell>
        </row>
        <row r="8840">
          <cell r="A8840" t="str">
            <v>36999</v>
          </cell>
          <cell r="B8840" t="str">
            <v>=-</v>
          </cell>
          <cell r="C8840" t="str">
            <v>other manufacturing n.e.c.</v>
          </cell>
        </row>
        <row r="8841">
          <cell r="A8841" t="str">
            <v>36999</v>
          </cell>
          <cell r="B8841" t="str">
            <v>=-</v>
          </cell>
          <cell r="C8841" t="str">
            <v>other manufacturing n.e.c.</v>
          </cell>
        </row>
        <row r="8842">
          <cell r="A8842" t="str">
            <v>36999</v>
          </cell>
          <cell r="B8842" t="str">
            <v>=-</v>
          </cell>
          <cell r="C8842" t="str">
            <v>other manufacturing n.e.c.</v>
          </cell>
        </row>
        <row r="8843">
          <cell r="A8843" t="str">
            <v>36999</v>
          </cell>
          <cell r="B8843" t="str">
            <v>=-</v>
          </cell>
          <cell r="C8843" t="str">
            <v>other manufacturing n.e.c.</v>
          </cell>
        </row>
        <row r="8844">
          <cell r="A8844" t="str">
            <v>36999</v>
          </cell>
          <cell r="B8844" t="str">
            <v>=-</v>
          </cell>
          <cell r="C8844" t="str">
            <v>other manufacturing n.e.c.</v>
          </cell>
        </row>
        <row r="8845">
          <cell r="A8845" t="str">
            <v>36999</v>
          </cell>
          <cell r="B8845" t="str">
            <v>=-</v>
          </cell>
          <cell r="C8845" t="str">
            <v>other manufacturing n.e.c.</v>
          </cell>
        </row>
        <row r="8846">
          <cell r="A8846" t="str">
            <v>36999</v>
          </cell>
          <cell r="B8846" t="str">
            <v>=-</v>
          </cell>
          <cell r="C8846" t="str">
            <v>other manufacturing n.e.c.</v>
          </cell>
        </row>
        <row r="8847">
          <cell r="A8847" t="str">
            <v>36999</v>
          </cell>
          <cell r="B8847" t="str">
            <v>=-</v>
          </cell>
          <cell r="C8847" t="str">
            <v>other manufacturing n.e.c.</v>
          </cell>
        </row>
        <row r="8848">
          <cell r="A8848" t="str">
            <v>36999</v>
          </cell>
          <cell r="B8848" t="str">
            <v>=-</v>
          </cell>
          <cell r="C8848" t="str">
            <v>other manufacturing n.e.c.</v>
          </cell>
        </row>
        <row r="8849">
          <cell r="A8849" t="str">
            <v>36999</v>
          </cell>
          <cell r="B8849" t="str">
            <v>=-</v>
          </cell>
          <cell r="C8849" t="str">
            <v>other manufacturing n.e.c.</v>
          </cell>
        </row>
        <row r="8850">
          <cell r="A8850" t="str">
            <v>36999</v>
          </cell>
          <cell r="B8850" t="str">
            <v>=-</v>
          </cell>
          <cell r="C8850" t="str">
            <v>other manufacturing n.e.c.</v>
          </cell>
        </row>
        <row r="8851">
          <cell r="A8851" t="str">
            <v>36999</v>
          </cell>
          <cell r="B8851" t="str">
            <v>=-</v>
          </cell>
          <cell r="C8851" t="str">
            <v>other manufacturing n.e.c.</v>
          </cell>
        </row>
        <row r="8852">
          <cell r="A8852" t="str">
            <v>36999</v>
          </cell>
          <cell r="B8852" t="str">
            <v>=-</v>
          </cell>
          <cell r="C8852" t="str">
            <v>other manufacturing n.e.c.</v>
          </cell>
        </row>
        <row r="8853">
          <cell r="A8853" t="str">
            <v>36999</v>
          </cell>
          <cell r="B8853" t="str">
            <v>=-</v>
          </cell>
          <cell r="C8853" t="str">
            <v>other manufacturing n.e.c.</v>
          </cell>
        </row>
        <row r="8854">
          <cell r="A8854" t="str">
            <v>36999</v>
          </cell>
          <cell r="B8854" t="str">
            <v>=-</v>
          </cell>
          <cell r="C8854" t="str">
            <v>other manufacturing n.e.c.</v>
          </cell>
        </row>
        <row r="8855">
          <cell r="A8855" t="str">
            <v>36999</v>
          </cell>
          <cell r="B8855" t="str">
            <v>=-</v>
          </cell>
          <cell r="C8855" t="str">
            <v>other manufacturing n.e.c.</v>
          </cell>
        </row>
        <row r="8856">
          <cell r="A8856" t="str">
            <v>36999</v>
          </cell>
          <cell r="B8856" t="str">
            <v>=-</v>
          </cell>
          <cell r="C8856" t="str">
            <v>other manufacturing n.e.c.</v>
          </cell>
        </row>
        <row r="8857">
          <cell r="A8857" t="str">
            <v>36999</v>
          </cell>
          <cell r="B8857" t="str">
            <v>=-</v>
          </cell>
          <cell r="C8857" t="str">
            <v>other manufacturing n.e.c.</v>
          </cell>
        </row>
        <row r="8858">
          <cell r="A8858" t="str">
            <v>36999</v>
          </cell>
          <cell r="B8858" t="str">
            <v>=-</v>
          </cell>
          <cell r="C8858" t="str">
            <v>other manufacturing n.e.c.</v>
          </cell>
        </row>
        <row r="8859">
          <cell r="A8859" t="str">
            <v>36999</v>
          </cell>
          <cell r="B8859" t="str">
            <v>=-</v>
          </cell>
          <cell r="C8859" t="str">
            <v>other manufacturing n.e.c.</v>
          </cell>
        </row>
        <row r="8860">
          <cell r="A8860" t="str">
            <v>36999</v>
          </cell>
          <cell r="B8860" t="str">
            <v>=-</v>
          </cell>
          <cell r="C8860" t="str">
            <v>other manufacturing n.e.c.</v>
          </cell>
        </row>
        <row r="8861">
          <cell r="A8861" t="str">
            <v>36999</v>
          </cell>
          <cell r="B8861" t="str">
            <v>=-</v>
          </cell>
          <cell r="C8861" t="str">
            <v>other manufacturing n.e.c.</v>
          </cell>
        </row>
        <row r="8862">
          <cell r="A8862" t="str">
            <v>36999</v>
          </cell>
          <cell r="B8862" t="str">
            <v>=-</v>
          </cell>
          <cell r="C8862" t="str">
            <v>other manufacturing n.e.c.</v>
          </cell>
        </row>
        <row r="8863">
          <cell r="A8863" t="str">
            <v>36999</v>
          </cell>
          <cell r="B8863" t="str">
            <v>=-</v>
          </cell>
          <cell r="C8863" t="str">
            <v>other manufacturing n.e.c.</v>
          </cell>
        </row>
        <row r="8864">
          <cell r="A8864" t="str">
            <v>36999</v>
          </cell>
          <cell r="B8864" t="str">
            <v>=-</v>
          </cell>
          <cell r="C8864" t="str">
            <v>other manufacturing n.e.c.</v>
          </cell>
        </row>
        <row r="8865">
          <cell r="A8865" t="str">
            <v>36999</v>
          </cell>
          <cell r="B8865" t="str">
            <v>=-</v>
          </cell>
          <cell r="C8865" t="str">
            <v>other manufacturing n.e.c.</v>
          </cell>
        </row>
        <row r="8866">
          <cell r="A8866" t="str">
            <v>36999</v>
          </cell>
          <cell r="B8866" t="str">
            <v>=-</v>
          </cell>
          <cell r="C8866" t="str">
            <v>other manufacturing n.e.c.</v>
          </cell>
        </row>
        <row r="8867">
          <cell r="A8867" t="str">
            <v>36999</v>
          </cell>
          <cell r="B8867" t="str">
            <v>=-</v>
          </cell>
          <cell r="C8867" t="str">
            <v>other manufacturing n.e.c.</v>
          </cell>
        </row>
        <row r="8868">
          <cell r="A8868" t="str">
            <v>36999</v>
          </cell>
          <cell r="B8868" t="str">
            <v>=-</v>
          </cell>
          <cell r="C8868" t="str">
            <v>other manufacturing n.e.c.</v>
          </cell>
        </row>
        <row r="8869">
          <cell r="A8869" t="str">
            <v>36999</v>
          </cell>
          <cell r="B8869" t="str">
            <v>=-</v>
          </cell>
          <cell r="C8869" t="str">
            <v>other manufacturing n.e.c.</v>
          </cell>
        </row>
        <row r="8870">
          <cell r="A8870" t="str">
            <v>36999</v>
          </cell>
          <cell r="B8870" t="str">
            <v>=-</v>
          </cell>
          <cell r="C8870" t="str">
            <v>other manufacturing n.e.c.</v>
          </cell>
        </row>
        <row r="8871">
          <cell r="A8871" t="str">
            <v>36999</v>
          </cell>
          <cell r="B8871" t="str">
            <v>=-</v>
          </cell>
          <cell r="C8871" t="str">
            <v>other manufacturing n.e.c.</v>
          </cell>
        </row>
        <row r="8872">
          <cell r="A8872" t="str">
            <v>36999</v>
          </cell>
          <cell r="B8872" t="str">
            <v>=-</v>
          </cell>
          <cell r="C8872" t="str">
            <v>other manufacturing n.e.c.</v>
          </cell>
        </row>
        <row r="8873">
          <cell r="A8873" t="str">
            <v>36999</v>
          </cell>
          <cell r="B8873" t="str">
            <v>=-</v>
          </cell>
          <cell r="C8873" t="str">
            <v>other manufacturing n.e.c.</v>
          </cell>
        </row>
        <row r="8874">
          <cell r="A8874" t="str">
            <v>36999</v>
          </cell>
          <cell r="B8874" t="str">
            <v>=-</v>
          </cell>
          <cell r="C8874" t="str">
            <v>other manufacturing n.e.c.</v>
          </cell>
        </row>
        <row r="8875">
          <cell r="A8875" t="str">
            <v>36999</v>
          </cell>
          <cell r="B8875" t="str">
            <v>=-</v>
          </cell>
          <cell r="C8875" t="str">
            <v>other manufacturing n.e.c.</v>
          </cell>
        </row>
        <row r="8876">
          <cell r="A8876" t="str">
            <v>36999</v>
          </cell>
          <cell r="B8876" t="str">
            <v>=-</v>
          </cell>
          <cell r="C8876" t="str">
            <v>other manufacturing n.e.c.</v>
          </cell>
        </row>
        <row r="8877">
          <cell r="A8877" t="str">
            <v>36999</v>
          </cell>
          <cell r="B8877" t="str">
            <v>=-</v>
          </cell>
          <cell r="C8877" t="str">
            <v>other manufacturing n.e.c.</v>
          </cell>
        </row>
        <row r="8878">
          <cell r="A8878" t="str">
            <v>36999</v>
          </cell>
          <cell r="B8878" t="str">
            <v>=-</v>
          </cell>
          <cell r="C8878" t="str">
            <v>other manufacturing n.e.c.</v>
          </cell>
        </row>
        <row r="8879">
          <cell r="A8879" t="str">
            <v>36999</v>
          </cell>
          <cell r="B8879" t="str">
            <v>=-</v>
          </cell>
          <cell r="C8879" t="str">
            <v>other manufacturing n.e.c.</v>
          </cell>
        </row>
        <row r="8880">
          <cell r="A8880" t="str">
            <v>36999</v>
          </cell>
          <cell r="B8880" t="str">
            <v>=-</v>
          </cell>
          <cell r="C8880" t="str">
            <v>other manufacturing n.e.c.</v>
          </cell>
        </row>
        <row r="8881">
          <cell r="A8881" t="str">
            <v>36999</v>
          </cell>
          <cell r="B8881" t="str">
            <v>=-</v>
          </cell>
          <cell r="C8881" t="str">
            <v>other manufacturing n.e.c.</v>
          </cell>
        </row>
        <row r="8882">
          <cell r="A8882" t="str">
            <v>36999</v>
          </cell>
          <cell r="B8882" t="str">
            <v>=-</v>
          </cell>
          <cell r="C8882" t="str">
            <v>other manufacturing n.e.c.</v>
          </cell>
        </row>
        <row r="8883">
          <cell r="A8883" t="str">
            <v>36999</v>
          </cell>
          <cell r="B8883" t="str">
            <v>=-</v>
          </cell>
          <cell r="C8883" t="str">
            <v>other manufacturing n.e.c.</v>
          </cell>
        </row>
        <row r="8884">
          <cell r="A8884" t="str">
            <v>36999</v>
          </cell>
          <cell r="B8884" t="str">
            <v>=-</v>
          </cell>
          <cell r="C8884" t="str">
            <v>other manufacturing n.e.c.</v>
          </cell>
        </row>
        <row r="8885">
          <cell r="A8885" t="str">
            <v>36999</v>
          </cell>
          <cell r="B8885" t="str">
            <v>=-</v>
          </cell>
          <cell r="C8885" t="str">
            <v>other manufacturing n.e.c.</v>
          </cell>
        </row>
        <row r="8886">
          <cell r="A8886" t="str">
            <v>36999</v>
          </cell>
          <cell r="B8886" t="str">
            <v>=-</v>
          </cell>
          <cell r="C8886" t="str">
            <v>other manufacturing n.e.c.</v>
          </cell>
        </row>
        <row r="8887">
          <cell r="A8887" t="str">
            <v>36999</v>
          </cell>
          <cell r="B8887" t="str">
            <v>=-</v>
          </cell>
          <cell r="C8887" t="str">
            <v>other manufacturing n.e.c.</v>
          </cell>
        </row>
        <row r="8888">
          <cell r="A8888" t="str">
            <v>36999</v>
          </cell>
          <cell r="B8888" t="str">
            <v>=-</v>
          </cell>
          <cell r="C8888" t="str">
            <v>other manufacturing n.e.c.</v>
          </cell>
        </row>
        <row r="8889">
          <cell r="A8889" t="str">
            <v>36999</v>
          </cell>
          <cell r="B8889" t="str">
            <v>=-</v>
          </cell>
          <cell r="C8889" t="str">
            <v>other manufacturing n.e.c.</v>
          </cell>
        </row>
        <row r="8890">
          <cell r="A8890" t="str">
            <v>36999</v>
          </cell>
          <cell r="B8890" t="str">
            <v>=-</v>
          </cell>
          <cell r="C8890" t="str">
            <v>other manufacturing n.e.c.</v>
          </cell>
        </row>
        <row r="8891">
          <cell r="A8891" t="str">
            <v>36999</v>
          </cell>
          <cell r="B8891" t="str">
            <v>=-</v>
          </cell>
          <cell r="C8891" t="str">
            <v>other manufacturing n.e.c.</v>
          </cell>
        </row>
        <row r="8892">
          <cell r="A8892" t="str">
            <v>36999</v>
          </cell>
          <cell r="B8892" t="str">
            <v>=-</v>
          </cell>
          <cell r="C8892" t="str">
            <v>other manufacturing n.e.c.</v>
          </cell>
        </row>
        <row r="8893">
          <cell r="A8893" t="str">
            <v>36999</v>
          </cell>
          <cell r="B8893" t="str">
            <v>=-</v>
          </cell>
          <cell r="C8893" t="str">
            <v>other manufacturing n.e.c.</v>
          </cell>
        </row>
        <row r="8894">
          <cell r="A8894" t="str">
            <v>36999</v>
          </cell>
          <cell r="B8894" t="str">
            <v>=-</v>
          </cell>
          <cell r="C8894" t="str">
            <v>other manufacturing n.e.c.</v>
          </cell>
        </row>
        <row r="8895">
          <cell r="A8895" t="str">
            <v>36999</v>
          </cell>
          <cell r="B8895" t="str">
            <v>=-</v>
          </cell>
          <cell r="C8895" t="str">
            <v>other manufacturing n.e.c.</v>
          </cell>
        </row>
        <row r="8896">
          <cell r="A8896" t="str">
            <v>36999</v>
          </cell>
          <cell r="B8896" t="str">
            <v>=-</v>
          </cell>
          <cell r="C8896" t="str">
            <v>other manufacturing n.e.c.</v>
          </cell>
        </row>
        <row r="8897">
          <cell r="A8897" t="str">
            <v>36999</v>
          </cell>
          <cell r="B8897" t="str">
            <v>=-</v>
          </cell>
          <cell r="C8897" t="str">
            <v>other manufacturing n.e.c.</v>
          </cell>
        </row>
        <row r="8898">
          <cell r="A8898" t="str">
            <v>36999</v>
          </cell>
          <cell r="B8898" t="str">
            <v>=-</v>
          </cell>
          <cell r="C8898" t="str">
            <v>other manufacturing n.e.c.</v>
          </cell>
        </row>
        <row r="8899">
          <cell r="A8899" t="str">
            <v>37101</v>
          </cell>
          <cell r="B8899" t="str">
            <v>=-</v>
          </cell>
          <cell r="C8899" t="str">
            <v>Recycling of tin</v>
          </cell>
        </row>
        <row r="8900">
          <cell r="A8900" t="str">
            <v>37101</v>
          </cell>
          <cell r="B8900" t="str">
            <v>=-</v>
          </cell>
          <cell r="C8900" t="str">
            <v>Recycling of tin</v>
          </cell>
        </row>
        <row r="8901">
          <cell r="A8901" t="str">
            <v>37101</v>
          </cell>
          <cell r="B8901" t="str">
            <v>=-</v>
          </cell>
          <cell r="C8901" t="str">
            <v>Recycling of tin</v>
          </cell>
        </row>
        <row r="8902">
          <cell r="A8902" t="str">
            <v>37101</v>
          </cell>
          <cell r="B8902" t="str">
            <v>=-</v>
          </cell>
          <cell r="C8902" t="str">
            <v>Recycling of tin</v>
          </cell>
        </row>
        <row r="8903">
          <cell r="A8903" t="str">
            <v>37101</v>
          </cell>
          <cell r="B8903" t="str">
            <v>=-</v>
          </cell>
          <cell r="C8903" t="str">
            <v>Recycling of tin</v>
          </cell>
        </row>
        <row r="8904">
          <cell r="A8904" t="str">
            <v>37101</v>
          </cell>
          <cell r="B8904" t="str">
            <v>=-</v>
          </cell>
          <cell r="C8904" t="str">
            <v>Recycling of tin</v>
          </cell>
        </row>
        <row r="8905">
          <cell r="A8905" t="str">
            <v>37109</v>
          </cell>
          <cell r="B8905" t="str">
            <v>=-</v>
          </cell>
          <cell r="C8905" t="str">
            <v>Recycling of other metal waste and scrap</v>
          </cell>
        </row>
        <row r="8906">
          <cell r="A8906" t="str">
            <v>37109</v>
          </cell>
          <cell r="B8906" t="str">
            <v>=-</v>
          </cell>
          <cell r="C8906" t="str">
            <v>Recycling of other metal waste and scrap</v>
          </cell>
        </row>
        <row r="8907">
          <cell r="A8907" t="str">
            <v>37109</v>
          </cell>
          <cell r="B8907" t="str">
            <v>=-</v>
          </cell>
          <cell r="C8907" t="str">
            <v>Recycling of other metal waste and scrap</v>
          </cell>
        </row>
        <row r="8908">
          <cell r="A8908" t="str">
            <v>37109</v>
          </cell>
          <cell r="B8908" t="str">
            <v>=-</v>
          </cell>
          <cell r="C8908" t="str">
            <v>Recycling of other metal waste and scrap</v>
          </cell>
        </row>
        <row r="8909">
          <cell r="A8909" t="str">
            <v>37109</v>
          </cell>
          <cell r="B8909" t="str">
            <v>=-</v>
          </cell>
          <cell r="C8909" t="str">
            <v>Recycling of other metal waste and scrap</v>
          </cell>
        </row>
        <row r="8910">
          <cell r="A8910" t="str">
            <v>37109</v>
          </cell>
          <cell r="B8910" t="str">
            <v>=-</v>
          </cell>
          <cell r="C8910" t="str">
            <v>Recycling of other metal waste and scrap</v>
          </cell>
        </row>
        <row r="8911">
          <cell r="A8911" t="str">
            <v>37109</v>
          </cell>
          <cell r="B8911" t="str">
            <v>=-</v>
          </cell>
          <cell r="C8911" t="str">
            <v>Recycling of other metal waste and scrap</v>
          </cell>
        </row>
        <row r="8912">
          <cell r="A8912" t="str">
            <v>37109</v>
          </cell>
          <cell r="B8912" t="str">
            <v>=-</v>
          </cell>
          <cell r="C8912" t="str">
            <v>Recycling of other metal waste and scrap</v>
          </cell>
        </row>
        <row r="8913">
          <cell r="A8913" t="str">
            <v>37109</v>
          </cell>
          <cell r="B8913" t="str">
            <v>=-</v>
          </cell>
          <cell r="C8913" t="str">
            <v>Recycling of other metal waste and scrap</v>
          </cell>
        </row>
        <row r="8914">
          <cell r="A8914" t="str">
            <v>37109</v>
          </cell>
          <cell r="B8914" t="str">
            <v>=-</v>
          </cell>
          <cell r="C8914" t="str">
            <v>Recycling of other metal waste and scrap</v>
          </cell>
        </row>
        <row r="8915">
          <cell r="A8915" t="str">
            <v>37109</v>
          </cell>
          <cell r="B8915" t="str">
            <v>=-</v>
          </cell>
          <cell r="C8915" t="str">
            <v>Recycling of other metal waste and scrap</v>
          </cell>
        </row>
        <row r="8916">
          <cell r="A8916" t="str">
            <v>37109</v>
          </cell>
          <cell r="B8916" t="str">
            <v>=-</v>
          </cell>
          <cell r="C8916" t="str">
            <v>Recycling of other metal waste and scrap</v>
          </cell>
        </row>
        <row r="8917">
          <cell r="A8917" t="str">
            <v>37109</v>
          </cell>
          <cell r="B8917" t="str">
            <v>=-</v>
          </cell>
          <cell r="C8917" t="str">
            <v>Recycling of other metal waste and scrap</v>
          </cell>
        </row>
        <row r="8918">
          <cell r="A8918" t="str">
            <v>37109</v>
          </cell>
          <cell r="B8918" t="str">
            <v>=-</v>
          </cell>
          <cell r="C8918" t="str">
            <v>Recycling of other metal waste and scrap</v>
          </cell>
        </row>
        <row r="8919">
          <cell r="A8919" t="str">
            <v>37109</v>
          </cell>
          <cell r="B8919" t="str">
            <v>=-</v>
          </cell>
          <cell r="C8919" t="str">
            <v>Recycling of other metal waste and scrap</v>
          </cell>
        </row>
        <row r="8920">
          <cell r="A8920" t="str">
            <v>37109</v>
          </cell>
          <cell r="B8920" t="str">
            <v>=-</v>
          </cell>
          <cell r="C8920" t="str">
            <v>Recycling of other metal waste and scrap</v>
          </cell>
        </row>
        <row r="8921">
          <cell r="A8921" t="str">
            <v>37109</v>
          </cell>
          <cell r="B8921" t="str">
            <v>=-</v>
          </cell>
          <cell r="C8921" t="str">
            <v>Recycling of other metal waste and scrap</v>
          </cell>
        </row>
        <row r="8922">
          <cell r="A8922" t="str">
            <v>37109</v>
          </cell>
          <cell r="B8922" t="str">
            <v>=-</v>
          </cell>
          <cell r="C8922" t="str">
            <v>Recycling of other metal waste and scrap</v>
          </cell>
        </row>
        <row r="8923">
          <cell r="A8923" t="str">
            <v>37109</v>
          </cell>
          <cell r="B8923" t="str">
            <v>=-</v>
          </cell>
          <cell r="C8923" t="str">
            <v>Recycling of other metal waste and scrap</v>
          </cell>
        </row>
        <row r="8924">
          <cell r="A8924" t="str">
            <v>37109</v>
          </cell>
          <cell r="B8924" t="str">
            <v>=-</v>
          </cell>
          <cell r="C8924" t="str">
            <v>Recycling of other metal waste and scrap</v>
          </cell>
        </row>
        <row r="8925">
          <cell r="A8925" t="str">
            <v>37109</v>
          </cell>
          <cell r="B8925" t="str">
            <v>=-</v>
          </cell>
          <cell r="C8925" t="str">
            <v>Recycling of other metal waste and scrap</v>
          </cell>
        </row>
        <row r="8926">
          <cell r="A8926" t="str">
            <v>37109</v>
          </cell>
          <cell r="B8926" t="str">
            <v>=-</v>
          </cell>
          <cell r="C8926" t="str">
            <v>Recycling of other metal waste and scrap</v>
          </cell>
        </row>
        <row r="8927">
          <cell r="A8927" t="str">
            <v>37109</v>
          </cell>
          <cell r="B8927" t="str">
            <v>=-</v>
          </cell>
          <cell r="C8927" t="str">
            <v>Recycling of other metal waste and scrap</v>
          </cell>
        </row>
        <row r="8928">
          <cell r="A8928" t="str">
            <v>37109</v>
          </cell>
          <cell r="B8928" t="str">
            <v>=-</v>
          </cell>
          <cell r="C8928" t="str">
            <v>Recycling of other metal waste and scrap</v>
          </cell>
        </row>
        <row r="8929">
          <cell r="A8929" t="str">
            <v>37109</v>
          </cell>
          <cell r="B8929" t="str">
            <v>=-</v>
          </cell>
          <cell r="C8929" t="str">
            <v>Recycling of other metal waste and scrap</v>
          </cell>
        </row>
        <row r="8930">
          <cell r="A8930" t="str">
            <v>37109</v>
          </cell>
          <cell r="B8930" t="str">
            <v>=-</v>
          </cell>
          <cell r="C8930" t="str">
            <v>Recycling of other metal waste and scrap</v>
          </cell>
        </row>
        <row r="8931">
          <cell r="A8931" t="str">
            <v>37109</v>
          </cell>
          <cell r="B8931" t="str">
            <v>=-</v>
          </cell>
          <cell r="C8931" t="str">
            <v>Recycling of other metal waste and scrap</v>
          </cell>
        </row>
        <row r="8932">
          <cell r="A8932" t="str">
            <v>37109</v>
          </cell>
          <cell r="B8932" t="str">
            <v>=-</v>
          </cell>
          <cell r="C8932" t="str">
            <v>Recycling of other metal waste and scrap</v>
          </cell>
        </row>
        <row r="8933">
          <cell r="A8933" t="str">
            <v>37109</v>
          </cell>
          <cell r="B8933" t="str">
            <v>=-</v>
          </cell>
          <cell r="C8933" t="str">
            <v>Recycling of other metal waste and scrap</v>
          </cell>
        </row>
        <row r="8934">
          <cell r="A8934" t="str">
            <v>37109</v>
          </cell>
          <cell r="B8934" t="str">
            <v>=-</v>
          </cell>
          <cell r="C8934" t="str">
            <v>Recycling of other metal waste and scrap</v>
          </cell>
        </row>
        <row r="8935">
          <cell r="A8935" t="str">
            <v>37109</v>
          </cell>
          <cell r="B8935" t="str">
            <v>=-</v>
          </cell>
          <cell r="C8935" t="str">
            <v>Recycling of other metal waste and scrap</v>
          </cell>
        </row>
        <row r="8936">
          <cell r="A8936" t="str">
            <v>37201</v>
          </cell>
          <cell r="B8936" t="str">
            <v>=-</v>
          </cell>
          <cell r="C8936" t="str">
            <v>Recycling of  textile fibres</v>
          </cell>
        </row>
        <row r="8937">
          <cell r="A8937" t="str">
            <v>37201</v>
          </cell>
          <cell r="B8937" t="str">
            <v>=-</v>
          </cell>
          <cell r="C8937" t="str">
            <v>Recycling of  textile fibres</v>
          </cell>
        </row>
        <row r="8938">
          <cell r="A8938" t="str">
            <v>37201</v>
          </cell>
          <cell r="B8938" t="str">
            <v>=-</v>
          </cell>
          <cell r="C8938" t="str">
            <v>Recycling of  textile fibres</v>
          </cell>
        </row>
        <row r="8939">
          <cell r="A8939" t="str">
            <v>37201</v>
          </cell>
          <cell r="B8939" t="str">
            <v>=-</v>
          </cell>
          <cell r="C8939" t="str">
            <v>Recycling of  textile fibres</v>
          </cell>
        </row>
        <row r="8940">
          <cell r="A8940" t="str">
            <v>37201</v>
          </cell>
          <cell r="B8940" t="str">
            <v>=-</v>
          </cell>
          <cell r="C8940" t="str">
            <v>Recycling of  textile fibres</v>
          </cell>
        </row>
        <row r="8941">
          <cell r="A8941" t="str">
            <v>37201</v>
          </cell>
          <cell r="B8941" t="str">
            <v>=-</v>
          </cell>
          <cell r="C8941" t="str">
            <v>Recycling of  textile fibres</v>
          </cell>
        </row>
        <row r="8942">
          <cell r="A8942" t="str">
            <v>37201</v>
          </cell>
          <cell r="B8942" t="str">
            <v>=-</v>
          </cell>
          <cell r="C8942" t="str">
            <v>Recycling of  textile fibres</v>
          </cell>
        </row>
        <row r="8943">
          <cell r="A8943" t="str">
            <v>37201</v>
          </cell>
          <cell r="B8943" t="str">
            <v>=-</v>
          </cell>
          <cell r="C8943" t="str">
            <v>Recycling of  textile fibres</v>
          </cell>
        </row>
        <row r="8944">
          <cell r="A8944" t="str">
            <v>37201</v>
          </cell>
          <cell r="B8944" t="str">
            <v>=-</v>
          </cell>
          <cell r="C8944" t="str">
            <v>Recycling of  textile fibres</v>
          </cell>
        </row>
        <row r="8945">
          <cell r="A8945" t="str">
            <v>37201</v>
          </cell>
          <cell r="B8945" t="str">
            <v>=-</v>
          </cell>
          <cell r="C8945" t="str">
            <v>Recycling of  textile fibres</v>
          </cell>
        </row>
        <row r="8946">
          <cell r="A8946" t="str">
            <v>37201</v>
          </cell>
          <cell r="B8946" t="str">
            <v>=-</v>
          </cell>
          <cell r="C8946" t="str">
            <v>Recycling of  textile fibres</v>
          </cell>
        </row>
        <row r="8947">
          <cell r="A8947" t="str">
            <v>37201</v>
          </cell>
          <cell r="B8947" t="str">
            <v>=-</v>
          </cell>
          <cell r="C8947" t="str">
            <v>Recycling of  textile fibres</v>
          </cell>
        </row>
        <row r="8948">
          <cell r="A8948" t="str">
            <v>37201</v>
          </cell>
          <cell r="B8948" t="str">
            <v>=-</v>
          </cell>
          <cell r="C8948" t="str">
            <v>Recycling of  textile fibres</v>
          </cell>
        </row>
        <row r="8949">
          <cell r="A8949" t="str">
            <v>37202</v>
          </cell>
          <cell r="B8949" t="str">
            <v>=-</v>
          </cell>
          <cell r="C8949" t="str">
            <v>Recycling of rubber</v>
          </cell>
        </row>
        <row r="8950">
          <cell r="A8950" t="str">
            <v>37202</v>
          </cell>
          <cell r="B8950" t="str">
            <v>=-</v>
          </cell>
          <cell r="C8950" t="str">
            <v>Recycling of rubber</v>
          </cell>
        </row>
        <row r="8951">
          <cell r="A8951" t="str">
            <v>37202</v>
          </cell>
          <cell r="B8951" t="str">
            <v>=-</v>
          </cell>
          <cell r="C8951" t="str">
            <v>Recycling of rubber</v>
          </cell>
        </row>
        <row r="8952">
          <cell r="A8952" t="str">
            <v>37202</v>
          </cell>
          <cell r="B8952" t="str">
            <v>=-</v>
          </cell>
          <cell r="C8952" t="str">
            <v>Recycling of rubber</v>
          </cell>
        </row>
        <row r="8953">
          <cell r="A8953" t="str">
            <v>37202</v>
          </cell>
          <cell r="B8953" t="str">
            <v>=-</v>
          </cell>
          <cell r="C8953" t="str">
            <v>Recycling of rubber</v>
          </cell>
        </row>
        <row r="8954">
          <cell r="A8954" t="str">
            <v>37202</v>
          </cell>
          <cell r="B8954" t="str">
            <v>=-</v>
          </cell>
          <cell r="C8954" t="str">
            <v>Recycling of rubber</v>
          </cell>
        </row>
        <row r="8955">
          <cell r="A8955" t="str">
            <v>37202</v>
          </cell>
          <cell r="B8955" t="str">
            <v>=-</v>
          </cell>
          <cell r="C8955" t="str">
            <v>Recycling of rubber</v>
          </cell>
        </row>
        <row r="8956">
          <cell r="A8956" t="str">
            <v>37202</v>
          </cell>
          <cell r="B8956" t="str">
            <v>=-</v>
          </cell>
          <cell r="C8956" t="str">
            <v>Recycling of rubber</v>
          </cell>
        </row>
        <row r="8957">
          <cell r="A8957" t="str">
            <v>37202</v>
          </cell>
          <cell r="B8957" t="str">
            <v>=-</v>
          </cell>
          <cell r="C8957" t="str">
            <v>Recycling of rubber</v>
          </cell>
        </row>
        <row r="8958">
          <cell r="A8958" t="str">
            <v>37202</v>
          </cell>
          <cell r="B8958" t="str">
            <v>=-</v>
          </cell>
          <cell r="C8958" t="str">
            <v>Recycling of rubber</v>
          </cell>
        </row>
        <row r="8959">
          <cell r="A8959" t="str">
            <v>37202</v>
          </cell>
          <cell r="B8959" t="str">
            <v>=-</v>
          </cell>
          <cell r="C8959" t="str">
            <v>Recycling of rubber</v>
          </cell>
        </row>
        <row r="8960">
          <cell r="A8960" t="str">
            <v>37202</v>
          </cell>
          <cell r="B8960" t="str">
            <v>=-</v>
          </cell>
          <cell r="C8960" t="str">
            <v>Recycling of rubber</v>
          </cell>
        </row>
        <row r="8961">
          <cell r="A8961" t="str">
            <v>37202</v>
          </cell>
          <cell r="B8961" t="str">
            <v>=-</v>
          </cell>
          <cell r="C8961" t="str">
            <v>Recycling of rubber</v>
          </cell>
        </row>
        <row r="8962">
          <cell r="A8962" t="str">
            <v>37202</v>
          </cell>
          <cell r="B8962" t="str">
            <v>=-</v>
          </cell>
          <cell r="C8962" t="str">
            <v>Recycling of rubber</v>
          </cell>
        </row>
        <row r="8963">
          <cell r="A8963" t="str">
            <v>37209</v>
          </cell>
          <cell r="B8963" t="str">
            <v>=-</v>
          </cell>
          <cell r="C8963" t="str">
            <v>Recycling of other non-metal waste and scrap</v>
          </cell>
        </row>
        <row r="8964">
          <cell r="A8964" t="str">
            <v>37209</v>
          </cell>
          <cell r="B8964" t="str">
            <v>=-</v>
          </cell>
          <cell r="C8964" t="str">
            <v>Recycling of other non-metal waste and scrap</v>
          </cell>
        </row>
        <row r="8965">
          <cell r="A8965" t="str">
            <v>37209</v>
          </cell>
          <cell r="B8965" t="str">
            <v>=-</v>
          </cell>
          <cell r="C8965" t="str">
            <v>Recycling of other non-metal waste and scrap</v>
          </cell>
        </row>
        <row r="8966">
          <cell r="A8966" t="str">
            <v>37209</v>
          </cell>
          <cell r="B8966" t="str">
            <v>=-</v>
          </cell>
          <cell r="C8966" t="str">
            <v>Recycling of other non-metal waste and scrap</v>
          </cell>
        </row>
        <row r="8967">
          <cell r="A8967" t="str">
            <v>37209</v>
          </cell>
          <cell r="B8967" t="str">
            <v>=-</v>
          </cell>
          <cell r="C8967" t="str">
            <v>Recycling of other non-metal waste and scrap</v>
          </cell>
        </row>
        <row r="8968">
          <cell r="A8968" t="str">
            <v>37209</v>
          </cell>
          <cell r="B8968" t="str">
            <v>=-</v>
          </cell>
          <cell r="C8968" t="str">
            <v>Recycling of other non-metal waste and scrap</v>
          </cell>
        </row>
        <row r="8969">
          <cell r="A8969" t="str">
            <v>37209</v>
          </cell>
          <cell r="B8969" t="str">
            <v>=-</v>
          </cell>
          <cell r="C8969" t="str">
            <v>Recycling of other non-metal waste and scrap</v>
          </cell>
        </row>
        <row r="8970">
          <cell r="A8970" t="str">
            <v>37209</v>
          </cell>
          <cell r="B8970" t="str">
            <v>=-</v>
          </cell>
          <cell r="C8970" t="str">
            <v>Recycling of other non-metal waste and scrap</v>
          </cell>
        </row>
        <row r="8971">
          <cell r="A8971" t="str">
            <v>37209</v>
          </cell>
          <cell r="B8971" t="str">
            <v>=-</v>
          </cell>
          <cell r="C8971" t="str">
            <v>Recycling of other non-metal waste and scrap</v>
          </cell>
        </row>
        <row r="8972">
          <cell r="A8972" t="str">
            <v>40100</v>
          </cell>
          <cell r="B8972" t="str">
            <v>=-</v>
          </cell>
          <cell r="C8972" t="str">
            <v>Production, Collection and distribution of electricity</v>
          </cell>
        </row>
        <row r="8973">
          <cell r="A8973" t="str">
            <v>40100</v>
          </cell>
          <cell r="B8973" t="str">
            <v>=-</v>
          </cell>
          <cell r="C8973" t="str">
            <v>Production, Collection and distribution of electricity</v>
          </cell>
        </row>
        <row r="8974">
          <cell r="A8974" t="str">
            <v>40100</v>
          </cell>
          <cell r="B8974" t="str">
            <v>=-</v>
          </cell>
          <cell r="C8974" t="str">
            <v>Production, Collection and distribution of electricity</v>
          </cell>
        </row>
        <row r="8975">
          <cell r="A8975" t="str">
            <v>40100</v>
          </cell>
          <cell r="B8975" t="str">
            <v>=-</v>
          </cell>
          <cell r="C8975" t="str">
            <v>Production, Collection and distribution of electricity</v>
          </cell>
        </row>
        <row r="8976">
          <cell r="A8976" t="str">
            <v>40100</v>
          </cell>
          <cell r="B8976" t="str">
            <v>=-</v>
          </cell>
          <cell r="C8976" t="str">
            <v>Production, Collection and distribution of electricity</v>
          </cell>
        </row>
        <row r="8977">
          <cell r="A8977" t="str">
            <v>40200</v>
          </cell>
          <cell r="B8977" t="str">
            <v>=-</v>
          </cell>
          <cell r="C8977" t="str">
            <v>Manufacture of gas, distribution of gaseous fuels through mains</v>
          </cell>
        </row>
        <row r="8978">
          <cell r="A8978" t="str">
            <v>40200</v>
          </cell>
          <cell r="B8978" t="str">
            <v>=-</v>
          </cell>
          <cell r="C8978" t="str">
            <v>Manufacture of gas, distribution of gaseous fuels through mains</v>
          </cell>
        </row>
        <row r="8979">
          <cell r="A8979" t="str">
            <v>40200</v>
          </cell>
          <cell r="B8979" t="str">
            <v>=-</v>
          </cell>
          <cell r="C8979" t="str">
            <v>Manufacture of gas, distribution of gaseous fuels through mains</v>
          </cell>
        </row>
        <row r="8980">
          <cell r="A8980" t="str">
            <v>40200</v>
          </cell>
          <cell r="B8980" t="str">
            <v>=-</v>
          </cell>
          <cell r="C8980" t="str">
            <v>Manufacture of gas, distribution of gaseous fuels through mains</v>
          </cell>
        </row>
        <row r="8981">
          <cell r="A8981" t="str">
            <v>40300</v>
          </cell>
          <cell r="B8981" t="str">
            <v>=-</v>
          </cell>
          <cell r="C8981" t="str">
            <v>steam and hot water supply</v>
          </cell>
        </row>
        <row r="8982">
          <cell r="A8982" t="str">
            <v>40300</v>
          </cell>
          <cell r="B8982" t="str">
            <v>=-</v>
          </cell>
          <cell r="C8982" t="str">
            <v>steam and hot water supply</v>
          </cell>
        </row>
        <row r="8983">
          <cell r="A8983" t="str">
            <v>40300</v>
          </cell>
          <cell r="B8983" t="str">
            <v>=-</v>
          </cell>
          <cell r="C8983" t="str">
            <v>steam and hot water supply</v>
          </cell>
        </row>
        <row r="8984">
          <cell r="A8984" t="str">
            <v>41000</v>
          </cell>
          <cell r="B8984" t="str">
            <v>=-</v>
          </cell>
          <cell r="C8984" t="str">
            <v>Collection, purification and distribution of water</v>
          </cell>
        </row>
        <row r="8985">
          <cell r="A8985" t="str">
            <v>41000</v>
          </cell>
          <cell r="B8985" t="str">
            <v>=-</v>
          </cell>
          <cell r="C8985" t="str">
            <v>Collection, purification and distribution of water</v>
          </cell>
        </row>
        <row r="8986">
          <cell r="A8986" t="str">
            <v>41000</v>
          </cell>
          <cell r="B8986" t="str">
            <v>=-</v>
          </cell>
          <cell r="C8986" t="str">
            <v>Collection, purification and distribution of water</v>
          </cell>
        </row>
        <row r="8987">
          <cell r="A8987" t="str">
            <v>41000</v>
          </cell>
          <cell r="B8987" t="str">
            <v>=-</v>
          </cell>
          <cell r="C8987" t="str">
            <v>Collection, purification and distribution of water</v>
          </cell>
        </row>
        <row r="8988">
          <cell r="A8988" t="str">
            <v>45101</v>
          </cell>
          <cell r="B8988" t="str">
            <v>=-</v>
          </cell>
          <cell r="C8988" t="str">
            <v>Demolition or wrecking of buildings and other structures and its clearance work</v>
          </cell>
        </row>
        <row r="8989">
          <cell r="A8989" t="str">
            <v>45101</v>
          </cell>
          <cell r="B8989" t="str">
            <v>=-</v>
          </cell>
          <cell r="C8989" t="str">
            <v>Demolition or wrecking of buildings and other structures and its clearance work</v>
          </cell>
        </row>
        <row r="8990">
          <cell r="A8990" t="str">
            <v>45102</v>
          </cell>
          <cell r="B8990" t="str">
            <v>=-</v>
          </cell>
          <cell r="C8990" t="str">
            <v>Land preparations work</v>
          </cell>
        </row>
        <row r="8991">
          <cell r="A8991" t="str">
            <v>45102</v>
          </cell>
          <cell r="B8991" t="str">
            <v>=-</v>
          </cell>
          <cell r="C8991" t="str">
            <v>Land preparations work</v>
          </cell>
        </row>
        <row r="8992">
          <cell r="A8992" t="str">
            <v>45102</v>
          </cell>
          <cell r="B8992" t="str">
            <v>=-</v>
          </cell>
          <cell r="C8992" t="str">
            <v>Land preparations work</v>
          </cell>
        </row>
        <row r="8993">
          <cell r="A8993" t="str">
            <v>45102</v>
          </cell>
          <cell r="B8993" t="str">
            <v>=-</v>
          </cell>
          <cell r="C8993" t="str">
            <v>Land preparations work</v>
          </cell>
        </row>
        <row r="8994">
          <cell r="A8994" t="str">
            <v>45102</v>
          </cell>
          <cell r="B8994" t="str">
            <v>=-</v>
          </cell>
          <cell r="C8994" t="str">
            <v>Land preparations work</v>
          </cell>
        </row>
        <row r="8995">
          <cell r="A8995" t="str">
            <v>45102</v>
          </cell>
          <cell r="B8995" t="str">
            <v>=-</v>
          </cell>
          <cell r="C8995" t="str">
            <v>Land preparations work</v>
          </cell>
        </row>
        <row r="8996">
          <cell r="A8996" t="str">
            <v>45103</v>
          </cell>
          <cell r="B8996" t="str">
            <v>=-</v>
          </cell>
          <cell r="C8996" t="str">
            <v>Preparation of mineral properties and sites, except oil and gas sites</v>
          </cell>
        </row>
        <row r="8997">
          <cell r="A8997" t="str">
            <v>45103</v>
          </cell>
          <cell r="B8997" t="str">
            <v>=-</v>
          </cell>
          <cell r="C8997" t="str">
            <v>Preparation of mineral properties and sites, except oil and gas sites</v>
          </cell>
        </row>
        <row r="8998">
          <cell r="A8998" t="str">
            <v>45103</v>
          </cell>
          <cell r="B8998" t="str">
            <v>=-</v>
          </cell>
          <cell r="C8998" t="str">
            <v>Preparation of mineral properties and sites, except oil and gas sites</v>
          </cell>
        </row>
        <row r="8999">
          <cell r="A8999" t="str">
            <v>45103</v>
          </cell>
          <cell r="B8999" t="str">
            <v>=-</v>
          </cell>
          <cell r="C8999" t="str">
            <v>Preparation of mineral properties and sites, except oil and gas sites</v>
          </cell>
        </row>
        <row r="9000">
          <cell r="A9000" t="str">
            <v>45103</v>
          </cell>
          <cell r="B9000" t="str">
            <v>=-</v>
          </cell>
          <cell r="C9000" t="str">
            <v>Preparation of mineral properties and sites, except oil and gas sites</v>
          </cell>
        </row>
        <row r="9001">
          <cell r="A9001" t="str">
            <v>45103</v>
          </cell>
          <cell r="B9001" t="str">
            <v>=-</v>
          </cell>
          <cell r="C9001" t="str">
            <v>Preparation of mineral properties and sites, except oil and gas sites</v>
          </cell>
        </row>
        <row r="9002">
          <cell r="A9002" t="str">
            <v>45104</v>
          </cell>
          <cell r="B9002" t="str">
            <v>=-</v>
          </cell>
          <cell r="C9002" t="str">
            <v>Land reclamation work</v>
          </cell>
        </row>
        <row r="9003">
          <cell r="A9003" t="str">
            <v>45109</v>
          </cell>
          <cell r="B9003" t="str">
            <v>=-</v>
          </cell>
          <cell r="C9003" t="str">
            <v>other site preparations n.e.c.</v>
          </cell>
        </row>
        <row r="9004">
          <cell r="A9004" t="str">
            <v>45109</v>
          </cell>
          <cell r="B9004" t="str">
            <v>=-</v>
          </cell>
          <cell r="C9004" t="str">
            <v>other site preparations n.e.c.</v>
          </cell>
        </row>
        <row r="9005">
          <cell r="A9005" t="str">
            <v>45201</v>
          </cell>
          <cell r="B9005" t="str">
            <v>=-</v>
          </cell>
          <cell r="C9005" t="str">
            <v>Residential buildings</v>
          </cell>
        </row>
        <row r="9006">
          <cell r="A9006" t="str">
            <v>45201</v>
          </cell>
          <cell r="B9006" t="str">
            <v>=-</v>
          </cell>
          <cell r="C9006" t="str">
            <v>Residential buildings</v>
          </cell>
        </row>
        <row r="9007">
          <cell r="A9007" t="str">
            <v>45201</v>
          </cell>
          <cell r="B9007" t="str">
            <v>=-</v>
          </cell>
          <cell r="C9007" t="str">
            <v>Residential buildings</v>
          </cell>
        </row>
        <row r="9008">
          <cell r="A9008" t="str">
            <v>45202</v>
          </cell>
          <cell r="B9008" t="str">
            <v>=-</v>
          </cell>
          <cell r="C9008" t="str">
            <v>non-Residential buildings</v>
          </cell>
        </row>
        <row r="9009">
          <cell r="A9009" t="str">
            <v>45202</v>
          </cell>
          <cell r="B9009" t="str">
            <v>=-</v>
          </cell>
          <cell r="C9009" t="str">
            <v>non-Residential buildings</v>
          </cell>
        </row>
        <row r="9010">
          <cell r="A9010" t="str">
            <v>45202</v>
          </cell>
          <cell r="B9010" t="str">
            <v>=-</v>
          </cell>
          <cell r="C9010" t="str">
            <v>non-Residential buildings</v>
          </cell>
        </row>
        <row r="9011">
          <cell r="A9011" t="str">
            <v>45202</v>
          </cell>
          <cell r="B9011" t="str">
            <v>=-</v>
          </cell>
          <cell r="C9011" t="str">
            <v>non-Residential buildings</v>
          </cell>
        </row>
        <row r="9012">
          <cell r="A9012" t="str">
            <v>45202</v>
          </cell>
          <cell r="B9012" t="str">
            <v>=-</v>
          </cell>
          <cell r="C9012" t="str">
            <v>non-Residential buildings</v>
          </cell>
        </row>
        <row r="9013">
          <cell r="A9013" t="str">
            <v>45202</v>
          </cell>
          <cell r="B9013" t="str">
            <v>=-</v>
          </cell>
          <cell r="C9013" t="str">
            <v>non-Residential buildings</v>
          </cell>
        </row>
        <row r="9014">
          <cell r="A9014" t="str">
            <v>45202</v>
          </cell>
          <cell r="B9014" t="str">
            <v>=-</v>
          </cell>
          <cell r="C9014" t="str">
            <v>non-Residential buildings</v>
          </cell>
        </row>
        <row r="9015">
          <cell r="A9015" t="str">
            <v>45202</v>
          </cell>
          <cell r="B9015" t="str">
            <v>=-</v>
          </cell>
          <cell r="C9015" t="str">
            <v>non-Residential buildings</v>
          </cell>
        </row>
        <row r="9016">
          <cell r="A9016" t="str">
            <v>45202</v>
          </cell>
          <cell r="B9016" t="str">
            <v>=-</v>
          </cell>
          <cell r="C9016" t="str">
            <v>non-Residential buildings</v>
          </cell>
        </row>
        <row r="9017">
          <cell r="A9017" t="str">
            <v>45202</v>
          </cell>
          <cell r="B9017" t="str">
            <v>=-</v>
          </cell>
          <cell r="C9017" t="str">
            <v>non-Residential buildings</v>
          </cell>
        </row>
        <row r="9018">
          <cell r="A9018" t="str">
            <v>45202</v>
          </cell>
          <cell r="B9018" t="str">
            <v>=-</v>
          </cell>
          <cell r="C9018" t="str">
            <v>non-Residential buildings</v>
          </cell>
        </row>
        <row r="9019">
          <cell r="A9019" t="str">
            <v>45202</v>
          </cell>
          <cell r="B9019" t="str">
            <v>=-</v>
          </cell>
          <cell r="C9019" t="str">
            <v>non-Residential buildings</v>
          </cell>
        </row>
        <row r="9020">
          <cell r="A9020" t="str">
            <v>45202</v>
          </cell>
          <cell r="B9020" t="str">
            <v>=-</v>
          </cell>
          <cell r="C9020" t="str">
            <v>non-Residential buildings</v>
          </cell>
        </row>
        <row r="9021">
          <cell r="A9021" t="str">
            <v>45202</v>
          </cell>
          <cell r="B9021" t="str">
            <v>=-</v>
          </cell>
          <cell r="C9021" t="str">
            <v>non-Residential buildings</v>
          </cell>
        </row>
        <row r="9022">
          <cell r="A9022" t="str">
            <v>45202</v>
          </cell>
          <cell r="B9022" t="str">
            <v>=-</v>
          </cell>
          <cell r="C9022" t="str">
            <v>non-Residential buildings</v>
          </cell>
        </row>
        <row r="9023">
          <cell r="A9023" t="str">
            <v>45202</v>
          </cell>
          <cell r="B9023" t="str">
            <v>=-</v>
          </cell>
          <cell r="C9023" t="str">
            <v>non-Residential buildings</v>
          </cell>
        </row>
        <row r="9024">
          <cell r="A9024" t="str">
            <v>45202</v>
          </cell>
          <cell r="B9024" t="str">
            <v>=-</v>
          </cell>
          <cell r="C9024" t="str">
            <v>non-Residential buildings</v>
          </cell>
        </row>
        <row r="9025">
          <cell r="A9025" t="str">
            <v>45203</v>
          </cell>
          <cell r="B9025" t="str">
            <v>=-</v>
          </cell>
          <cell r="C9025" t="str">
            <v>construction of roads, bridges, tunnels, viaducts, highways, elevated highway, railways, airfields, harbours, etc.</v>
          </cell>
        </row>
        <row r="9026">
          <cell r="A9026" t="str">
            <v>45203</v>
          </cell>
          <cell r="B9026" t="str">
            <v>=-</v>
          </cell>
          <cell r="C9026" t="str">
            <v>construction of roads, bridges, tunnels, viaducts, highways, elevated highway, railways, airfields, harbours, etc.</v>
          </cell>
        </row>
        <row r="9027">
          <cell r="A9027" t="str">
            <v>45203</v>
          </cell>
          <cell r="B9027" t="str">
            <v>=-</v>
          </cell>
          <cell r="C9027" t="str">
            <v>construction of roads, bridges, tunnels, viaducts, highways, elevated highway, railways, airfields, harbours, etc.</v>
          </cell>
        </row>
        <row r="9028">
          <cell r="A9028" t="str">
            <v>45203</v>
          </cell>
          <cell r="B9028" t="str">
            <v>=-</v>
          </cell>
          <cell r="C9028" t="str">
            <v>construction of roads, bridges, tunnels, viaducts, highways, elevated highway, railways, airfields, harbours, etc.</v>
          </cell>
        </row>
        <row r="9029">
          <cell r="A9029" t="str">
            <v>45203</v>
          </cell>
          <cell r="B9029" t="str">
            <v>=-</v>
          </cell>
          <cell r="C9029" t="str">
            <v>construction of roads, bridges, tunnels, viaducts, highways, elevated highway, railways, airfields, harbours, etc.</v>
          </cell>
        </row>
        <row r="9030">
          <cell r="A9030" t="str">
            <v>45203</v>
          </cell>
          <cell r="B9030" t="str">
            <v>=-</v>
          </cell>
          <cell r="C9030" t="str">
            <v>construction of roads, bridges, tunnels, viaducts, highways, elevated highway, railways, airfields, harbours, etc.</v>
          </cell>
        </row>
        <row r="9031">
          <cell r="A9031" t="str">
            <v>45203</v>
          </cell>
          <cell r="B9031" t="str">
            <v>=-</v>
          </cell>
          <cell r="C9031" t="str">
            <v>construction of roads, bridges, tunnels, viaducts, highways, elevated highway, railways, airfields, harbours, etc.</v>
          </cell>
        </row>
        <row r="9032">
          <cell r="A9032" t="str">
            <v>45203</v>
          </cell>
          <cell r="B9032" t="str">
            <v>=-</v>
          </cell>
          <cell r="C9032" t="str">
            <v>construction of roads, bridges, tunnels, viaducts, highways, elevated highway, railways, airfields, harbours, etc.</v>
          </cell>
        </row>
        <row r="9033">
          <cell r="A9033" t="str">
            <v>45203</v>
          </cell>
          <cell r="B9033" t="str">
            <v>=-</v>
          </cell>
          <cell r="C9033" t="str">
            <v>construction of roads, bridges, tunnels, viaducts, highways, elevated highway, railways, airfields, harbours, etc.</v>
          </cell>
        </row>
        <row r="9034">
          <cell r="A9034" t="str">
            <v>45203</v>
          </cell>
          <cell r="B9034" t="str">
            <v>=-</v>
          </cell>
          <cell r="C9034" t="str">
            <v>construction of roads, bridges, tunnels, viaducts, highways, elevated highway, railways, airfields, harbours, etc.</v>
          </cell>
        </row>
        <row r="9035">
          <cell r="A9035" t="str">
            <v>45203</v>
          </cell>
          <cell r="B9035" t="str">
            <v>=-</v>
          </cell>
          <cell r="C9035" t="str">
            <v>construction of roads, bridges, tunnels, viaducts, highways, elevated highway, railways, airfields, harbours, etc.</v>
          </cell>
        </row>
        <row r="9036">
          <cell r="A9036" t="str">
            <v>45203</v>
          </cell>
          <cell r="B9036" t="str">
            <v>=-</v>
          </cell>
          <cell r="C9036" t="str">
            <v>construction of roads, bridges, tunnels, viaducts, highways, elevated highway, railways, airfields, harbours, etc.</v>
          </cell>
        </row>
        <row r="9037">
          <cell r="A9037" t="str">
            <v>45203</v>
          </cell>
          <cell r="B9037" t="str">
            <v>=-</v>
          </cell>
          <cell r="C9037" t="str">
            <v>construction of roads, bridges, tunnels, viaducts, highways, elevated highway, railways, airfields, harbours, etc.</v>
          </cell>
        </row>
        <row r="9038">
          <cell r="A9038" t="str">
            <v>45203</v>
          </cell>
          <cell r="B9038" t="str">
            <v>=-</v>
          </cell>
          <cell r="C9038" t="str">
            <v>construction of roads, bridges, tunnels, viaducts, highways, elevated highway, railways, airfields, harbours, etc.</v>
          </cell>
        </row>
        <row r="9039">
          <cell r="A9039" t="str">
            <v>45203</v>
          </cell>
          <cell r="B9039" t="str">
            <v>=-</v>
          </cell>
          <cell r="C9039" t="str">
            <v>construction of roads, bridges, tunnels, viaducts, highways, elevated highway, railways, airfields, harbours, etc.</v>
          </cell>
        </row>
        <row r="9040">
          <cell r="A9040" t="str">
            <v>45203</v>
          </cell>
          <cell r="B9040" t="str">
            <v>=-</v>
          </cell>
          <cell r="C9040" t="str">
            <v>construction of roads, bridges, tunnels, viaducts, highways, elevated highway, railways, airfields, harbours, etc.</v>
          </cell>
        </row>
        <row r="9041">
          <cell r="A9041" t="str">
            <v>45203</v>
          </cell>
          <cell r="B9041" t="str">
            <v>=-</v>
          </cell>
          <cell r="C9041" t="str">
            <v>construction of roads, bridges, tunnels, viaducts, highways, elevated highway, railways, airfields, harbours, etc.</v>
          </cell>
        </row>
        <row r="9042">
          <cell r="A9042" t="str">
            <v>45204</v>
          </cell>
          <cell r="B9042" t="str">
            <v>=-</v>
          </cell>
          <cell r="C9042" t="str">
            <v>construction of dam, irrigation system, drainage, and sewage system, pipelines and other water projects</v>
          </cell>
        </row>
        <row r="9043">
          <cell r="A9043" t="str">
            <v>45204</v>
          </cell>
          <cell r="B9043" t="str">
            <v>=-</v>
          </cell>
          <cell r="C9043" t="str">
            <v>construction of dam, irrigation system, drainage, and sewage system, pipelines and other water projects</v>
          </cell>
        </row>
        <row r="9044">
          <cell r="A9044" t="str">
            <v>45204</v>
          </cell>
          <cell r="B9044" t="str">
            <v>=-</v>
          </cell>
          <cell r="C9044" t="str">
            <v>construction of dam, irrigation system, drainage, and sewage system, pipelines and other water projects</v>
          </cell>
        </row>
        <row r="9045">
          <cell r="A9045" t="str">
            <v>45204</v>
          </cell>
          <cell r="B9045" t="str">
            <v>=-</v>
          </cell>
          <cell r="C9045" t="str">
            <v>construction of dam, irrigation system, drainage, and sewage system, pipelines and other water projects</v>
          </cell>
        </row>
        <row r="9046">
          <cell r="A9046" t="str">
            <v>45204</v>
          </cell>
          <cell r="B9046" t="str">
            <v>=-</v>
          </cell>
          <cell r="C9046" t="str">
            <v>construction of dam, irrigation system, drainage, and sewage system, pipelines and other water projects</v>
          </cell>
        </row>
        <row r="9047">
          <cell r="A9047" t="str">
            <v>45204</v>
          </cell>
          <cell r="B9047" t="str">
            <v>=-</v>
          </cell>
          <cell r="C9047" t="str">
            <v>construction of dam, irrigation system, drainage, and sewage system, pipelines and other water projects</v>
          </cell>
        </row>
        <row r="9048">
          <cell r="A9048" t="str">
            <v>45204</v>
          </cell>
          <cell r="B9048" t="str">
            <v>=-</v>
          </cell>
          <cell r="C9048" t="str">
            <v>construction of dam, irrigation system, drainage, and sewage system, pipelines and other water projects</v>
          </cell>
        </row>
        <row r="9049">
          <cell r="A9049" t="str">
            <v>45204</v>
          </cell>
          <cell r="B9049" t="str">
            <v>=-</v>
          </cell>
          <cell r="C9049" t="str">
            <v>construction of dam, irrigation system, drainage, and sewage system, pipelines and other water projects</v>
          </cell>
        </row>
        <row r="9050">
          <cell r="A9050" t="str">
            <v>45204</v>
          </cell>
          <cell r="B9050" t="str">
            <v>=-</v>
          </cell>
          <cell r="C9050" t="str">
            <v>construction of dam, irrigation system, drainage, and sewage system, pipelines and other water projects</v>
          </cell>
        </row>
        <row r="9051">
          <cell r="A9051" t="str">
            <v>45204</v>
          </cell>
          <cell r="B9051" t="str">
            <v>=-</v>
          </cell>
          <cell r="C9051" t="str">
            <v>construction of dam, irrigation system, drainage, and sewage system, pipelines and other water projects</v>
          </cell>
        </row>
        <row r="9052">
          <cell r="A9052" t="str">
            <v>45204</v>
          </cell>
          <cell r="B9052" t="str">
            <v>=-</v>
          </cell>
          <cell r="C9052" t="str">
            <v>construction of dam, irrigation system, drainage, and sewage system, pipelines and other water projects</v>
          </cell>
        </row>
        <row r="9053">
          <cell r="A9053" t="str">
            <v>45204</v>
          </cell>
          <cell r="B9053" t="str">
            <v>=-</v>
          </cell>
          <cell r="C9053" t="str">
            <v>construction of dam, irrigation system, drainage, and sewage system, pipelines and other water projects</v>
          </cell>
        </row>
        <row r="9054">
          <cell r="A9054" t="str">
            <v>45205</v>
          </cell>
          <cell r="B9054" t="str">
            <v>=-</v>
          </cell>
          <cell r="C9054" t="str">
            <v>Communication and power line</v>
          </cell>
        </row>
        <row r="9055">
          <cell r="A9055" t="str">
            <v>45205</v>
          </cell>
          <cell r="B9055" t="str">
            <v>=-</v>
          </cell>
          <cell r="C9055" t="str">
            <v>Communication and power line</v>
          </cell>
        </row>
        <row r="9056">
          <cell r="A9056" t="str">
            <v>45205</v>
          </cell>
          <cell r="B9056" t="str">
            <v>=-</v>
          </cell>
          <cell r="C9056" t="str">
            <v>Communication and power line</v>
          </cell>
        </row>
        <row r="9057">
          <cell r="A9057" t="str">
            <v>45205</v>
          </cell>
          <cell r="B9057" t="str">
            <v>=-</v>
          </cell>
          <cell r="C9057" t="str">
            <v>Communication and power line</v>
          </cell>
        </row>
        <row r="9058">
          <cell r="A9058" t="str">
            <v>45205</v>
          </cell>
          <cell r="B9058" t="str">
            <v>=-</v>
          </cell>
          <cell r="C9058" t="str">
            <v>Communication and power line</v>
          </cell>
        </row>
        <row r="9059">
          <cell r="A9059" t="str">
            <v>45205</v>
          </cell>
          <cell r="B9059" t="str">
            <v>=-</v>
          </cell>
          <cell r="C9059" t="str">
            <v>Communication and power line</v>
          </cell>
        </row>
        <row r="9060">
          <cell r="A9060" t="str">
            <v>45205</v>
          </cell>
          <cell r="B9060" t="str">
            <v>=-</v>
          </cell>
          <cell r="C9060" t="str">
            <v>Communication and power line</v>
          </cell>
        </row>
        <row r="9061">
          <cell r="A9061" t="str">
            <v>45205</v>
          </cell>
          <cell r="B9061" t="str">
            <v>=-</v>
          </cell>
          <cell r="C9061" t="str">
            <v>Communication and power line</v>
          </cell>
        </row>
        <row r="9062">
          <cell r="A9062" t="str">
            <v>45205</v>
          </cell>
          <cell r="B9062" t="str">
            <v>=-</v>
          </cell>
          <cell r="C9062" t="str">
            <v>Communication and power line</v>
          </cell>
        </row>
        <row r="9063">
          <cell r="A9063" t="str">
            <v>45205</v>
          </cell>
          <cell r="B9063" t="str">
            <v>=-</v>
          </cell>
          <cell r="C9063" t="str">
            <v>Communication and power line</v>
          </cell>
        </row>
        <row r="9064">
          <cell r="A9064" t="str">
            <v>45205</v>
          </cell>
          <cell r="B9064" t="str">
            <v>=-</v>
          </cell>
          <cell r="C9064" t="str">
            <v>Communication and power line</v>
          </cell>
        </row>
        <row r="9065">
          <cell r="A9065" t="str">
            <v>45205</v>
          </cell>
          <cell r="B9065" t="str">
            <v>=-</v>
          </cell>
          <cell r="C9065" t="str">
            <v>Communication and power line</v>
          </cell>
        </row>
        <row r="9066">
          <cell r="A9066" t="str">
            <v>45205</v>
          </cell>
          <cell r="B9066" t="str">
            <v>=-</v>
          </cell>
          <cell r="C9066" t="str">
            <v>Communication and power line</v>
          </cell>
        </row>
        <row r="9067">
          <cell r="A9067" t="str">
            <v>45205</v>
          </cell>
          <cell r="B9067" t="str">
            <v>=-</v>
          </cell>
          <cell r="C9067" t="str">
            <v>Communication and power line</v>
          </cell>
        </row>
        <row r="9068">
          <cell r="A9068" t="str">
            <v>45205</v>
          </cell>
          <cell r="B9068" t="str">
            <v>=-</v>
          </cell>
          <cell r="C9068" t="str">
            <v>Communication and power line</v>
          </cell>
        </row>
        <row r="9069">
          <cell r="A9069" t="str">
            <v>45205</v>
          </cell>
          <cell r="B9069" t="str">
            <v>=-</v>
          </cell>
          <cell r="C9069" t="str">
            <v>Communication and power line</v>
          </cell>
        </row>
        <row r="9070">
          <cell r="A9070" t="str">
            <v>45205</v>
          </cell>
          <cell r="B9070" t="str">
            <v>=-</v>
          </cell>
          <cell r="C9070" t="str">
            <v>Communication and power line</v>
          </cell>
        </row>
        <row r="9071">
          <cell r="A9071" t="str">
            <v>45205</v>
          </cell>
          <cell r="B9071" t="str">
            <v>=-</v>
          </cell>
          <cell r="C9071" t="str">
            <v>Communication and power line</v>
          </cell>
        </row>
        <row r="9072">
          <cell r="A9072" t="str">
            <v>45205</v>
          </cell>
          <cell r="B9072" t="str">
            <v>=-</v>
          </cell>
          <cell r="C9072" t="str">
            <v>Communication and power line</v>
          </cell>
        </row>
        <row r="9073">
          <cell r="A9073" t="str">
            <v>45205</v>
          </cell>
          <cell r="B9073" t="str">
            <v>=-</v>
          </cell>
          <cell r="C9073" t="str">
            <v>Communication and power line</v>
          </cell>
        </row>
        <row r="9074">
          <cell r="A9074" t="str">
            <v>45205</v>
          </cell>
          <cell r="B9074" t="str">
            <v>=-</v>
          </cell>
          <cell r="C9074" t="str">
            <v>Communication and power line</v>
          </cell>
        </row>
        <row r="9075">
          <cell r="A9075" t="str">
            <v>45205</v>
          </cell>
          <cell r="B9075" t="str">
            <v>=-</v>
          </cell>
          <cell r="C9075" t="str">
            <v>Communication and power line</v>
          </cell>
        </row>
        <row r="9076">
          <cell r="A9076" t="str">
            <v>45205</v>
          </cell>
          <cell r="B9076" t="str">
            <v>=-</v>
          </cell>
          <cell r="C9076" t="str">
            <v>Communication and power line</v>
          </cell>
        </row>
        <row r="9077">
          <cell r="A9077" t="str">
            <v>45205</v>
          </cell>
          <cell r="B9077" t="str">
            <v>=-</v>
          </cell>
          <cell r="C9077" t="str">
            <v>Communication and power line</v>
          </cell>
        </row>
        <row r="9078">
          <cell r="A9078" t="str">
            <v>45206</v>
          </cell>
          <cell r="B9078" t="str">
            <v>=-</v>
          </cell>
          <cell r="C9078" t="str">
            <v>sports facilities including stadium, golf course, etc</v>
          </cell>
        </row>
        <row r="9079">
          <cell r="A9079" t="str">
            <v>45206</v>
          </cell>
          <cell r="B9079" t="str">
            <v>=-</v>
          </cell>
          <cell r="C9079" t="str">
            <v>sports facilities including stadium, golf course, etc</v>
          </cell>
        </row>
        <row r="9080">
          <cell r="A9080" t="str">
            <v>45206</v>
          </cell>
          <cell r="B9080" t="str">
            <v>=-</v>
          </cell>
          <cell r="C9080" t="str">
            <v>sports facilities including stadium, golf course, etc</v>
          </cell>
        </row>
        <row r="9081">
          <cell r="A9081" t="str">
            <v>45206</v>
          </cell>
          <cell r="B9081" t="str">
            <v>=-</v>
          </cell>
          <cell r="C9081" t="str">
            <v>sports facilities including stadium, golf course, etc</v>
          </cell>
        </row>
        <row r="9082">
          <cell r="A9082" t="str">
            <v>45206</v>
          </cell>
          <cell r="B9082" t="str">
            <v>=-</v>
          </cell>
          <cell r="C9082" t="str">
            <v>sports facilities including stadium, golf course, etc</v>
          </cell>
        </row>
        <row r="9083">
          <cell r="A9083" t="str">
            <v>45209</v>
          </cell>
          <cell r="B9083" t="str">
            <v>=-</v>
          </cell>
          <cell r="C9083" t="str">
            <v>other civil engineering</v>
          </cell>
        </row>
        <row r="9084">
          <cell r="A9084" t="str">
            <v>45209</v>
          </cell>
          <cell r="B9084" t="str">
            <v>=-</v>
          </cell>
          <cell r="C9084" t="str">
            <v>other civil engineering</v>
          </cell>
        </row>
        <row r="9085">
          <cell r="A9085" t="str">
            <v>45209</v>
          </cell>
          <cell r="B9085" t="str">
            <v>=-</v>
          </cell>
          <cell r="C9085" t="str">
            <v>other civil engineering</v>
          </cell>
        </row>
        <row r="9086">
          <cell r="A9086" t="str">
            <v>45209</v>
          </cell>
          <cell r="B9086" t="str">
            <v>=-</v>
          </cell>
          <cell r="C9086" t="str">
            <v>other civil engineering</v>
          </cell>
        </row>
        <row r="9087">
          <cell r="A9087" t="str">
            <v>45209</v>
          </cell>
          <cell r="B9087" t="str">
            <v>=-</v>
          </cell>
          <cell r="C9087" t="str">
            <v>other civil engineering</v>
          </cell>
        </row>
        <row r="9088">
          <cell r="A9088" t="str">
            <v>45209</v>
          </cell>
          <cell r="B9088" t="str">
            <v>=-</v>
          </cell>
          <cell r="C9088" t="str">
            <v>other civil engineering</v>
          </cell>
        </row>
        <row r="9089">
          <cell r="A9089" t="str">
            <v>45209</v>
          </cell>
          <cell r="B9089" t="str">
            <v>=-</v>
          </cell>
          <cell r="C9089" t="str">
            <v>other civil engineering</v>
          </cell>
        </row>
        <row r="9090">
          <cell r="A9090" t="str">
            <v>45209</v>
          </cell>
          <cell r="B9090" t="str">
            <v>=-</v>
          </cell>
          <cell r="C9090" t="str">
            <v>other civil engineering</v>
          </cell>
        </row>
        <row r="9091">
          <cell r="A9091" t="str">
            <v>45209</v>
          </cell>
          <cell r="B9091" t="str">
            <v>=-</v>
          </cell>
          <cell r="C9091" t="str">
            <v>other civil engineering</v>
          </cell>
        </row>
        <row r="9092">
          <cell r="A9092" t="str">
            <v>45209</v>
          </cell>
          <cell r="B9092" t="str">
            <v>=-</v>
          </cell>
          <cell r="C9092" t="str">
            <v>other civil engineering</v>
          </cell>
        </row>
        <row r="9093">
          <cell r="A9093" t="str">
            <v>45209</v>
          </cell>
          <cell r="B9093" t="str">
            <v>=-</v>
          </cell>
          <cell r="C9093" t="str">
            <v>other civil engineering</v>
          </cell>
        </row>
        <row r="9094">
          <cell r="A9094" t="str">
            <v>45209</v>
          </cell>
          <cell r="B9094" t="str">
            <v>=-</v>
          </cell>
          <cell r="C9094" t="str">
            <v>other civil engineering</v>
          </cell>
        </row>
        <row r="9095">
          <cell r="A9095" t="str">
            <v>45209</v>
          </cell>
          <cell r="B9095" t="str">
            <v>=-</v>
          </cell>
          <cell r="C9095" t="str">
            <v>other civil engineering</v>
          </cell>
        </row>
        <row r="9096">
          <cell r="A9096" t="str">
            <v>45209</v>
          </cell>
          <cell r="B9096" t="str">
            <v>=-</v>
          </cell>
          <cell r="C9096" t="str">
            <v>other civil engineering</v>
          </cell>
        </row>
        <row r="9097">
          <cell r="A9097" t="str">
            <v>45209</v>
          </cell>
          <cell r="B9097" t="str">
            <v>=-</v>
          </cell>
          <cell r="C9097" t="str">
            <v>other civil engineering</v>
          </cell>
        </row>
        <row r="9098">
          <cell r="A9098" t="str">
            <v>45209</v>
          </cell>
          <cell r="B9098" t="str">
            <v>=-</v>
          </cell>
          <cell r="C9098" t="str">
            <v>other civil engineering</v>
          </cell>
        </row>
        <row r="9099">
          <cell r="A9099" t="str">
            <v>45209</v>
          </cell>
          <cell r="B9099" t="str">
            <v>=-</v>
          </cell>
          <cell r="C9099" t="str">
            <v>other civil engineering</v>
          </cell>
        </row>
        <row r="9100">
          <cell r="A9100" t="str">
            <v>45209</v>
          </cell>
          <cell r="B9100" t="str">
            <v>=-</v>
          </cell>
          <cell r="C9100" t="str">
            <v>other civil engineering</v>
          </cell>
        </row>
        <row r="9101">
          <cell r="A9101" t="str">
            <v>45209</v>
          </cell>
          <cell r="B9101" t="str">
            <v>=-</v>
          </cell>
          <cell r="C9101" t="str">
            <v>other civil engineering</v>
          </cell>
        </row>
        <row r="9102">
          <cell r="A9102" t="str">
            <v>45209</v>
          </cell>
          <cell r="B9102" t="str">
            <v>=-</v>
          </cell>
          <cell r="C9102" t="str">
            <v>other civil engineering</v>
          </cell>
        </row>
        <row r="9103">
          <cell r="A9103" t="str">
            <v>45209</v>
          </cell>
          <cell r="B9103" t="str">
            <v>=-</v>
          </cell>
          <cell r="C9103" t="str">
            <v>other civil engineering</v>
          </cell>
        </row>
        <row r="9104">
          <cell r="A9104" t="str">
            <v>45209</v>
          </cell>
          <cell r="B9104" t="str">
            <v>=-</v>
          </cell>
          <cell r="C9104" t="str">
            <v>other civil engineering</v>
          </cell>
        </row>
        <row r="9105">
          <cell r="A9105" t="str">
            <v>45209</v>
          </cell>
          <cell r="B9105" t="str">
            <v>=-</v>
          </cell>
          <cell r="C9105" t="str">
            <v>other civil engineering</v>
          </cell>
        </row>
        <row r="9106">
          <cell r="A9106" t="str">
            <v>45209</v>
          </cell>
          <cell r="B9106" t="str">
            <v>=-</v>
          </cell>
          <cell r="C9106" t="str">
            <v>other civil engineering</v>
          </cell>
        </row>
        <row r="9107">
          <cell r="A9107" t="str">
            <v>45209</v>
          </cell>
          <cell r="B9107" t="str">
            <v>=-</v>
          </cell>
          <cell r="C9107" t="str">
            <v>other civil engineering</v>
          </cell>
        </row>
        <row r="9108">
          <cell r="A9108" t="str">
            <v>45209</v>
          </cell>
          <cell r="B9108" t="str">
            <v>=-</v>
          </cell>
          <cell r="C9108" t="str">
            <v>other civil engineering</v>
          </cell>
        </row>
        <row r="9109">
          <cell r="A9109" t="str">
            <v>45209</v>
          </cell>
          <cell r="B9109" t="str">
            <v>=-</v>
          </cell>
          <cell r="C9109" t="str">
            <v>other civil engineering</v>
          </cell>
        </row>
        <row r="9110">
          <cell r="A9110" t="str">
            <v>45209</v>
          </cell>
          <cell r="B9110" t="str">
            <v>=-</v>
          </cell>
          <cell r="C9110" t="str">
            <v>other civil engineering</v>
          </cell>
        </row>
        <row r="9111">
          <cell r="A9111" t="str">
            <v>45209</v>
          </cell>
          <cell r="B9111" t="str">
            <v>=-</v>
          </cell>
          <cell r="C9111" t="str">
            <v>other civil engineering</v>
          </cell>
        </row>
        <row r="9112">
          <cell r="A9112" t="str">
            <v>45209</v>
          </cell>
          <cell r="B9112" t="str">
            <v>=-</v>
          </cell>
          <cell r="C9112" t="str">
            <v>other civil engineering</v>
          </cell>
        </row>
        <row r="9113">
          <cell r="A9113" t="str">
            <v>45209</v>
          </cell>
          <cell r="B9113" t="str">
            <v>=-</v>
          </cell>
          <cell r="C9113" t="str">
            <v>other civil engineering</v>
          </cell>
        </row>
        <row r="9114">
          <cell r="A9114" t="str">
            <v>45209</v>
          </cell>
          <cell r="B9114" t="str">
            <v>=-</v>
          </cell>
          <cell r="C9114" t="str">
            <v>other civil engineering</v>
          </cell>
        </row>
        <row r="9115">
          <cell r="A9115" t="str">
            <v>45209</v>
          </cell>
          <cell r="B9115" t="str">
            <v>=-</v>
          </cell>
          <cell r="C9115" t="str">
            <v>other civil engineering</v>
          </cell>
        </row>
        <row r="9116">
          <cell r="A9116" t="str">
            <v>45209</v>
          </cell>
          <cell r="B9116" t="str">
            <v>=-</v>
          </cell>
          <cell r="C9116" t="str">
            <v>other civil engineering</v>
          </cell>
        </row>
        <row r="9117">
          <cell r="A9117" t="str">
            <v>45209</v>
          </cell>
          <cell r="B9117" t="str">
            <v>=-</v>
          </cell>
          <cell r="C9117" t="str">
            <v>other civil engineering</v>
          </cell>
        </row>
        <row r="9118">
          <cell r="A9118" t="str">
            <v>45209</v>
          </cell>
          <cell r="B9118" t="str">
            <v>=-</v>
          </cell>
          <cell r="C9118" t="str">
            <v>other civil engineering</v>
          </cell>
        </row>
        <row r="9119">
          <cell r="A9119" t="str">
            <v>45209</v>
          </cell>
          <cell r="B9119" t="str">
            <v>=-</v>
          </cell>
          <cell r="C9119" t="str">
            <v>other civil engineering</v>
          </cell>
        </row>
        <row r="9120">
          <cell r="A9120" t="str">
            <v>45209</v>
          </cell>
          <cell r="B9120" t="str">
            <v>=-</v>
          </cell>
          <cell r="C9120" t="str">
            <v>other civil engineering</v>
          </cell>
        </row>
        <row r="9121">
          <cell r="A9121" t="str">
            <v>45209</v>
          </cell>
          <cell r="B9121" t="str">
            <v>=-</v>
          </cell>
          <cell r="C9121" t="str">
            <v>other civil engineering</v>
          </cell>
        </row>
        <row r="9122">
          <cell r="A9122" t="str">
            <v>45209</v>
          </cell>
          <cell r="B9122" t="str">
            <v>=-</v>
          </cell>
          <cell r="C9122" t="str">
            <v>other civil engineering</v>
          </cell>
        </row>
        <row r="9123">
          <cell r="A9123" t="str">
            <v>45209</v>
          </cell>
          <cell r="B9123" t="str">
            <v>=-</v>
          </cell>
          <cell r="C9123" t="str">
            <v>other civil engineering</v>
          </cell>
        </row>
        <row r="9124">
          <cell r="A9124" t="str">
            <v>45209</v>
          </cell>
          <cell r="B9124" t="str">
            <v>=-</v>
          </cell>
          <cell r="C9124" t="str">
            <v>other civil engineering</v>
          </cell>
        </row>
        <row r="9125">
          <cell r="A9125" t="str">
            <v>45209</v>
          </cell>
          <cell r="B9125" t="str">
            <v>=-</v>
          </cell>
          <cell r="C9125" t="str">
            <v>other civil engineering</v>
          </cell>
        </row>
        <row r="9126">
          <cell r="A9126" t="str">
            <v>45209</v>
          </cell>
          <cell r="B9126" t="str">
            <v>=-</v>
          </cell>
          <cell r="C9126" t="str">
            <v>other civil engineering</v>
          </cell>
        </row>
        <row r="9127">
          <cell r="A9127" t="str">
            <v>45301</v>
          </cell>
          <cell r="B9127" t="str">
            <v>=-</v>
          </cell>
          <cell r="C9127" t="str">
            <v>Plumbing, sewage and sanitary installation work</v>
          </cell>
        </row>
        <row r="9128">
          <cell r="A9128" t="str">
            <v>45301</v>
          </cell>
          <cell r="B9128" t="str">
            <v>=-</v>
          </cell>
          <cell r="C9128" t="str">
            <v>Plumbing, sewage and sanitary installation work</v>
          </cell>
        </row>
        <row r="9129">
          <cell r="A9129" t="str">
            <v>45301</v>
          </cell>
          <cell r="B9129" t="str">
            <v>=-</v>
          </cell>
          <cell r="C9129" t="str">
            <v>Plumbing, sewage and sanitary installation work</v>
          </cell>
        </row>
        <row r="9130">
          <cell r="A9130" t="str">
            <v>45301</v>
          </cell>
          <cell r="B9130" t="str">
            <v>=-</v>
          </cell>
          <cell r="C9130" t="str">
            <v>Plumbing, sewage and sanitary installation work</v>
          </cell>
        </row>
        <row r="9131">
          <cell r="A9131" t="str">
            <v>45301</v>
          </cell>
          <cell r="B9131" t="str">
            <v>=-</v>
          </cell>
          <cell r="C9131" t="str">
            <v>Plumbing, sewage and sanitary installation work</v>
          </cell>
        </row>
        <row r="9132">
          <cell r="A9132" t="str">
            <v>45302</v>
          </cell>
          <cell r="B9132" t="str">
            <v>=-</v>
          </cell>
          <cell r="C9132" t="str">
            <v>electrical wiring and fitting work</v>
          </cell>
        </row>
        <row r="9133">
          <cell r="A9133" t="str">
            <v>45302</v>
          </cell>
          <cell r="B9133" t="str">
            <v>=-</v>
          </cell>
          <cell r="C9133" t="str">
            <v>electrical wiring and fitting work</v>
          </cell>
        </row>
        <row r="9134">
          <cell r="A9134" t="str">
            <v>45302</v>
          </cell>
          <cell r="B9134" t="str">
            <v>=-</v>
          </cell>
          <cell r="C9134" t="str">
            <v>electrical wiring and fitting work</v>
          </cell>
        </row>
        <row r="9135">
          <cell r="A9135" t="str">
            <v>45302</v>
          </cell>
          <cell r="B9135" t="str">
            <v>=-</v>
          </cell>
          <cell r="C9135" t="str">
            <v>electrical wiring and fitting work</v>
          </cell>
        </row>
        <row r="9136">
          <cell r="A9136" t="str">
            <v>45302</v>
          </cell>
          <cell r="B9136" t="str">
            <v>=-</v>
          </cell>
          <cell r="C9136" t="str">
            <v>electrical wiring and fitting work</v>
          </cell>
        </row>
        <row r="9137">
          <cell r="A9137" t="str">
            <v>45302</v>
          </cell>
          <cell r="B9137" t="str">
            <v>=-</v>
          </cell>
          <cell r="C9137" t="str">
            <v>electrical wiring and fitting work</v>
          </cell>
        </row>
        <row r="9138">
          <cell r="A9138" t="str">
            <v>45302</v>
          </cell>
          <cell r="B9138" t="str">
            <v>=-</v>
          </cell>
          <cell r="C9138" t="str">
            <v>electrical wiring and fitting work</v>
          </cell>
        </row>
        <row r="9139">
          <cell r="A9139" t="str">
            <v>45302</v>
          </cell>
          <cell r="B9139" t="str">
            <v>=-</v>
          </cell>
          <cell r="C9139" t="str">
            <v>electrical wiring and fitting work</v>
          </cell>
        </row>
        <row r="9140">
          <cell r="A9140" t="str">
            <v>45303</v>
          </cell>
          <cell r="B9140" t="str">
            <v>=-</v>
          </cell>
          <cell r="C9140" t="str">
            <v>Fencing and railing construction work</v>
          </cell>
        </row>
        <row r="9141">
          <cell r="A9141" t="str">
            <v>45304</v>
          </cell>
          <cell r="B9141" t="str">
            <v>=-</v>
          </cell>
          <cell r="C9141" t="str">
            <v>Lift and escalator construction work</v>
          </cell>
        </row>
        <row r="9142">
          <cell r="A9142" t="str">
            <v>45305</v>
          </cell>
          <cell r="B9142" t="str">
            <v>=-</v>
          </cell>
          <cell r="C9142" t="str">
            <v>gas fitting construction work</v>
          </cell>
        </row>
        <row r="9143">
          <cell r="A9143" t="str">
            <v>45306</v>
          </cell>
          <cell r="B9143" t="str">
            <v>=-</v>
          </cell>
          <cell r="C9143" t="str">
            <v>Fire protection, security alarm and telecommunication systems installation work</v>
          </cell>
        </row>
        <row r="9144">
          <cell r="A9144" t="str">
            <v>45306</v>
          </cell>
          <cell r="B9144" t="str">
            <v>=-</v>
          </cell>
          <cell r="C9144" t="str">
            <v>Fire protection, security alarm and telecommunication systems installation work</v>
          </cell>
        </row>
        <row r="9145">
          <cell r="A9145" t="str">
            <v>45306</v>
          </cell>
          <cell r="B9145" t="str">
            <v>=-</v>
          </cell>
          <cell r="C9145" t="str">
            <v>Fire protection, security alarm and telecommunication systems installation work</v>
          </cell>
        </row>
        <row r="9146">
          <cell r="A9146" t="str">
            <v>45307</v>
          </cell>
          <cell r="B9146" t="str">
            <v>=-</v>
          </cell>
          <cell r="C9146" t="str">
            <v>heating, ventilation, air conditioning and refrigeration work</v>
          </cell>
        </row>
        <row r="9147">
          <cell r="A9147" t="str">
            <v>45307</v>
          </cell>
          <cell r="B9147" t="str">
            <v>=-</v>
          </cell>
          <cell r="C9147" t="str">
            <v>heating, ventilation, air conditioning and refrigeration work</v>
          </cell>
        </row>
        <row r="9148">
          <cell r="A9148" t="str">
            <v>45307</v>
          </cell>
          <cell r="B9148" t="str">
            <v>=-</v>
          </cell>
          <cell r="C9148" t="str">
            <v>heating, ventilation, air conditioning and refrigeration work</v>
          </cell>
        </row>
        <row r="9149">
          <cell r="A9149" t="str">
            <v>45307</v>
          </cell>
          <cell r="B9149" t="str">
            <v>=-</v>
          </cell>
          <cell r="C9149" t="str">
            <v>heating, ventilation, air conditioning and refrigeration work</v>
          </cell>
        </row>
        <row r="9150">
          <cell r="A9150" t="str">
            <v>45307</v>
          </cell>
          <cell r="B9150" t="str">
            <v>=-</v>
          </cell>
          <cell r="C9150" t="str">
            <v>heating, ventilation, air conditioning and refrigeration work</v>
          </cell>
        </row>
        <row r="9151">
          <cell r="A9151" t="str">
            <v>45309</v>
          </cell>
          <cell r="B9151" t="str">
            <v>=-</v>
          </cell>
          <cell r="C9151" t="str">
            <v>other Building installation works n.e.c.</v>
          </cell>
        </row>
        <row r="9152">
          <cell r="A9152" t="str">
            <v>45309</v>
          </cell>
          <cell r="B9152" t="str">
            <v>=-</v>
          </cell>
          <cell r="C9152" t="str">
            <v>other Building installation works n.e.c.</v>
          </cell>
        </row>
        <row r="9153">
          <cell r="A9153" t="str">
            <v>45309</v>
          </cell>
          <cell r="B9153" t="str">
            <v>=-</v>
          </cell>
          <cell r="C9153" t="str">
            <v>other Building installation works n.e.c.</v>
          </cell>
        </row>
        <row r="9154">
          <cell r="A9154" t="str">
            <v>45309</v>
          </cell>
          <cell r="B9154" t="str">
            <v>=-</v>
          </cell>
          <cell r="C9154" t="str">
            <v>other Building installation works n.e.c.</v>
          </cell>
        </row>
        <row r="9155">
          <cell r="A9155" t="str">
            <v>45309</v>
          </cell>
          <cell r="B9155" t="str">
            <v>=-</v>
          </cell>
          <cell r="C9155" t="str">
            <v>other Building installation works n.e.c.</v>
          </cell>
        </row>
        <row r="9156">
          <cell r="A9156" t="str">
            <v>45309</v>
          </cell>
          <cell r="B9156" t="str">
            <v>=-</v>
          </cell>
          <cell r="C9156" t="str">
            <v>other Building installation works n.e.c.</v>
          </cell>
        </row>
        <row r="9157">
          <cell r="A9157" t="str">
            <v>45309</v>
          </cell>
          <cell r="B9157" t="str">
            <v>=-</v>
          </cell>
          <cell r="C9157" t="str">
            <v>other Building installation works n.e.c.</v>
          </cell>
        </row>
        <row r="9158">
          <cell r="A9158" t="str">
            <v>45309</v>
          </cell>
          <cell r="B9158" t="str">
            <v>=-</v>
          </cell>
          <cell r="C9158" t="str">
            <v>other Building installation works n.e.c.</v>
          </cell>
        </row>
        <row r="9159">
          <cell r="A9159" t="str">
            <v>45309</v>
          </cell>
          <cell r="B9159" t="str">
            <v>=-</v>
          </cell>
          <cell r="C9159" t="str">
            <v>other Building installation works n.e.c.</v>
          </cell>
        </row>
        <row r="9160">
          <cell r="A9160" t="str">
            <v>45309</v>
          </cell>
          <cell r="B9160" t="str">
            <v>=-</v>
          </cell>
          <cell r="C9160" t="str">
            <v>other Building installation works n.e.c.</v>
          </cell>
        </row>
        <row r="9161">
          <cell r="A9161" t="str">
            <v>45309</v>
          </cell>
          <cell r="B9161" t="str">
            <v>=-</v>
          </cell>
          <cell r="C9161" t="str">
            <v>other Building installation works n.e.c.</v>
          </cell>
        </row>
        <row r="9162">
          <cell r="A9162" t="str">
            <v>45309</v>
          </cell>
          <cell r="B9162" t="str">
            <v>=-</v>
          </cell>
          <cell r="C9162" t="str">
            <v>other Building installation works n.e.c.</v>
          </cell>
        </row>
        <row r="9163">
          <cell r="A9163" t="str">
            <v>45401</v>
          </cell>
          <cell r="B9163" t="str">
            <v>=-</v>
          </cell>
          <cell r="C9163" t="str">
            <v>Building completion works</v>
          </cell>
        </row>
        <row r="9164">
          <cell r="A9164" t="str">
            <v>45401</v>
          </cell>
          <cell r="B9164" t="str">
            <v>=-</v>
          </cell>
          <cell r="C9164" t="str">
            <v>Building completion works</v>
          </cell>
        </row>
        <row r="9165">
          <cell r="A9165" t="str">
            <v>45401</v>
          </cell>
          <cell r="B9165" t="str">
            <v>=-</v>
          </cell>
          <cell r="C9165" t="str">
            <v>Building completion works</v>
          </cell>
        </row>
        <row r="9166">
          <cell r="A9166" t="str">
            <v>45401</v>
          </cell>
          <cell r="B9166" t="str">
            <v>=-</v>
          </cell>
          <cell r="C9166" t="str">
            <v>Building completion works</v>
          </cell>
        </row>
        <row r="9167">
          <cell r="A9167" t="str">
            <v>45401</v>
          </cell>
          <cell r="B9167" t="str">
            <v>=-</v>
          </cell>
          <cell r="C9167" t="str">
            <v>Building completion works</v>
          </cell>
        </row>
        <row r="9168">
          <cell r="A9168" t="str">
            <v>45401</v>
          </cell>
          <cell r="B9168" t="str">
            <v>=-</v>
          </cell>
          <cell r="C9168" t="str">
            <v>Building completion works</v>
          </cell>
        </row>
        <row r="9169">
          <cell r="A9169" t="str">
            <v>45401</v>
          </cell>
          <cell r="B9169" t="str">
            <v>=-</v>
          </cell>
          <cell r="C9169" t="str">
            <v>Building completion works</v>
          </cell>
        </row>
        <row r="9170">
          <cell r="A9170" t="str">
            <v>45402</v>
          </cell>
          <cell r="B9170" t="str">
            <v>=-</v>
          </cell>
          <cell r="C9170" t="str">
            <v>Painting and decorating</v>
          </cell>
        </row>
        <row r="9171">
          <cell r="A9171" t="str">
            <v>45402</v>
          </cell>
          <cell r="B9171" t="str">
            <v>=-</v>
          </cell>
          <cell r="C9171" t="str">
            <v>Painting and decorating</v>
          </cell>
        </row>
        <row r="9172">
          <cell r="A9172" t="str">
            <v>45402</v>
          </cell>
          <cell r="B9172" t="str">
            <v>=-</v>
          </cell>
          <cell r="C9172" t="str">
            <v>Painting and decorating</v>
          </cell>
        </row>
        <row r="9173">
          <cell r="A9173" t="str">
            <v>45402</v>
          </cell>
          <cell r="B9173" t="str">
            <v>=-</v>
          </cell>
          <cell r="C9173" t="str">
            <v>Painting and decorating</v>
          </cell>
        </row>
        <row r="9174">
          <cell r="A9174" t="str">
            <v>45402</v>
          </cell>
          <cell r="B9174" t="str">
            <v>=-</v>
          </cell>
          <cell r="C9174" t="str">
            <v>Painting and decorating</v>
          </cell>
        </row>
        <row r="9175">
          <cell r="A9175" t="str">
            <v>45403</v>
          </cell>
          <cell r="B9175" t="str">
            <v>=-</v>
          </cell>
          <cell r="C9175" t="str">
            <v>Floor sanding, finish carpentry, acoustical work, cleaning of the exterior, etc.</v>
          </cell>
        </row>
        <row r="9176">
          <cell r="A9176" t="str">
            <v>45403</v>
          </cell>
          <cell r="B9176" t="str">
            <v>=-</v>
          </cell>
          <cell r="C9176" t="str">
            <v>Floor sanding, finish carpentry, acoustical work, cleaning of the exterior, etc.</v>
          </cell>
        </row>
        <row r="9177">
          <cell r="A9177" t="str">
            <v>45403</v>
          </cell>
          <cell r="B9177" t="str">
            <v>=-</v>
          </cell>
          <cell r="C9177" t="str">
            <v>Floor sanding, finish carpentry, acoustical work, cleaning of the exterior, etc.</v>
          </cell>
        </row>
        <row r="9178">
          <cell r="A9178" t="str">
            <v>45403</v>
          </cell>
          <cell r="B9178" t="str">
            <v>=-</v>
          </cell>
          <cell r="C9178" t="str">
            <v>Floor sanding, finish carpentry, acoustical work, cleaning of the exterior, etc.</v>
          </cell>
        </row>
        <row r="9179">
          <cell r="A9179" t="str">
            <v>45403</v>
          </cell>
          <cell r="B9179" t="str">
            <v>=-</v>
          </cell>
          <cell r="C9179" t="str">
            <v>Floor sanding, finish carpentry, acoustical work, cleaning of the exterior, etc.</v>
          </cell>
        </row>
        <row r="9180">
          <cell r="A9180" t="str">
            <v>45403</v>
          </cell>
          <cell r="B9180" t="str">
            <v>=-</v>
          </cell>
          <cell r="C9180" t="str">
            <v>Floor sanding, finish carpentry, acoustical work, cleaning of the exterior, etc.</v>
          </cell>
        </row>
        <row r="9181">
          <cell r="A9181" t="str">
            <v>45403</v>
          </cell>
          <cell r="B9181" t="str">
            <v>=-</v>
          </cell>
          <cell r="C9181" t="str">
            <v>Floor sanding, finish carpentry, acoustical work, cleaning of the exterior, etc.</v>
          </cell>
        </row>
        <row r="9182">
          <cell r="A9182" t="str">
            <v>45403</v>
          </cell>
          <cell r="B9182" t="str">
            <v>=-</v>
          </cell>
          <cell r="C9182" t="str">
            <v>Floor sanding, finish carpentry, acoustical work, cleaning of the exterior, etc.</v>
          </cell>
        </row>
        <row r="9183">
          <cell r="A9183" t="str">
            <v>45403</v>
          </cell>
          <cell r="B9183" t="str">
            <v>=-</v>
          </cell>
          <cell r="C9183" t="str">
            <v>Floor sanding, finish carpentry, acoustical work, cleaning of the exterior, etc.</v>
          </cell>
        </row>
        <row r="9184">
          <cell r="A9184" t="str">
            <v>45403</v>
          </cell>
          <cell r="B9184" t="str">
            <v>=-</v>
          </cell>
          <cell r="C9184" t="str">
            <v>Floor sanding, finish carpentry, acoustical work, cleaning of the exterior, etc.</v>
          </cell>
        </row>
        <row r="9185">
          <cell r="A9185" t="str">
            <v>45403</v>
          </cell>
          <cell r="B9185" t="str">
            <v>=-</v>
          </cell>
          <cell r="C9185" t="str">
            <v>Floor sanding, finish carpentry, acoustical work, cleaning of the exterior, etc.</v>
          </cell>
        </row>
        <row r="9186">
          <cell r="A9186" t="str">
            <v>45403</v>
          </cell>
          <cell r="B9186" t="str">
            <v>=-</v>
          </cell>
          <cell r="C9186" t="str">
            <v>Floor sanding, finish carpentry, acoustical work, cleaning of the exterior, etc.</v>
          </cell>
        </row>
        <row r="9187">
          <cell r="A9187" t="str">
            <v>45403</v>
          </cell>
          <cell r="B9187" t="str">
            <v>=-</v>
          </cell>
          <cell r="C9187" t="str">
            <v>Floor sanding, finish carpentry, acoustical work, cleaning of the exterior, etc.</v>
          </cell>
        </row>
        <row r="9188">
          <cell r="A9188" t="str">
            <v>45403</v>
          </cell>
          <cell r="B9188" t="str">
            <v>=-</v>
          </cell>
          <cell r="C9188" t="str">
            <v>Floor sanding, finish carpentry, acoustical work, cleaning of the exterior, etc.</v>
          </cell>
        </row>
        <row r="9189">
          <cell r="A9189" t="str">
            <v>45403</v>
          </cell>
          <cell r="B9189" t="str">
            <v>=-</v>
          </cell>
          <cell r="C9189" t="str">
            <v>Floor sanding, finish carpentry, acoustical work, cleaning of the exterior, etc.</v>
          </cell>
        </row>
        <row r="9190">
          <cell r="A9190" t="str">
            <v>45403</v>
          </cell>
          <cell r="B9190" t="str">
            <v>=-</v>
          </cell>
          <cell r="C9190" t="str">
            <v>Floor sanding, finish carpentry, acoustical work, cleaning of the exterior, etc.</v>
          </cell>
        </row>
        <row r="9191">
          <cell r="A9191" t="str">
            <v>45403</v>
          </cell>
          <cell r="B9191" t="str">
            <v>=-</v>
          </cell>
          <cell r="C9191" t="str">
            <v>Floor sanding, finish carpentry, acoustical work, cleaning of the exterior, etc.</v>
          </cell>
        </row>
        <row r="9192">
          <cell r="A9192" t="str">
            <v>45409</v>
          </cell>
          <cell r="B9192" t="str">
            <v>=-</v>
          </cell>
          <cell r="C9192" t="str">
            <v>other Building completion works n.e.c.</v>
          </cell>
        </row>
        <row r="9193">
          <cell r="A9193" t="str">
            <v>45409</v>
          </cell>
          <cell r="B9193" t="str">
            <v>=-</v>
          </cell>
          <cell r="C9193" t="str">
            <v>other Building completion works n.e.c.</v>
          </cell>
        </row>
        <row r="9194">
          <cell r="A9194" t="str">
            <v>45409</v>
          </cell>
          <cell r="B9194" t="str">
            <v>=-</v>
          </cell>
          <cell r="C9194" t="str">
            <v>other Building completion works n.e.c.</v>
          </cell>
        </row>
        <row r="9195">
          <cell r="A9195" t="str">
            <v>45500</v>
          </cell>
          <cell r="B9195" t="str">
            <v>=-</v>
          </cell>
          <cell r="C9195" t="str">
            <v>Renting of construction or Demolition equipment with operator</v>
          </cell>
        </row>
        <row r="9196">
          <cell r="A9196" t="str">
            <v>50101</v>
          </cell>
          <cell r="B9196" t="str">
            <v>=-</v>
          </cell>
          <cell r="C9196" t="str">
            <v>Wholesale of cars, vans, and four-wheel drives - new</v>
          </cell>
        </row>
        <row r="9197">
          <cell r="A9197" t="str">
            <v>50102</v>
          </cell>
          <cell r="B9197" t="str">
            <v>=-</v>
          </cell>
          <cell r="C9197" t="str">
            <v>Wholesale of cars, vans, and four-wheel drives - used</v>
          </cell>
        </row>
        <row r="9198">
          <cell r="A9198" t="str">
            <v>50103</v>
          </cell>
          <cell r="B9198" t="str">
            <v>=-</v>
          </cell>
          <cell r="C9198" t="str">
            <v>Wholesale of industrial and commercial vehicles - new</v>
          </cell>
        </row>
        <row r="9199">
          <cell r="A9199" t="str">
            <v>50104</v>
          </cell>
          <cell r="B9199" t="str">
            <v>=-</v>
          </cell>
          <cell r="C9199" t="str">
            <v>Wholesale of industrial and commercial vehicles - used</v>
          </cell>
        </row>
        <row r="9200">
          <cell r="A9200" t="str">
            <v>50109</v>
          </cell>
          <cell r="B9200" t="str">
            <v>=-</v>
          </cell>
          <cell r="C9200" t="str">
            <v>Wholesale of vehicles n.e.c.</v>
          </cell>
        </row>
        <row r="9201">
          <cell r="A9201" t="str">
            <v>50111</v>
          </cell>
          <cell r="B9201" t="str">
            <v>=-</v>
          </cell>
          <cell r="C9201" t="str">
            <v>Retail sale of cars, vans, and four-wheel drives - new</v>
          </cell>
        </row>
        <row r="9202">
          <cell r="A9202" t="str">
            <v>50112</v>
          </cell>
          <cell r="B9202" t="str">
            <v>=-</v>
          </cell>
          <cell r="C9202" t="str">
            <v>Retail sale of cars, vans, and four-wheel drives - used</v>
          </cell>
        </row>
        <row r="9203">
          <cell r="A9203" t="str">
            <v>50119</v>
          </cell>
          <cell r="B9203" t="str">
            <v>=-</v>
          </cell>
          <cell r="C9203" t="str">
            <v>Retail sale of vehicles n.e.c.</v>
          </cell>
        </row>
        <row r="9204">
          <cell r="A9204" t="str">
            <v>50201</v>
          </cell>
          <cell r="B9204" t="str">
            <v>=-</v>
          </cell>
          <cell r="C9204" t="str">
            <v>Maintenance and repair of cars, vans, and four-wheel drives</v>
          </cell>
        </row>
        <row r="9205">
          <cell r="A9205" t="str">
            <v>50201</v>
          </cell>
          <cell r="B9205" t="str">
            <v>=-</v>
          </cell>
          <cell r="C9205" t="str">
            <v>Maintenance and repair of cars, vans, and four-wheel drives</v>
          </cell>
        </row>
        <row r="9206">
          <cell r="A9206" t="str">
            <v>50201</v>
          </cell>
          <cell r="B9206" t="str">
            <v>=-</v>
          </cell>
          <cell r="C9206" t="str">
            <v>Maintenance and repair of cars, vans, and four-wheel drives</v>
          </cell>
        </row>
        <row r="9207">
          <cell r="A9207" t="str">
            <v>50201</v>
          </cell>
          <cell r="B9207" t="str">
            <v>=-</v>
          </cell>
          <cell r="C9207" t="str">
            <v>Maintenance and repair of cars, vans, and four-wheel drives</v>
          </cell>
        </row>
        <row r="9208">
          <cell r="A9208" t="str">
            <v>50201</v>
          </cell>
          <cell r="B9208" t="str">
            <v>=-</v>
          </cell>
          <cell r="C9208" t="str">
            <v>Maintenance and repair of cars, vans, and four-wheel drives</v>
          </cell>
        </row>
        <row r="9209">
          <cell r="A9209" t="str">
            <v>50201</v>
          </cell>
          <cell r="B9209" t="str">
            <v>=-</v>
          </cell>
          <cell r="C9209" t="str">
            <v>Maintenance and repair of cars, vans, and four-wheel drives</v>
          </cell>
        </row>
        <row r="9210">
          <cell r="A9210" t="str">
            <v>50201</v>
          </cell>
          <cell r="B9210" t="str">
            <v>=-</v>
          </cell>
          <cell r="C9210" t="str">
            <v>Maintenance and repair of cars, vans, and four-wheel drives</v>
          </cell>
        </row>
        <row r="9211">
          <cell r="A9211" t="str">
            <v>50201</v>
          </cell>
          <cell r="B9211" t="str">
            <v>=-</v>
          </cell>
          <cell r="C9211" t="str">
            <v>Maintenance and repair of cars, vans, and four-wheel drives</v>
          </cell>
        </row>
        <row r="9212">
          <cell r="A9212" t="str">
            <v>50202</v>
          </cell>
          <cell r="B9212" t="str">
            <v>=-</v>
          </cell>
          <cell r="C9212" t="str">
            <v>Maintenance and repair of industrial and commercial vehicles</v>
          </cell>
        </row>
        <row r="9213">
          <cell r="A9213" t="str">
            <v>50301</v>
          </cell>
          <cell r="B9213" t="str">
            <v>=-</v>
          </cell>
          <cell r="C9213" t="str">
            <v>Wholesale of parts and accessories for cars, vans and four-wheel drives</v>
          </cell>
        </row>
        <row r="9214">
          <cell r="A9214" t="str">
            <v>50302</v>
          </cell>
          <cell r="B9214" t="str">
            <v>=-</v>
          </cell>
          <cell r="C9214" t="str">
            <v>Wholesale of parts and accessories for industrial and commercial vehicle</v>
          </cell>
        </row>
        <row r="9215">
          <cell r="A9215" t="str">
            <v>50303</v>
          </cell>
          <cell r="B9215" t="str">
            <v>=-</v>
          </cell>
          <cell r="C9215" t="str">
            <v>Retail sale of parts and accessories for motor vehicles drives</v>
          </cell>
        </row>
        <row r="9216">
          <cell r="A9216" t="str">
            <v>50401</v>
          </cell>
          <cell r="B9216" t="str">
            <v>=-</v>
          </cell>
          <cell r="C9216" t="str">
            <v>Wholesale of motorcycles and related parts and accessories</v>
          </cell>
        </row>
        <row r="9217">
          <cell r="A9217" t="str">
            <v>50402</v>
          </cell>
          <cell r="B9217" t="str">
            <v>=-</v>
          </cell>
          <cell r="C9217" t="str">
            <v>Retail sale of motorcycles and related parts and accessories</v>
          </cell>
        </row>
        <row r="9218">
          <cell r="A9218" t="str">
            <v>50403</v>
          </cell>
          <cell r="B9218" t="str">
            <v>=-</v>
          </cell>
          <cell r="C9218" t="str">
            <v>Maintenance and repair of motorcycles and related parts</v>
          </cell>
        </row>
        <row r="9219">
          <cell r="A9219" t="str">
            <v>50403</v>
          </cell>
          <cell r="B9219" t="str">
            <v>=-</v>
          </cell>
          <cell r="C9219" t="str">
            <v>Maintenance and repair of motorcycles and related parts</v>
          </cell>
        </row>
        <row r="9220">
          <cell r="A9220" t="str">
            <v>50500</v>
          </cell>
          <cell r="B9220" t="str">
            <v>=-</v>
          </cell>
          <cell r="C9220" t="str">
            <v>Retail sale of automotive fuel</v>
          </cell>
        </row>
        <row r="9221">
          <cell r="A9221" t="str">
            <v>51100</v>
          </cell>
          <cell r="B9221" t="str">
            <v>=-</v>
          </cell>
          <cell r="C9221" t="str">
            <v>Wholesale on a fee or contract basis</v>
          </cell>
        </row>
        <row r="9222">
          <cell r="A9222" t="str">
            <v>51100</v>
          </cell>
          <cell r="B9222" t="str">
            <v>=-</v>
          </cell>
          <cell r="C9222" t="str">
            <v>Wholesale on a fee or contract basis</v>
          </cell>
        </row>
        <row r="9223">
          <cell r="A9223" t="str">
            <v>51100</v>
          </cell>
          <cell r="B9223" t="str">
            <v>=-</v>
          </cell>
          <cell r="C9223" t="str">
            <v>Wholesale on a fee or contract basis</v>
          </cell>
        </row>
        <row r="9224">
          <cell r="A9224" t="str">
            <v>51100</v>
          </cell>
          <cell r="B9224" t="str">
            <v>=-</v>
          </cell>
          <cell r="C9224" t="str">
            <v>Wholesale on a fee or contract basis</v>
          </cell>
        </row>
        <row r="9225">
          <cell r="A9225" t="str">
            <v>51100</v>
          </cell>
          <cell r="B9225" t="str">
            <v>=-</v>
          </cell>
          <cell r="C9225" t="str">
            <v>Wholesale on a fee or contract basis</v>
          </cell>
        </row>
        <row r="9226">
          <cell r="A9226" t="str">
            <v>51100</v>
          </cell>
          <cell r="B9226" t="str">
            <v>=-</v>
          </cell>
          <cell r="C9226" t="str">
            <v>Wholesale on a fee or contract basis</v>
          </cell>
        </row>
        <row r="9227">
          <cell r="A9227" t="str">
            <v>51100</v>
          </cell>
          <cell r="B9227" t="str">
            <v>=-</v>
          </cell>
          <cell r="C9227" t="str">
            <v>Wholesale on a fee or contract basis</v>
          </cell>
        </row>
        <row r="9228">
          <cell r="A9228" t="str">
            <v>51100</v>
          </cell>
          <cell r="B9228" t="str">
            <v>=-</v>
          </cell>
          <cell r="C9228" t="str">
            <v>Wholesale on a fee or contract basis</v>
          </cell>
        </row>
        <row r="9229">
          <cell r="A9229" t="str">
            <v>51100</v>
          </cell>
          <cell r="B9229" t="str">
            <v>=-</v>
          </cell>
          <cell r="C9229" t="str">
            <v>Wholesale on a fee or contract basis</v>
          </cell>
        </row>
        <row r="9230">
          <cell r="A9230" t="str">
            <v>51100</v>
          </cell>
          <cell r="B9230" t="str">
            <v>=-</v>
          </cell>
          <cell r="C9230" t="str">
            <v>Wholesale on a fee or contract basis</v>
          </cell>
        </row>
        <row r="9231">
          <cell r="A9231" t="str">
            <v>51100</v>
          </cell>
          <cell r="B9231" t="str">
            <v>=-</v>
          </cell>
          <cell r="C9231" t="str">
            <v>Wholesale on a fee or contract basis</v>
          </cell>
        </row>
        <row r="9232">
          <cell r="A9232" t="str">
            <v>51100</v>
          </cell>
          <cell r="B9232" t="str">
            <v>=-</v>
          </cell>
          <cell r="C9232" t="str">
            <v>Wholesale on a fee or contract basis</v>
          </cell>
        </row>
        <row r="9233">
          <cell r="A9233" t="str">
            <v>51100</v>
          </cell>
          <cell r="B9233" t="str">
            <v>=-</v>
          </cell>
          <cell r="C9233" t="str">
            <v>Wholesale on a fee or contract basis</v>
          </cell>
        </row>
        <row r="9234">
          <cell r="A9234" t="str">
            <v>51100</v>
          </cell>
          <cell r="B9234" t="str">
            <v>=-</v>
          </cell>
          <cell r="C9234" t="str">
            <v>Wholesale on a fee or contract basis</v>
          </cell>
        </row>
        <row r="9235">
          <cell r="A9235" t="str">
            <v>51100</v>
          </cell>
          <cell r="B9235" t="str">
            <v>=-</v>
          </cell>
          <cell r="C9235" t="str">
            <v>Wholesale on a fee or contract basis</v>
          </cell>
        </row>
        <row r="9236">
          <cell r="A9236" t="str">
            <v>51100</v>
          </cell>
          <cell r="B9236" t="str">
            <v>=-</v>
          </cell>
          <cell r="C9236" t="str">
            <v>Wholesale on a fee or contract basis</v>
          </cell>
        </row>
        <row r="9237">
          <cell r="A9237" t="str">
            <v>51100</v>
          </cell>
          <cell r="B9237" t="str">
            <v>=-</v>
          </cell>
          <cell r="C9237" t="str">
            <v>Wholesale on a fee or contract basis</v>
          </cell>
        </row>
        <row r="9238">
          <cell r="A9238" t="str">
            <v>51100</v>
          </cell>
          <cell r="B9238" t="str">
            <v>=-</v>
          </cell>
          <cell r="C9238" t="str">
            <v>Wholesale on a fee or contract basis</v>
          </cell>
        </row>
        <row r="9239">
          <cell r="A9239" t="str">
            <v>51100</v>
          </cell>
          <cell r="B9239" t="str">
            <v>=-</v>
          </cell>
          <cell r="C9239" t="str">
            <v>Wholesale on a fee or contract basis</v>
          </cell>
        </row>
        <row r="9240">
          <cell r="A9240" t="str">
            <v>51100</v>
          </cell>
          <cell r="B9240" t="str">
            <v>=-</v>
          </cell>
          <cell r="C9240" t="str">
            <v>Wholesale on a fee or contract basis</v>
          </cell>
        </row>
        <row r="9241">
          <cell r="A9241" t="str">
            <v>51100</v>
          </cell>
          <cell r="B9241" t="str">
            <v>=-</v>
          </cell>
          <cell r="C9241" t="str">
            <v>Wholesale on a fee or contract basis</v>
          </cell>
        </row>
        <row r="9242">
          <cell r="A9242" t="str">
            <v>51100</v>
          </cell>
          <cell r="B9242" t="str">
            <v>=-</v>
          </cell>
          <cell r="C9242" t="str">
            <v>Wholesale on a fee or contract basis</v>
          </cell>
        </row>
        <row r="9243">
          <cell r="A9243" t="str">
            <v>51100</v>
          </cell>
          <cell r="B9243" t="str">
            <v>=-</v>
          </cell>
          <cell r="C9243" t="str">
            <v>Wholesale on a fee or contract basis</v>
          </cell>
        </row>
        <row r="9244">
          <cell r="A9244" t="str">
            <v>51100</v>
          </cell>
          <cell r="B9244" t="str">
            <v>=-</v>
          </cell>
          <cell r="C9244" t="str">
            <v>Wholesale on a fee or contract basis</v>
          </cell>
        </row>
        <row r="9245">
          <cell r="A9245" t="str">
            <v>51100</v>
          </cell>
          <cell r="B9245" t="str">
            <v>=-</v>
          </cell>
          <cell r="C9245" t="str">
            <v>Wholesale on a fee or contract basis</v>
          </cell>
        </row>
        <row r="9246">
          <cell r="A9246" t="str">
            <v>51100</v>
          </cell>
          <cell r="B9246" t="str">
            <v>=-</v>
          </cell>
          <cell r="C9246" t="str">
            <v>Wholesale on a fee or contract basis</v>
          </cell>
        </row>
        <row r="9247">
          <cell r="A9247" t="str">
            <v>51100</v>
          </cell>
          <cell r="B9247" t="str">
            <v>=-</v>
          </cell>
          <cell r="C9247" t="str">
            <v>Wholesale on a fee or contract basis</v>
          </cell>
        </row>
        <row r="9248">
          <cell r="A9248" t="str">
            <v>51100</v>
          </cell>
          <cell r="B9248" t="str">
            <v>=-</v>
          </cell>
          <cell r="C9248" t="str">
            <v>Wholesale on a fee or contract basis</v>
          </cell>
        </row>
        <row r="9249">
          <cell r="A9249" t="str">
            <v>51100</v>
          </cell>
          <cell r="B9249" t="str">
            <v>=-</v>
          </cell>
          <cell r="C9249" t="str">
            <v>Wholesale on a fee or contract basis</v>
          </cell>
        </row>
        <row r="9250">
          <cell r="A9250" t="str">
            <v>51100</v>
          </cell>
          <cell r="B9250" t="str">
            <v>=-</v>
          </cell>
          <cell r="C9250" t="str">
            <v>Wholesale on a fee or contract basis</v>
          </cell>
        </row>
        <row r="9251">
          <cell r="A9251" t="str">
            <v>51100</v>
          </cell>
          <cell r="B9251" t="str">
            <v>=-</v>
          </cell>
          <cell r="C9251" t="str">
            <v>Wholesale on a fee or contract basis</v>
          </cell>
        </row>
        <row r="9252">
          <cell r="A9252" t="str">
            <v>51100</v>
          </cell>
          <cell r="B9252" t="str">
            <v>=-</v>
          </cell>
          <cell r="C9252" t="str">
            <v>Wholesale on a fee or contract basis</v>
          </cell>
        </row>
        <row r="9253">
          <cell r="A9253" t="str">
            <v>51100</v>
          </cell>
          <cell r="B9253" t="str">
            <v>=-</v>
          </cell>
          <cell r="C9253" t="str">
            <v>Wholesale on a fee or contract basis</v>
          </cell>
        </row>
        <row r="9254">
          <cell r="A9254" t="str">
            <v>51100</v>
          </cell>
          <cell r="B9254" t="str">
            <v>=-</v>
          </cell>
          <cell r="C9254" t="str">
            <v>Wholesale on a fee or contract basis</v>
          </cell>
        </row>
        <row r="9255">
          <cell r="A9255" t="str">
            <v>51100</v>
          </cell>
          <cell r="B9255" t="str">
            <v>=-</v>
          </cell>
          <cell r="C9255" t="str">
            <v>Wholesale on a fee or contract basis</v>
          </cell>
        </row>
        <row r="9256">
          <cell r="A9256" t="str">
            <v>51100</v>
          </cell>
          <cell r="B9256" t="str">
            <v>=-</v>
          </cell>
          <cell r="C9256" t="str">
            <v>Wholesale on a fee or contract basis</v>
          </cell>
        </row>
        <row r="9257">
          <cell r="A9257" t="str">
            <v>51100</v>
          </cell>
          <cell r="B9257" t="str">
            <v>=-</v>
          </cell>
          <cell r="C9257" t="str">
            <v>Wholesale on a fee or contract basis</v>
          </cell>
        </row>
        <row r="9258">
          <cell r="A9258" t="str">
            <v>51100</v>
          </cell>
          <cell r="B9258" t="str">
            <v>=-</v>
          </cell>
          <cell r="C9258" t="str">
            <v>Wholesale on a fee or contract basis</v>
          </cell>
        </row>
        <row r="9259">
          <cell r="A9259" t="str">
            <v>51100</v>
          </cell>
          <cell r="B9259" t="str">
            <v>=-</v>
          </cell>
          <cell r="C9259" t="str">
            <v>Wholesale on a fee or contract basis</v>
          </cell>
        </row>
        <row r="9260">
          <cell r="A9260" t="str">
            <v>51100</v>
          </cell>
          <cell r="B9260" t="str">
            <v>=-</v>
          </cell>
          <cell r="C9260" t="str">
            <v>Wholesale on a fee or contract basis</v>
          </cell>
        </row>
        <row r="9261">
          <cell r="A9261" t="str">
            <v>51100</v>
          </cell>
          <cell r="B9261" t="str">
            <v>=-</v>
          </cell>
          <cell r="C9261" t="str">
            <v>Wholesale on a fee or contract basis</v>
          </cell>
        </row>
        <row r="9262">
          <cell r="A9262" t="str">
            <v>51100</v>
          </cell>
          <cell r="B9262" t="str">
            <v>=-</v>
          </cell>
          <cell r="C9262" t="str">
            <v>Wholesale on a fee or contract basis</v>
          </cell>
        </row>
        <row r="9263">
          <cell r="A9263" t="str">
            <v>51100</v>
          </cell>
          <cell r="B9263" t="str">
            <v>=-</v>
          </cell>
          <cell r="C9263" t="str">
            <v>Wholesale on a fee or contract basis</v>
          </cell>
        </row>
        <row r="9264">
          <cell r="A9264" t="str">
            <v>51100</v>
          </cell>
          <cell r="B9264" t="str">
            <v>=-</v>
          </cell>
          <cell r="C9264" t="str">
            <v>Wholesale on a fee or contract basis</v>
          </cell>
        </row>
        <row r="9265">
          <cell r="A9265" t="str">
            <v>51100</v>
          </cell>
          <cell r="B9265" t="str">
            <v>=-</v>
          </cell>
          <cell r="C9265" t="str">
            <v>Wholesale on a fee or contract basis</v>
          </cell>
        </row>
        <row r="9266">
          <cell r="A9266" t="str">
            <v>51100</v>
          </cell>
          <cell r="B9266" t="str">
            <v>=-</v>
          </cell>
          <cell r="C9266" t="str">
            <v>Wholesale on a fee or contract basis</v>
          </cell>
        </row>
        <row r="9267">
          <cell r="A9267" t="str">
            <v>51100</v>
          </cell>
          <cell r="B9267" t="str">
            <v>=-</v>
          </cell>
          <cell r="C9267" t="str">
            <v>Wholesale on a fee or contract basis</v>
          </cell>
        </row>
        <row r="9268">
          <cell r="A9268" t="str">
            <v>51100</v>
          </cell>
          <cell r="B9268" t="str">
            <v>=-</v>
          </cell>
          <cell r="C9268" t="str">
            <v>Wholesale on a fee or contract basis</v>
          </cell>
        </row>
        <row r="9269">
          <cell r="A9269" t="str">
            <v>51100</v>
          </cell>
          <cell r="B9269" t="str">
            <v>=-</v>
          </cell>
          <cell r="C9269" t="str">
            <v>Wholesale on a fee or contract basis</v>
          </cell>
        </row>
        <row r="9270">
          <cell r="A9270" t="str">
            <v>51100</v>
          </cell>
          <cell r="B9270" t="str">
            <v>=-</v>
          </cell>
          <cell r="C9270" t="str">
            <v>Wholesale on a fee or contract basis</v>
          </cell>
        </row>
        <row r="9271">
          <cell r="A9271" t="str">
            <v>51100</v>
          </cell>
          <cell r="B9271" t="str">
            <v>=-</v>
          </cell>
          <cell r="C9271" t="str">
            <v>Wholesale on a fee or contract basis</v>
          </cell>
        </row>
        <row r="9272">
          <cell r="A9272" t="str">
            <v>51100</v>
          </cell>
          <cell r="B9272" t="str">
            <v>=-</v>
          </cell>
          <cell r="C9272" t="str">
            <v>Wholesale on a fee or contract basis</v>
          </cell>
        </row>
        <row r="9273">
          <cell r="A9273" t="str">
            <v>51100</v>
          </cell>
          <cell r="B9273" t="str">
            <v>=-</v>
          </cell>
          <cell r="C9273" t="str">
            <v>Wholesale on a fee or contract basis</v>
          </cell>
        </row>
        <row r="9274">
          <cell r="A9274" t="str">
            <v>51100</v>
          </cell>
          <cell r="B9274" t="str">
            <v>=-</v>
          </cell>
          <cell r="C9274" t="str">
            <v>Wholesale on a fee or contract basis</v>
          </cell>
        </row>
        <row r="9275">
          <cell r="A9275" t="str">
            <v>51100</v>
          </cell>
          <cell r="B9275" t="str">
            <v>=-</v>
          </cell>
          <cell r="C9275" t="str">
            <v>Wholesale on a fee or contract basis</v>
          </cell>
        </row>
        <row r="9276">
          <cell r="A9276" t="str">
            <v>51100</v>
          </cell>
          <cell r="B9276" t="str">
            <v>=-</v>
          </cell>
          <cell r="C9276" t="str">
            <v>Wholesale on a fee or contract basis</v>
          </cell>
        </row>
        <row r="9277">
          <cell r="A9277" t="str">
            <v>51100</v>
          </cell>
          <cell r="B9277" t="str">
            <v>=-</v>
          </cell>
          <cell r="C9277" t="str">
            <v>Wholesale on a fee or contract basis</v>
          </cell>
        </row>
        <row r="9278">
          <cell r="A9278" t="str">
            <v>51100</v>
          </cell>
          <cell r="B9278" t="str">
            <v>=-</v>
          </cell>
          <cell r="C9278" t="str">
            <v>Wholesale on a fee or contract basis</v>
          </cell>
        </row>
        <row r="9279">
          <cell r="A9279" t="str">
            <v>51211</v>
          </cell>
          <cell r="B9279" t="str">
            <v>=-</v>
          </cell>
          <cell r="C9279" t="str">
            <v>Wholesale of rubber</v>
          </cell>
        </row>
        <row r="9280">
          <cell r="A9280" t="str">
            <v>51212</v>
          </cell>
          <cell r="B9280" t="str">
            <v>=-</v>
          </cell>
          <cell r="C9280" t="str">
            <v>Wholesale of palm oil</v>
          </cell>
        </row>
        <row r="9281">
          <cell r="A9281" t="str">
            <v>51213</v>
          </cell>
          <cell r="B9281" t="str">
            <v>=-</v>
          </cell>
          <cell r="C9281" t="str">
            <v>Wholesale of livestock</v>
          </cell>
        </row>
        <row r="9282">
          <cell r="A9282" t="str">
            <v>51214</v>
          </cell>
          <cell r="B9282" t="str">
            <v>=-</v>
          </cell>
          <cell r="C9282" t="str">
            <v>Wholesale of lumber and timber</v>
          </cell>
        </row>
        <row r="9283">
          <cell r="A9283" t="str">
            <v>51215</v>
          </cell>
          <cell r="B9283" t="str">
            <v>=-</v>
          </cell>
          <cell r="C9283" t="str">
            <v>Wholesale of trees, shrubs potted</v>
          </cell>
        </row>
        <row r="9284">
          <cell r="A9284" t="str">
            <v>51219</v>
          </cell>
          <cell r="B9284" t="str">
            <v>=-</v>
          </cell>
          <cell r="C9284" t="str">
            <v>Wholesale of other Agricultural products n.e.c.</v>
          </cell>
        </row>
        <row r="9285">
          <cell r="A9285" t="str">
            <v>51219</v>
          </cell>
          <cell r="B9285" t="str">
            <v>=-</v>
          </cell>
          <cell r="C9285" t="str">
            <v>Wholesale of other Agricultural products n.e.c.</v>
          </cell>
        </row>
        <row r="9286">
          <cell r="A9286" t="str">
            <v>51219</v>
          </cell>
          <cell r="B9286" t="str">
            <v>=-</v>
          </cell>
          <cell r="C9286" t="str">
            <v>Wholesale of other Agricultural products n.e.c.</v>
          </cell>
        </row>
        <row r="9287">
          <cell r="A9287" t="str">
            <v>51221</v>
          </cell>
          <cell r="B9287" t="str">
            <v>=-</v>
          </cell>
          <cell r="C9287" t="str">
            <v>Wholesale of meat, Poultry and eggs</v>
          </cell>
        </row>
        <row r="9288">
          <cell r="A9288" t="str">
            <v>51221</v>
          </cell>
          <cell r="B9288" t="str">
            <v>=-</v>
          </cell>
          <cell r="C9288" t="str">
            <v>Wholesale of meat, Poultry and eggs</v>
          </cell>
        </row>
        <row r="9289">
          <cell r="A9289" t="str">
            <v>51222</v>
          </cell>
          <cell r="B9289" t="str">
            <v>=-</v>
          </cell>
          <cell r="C9289" t="str">
            <v>Wholesale of fish and other seafood</v>
          </cell>
        </row>
        <row r="9290">
          <cell r="A9290" t="str">
            <v>51223</v>
          </cell>
          <cell r="B9290" t="str">
            <v>=-</v>
          </cell>
          <cell r="C9290" t="str">
            <v>Wholesale of fruits</v>
          </cell>
        </row>
        <row r="9291">
          <cell r="A9291" t="str">
            <v>51224</v>
          </cell>
          <cell r="B9291" t="str">
            <v>=-</v>
          </cell>
          <cell r="C9291" t="str">
            <v>Wholesale of vegetables</v>
          </cell>
        </row>
        <row r="9292">
          <cell r="A9292" t="str">
            <v>51231</v>
          </cell>
          <cell r="B9292" t="str">
            <v>=-</v>
          </cell>
          <cell r="C9292" t="str">
            <v>Wholesale of Rice, other grains, Flour and sugar</v>
          </cell>
        </row>
        <row r="9293">
          <cell r="A9293" t="str">
            <v>51231</v>
          </cell>
          <cell r="B9293" t="str">
            <v>=-</v>
          </cell>
          <cell r="C9293" t="str">
            <v>Wholesale of Rice, other grains, Flour and sugar</v>
          </cell>
        </row>
        <row r="9294">
          <cell r="A9294" t="str">
            <v>51232</v>
          </cell>
          <cell r="B9294" t="str">
            <v>=-</v>
          </cell>
          <cell r="C9294" t="str">
            <v>Wholesale of dairy products</v>
          </cell>
        </row>
        <row r="9295">
          <cell r="A9295" t="str">
            <v>51233</v>
          </cell>
          <cell r="B9295" t="str">
            <v>=-</v>
          </cell>
          <cell r="C9295" t="str">
            <v>Wholesale of confectionery</v>
          </cell>
        </row>
        <row r="9296">
          <cell r="A9296" t="str">
            <v>51234</v>
          </cell>
          <cell r="B9296" t="str">
            <v>=-</v>
          </cell>
          <cell r="C9296" t="str">
            <v>Wholesale of biscuits, cakes, bread and other bakery products</v>
          </cell>
        </row>
        <row r="9297">
          <cell r="A9297" t="str">
            <v>51235</v>
          </cell>
          <cell r="B9297" t="str">
            <v>=-</v>
          </cell>
          <cell r="C9297" t="str">
            <v>Wholesale of Coffee, Tea and other beverages</v>
          </cell>
        </row>
        <row r="9298">
          <cell r="A9298" t="str">
            <v>51235</v>
          </cell>
          <cell r="B9298" t="str">
            <v>=-</v>
          </cell>
          <cell r="C9298" t="str">
            <v>Wholesale of Coffee, Tea and other beverages</v>
          </cell>
        </row>
        <row r="9299">
          <cell r="A9299" t="str">
            <v>51236</v>
          </cell>
          <cell r="B9299" t="str">
            <v>=-</v>
          </cell>
          <cell r="C9299" t="str">
            <v>Wholesale of soft drinks and mineral water</v>
          </cell>
        </row>
        <row r="9300">
          <cell r="A9300" t="str">
            <v>51237</v>
          </cell>
          <cell r="B9300" t="str">
            <v>=-</v>
          </cell>
          <cell r="C9300" t="str">
            <v>Wholesale of beer, wine, spirits</v>
          </cell>
        </row>
        <row r="9301">
          <cell r="A9301" t="str">
            <v>51238</v>
          </cell>
          <cell r="B9301" t="str">
            <v>=-</v>
          </cell>
          <cell r="C9301" t="str">
            <v>Wholesale of tobacco, cigars, cigarettes, etc.</v>
          </cell>
        </row>
        <row r="9302">
          <cell r="A9302" t="str">
            <v>51239</v>
          </cell>
          <cell r="B9302" t="str">
            <v>=-</v>
          </cell>
          <cell r="C9302" t="str">
            <v>Wholesale of other foodstuffs e.g. mee, kueh teow, wantan skin and related products, cooking oil, tinned food, etc.</v>
          </cell>
        </row>
        <row r="9303">
          <cell r="A9303" t="str">
            <v>51311</v>
          </cell>
          <cell r="B9303" t="str">
            <v>=-</v>
          </cell>
          <cell r="C9303" t="str">
            <v>Wholesale of textiles, clothing, household linens, towels and blankets</v>
          </cell>
        </row>
        <row r="9304">
          <cell r="A9304" t="str">
            <v>51311</v>
          </cell>
          <cell r="B9304" t="str">
            <v>=-</v>
          </cell>
          <cell r="C9304" t="str">
            <v>Wholesale of textiles, clothing, household linens, towels and blankets</v>
          </cell>
        </row>
        <row r="9305">
          <cell r="A9305" t="str">
            <v>51311</v>
          </cell>
          <cell r="B9305" t="str">
            <v>=-</v>
          </cell>
          <cell r="C9305" t="str">
            <v>Wholesale of textiles, clothing, household linens, towels and blankets</v>
          </cell>
        </row>
        <row r="9306">
          <cell r="A9306" t="str">
            <v>51311</v>
          </cell>
          <cell r="B9306" t="str">
            <v>=-</v>
          </cell>
          <cell r="C9306" t="str">
            <v>Wholesale of textiles, clothing, household linens, towels and blankets</v>
          </cell>
        </row>
        <row r="9307">
          <cell r="A9307" t="str">
            <v>51312</v>
          </cell>
          <cell r="B9307" t="str">
            <v>=-</v>
          </cell>
          <cell r="C9307" t="str">
            <v>Wholesale of footwear</v>
          </cell>
        </row>
        <row r="9308">
          <cell r="A9308" t="str">
            <v>51321</v>
          </cell>
          <cell r="B9308" t="str">
            <v>=-</v>
          </cell>
          <cell r="C9308" t="str">
            <v>Wholesale of sports goods and athletic goods and equipment</v>
          </cell>
        </row>
        <row r="9309">
          <cell r="A9309" t="str">
            <v>51322</v>
          </cell>
          <cell r="B9309" t="str">
            <v>=-</v>
          </cell>
          <cell r="C9309" t="str">
            <v>Wholesale of bicycles and parts thereof</v>
          </cell>
        </row>
        <row r="9310">
          <cell r="A9310" t="str">
            <v>51323</v>
          </cell>
          <cell r="B9310" t="str">
            <v>=-</v>
          </cell>
          <cell r="C9310" t="str">
            <v>Wholesale of games and toys</v>
          </cell>
        </row>
        <row r="9311">
          <cell r="A9311" t="str">
            <v>51324</v>
          </cell>
          <cell r="B9311" t="str">
            <v>=-</v>
          </cell>
          <cell r="C9311" t="str">
            <v>Wholesale of travelling and leather goods (except leather footwear and clothing)</v>
          </cell>
        </row>
        <row r="9312">
          <cell r="A9312" t="str">
            <v>51325</v>
          </cell>
          <cell r="B9312" t="str">
            <v>=-</v>
          </cell>
          <cell r="C9312" t="str">
            <v>Wholesale of handicrafts and artificial flowers</v>
          </cell>
        </row>
        <row r="9313">
          <cell r="A9313" t="str">
            <v>51326</v>
          </cell>
          <cell r="B9313" t="str">
            <v>=-</v>
          </cell>
          <cell r="C9313" t="str">
            <v>Wholesale of cut flowers and plants</v>
          </cell>
        </row>
        <row r="9314">
          <cell r="A9314" t="str">
            <v>51391</v>
          </cell>
          <cell r="B9314" t="str">
            <v>=-</v>
          </cell>
          <cell r="C9314" t="str">
            <v>Wholesale of pharmaceutical, orthopaedic  and medical goods, perfumery, cosmetics and toiletries</v>
          </cell>
        </row>
        <row r="9315">
          <cell r="A9315" t="str">
            <v>51391</v>
          </cell>
          <cell r="B9315" t="str">
            <v>=-</v>
          </cell>
          <cell r="C9315" t="str">
            <v>Wholesale of pharmaceutical, orthopaedic  and medical goods, perfumery, cosmetics and toiletries</v>
          </cell>
        </row>
        <row r="9316">
          <cell r="A9316" t="str">
            <v>51391</v>
          </cell>
          <cell r="B9316" t="str">
            <v>=-</v>
          </cell>
          <cell r="C9316" t="str">
            <v>Wholesale of pharmaceutical, orthopaedic  and medical goods, perfumery, cosmetics and toiletries</v>
          </cell>
        </row>
        <row r="9317">
          <cell r="A9317" t="str">
            <v>51392</v>
          </cell>
          <cell r="B9317" t="str">
            <v>=-</v>
          </cell>
          <cell r="C9317" t="str">
            <v>Wholesale of books, newspapers, magazines and stationery</v>
          </cell>
        </row>
        <row r="9318">
          <cell r="A9318" t="str">
            <v>51393</v>
          </cell>
          <cell r="B9318" t="str">
            <v>=-</v>
          </cell>
          <cell r="C9318" t="str">
            <v>Wholesale of jewellery, watches, clocks and silverware</v>
          </cell>
        </row>
        <row r="9319">
          <cell r="A9319" t="str">
            <v>51394</v>
          </cell>
          <cell r="B9319" t="str">
            <v>=-</v>
          </cell>
          <cell r="C9319" t="str">
            <v>Wholesale of photographic equipment and supplies</v>
          </cell>
        </row>
        <row r="9320">
          <cell r="A9320" t="str">
            <v>51395</v>
          </cell>
          <cell r="B9320" t="str">
            <v>=-</v>
          </cell>
          <cell r="C9320" t="str">
            <v>Wholesale of optical goods</v>
          </cell>
        </row>
        <row r="9321">
          <cell r="A9321" t="str">
            <v>51396</v>
          </cell>
          <cell r="B9321" t="str">
            <v>=-</v>
          </cell>
          <cell r="C9321" t="str">
            <v>Wholesale of household hardware, kitchenware, chinaware, glassware, ornaments,  etc.</v>
          </cell>
        </row>
        <row r="9322">
          <cell r="A9322" t="str">
            <v>51396</v>
          </cell>
          <cell r="B9322" t="str">
            <v>=-</v>
          </cell>
          <cell r="C9322" t="str">
            <v>Wholesale of household hardware, kitchenware, chinaware, glassware, ornaments,  etc.</v>
          </cell>
        </row>
        <row r="9323">
          <cell r="A9323" t="str">
            <v>51397</v>
          </cell>
          <cell r="B9323" t="str">
            <v>=-</v>
          </cell>
          <cell r="C9323" t="str">
            <v>Wholesale of household appliances, radio and television equipment, musical instrument, records and music tapes</v>
          </cell>
        </row>
        <row r="9324">
          <cell r="A9324" t="str">
            <v>51397</v>
          </cell>
          <cell r="B9324" t="str">
            <v>=-</v>
          </cell>
          <cell r="C9324" t="str">
            <v>Wholesale of household appliances, radio and television equipment, musical instrument, records and music tapes</v>
          </cell>
        </row>
        <row r="9325">
          <cell r="A9325" t="str">
            <v>51398</v>
          </cell>
          <cell r="B9325" t="str">
            <v>=-</v>
          </cell>
          <cell r="C9325" t="str">
            <v>Wholesale of furniture, furnishings, wall paper and Floor coverings</v>
          </cell>
        </row>
        <row r="9326">
          <cell r="A9326" t="str">
            <v>51398</v>
          </cell>
          <cell r="B9326" t="str">
            <v>=-</v>
          </cell>
          <cell r="C9326" t="str">
            <v>Wholesale of furniture, furnishings, wall paper and Floor coverings</v>
          </cell>
        </row>
        <row r="9327">
          <cell r="A9327" t="str">
            <v>51399</v>
          </cell>
          <cell r="B9327" t="str">
            <v>=-</v>
          </cell>
          <cell r="C9327" t="str">
            <v>Wholesale of other household goods (e.g. cleaning material fancy goods and other miscellaneous consumer goods)</v>
          </cell>
        </row>
        <row r="9328">
          <cell r="A9328" t="str">
            <v>51399</v>
          </cell>
          <cell r="B9328" t="str">
            <v>=-</v>
          </cell>
          <cell r="C9328" t="str">
            <v>Wholesale of other household goods (e.g. cleaning material fancy goods and other miscellaneous consumer goods)</v>
          </cell>
        </row>
        <row r="9329">
          <cell r="A9329" t="str">
            <v>51411</v>
          </cell>
          <cell r="B9329" t="str">
            <v>=-</v>
          </cell>
          <cell r="C9329" t="str">
            <v>Wholesale of petrol, diesel, lubricants, etc.</v>
          </cell>
        </row>
        <row r="9330">
          <cell r="A9330" t="str">
            <v>51412</v>
          </cell>
          <cell r="B9330" t="str">
            <v>=-</v>
          </cell>
          <cell r="C9330" t="str">
            <v>Wholesale of liquified petroleum gas</v>
          </cell>
        </row>
        <row r="9331">
          <cell r="A9331" t="str">
            <v>51419</v>
          </cell>
          <cell r="B9331" t="str">
            <v>=-</v>
          </cell>
          <cell r="C9331" t="str">
            <v>Wholesale of other solid, liquid and gaseous fuels and related products n.e.c. (e.g. charcoal, kerosene, paraffin, firewood, etc)</v>
          </cell>
        </row>
        <row r="9332">
          <cell r="A9332" t="str">
            <v>51420</v>
          </cell>
          <cell r="B9332" t="str">
            <v>=-</v>
          </cell>
          <cell r="C9332" t="str">
            <v>Wholesale of metals, metal ores and fabricated metals</v>
          </cell>
        </row>
        <row r="9333">
          <cell r="A9333" t="str">
            <v>51431</v>
          </cell>
          <cell r="B9333" t="str">
            <v>=-</v>
          </cell>
          <cell r="C9333" t="str">
            <v>Wholesale of logs, sawn timber, plywood, veneer and related products</v>
          </cell>
        </row>
        <row r="9334">
          <cell r="A9334" t="str">
            <v>51432</v>
          </cell>
          <cell r="B9334" t="str">
            <v>=-</v>
          </cell>
          <cell r="C9334" t="str">
            <v>Wholesale of construction materials, hardware Plumbing and heating equipment and supplies</v>
          </cell>
        </row>
        <row r="9335">
          <cell r="A9335" t="str">
            <v>51432</v>
          </cell>
          <cell r="B9335" t="str">
            <v>=-</v>
          </cell>
          <cell r="C9335" t="str">
            <v>Wholesale of construction materials, hardware Plumbing and heating equipment and supplies</v>
          </cell>
        </row>
        <row r="9336">
          <cell r="A9336" t="str">
            <v>51432</v>
          </cell>
          <cell r="B9336" t="str">
            <v>=-</v>
          </cell>
          <cell r="C9336" t="str">
            <v>Wholesale of construction materials, hardware Plumbing and heating equipment and supplies</v>
          </cell>
        </row>
        <row r="9337">
          <cell r="A9337" t="str">
            <v>51432</v>
          </cell>
          <cell r="B9337" t="str">
            <v>=-</v>
          </cell>
          <cell r="C9337" t="str">
            <v>Wholesale of construction materials, hardware Plumbing and heating equipment and supplies</v>
          </cell>
        </row>
        <row r="9338">
          <cell r="A9338" t="str">
            <v>51432</v>
          </cell>
          <cell r="B9338" t="str">
            <v>=-</v>
          </cell>
          <cell r="C9338" t="str">
            <v>Wholesale of construction materials, hardware Plumbing and heating equipment and supplies</v>
          </cell>
        </row>
        <row r="9339">
          <cell r="A9339" t="str">
            <v>51491</v>
          </cell>
          <cell r="B9339" t="str">
            <v>=-</v>
          </cell>
          <cell r="C9339" t="str">
            <v>Wholesale of fertilizers</v>
          </cell>
        </row>
        <row r="9340">
          <cell r="A9340" t="str">
            <v>51492</v>
          </cell>
          <cell r="B9340" t="str">
            <v>=-</v>
          </cell>
          <cell r="C9340" t="str">
            <v>Wholesale of metal scraps</v>
          </cell>
        </row>
        <row r="9341">
          <cell r="A9341" t="str">
            <v>51492</v>
          </cell>
          <cell r="B9341" t="str">
            <v>=-</v>
          </cell>
          <cell r="C9341" t="str">
            <v>Wholesale of metal scraps</v>
          </cell>
        </row>
        <row r="9342">
          <cell r="A9342" t="str">
            <v>51492</v>
          </cell>
          <cell r="B9342" t="str">
            <v>=-</v>
          </cell>
          <cell r="C9342" t="str">
            <v>Wholesale of metal scraps</v>
          </cell>
        </row>
        <row r="9343">
          <cell r="A9343" t="str">
            <v>51492</v>
          </cell>
          <cell r="B9343" t="str">
            <v>=-</v>
          </cell>
          <cell r="C9343" t="str">
            <v>Wholesale of metal scraps</v>
          </cell>
        </row>
        <row r="9344">
          <cell r="A9344" t="str">
            <v>51492</v>
          </cell>
          <cell r="B9344" t="str">
            <v>=-</v>
          </cell>
          <cell r="C9344" t="str">
            <v>Wholesale of metal scraps</v>
          </cell>
        </row>
        <row r="9345">
          <cell r="A9345" t="str">
            <v>51492</v>
          </cell>
          <cell r="B9345" t="str">
            <v>=-</v>
          </cell>
          <cell r="C9345" t="str">
            <v>Wholesale of metal scraps</v>
          </cell>
        </row>
        <row r="9346">
          <cell r="A9346" t="str">
            <v>51493</v>
          </cell>
          <cell r="B9346" t="str">
            <v>=-</v>
          </cell>
          <cell r="C9346" t="str">
            <v>Wholesale of non-metal materials</v>
          </cell>
        </row>
        <row r="9347">
          <cell r="A9347" t="str">
            <v>51493</v>
          </cell>
          <cell r="B9347" t="str">
            <v>=-</v>
          </cell>
          <cell r="C9347" t="str">
            <v>Wholesale of non-metal materials</v>
          </cell>
        </row>
        <row r="9348">
          <cell r="A9348" t="str">
            <v>51493</v>
          </cell>
          <cell r="B9348" t="str">
            <v>=-</v>
          </cell>
          <cell r="C9348" t="str">
            <v>Wholesale of non-metal materials</v>
          </cell>
        </row>
        <row r="9349">
          <cell r="A9349" t="str">
            <v>51493</v>
          </cell>
          <cell r="B9349" t="str">
            <v>=-</v>
          </cell>
          <cell r="C9349" t="str">
            <v>Wholesale of non-metal materials</v>
          </cell>
        </row>
        <row r="9350">
          <cell r="A9350" t="str">
            <v>51499</v>
          </cell>
          <cell r="B9350" t="str">
            <v>=-</v>
          </cell>
          <cell r="C9350" t="str">
            <v>Wholesale of other intermediate products, waste and scrap n.e.c.</v>
          </cell>
        </row>
        <row r="9351">
          <cell r="A9351" t="str">
            <v>51511</v>
          </cell>
          <cell r="B9351" t="str">
            <v>=-</v>
          </cell>
          <cell r="C9351" t="str">
            <v>Wholesale of telecommunication equipment and accessories</v>
          </cell>
        </row>
        <row r="9352">
          <cell r="A9352" t="str">
            <v>51512</v>
          </cell>
          <cell r="B9352" t="str">
            <v>=-</v>
          </cell>
          <cell r="C9352" t="str">
            <v>Wholesale of electrical and electronic components and wiring accessories</v>
          </cell>
        </row>
        <row r="9353">
          <cell r="A9353" t="str">
            <v>51520</v>
          </cell>
          <cell r="B9353" t="str">
            <v>=-</v>
          </cell>
          <cell r="C9353" t="str">
            <v>Wholesale of office machinery and business equipment (e.g. cash register)</v>
          </cell>
        </row>
        <row r="9354">
          <cell r="A9354" t="str">
            <v>51530</v>
          </cell>
          <cell r="B9354" t="str">
            <v>=-</v>
          </cell>
          <cell r="C9354" t="str">
            <v>Wholesale of computer hardware, software and peripherals</v>
          </cell>
        </row>
        <row r="9355">
          <cell r="A9355" t="str">
            <v>51591</v>
          </cell>
          <cell r="B9355" t="str">
            <v>=-</v>
          </cell>
          <cell r="C9355" t="str">
            <v>Wholesale of industrial and Agricultural machinery and equipment and Wholesale of construction and civil engineering machinery and equipment</v>
          </cell>
        </row>
        <row r="9356">
          <cell r="A9356" t="str">
            <v>51591</v>
          </cell>
          <cell r="B9356" t="str">
            <v>=-</v>
          </cell>
          <cell r="C9356" t="str">
            <v>Wholesale of industrial and Agricultural machinery and equipment and Wholesale of construction and civil engineering machinery and equipment</v>
          </cell>
        </row>
        <row r="9357">
          <cell r="A9357" t="str">
            <v>51591</v>
          </cell>
          <cell r="B9357" t="str">
            <v>=-</v>
          </cell>
          <cell r="C9357" t="str">
            <v>Wholesale of industrial and Agricultural machinery and equipment and Wholesale of construction and civil engineering machinery and equipment</v>
          </cell>
        </row>
        <row r="9358">
          <cell r="A9358" t="str">
            <v>51592</v>
          </cell>
          <cell r="B9358" t="str">
            <v>=-</v>
          </cell>
          <cell r="C9358" t="str">
            <v>Wholesale of lifts, escalators, air-conditioning, security and Fire fighting equipment</v>
          </cell>
        </row>
        <row r="9359">
          <cell r="A9359" t="str">
            <v>51593</v>
          </cell>
          <cell r="B9359" t="str">
            <v>=-</v>
          </cell>
          <cell r="C9359" t="str">
            <v>Wholesale of marine, and aircraft equipment and accessories  and other transport equipment n.e.c.</v>
          </cell>
        </row>
        <row r="9360">
          <cell r="A9360" t="str">
            <v>51599</v>
          </cell>
          <cell r="B9360" t="str">
            <v>=-</v>
          </cell>
          <cell r="C9360" t="str">
            <v>Wholesale of machinery and equipment  n.e.c. ( e.g. professional,  scientific  and  precision equipment )</v>
          </cell>
        </row>
        <row r="9361">
          <cell r="A9361" t="str">
            <v>51911</v>
          </cell>
          <cell r="B9361" t="str">
            <v>=-</v>
          </cell>
          <cell r="C9361" t="str">
            <v>Wholesale trade in aquarium fishes, pet birds and animals</v>
          </cell>
        </row>
        <row r="9362">
          <cell r="A9362" t="str">
            <v>51912</v>
          </cell>
          <cell r="B9362" t="str">
            <v>=-</v>
          </cell>
          <cell r="C9362" t="str">
            <v>Wholesale of animal/pet food</v>
          </cell>
        </row>
        <row r="9363">
          <cell r="A9363" t="str">
            <v>51913</v>
          </cell>
          <cell r="B9363" t="str">
            <v>=-</v>
          </cell>
          <cell r="C9363" t="str">
            <v>Wholesale of leather and PVC material</v>
          </cell>
        </row>
        <row r="9364">
          <cell r="A9364" t="str">
            <v>51915</v>
          </cell>
          <cell r="B9364" t="str">
            <v>=-</v>
          </cell>
          <cell r="C9364" t="str">
            <v>Wholesale trade in paper, and cellophane products, packaging materials</v>
          </cell>
        </row>
        <row r="9365">
          <cell r="A9365" t="str">
            <v>51916</v>
          </cell>
          <cell r="B9365" t="str">
            <v>=-</v>
          </cell>
          <cell r="C9365" t="str">
            <v>Wholesale of Agricultural and farm supplies (e.g. nursery stock, seeds, horticultural, orchard supplies etc.)</v>
          </cell>
        </row>
        <row r="9366">
          <cell r="A9366" t="str">
            <v>51919</v>
          </cell>
          <cell r="B9366" t="str">
            <v>=-</v>
          </cell>
          <cell r="C9366" t="str">
            <v>Wholesale of specific commodities n.e.c.</v>
          </cell>
        </row>
        <row r="9367">
          <cell r="A9367" t="str">
            <v>51919</v>
          </cell>
          <cell r="B9367" t="str">
            <v>=-</v>
          </cell>
          <cell r="C9367" t="str">
            <v>Wholesale of specific commodities n.e.c.</v>
          </cell>
        </row>
        <row r="9368">
          <cell r="A9368" t="str">
            <v>51920</v>
          </cell>
          <cell r="B9368" t="str">
            <v>=-</v>
          </cell>
          <cell r="C9368" t="str">
            <v>non-specialized Wholesale stores</v>
          </cell>
        </row>
        <row r="9369">
          <cell r="A9369" t="str">
            <v>52111</v>
          </cell>
          <cell r="B9369" t="str">
            <v>=-</v>
          </cell>
          <cell r="C9369" t="str">
            <v>Provision stores</v>
          </cell>
        </row>
        <row r="9370">
          <cell r="A9370" t="str">
            <v>52111</v>
          </cell>
          <cell r="B9370" t="str">
            <v>=-</v>
          </cell>
          <cell r="C9370" t="str">
            <v>Provision stores</v>
          </cell>
        </row>
        <row r="9371">
          <cell r="A9371" t="str">
            <v>52111</v>
          </cell>
          <cell r="B9371" t="str">
            <v>=-</v>
          </cell>
          <cell r="C9371" t="str">
            <v>Provision stores</v>
          </cell>
        </row>
        <row r="9372">
          <cell r="A9372" t="str">
            <v>52111</v>
          </cell>
          <cell r="B9372" t="str">
            <v>=-</v>
          </cell>
          <cell r="C9372" t="str">
            <v>Provision stores</v>
          </cell>
        </row>
        <row r="9373">
          <cell r="A9373" t="str">
            <v>52111</v>
          </cell>
          <cell r="B9373" t="str">
            <v>=-</v>
          </cell>
          <cell r="C9373" t="str">
            <v>Provision stores</v>
          </cell>
        </row>
        <row r="9374">
          <cell r="A9374" t="str">
            <v>52111</v>
          </cell>
          <cell r="B9374" t="str">
            <v>=-</v>
          </cell>
          <cell r="C9374" t="str">
            <v>Provision stores</v>
          </cell>
        </row>
        <row r="9375">
          <cell r="A9375" t="str">
            <v>52111</v>
          </cell>
          <cell r="B9375" t="str">
            <v>=-</v>
          </cell>
          <cell r="C9375" t="str">
            <v>Provision stores</v>
          </cell>
        </row>
        <row r="9376">
          <cell r="A9376" t="str">
            <v>52111</v>
          </cell>
          <cell r="B9376" t="str">
            <v>=-</v>
          </cell>
          <cell r="C9376" t="str">
            <v>Provision stores</v>
          </cell>
        </row>
        <row r="9377">
          <cell r="A9377" t="str">
            <v>52111</v>
          </cell>
          <cell r="B9377" t="str">
            <v>=-</v>
          </cell>
          <cell r="C9377" t="str">
            <v>Provision stores</v>
          </cell>
        </row>
        <row r="9378">
          <cell r="A9378" t="str">
            <v>52111</v>
          </cell>
          <cell r="B9378" t="str">
            <v>=-</v>
          </cell>
          <cell r="C9378" t="str">
            <v>Provision stores</v>
          </cell>
        </row>
        <row r="9379">
          <cell r="A9379" t="str">
            <v>52111</v>
          </cell>
          <cell r="B9379" t="str">
            <v>=-</v>
          </cell>
          <cell r="C9379" t="str">
            <v>Provision stores</v>
          </cell>
        </row>
        <row r="9380">
          <cell r="A9380" t="str">
            <v>52111</v>
          </cell>
          <cell r="B9380" t="str">
            <v>=-</v>
          </cell>
          <cell r="C9380" t="str">
            <v>Provision stores</v>
          </cell>
        </row>
        <row r="9381">
          <cell r="A9381" t="str">
            <v>52111</v>
          </cell>
          <cell r="B9381" t="str">
            <v>=-</v>
          </cell>
          <cell r="C9381" t="str">
            <v>Provision stores</v>
          </cell>
        </row>
        <row r="9382">
          <cell r="A9382" t="str">
            <v>52111</v>
          </cell>
          <cell r="B9382" t="str">
            <v>=-</v>
          </cell>
          <cell r="C9382" t="str">
            <v>Provision stores</v>
          </cell>
        </row>
        <row r="9383">
          <cell r="A9383" t="str">
            <v>52111</v>
          </cell>
          <cell r="B9383" t="str">
            <v>=-</v>
          </cell>
          <cell r="C9383" t="str">
            <v>Provision stores</v>
          </cell>
        </row>
        <row r="9384">
          <cell r="A9384" t="str">
            <v>52111</v>
          </cell>
          <cell r="B9384" t="str">
            <v>=-</v>
          </cell>
          <cell r="C9384" t="str">
            <v>Provision stores</v>
          </cell>
        </row>
        <row r="9385">
          <cell r="A9385" t="str">
            <v>52112</v>
          </cell>
          <cell r="B9385" t="str">
            <v>=-</v>
          </cell>
          <cell r="C9385" t="str">
            <v>Supermarket</v>
          </cell>
        </row>
        <row r="9386">
          <cell r="A9386" t="str">
            <v>52112</v>
          </cell>
          <cell r="B9386" t="str">
            <v>=-</v>
          </cell>
          <cell r="C9386" t="str">
            <v>Supermarket</v>
          </cell>
        </row>
        <row r="9387">
          <cell r="A9387" t="str">
            <v>52112</v>
          </cell>
          <cell r="B9387" t="str">
            <v>=-</v>
          </cell>
          <cell r="C9387" t="str">
            <v>Supermarket</v>
          </cell>
        </row>
        <row r="9388">
          <cell r="A9388" t="str">
            <v>52112</v>
          </cell>
          <cell r="B9388" t="str">
            <v>=-</v>
          </cell>
          <cell r="C9388" t="str">
            <v>Supermarket</v>
          </cell>
        </row>
        <row r="9389">
          <cell r="A9389" t="str">
            <v>52112</v>
          </cell>
          <cell r="B9389" t="str">
            <v>=-</v>
          </cell>
          <cell r="C9389" t="str">
            <v>Supermarket</v>
          </cell>
        </row>
        <row r="9390">
          <cell r="A9390" t="str">
            <v>52112</v>
          </cell>
          <cell r="B9390" t="str">
            <v>=-</v>
          </cell>
          <cell r="C9390" t="str">
            <v>Supermarket</v>
          </cell>
        </row>
        <row r="9391">
          <cell r="A9391" t="str">
            <v>52112</v>
          </cell>
          <cell r="B9391" t="str">
            <v>=-</v>
          </cell>
          <cell r="C9391" t="str">
            <v>Supermarket</v>
          </cell>
        </row>
        <row r="9392">
          <cell r="A9392" t="str">
            <v>52112</v>
          </cell>
          <cell r="B9392" t="str">
            <v>=-</v>
          </cell>
          <cell r="C9392" t="str">
            <v>Supermarket</v>
          </cell>
        </row>
        <row r="9393">
          <cell r="A9393" t="str">
            <v>52112</v>
          </cell>
          <cell r="B9393" t="str">
            <v>=-</v>
          </cell>
          <cell r="C9393" t="str">
            <v>Supermarket</v>
          </cell>
        </row>
        <row r="9394">
          <cell r="A9394" t="str">
            <v>52112</v>
          </cell>
          <cell r="B9394" t="str">
            <v>=-</v>
          </cell>
          <cell r="C9394" t="str">
            <v>Supermarket</v>
          </cell>
        </row>
        <row r="9395">
          <cell r="A9395" t="str">
            <v>52113</v>
          </cell>
          <cell r="B9395" t="str">
            <v>=-</v>
          </cell>
          <cell r="C9395" t="str">
            <v>Mini market</v>
          </cell>
        </row>
        <row r="9396">
          <cell r="A9396" t="str">
            <v>52113</v>
          </cell>
          <cell r="B9396" t="str">
            <v>=-</v>
          </cell>
          <cell r="C9396" t="str">
            <v>Mini market</v>
          </cell>
        </row>
        <row r="9397">
          <cell r="A9397" t="str">
            <v>52113</v>
          </cell>
          <cell r="B9397" t="str">
            <v>=-</v>
          </cell>
          <cell r="C9397" t="str">
            <v>Mini market</v>
          </cell>
        </row>
        <row r="9398">
          <cell r="A9398" t="str">
            <v>52113</v>
          </cell>
          <cell r="B9398" t="str">
            <v>=-</v>
          </cell>
          <cell r="C9398" t="str">
            <v>Mini market</v>
          </cell>
        </row>
        <row r="9399">
          <cell r="A9399" t="str">
            <v>52113</v>
          </cell>
          <cell r="B9399" t="str">
            <v>=-</v>
          </cell>
          <cell r="C9399" t="str">
            <v>Mini market</v>
          </cell>
        </row>
        <row r="9400">
          <cell r="A9400" t="str">
            <v>52113</v>
          </cell>
          <cell r="B9400" t="str">
            <v>=-</v>
          </cell>
          <cell r="C9400" t="str">
            <v>Mini market</v>
          </cell>
        </row>
        <row r="9401">
          <cell r="A9401" t="str">
            <v>52113</v>
          </cell>
          <cell r="B9401" t="str">
            <v>=-</v>
          </cell>
          <cell r="C9401" t="str">
            <v>Mini market</v>
          </cell>
        </row>
        <row r="9402">
          <cell r="A9402" t="str">
            <v>52113</v>
          </cell>
          <cell r="B9402" t="str">
            <v>=-</v>
          </cell>
          <cell r="C9402" t="str">
            <v>Mini market</v>
          </cell>
        </row>
        <row r="9403">
          <cell r="A9403" t="str">
            <v>52113</v>
          </cell>
          <cell r="B9403" t="str">
            <v>=-</v>
          </cell>
          <cell r="C9403" t="str">
            <v>Mini market</v>
          </cell>
        </row>
        <row r="9404">
          <cell r="A9404" t="str">
            <v>52113</v>
          </cell>
          <cell r="B9404" t="str">
            <v>=-</v>
          </cell>
          <cell r="C9404" t="str">
            <v>Mini market</v>
          </cell>
        </row>
        <row r="9405">
          <cell r="A9405" t="str">
            <v>52113</v>
          </cell>
          <cell r="B9405" t="str">
            <v>=-</v>
          </cell>
          <cell r="C9405" t="str">
            <v>Mini market</v>
          </cell>
        </row>
        <row r="9406">
          <cell r="A9406" t="str">
            <v>52113</v>
          </cell>
          <cell r="B9406" t="str">
            <v>=-</v>
          </cell>
          <cell r="C9406" t="str">
            <v>Mini market</v>
          </cell>
        </row>
        <row r="9407">
          <cell r="A9407" t="str">
            <v>52113</v>
          </cell>
          <cell r="B9407" t="str">
            <v>=-</v>
          </cell>
          <cell r="C9407" t="str">
            <v>Mini market</v>
          </cell>
        </row>
        <row r="9408">
          <cell r="A9408" t="str">
            <v>52113</v>
          </cell>
          <cell r="B9408" t="str">
            <v>=-</v>
          </cell>
          <cell r="C9408" t="str">
            <v>Mini market</v>
          </cell>
        </row>
        <row r="9409">
          <cell r="A9409" t="str">
            <v>52114</v>
          </cell>
          <cell r="B9409" t="str">
            <v>=-</v>
          </cell>
          <cell r="C9409" t="str">
            <v>Convenience stores</v>
          </cell>
        </row>
        <row r="9410">
          <cell r="A9410" t="str">
            <v>52114</v>
          </cell>
          <cell r="B9410" t="str">
            <v>=-</v>
          </cell>
          <cell r="C9410" t="str">
            <v>Convenience stores</v>
          </cell>
        </row>
        <row r="9411">
          <cell r="A9411" t="str">
            <v>52114</v>
          </cell>
          <cell r="B9411" t="str">
            <v>=-</v>
          </cell>
          <cell r="C9411" t="str">
            <v>Convenience stores</v>
          </cell>
        </row>
        <row r="9412">
          <cell r="A9412" t="str">
            <v>52114</v>
          </cell>
          <cell r="B9412" t="str">
            <v>=-</v>
          </cell>
          <cell r="C9412" t="str">
            <v>Convenience stores</v>
          </cell>
        </row>
        <row r="9413">
          <cell r="A9413" t="str">
            <v>52114</v>
          </cell>
          <cell r="B9413" t="str">
            <v>=-</v>
          </cell>
          <cell r="C9413" t="str">
            <v>Convenience stores</v>
          </cell>
        </row>
        <row r="9414">
          <cell r="A9414" t="str">
            <v>52191</v>
          </cell>
          <cell r="B9414" t="str">
            <v>=-</v>
          </cell>
          <cell r="C9414" t="str">
            <v>Department stores</v>
          </cell>
        </row>
        <row r="9415">
          <cell r="A9415" t="str">
            <v>52191</v>
          </cell>
          <cell r="B9415" t="str">
            <v>=-</v>
          </cell>
          <cell r="C9415" t="str">
            <v>Department stores</v>
          </cell>
        </row>
        <row r="9416">
          <cell r="A9416" t="str">
            <v>52191</v>
          </cell>
          <cell r="B9416" t="str">
            <v>=-</v>
          </cell>
          <cell r="C9416" t="str">
            <v>Department stores</v>
          </cell>
        </row>
        <row r="9417">
          <cell r="A9417" t="str">
            <v>52191</v>
          </cell>
          <cell r="B9417" t="str">
            <v>=-</v>
          </cell>
          <cell r="C9417" t="str">
            <v>Department stores</v>
          </cell>
        </row>
        <row r="9418">
          <cell r="A9418" t="str">
            <v>52191</v>
          </cell>
          <cell r="B9418" t="str">
            <v>=-</v>
          </cell>
          <cell r="C9418" t="str">
            <v>Department stores</v>
          </cell>
        </row>
        <row r="9419">
          <cell r="A9419" t="str">
            <v>52191</v>
          </cell>
          <cell r="B9419" t="str">
            <v>=-</v>
          </cell>
          <cell r="C9419" t="str">
            <v>Department stores</v>
          </cell>
        </row>
        <row r="9420">
          <cell r="A9420" t="str">
            <v>52191</v>
          </cell>
          <cell r="B9420" t="str">
            <v>=-</v>
          </cell>
          <cell r="C9420" t="str">
            <v>Department stores</v>
          </cell>
        </row>
        <row r="9421">
          <cell r="A9421" t="str">
            <v>52191</v>
          </cell>
          <cell r="B9421" t="str">
            <v>=-</v>
          </cell>
          <cell r="C9421" t="str">
            <v>Department stores</v>
          </cell>
        </row>
        <row r="9422">
          <cell r="A9422" t="str">
            <v>52191</v>
          </cell>
          <cell r="B9422" t="str">
            <v>=-</v>
          </cell>
          <cell r="C9422" t="str">
            <v>Department stores</v>
          </cell>
        </row>
        <row r="9423">
          <cell r="A9423" t="str">
            <v>52191</v>
          </cell>
          <cell r="B9423" t="str">
            <v>=-</v>
          </cell>
          <cell r="C9423" t="str">
            <v>Department stores</v>
          </cell>
        </row>
        <row r="9424">
          <cell r="A9424" t="str">
            <v>52191</v>
          </cell>
          <cell r="B9424" t="str">
            <v>=-</v>
          </cell>
          <cell r="C9424" t="str">
            <v>Department stores</v>
          </cell>
        </row>
        <row r="9425">
          <cell r="A9425" t="str">
            <v>52192</v>
          </cell>
          <cell r="B9425" t="str">
            <v>=-</v>
          </cell>
          <cell r="C9425" t="str">
            <v>Department store and Supermarket</v>
          </cell>
        </row>
        <row r="9426">
          <cell r="A9426" t="str">
            <v>52192</v>
          </cell>
          <cell r="B9426" t="str">
            <v>=-</v>
          </cell>
          <cell r="C9426" t="str">
            <v>Department store and Supermarket</v>
          </cell>
        </row>
        <row r="9427">
          <cell r="A9427" t="str">
            <v>52192</v>
          </cell>
          <cell r="B9427" t="str">
            <v>=-</v>
          </cell>
          <cell r="C9427" t="str">
            <v>Department store and Supermarket</v>
          </cell>
        </row>
        <row r="9428">
          <cell r="A9428" t="str">
            <v>52192</v>
          </cell>
          <cell r="B9428" t="str">
            <v>=-</v>
          </cell>
          <cell r="C9428" t="str">
            <v>Department store and Supermarket</v>
          </cell>
        </row>
        <row r="9429">
          <cell r="A9429" t="str">
            <v>52192</v>
          </cell>
          <cell r="B9429" t="str">
            <v>=-</v>
          </cell>
          <cell r="C9429" t="str">
            <v>Department store and Supermarket</v>
          </cell>
        </row>
        <row r="9430">
          <cell r="A9430" t="str">
            <v>52192</v>
          </cell>
          <cell r="B9430" t="str">
            <v>=-</v>
          </cell>
          <cell r="C9430" t="str">
            <v>Department store and Supermarket</v>
          </cell>
        </row>
        <row r="9431">
          <cell r="A9431" t="str">
            <v>52192</v>
          </cell>
          <cell r="B9431" t="str">
            <v>=-</v>
          </cell>
          <cell r="C9431" t="str">
            <v>Department store and Supermarket</v>
          </cell>
        </row>
        <row r="9432">
          <cell r="A9432" t="str">
            <v>52192</v>
          </cell>
          <cell r="B9432" t="str">
            <v>=-</v>
          </cell>
          <cell r="C9432" t="str">
            <v>Department store and Supermarket</v>
          </cell>
        </row>
        <row r="9433">
          <cell r="A9433" t="str">
            <v>52192</v>
          </cell>
          <cell r="B9433" t="str">
            <v>=-</v>
          </cell>
          <cell r="C9433" t="str">
            <v>Department store and Supermarket</v>
          </cell>
        </row>
        <row r="9434">
          <cell r="A9434" t="str">
            <v>52192</v>
          </cell>
          <cell r="B9434" t="str">
            <v>=-</v>
          </cell>
          <cell r="C9434" t="str">
            <v>Department store and Supermarket</v>
          </cell>
        </row>
        <row r="9435">
          <cell r="A9435" t="str">
            <v>52192</v>
          </cell>
          <cell r="B9435" t="str">
            <v>=-</v>
          </cell>
          <cell r="C9435" t="str">
            <v>Department store and Supermarket</v>
          </cell>
        </row>
        <row r="9436">
          <cell r="A9436" t="str">
            <v>52192</v>
          </cell>
          <cell r="B9436" t="str">
            <v>=-</v>
          </cell>
          <cell r="C9436" t="str">
            <v>Department store and Supermarket</v>
          </cell>
        </row>
        <row r="9437">
          <cell r="A9437" t="str">
            <v>52192</v>
          </cell>
          <cell r="B9437" t="str">
            <v>=-</v>
          </cell>
          <cell r="C9437" t="str">
            <v>Department store and Supermarket</v>
          </cell>
        </row>
        <row r="9438">
          <cell r="A9438" t="str">
            <v>52192</v>
          </cell>
          <cell r="B9438" t="str">
            <v>=-</v>
          </cell>
          <cell r="C9438" t="str">
            <v>Department store and Supermarket</v>
          </cell>
        </row>
        <row r="9439">
          <cell r="A9439" t="str">
            <v>52192</v>
          </cell>
          <cell r="B9439" t="str">
            <v>=-</v>
          </cell>
          <cell r="C9439" t="str">
            <v>Department store and Supermarket</v>
          </cell>
        </row>
        <row r="9440">
          <cell r="A9440" t="str">
            <v>52192</v>
          </cell>
          <cell r="B9440" t="str">
            <v>=-</v>
          </cell>
          <cell r="C9440" t="str">
            <v>Department store and Supermarket</v>
          </cell>
        </row>
        <row r="9441">
          <cell r="A9441" t="str">
            <v>52192</v>
          </cell>
          <cell r="B9441" t="str">
            <v>=-</v>
          </cell>
          <cell r="C9441" t="str">
            <v>Department store and Supermarket</v>
          </cell>
        </row>
        <row r="9442">
          <cell r="A9442" t="str">
            <v>52192</v>
          </cell>
          <cell r="B9442" t="str">
            <v>=-</v>
          </cell>
          <cell r="C9442" t="str">
            <v>Department store and Supermarket</v>
          </cell>
        </row>
        <row r="9443">
          <cell r="A9443" t="str">
            <v>52192</v>
          </cell>
          <cell r="B9443" t="str">
            <v>=-</v>
          </cell>
          <cell r="C9443" t="str">
            <v>Department store and Supermarket</v>
          </cell>
        </row>
        <row r="9444">
          <cell r="A9444" t="str">
            <v>52192</v>
          </cell>
          <cell r="B9444" t="str">
            <v>=-</v>
          </cell>
          <cell r="C9444" t="str">
            <v>Department store and Supermarket</v>
          </cell>
        </row>
        <row r="9445">
          <cell r="A9445" t="str">
            <v>52192</v>
          </cell>
          <cell r="B9445" t="str">
            <v>=-</v>
          </cell>
          <cell r="C9445" t="str">
            <v>Department store and Supermarket</v>
          </cell>
        </row>
        <row r="9446">
          <cell r="A9446" t="str">
            <v>52192</v>
          </cell>
          <cell r="B9446" t="str">
            <v>=-</v>
          </cell>
          <cell r="C9446" t="str">
            <v>Department store and Supermarket</v>
          </cell>
        </row>
        <row r="9447">
          <cell r="A9447" t="str">
            <v>52192</v>
          </cell>
          <cell r="B9447" t="str">
            <v>=-</v>
          </cell>
          <cell r="C9447" t="str">
            <v>Department store and Supermarket</v>
          </cell>
        </row>
        <row r="9448">
          <cell r="A9448" t="str">
            <v>52192</v>
          </cell>
          <cell r="B9448" t="str">
            <v>=-</v>
          </cell>
          <cell r="C9448" t="str">
            <v>Department store and Supermarket</v>
          </cell>
        </row>
        <row r="9449">
          <cell r="A9449" t="str">
            <v>52192</v>
          </cell>
          <cell r="B9449" t="str">
            <v>=-</v>
          </cell>
          <cell r="C9449" t="str">
            <v>Department store and Supermarket</v>
          </cell>
        </row>
        <row r="9450">
          <cell r="A9450" t="str">
            <v>52192</v>
          </cell>
          <cell r="B9450" t="str">
            <v>=-</v>
          </cell>
          <cell r="C9450" t="str">
            <v>Department store and Supermarket</v>
          </cell>
        </row>
        <row r="9451">
          <cell r="A9451" t="str">
            <v>52192</v>
          </cell>
          <cell r="B9451" t="str">
            <v>=-</v>
          </cell>
          <cell r="C9451" t="str">
            <v>Department store and Supermarket</v>
          </cell>
        </row>
        <row r="9452">
          <cell r="A9452" t="str">
            <v>52192</v>
          </cell>
          <cell r="B9452" t="str">
            <v>=-</v>
          </cell>
          <cell r="C9452" t="str">
            <v>Department store and Supermarket</v>
          </cell>
        </row>
        <row r="9453">
          <cell r="A9453" t="str">
            <v>52193</v>
          </cell>
          <cell r="B9453" t="str">
            <v>=-</v>
          </cell>
          <cell r="C9453" t="str">
            <v>News agent and miscellaneous goods store</v>
          </cell>
        </row>
        <row r="9454">
          <cell r="A9454" t="str">
            <v>52193</v>
          </cell>
          <cell r="B9454" t="str">
            <v>=-</v>
          </cell>
          <cell r="C9454" t="str">
            <v>News agent and miscellaneous goods store</v>
          </cell>
        </row>
        <row r="9455">
          <cell r="A9455" t="str">
            <v>52193</v>
          </cell>
          <cell r="B9455" t="str">
            <v>=-</v>
          </cell>
          <cell r="C9455" t="str">
            <v>News agent and miscellaneous goods store</v>
          </cell>
        </row>
        <row r="9456">
          <cell r="A9456" t="str">
            <v>52193</v>
          </cell>
          <cell r="B9456" t="str">
            <v>=-</v>
          </cell>
          <cell r="C9456" t="str">
            <v>News agent and miscellaneous goods store</v>
          </cell>
        </row>
        <row r="9457">
          <cell r="A9457" t="str">
            <v>52193</v>
          </cell>
          <cell r="B9457" t="str">
            <v>=-</v>
          </cell>
          <cell r="C9457" t="str">
            <v>News agent and miscellaneous goods store</v>
          </cell>
        </row>
        <row r="9458">
          <cell r="A9458" t="str">
            <v>52199</v>
          </cell>
          <cell r="B9458" t="str">
            <v>=-</v>
          </cell>
          <cell r="C9458" t="str">
            <v>other Retail sale in non-specialized stores n.e.c.</v>
          </cell>
        </row>
        <row r="9459">
          <cell r="A9459" t="str">
            <v>52199</v>
          </cell>
          <cell r="B9459" t="str">
            <v>=-</v>
          </cell>
          <cell r="C9459" t="str">
            <v>other Retail sale in non-specialized stores n.e.c.</v>
          </cell>
        </row>
        <row r="9460">
          <cell r="A9460" t="str">
            <v>52199</v>
          </cell>
          <cell r="B9460" t="str">
            <v>=-</v>
          </cell>
          <cell r="C9460" t="str">
            <v>other Retail sale in non-specialized stores n.e.c.</v>
          </cell>
        </row>
        <row r="9461">
          <cell r="A9461" t="str">
            <v>52199</v>
          </cell>
          <cell r="B9461" t="str">
            <v>=-</v>
          </cell>
          <cell r="C9461" t="str">
            <v>other Retail sale in non-specialized stores n.e.c.</v>
          </cell>
        </row>
        <row r="9462">
          <cell r="A9462" t="str">
            <v>52199</v>
          </cell>
          <cell r="B9462" t="str">
            <v>=-</v>
          </cell>
          <cell r="C9462" t="str">
            <v>other Retail sale in non-specialized stores n.e.c.</v>
          </cell>
        </row>
        <row r="9463">
          <cell r="A9463" t="str">
            <v>52199</v>
          </cell>
          <cell r="B9463" t="str">
            <v>=-</v>
          </cell>
          <cell r="C9463" t="str">
            <v>other Retail sale in non-specialized stores n.e.c.</v>
          </cell>
        </row>
        <row r="9464">
          <cell r="A9464" t="str">
            <v>52199</v>
          </cell>
          <cell r="B9464" t="str">
            <v>=-</v>
          </cell>
          <cell r="C9464" t="str">
            <v>other Retail sale in non-specialized stores n.e.c.</v>
          </cell>
        </row>
        <row r="9465">
          <cell r="A9465" t="str">
            <v>52199</v>
          </cell>
          <cell r="B9465" t="str">
            <v>=-</v>
          </cell>
          <cell r="C9465" t="str">
            <v>other Retail sale in non-specialized stores n.e.c.</v>
          </cell>
        </row>
        <row r="9466">
          <cell r="A9466" t="str">
            <v>52199</v>
          </cell>
          <cell r="B9466" t="str">
            <v>=-</v>
          </cell>
          <cell r="C9466" t="str">
            <v>other Retail sale in non-specialized stores n.e.c.</v>
          </cell>
        </row>
        <row r="9467">
          <cell r="A9467" t="str">
            <v>52199</v>
          </cell>
          <cell r="B9467" t="str">
            <v>=-</v>
          </cell>
          <cell r="C9467" t="str">
            <v>other Retail sale in non-specialized stores n.e.c.</v>
          </cell>
        </row>
        <row r="9468">
          <cell r="A9468" t="str">
            <v>52199</v>
          </cell>
          <cell r="B9468" t="str">
            <v>=-</v>
          </cell>
          <cell r="C9468" t="str">
            <v>other Retail sale in non-specialized stores n.e.c.</v>
          </cell>
        </row>
        <row r="9469">
          <cell r="A9469" t="str">
            <v>52199</v>
          </cell>
          <cell r="B9469" t="str">
            <v>=-</v>
          </cell>
          <cell r="C9469" t="str">
            <v>other Retail sale in non-specialized stores n.e.c.</v>
          </cell>
        </row>
        <row r="9470">
          <cell r="A9470" t="str">
            <v>52199</v>
          </cell>
          <cell r="B9470" t="str">
            <v>=-</v>
          </cell>
          <cell r="C9470" t="str">
            <v>other Retail sale in non-specialized stores n.e.c.</v>
          </cell>
        </row>
        <row r="9471">
          <cell r="A9471" t="str">
            <v>52199</v>
          </cell>
          <cell r="B9471" t="str">
            <v>=-</v>
          </cell>
          <cell r="C9471" t="str">
            <v>other Retail sale in non-specialized stores n.e.c.</v>
          </cell>
        </row>
        <row r="9472">
          <cell r="A9472" t="str">
            <v>52199</v>
          </cell>
          <cell r="B9472" t="str">
            <v>=-</v>
          </cell>
          <cell r="C9472" t="str">
            <v>other Retail sale in non-specialized stores n.e.c.</v>
          </cell>
        </row>
        <row r="9473">
          <cell r="A9473" t="str">
            <v>52199</v>
          </cell>
          <cell r="B9473" t="str">
            <v>=-</v>
          </cell>
          <cell r="C9473" t="str">
            <v>other Retail sale in non-specialized stores n.e.c.</v>
          </cell>
        </row>
        <row r="9474">
          <cell r="A9474" t="str">
            <v>52199</v>
          </cell>
          <cell r="B9474" t="str">
            <v>=-</v>
          </cell>
          <cell r="C9474" t="str">
            <v>other Retail sale in non-specialized stores n.e.c.</v>
          </cell>
        </row>
        <row r="9475">
          <cell r="A9475" t="str">
            <v>52199</v>
          </cell>
          <cell r="B9475" t="str">
            <v>=-</v>
          </cell>
          <cell r="C9475" t="str">
            <v>other Retail sale in non-specialized stores n.e.c.</v>
          </cell>
        </row>
        <row r="9476">
          <cell r="A9476" t="str">
            <v>52199</v>
          </cell>
          <cell r="B9476" t="str">
            <v>=-</v>
          </cell>
          <cell r="C9476" t="str">
            <v>other Retail sale in non-specialized stores n.e.c.</v>
          </cell>
        </row>
        <row r="9477">
          <cell r="A9477" t="str">
            <v>52199</v>
          </cell>
          <cell r="B9477" t="str">
            <v>=-</v>
          </cell>
          <cell r="C9477" t="str">
            <v>other Retail sale in non-specialized stores n.e.c.</v>
          </cell>
        </row>
        <row r="9478">
          <cell r="A9478" t="str">
            <v>52199</v>
          </cell>
          <cell r="B9478" t="str">
            <v>=-</v>
          </cell>
          <cell r="C9478" t="str">
            <v>other Retail sale in non-specialized stores n.e.c.</v>
          </cell>
        </row>
        <row r="9479">
          <cell r="A9479" t="str">
            <v>52199</v>
          </cell>
          <cell r="B9479" t="str">
            <v>=-</v>
          </cell>
          <cell r="C9479" t="str">
            <v>other Retail sale in non-specialized stores n.e.c.</v>
          </cell>
        </row>
        <row r="9480">
          <cell r="A9480" t="str">
            <v>52211</v>
          </cell>
          <cell r="B9480" t="str">
            <v>=-</v>
          </cell>
          <cell r="C9480" t="str">
            <v>Retail sale of meat and Poultry (fresh or frozen)</v>
          </cell>
        </row>
        <row r="9481">
          <cell r="A9481" t="str">
            <v>52212</v>
          </cell>
          <cell r="B9481" t="str">
            <v>=-</v>
          </cell>
          <cell r="C9481" t="str">
            <v>Retail sale of fish and other seafood</v>
          </cell>
        </row>
        <row r="9482">
          <cell r="A9482" t="str">
            <v>52213</v>
          </cell>
          <cell r="B9482" t="str">
            <v>=-</v>
          </cell>
          <cell r="C9482" t="str">
            <v>Retail sale of fruits</v>
          </cell>
        </row>
        <row r="9483">
          <cell r="A9483" t="str">
            <v>52214</v>
          </cell>
          <cell r="B9483" t="str">
            <v>=-</v>
          </cell>
          <cell r="C9483" t="str">
            <v>Retail sale of vegetables</v>
          </cell>
        </row>
        <row r="9484">
          <cell r="A9484" t="str">
            <v>52221</v>
          </cell>
          <cell r="B9484" t="str">
            <v>=-</v>
          </cell>
          <cell r="C9484" t="str">
            <v>Retail sale of Rice, Flour and other grains</v>
          </cell>
        </row>
        <row r="9485">
          <cell r="A9485" t="str">
            <v>52222</v>
          </cell>
          <cell r="B9485" t="str">
            <v>=-</v>
          </cell>
          <cell r="C9485" t="str">
            <v>Retail sale of confectionery (sweets, etc.)</v>
          </cell>
        </row>
        <row r="9486">
          <cell r="A9486" t="str">
            <v>52223</v>
          </cell>
          <cell r="B9486" t="str">
            <v>=-</v>
          </cell>
          <cell r="C9486" t="str">
            <v>Retail sale of biscuits, cakes, bread and other bakery products</v>
          </cell>
        </row>
        <row r="9487">
          <cell r="A9487" t="str">
            <v>52224</v>
          </cell>
          <cell r="B9487" t="str">
            <v>=-</v>
          </cell>
          <cell r="C9487" t="str">
            <v>Retail sale of beer, wine and spirits</v>
          </cell>
        </row>
        <row r="9488">
          <cell r="A9488" t="str">
            <v>52225</v>
          </cell>
          <cell r="B9488" t="str">
            <v>=-</v>
          </cell>
          <cell r="C9488" t="str">
            <v>Retail sale of soft drinks</v>
          </cell>
        </row>
        <row r="9489">
          <cell r="A9489" t="str">
            <v>52226</v>
          </cell>
          <cell r="B9489" t="str">
            <v>=-</v>
          </cell>
          <cell r="C9489" t="str">
            <v>Retail sale of Tea, Coffee and other beverages</v>
          </cell>
        </row>
        <row r="9490">
          <cell r="A9490" t="str">
            <v>52227</v>
          </cell>
          <cell r="B9490" t="str">
            <v>=-</v>
          </cell>
          <cell r="C9490" t="str">
            <v>Retail sale of tobacco, cigars, cigarettes, etc.</v>
          </cell>
        </row>
        <row r="9491">
          <cell r="A9491" t="str">
            <v>52229</v>
          </cell>
          <cell r="B9491" t="str">
            <v>=-</v>
          </cell>
          <cell r="C9491" t="str">
            <v>Retail sale of mee, kuey teow, mee hoon, wantan skins, and other foodstuffs</v>
          </cell>
        </row>
        <row r="9492">
          <cell r="A9492" t="str">
            <v>52229</v>
          </cell>
          <cell r="B9492" t="str">
            <v>=-</v>
          </cell>
          <cell r="C9492" t="str">
            <v>Retail sale of mee, kuey teow, mee hoon, wantan skins, and other foodstuffs</v>
          </cell>
        </row>
        <row r="9493">
          <cell r="A9493" t="str">
            <v>52310</v>
          </cell>
          <cell r="B9493" t="str">
            <v>=-</v>
          </cell>
          <cell r="C9493" t="str">
            <v>Retail sale of pharmaceutical, medical and orthopaedic goods, perfumery, cosmetic and toilet articles</v>
          </cell>
        </row>
        <row r="9494">
          <cell r="A9494" t="str">
            <v>52310</v>
          </cell>
          <cell r="B9494" t="str">
            <v>=-</v>
          </cell>
          <cell r="C9494" t="str">
            <v>Retail sale of pharmaceutical, medical and orthopaedic goods, perfumery, cosmetic and toilet articles</v>
          </cell>
        </row>
        <row r="9495">
          <cell r="A9495" t="str">
            <v>52310</v>
          </cell>
          <cell r="B9495" t="str">
            <v>=-</v>
          </cell>
          <cell r="C9495" t="str">
            <v>Retail sale of pharmaceutical, medical and orthopaedic goods, perfumery, cosmetic and toilet articles</v>
          </cell>
        </row>
        <row r="9496">
          <cell r="A9496" t="str">
            <v>52321</v>
          </cell>
          <cell r="B9496" t="str">
            <v>=-</v>
          </cell>
          <cell r="C9496" t="str">
            <v>Retail sale of textiles, linen, towels, blankets, etc.</v>
          </cell>
        </row>
        <row r="9497">
          <cell r="A9497" t="str">
            <v>52321</v>
          </cell>
          <cell r="B9497" t="str">
            <v>=-</v>
          </cell>
          <cell r="C9497" t="str">
            <v>Retail sale of textiles, linen, towels, blankets, etc.</v>
          </cell>
        </row>
        <row r="9498">
          <cell r="A9498" t="str">
            <v>52322</v>
          </cell>
          <cell r="B9498" t="str">
            <v>=-</v>
          </cell>
          <cell r="C9498" t="str">
            <v>Retail sale of articles of clothing,  articles of fur and clothing accessories</v>
          </cell>
        </row>
        <row r="9499">
          <cell r="A9499" t="str">
            <v>52323</v>
          </cell>
          <cell r="B9499" t="str">
            <v>=-</v>
          </cell>
          <cell r="C9499" t="str">
            <v>Retail sale of footwear</v>
          </cell>
        </row>
        <row r="9500">
          <cell r="A9500" t="str">
            <v>52324</v>
          </cell>
          <cell r="B9500" t="str">
            <v>=-</v>
          </cell>
          <cell r="C9500" t="str">
            <v>Retail sale of leather goods and travel accessories</v>
          </cell>
        </row>
        <row r="9501">
          <cell r="A9501" t="str">
            <v>52331</v>
          </cell>
          <cell r="B9501" t="str">
            <v>=-</v>
          </cell>
          <cell r="C9501" t="str">
            <v>Retail sale of household utensils, kitchenware, chinaware, glassware, ornaments, etc.</v>
          </cell>
        </row>
        <row r="9502">
          <cell r="A9502" t="str">
            <v>52332</v>
          </cell>
          <cell r="B9502" t="str">
            <v>=-</v>
          </cell>
          <cell r="C9502" t="str">
            <v>Retail sale of electrical household appliances, radio and television equipment</v>
          </cell>
        </row>
        <row r="9503">
          <cell r="A9503" t="str">
            <v>52333</v>
          </cell>
          <cell r="B9503" t="str">
            <v>=-</v>
          </cell>
          <cell r="C9503" t="str">
            <v>Retail sale of household furniture and furnishings</v>
          </cell>
        </row>
        <row r="9504">
          <cell r="A9504" t="str">
            <v>52334</v>
          </cell>
          <cell r="B9504" t="str">
            <v>=-</v>
          </cell>
          <cell r="C9504" t="str">
            <v>Retail sale of lighting and lighting accessories</v>
          </cell>
        </row>
        <row r="9505">
          <cell r="A9505" t="str">
            <v>52339</v>
          </cell>
          <cell r="B9505" t="str">
            <v>=-</v>
          </cell>
          <cell r="C9505" t="str">
            <v>Retail sale of household appliances articles and equipment n.e.c.</v>
          </cell>
        </row>
        <row r="9506">
          <cell r="A9506" t="str">
            <v>52339</v>
          </cell>
          <cell r="B9506" t="str">
            <v>=-</v>
          </cell>
          <cell r="C9506" t="str">
            <v>Retail sale of household appliances articles and equipment n.e.c.</v>
          </cell>
        </row>
        <row r="9507">
          <cell r="A9507" t="str">
            <v>52339</v>
          </cell>
          <cell r="B9507" t="str">
            <v>=-</v>
          </cell>
          <cell r="C9507" t="str">
            <v>Retail sale of household appliances articles and equipment n.e.c.</v>
          </cell>
        </row>
        <row r="9508">
          <cell r="A9508" t="str">
            <v>52340</v>
          </cell>
          <cell r="B9508" t="str">
            <v>=-</v>
          </cell>
          <cell r="C9508" t="str">
            <v>Retail sale of hardware, paint and Glass</v>
          </cell>
        </row>
        <row r="9509">
          <cell r="A9509" t="str">
            <v>52340</v>
          </cell>
          <cell r="B9509" t="str">
            <v>=-</v>
          </cell>
          <cell r="C9509" t="str">
            <v>Retail sale of hardware, paint and Glass</v>
          </cell>
        </row>
        <row r="9510">
          <cell r="A9510" t="str">
            <v>52340</v>
          </cell>
          <cell r="B9510" t="str">
            <v>=-</v>
          </cell>
          <cell r="C9510" t="str">
            <v>Retail sale of hardware, paint and Glass</v>
          </cell>
        </row>
        <row r="9511">
          <cell r="A9511" t="str">
            <v>52340</v>
          </cell>
          <cell r="B9511" t="str">
            <v>=-</v>
          </cell>
          <cell r="C9511" t="str">
            <v>Retail sale of hardware, paint and Glass</v>
          </cell>
        </row>
        <row r="9512">
          <cell r="A9512" t="str">
            <v>52340</v>
          </cell>
          <cell r="B9512" t="str">
            <v>=-</v>
          </cell>
          <cell r="C9512" t="str">
            <v>Retail sale of hardware, paint and Glass</v>
          </cell>
        </row>
        <row r="9513">
          <cell r="A9513" t="str">
            <v>52340</v>
          </cell>
          <cell r="B9513" t="str">
            <v>=-</v>
          </cell>
          <cell r="C9513" t="str">
            <v>Retail sale of hardware, paint and Glass</v>
          </cell>
        </row>
        <row r="9514">
          <cell r="A9514" t="str">
            <v>52351</v>
          </cell>
          <cell r="B9514" t="str">
            <v>=-</v>
          </cell>
          <cell r="C9514" t="str">
            <v>Retail sale of sports goods</v>
          </cell>
        </row>
        <row r="9515">
          <cell r="A9515" t="str">
            <v>52352</v>
          </cell>
          <cell r="B9515" t="str">
            <v>=-</v>
          </cell>
          <cell r="C9515" t="str">
            <v>Retail sale of bicycles</v>
          </cell>
        </row>
        <row r="9516">
          <cell r="A9516" t="str">
            <v>52353</v>
          </cell>
          <cell r="B9516" t="str">
            <v>=-</v>
          </cell>
          <cell r="C9516" t="str">
            <v>Retail sale of games and toys</v>
          </cell>
        </row>
        <row r="9517">
          <cell r="A9517" t="str">
            <v>52354</v>
          </cell>
          <cell r="B9517" t="str">
            <v>=-</v>
          </cell>
          <cell r="C9517" t="str">
            <v>Retail sale of musical instruments, music tapes, records and video  tapes</v>
          </cell>
        </row>
        <row r="9518">
          <cell r="A9518" t="str">
            <v>52355</v>
          </cell>
          <cell r="B9518" t="str">
            <v>=-</v>
          </cell>
          <cell r="C9518" t="str">
            <v>Retail sale of aquarium fishes</v>
          </cell>
        </row>
        <row r="9519">
          <cell r="A9519" t="str">
            <v>52356</v>
          </cell>
          <cell r="B9519" t="str">
            <v>=-</v>
          </cell>
          <cell r="C9519" t="str">
            <v>Retail sale of pet birds and animals and pet food</v>
          </cell>
        </row>
        <row r="9520">
          <cell r="A9520" t="str">
            <v>52359</v>
          </cell>
          <cell r="B9520" t="str">
            <v>=-</v>
          </cell>
          <cell r="C9520" t="str">
            <v>Retail sale of other recreational goods e.g. art, coins, etc.</v>
          </cell>
        </row>
        <row r="9521">
          <cell r="A9521" t="str">
            <v>52360</v>
          </cell>
          <cell r="B9521" t="str">
            <v>=-</v>
          </cell>
          <cell r="C9521" t="str">
            <v>Retail sale of computers, computer equipment and supplies, non-customized software and printers</v>
          </cell>
        </row>
        <row r="9522">
          <cell r="A9522" t="str">
            <v>52370</v>
          </cell>
          <cell r="B9522" t="str">
            <v>=-</v>
          </cell>
          <cell r="C9522" t="str">
            <v>Retail sale of telecommunication equipment</v>
          </cell>
        </row>
        <row r="9523">
          <cell r="A9523" t="str">
            <v>52381</v>
          </cell>
          <cell r="B9523" t="str">
            <v>=-</v>
          </cell>
          <cell r="C9523" t="str">
            <v>Retail sale of photographic equipment</v>
          </cell>
        </row>
        <row r="9524">
          <cell r="A9524" t="str">
            <v>52382</v>
          </cell>
          <cell r="B9524" t="str">
            <v>=-</v>
          </cell>
          <cell r="C9524" t="str">
            <v>Retail sale of spectacles and other optical goods</v>
          </cell>
        </row>
        <row r="9525">
          <cell r="A9525" t="str">
            <v>52383</v>
          </cell>
          <cell r="B9525" t="str">
            <v>=-</v>
          </cell>
          <cell r="C9525" t="str">
            <v>Retail sale of scientific and precision equipment</v>
          </cell>
        </row>
        <row r="9526">
          <cell r="A9526" t="str">
            <v>52391</v>
          </cell>
          <cell r="B9526" t="str">
            <v>=-</v>
          </cell>
          <cell r="C9526" t="str">
            <v>Retail sale of office supplies and equipment</v>
          </cell>
        </row>
        <row r="9527">
          <cell r="A9527" t="str">
            <v>52392</v>
          </cell>
          <cell r="B9527" t="str">
            <v>=-</v>
          </cell>
          <cell r="C9527" t="str">
            <v>Retail sale of watches, clocks, jewellery and silverware</v>
          </cell>
        </row>
        <row r="9528">
          <cell r="A9528" t="str">
            <v>52393</v>
          </cell>
          <cell r="B9528" t="str">
            <v>=-</v>
          </cell>
          <cell r="C9528" t="str">
            <v>Retail sale of liquified petroleum gas (cooking gas)</v>
          </cell>
        </row>
        <row r="9529">
          <cell r="A9529" t="str">
            <v>52394</v>
          </cell>
          <cell r="B9529" t="str">
            <v>=-</v>
          </cell>
          <cell r="C9529" t="str">
            <v>Retail sale of books, magazines, newspapers and stationery</v>
          </cell>
        </row>
        <row r="9530">
          <cell r="A9530" t="str">
            <v>52395</v>
          </cell>
          <cell r="B9530" t="str">
            <v>=-</v>
          </cell>
          <cell r="C9530" t="str">
            <v>Retail sale of flowers and other plants</v>
          </cell>
        </row>
        <row r="9531">
          <cell r="A9531" t="str">
            <v>52399</v>
          </cell>
          <cell r="B9531" t="str">
            <v>=-</v>
          </cell>
          <cell r="C9531" t="str">
            <v>other Retail sale in specialized stores n.e.c.</v>
          </cell>
        </row>
        <row r="9532">
          <cell r="A9532" t="str">
            <v>52399</v>
          </cell>
          <cell r="B9532" t="str">
            <v>=-</v>
          </cell>
          <cell r="C9532" t="str">
            <v>other Retail sale in specialized stores n.e.c.</v>
          </cell>
        </row>
        <row r="9533">
          <cell r="A9533" t="str">
            <v>52399</v>
          </cell>
          <cell r="B9533" t="str">
            <v>=-</v>
          </cell>
          <cell r="C9533" t="str">
            <v>other Retail sale in specialized stores n.e.c.</v>
          </cell>
        </row>
        <row r="9534">
          <cell r="A9534" t="str">
            <v>52399</v>
          </cell>
          <cell r="B9534" t="str">
            <v>=-</v>
          </cell>
          <cell r="C9534" t="str">
            <v>other Retail sale in specialized stores n.e.c.</v>
          </cell>
        </row>
        <row r="9535">
          <cell r="A9535" t="str">
            <v>52399</v>
          </cell>
          <cell r="B9535" t="str">
            <v>=-</v>
          </cell>
          <cell r="C9535" t="str">
            <v>other Retail sale in specialized stores n.e.c.</v>
          </cell>
        </row>
        <row r="9536">
          <cell r="A9536" t="str">
            <v>52399</v>
          </cell>
          <cell r="B9536" t="str">
            <v>=-</v>
          </cell>
          <cell r="C9536" t="str">
            <v>other Retail sale in specialized stores n.e.c.</v>
          </cell>
        </row>
        <row r="9537">
          <cell r="A9537" t="str">
            <v>52399</v>
          </cell>
          <cell r="B9537" t="str">
            <v>=-</v>
          </cell>
          <cell r="C9537" t="str">
            <v>other Retail sale in specialized stores n.e.c.</v>
          </cell>
        </row>
        <row r="9538">
          <cell r="A9538" t="str">
            <v>52399</v>
          </cell>
          <cell r="B9538" t="str">
            <v>=-</v>
          </cell>
          <cell r="C9538" t="str">
            <v>other Retail sale in specialized stores n.e.c.</v>
          </cell>
        </row>
        <row r="9539">
          <cell r="A9539" t="str">
            <v>52399</v>
          </cell>
          <cell r="B9539" t="str">
            <v>=-</v>
          </cell>
          <cell r="C9539" t="str">
            <v>other Retail sale in specialized stores n.e.c.</v>
          </cell>
        </row>
        <row r="9540">
          <cell r="A9540" t="str">
            <v>52399</v>
          </cell>
          <cell r="B9540" t="str">
            <v>=-</v>
          </cell>
          <cell r="C9540" t="str">
            <v>other Retail sale in specialized stores n.e.c.</v>
          </cell>
        </row>
        <row r="9541">
          <cell r="A9541" t="str">
            <v>52399</v>
          </cell>
          <cell r="B9541" t="str">
            <v>=-</v>
          </cell>
          <cell r="C9541" t="str">
            <v>other Retail sale in specialized stores n.e.c.</v>
          </cell>
        </row>
        <row r="9542">
          <cell r="A9542" t="str">
            <v>52399</v>
          </cell>
          <cell r="B9542" t="str">
            <v>=-</v>
          </cell>
          <cell r="C9542" t="str">
            <v>other Retail sale in specialized stores n.e.c.</v>
          </cell>
        </row>
        <row r="9543">
          <cell r="A9543" t="str">
            <v>52399</v>
          </cell>
          <cell r="B9543" t="str">
            <v>=-</v>
          </cell>
          <cell r="C9543" t="str">
            <v>other Retail sale in specialized stores n.e.c.</v>
          </cell>
        </row>
        <row r="9544">
          <cell r="A9544" t="str">
            <v>52401</v>
          </cell>
          <cell r="B9544" t="str">
            <v>=-</v>
          </cell>
          <cell r="C9544" t="str">
            <v>Retail sale of second-hand books</v>
          </cell>
        </row>
        <row r="9545">
          <cell r="A9545" t="str">
            <v>52402</v>
          </cell>
          <cell r="B9545" t="str">
            <v>=-</v>
          </cell>
          <cell r="C9545" t="str">
            <v>Retail  sale  of second-hand electrical and electronic goods</v>
          </cell>
        </row>
        <row r="9546">
          <cell r="A9546" t="str">
            <v>52403</v>
          </cell>
          <cell r="B9546" t="str">
            <v>=-</v>
          </cell>
          <cell r="C9546" t="str">
            <v>Pawnshops</v>
          </cell>
        </row>
        <row r="9547">
          <cell r="A9547" t="str">
            <v>52404</v>
          </cell>
          <cell r="B9547" t="str">
            <v>=-</v>
          </cell>
          <cell r="C9547" t="str">
            <v>Retail sale of antique</v>
          </cell>
        </row>
        <row r="9548">
          <cell r="A9548" t="str">
            <v>52409</v>
          </cell>
          <cell r="B9548" t="str">
            <v>=-</v>
          </cell>
          <cell r="C9548" t="str">
            <v>Retail sale of second-hand goods  n.e.c.</v>
          </cell>
        </row>
        <row r="9549">
          <cell r="A9549" t="str">
            <v>52511</v>
          </cell>
          <cell r="B9549" t="str">
            <v>=-</v>
          </cell>
          <cell r="C9549" t="str">
            <v>Retail sale via mail order houses</v>
          </cell>
        </row>
        <row r="9550">
          <cell r="A9550" t="str">
            <v>52511</v>
          </cell>
          <cell r="B9550" t="str">
            <v>=-</v>
          </cell>
          <cell r="C9550" t="str">
            <v>Retail sale via mail order houses</v>
          </cell>
        </row>
        <row r="9551">
          <cell r="A9551" t="str">
            <v>52511</v>
          </cell>
          <cell r="B9551" t="str">
            <v>=-</v>
          </cell>
          <cell r="C9551" t="str">
            <v>Retail sale via mail order houses</v>
          </cell>
        </row>
        <row r="9552">
          <cell r="A9552" t="str">
            <v>52511</v>
          </cell>
          <cell r="B9552" t="str">
            <v>=-</v>
          </cell>
          <cell r="C9552" t="str">
            <v>Retail sale via mail order houses</v>
          </cell>
        </row>
        <row r="9553">
          <cell r="A9553" t="str">
            <v>52511</v>
          </cell>
          <cell r="B9553" t="str">
            <v>=-</v>
          </cell>
          <cell r="C9553" t="str">
            <v>Retail sale via mail order houses</v>
          </cell>
        </row>
        <row r="9554">
          <cell r="A9554" t="str">
            <v>52511</v>
          </cell>
          <cell r="B9554" t="str">
            <v>=-</v>
          </cell>
          <cell r="C9554" t="str">
            <v>Retail sale via mail order houses</v>
          </cell>
        </row>
        <row r="9555">
          <cell r="A9555" t="str">
            <v>52511</v>
          </cell>
          <cell r="B9555" t="str">
            <v>=-</v>
          </cell>
          <cell r="C9555" t="str">
            <v>Retail sale via mail order houses</v>
          </cell>
        </row>
        <row r="9556">
          <cell r="A9556" t="str">
            <v>52511</v>
          </cell>
          <cell r="B9556" t="str">
            <v>=-</v>
          </cell>
          <cell r="C9556" t="str">
            <v>Retail sale via mail order houses</v>
          </cell>
        </row>
        <row r="9557">
          <cell r="A9557" t="str">
            <v>52511</v>
          </cell>
          <cell r="B9557" t="str">
            <v>=-</v>
          </cell>
          <cell r="C9557" t="str">
            <v>Retail sale via mail order houses</v>
          </cell>
        </row>
        <row r="9558">
          <cell r="A9558" t="str">
            <v>52511</v>
          </cell>
          <cell r="B9558" t="str">
            <v>=-</v>
          </cell>
          <cell r="C9558" t="str">
            <v>Retail sale via mail order houses</v>
          </cell>
        </row>
        <row r="9559">
          <cell r="A9559" t="str">
            <v>52511</v>
          </cell>
          <cell r="B9559" t="str">
            <v>=-</v>
          </cell>
          <cell r="C9559" t="str">
            <v>Retail sale via mail order houses</v>
          </cell>
        </row>
        <row r="9560">
          <cell r="A9560" t="str">
            <v>52511</v>
          </cell>
          <cell r="B9560" t="str">
            <v>=-</v>
          </cell>
          <cell r="C9560" t="str">
            <v>Retail sale via mail order houses</v>
          </cell>
        </row>
        <row r="9561">
          <cell r="A9561" t="str">
            <v>52511</v>
          </cell>
          <cell r="B9561" t="str">
            <v>=-</v>
          </cell>
          <cell r="C9561" t="str">
            <v>Retail sale via mail order houses</v>
          </cell>
        </row>
        <row r="9562">
          <cell r="A9562" t="str">
            <v>52511</v>
          </cell>
          <cell r="B9562" t="str">
            <v>=-</v>
          </cell>
          <cell r="C9562" t="str">
            <v>Retail sale via mail order houses</v>
          </cell>
        </row>
        <row r="9563">
          <cell r="A9563" t="str">
            <v>52511</v>
          </cell>
          <cell r="B9563" t="str">
            <v>=-</v>
          </cell>
          <cell r="C9563" t="str">
            <v>Retail sale via mail order houses</v>
          </cell>
        </row>
        <row r="9564">
          <cell r="A9564" t="str">
            <v>52511</v>
          </cell>
          <cell r="B9564" t="str">
            <v>=-</v>
          </cell>
          <cell r="C9564" t="str">
            <v>Retail sale via mail order houses</v>
          </cell>
        </row>
        <row r="9565">
          <cell r="A9565" t="str">
            <v>52511</v>
          </cell>
          <cell r="B9565" t="str">
            <v>=-</v>
          </cell>
          <cell r="C9565" t="str">
            <v>Retail sale via mail order houses</v>
          </cell>
        </row>
        <row r="9566">
          <cell r="A9566" t="str">
            <v>52511</v>
          </cell>
          <cell r="B9566" t="str">
            <v>=-</v>
          </cell>
          <cell r="C9566" t="str">
            <v>Retail sale via mail order houses</v>
          </cell>
        </row>
        <row r="9567">
          <cell r="A9567" t="str">
            <v>52511</v>
          </cell>
          <cell r="B9567" t="str">
            <v>=-</v>
          </cell>
          <cell r="C9567" t="str">
            <v>Retail sale via mail order houses</v>
          </cell>
        </row>
        <row r="9568">
          <cell r="A9568" t="str">
            <v>52511</v>
          </cell>
          <cell r="B9568" t="str">
            <v>=-</v>
          </cell>
          <cell r="C9568" t="str">
            <v>Retail sale via mail order houses</v>
          </cell>
        </row>
        <row r="9569">
          <cell r="A9569" t="str">
            <v>52511</v>
          </cell>
          <cell r="B9569" t="str">
            <v>=-</v>
          </cell>
          <cell r="C9569" t="str">
            <v>Retail sale via mail order houses</v>
          </cell>
        </row>
        <row r="9570">
          <cell r="A9570" t="str">
            <v>52511</v>
          </cell>
          <cell r="B9570" t="str">
            <v>=-</v>
          </cell>
          <cell r="C9570" t="str">
            <v>Retail sale via mail order houses</v>
          </cell>
        </row>
        <row r="9571">
          <cell r="A9571" t="str">
            <v>52511</v>
          </cell>
          <cell r="B9571" t="str">
            <v>=-</v>
          </cell>
          <cell r="C9571" t="str">
            <v>Retail sale via mail order houses</v>
          </cell>
        </row>
        <row r="9572">
          <cell r="A9572" t="str">
            <v>52511</v>
          </cell>
          <cell r="B9572" t="str">
            <v>=-</v>
          </cell>
          <cell r="C9572" t="str">
            <v>Retail sale via mail order houses</v>
          </cell>
        </row>
        <row r="9573">
          <cell r="A9573" t="str">
            <v>52511</v>
          </cell>
          <cell r="B9573" t="str">
            <v>=-</v>
          </cell>
          <cell r="C9573" t="str">
            <v>Retail sale via mail order houses</v>
          </cell>
        </row>
        <row r="9574">
          <cell r="A9574" t="str">
            <v>52511</v>
          </cell>
          <cell r="B9574" t="str">
            <v>=-</v>
          </cell>
          <cell r="C9574" t="str">
            <v>Retail sale via mail order houses</v>
          </cell>
        </row>
        <row r="9575">
          <cell r="A9575" t="str">
            <v>52511</v>
          </cell>
          <cell r="B9575" t="str">
            <v>=-</v>
          </cell>
          <cell r="C9575" t="str">
            <v>Retail sale via mail order houses</v>
          </cell>
        </row>
        <row r="9576">
          <cell r="A9576" t="str">
            <v>52511</v>
          </cell>
          <cell r="B9576" t="str">
            <v>=-</v>
          </cell>
          <cell r="C9576" t="str">
            <v>Retail sale via mail order houses</v>
          </cell>
        </row>
        <row r="9577">
          <cell r="A9577" t="str">
            <v>52511</v>
          </cell>
          <cell r="B9577" t="str">
            <v>=-</v>
          </cell>
          <cell r="C9577" t="str">
            <v>Retail sale via mail order houses</v>
          </cell>
        </row>
        <row r="9578">
          <cell r="A9578" t="str">
            <v>52511</v>
          </cell>
          <cell r="B9578" t="str">
            <v>=-</v>
          </cell>
          <cell r="C9578" t="str">
            <v>Retail sale via mail order houses</v>
          </cell>
        </row>
        <row r="9579">
          <cell r="A9579" t="str">
            <v>52511</v>
          </cell>
          <cell r="B9579" t="str">
            <v>=-</v>
          </cell>
          <cell r="C9579" t="str">
            <v>Retail sale via mail order houses</v>
          </cell>
        </row>
        <row r="9580">
          <cell r="A9580" t="str">
            <v>52511</v>
          </cell>
          <cell r="B9580" t="str">
            <v>=-</v>
          </cell>
          <cell r="C9580" t="str">
            <v>Retail sale via mail order houses</v>
          </cell>
        </row>
        <row r="9581">
          <cell r="A9581" t="str">
            <v>52511</v>
          </cell>
          <cell r="B9581" t="str">
            <v>=-</v>
          </cell>
          <cell r="C9581" t="str">
            <v>Retail sale via mail order houses</v>
          </cell>
        </row>
        <row r="9582">
          <cell r="A9582" t="str">
            <v>52511</v>
          </cell>
          <cell r="B9582" t="str">
            <v>=-</v>
          </cell>
          <cell r="C9582" t="str">
            <v>Retail sale via mail order houses</v>
          </cell>
        </row>
        <row r="9583">
          <cell r="A9583" t="str">
            <v>52511</v>
          </cell>
          <cell r="B9583" t="str">
            <v>=-</v>
          </cell>
          <cell r="C9583" t="str">
            <v>Retail sale via mail order houses</v>
          </cell>
        </row>
        <row r="9584">
          <cell r="A9584" t="str">
            <v>52511</v>
          </cell>
          <cell r="B9584" t="str">
            <v>=-</v>
          </cell>
          <cell r="C9584" t="str">
            <v>Retail sale via mail order houses</v>
          </cell>
        </row>
        <row r="9585">
          <cell r="A9585" t="str">
            <v>52511</v>
          </cell>
          <cell r="B9585" t="str">
            <v>=-</v>
          </cell>
          <cell r="C9585" t="str">
            <v>Retail sale via mail order houses</v>
          </cell>
        </row>
        <row r="9586">
          <cell r="A9586" t="str">
            <v>52511</v>
          </cell>
          <cell r="B9586" t="str">
            <v>=-</v>
          </cell>
          <cell r="C9586" t="str">
            <v>Retail sale via mail order houses</v>
          </cell>
        </row>
        <row r="9587">
          <cell r="A9587" t="str">
            <v>52511</v>
          </cell>
          <cell r="B9587" t="str">
            <v>=-</v>
          </cell>
          <cell r="C9587" t="str">
            <v>Retail sale via mail order houses</v>
          </cell>
        </row>
        <row r="9588">
          <cell r="A9588" t="str">
            <v>52511</v>
          </cell>
          <cell r="B9588" t="str">
            <v>=-</v>
          </cell>
          <cell r="C9588" t="str">
            <v>Retail sale via mail order houses</v>
          </cell>
        </row>
        <row r="9589">
          <cell r="A9589" t="str">
            <v>52511</v>
          </cell>
          <cell r="B9589" t="str">
            <v>=-</v>
          </cell>
          <cell r="C9589" t="str">
            <v>Retail sale via mail order houses</v>
          </cell>
        </row>
        <row r="9590">
          <cell r="A9590" t="str">
            <v>52511</v>
          </cell>
          <cell r="B9590" t="str">
            <v>=-</v>
          </cell>
          <cell r="C9590" t="str">
            <v>Retail sale via mail order houses</v>
          </cell>
        </row>
        <row r="9591">
          <cell r="A9591" t="str">
            <v>52511</v>
          </cell>
          <cell r="B9591" t="str">
            <v>=-</v>
          </cell>
          <cell r="C9591" t="str">
            <v>Retail sale via mail order houses</v>
          </cell>
        </row>
        <row r="9592">
          <cell r="A9592" t="str">
            <v>52511</v>
          </cell>
          <cell r="B9592" t="str">
            <v>=-</v>
          </cell>
          <cell r="C9592" t="str">
            <v>Retail sale via mail order houses</v>
          </cell>
        </row>
        <row r="9593">
          <cell r="A9593" t="str">
            <v>52511</v>
          </cell>
          <cell r="B9593" t="str">
            <v>=-</v>
          </cell>
          <cell r="C9593" t="str">
            <v>Retail sale via mail order houses</v>
          </cell>
        </row>
        <row r="9594">
          <cell r="A9594" t="str">
            <v>52511</v>
          </cell>
          <cell r="B9594" t="str">
            <v>=-</v>
          </cell>
          <cell r="C9594" t="str">
            <v>Retail sale via mail order houses</v>
          </cell>
        </row>
        <row r="9595">
          <cell r="A9595" t="str">
            <v>52511</v>
          </cell>
          <cell r="B9595" t="str">
            <v>=-</v>
          </cell>
          <cell r="C9595" t="str">
            <v>Retail sale via mail order houses</v>
          </cell>
        </row>
        <row r="9596">
          <cell r="A9596" t="str">
            <v>52511</v>
          </cell>
          <cell r="B9596" t="str">
            <v>=-</v>
          </cell>
          <cell r="C9596" t="str">
            <v>Retail sale via mail order houses</v>
          </cell>
        </row>
        <row r="9597">
          <cell r="A9597" t="str">
            <v>52511</v>
          </cell>
          <cell r="B9597" t="str">
            <v>=-</v>
          </cell>
          <cell r="C9597" t="str">
            <v>Retail sale via mail order houses</v>
          </cell>
        </row>
        <row r="9598">
          <cell r="A9598" t="str">
            <v>52511</v>
          </cell>
          <cell r="B9598" t="str">
            <v>=-</v>
          </cell>
          <cell r="C9598" t="str">
            <v>Retail sale via mail order houses</v>
          </cell>
        </row>
        <row r="9599">
          <cell r="A9599" t="str">
            <v>52511</v>
          </cell>
          <cell r="B9599" t="str">
            <v>=-</v>
          </cell>
          <cell r="C9599" t="str">
            <v>Retail sale via mail order houses</v>
          </cell>
        </row>
        <row r="9600">
          <cell r="A9600" t="str">
            <v>52511</v>
          </cell>
          <cell r="B9600" t="str">
            <v>=-</v>
          </cell>
          <cell r="C9600" t="str">
            <v>Retail sale via mail order houses</v>
          </cell>
        </row>
        <row r="9601">
          <cell r="A9601" t="str">
            <v>52511</v>
          </cell>
          <cell r="B9601" t="str">
            <v>=-</v>
          </cell>
          <cell r="C9601" t="str">
            <v>Retail sale via mail order houses</v>
          </cell>
        </row>
        <row r="9602">
          <cell r="A9602" t="str">
            <v>52511</v>
          </cell>
          <cell r="B9602" t="str">
            <v>=-</v>
          </cell>
          <cell r="C9602" t="str">
            <v>Retail sale via mail order houses</v>
          </cell>
        </row>
        <row r="9603">
          <cell r="A9603" t="str">
            <v>52511</v>
          </cell>
          <cell r="B9603" t="str">
            <v>=-</v>
          </cell>
          <cell r="C9603" t="str">
            <v>Retail sale via mail order houses</v>
          </cell>
        </row>
        <row r="9604">
          <cell r="A9604" t="str">
            <v>52511</v>
          </cell>
          <cell r="B9604" t="str">
            <v>=-</v>
          </cell>
          <cell r="C9604" t="str">
            <v>Retail sale via mail order houses</v>
          </cell>
        </row>
        <row r="9605">
          <cell r="A9605" t="str">
            <v>52512</v>
          </cell>
          <cell r="B9605" t="str">
            <v>=-</v>
          </cell>
          <cell r="C9605" t="str">
            <v>Retail sale via direct selling</v>
          </cell>
        </row>
        <row r="9606">
          <cell r="A9606" t="str">
            <v>52512</v>
          </cell>
          <cell r="B9606" t="str">
            <v>=-</v>
          </cell>
          <cell r="C9606" t="str">
            <v>Retail sale via direct selling</v>
          </cell>
        </row>
        <row r="9607">
          <cell r="A9607" t="str">
            <v>52512</v>
          </cell>
          <cell r="B9607" t="str">
            <v>=-</v>
          </cell>
          <cell r="C9607" t="str">
            <v>Retail sale via direct selling</v>
          </cell>
        </row>
        <row r="9608">
          <cell r="A9608" t="str">
            <v>52512</v>
          </cell>
          <cell r="B9608" t="str">
            <v>=-</v>
          </cell>
          <cell r="C9608" t="str">
            <v>Retail sale via direct selling</v>
          </cell>
        </row>
        <row r="9609">
          <cell r="A9609" t="str">
            <v>52512</v>
          </cell>
          <cell r="B9609" t="str">
            <v>=-</v>
          </cell>
          <cell r="C9609" t="str">
            <v>Retail sale via direct selling</v>
          </cell>
        </row>
        <row r="9610">
          <cell r="A9610" t="str">
            <v>52512</v>
          </cell>
          <cell r="B9610" t="str">
            <v>=-</v>
          </cell>
          <cell r="C9610" t="str">
            <v>Retail sale via direct selling</v>
          </cell>
        </row>
        <row r="9611">
          <cell r="A9611" t="str">
            <v>52512</v>
          </cell>
          <cell r="B9611" t="str">
            <v>=-</v>
          </cell>
          <cell r="C9611" t="str">
            <v>Retail sale via direct selling</v>
          </cell>
        </row>
        <row r="9612">
          <cell r="A9612" t="str">
            <v>52512</v>
          </cell>
          <cell r="B9612" t="str">
            <v>=-</v>
          </cell>
          <cell r="C9612" t="str">
            <v>Retail sale via direct selling</v>
          </cell>
        </row>
        <row r="9613">
          <cell r="A9613" t="str">
            <v>52512</v>
          </cell>
          <cell r="B9613" t="str">
            <v>=-</v>
          </cell>
          <cell r="C9613" t="str">
            <v>Retail sale via direct selling</v>
          </cell>
        </row>
        <row r="9614">
          <cell r="A9614" t="str">
            <v>52512</v>
          </cell>
          <cell r="B9614" t="str">
            <v>=-</v>
          </cell>
          <cell r="C9614" t="str">
            <v>Retail sale via direct selling</v>
          </cell>
        </row>
        <row r="9615">
          <cell r="A9615" t="str">
            <v>52512</v>
          </cell>
          <cell r="B9615" t="str">
            <v>=-</v>
          </cell>
          <cell r="C9615" t="str">
            <v>Retail sale via direct selling</v>
          </cell>
        </row>
        <row r="9616">
          <cell r="A9616" t="str">
            <v>52512</v>
          </cell>
          <cell r="B9616" t="str">
            <v>=-</v>
          </cell>
          <cell r="C9616" t="str">
            <v>Retail sale via direct selling</v>
          </cell>
        </row>
        <row r="9617">
          <cell r="A9617" t="str">
            <v>52512</v>
          </cell>
          <cell r="B9617" t="str">
            <v>=-</v>
          </cell>
          <cell r="C9617" t="str">
            <v>Retail sale via direct selling</v>
          </cell>
        </row>
        <row r="9618">
          <cell r="A9618" t="str">
            <v>52512</v>
          </cell>
          <cell r="B9618" t="str">
            <v>=-</v>
          </cell>
          <cell r="C9618" t="str">
            <v>Retail sale via direct selling</v>
          </cell>
        </row>
        <row r="9619">
          <cell r="A9619" t="str">
            <v>52512</v>
          </cell>
          <cell r="B9619" t="str">
            <v>=-</v>
          </cell>
          <cell r="C9619" t="str">
            <v>Retail sale via direct selling</v>
          </cell>
        </row>
        <row r="9620">
          <cell r="A9620" t="str">
            <v>52512</v>
          </cell>
          <cell r="B9620" t="str">
            <v>=-</v>
          </cell>
          <cell r="C9620" t="str">
            <v>Retail sale via direct selling</v>
          </cell>
        </row>
        <row r="9621">
          <cell r="A9621" t="str">
            <v>52512</v>
          </cell>
          <cell r="B9621" t="str">
            <v>=-</v>
          </cell>
          <cell r="C9621" t="str">
            <v>Retail sale via direct selling</v>
          </cell>
        </row>
        <row r="9622">
          <cell r="A9622" t="str">
            <v>52512</v>
          </cell>
          <cell r="B9622" t="str">
            <v>=-</v>
          </cell>
          <cell r="C9622" t="str">
            <v>Retail sale via direct selling</v>
          </cell>
        </row>
        <row r="9623">
          <cell r="A9623" t="str">
            <v>52512</v>
          </cell>
          <cell r="B9623" t="str">
            <v>=-</v>
          </cell>
          <cell r="C9623" t="str">
            <v>Retail sale via direct selling</v>
          </cell>
        </row>
        <row r="9624">
          <cell r="A9624" t="str">
            <v>52512</v>
          </cell>
          <cell r="B9624" t="str">
            <v>=-</v>
          </cell>
          <cell r="C9624" t="str">
            <v>Retail sale via direct selling</v>
          </cell>
        </row>
        <row r="9625">
          <cell r="A9625" t="str">
            <v>52512</v>
          </cell>
          <cell r="B9625" t="str">
            <v>=-</v>
          </cell>
          <cell r="C9625" t="str">
            <v>Retail sale via direct selling</v>
          </cell>
        </row>
        <row r="9626">
          <cell r="A9626" t="str">
            <v>52512</v>
          </cell>
          <cell r="B9626" t="str">
            <v>=-</v>
          </cell>
          <cell r="C9626" t="str">
            <v>Retail sale via direct selling</v>
          </cell>
        </row>
        <row r="9627">
          <cell r="A9627" t="str">
            <v>52512</v>
          </cell>
          <cell r="B9627" t="str">
            <v>=-</v>
          </cell>
          <cell r="C9627" t="str">
            <v>Retail sale via direct selling</v>
          </cell>
        </row>
        <row r="9628">
          <cell r="A9628" t="str">
            <v>52512</v>
          </cell>
          <cell r="B9628" t="str">
            <v>=-</v>
          </cell>
          <cell r="C9628" t="str">
            <v>Retail sale via direct selling</v>
          </cell>
        </row>
        <row r="9629">
          <cell r="A9629" t="str">
            <v>52512</v>
          </cell>
          <cell r="B9629" t="str">
            <v>=-</v>
          </cell>
          <cell r="C9629" t="str">
            <v>Retail sale via direct selling</v>
          </cell>
        </row>
        <row r="9630">
          <cell r="A9630" t="str">
            <v>52512</v>
          </cell>
          <cell r="B9630" t="str">
            <v>=-</v>
          </cell>
          <cell r="C9630" t="str">
            <v>Retail sale via direct selling</v>
          </cell>
        </row>
        <row r="9631">
          <cell r="A9631" t="str">
            <v>52512</v>
          </cell>
          <cell r="B9631" t="str">
            <v>=-</v>
          </cell>
          <cell r="C9631" t="str">
            <v>Retail sale via direct selling</v>
          </cell>
        </row>
        <row r="9632">
          <cell r="A9632" t="str">
            <v>52512</v>
          </cell>
          <cell r="B9632" t="str">
            <v>=-</v>
          </cell>
          <cell r="C9632" t="str">
            <v>Retail sale via direct selling</v>
          </cell>
        </row>
        <row r="9633">
          <cell r="A9633" t="str">
            <v>52512</v>
          </cell>
          <cell r="B9633" t="str">
            <v>=-</v>
          </cell>
          <cell r="C9633" t="str">
            <v>Retail sale via direct selling</v>
          </cell>
        </row>
        <row r="9634">
          <cell r="A9634" t="str">
            <v>52512</v>
          </cell>
          <cell r="B9634" t="str">
            <v>=-</v>
          </cell>
          <cell r="C9634" t="str">
            <v>Retail sale via direct selling</v>
          </cell>
        </row>
        <row r="9635">
          <cell r="A9635" t="str">
            <v>52512</v>
          </cell>
          <cell r="B9635" t="str">
            <v>=-</v>
          </cell>
          <cell r="C9635" t="str">
            <v>Retail sale via direct selling</v>
          </cell>
        </row>
        <row r="9636">
          <cell r="A9636" t="str">
            <v>52512</v>
          </cell>
          <cell r="B9636" t="str">
            <v>=-</v>
          </cell>
          <cell r="C9636" t="str">
            <v>Retail sale via direct selling</v>
          </cell>
        </row>
        <row r="9637">
          <cell r="A9637" t="str">
            <v>52512</v>
          </cell>
          <cell r="B9637" t="str">
            <v>=-</v>
          </cell>
          <cell r="C9637" t="str">
            <v>Retail sale via direct selling</v>
          </cell>
        </row>
        <row r="9638">
          <cell r="A9638" t="str">
            <v>52512</v>
          </cell>
          <cell r="B9638" t="str">
            <v>=-</v>
          </cell>
          <cell r="C9638" t="str">
            <v>Retail sale via direct selling</v>
          </cell>
        </row>
        <row r="9639">
          <cell r="A9639" t="str">
            <v>52512</v>
          </cell>
          <cell r="B9639" t="str">
            <v>=-</v>
          </cell>
          <cell r="C9639" t="str">
            <v>Retail sale via direct selling</v>
          </cell>
        </row>
        <row r="9640">
          <cell r="A9640" t="str">
            <v>52512</v>
          </cell>
          <cell r="B9640" t="str">
            <v>=-</v>
          </cell>
          <cell r="C9640" t="str">
            <v>Retail sale via direct selling</v>
          </cell>
        </row>
        <row r="9641">
          <cell r="A9641" t="str">
            <v>52512</v>
          </cell>
          <cell r="B9641" t="str">
            <v>=-</v>
          </cell>
          <cell r="C9641" t="str">
            <v>Retail sale via direct selling</v>
          </cell>
        </row>
        <row r="9642">
          <cell r="A9642" t="str">
            <v>52512</v>
          </cell>
          <cell r="B9642" t="str">
            <v>=-</v>
          </cell>
          <cell r="C9642" t="str">
            <v>Retail sale via direct selling</v>
          </cell>
        </row>
        <row r="9643">
          <cell r="A9643" t="str">
            <v>52512</v>
          </cell>
          <cell r="B9643" t="str">
            <v>=-</v>
          </cell>
          <cell r="C9643" t="str">
            <v>Retail sale via direct selling</v>
          </cell>
        </row>
        <row r="9644">
          <cell r="A9644" t="str">
            <v>52512</v>
          </cell>
          <cell r="B9644" t="str">
            <v>=-</v>
          </cell>
          <cell r="C9644" t="str">
            <v>Retail sale via direct selling</v>
          </cell>
        </row>
        <row r="9645">
          <cell r="A9645" t="str">
            <v>52512</v>
          </cell>
          <cell r="B9645" t="str">
            <v>=-</v>
          </cell>
          <cell r="C9645" t="str">
            <v>Retail sale via direct selling</v>
          </cell>
        </row>
        <row r="9646">
          <cell r="A9646" t="str">
            <v>52512</v>
          </cell>
          <cell r="B9646" t="str">
            <v>=-</v>
          </cell>
          <cell r="C9646" t="str">
            <v>Retail sale via direct selling</v>
          </cell>
        </row>
        <row r="9647">
          <cell r="A9647" t="str">
            <v>52512</v>
          </cell>
          <cell r="B9647" t="str">
            <v>=-</v>
          </cell>
          <cell r="C9647" t="str">
            <v>Retail sale via direct selling</v>
          </cell>
        </row>
        <row r="9648">
          <cell r="A9648" t="str">
            <v>52512</v>
          </cell>
          <cell r="B9648" t="str">
            <v>=-</v>
          </cell>
          <cell r="C9648" t="str">
            <v>Retail sale via direct selling</v>
          </cell>
        </row>
        <row r="9649">
          <cell r="A9649" t="str">
            <v>52512</v>
          </cell>
          <cell r="B9649" t="str">
            <v>=-</v>
          </cell>
          <cell r="C9649" t="str">
            <v>Retail sale via direct selling</v>
          </cell>
        </row>
        <row r="9650">
          <cell r="A9650" t="str">
            <v>52512</v>
          </cell>
          <cell r="B9650" t="str">
            <v>=-</v>
          </cell>
          <cell r="C9650" t="str">
            <v>Retail sale via direct selling</v>
          </cell>
        </row>
        <row r="9651">
          <cell r="A9651" t="str">
            <v>52512</v>
          </cell>
          <cell r="B9651" t="str">
            <v>=-</v>
          </cell>
          <cell r="C9651" t="str">
            <v>Retail sale via direct selling</v>
          </cell>
        </row>
        <row r="9652">
          <cell r="A9652" t="str">
            <v>52512</v>
          </cell>
          <cell r="B9652" t="str">
            <v>=-</v>
          </cell>
          <cell r="C9652" t="str">
            <v>Retail sale via direct selling</v>
          </cell>
        </row>
        <row r="9653">
          <cell r="A9653" t="str">
            <v>52512</v>
          </cell>
          <cell r="B9653" t="str">
            <v>=-</v>
          </cell>
          <cell r="C9653" t="str">
            <v>Retail sale via direct selling</v>
          </cell>
        </row>
        <row r="9654">
          <cell r="A9654" t="str">
            <v>52512</v>
          </cell>
          <cell r="B9654" t="str">
            <v>=-</v>
          </cell>
          <cell r="C9654" t="str">
            <v>Retail sale via direct selling</v>
          </cell>
        </row>
        <row r="9655">
          <cell r="A9655" t="str">
            <v>52512</v>
          </cell>
          <cell r="B9655" t="str">
            <v>=-</v>
          </cell>
          <cell r="C9655" t="str">
            <v>Retail sale via direct selling</v>
          </cell>
        </row>
        <row r="9656">
          <cell r="A9656" t="str">
            <v>52512</v>
          </cell>
          <cell r="B9656" t="str">
            <v>=-</v>
          </cell>
          <cell r="C9656" t="str">
            <v>Retail sale via direct selling</v>
          </cell>
        </row>
        <row r="9657">
          <cell r="A9657" t="str">
            <v>52512</v>
          </cell>
          <cell r="B9657" t="str">
            <v>=-</v>
          </cell>
          <cell r="C9657" t="str">
            <v>Retail sale via direct selling</v>
          </cell>
        </row>
        <row r="9658">
          <cell r="A9658" t="str">
            <v>52512</v>
          </cell>
          <cell r="B9658" t="str">
            <v>=-</v>
          </cell>
          <cell r="C9658" t="str">
            <v>Retail sale via direct selling</v>
          </cell>
        </row>
        <row r="9659">
          <cell r="A9659" t="str">
            <v>52512</v>
          </cell>
          <cell r="B9659" t="str">
            <v>=-</v>
          </cell>
          <cell r="C9659" t="str">
            <v>Retail sale via direct selling</v>
          </cell>
        </row>
        <row r="9660">
          <cell r="A9660" t="str">
            <v>52512</v>
          </cell>
          <cell r="B9660" t="str">
            <v>=-</v>
          </cell>
          <cell r="C9660" t="str">
            <v>Retail sale via direct selling</v>
          </cell>
        </row>
        <row r="9661">
          <cell r="A9661" t="str">
            <v>52520</v>
          </cell>
          <cell r="B9661" t="str">
            <v>=-</v>
          </cell>
          <cell r="C9661" t="str">
            <v>Retail sale via stalls and markets</v>
          </cell>
        </row>
        <row r="9662">
          <cell r="A9662" t="str">
            <v>52520</v>
          </cell>
          <cell r="B9662" t="str">
            <v>=-</v>
          </cell>
          <cell r="C9662" t="str">
            <v>Retail sale via stalls and markets</v>
          </cell>
        </row>
        <row r="9663">
          <cell r="A9663" t="str">
            <v>52590</v>
          </cell>
          <cell r="B9663" t="str">
            <v>=-</v>
          </cell>
          <cell r="C9663" t="str">
            <v>other non-store Retail sale</v>
          </cell>
        </row>
        <row r="9664">
          <cell r="A9664" t="str">
            <v>52590</v>
          </cell>
          <cell r="B9664" t="str">
            <v>=-</v>
          </cell>
          <cell r="C9664" t="str">
            <v>other non-store Retail sale</v>
          </cell>
        </row>
        <row r="9665">
          <cell r="A9665" t="str">
            <v>52590</v>
          </cell>
          <cell r="B9665" t="str">
            <v>=-</v>
          </cell>
          <cell r="C9665" t="str">
            <v>other non-store Retail sale</v>
          </cell>
        </row>
        <row r="9666">
          <cell r="A9666" t="str">
            <v>52590</v>
          </cell>
          <cell r="B9666" t="str">
            <v>=-</v>
          </cell>
          <cell r="C9666" t="str">
            <v>other non-store Retail sale</v>
          </cell>
        </row>
        <row r="9667">
          <cell r="A9667" t="str">
            <v>52590</v>
          </cell>
          <cell r="B9667" t="str">
            <v>=-</v>
          </cell>
          <cell r="C9667" t="str">
            <v>other non-store Retail sale</v>
          </cell>
        </row>
        <row r="9668">
          <cell r="A9668" t="str">
            <v>52590</v>
          </cell>
          <cell r="B9668" t="str">
            <v>=-</v>
          </cell>
          <cell r="C9668" t="str">
            <v>other non-store Retail sale</v>
          </cell>
        </row>
        <row r="9669">
          <cell r="A9669" t="str">
            <v>52590</v>
          </cell>
          <cell r="B9669" t="str">
            <v>=-</v>
          </cell>
          <cell r="C9669" t="str">
            <v>other non-store Retail sale</v>
          </cell>
        </row>
        <row r="9670">
          <cell r="A9670" t="str">
            <v>52590</v>
          </cell>
          <cell r="B9670" t="str">
            <v>=-</v>
          </cell>
          <cell r="C9670" t="str">
            <v>other non-store Retail sale</v>
          </cell>
        </row>
        <row r="9671">
          <cell r="A9671" t="str">
            <v>52590</v>
          </cell>
          <cell r="B9671" t="str">
            <v>=-</v>
          </cell>
          <cell r="C9671" t="str">
            <v>other non-store Retail sale</v>
          </cell>
        </row>
        <row r="9672">
          <cell r="A9672" t="str">
            <v>52590</v>
          </cell>
          <cell r="B9672" t="str">
            <v>=-</v>
          </cell>
          <cell r="C9672" t="str">
            <v>other non-store Retail sale</v>
          </cell>
        </row>
        <row r="9673">
          <cell r="A9673" t="str">
            <v>52590</v>
          </cell>
          <cell r="B9673" t="str">
            <v>=-</v>
          </cell>
          <cell r="C9673" t="str">
            <v>other non-store Retail sale</v>
          </cell>
        </row>
        <row r="9674">
          <cell r="A9674" t="str">
            <v>52590</v>
          </cell>
          <cell r="B9674" t="str">
            <v>=-</v>
          </cell>
          <cell r="C9674" t="str">
            <v>other non-store Retail sale</v>
          </cell>
        </row>
        <row r="9675">
          <cell r="A9675" t="str">
            <v>52590</v>
          </cell>
          <cell r="B9675" t="str">
            <v>=-</v>
          </cell>
          <cell r="C9675" t="str">
            <v>other non-store Retail sale</v>
          </cell>
        </row>
        <row r="9676">
          <cell r="A9676" t="str">
            <v>52590</v>
          </cell>
          <cell r="B9676" t="str">
            <v>=-</v>
          </cell>
          <cell r="C9676" t="str">
            <v>other non-store Retail sale</v>
          </cell>
        </row>
        <row r="9677">
          <cell r="A9677" t="str">
            <v>52590</v>
          </cell>
          <cell r="B9677" t="str">
            <v>=-</v>
          </cell>
          <cell r="C9677" t="str">
            <v>other non-store Retail sale</v>
          </cell>
        </row>
        <row r="9678">
          <cell r="A9678" t="str">
            <v>52590</v>
          </cell>
          <cell r="B9678" t="str">
            <v>=-</v>
          </cell>
          <cell r="C9678" t="str">
            <v>other non-store Retail sale</v>
          </cell>
        </row>
        <row r="9679">
          <cell r="A9679" t="str">
            <v>52590</v>
          </cell>
          <cell r="B9679" t="str">
            <v>=-</v>
          </cell>
          <cell r="C9679" t="str">
            <v>other non-store Retail sale</v>
          </cell>
        </row>
        <row r="9680">
          <cell r="A9680" t="str">
            <v>52590</v>
          </cell>
          <cell r="B9680" t="str">
            <v>=-</v>
          </cell>
          <cell r="C9680" t="str">
            <v>other non-store Retail sale</v>
          </cell>
        </row>
        <row r="9681">
          <cell r="A9681" t="str">
            <v>52590</v>
          </cell>
          <cell r="B9681" t="str">
            <v>=-</v>
          </cell>
          <cell r="C9681" t="str">
            <v>other non-store Retail sale</v>
          </cell>
        </row>
        <row r="9682">
          <cell r="A9682" t="str">
            <v>52590</v>
          </cell>
          <cell r="B9682" t="str">
            <v>=-</v>
          </cell>
          <cell r="C9682" t="str">
            <v>other non-store Retail sale</v>
          </cell>
        </row>
        <row r="9683">
          <cell r="A9683" t="str">
            <v>52590</v>
          </cell>
          <cell r="B9683" t="str">
            <v>=-</v>
          </cell>
          <cell r="C9683" t="str">
            <v>other non-store Retail sale</v>
          </cell>
        </row>
        <row r="9684">
          <cell r="A9684" t="str">
            <v>52590</v>
          </cell>
          <cell r="B9684" t="str">
            <v>=-</v>
          </cell>
          <cell r="C9684" t="str">
            <v>other non-store Retail sale</v>
          </cell>
        </row>
        <row r="9685">
          <cell r="A9685" t="str">
            <v>52590</v>
          </cell>
          <cell r="B9685" t="str">
            <v>=-</v>
          </cell>
          <cell r="C9685" t="str">
            <v>other non-store Retail sale</v>
          </cell>
        </row>
        <row r="9686">
          <cell r="A9686" t="str">
            <v>52590</v>
          </cell>
          <cell r="B9686" t="str">
            <v>=-</v>
          </cell>
          <cell r="C9686" t="str">
            <v>other non-store Retail sale</v>
          </cell>
        </row>
        <row r="9687">
          <cell r="A9687" t="str">
            <v>52590</v>
          </cell>
          <cell r="B9687" t="str">
            <v>=-</v>
          </cell>
          <cell r="C9687" t="str">
            <v>other non-store Retail sale</v>
          </cell>
        </row>
        <row r="9688">
          <cell r="A9688" t="str">
            <v>52590</v>
          </cell>
          <cell r="B9688" t="str">
            <v>=-</v>
          </cell>
          <cell r="C9688" t="str">
            <v>other non-store Retail sale</v>
          </cell>
        </row>
        <row r="9689">
          <cell r="A9689" t="str">
            <v>52590</v>
          </cell>
          <cell r="B9689" t="str">
            <v>=-</v>
          </cell>
          <cell r="C9689" t="str">
            <v>other non-store Retail sale</v>
          </cell>
        </row>
        <row r="9690">
          <cell r="A9690" t="str">
            <v>52590</v>
          </cell>
          <cell r="B9690" t="str">
            <v>=-</v>
          </cell>
          <cell r="C9690" t="str">
            <v>other non-store Retail sale</v>
          </cell>
        </row>
        <row r="9691">
          <cell r="A9691" t="str">
            <v>52590</v>
          </cell>
          <cell r="B9691" t="str">
            <v>=-</v>
          </cell>
          <cell r="C9691" t="str">
            <v>other non-store Retail sale</v>
          </cell>
        </row>
        <row r="9692">
          <cell r="A9692" t="str">
            <v>52590</v>
          </cell>
          <cell r="B9692" t="str">
            <v>=-</v>
          </cell>
          <cell r="C9692" t="str">
            <v>other non-store Retail sale</v>
          </cell>
        </row>
        <row r="9693">
          <cell r="A9693" t="str">
            <v>52590</v>
          </cell>
          <cell r="B9693" t="str">
            <v>=-</v>
          </cell>
          <cell r="C9693" t="str">
            <v>other non-store Retail sale</v>
          </cell>
        </row>
        <row r="9694">
          <cell r="A9694" t="str">
            <v>52590</v>
          </cell>
          <cell r="B9694" t="str">
            <v>=-</v>
          </cell>
          <cell r="C9694" t="str">
            <v>other non-store Retail sale</v>
          </cell>
        </row>
        <row r="9695">
          <cell r="A9695" t="str">
            <v>52590</v>
          </cell>
          <cell r="B9695" t="str">
            <v>=-</v>
          </cell>
          <cell r="C9695" t="str">
            <v>other non-store Retail sale</v>
          </cell>
        </row>
        <row r="9696">
          <cell r="A9696" t="str">
            <v>52590</v>
          </cell>
          <cell r="B9696" t="str">
            <v>=-</v>
          </cell>
          <cell r="C9696" t="str">
            <v>other non-store Retail sale</v>
          </cell>
        </row>
        <row r="9697">
          <cell r="A9697" t="str">
            <v>52590</v>
          </cell>
          <cell r="B9697" t="str">
            <v>=-</v>
          </cell>
          <cell r="C9697" t="str">
            <v>other non-store Retail sale</v>
          </cell>
        </row>
        <row r="9698">
          <cell r="A9698" t="str">
            <v>52590</v>
          </cell>
          <cell r="B9698" t="str">
            <v>=-</v>
          </cell>
          <cell r="C9698" t="str">
            <v>other non-store Retail sale</v>
          </cell>
        </row>
        <row r="9699">
          <cell r="A9699" t="str">
            <v>52590</v>
          </cell>
          <cell r="B9699" t="str">
            <v>=-</v>
          </cell>
          <cell r="C9699" t="str">
            <v>other non-store Retail sale</v>
          </cell>
        </row>
        <row r="9700">
          <cell r="A9700" t="str">
            <v>52590</v>
          </cell>
          <cell r="B9700" t="str">
            <v>=-</v>
          </cell>
          <cell r="C9700" t="str">
            <v>other non-store Retail sale</v>
          </cell>
        </row>
        <row r="9701">
          <cell r="A9701" t="str">
            <v>52590</v>
          </cell>
          <cell r="B9701" t="str">
            <v>=-</v>
          </cell>
          <cell r="C9701" t="str">
            <v>other non-store Retail sale</v>
          </cell>
        </row>
        <row r="9702">
          <cell r="A9702" t="str">
            <v>52590</v>
          </cell>
          <cell r="B9702" t="str">
            <v>=-</v>
          </cell>
          <cell r="C9702" t="str">
            <v>other non-store Retail sale</v>
          </cell>
        </row>
        <row r="9703">
          <cell r="A9703" t="str">
            <v>52590</v>
          </cell>
          <cell r="B9703" t="str">
            <v>=-</v>
          </cell>
          <cell r="C9703" t="str">
            <v>other non-store Retail sale</v>
          </cell>
        </row>
        <row r="9704">
          <cell r="A9704" t="str">
            <v>52590</v>
          </cell>
          <cell r="B9704" t="str">
            <v>=-</v>
          </cell>
          <cell r="C9704" t="str">
            <v>other non-store Retail sale</v>
          </cell>
        </row>
        <row r="9705">
          <cell r="A9705" t="str">
            <v>52590</v>
          </cell>
          <cell r="B9705" t="str">
            <v>=-</v>
          </cell>
          <cell r="C9705" t="str">
            <v>other non-store Retail sale</v>
          </cell>
        </row>
        <row r="9706">
          <cell r="A9706" t="str">
            <v>52590</v>
          </cell>
          <cell r="B9706" t="str">
            <v>=-</v>
          </cell>
          <cell r="C9706" t="str">
            <v>other non-store Retail sale</v>
          </cell>
        </row>
        <row r="9707">
          <cell r="A9707" t="str">
            <v>52590</v>
          </cell>
          <cell r="B9707" t="str">
            <v>=-</v>
          </cell>
          <cell r="C9707" t="str">
            <v>other non-store Retail sale</v>
          </cell>
        </row>
        <row r="9708">
          <cell r="A9708" t="str">
            <v>52590</v>
          </cell>
          <cell r="B9708" t="str">
            <v>=-</v>
          </cell>
          <cell r="C9708" t="str">
            <v>other non-store Retail sale</v>
          </cell>
        </row>
        <row r="9709">
          <cell r="A9709" t="str">
            <v>52590</v>
          </cell>
          <cell r="B9709" t="str">
            <v>=-</v>
          </cell>
          <cell r="C9709" t="str">
            <v>other non-store Retail sale</v>
          </cell>
        </row>
        <row r="9710">
          <cell r="A9710" t="str">
            <v>52590</v>
          </cell>
          <cell r="B9710" t="str">
            <v>=-</v>
          </cell>
          <cell r="C9710" t="str">
            <v>other non-store Retail sale</v>
          </cell>
        </row>
        <row r="9711">
          <cell r="A9711" t="str">
            <v>52590</v>
          </cell>
          <cell r="B9711" t="str">
            <v>=-</v>
          </cell>
          <cell r="C9711" t="str">
            <v>other non-store Retail sale</v>
          </cell>
        </row>
        <row r="9712">
          <cell r="A9712" t="str">
            <v>52590</v>
          </cell>
          <cell r="B9712" t="str">
            <v>=-</v>
          </cell>
          <cell r="C9712" t="str">
            <v>other non-store Retail sale</v>
          </cell>
        </row>
        <row r="9713">
          <cell r="A9713" t="str">
            <v>52590</v>
          </cell>
          <cell r="B9713" t="str">
            <v>=-</v>
          </cell>
          <cell r="C9713" t="str">
            <v>other non-store Retail sale</v>
          </cell>
        </row>
        <row r="9714">
          <cell r="A9714" t="str">
            <v>52590</v>
          </cell>
          <cell r="B9714" t="str">
            <v>=-</v>
          </cell>
          <cell r="C9714" t="str">
            <v>other non-store Retail sale</v>
          </cell>
        </row>
        <row r="9715">
          <cell r="A9715" t="str">
            <v>52601</v>
          </cell>
          <cell r="B9715" t="str">
            <v>=-</v>
          </cell>
          <cell r="C9715" t="str">
            <v>repair of footwear and other leather goods</v>
          </cell>
        </row>
        <row r="9716">
          <cell r="A9716" t="str">
            <v>52602</v>
          </cell>
          <cell r="B9716" t="str">
            <v>=-</v>
          </cell>
          <cell r="C9716" t="str">
            <v>repair of electrical appliances and electronic goods</v>
          </cell>
        </row>
        <row r="9717">
          <cell r="A9717" t="str">
            <v>52602</v>
          </cell>
          <cell r="B9717" t="str">
            <v>=-</v>
          </cell>
          <cell r="C9717" t="str">
            <v>repair of electrical appliances and electronic goods</v>
          </cell>
        </row>
        <row r="9718">
          <cell r="A9718" t="str">
            <v>52603</v>
          </cell>
          <cell r="B9718" t="str">
            <v>=-</v>
          </cell>
          <cell r="C9718" t="str">
            <v>repair of watches, clocks and jewellery</v>
          </cell>
        </row>
        <row r="9719">
          <cell r="A9719" t="str">
            <v>52604</v>
          </cell>
          <cell r="B9719" t="str">
            <v>=-</v>
          </cell>
          <cell r="C9719" t="str">
            <v>repair of bicycles</v>
          </cell>
        </row>
        <row r="9720">
          <cell r="A9720" t="str">
            <v>52609</v>
          </cell>
          <cell r="B9720" t="str">
            <v>=-</v>
          </cell>
          <cell r="C9720" t="str">
            <v>repair of other personal and household goods n.e.c.</v>
          </cell>
        </row>
        <row r="9721">
          <cell r="A9721" t="str">
            <v>52609</v>
          </cell>
          <cell r="B9721" t="str">
            <v>=-</v>
          </cell>
          <cell r="C9721" t="str">
            <v>repair of other personal and household goods n.e.c.</v>
          </cell>
        </row>
        <row r="9722">
          <cell r="A9722" t="str">
            <v>52609</v>
          </cell>
          <cell r="B9722" t="str">
            <v>=-</v>
          </cell>
          <cell r="C9722" t="str">
            <v>repair of other personal and household goods n.e.c.</v>
          </cell>
        </row>
        <row r="9723">
          <cell r="A9723" t="str">
            <v>52609</v>
          </cell>
          <cell r="B9723" t="str">
            <v>=-</v>
          </cell>
          <cell r="C9723" t="str">
            <v>repair of other personal and household goods n.e.c.</v>
          </cell>
        </row>
        <row r="9724">
          <cell r="A9724" t="str">
            <v>52609</v>
          </cell>
          <cell r="B9724" t="str">
            <v>=-</v>
          </cell>
          <cell r="C9724" t="str">
            <v>repair of other personal and household goods n.e.c.</v>
          </cell>
        </row>
        <row r="9725">
          <cell r="A9725" t="str">
            <v>52609</v>
          </cell>
          <cell r="B9725" t="str">
            <v>=-</v>
          </cell>
          <cell r="C9725" t="str">
            <v>repair of other personal and household goods n.e.c.</v>
          </cell>
        </row>
        <row r="9726">
          <cell r="A9726" t="str">
            <v>52609</v>
          </cell>
          <cell r="B9726" t="str">
            <v>=-</v>
          </cell>
          <cell r="C9726" t="str">
            <v>repair of other personal and household goods n.e.c.</v>
          </cell>
        </row>
        <row r="9727">
          <cell r="A9727" t="str">
            <v>52609</v>
          </cell>
          <cell r="B9727" t="str">
            <v>=-</v>
          </cell>
          <cell r="C9727" t="str">
            <v>repair of other personal and household goods n.e.c.</v>
          </cell>
        </row>
        <row r="9728">
          <cell r="A9728" t="str">
            <v>55101</v>
          </cell>
          <cell r="B9728" t="str">
            <v>=-</v>
          </cell>
          <cell r="C9728" t="str">
            <v>Hotel</v>
          </cell>
        </row>
        <row r="9729">
          <cell r="A9729" t="str">
            <v>55101</v>
          </cell>
          <cell r="B9729" t="str">
            <v>=-</v>
          </cell>
          <cell r="C9729" t="str">
            <v>Hotel</v>
          </cell>
        </row>
        <row r="9730">
          <cell r="A9730" t="str">
            <v>55101</v>
          </cell>
          <cell r="B9730" t="str">
            <v>=-</v>
          </cell>
          <cell r="C9730" t="str">
            <v>Hotel</v>
          </cell>
        </row>
        <row r="9731">
          <cell r="A9731" t="str">
            <v>55101</v>
          </cell>
          <cell r="B9731" t="str">
            <v>=-</v>
          </cell>
          <cell r="C9731" t="str">
            <v>Hotel</v>
          </cell>
        </row>
        <row r="9732">
          <cell r="A9732" t="str">
            <v>55102</v>
          </cell>
          <cell r="B9732" t="str">
            <v>=-</v>
          </cell>
          <cell r="C9732" t="str">
            <v>Camping sites and other Provision of short stay accommodation</v>
          </cell>
        </row>
        <row r="9733">
          <cell r="A9733" t="str">
            <v>55102</v>
          </cell>
          <cell r="B9733" t="str">
            <v>=-</v>
          </cell>
          <cell r="C9733" t="str">
            <v>Camping sites and other Provision of short stay accommodation</v>
          </cell>
        </row>
        <row r="9734">
          <cell r="A9734" t="str">
            <v>55102</v>
          </cell>
          <cell r="B9734" t="str">
            <v>=-</v>
          </cell>
          <cell r="C9734" t="str">
            <v>Camping sites and other Provision of short stay accommodation</v>
          </cell>
        </row>
        <row r="9735">
          <cell r="A9735" t="str">
            <v>55102</v>
          </cell>
          <cell r="B9735" t="str">
            <v>=-</v>
          </cell>
          <cell r="C9735" t="str">
            <v>Camping sites and other Provision of short stay accommodation</v>
          </cell>
        </row>
        <row r="9736">
          <cell r="A9736" t="str">
            <v>55102</v>
          </cell>
          <cell r="B9736" t="str">
            <v>=-</v>
          </cell>
          <cell r="C9736" t="str">
            <v>Camping sites and other Provision of short stay accommodation</v>
          </cell>
        </row>
        <row r="9737">
          <cell r="A9737" t="str">
            <v>55211</v>
          </cell>
          <cell r="B9737" t="str">
            <v>=-</v>
          </cell>
          <cell r="C9737" t="str">
            <v>Restaurants and restaurant cum night club</v>
          </cell>
        </row>
        <row r="9738">
          <cell r="A9738" t="str">
            <v>55211</v>
          </cell>
          <cell r="B9738" t="str">
            <v>=-</v>
          </cell>
          <cell r="C9738" t="str">
            <v>Restaurants and restaurant cum night club</v>
          </cell>
        </row>
        <row r="9739">
          <cell r="A9739" t="str">
            <v>55211</v>
          </cell>
          <cell r="B9739" t="str">
            <v>=-</v>
          </cell>
          <cell r="C9739" t="str">
            <v>Restaurants and restaurant cum night club</v>
          </cell>
        </row>
        <row r="9740">
          <cell r="A9740" t="str">
            <v>55212</v>
          </cell>
          <cell r="B9740" t="str">
            <v>=-</v>
          </cell>
          <cell r="C9740" t="str">
            <v>Fast food restaurant</v>
          </cell>
        </row>
        <row r="9741">
          <cell r="A9741" t="str">
            <v>55213</v>
          </cell>
          <cell r="B9741" t="str">
            <v>=-</v>
          </cell>
          <cell r="C9741" t="str">
            <v>Coffee shops</v>
          </cell>
        </row>
        <row r="9742">
          <cell r="A9742" t="str">
            <v>55214</v>
          </cell>
          <cell r="B9742" t="str">
            <v>=-</v>
          </cell>
          <cell r="C9742" t="str">
            <v>Cafes, snack bars (includes lunch counters and refreshment stands)</v>
          </cell>
        </row>
        <row r="9743">
          <cell r="A9743" t="str">
            <v>55215</v>
          </cell>
          <cell r="B9743" t="str">
            <v>=-</v>
          </cell>
          <cell r="C9743" t="str">
            <v>Canteens</v>
          </cell>
        </row>
        <row r="9744">
          <cell r="A9744" t="str">
            <v>55216</v>
          </cell>
          <cell r="B9744" t="str">
            <v>=-</v>
          </cell>
          <cell r="C9744" t="str">
            <v>food caterers</v>
          </cell>
        </row>
        <row r="9745">
          <cell r="A9745" t="str">
            <v>55216</v>
          </cell>
          <cell r="B9745" t="str">
            <v>=-</v>
          </cell>
          <cell r="C9745" t="str">
            <v>food caterers</v>
          </cell>
        </row>
        <row r="9746">
          <cell r="A9746" t="str">
            <v>55216</v>
          </cell>
          <cell r="B9746" t="str">
            <v>=-</v>
          </cell>
          <cell r="C9746" t="str">
            <v>food caterers</v>
          </cell>
        </row>
        <row r="9747">
          <cell r="A9747" t="str">
            <v>55216</v>
          </cell>
          <cell r="B9747" t="str">
            <v>=-</v>
          </cell>
          <cell r="C9747" t="str">
            <v>food caterers</v>
          </cell>
        </row>
        <row r="9748">
          <cell r="A9748" t="str">
            <v>55216</v>
          </cell>
          <cell r="B9748" t="str">
            <v>=-</v>
          </cell>
          <cell r="C9748" t="str">
            <v>food caterers</v>
          </cell>
        </row>
        <row r="9749">
          <cell r="A9749" t="str">
            <v>55217</v>
          </cell>
          <cell r="B9749" t="str">
            <v>=-</v>
          </cell>
          <cell r="C9749" t="str">
            <v>Pub, bar, Coffee houses, cocktail lounges and karaoke</v>
          </cell>
        </row>
        <row r="9750">
          <cell r="A9750" t="str">
            <v>55219</v>
          </cell>
          <cell r="B9750" t="str">
            <v>=-</v>
          </cell>
          <cell r="C9750" t="str">
            <v>Eating and drinking places n.e.c.</v>
          </cell>
        </row>
        <row r="9751">
          <cell r="A9751" t="str">
            <v>55219</v>
          </cell>
          <cell r="B9751" t="str">
            <v>=-</v>
          </cell>
          <cell r="C9751" t="str">
            <v>Eating and drinking places n.e.c.</v>
          </cell>
        </row>
        <row r="9752">
          <cell r="A9752" t="str">
            <v>55221</v>
          </cell>
          <cell r="B9752" t="str">
            <v>=-</v>
          </cell>
          <cell r="C9752" t="str">
            <v>food stalls/hawkers</v>
          </cell>
        </row>
        <row r="9753">
          <cell r="A9753" t="str">
            <v>55222</v>
          </cell>
          <cell r="B9753" t="str">
            <v>=-</v>
          </cell>
          <cell r="C9753" t="str">
            <v>Drink stalls/hawkers</v>
          </cell>
        </row>
        <row r="9754">
          <cell r="A9754" t="str">
            <v>55223</v>
          </cell>
          <cell r="B9754" t="str">
            <v>=-</v>
          </cell>
          <cell r="C9754" t="str">
            <v>food and Drink stalls/hawkers</v>
          </cell>
        </row>
        <row r="9755">
          <cell r="A9755" t="str">
            <v>60100</v>
          </cell>
          <cell r="B9755" t="str">
            <v>=-</v>
          </cell>
          <cell r="C9755" t="str">
            <v>Train service</v>
          </cell>
        </row>
        <row r="9756">
          <cell r="A9756" t="str">
            <v>60100</v>
          </cell>
          <cell r="B9756" t="str">
            <v>=-</v>
          </cell>
          <cell r="C9756" t="str">
            <v>Train service</v>
          </cell>
        </row>
        <row r="9757">
          <cell r="A9757" t="str">
            <v>60100</v>
          </cell>
          <cell r="B9757" t="str">
            <v>=-</v>
          </cell>
          <cell r="C9757" t="str">
            <v>Train service</v>
          </cell>
        </row>
        <row r="9758">
          <cell r="A9758" t="str">
            <v>60100</v>
          </cell>
          <cell r="B9758" t="str">
            <v>=-</v>
          </cell>
          <cell r="C9758" t="str">
            <v>Train service</v>
          </cell>
        </row>
        <row r="9759">
          <cell r="A9759" t="str">
            <v>60100</v>
          </cell>
          <cell r="B9759" t="str">
            <v>=-</v>
          </cell>
          <cell r="C9759" t="str">
            <v>Train service</v>
          </cell>
        </row>
        <row r="9760">
          <cell r="A9760" t="str">
            <v>60100</v>
          </cell>
          <cell r="B9760" t="str">
            <v>=-</v>
          </cell>
          <cell r="C9760" t="str">
            <v>Train service</v>
          </cell>
        </row>
        <row r="9761">
          <cell r="A9761" t="str">
            <v>60100</v>
          </cell>
          <cell r="B9761" t="str">
            <v>=-</v>
          </cell>
          <cell r="C9761" t="str">
            <v>Train service</v>
          </cell>
        </row>
        <row r="9762">
          <cell r="A9762" t="str">
            <v>60100</v>
          </cell>
          <cell r="B9762" t="str">
            <v>=-</v>
          </cell>
          <cell r="C9762" t="str">
            <v>Train service</v>
          </cell>
        </row>
        <row r="9763">
          <cell r="A9763" t="str">
            <v>60100</v>
          </cell>
          <cell r="B9763" t="str">
            <v>=-</v>
          </cell>
          <cell r="C9763" t="str">
            <v>Train service</v>
          </cell>
        </row>
        <row r="9764">
          <cell r="A9764" t="str">
            <v>60100</v>
          </cell>
          <cell r="B9764" t="str">
            <v>=-</v>
          </cell>
          <cell r="C9764" t="str">
            <v>Train service</v>
          </cell>
        </row>
        <row r="9765">
          <cell r="A9765" t="str">
            <v>60100</v>
          </cell>
          <cell r="B9765" t="str">
            <v>=-</v>
          </cell>
          <cell r="C9765" t="str">
            <v>Train service</v>
          </cell>
        </row>
        <row r="9766">
          <cell r="A9766" t="str">
            <v>60211</v>
          </cell>
          <cell r="B9766" t="str">
            <v>=-</v>
          </cell>
          <cell r="C9766" t="str">
            <v>Bus services (stage, Mini and express Bus service)</v>
          </cell>
        </row>
        <row r="9767">
          <cell r="A9767" t="str">
            <v>60211</v>
          </cell>
          <cell r="B9767" t="str">
            <v>=-</v>
          </cell>
          <cell r="C9767" t="str">
            <v>Bus services (stage, Mini and express Bus service)</v>
          </cell>
        </row>
        <row r="9768">
          <cell r="A9768" t="str">
            <v>60211</v>
          </cell>
          <cell r="B9768" t="str">
            <v>=-</v>
          </cell>
          <cell r="C9768" t="str">
            <v>Bus services (stage, Mini and express Bus service)</v>
          </cell>
        </row>
        <row r="9769">
          <cell r="A9769" t="str">
            <v>60211</v>
          </cell>
          <cell r="B9769" t="str">
            <v>=-</v>
          </cell>
          <cell r="C9769" t="str">
            <v>Bus services (stage, Mini and express Bus service)</v>
          </cell>
        </row>
        <row r="9770">
          <cell r="A9770" t="str">
            <v>60212</v>
          </cell>
          <cell r="B9770" t="str">
            <v>=-</v>
          </cell>
          <cell r="C9770" t="str">
            <v>Factory Bus service</v>
          </cell>
        </row>
        <row r="9771">
          <cell r="A9771" t="str">
            <v>60212</v>
          </cell>
          <cell r="B9771" t="str">
            <v>=-</v>
          </cell>
          <cell r="C9771" t="str">
            <v>Factory Bus service</v>
          </cell>
        </row>
        <row r="9772">
          <cell r="A9772" t="str">
            <v>60213</v>
          </cell>
          <cell r="B9772" t="str">
            <v>=-</v>
          </cell>
          <cell r="C9772" t="str">
            <v>School Bus service</v>
          </cell>
        </row>
        <row r="9773">
          <cell r="A9773" t="str">
            <v>60214</v>
          </cell>
          <cell r="B9773" t="str">
            <v>=-</v>
          </cell>
          <cell r="C9773" t="str">
            <v>Suburban railway passenger transport service (e.g. LRT, KTM Komuter and monorail)</v>
          </cell>
        </row>
        <row r="9774">
          <cell r="A9774" t="str">
            <v>60214</v>
          </cell>
          <cell r="B9774" t="str">
            <v>=-</v>
          </cell>
          <cell r="C9774" t="str">
            <v>Suburban railway passenger transport service (e.g. LRT, KTM Komuter and monorail)</v>
          </cell>
        </row>
        <row r="9775">
          <cell r="A9775" t="str">
            <v>60214</v>
          </cell>
          <cell r="B9775" t="str">
            <v>=-</v>
          </cell>
          <cell r="C9775" t="str">
            <v>Suburban railway passenger transport service (e.g. LRT, KTM Komuter and monorail)</v>
          </cell>
        </row>
        <row r="9776">
          <cell r="A9776" t="str">
            <v>60219</v>
          </cell>
          <cell r="B9776" t="str">
            <v>=-</v>
          </cell>
          <cell r="C9776" t="str">
            <v>other scheduled passenger Land transport n.e.c</v>
          </cell>
        </row>
        <row r="9777">
          <cell r="A9777" t="str">
            <v>60219</v>
          </cell>
          <cell r="B9777" t="str">
            <v>=-</v>
          </cell>
          <cell r="C9777" t="str">
            <v>other scheduled passenger Land transport n.e.c</v>
          </cell>
        </row>
        <row r="9778">
          <cell r="A9778" t="str">
            <v>60219</v>
          </cell>
          <cell r="B9778" t="str">
            <v>=-</v>
          </cell>
          <cell r="C9778" t="str">
            <v>other scheduled passenger Land transport n.e.c</v>
          </cell>
        </row>
        <row r="9779">
          <cell r="A9779" t="str">
            <v>60221</v>
          </cell>
          <cell r="B9779" t="str">
            <v>=-</v>
          </cell>
          <cell r="C9779" t="str">
            <v>Taxi, car for hire (with driver) and limousine services</v>
          </cell>
        </row>
        <row r="9780">
          <cell r="A9780" t="str">
            <v>60221</v>
          </cell>
          <cell r="B9780" t="str">
            <v>=-</v>
          </cell>
          <cell r="C9780" t="str">
            <v>Taxi, car for hire (with driver) and limousine services</v>
          </cell>
        </row>
        <row r="9781">
          <cell r="A9781" t="str">
            <v>60221</v>
          </cell>
          <cell r="B9781" t="str">
            <v>=-</v>
          </cell>
          <cell r="C9781" t="str">
            <v>Taxi, car for hire (with driver) and limousine services</v>
          </cell>
        </row>
        <row r="9782">
          <cell r="A9782" t="str">
            <v>60221</v>
          </cell>
          <cell r="B9782" t="str">
            <v>=-</v>
          </cell>
          <cell r="C9782" t="str">
            <v>Taxi, car for hire (with driver) and limousine services</v>
          </cell>
        </row>
        <row r="9783">
          <cell r="A9783" t="str">
            <v>60221</v>
          </cell>
          <cell r="B9783" t="str">
            <v>=-</v>
          </cell>
          <cell r="C9783" t="str">
            <v>Taxi, car for hire (with driver) and limousine services</v>
          </cell>
        </row>
        <row r="9784">
          <cell r="A9784" t="str">
            <v>60229</v>
          </cell>
          <cell r="B9784" t="str">
            <v>=-</v>
          </cell>
          <cell r="C9784" t="str">
            <v>other non-scheduled passenger Land transport n.e.c.</v>
          </cell>
        </row>
        <row r="9785">
          <cell r="A9785" t="str">
            <v>60229</v>
          </cell>
          <cell r="B9785" t="str">
            <v>=-</v>
          </cell>
          <cell r="C9785" t="str">
            <v>other non-scheduled passenger Land transport n.e.c.</v>
          </cell>
        </row>
        <row r="9786">
          <cell r="A9786" t="str">
            <v>60230</v>
          </cell>
          <cell r="B9786" t="str">
            <v>=-</v>
          </cell>
          <cell r="C9786" t="str">
            <v>Freight transport by road</v>
          </cell>
        </row>
        <row r="9787">
          <cell r="A9787" t="str">
            <v>60230</v>
          </cell>
          <cell r="B9787" t="str">
            <v>-</v>
          </cell>
          <cell r="C9787" t="str">
            <v>Freight transport by road .</v>
          </cell>
        </row>
        <row r="9788">
          <cell r="A9788" t="str">
            <v>60230</v>
          </cell>
          <cell r="B9788" t="str">
            <v>-</v>
          </cell>
          <cell r="C9788" t="str">
            <v>Freight transport by road .</v>
          </cell>
        </row>
        <row r="9789">
          <cell r="A9789" t="str">
            <v>60230</v>
          </cell>
          <cell r="B9789" t="str">
            <v>-</v>
          </cell>
          <cell r="C9789" t="str">
            <v>Freight transport by road .</v>
          </cell>
        </row>
        <row r="9790">
          <cell r="A9790" t="str">
            <v>60230</v>
          </cell>
          <cell r="B9790" t="str">
            <v>-</v>
          </cell>
          <cell r="C9790" t="str">
            <v>Freight transport by road .</v>
          </cell>
        </row>
        <row r="9791">
          <cell r="A9791" t="str">
            <v>60230</v>
          </cell>
          <cell r="B9791" t="str">
            <v>-</v>
          </cell>
          <cell r="C9791" t="str">
            <v>Freight transport by road .</v>
          </cell>
        </row>
        <row r="9792">
          <cell r="A9792" t="str">
            <v>60230</v>
          </cell>
          <cell r="B9792" t="str">
            <v>-</v>
          </cell>
          <cell r="C9792" t="str">
            <v>Freight transport by road .</v>
          </cell>
        </row>
        <row r="9793">
          <cell r="A9793" t="str">
            <v>60230</v>
          </cell>
          <cell r="B9793" t="str">
            <v>-</v>
          </cell>
          <cell r="C9793" t="str">
            <v>Freight transport by road .</v>
          </cell>
        </row>
        <row r="9794">
          <cell r="A9794" t="str">
            <v>60230</v>
          </cell>
          <cell r="B9794" t="str">
            <v>-</v>
          </cell>
          <cell r="C9794" t="str">
            <v>Freight transport by road .</v>
          </cell>
        </row>
        <row r="9795">
          <cell r="A9795" t="str">
            <v>60230</v>
          </cell>
          <cell r="B9795" t="str">
            <v>-</v>
          </cell>
          <cell r="C9795" t="str">
            <v>Freight transport by road .</v>
          </cell>
        </row>
        <row r="9796">
          <cell r="A9796" t="str">
            <v>60230</v>
          </cell>
          <cell r="B9796" t="str">
            <v>-</v>
          </cell>
          <cell r="C9796" t="str">
            <v>Freight transport by road .</v>
          </cell>
        </row>
        <row r="9797">
          <cell r="A9797" t="str">
            <v>60230</v>
          </cell>
          <cell r="B9797" t="str">
            <v>-</v>
          </cell>
          <cell r="C9797" t="str">
            <v>Freight transport by road .</v>
          </cell>
        </row>
        <row r="9798">
          <cell r="A9798" t="str">
            <v>60230</v>
          </cell>
          <cell r="B9798" t="str">
            <v>-</v>
          </cell>
          <cell r="C9798" t="str">
            <v>Freight transport by road .</v>
          </cell>
        </row>
        <row r="9799">
          <cell r="A9799" t="str">
            <v>60230</v>
          </cell>
          <cell r="B9799" t="str">
            <v>-</v>
          </cell>
          <cell r="C9799" t="str">
            <v>Freight transport by road .</v>
          </cell>
        </row>
        <row r="9800">
          <cell r="A9800" t="str">
            <v>60300</v>
          </cell>
          <cell r="B9800" t="str">
            <v>=-</v>
          </cell>
          <cell r="C9800" t="str">
            <v>transport via pipelines</v>
          </cell>
        </row>
        <row r="9801">
          <cell r="A9801" t="str">
            <v>60300</v>
          </cell>
          <cell r="B9801" t="str">
            <v>=-</v>
          </cell>
          <cell r="C9801" t="str">
            <v>transport via pipelines</v>
          </cell>
        </row>
        <row r="9802">
          <cell r="A9802" t="str">
            <v>60300</v>
          </cell>
          <cell r="B9802" t="str">
            <v>=-</v>
          </cell>
          <cell r="C9802" t="str">
            <v>transport via pipelines</v>
          </cell>
        </row>
        <row r="9803">
          <cell r="A9803" t="str">
            <v>61101</v>
          </cell>
          <cell r="B9803" t="str">
            <v>=-</v>
          </cell>
          <cell r="C9803" t="str">
            <v>passenger transportation by sea-going vessel and ferries</v>
          </cell>
        </row>
        <row r="9804">
          <cell r="A9804" t="str">
            <v>61101</v>
          </cell>
          <cell r="B9804" t="str">
            <v>=-</v>
          </cell>
          <cell r="C9804" t="str">
            <v>passenger transportation by sea-going vessel and ferries</v>
          </cell>
        </row>
        <row r="9805">
          <cell r="A9805" t="str">
            <v>61101</v>
          </cell>
          <cell r="B9805" t="str">
            <v>=-</v>
          </cell>
          <cell r="C9805" t="str">
            <v>passenger transportation by sea-going vessel and ferries</v>
          </cell>
        </row>
        <row r="9806">
          <cell r="A9806" t="str">
            <v>61101</v>
          </cell>
          <cell r="B9806" t="str">
            <v>=-</v>
          </cell>
          <cell r="C9806" t="str">
            <v>passenger transportation by sea-going vessel and ferries</v>
          </cell>
        </row>
        <row r="9807">
          <cell r="A9807" t="str">
            <v>61101</v>
          </cell>
          <cell r="B9807" t="str">
            <v>=-</v>
          </cell>
          <cell r="C9807" t="str">
            <v>passenger transportation by sea-going vessel and ferries</v>
          </cell>
        </row>
        <row r="9808">
          <cell r="A9808" t="str">
            <v>61101</v>
          </cell>
          <cell r="B9808" t="str">
            <v>=-</v>
          </cell>
          <cell r="C9808" t="str">
            <v>passenger transportation by sea-going vessel and ferries</v>
          </cell>
        </row>
        <row r="9809">
          <cell r="A9809" t="str">
            <v>61101</v>
          </cell>
          <cell r="B9809" t="str">
            <v>=-</v>
          </cell>
          <cell r="C9809" t="str">
            <v>passenger transportation by sea-going vessel and ferries</v>
          </cell>
        </row>
        <row r="9810">
          <cell r="A9810" t="str">
            <v>61102</v>
          </cell>
          <cell r="B9810" t="str">
            <v>=-</v>
          </cell>
          <cell r="C9810" t="str">
            <v>Freight transportation by sea-going and coastal water vessels</v>
          </cell>
        </row>
        <row r="9811">
          <cell r="A9811" t="str">
            <v>61102</v>
          </cell>
          <cell r="B9811" t="str">
            <v>=-</v>
          </cell>
          <cell r="C9811" t="str">
            <v>Freight transportation by sea-going and coastal water vessels</v>
          </cell>
        </row>
        <row r="9812">
          <cell r="A9812" t="str">
            <v>61102</v>
          </cell>
          <cell r="B9812" t="str">
            <v>=-</v>
          </cell>
          <cell r="C9812" t="str">
            <v>Freight transportation by sea-going and coastal water vessels</v>
          </cell>
        </row>
        <row r="9813">
          <cell r="A9813" t="str">
            <v>61102</v>
          </cell>
          <cell r="B9813" t="str">
            <v>=-</v>
          </cell>
          <cell r="C9813" t="str">
            <v>Freight transportation by sea-going and coastal water vessels</v>
          </cell>
        </row>
        <row r="9814">
          <cell r="A9814" t="str">
            <v>61103</v>
          </cell>
          <cell r="B9814" t="str">
            <v>=-</v>
          </cell>
          <cell r="C9814" t="str">
            <v>Towing and pushing services</v>
          </cell>
        </row>
        <row r="9815">
          <cell r="A9815" t="str">
            <v>61103</v>
          </cell>
          <cell r="B9815" t="str">
            <v>=-</v>
          </cell>
          <cell r="C9815" t="str">
            <v>Towing and pushing services</v>
          </cell>
        </row>
        <row r="9816">
          <cell r="A9816" t="str">
            <v>61103</v>
          </cell>
          <cell r="B9816" t="str">
            <v>=-</v>
          </cell>
          <cell r="C9816" t="str">
            <v>Towing and pushing services</v>
          </cell>
        </row>
        <row r="9817">
          <cell r="A9817" t="str">
            <v>61109</v>
          </cell>
          <cell r="B9817" t="str">
            <v>=-</v>
          </cell>
          <cell r="C9817" t="str">
            <v>other sea and coastal water transport n.e.c.</v>
          </cell>
        </row>
        <row r="9818">
          <cell r="A9818" t="str">
            <v>61109</v>
          </cell>
          <cell r="B9818" t="str">
            <v>=-</v>
          </cell>
          <cell r="C9818" t="str">
            <v>other sea and coastal water transport n.e.c.</v>
          </cell>
        </row>
        <row r="9819">
          <cell r="A9819" t="str">
            <v>61109</v>
          </cell>
          <cell r="B9819" t="str">
            <v>=-</v>
          </cell>
          <cell r="C9819" t="str">
            <v>other sea and coastal water transport n.e.c.</v>
          </cell>
        </row>
        <row r="9820">
          <cell r="A9820" t="str">
            <v>61201</v>
          </cell>
          <cell r="B9820" t="str">
            <v>=-</v>
          </cell>
          <cell r="C9820" t="str">
            <v>Boat and sampan passenger transport service</v>
          </cell>
        </row>
        <row r="9821">
          <cell r="A9821" t="str">
            <v>61202</v>
          </cell>
          <cell r="B9821" t="str">
            <v>=-</v>
          </cell>
          <cell r="C9821" t="str">
            <v>Inland water Freight transport service</v>
          </cell>
        </row>
        <row r="9822">
          <cell r="A9822" t="str">
            <v>61202</v>
          </cell>
          <cell r="B9822" t="str">
            <v>=-</v>
          </cell>
          <cell r="C9822" t="str">
            <v>Inland water Freight transport service</v>
          </cell>
        </row>
        <row r="9823">
          <cell r="A9823" t="str">
            <v>61202</v>
          </cell>
          <cell r="B9823" t="str">
            <v>=-</v>
          </cell>
          <cell r="C9823" t="str">
            <v>Inland water Freight transport service</v>
          </cell>
        </row>
        <row r="9824">
          <cell r="A9824" t="str">
            <v>61202</v>
          </cell>
          <cell r="B9824" t="str">
            <v>=-</v>
          </cell>
          <cell r="C9824" t="str">
            <v>Inland water Freight transport service</v>
          </cell>
        </row>
        <row r="9825">
          <cell r="A9825" t="str">
            <v>61202</v>
          </cell>
          <cell r="B9825" t="str">
            <v>=-</v>
          </cell>
          <cell r="C9825" t="str">
            <v>Inland water Freight transport service</v>
          </cell>
        </row>
        <row r="9826">
          <cell r="A9826" t="str">
            <v>61209</v>
          </cell>
          <cell r="B9826" t="str">
            <v>=-</v>
          </cell>
          <cell r="C9826" t="str">
            <v>other Inland water transport n.e.c.</v>
          </cell>
        </row>
        <row r="9827">
          <cell r="A9827" t="str">
            <v>61209</v>
          </cell>
          <cell r="B9827" t="str">
            <v>=-</v>
          </cell>
          <cell r="C9827" t="str">
            <v>other Inland water transport n.e.c.</v>
          </cell>
        </row>
        <row r="9828">
          <cell r="A9828" t="str">
            <v>61209</v>
          </cell>
          <cell r="B9828" t="str">
            <v>=-</v>
          </cell>
          <cell r="C9828" t="str">
            <v>other Inland water transport n.e.c.</v>
          </cell>
        </row>
        <row r="9829">
          <cell r="A9829" t="str">
            <v>61209</v>
          </cell>
          <cell r="B9829" t="str">
            <v>=-</v>
          </cell>
          <cell r="C9829" t="str">
            <v>other Inland water transport n.e.c.</v>
          </cell>
        </row>
        <row r="9830">
          <cell r="A9830" t="str">
            <v>61209</v>
          </cell>
          <cell r="B9830" t="str">
            <v>=-</v>
          </cell>
          <cell r="C9830" t="str">
            <v>other Inland water transport n.e.c.</v>
          </cell>
        </row>
        <row r="9831">
          <cell r="A9831" t="str">
            <v>61209</v>
          </cell>
          <cell r="B9831" t="str">
            <v>=-</v>
          </cell>
          <cell r="C9831" t="str">
            <v>other Inland water transport n.e.c.</v>
          </cell>
        </row>
        <row r="9832">
          <cell r="A9832" t="str">
            <v>61209</v>
          </cell>
          <cell r="B9832" t="str">
            <v>=-</v>
          </cell>
          <cell r="C9832" t="str">
            <v>other Inland water transport n.e.c.</v>
          </cell>
        </row>
        <row r="9833">
          <cell r="A9833" t="str">
            <v>62101</v>
          </cell>
          <cell r="B9833" t="str">
            <v>=-</v>
          </cell>
          <cell r="C9833" t="str">
            <v>passenger airline services - domestic and international</v>
          </cell>
        </row>
        <row r="9834">
          <cell r="A9834" t="str">
            <v>62101</v>
          </cell>
          <cell r="B9834" t="str">
            <v>=-</v>
          </cell>
          <cell r="C9834" t="str">
            <v>passenger airline services - domestic and international</v>
          </cell>
        </row>
        <row r="9835">
          <cell r="A9835" t="str">
            <v>62109</v>
          </cell>
          <cell r="B9835" t="str">
            <v>=-</v>
          </cell>
          <cell r="C9835" t="str">
            <v>other scheduled air transport (e.g. helicopter services) n.e.c</v>
          </cell>
        </row>
        <row r="9836">
          <cell r="A9836" t="str">
            <v>62109</v>
          </cell>
          <cell r="B9836" t="str">
            <v>=-</v>
          </cell>
          <cell r="C9836" t="str">
            <v>other scheduled air transport (e.g. helicopter services) n.e.c</v>
          </cell>
        </row>
        <row r="9837">
          <cell r="A9837" t="str">
            <v>62201</v>
          </cell>
          <cell r="B9837" t="str">
            <v>=-</v>
          </cell>
          <cell r="C9837" t="str">
            <v>Rental services of aircraft with or without operator / aircraft chartering</v>
          </cell>
        </row>
        <row r="9838">
          <cell r="A9838" t="str">
            <v>62209</v>
          </cell>
          <cell r="B9838" t="str">
            <v>=-</v>
          </cell>
          <cell r="C9838" t="str">
            <v>other non-scheduled air transport n.e.c</v>
          </cell>
        </row>
        <row r="9839">
          <cell r="A9839" t="str">
            <v>62209</v>
          </cell>
          <cell r="B9839" t="str">
            <v>=-</v>
          </cell>
          <cell r="C9839" t="str">
            <v>other non-scheduled air transport n.e.c</v>
          </cell>
        </row>
        <row r="9840">
          <cell r="A9840" t="str">
            <v>62209</v>
          </cell>
          <cell r="B9840" t="str">
            <v>=-</v>
          </cell>
          <cell r="C9840" t="str">
            <v>other non-scheduled air transport n.e.c</v>
          </cell>
        </row>
        <row r="9841">
          <cell r="A9841" t="str">
            <v>62209</v>
          </cell>
          <cell r="B9841" t="str">
            <v>=-</v>
          </cell>
          <cell r="C9841" t="str">
            <v>other non-scheduled air transport n.e.c</v>
          </cell>
        </row>
        <row r="9842">
          <cell r="A9842" t="str">
            <v>62209</v>
          </cell>
          <cell r="B9842" t="str">
            <v>=-</v>
          </cell>
          <cell r="C9842" t="str">
            <v>other non-scheduled air transport n.e.c</v>
          </cell>
        </row>
        <row r="9843">
          <cell r="A9843" t="str">
            <v>62209</v>
          </cell>
          <cell r="B9843" t="str">
            <v>=-</v>
          </cell>
          <cell r="C9843" t="str">
            <v>other non-scheduled air transport n.e.c</v>
          </cell>
        </row>
        <row r="9844">
          <cell r="A9844" t="str">
            <v>63011</v>
          </cell>
          <cell r="B9844" t="str">
            <v>=-</v>
          </cell>
          <cell r="C9844" t="str">
            <v>Stevedoring services</v>
          </cell>
        </row>
        <row r="9845">
          <cell r="A9845" t="str">
            <v>63011</v>
          </cell>
          <cell r="B9845" t="str">
            <v>=-</v>
          </cell>
          <cell r="C9845" t="str">
            <v>Stevedoring services</v>
          </cell>
        </row>
        <row r="9846">
          <cell r="A9846" t="str">
            <v>63019</v>
          </cell>
          <cell r="B9846" t="str">
            <v>=-</v>
          </cell>
          <cell r="C9846" t="str">
            <v>other cargo handling services n.e.c.</v>
          </cell>
        </row>
        <row r="9847">
          <cell r="A9847" t="str">
            <v>63019</v>
          </cell>
          <cell r="B9847" t="str">
            <v>=-</v>
          </cell>
          <cell r="C9847" t="str">
            <v>other cargo handling services n.e.c.</v>
          </cell>
        </row>
        <row r="9848">
          <cell r="A9848" t="str">
            <v>63019</v>
          </cell>
          <cell r="B9848" t="str">
            <v>=-</v>
          </cell>
          <cell r="C9848" t="str">
            <v>other cargo handling services n.e.c.</v>
          </cell>
        </row>
        <row r="9849">
          <cell r="A9849" t="str">
            <v>63019</v>
          </cell>
          <cell r="B9849" t="str">
            <v>=-</v>
          </cell>
          <cell r="C9849" t="str">
            <v>other cargo handling services n.e.c.</v>
          </cell>
        </row>
        <row r="9850">
          <cell r="A9850" t="str">
            <v>63020</v>
          </cell>
          <cell r="B9850" t="str">
            <v>=-</v>
          </cell>
          <cell r="C9850" t="str">
            <v>Storage and warehousing service</v>
          </cell>
        </row>
        <row r="9851">
          <cell r="A9851" t="str">
            <v>63020</v>
          </cell>
          <cell r="B9851" t="str">
            <v>=-</v>
          </cell>
          <cell r="C9851" t="str">
            <v>Storage and warehousing service</v>
          </cell>
        </row>
        <row r="9852">
          <cell r="A9852" t="str">
            <v>63020</v>
          </cell>
          <cell r="B9852" t="str">
            <v>=-</v>
          </cell>
          <cell r="C9852" t="str">
            <v>Storage and warehousing service</v>
          </cell>
        </row>
        <row r="9853">
          <cell r="A9853" t="str">
            <v>63020</v>
          </cell>
          <cell r="B9853" t="str">
            <v>=-</v>
          </cell>
          <cell r="C9853" t="str">
            <v>Storage and warehousing service</v>
          </cell>
        </row>
        <row r="9854">
          <cell r="A9854" t="str">
            <v>63031</v>
          </cell>
          <cell r="B9854" t="str">
            <v>=-</v>
          </cell>
          <cell r="C9854" t="str">
            <v>railway operation services</v>
          </cell>
        </row>
        <row r="9855">
          <cell r="A9855" t="str">
            <v>63031</v>
          </cell>
          <cell r="B9855" t="str">
            <v>=-</v>
          </cell>
          <cell r="C9855" t="str">
            <v>railway operation services</v>
          </cell>
        </row>
        <row r="9856">
          <cell r="A9856" t="str">
            <v>63032</v>
          </cell>
          <cell r="B9856" t="str">
            <v>=-</v>
          </cell>
          <cell r="C9856" t="str">
            <v>operation of parking facilities for motor vehicles (parking lots)</v>
          </cell>
        </row>
        <row r="9857">
          <cell r="A9857" t="str">
            <v>63032</v>
          </cell>
          <cell r="B9857" t="str">
            <v>=-</v>
          </cell>
          <cell r="C9857" t="str">
            <v>operation of parking facilities for motor vehicles (parking lots)</v>
          </cell>
        </row>
        <row r="9858">
          <cell r="A9858" t="str">
            <v>63032</v>
          </cell>
          <cell r="B9858" t="str">
            <v>=-</v>
          </cell>
          <cell r="C9858" t="str">
            <v>operation of parking facilities for motor vehicles (parking lots)</v>
          </cell>
        </row>
        <row r="9859">
          <cell r="A9859" t="str">
            <v>63033</v>
          </cell>
          <cell r="B9859" t="str">
            <v>=-</v>
          </cell>
          <cell r="C9859" t="str">
            <v>highway,  bridge and tunnel operation services</v>
          </cell>
        </row>
        <row r="9860">
          <cell r="A9860" t="str">
            <v>63033</v>
          </cell>
          <cell r="B9860" t="str">
            <v>=-</v>
          </cell>
          <cell r="C9860" t="str">
            <v>highway,  bridge and tunnel operation services</v>
          </cell>
        </row>
        <row r="9861">
          <cell r="A9861" t="str">
            <v>63034</v>
          </cell>
          <cell r="B9861" t="str">
            <v>=-</v>
          </cell>
          <cell r="C9861" t="str">
            <v>vessel salvage and refloating services</v>
          </cell>
        </row>
        <row r="9862">
          <cell r="A9862" t="str">
            <v>63035</v>
          </cell>
          <cell r="B9862" t="str">
            <v>=-</v>
          </cell>
          <cell r="C9862" t="str">
            <v>Port operation services</v>
          </cell>
        </row>
        <row r="9863">
          <cell r="A9863" t="str">
            <v>63035</v>
          </cell>
          <cell r="B9863" t="str">
            <v>=-</v>
          </cell>
          <cell r="C9863" t="str">
            <v>Port operation services</v>
          </cell>
        </row>
        <row r="9864">
          <cell r="A9864" t="str">
            <v>63035</v>
          </cell>
          <cell r="B9864" t="str">
            <v>=-</v>
          </cell>
          <cell r="C9864" t="str">
            <v>Port operation services</v>
          </cell>
        </row>
        <row r="9865">
          <cell r="A9865" t="str">
            <v>63035</v>
          </cell>
          <cell r="B9865" t="str">
            <v>=-</v>
          </cell>
          <cell r="C9865" t="str">
            <v>Port operation services</v>
          </cell>
        </row>
        <row r="9866">
          <cell r="A9866" t="str">
            <v>63035</v>
          </cell>
          <cell r="B9866" t="str">
            <v>=-</v>
          </cell>
          <cell r="C9866" t="str">
            <v>Port operation services</v>
          </cell>
        </row>
        <row r="9867">
          <cell r="A9867" t="str">
            <v>63035</v>
          </cell>
          <cell r="B9867" t="str">
            <v>=-</v>
          </cell>
          <cell r="C9867" t="str">
            <v>Port operation services</v>
          </cell>
        </row>
        <row r="9868">
          <cell r="A9868" t="str">
            <v>63035</v>
          </cell>
          <cell r="B9868" t="str">
            <v>=-</v>
          </cell>
          <cell r="C9868" t="str">
            <v>Port operation services</v>
          </cell>
        </row>
        <row r="9869">
          <cell r="A9869" t="str">
            <v>63035</v>
          </cell>
          <cell r="B9869" t="str">
            <v>=-</v>
          </cell>
          <cell r="C9869" t="str">
            <v>Port operation services</v>
          </cell>
        </row>
        <row r="9870">
          <cell r="A9870" t="str">
            <v>63036</v>
          </cell>
          <cell r="B9870" t="str">
            <v>=-</v>
          </cell>
          <cell r="C9870" t="str">
            <v>Airport operation services (excl. cargo handling)</v>
          </cell>
        </row>
        <row r="9871">
          <cell r="A9871" t="str">
            <v>63036</v>
          </cell>
          <cell r="B9871" t="str">
            <v>=-</v>
          </cell>
          <cell r="C9871" t="str">
            <v>Airport operation services (excl. cargo handling)</v>
          </cell>
        </row>
        <row r="9872">
          <cell r="A9872" t="str">
            <v>63036</v>
          </cell>
          <cell r="B9872" t="str">
            <v>=-</v>
          </cell>
          <cell r="C9872" t="str">
            <v>Airport operation services (excl. cargo handling)</v>
          </cell>
        </row>
        <row r="9873">
          <cell r="A9873" t="str">
            <v>63039</v>
          </cell>
          <cell r="B9873" t="str">
            <v>=-</v>
          </cell>
          <cell r="C9873" t="str">
            <v>other supporting transport activities n.e.c.</v>
          </cell>
        </row>
        <row r="9874">
          <cell r="A9874" t="str">
            <v>63039</v>
          </cell>
          <cell r="B9874" t="str">
            <v>=-</v>
          </cell>
          <cell r="C9874" t="str">
            <v>other supporting transport activities n.e.c.</v>
          </cell>
        </row>
        <row r="9875">
          <cell r="A9875" t="str">
            <v>63039</v>
          </cell>
          <cell r="B9875" t="str">
            <v>=-</v>
          </cell>
          <cell r="C9875" t="str">
            <v>other supporting transport activities n.e.c.</v>
          </cell>
        </row>
        <row r="9876">
          <cell r="A9876" t="str">
            <v>63039</v>
          </cell>
          <cell r="B9876" t="str">
            <v>=-</v>
          </cell>
          <cell r="C9876" t="str">
            <v>other supporting transport activities n.e.c.</v>
          </cell>
        </row>
        <row r="9877">
          <cell r="A9877" t="str">
            <v>63039</v>
          </cell>
          <cell r="B9877" t="str">
            <v>=-</v>
          </cell>
          <cell r="C9877" t="str">
            <v>other supporting transport activities n.e.c.</v>
          </cell>
        </row>
        <row r="9878">
          <cell r="A9878" t="str">
            <v>63039</v>
          </cell>
          <cell r="B9878" t="str">
            <v>=-</v>
          </cell>
          <cell r="C9878" t="str">
            <v>other supporting transport activities n.e.c.</v>
          </cell>
        </row>
        <row r="9879">
          <cell r="A9879" t="str">
            <v>63041</v>
          </cell>
          <cell r="B9879" t="str">
            <v>=-</v>
          </cell>
          <cell r="C9879" t="str">
            <v>travel agency and tour operator services (including tourist guide service)</v>
          </cell>
        </row>
        <row r="9880">
          <cell r="A9880" t="str">
            <v>63041</v>
          </cell>
          <cell r="B9880" t="str">
            <v>=-</v>
          </cell>
          <cell r="C9880" t="str">
            <v>travel agency and tour operator services (including tourist guide service)</v>
          </cell>
        </row>
        <row r="9881">
          <cell r="A9881" t="str">
            <v>63041</v>
          </cell>
          <cell r="B9881" t="str">
            <v>=-</v>
          </cell>
          <cell r="C9881" t="str">
            <v>travel agency and tour operator services (including tourist guide service)</v>
          </cell>
        </row>
        <row r="9882">
          <cell r="A9882" t="str">
            <v>63041</v>
          </cell>
          <cell r="B9882" t="str">
            <v>=-</v>
          </cell>
          <cell r="C9882" t="str">
            <v>travel agency and tour operator services (including tourist guide service)</v>
          </cell>
        </row>
        <row r="9883">
          <cell r="A9883" t="str">
            <v>63042</v>
          </cell>
          <cell r="B9883" t="str">
            <v>=-</v>
          </cell>
          <cell r="C9883" t="str">
            <v>Taxi/limousine booking services</v>
          </cell>
        </row>
        <row r="9884">
          <cell r="A9884" t="str">
            <v>63049</v>
          </cell>
          <cell r="B9884" t="str">
            <v>=-</v>
          </cell>
          <cell r="C9884" t="str">
            <v>other activities of travel agencies and tour operators and tourist assistance activities n.e.c</v>
          </cell>
        </row>
        <row r="9885">
          <cell r="A9885" t="str">
            <v>63049</v>
          </cell>
          <cell r="B9885" t="str">
            <v>=-</v>
          </cell>
          <cell r="C9885" t="str">
            <v>other activities of travel agencies and tour operators and tourist assistance activities n.e.c</v>
          </cell>
        </row>
        <row r="9886">
          <cell r="A9886" t="str">
            <v>63091</v>
          </cell>
          <cell r="B9886" t="str">
            <v>=-</v>
          </cell>
          <cell r="C9886" t="str">
            <v>activities of Freight forwarding/forwarding agencies</v>
          </cell>
        </row>
        <row r="9887">
          <cell r="A9887" t="str">
            <v>63091</v>
          </cell>
          <cell r="B9887" t="str">
            <v>=-</v>
          </cell>
          <cell r="C9887" t="str">
            <v>activities of Freight forwarding/forwarding agencies</v>
          </cell>
        </row>
        <row r="9888">
          <cell r="A9888" t="str">
            <v>63091</v>
          </cell>
          <cell r="B9888" t="str">
            <v>=-</v>
          </cell>
          <cell r="C9888" t="str">
            <v>activities of Freight forwarding/forwarding agencies</v>
          </cell>
        </row>
        <row r="9889">
          <cell r="A9889" t="str">
            <v>63092</v>
          </cell>
          <cell r="B9889" t="str">
            <v>=-</v>
          </cell>
          <cell r="C9889" t="str">
            <v>activities of shipping agencies</v>
          </cell>
        </row>
        <row r="9890">
          <cell r="A9890" t="str">
            <v>63099</v>
          </cell>
          <cell r="B9890" t="str">
            <v>=-</v>
          </cell>
          <cell r="C9890" t="str">
            <v>activities of other transport agencies n.e.c.</v>
          </cell>
        </row>
        <row r="9891">
          <cell r="A9891" t="str">
            <v>63099</v>
          </cell>
          <cell r="B9891" t="str">
            <v>=-</v>
          </cell>
          <cell r="C9891" t="str">
            <v>activities of other transport agencies n.e.c.</v>
          </cell>
        </row>
        <row r="9892">
          <cell r="A9892" t="str">
            <v>64110</v>
          </cell>
          <cell r="B9892" t="str">
            <v>=-</v>
          </cell>
          <cell r="C9892" t="str">
            <v>National postal service</v>
          </cell>
        </row>
        <row r="9893">
          <cell r="A9893" t="str">
            <v>64110</v>
          </cell>
          <cell r="B9893" t="str">
            <v>=-</v>
          </cell>
          <cell r="C9893" t="str">
            <v>National postal service</v>
          </cell>
        </row>
        <row r="9894">
          <cell r="A9894" t="str">
            <v>64110</v>
          </cell>
          <cell r="B9894" t="str">
            <v>=-</v>
          </cell>
          <cell r="C9894" t="str">
            <v>National postal service</v>
          </cell>
        </row>
        <row r="9895">
          <cell r="A9895" t="str">
            <v>64110</v>
          </cell>
          <cell r="B9895" t="str">
            <v>=-</v>
          </cell>
          <cell r="C9895" t="str">
            <v>National postal service</v>
          </cell>
        </row>
        <row r="9896">
          <cell r="A9896" t="str">
            <v>64110</v>
          </cell>
          <cell r="B9896" t="str">
            <v>=-</v>
          </cell>
          <cell r="C9896" t="str">
            <v>National postal service</v>
          </cell>
        </row>
        <row r="9897">
          <cell r="A9897" t="str">
            <v>64120</v>
          </cell>
          <cell r="B9897" t="str">
            <v>=-</v>
          </cell>
          <cell r="C9897" t="str">
            <v>Courier activities other than National post activities</v>
          </cell>
        </row>
        <row r="9898">
          <cell r="A9898" t="str">
            <v>64120</v>
          </cell>
          <cell r="B9898" t="str">
            <v>=-</v>
          </cell>
          <cell r="C9898" t="str">
            <v>Courier activities other than National post activities</v>
          </cell>
        </row>
        <row r="9899">
          <cell r="A9899" t="str">
            <v>64120</v>
          </cell>
          <cell r="B9899" t="str">
            <v>=-</v>
          </cell>
          <cell r="C9899" t="str">
            <v>Courier activities other than National post activities</v>
          </cell>
        </row>
        <row r="9900">
          <cell r="A9900" t="str">
            <v>64120</v>
          </cell>
          <cell r="B9900" t="str">
            <v>=-</v>
          </cell>
          <cell r="C9900" t="str">
            <v>Courier activities other than National post activities</v>
          </cell>
        </row>
        <row r="9901">
          <cell r="A9901" t="str">
            <v>64201</v>
          </cell>
          <cell r="B9901" t="str">
            <v>=-</v>
          </cell>
          <cell r="C9901" t="str">
            <v>Telephone services (public and mobile)</v>
          </cell>
        </row>
        <row r="9902">
          <cell r="A9902" t="str">
            <v>64202</v>
          </cell>
          <cell r="B9902" t="str">
            <v>=-</v>
          </cell>
          <cell r="C9902" t="str">
            <v>television and radio transmission services</v>
          </cell>
        </row>
        <row r="9903">
          <cell r="A9903" t="str">
            <v>64202</v>
          </cell>
          <cell r="B9903" t="str">
            <v>=-</v>
          </cell>
          <cell r="C9903" t="str">
            <v>television and radio transmission services</v>
          </cell>
        </row>
        <row r="9904">
          <cell r="A9904" t="str">
            <v>64202</v>
          </cell>
          <cell r="B9904" t="str">
            <v>=-</v>
          </cell>
          <cell r="C9904" t="str">
            <v>television and radio transmission services</v>
          </cell>
        </row>
        <row r="9905">
          <cell r="A9905" t="str">
            <v>64203</v>
          </cell>
          <cell r="B9905" t="str">
            <v>=-</v>
          </cell>
          <cell r="C9905" t="str">
            <v>Data communications service (including network operations)</v>
          </cell>
        </row>
        <row r="9906">
          <cell r="A9906" t="str">
            <v>64204</v>
          </cell>
          <cell r="B9906" t="str">
            <v>=-</v>
          </cell>
          <cell r="C9906" t="str">
            <v>Paging service</v>
          </cell>
        </row>
        <row r="9907">
          <cell r="A9907" t="str">
            <v>64209</v>
          </cell>
          <cell r="B9907" t="str">
            <v>=-</v>
          </cell>
          <cell r="C9907" t="str">
            <v>other telecommunications services n.e.c.</v>
          </cell>
        </row>
        <row r="9908">
          <cell r="A9908" t="str">
            <v>65110</v>
          </cell>
          <cell r="B9908" t="str">
            <v>=-</v>
          </cell>
          <cell r="C9908" t="str">
            <v>central bank</v>
          </cell>
        </row>
        <row r="9909">
          <cell r="A9909" t="str">
            <v>65110</v>
          </cell>
          <cell r="B9909" t="str">
            <v>=-</v>
          </cell>
          <cell r="C9909" t="str">
            <v>central bank</v>
          </cell>
        </row>
        <row r="9910">
          <cell r="A9910" t="str">
            <v>65110</v>
          </cell>
          <cell r="B9910" t="str">
            <v>=-</v>
          </cell>
          <cell r="C9910" t="str">
            <v>central bank</v>
          </cell>
        </row>
        <row r="9911">
          <cell r="A9911" t="str">
            <v>65110</v>
          </cell>
          <cell r="B9911" t="str">
            <v>=-</v>
          </cell>
          <cell r="C9911" t="str">
            <v>central bank</v>
          </cell>
        </row>
        <row r="9912">
          <cell r="A9912" t="str">
            <v>65110</v>
          </cell>
          <cell r="B9912" t="str">
            <v>=-</v>
          </cell>
          <cell r="C9912" t="str">
            <v>central bank</v>
          </cell>
        </row>
        <row r="9913">
          <cell r="A9913" t="str">
            <v>65110</v>
          </cell>
          <cell r="B9913" t="str">
            <v>=-</v>
          </cell>
          <cell r="C9913" t="str">
            <v>central bank</v>
          </cell>
        </row>
        <row r="9914">
          <cell r="A9914" t="str">
            <v>65110</v>
          </cell>
          <cell r="B9914" t="str">
            <v>=-</v>
          </cell>
          <cell r="C9914" t="str">
            <v>central bank</v>
          </cell>
        </row>
        <row r="9915">
          <cell r="A9915" t="str">
            <v>65110</v>
          </cell>
          <cell r="B9915" t="str">
            <v>=-</v>
          </cell>
          <cell r="C9915" t="str">
            <v>central bank</v>
          </cell>
        </row>
        <row r="9916">
          <cell r="A9916" t="str">
            <v>65110</v>
          </cell>
          <cell r="B9916" t="str">
            <v>=-</v>
          </cell>
          <cell r="C9916" t="str">
            <v>central bank</v>
          </cell>
        </row>
        <row r="9917">
          <cell r="A9917" t="str">
            <v>65110</v>
          </cell>
          <cell r="B9917" t="str">
            <v>=-</v>
          </cell>
          <cell r="C9917" t="str">
            <v>central bank</v>
          </cell>
        </row>
        <row r="9918">
          <cell r="A9918" t="str">
            <v>65191</v>
          </cell>
          <cell r="B9918" t="str">
            <v>=-</v>
          </cell>
          <cell r="C9918" t="str">
            <v>commercial banks</v>
          </cell>
        </row>
        <row r="9919">
          <cell r="A9919" t="str">
            <v>65191</v>
          </cell>
          <cell r="B9919" t="str">
            <v>=-</v>
          </cell>
          <cell r="C9919" t="str">
            <v>commercial banks</v>
          </cell>
        </row>
        <row r="9920">
          <cell r="A9920" t="str">
            <v>65191</v>
          </cell>
          <cell r="B9920" t="str">
            <v>=-</v>
          </cell>
          <cell r="C9920" t="str">
            <v>commercial banks</v>
          </cell>
        </row>
        <row r="9921">
          <cell r="A9921" t="str">
            <v>65191</v>
          </cell>
          <cell r="B9921" t="str">
            <v>=-</v>
          </cell>
          <cell r="C9921" t="str">
            <v>commercial banks</v>
          </cell>
        </row>
        <row r="9922">
          <cell r="A9922" t="str">
            <v>65191</v>
          </cell>
          <cell r="B9922" t="str">
            <v>=-</v>
          </cell>
          <cell r="C9922" t="str">
            <v>commercial banks</v>
          </cell>
        </row>
        <row r="9923">
          <cell r="A9923" t="str">
            <v>65191</v>
          </cell>
          <cell r="B9923" t="str">
            <v>=-</v>
          </cell>
          <cell r="C9923" t="str">
            <v>commercial banks</v>
          </cell>
        </row>
        <row r="9924">
          <cell r="A9924" t="str">
            <v>65191</v>
          </cell>
          <cell r="B9924" t="str">
            <v>=-</v>
          </cell>
          <cell r="C9924" t="str">
            <v>commercial banks</v>
          </cell>
        </row>
        <row r="9925">
          <cell r="A9925" t="str">
            <v>65191</v>
          </cell>
          <cell r="B9925" t="str">
            <v>=-</v>
          </cell>
          <cell r="C9925" t="str">
            <v>commercial banks</v>
          </cell>
        </row>
        <row r="9926">
          <cell r="A9926" t="str">
            <v>65191</v>
          </cell>
          <cell r="B9926" t="str">
            <v>=-</v>
          </cell>
          <cell r="C9926" t="str">
            <v>commercial banks</v>
          </cell>
        </row>
        <row r="9927">
          <cell r="A9927" t="str">
            <v>65191</v>
          </cell>
          <cell r="B9927" t="str">
            <v>=-</v>
          </cell>
          <cell r="C9927" t="str">
            <v>commercial banks</v>
          </cell>
        </row>
        <row r="9928">
          <cell r="A9928" t="str">
            <v>65191</v>
          </cell>
          <cell r="B9928" t="str">
            <v>=-</v>
          </cell>
          <cell r="C9928" t="str">
            <v>commercial banks</v>
          </cell>
        </row>
        <row r="9929">
          <cell r="A9929" t="str">
            <v>65191</v>
          </cell>
          <cell r="B9929" t="str">
            <v>=-</v>
          </cell>
          <cell r="C9929" t="str">
            <v>commercial banks</v>
          </cell>
        </row>
        <row r="9930">
          <cell r="A9930" t="str">
            <v>65191</v>
          </cell>
          <cell r="B9930" t="str">
            <v>=-</v>
          </cell>
          <cell r="C9930" t="str">
            <v>commercial banks</v>
          </cell>
        </row>
        <row r="9931">
          <cell r="A9931" t="str">
            <v>65192</v>
          </cell>
          <cell r="B9931" t="str">
            <v>=-</v>
          </cell>
          <cell r="C9931" t="str">
            <v>Offshore banks</v>
          </cell>
        </row>
        <row r="9932">
          <cell r="A9932" t="str">
            <v>65192</v>
          </cell>
          <cell r="B9932" t="str">
            <v>=-</v>
          </cell>
          <cell r="C9932" t="str">
            <v>Offshore banks</v>
          </cell>
        </row>
        <row r="9933">
          <cell r="A9933" t="str">
            <v>65192</v>
          </cell>
          <cell r="B9933" t="str">
            <v>=-</v>
          </cell>
          <cell r="C9933" t="str">
            <v>Offshore banks</v>
          </cell>
        </row>
        <row r="9934">
          <cell r="A9934" t="str">
            <v>65192</v>
          </cell>
          <cell r="B9934" t="str">
            <v>=-</v>
          </cell>
          <cell r="C9934" t="str">
            <v>Offshore banks</v>
          </cell>
        </row>
        <row r="9935">
          <cell r="A9935" t="str">
            <v>65192</v>
          </cell>
          <cell r="B9935" t="str">
            <v>=-</v>
          </cell>
          <cell r="C9935" t="str">
            <v>Offshore banks</v>
          </cell>
        </row>
        <row r="9936">
          <cell r="A9936" t="str">
            <v>65192</v>
          </cell>
          <cell r="B9936" t="str">
            <v>=-</v>
          </cell>
          <cell r="C9936" t="str">
            <v>Offshore banks</v>
          </cell>
        </row>
        <row r="9937">
          <cell r="A9937" t="str">
            <v>65192</v>
          </cell>
          <cell r="B9937" t="str">
            <v>=-</v>
          </cell>
          <cell r="C9937" t="str">
            <v>Offshore banks</v>
          </cell>
        </row>
        <row r="9938">
          <cell r="A9938" t="str">
            <v>65192</v>
          </cell>
          <cell r="B9938" t="str">
            <v>=-</v>
          </cell>
          <cell r="C9938" t="str">
            <v>Offshore banks</v>
          </cell>
        </row>
        <row r="9939">
          <cell r="A9939" t="str">
            <v>65192</v>
          </cell>
          <cell r="B9939" t="str">
            <v>=-</v>
          </cell>
          <cell r="C9939" t="str">
            <v>Offshore banks</v>
          </cell>
        </row>
        <row r="9940">
          <cell r="A9940" t="str">
            <v>65192</v>
          </cell>
          <cell r="B9940" t="str">
            <v>=-</v>
          </cell>
          <cell r="C9940" t="str">
            <v>Offshore banks</v>
          </cell>
        </row>
        <row r="9941">
          <cell r="A9941" t="str">
            <v>65192</v>
          </cell>
          <cell r="B9941" t="str">
            <v>=-</v>
          </cell>
          <cell r="C9941" t="str">
            <v>Offshore banks</v>
          </cell>
        </row>
        <row r="9942">
          <cell r="A9942" t="str">
            <v>65192</v>
          </cell>
          <cell r="B9942" t="str">
            <v>=-</v>
          </cell>
          <cell r="C9942" t="str">
            <v>Offshore banks</v>
          </cell>
        </row>
        <row r="9943">
          <cell r="A9943" t="str">
            <v>65192</v>
          </cell>
          <cell r="B9943" t="str">
            <v>=-</v>
          </cell>
          <cell r="C9943" t="str">
            <v>Offshore banks</v>
          </cell>
        </row>
        <row r="9944">
          <cell r="A9944" t="str">
            <v>65193</v>
          </cell>
          <cell r="B9944" t="str">
            <v>=-</v>
          </cell>
          <cell r="C9944" t="str">
            <v>Merchant banks</v>
          </cell>
        </row>
        <row r="9945">
          <cell r="A9945" t="str">
            <v>65193</v>
          </cell>
          <cell r="B9945" t="str">
            <v>=-</v>
          </cell>
          <cell r="C9945" t="str">
            <v>Merchant banks</v>
          </cell>
        </row>
        <row r="9946">
          <cell r="A9946" t="str">
            <v>65193</v>
          </cell>
          <cell r="B9946" t="str">
            <v>=-</v>
          </cell>
          <cell r="C9946" t="str">
            <v>Merchant banks</v>
          </cell>
        </row>
        <row r="9947">
          <cell r="A9947" t="str">
            <v>65193</v>
          </cell>
          <cell r="B9947" t="str">
            <v>=-</v>
          </cell>
          <cell r="C9947" t="str">
            <v>Merchant banks</v>
          </cell>
        </row>
        <row r="9948">
          <cell r="A9948" t="str">
            <v>65193</v>
          </cell>
          <cell r="B9948" t="str">
            <v>=-</v>
          </cell>
          <cell r="C9948" t="str">
            <v>Merchant banks</v>
          </cell>
        </row>
        <row r="9949">
          <cell r="A9949" t="str">
            <v>65193</v>
          </cell>
          <cell r="B9949" t="str">
            <v>=-</v>
          </cell>
          <cell r="C9949" t="str">
            <v>Merchant banks</v>
          </cell>
        </row>
        <row r="9950">
          <cell r="A9950" t="str">
            <v>65193</v>
          </cell>
          <cell r="B9950" t="str">
            <v>=-</v>
          </cell>
          <cell r="C9950" t="str">
            <v>Merchant banks</v>
          </cell>
        </row>
        <row r="9951">
          <cell r="A9951" t="str">
            <v>65193</v>
          </cell>
          <cell r="B9951" t="str">
            <v>=-</v>
          </cell>
          <cell r="C9951" t="str">
            <v>Merchant banks</v>
          </cell>
        </row>
        <row r="9952">
          <cell r="A9952" t="str">
            <v>65193</v>
          </cell>
          <cell r="B9952" t="str">
            <v>=-</v>
          </cell>
          <cell r="C9952" t="str">
            <v>Merchant banks</v>
          </cell>
        </row>
        <row r="9953">
          <cell r="A9953" t="str">
            <v>65193</v>
          </cell>
          <cell r="B9953" t="str">
            <v>=-</v>
          </cell>
          <cell r="C9953" t="str">
            <v>Merchant banks</v>
          </cell>
        </row>
        <row r="9954">
          <cell r="A9954" t="str">
            <v>65193</v>
          </cell>
          <cell r="B9954" t="str">
            <v>=-</v>
          </cell>
          <cell r="C9954" t="str">
            <v>Merchant banks</v>
          </cell>
        </row>
        <row r="9955">
          <cell r="A9955" t="str">
            <v>65193</v>
          </cell>
          <cell r="B9955" t="str">
            <v>=-</v>
          </cell>
          <cell r="C9955" t="str">
            <v>Merchant banks</v>
          </cell>
        </row>
        <row r="9956">
          <cell r="A9956" t="str">
            <v>65193</v>
          </cell>
          <cell r="B9956" t="str">
            <v>=-</v>
          </cell>
          <cell r="C9956" t="str">
            <v>Merchant banks</v>
          </cell>
        </row>
        <row r="9957">
          <cell r="A9957" t="str">
            <v>65194</v>
          </cell>
          <cell r="B9957" t="str">
            <v>=-</v>
          </cell>
          <cell r="C9957" t="str">
            <v>Finance companies</v>
          </cell>
        </row>
        <row r="9958">
          <cell r="A9958" t="str">
            <v>65194</v>
          </cell>
          <cell r="B9958" t="str">
            <v>=-</v>
          </cell>
          <cell r="C9958" t="str">
            <v>Finance companies</v>
          </cell>
        </row>
        <row r="9959">
          <cell r="A9959" t="str">
            <v>65194</v>
          </cell>
          <cell r="B9959" t="str">
            <v>=-</v>
          </cell>
          <cell r="C9959" t="str">
            <v>Finance companies</v>
          </cell>
        </row>
        <row r="9960">
          <cell r="A9960" t="str">
            <v>65194</v>
          </cell>
          <cell r="B9960" t="str">
            <v>=-</v>
          </cell>
          <cell r="C9960" t="str">
            <v>Finance companies</v>
          </cell>
        </row>
        <row r="9961">
          <cell r="A9961" t="str">
            <v>65194</v>
          </cell>
          <cell r="B9961" t="str">
            <v>=-</v>
          </cell>
          <cell r="C9961" t="str">
            <v>Finance companies</v>
          </cell>
        </row>
        <row r="9962">
          <cell r="A9962" t="str">
            <v>65194</v>
          </cell>
          <cell r="B9962" t="str">
            <v>=-</v>
          </cell>
          <cell r="C9962" t="str">
            <v>Finance companies</v>
          </cell>
        </row>
        <row r="9963">
          <cell r="A9963" t="str">
            <v>65194</v>
          </cell>
          <cell r="B9963" t="str">
            <v>=-</v>
          </cell>
          <cell r="C9963" t="str">
            <v>Finance companies</v>
          </cell>
        </row>
        <row r="9964">
          <cell r="A9964" t="str">
            <v>65194</v>
          </cell>
          <cell r="B9964" t="str">
            <v>=-</v>
          </cell>
          <cell r="C9964" t="str">
            <v>Finance companies</v>
          </cell>
        </row>
        <row r="9965">
          <cell r="A9965" t="str">
            <v>65194</v>
          </cell>
          <cell r="B9965" t="str">
            <v>=-</v>
          </cell>
          <cell r="C9965" t="str">
            <v>Finance companies</v>
          </cell>
        </row>
        <row r="9966">
          <cell r="A9966" t="str">
            <v>65194</v>
          </cell>
          <cell r="B9966" t="str">
            <v>=-</v>
          </cell>
          <cell r="C9966" t="str">
            <v>Finance companies</v>
          </cell>
        </row>
        <row r="9967">
          <cell r="A9967" t="str">
            <v>65194</v>
          </cell>
          <cell r="B9967" t="str">
            <v>=-</v>
          </cell>
          <cell r="C9967" t="str">
            <v>Finance companies</v>
          </cell>
        </row>
        <row r="9968">
          <cell r="A9968" t="str">
            <v>65194</v>
          </cell>
          <cell r="B9968" t="str">
            <v>=-</v>
          </cell>
          <cell r="C9968" t="str">
            <v>Finance companies</v>
          </cell>
        </row>
        <row r="9969">
          <cell r="A9969" t="str">
            <v>65194</v>
          </cell>
          <cell r="B9969" t="str">
            <v>=-</v>
          </cell>
          <cell r="C9969" t="str">
            <v>Finance companies</v>
          </cell>
        </row>
        <row r="9970">
          <cell r="A9970" t="str">
            <v>65195</v>
          </cell>
          <cell r="B9970" t="str">
            <v>=-</v>
          </cell>
          <cell r="C9970" t="str">
            <v>Discount houses</v>
          </cell>
        </row>
        <row r="9971">
          <cell r="A9971" t="str">
            <v>65195</v>
          </cell>
          <cell r="B9971" t="str">
            <v>=-</v>
          </cell>
          <cell r="C9971" t="str">
            <v>Discount houses</v>
          </cell>
        </row>
        <row r="9972">
          <cell r="A9972" t="str">
            <v>65195</v>
          </cell>
          <cell r="B9972" t="str">
            <v>=-</v>
          </cell>
          <cell r="C9972" t="str">
            <v>Discount houses</v>
          </cell>
        </row>
        <row r="9973">
          <cell r="A9973" t="str">
            <v>65195</v>
          </cell>
          <cell r="B9973" t="str">
            <v>=-</v>
          </cell>
          <cell r="C9973" t="str">
            <v>Discount houses</v>
          </cell>
        </row>
        <row r="9974">
          <cell r="A9974" t="str">
            <v>65195</v>
          </cell>
          <cell r="B9974" t="str">
            <v>=-</v>
          </cell>
          <cell r="C9974" t="str">
            <v>Discount houses</v>
          </cell>
        </row>
        <row r="9975">
          <cell r="A9975" t="str">
            <v>65195</v>
          </cell>
          <cell r="B9975" t="str">
            <v>=-</v>
          </cell>
          <cell r="C9975" t="str">
            <v>Discount houses</v>
          </cell>
        </row>
        <row r="9976">
          <cell r="A9976" t="str">
            <v>65195</v>
          </cell>
          <cell r="B9976" t="str">
            <v>=-</v>
          </cell>
          <cell r="C9976" t="str">
            <v>Discount houses</v>
          </cell>
        </row>
        <row r="9977">
          <cell r="A9977" t="str">
            <v>65195</v>
          </cell>
          <cell r="B9977" t="str">
            <v>=-</v>
          </cell>
          <cell r="C9977" t="str">
            <v>Discount houses</v>
          </cell>
        </row>
        <row r="9978">
          <cell r="A9978" t="str">
            <v>65195</v>
          </cell>
          <cell r="B9978" t="str">
            <v>=-</v>
          </cell>
          <cell r="C9978" t="str">
            <v>Discount houses</v>
          </cell>
        </row>
        <row r="9979">
          <cell r="A9979" t="str">
            <v>65195</v>
          </cell>
          <cell r="B9979" t="str">
            <v>=-</v>
          </cell>
          <cell r="C9979" t="str">
            <v>Discount houses</v>
          </cell>
        </row>
        <row r="9980">
          <cell r="A9980" t="str">
            <v>65195</v>
          </cell>
          <cell r="B9980" t="str">
            <v>=-</v>
          </cell>
          <cell r="C9980" t="str">
            <v>Discount houses</v>
          </cell>
        </row>
        <row r="9981">
          <cell r="A9981" t="str">
            <v>65195</v>
          </cell>
          <cell r="B9981" t="str">
            <v>=-</v>
          </cell>
          <cell r="C9981" t="str">
            <v>Discount houses</v>
          </cell>
        </row>
        <row r="9982">
          <cell r="A9982" t="str">
            <v>65195</v>
          </cell>
          <cell r="B9982" t="str">
            <v>=-</v>
          </cell>
          <cell r="C9982" t="str">
            <v>Discount houses</v>
          </cell>
        </row>
        <row r="9983">
          <cell r="A9983" t="str">
            <v>65196</v>
          </cell>
          <cell r="B9983" t="str">
            <v>-</v>
          </cell>
          <cell r="C9983" t="str">
            <v>Savings institutions (e.g. National Savings Bank, Housing Co-operatives, Pilgrims Management Fund Board)</v>
          </cell>
        </row>
        <row r="9984">
          <cell r="A9984" t="str">
            <v>65196</v>
          </cell>
          <cell r="B9984" t="str">
            <v>-</v>
          </cell>
          <cell r="C9984" t="str">
            <v>Savings institutions (e.g. National Savings Bank, Housing Co-operatives, Pilgrims Management Fund Board)</v>
          </cell>
        </row>
        <row r="9985">
          <cell r="A9985" t="str">
            <v>65196</v>
          </cell>
          <cell r="B9985" t="str">
            <v>-</v>
          </cell>
          <cell r="C9985" t="str">
            <v>Savings institutions (e.g. National Savings Bank, Housing Co-operatives, Pilgrims Management Fund Board)</v>
          </cell>
        </row>
        <row r="9986">
          <cell r="A9986" t="str">
            <v>65196</v>
          </cell>
          <cell r="B9986" t="str">
            <v>-</v>
          </cell>
          <cell r="C9986" t="str">
            <v>Savings institutions (e.g. National Savings Bank, Housing Co-operatives, Pilgrims Management Fund Board)</v>
          </cell>
        </row>
        <row r="9987">
          <cell r="A9987" t="str">
            <v>65196</v>
          </cell>
          <cell r="B9987" t="str">
            <v>-</v>
          </cell>
          <cell r="C9987" t="str">
            <v>Savings institutions (e.g. National Savings Bank, Housing Co-operatives, Pilgrims Management Fund Board)</v>
          </cell>
        </row>
        <row r="9988">
          <cell r="A9988" t="str">
            <v>65196</v>
          </cell>
          <cell r="B9988" t="str">
            <v>-</v>
          </cell>
          <cell r="C9988" t="str">
            <v>Savings institutions (e.g. National Savings Bank, Housing Co-operatives, Pilgrims Management Fund Board)</v>
          </cell>
        </row>
        <row r="9989">
          <cell r="A9989" t="str">
            <v>65196</v>
          </cell>
          <cell r="B9989" t="str">
            <v>-</v>
          </cell>
          <cell r="C9989" t="str">
            <v>Savings institutions (e.g. National Savings Bank, Housing Co-operatives, Pilgrims Management Fund Board)</v>
          </cell>
        </row>
        <row r="9990">
          <cell r="A9990" t="str">
            <v>65196</v>
          </cell>
          <cell r="B9990" t="str">
            <v>-</v>
          </cell>
          <cell r="C9990" t="str">
            <v>Savings institutions (e.g. National Savings Bank, Housing Co-operatives, Pilgrims Management Fund Board)</v>
          </cell>
        </row>
        <row r="9991">
          <cell r="A9991" t="str">
            <v>65196</v>
          </cell>
          <cell r="B9991" t="str">
            <v>-</v>
          </cell>
          <cell r="C9991" t="str">
            <v>Savings institutions (e.g. National Savings Bank, Housing Co-operatives, Pilgrims Management Fund Board)</v>
          </cell>
        </row>
        <row r="9992">
          <cell r="A9992" t="str">
            <v>65196</v>
          </cell>
          <cell r="B9992" t="str">
            <v>-</v>
          </cell>
          <cell r="C9992" t="str">
            <v>Savings institutions (e.g. National Savings Bank, Housing Co-operatives, Pilgrims Management Fund Board)</v>
          </cell>
        </row>
        <row r="9993">
          <cell r="A9993" t="str">
            <v>65196</v>
          </cell>
          <cell r="B9993" t="str">
            <v>-</v>
          </cell>
          <cell r="C9993" t="str">
            <v>Savings institutions (e.g. National Savings Bank, Housing Co-operatives, Pilgrims Management Fund Board)</v>
          </cell>
        </row>
        <row r="9994">
          <cell r="A9994" t="str">
            <v>65196</v>
          </cell>
          <cell r="B9994" t="str">
            <v>-</v>
          </cell>
          <cell r="C9994" t="str">
            <v>Savings institutions (e.g. National Savings Bank, Housing Co-operatives, Pilgrims Management Fund Board)</v>
          </cell>
        </row>
        <row r="9995">
          <cell r="A9995" t="str">
            <v>65196</v>
          </cell>
          <cell r="B9995" t="str">
            <v>-</v>
          </cell>
          <cell r="C9995" t="str">
            <v>Savings institutions (e.g. National Savings Bank, Housing Co-operatives, Pilgrims Management Fund Board)</v>
          </cell>
        </row>
        <row r="9996">
          <cell r="A9996" t="str">
            <v>65197</v>
          </cell>
          <cell r="B9996" t="str">
            <v>=-</v>
          </cell>
          <cell r="C9996" t="str">
            <v>Development Finance institutions (e.g. MIDF, Development bank)</v>
          </cell>
        </row>
        <row r="9997">
          <cell r="A9997" t="str">
            <v>65197</v>
          </cell>
          <cell r="B9997" t="str">
            <v>=-</v>
          </cell>
          <cell r="C9997" t="str">
            <v>Development Finance institutions (e.g. MIDF, Development bank)</v>
          </cell>
        </row>
        <row r="9998">
          <cell r="A9998" t="str">
            <v>65197</v>
          </cell>
          <cell r="B9998" t="str">
            <v>=-</v>
          </cell>
          <cell r="C9998" t="str">
            <v>Development Finance institutions (e.g. MIDF, Development bank)</v>
          </cell>
        </row>
        <row r="9999">
          <cell r="A9999" t="str">
            <v>65197</v>
          </cell>
          <cell r="B9999" t="str">
            <v>=-</v>
          </cell>
          <cell r="C9999" t="str">
            <v>Development Finance institutions (e.g. MIDF, Development bank)</v>
          </cell>
        </row>
        <row r="10000">
          <cell r="A10000" t="str">
            <v>65197</v>
          </cell>
          <cell r="B10000" t="str">
            <v>=-</v>
          </cell>
          <cell r="C10000" t="str">
            <v>Development Finance institutions (e.g. MIDF, Development bank)</v>
          </cell>
        </row>
        <row r="10001">
          <cell r="A10001" t="str">
            <v>65197</v>
          </cell>
          <cell r="B10001" t="str">
            <v>=-</v>
          </cell>
          <cell r="C10001" t="str">
            <v>Development Finance institutions (e.g. MIDF, Development bank)</v>
          </cell>
        </row>
        <row r="10002">
          <cell r="A10002" t="str">
            <v>65197</v>
          </cell>
          <cell r="B10002" t="str">
            <v>=-</v>
          </cell>
          <cell r="C10002" t="str">
            <v>Development Finance institutions (e.g. MIDF, Development bank)</v>
          </cell>
        </row>
        <row r="10003">
          <cell r="A10003" t="str">
            <v>65197</v>
          </cell>
          <cell r="B10003" t="str">
            <v>=-</v>
          </cell>
          <cell r="C10003" t="str">
            <v>Development Finance institutions (e.g. MIDF, Development bank)</v>
          </cell>
        </row>
        <row r="10004">
          <cell r="A10004" t="str">
            <v>65197</v>
          </cell>
          <cell r="B10004" t="str">
            <v>=-</v>
          </cell>
          <cell r="C10004" t="str">
            <v>Development Finance institutions (e.g. MIDF, Development bank)</v>
          </cell>
        </row>
        <row r="10005">
          <cell r="A10005" t="str">
            <v>65197</v>
          </cell>
          <cell r="B10005" t="str">
            <v>=-</v>
          </cell>
          <cell r="C10005" t="str">
            <v>Development Finance institutions (e.g. MIDF, Development bank)</v>
          </cell>
        </row>
        <row r="10006">
          <cell r="A10006" t="str">
            <v>65197</v>
          </cell>
          <cell r="B10006" t="str">
            <v>=-</v>
          </cell>
          <cell r="C10006" t="str">
            <v>Development Finance institutions (e.g. MIDF, Development bank)</v>
          </cell>
        </row>
        <row r="10007">
          <cell r="A10007" t="str">
            <v>65197</v>
          </cell>
          <cell r="B10007" t="str">
            <v>=-</v>
          </cell>
          <cell r="C10007" t="str">
            <v>Development Finance institutions (e.g. MIDF, Development bank)</v>
          </cell>
        </row>
        <row r="10008">
          <cell r="A10008" t="str">
            <v>65197</v>
          </cell>
          <cell r="B10008" t="str">
            <v>-</v>
          </cell>
          <cell r="C10008" t="str">
            <v>Development finance institutions (e.g. MIDF, Development Bank,)</v>
          </cell>
        </row>
        <row r="10009">
          <cell r="A10009" t="str">
            <v>65199</v>
          </cell>
          <cell r="B10009" t="str">
            <v>=-</v>
          </cell>
          <cell r="C10009" t="str">
            <v>other Finance n.e.c.</v>
          </cell>
        </row>
        <row r="10010">
          <cell r="A10010" t="str">
            <v>65199</v>
          </cell>
          <cell r="B10010" t="str">
            <v>=-</v>
          </cell>
          <cell r="C10010" t="str">
            <v>other Finance n.e.c.</v>
          </cell>
        </row>
        <row r="10011">
          <cell r="A10011" t="str">
            <v>65199</v>
          </cell>
          <cell r="B10011" t="str">
            <v>=-</v>
          </cell>
          <cell r="C10011" t="str">
            <v>other Finance n.e.c.</v>
          </cell>
        </row>
        <row r="10012">
          <cell r="A10012" t="str">
            <v>65199</v>
          </cell>
          <cell r="B10012" t="str">
            <v>=-</v>
          </cell>
          <cell r="C10012" t="str">
            <v>other Finance n.e.c.</v>
          </cell>
        </row>
        <row r="10013">
          <cell r="A10013" t="str">
            <v>65199</v>
          </cell>
          <cell r="B10013" t="str">
            <v>=-</v>
          </cell>
          <cell r="C10013" t="str">
            <v>other Finance n.e.c.</v>
          </cell>
        </row>
        <row r="10014">
          <cell r="A10014" t="str">
            <v>65199</v>
          </cell>
          <cell r="B10014" t="str">
            <v>=-</v>
          </cell>
          <cell r="C10014" t="str">
            <v>other Finance n.e.c.</v>
          </cell>
        </row>
        <row r="10015">
          <cell r="A10015" t="str">
            <v>65199</v>
          </cell>
          <cell r="B10015" t="str">
            <v>=-</v>
          </cell>
          <cell r="C10015" t="str">
            <v>other Finance n.e.c.</v>
          </cell>
        </row>
        <row r="10016">
          <cell r="A10016" t="str">
            <v>65199</v>
          </cell>
          <cell r="B10016" t="str">
            <v>=-</v>
          </cell>
          <cell r="C10016" t="str">
            <v>other Finance n.e.c.</v>
          </cell>
        </row>
        <row r="10017">
          <cell r="A10017" t="str">
            <v>65199</v>
          </cell>
          <cell r="B10017" t="str">
            <v>=-</v>
          </cell>
          <cell r="C10017" t="str">
            <v>other Finance n.e.c.</v>
          </cell>
        </row>
        <row r="10018">
          <cell r="A10018" t="str">
            <v>65199</v>
          </cell>
          <cell r="B10018" t="str">
            <v>=-</v>
          </cell>
          <cell r="C10018" t="str">
            <v>other Finance n.e.c.</v>
          </cell>
        </row>
        <row r="10019">
          <cell r="A10019" t="str">
            <v>65199</v>
          </cell>
          <cell r="B10019" t="str">
            <v>=-</v>
          </cell>
          <cell r="C10019" t="str">
            <v>other Finance n.e.c.</v>
          </cell>
        </row>
        <row r="10020">
          <cell r="A10020" t="str">
            <v>65199</v>
          </cell>
          <cell r="B10020" t="str">
            <v>=-</v>
          </cell>
          <cell r="C10020" t="str">
            <v>other Finance n.e.c.</v>
          </cell>
        </row>
        <row r="10021">
          <cell r="A10021" t="str">
            <v>65199</v>
          </cell>
          <cell r="B10021" t="str">
            <v>=-</v>
          </cell>
          <cell r="C10021" t="str">
            <v>other Finance n.e.c.</v>
          </cell>
        </row>
        <row r="10022">
          <cell r="A10022" t="str">
            <v>65199</v>
          </cell>
          <cell r="B10022" t="str">
            <v>=-</v>
          </cell>
          <cell r="C10022" t="str">
            <v>other Finance n.e.c.</v>
          </cell>
        </row>
        <row r="10023">
          <cell r="A10023" t="str">
            <v>65199</v>
          </cell>
          <cell r="B10023" t="str">
            <v>=-</v>
          </cell>
          <cell r="C10023" t="str">
            <v>other Finance n.e.c.</v>
          </cell>
        </row>
        <row r="10024">
          <cell r="A10024" t="str">
            <v>65199</v>
          </cell>
          <cell r="B10024" t="str">
            <v>=-</v>
          </cell>
          <cell r="C10024" t="str">
            <v>other Finance n.e.c.</v>
          </cell>
        </row>
        <row r="10025">
          <cell r="A10025" t="str">
            <v>65910</v>
          </cell>
          <cell r="B10025" t="str">
            <v>=-</v>
          </cell>
          <cell r="C10025" t="str">
            <v>Financial Leasing companies</v>
          </cell>
        </row>
        <row r="10026">
          <cell r="A10026" t="str">
            <v>65910</v>
          </cell>
          <cell r="B10026" t="str">
            <v>=-</v>
          </cell>
          <cell r="C10026" t="str">
            <v>Financial Leasing companies</v>
          </cell>
        </row>
        <row r="10027">
          <cell r="A10027" t="str">
            <v>65921</v>
          </cell>
          <cell r="B10027" t="str">
            <v>=-</v>
          </cell>
          <cell r="C10027" t="str">
            <v>Factoring companies</v>
          </cell>
        </row>
        <row r="10028">
          <cell r="A10028" t="str">
            <v>65921</v>
          </cell>
          <cell r="B10028" t="str">
            <v>=-</v>
          </cell>
          <cell r="C10028" t="str">
            <v>Factoring companies</v>
          </cell>
        </row>
        <row r="10029">
          <cell r="A10029" t="str">
            <v>65921</v>
          </cell>
          <cell r="B10029" t="str">
            <v>=-</v>
          </cell>
          <cell r="C10029" t="str">
            <v>Factoring companies</v>
          </cell>
        </row>
        <row r="10030">
          <cell r="A10030" t="str">
            <v>65921</v>
          </cell>
          <cell r="B10030" t="str">
            <v>=-</v>
          </cell>
          <cell r="C10030" t="str">
            <v>Factoring companies</v>
          </cell>
        </row>
        <row r="10031">
          <cell r="A10031" t="str">
            <v>65921</v>
          </cell>
          <cell r="B10031" t="str">
            <v>=-</v>
          </cell>
          <cell r="C10031" t="str">
            <v>Factoring companies</v>
          </cell>
        </row>
        <row r="10032">
          <cell r="A10032" t="str">
            <v>65921</v>
          </cell>
          <cell r="B10032" t="str">
            <v>=-</v>
          </cell>
          <cell r="C10032" t="str">
            <v>Factoring companies</v>
          </cell>
        </row>
        <row r="10033">
          <cell r="A10033" t="str">
            <v>65921</v>
          </cell>
          <cell r="B10033" t="str">
            <v>=-</v>
          </cell>
          <cell r="C10033" t="str">
            <v>Factoring companies</v>
          </cell>
        </row>
        <row r="10034">
          <cell r="A10034" t="str">
            <v>65921</v>
          </cell>
          <cell r="B10034" t="str">
            <v>=-</v>
          </cell>
          <cell r="C10034" t="str">
            <v>Factoring companies</v>
          </cell>
        </row>
        <row r="10035">
          <cell r="A10035" t="str">
            <v>65921</v>
          </cell>
          <cell r="B10035" t="str">
            <v>=-</v>
          </cell>
          <cell r="C10035" t="str">
            <v>Factoring companies</v>
          </cell>
        </row>
        <row r="10036">
          <cell r="A10036" t="str">
            <v>65922</v>
          </cell>
          <cell r="B10036" t="str">
            <v>=-</v>
          </cell>
          <cell r="C10036" t="str">
            <v>Credit card services</v>
          </cell>
        </row>
        <row r="10037">
          <cell r="A10037" t="str">
            <v>65922</v>
          </cell>
          <cell r="B10037" t="str">
            <v>=-</v>
          </cell>
          <cell r="C10037" t="str">
            <v>Credit card services</v>
          </cell>
        </row>
        <row r="10038">
          <cell r="A10038" t="str">
            <v>65922</v>
          </cell>
          <cell r="B10038" t="str">
            <v>=-</v>
          </cell>
          <cell r="C10038" t="str">
            <v>Credit card services</v>
          </cell>
        </row>
        <row r="10039">
          <cell r="A10039" t="str">
            <v>65922</v>
          </cell>
          <cell r="B10039" t="str">
            <v>=-</v>
          </cell>
          <cell r="C10039" t="str">
            <v>Credit card services</v>
          </cell>
        </row>
        <row r="10040">
          <cell r="A10040" t="str">
            <v>65922</v>
          </cell>
          <cell r="B10040" t="str">
            <v>=-</v>
          </cell>
          <cell r="C10040" t="str">
            <v>Credit card services</v>
          </cell>
        </row>
        <row r="10041">
          <cell r="A10041" t="str">
            <v>65922</v>
          </cell>
          <cell r="B10041" t="str">
            <v>=-</v>
          </cell>
          <cell r="C10041" t="str">
            <v>Credit card services</v>
          </cell>
        </row>
        <row r="10042">
          <cell r="A10042" t="str">
            <v>65922</v>
          </cell>
          <cell r="B10042" t="str">
            <v>=-</v>
          </cell>
          <cell r="C10042" t="str">
            <v>Credit card services</v>
          </cell>
        </row>
        <row r="10043">
          <cell r="A10043" t="str">
            <v>65929</v>
          </cell>
          <cell r="B10043" t="str">
            <v>=-</v>
          </cell>
          <cell r="C10043" t="str">
            <v>other Credit services n.e.c.</v>
          </cell>
        </row>
        <row r="10044">
          <cell r="A10044" t="str">
            <v>65929</v>
          </cell>
          <cell r="B10044" t="str">
            <v>=-</v>
          </cell>
          <cell r="C10044" t="str">
            <v>other Credit services n.e.c.</v>
          </cell>
        </row>
        <row r="10045">
          <cell r="A10045" t="str">
            <v>65929</v>
          </cell>
          <cell r="B10045" t="str">
            <v>=-</v>
          </cell>
          <cell r="C10045" t="str">
            <v>other Credit services n.e.c.</v>
          </cell>
        </row>
        <row r="10046">
          <cell r="A10046" t="str">
            <v>65992</v>
          </cell>
          <cell r="B10046" t="str">
            <v>=-</v>
          </cell>
          <cell r="C10046" t="str">
            <v>Investment companies</v>
          </cell>
        </row>
        <row r="10047">
          <cell r="A10047" t="str">
            <v>65992</v>
          </cell>
          <cell r="B10047" t="str">
            <v>=-</v>
          </cell>
          <cell r="C10047" t="str">
            <v>Investment companies</v>
          </cell>
        </row>
        <row r="10048">
          <cell r="A10048" t="str">
            <v>65992</v>
          </cell>
          <cell r="B10048" t="str">
            <v>=-</v>
          </cell>
          <cell r="C10048" t="str">
            <v>Investment companies</v>
          </cell>
        </row>
        <row r="10049">
          <cell r="A10049" t="str">
            <v>65992</v>
          </cell>
          <cell r="B10049" t="str">
            <v>=-</v>
          </cell>
          <cell r="C10049" t="str">
            <v>Investment companies</v>
          </cell>
        </row>
        <row r="10050">
          <cell r="A10050" t="str">
            <v>65992</v>
          </cell>
          <cell r="B10050" t="str">
            <v>=-</v>
          </cell>
          <cell r="C10050" t="str">
            <v>Investment companies</v>
          </cell>
        </row>
        <row r="10051">
          <cell r="A10051" t="str">
            <v>66010</v>
          </cell>
          <cell r="B10051" t="str">
            <v>=-</v>
          </cell>
          <cell r="C10051" t="str">
            <v>Life insurance</v>
          </cell>
        </row>
        <row r="10052">
          <cell r="A10052" t="str">
            <v>66010</v>
          </cell>
          <cell r="B10052" t="str">
            <v>=-</v>
          </cell>
          <cell r="C10052" t="str">
            <v>Life insurance</v>
          </cell>
        </row>
        <row r="10053">
          <cell r="A10053" t="str">
            <v>66010</v>
          </cell>
          <cell r="B10053" t="str">
            <v>=-</v>
          </cell>
          <cell r="C10053" t="str">
            <v>Life insurance</v>
          </cell>
        </row>
        <row r="10054">
          <cell r="A10054" t="str">
            <v>66021</v>
          </cell>
          <cell r="B10054" t="str">
            <v>=-</v>
          </cell>
          <cell r="C10054" t="str">
            <v>Provident funding</v>
          </cell>
        </row>
        <row r="10055">
          <cell r="A10055" t="str">
            <v>66022</v>
          </cell>
          <cell r="B10055" t="str">
            <v>=-</v>
          </cell>
          <cell r="C10055" t="str">
            <v>Pension funding</v>
          </cell>
        </row>
        <row r="10056">
          <cell r="A10056" t="str">
            <v>66031</v>
          </cell>
          <cell r="B10056" t="str">
            <v>=-</v>
          </cell>
          <cell r="C10056" t="str">
            <v>marine, aviation and transit insurance</v>
          </cell>
        </row>
        <row r="10057">
          <cell r="A10057" t="str">
            <v>66032</v>
          </cell>
          <cell r="B10057" t="str">
            <v>=-</v>
          </cell>
          <cell r="C10057" t="str">
            <v>motor vehicle insurance</v>
          </cell>
        </row>
        <row r="10058">
          <cell r="A10058" t="str">
            <v>66032</v>
          </cell>
          <cell r="B10058" t="str">
            <v>=-</v>
          </cell>
          <cell r="C10058" t="str">
            <v>motor vehicle insurance</v>
          </cell>
        </row>
        <row r="10059">
          <cell r="A10059" t="str">
            <v>66033</v>
          </cell>
          <cell r="B10059" t="str">
            <v>=-</v>
          </cell>
          <cell r="C10059" t="str">
            <v>Fire and other property damage insurance</v>
          </cell>
        </row>
        <row r="10060">
          <cell r="A10060" t="str">
            <v>66033</v>
          </cell>
          <cell r="B10060" t="str">
            <v>=-</v>
          </cell>
          <cell r="C10060" t="str">
            <v>Fire and other property damage insurance</v>
          </cell>
        </row>
        <row r="10061">
          <cell r="A10061" t="str">
            <v>66033</v>
          </cell>
          <cell r="B10061" t="str">
            <v>=-</v>
          </cell>
          <cell r="C10061" t="str">
            <v>Fire and other property damage insurance</v>
          </cell>
        </row>
        <row r="10062">
          <cell r="A10062" t="str">
            <v>66034</v>
          </cell>
          <cell r="B10062" t="str">
            <v>=-</v>
          </cell>
          <cell r="C10062" t="str">
            <v>Accident and health insurance</v>
          </cell>
        </row>
        <row r="10063">
          <cell r="A10063" t="str">
            <v>66034</v>
          </cell>
          <cell r="B10063" t="str">
            <v>=-</v>
          </cell>
          <cell r="C10063" t="str">
            <v>Accident and health insurance</v>
          </cell>
        </row>
        <row r="10064">
          <cell r="A10064" t="str">
            <v>66034</v>
          </cell>
          <cell r="B10064" t="str">
            <v>=-</v>
          </cell>
          <cell r="C10064" t="str">
            <v>Accident and health insurance</v>
          </cell>
        </row>
        <row r="10065">
          <cell r="A10065" t="str">
            <v>66034</v>
          </cell>
          <cell r="B10065" t="str">
            <v>=-</v>
          </cell>
          <cell r="C10065" t="str">
            <v>Accident and health insurance</v>
          </cell>
        </row>
        <row r="10066">
          <cell r="A10066" t="str">
            <v>66034</v>
          </cell>
          <cell r="B10066" t="str">
            <v>=-</v>
          </cell>
          <cell r="C10066" t="str">
            <v>Accident and health insurance</v>
          </cell>
        </row>
        <row r="10067">
          <cell r="A10067" t="str">
            <v>66034</v>
          </cell>
          <cell r="B10067" t="str">
            <v>=-</v>
          </cell>
          <cell r="C10067" t="str">
            <v>Accident and health insurance</v>
          </cell>
        </row>
        <row r="10068">
          <cell r="A10068" t="str">
            <v>66035</v>
          </cell>
          <cell r="B10068" t="str">
            <v>=-</v>
          </cell>
          <cell r="C10068" t="str">
            <v>Freight insurance</v>
          </cell>
        </row>
        <row r="10069">
          <cell r="A10069" t="str">
            <v>66039</v>
          </cell>
          <cell r="B10069" t="str">
            <v>=-</v>
          </cell>
          <cell r="C10069" t="str">
            <v>other insurance n.e.c.</v>
          </cell>
        </row>
        <row r="10070">
          <cell r="A10070" t="str">
            <v>66039</v>
          </cell>
          <cell r="B10070" t="str">
            <v>=-</v>
          </cell>
          <cell r="C10070" t="str">
            <v>other insurance n.e.c.</v>
          </cell>
        </row>
        <row r="10071">
          <cell r="A10071" t="str">
            <v>66039</v>
          </cell>
          <cell r="B10071" t="str">
            <v>=-</v>
          </cell>
          <cell r="C10071" t="str">
            <v>other insurance n.e.c.</v>
          </cell>
        </row>
        <row r="10072">
          <cell r="A10072" t="str">
            <v>66039</v>
          </cell>
          <cell r="B10072" t="str">
            <v>=-</v>
          </cell>
          <cell r="C10072" t="str">
            <v>other insurance n.e.c.</v>
          </cell>
        </row>
        <row r="10073">
          <cell r="A10073" t="str">
            <v>66039</v>
          </cell>
          <cell r="B10073" t="str">
            <v>=-</v>
          </cell>
          <cell r="C10073" t="str">
            <v>other insurance n.e.c.</v>
          </cell>
        </row>
        <row r="10074">
          <cell r="A10074" t="str">
            <v>66039</v>
          </cell>
          <cell r="B10074" t="str">
            <v>=-</v>
          </cell>
          <cell r="C10074" t="str">
            <v>other insurance n.e.c.</v>
          </cell>
        </row>
        <row r="10075">
          <cell r="A10075" t="str">
            <v>66039</v>
          </cell>
          <cell r="B10075" t="str">
            <v>=-</v>
          </cell>
          <cell r="C10075" t="str">
            <v>other insurance n.e.c.</v>
          </cell>
        </row>
        <row r="10076">
          <cell r="A10076" t="str">
            <v>66039</v>
          </cell>
          <cell r="B10076" t="str">
            <v>=-</v>
          </cell>
          <cell r="C10076" t="str">
            <v>other insurance n.e.c.</v>
          </cell>
        </row>
        <row r="10077">
          <cell r="A10077" t="str">
            <v>66039</v>
          </cell>
          <cell r="B10077" t="str">
            <v>=-</v>
          </cell>
          <cell r="C10077" t="str">
            <v>other insurance n.e.c.</v>
          </cell>
        </row>
        <row r="10078">
          <cell r="A10078" t="str">
            <v>66039</v>
          </cell>
          <cell r="B10078" t="str">
            <v>=-</v>
          </cell>
          <cell r="C10078" t="str">
            <v>other insurance n.e.c.</v>
          </cell>
        </row>
        <row r="10079">
          <cell r="A10079" t="str">
            <v>66039</v>
          </cell>
          <cell r="B10079" t="str">
            <v>=-</v>
          </cell>
          <cell r="C10079" t="str">
            <v>other insurance n.e.c.</v>
          </cell>
        </row>
        <row r="10080">
          <cell r="A10080" t="str">
            <v>66039</v>
          </cell>
          <cell r="B10080" t="str">
            <v>=-</v>
          </cell>
          <cell r="C10080" t="str">
            <v>other insurance n.e.c.</v>
          </cell>
        </row>
        <row r="10081">
          <cell r="A10081" t="str">
            <v>66039</v>
          </cell>
          <cell r="B10081" t="str">
            <v>=-</v>
          </cell>
          <cell r="C10081" t="str">
            <v>other insurance n.e.c.</v>
          </cell>
        </row>
        <row r="10082">
          <cell r="A10082" t="str">
            <v>67110</v>
          </cell>
          <cell r="B10082" t="str">
            <v>=-</v>
          </cell>
          <cell r="C10082" t="str">
            <v>Financial market operational and regulatory service (e.g. KLSE, SC, KLOFFE, CDS, KLC )</v>
          </cell>
        </row>
        <row r="10083">
          <cell r="A10083" t="str">
            <v>67110</v>
          </cell>
          <cell r="B10083" t="str">
            <v>=-</v>
          </cell>
          <cell r="C10083" t="str">
            <v>Financial market operational and regulatory service (e.g. KLSE, SC, KLOFFE, CDS, KLC )</v>
          </cell>
        </row>
        <row r="10084">
          <cell r="A10084" t="str">
            <v>67110</v>
          </cell>
          <cell r="B10084" t="str">
            <v>=-</v>
          </cell>
          <cell r="C10084" t="str">
            <v>Financial market operational and regulatory service (e.g. KLSE, SC, KLOFFE, CDS, KLC )</v>
          </cell>
        </row>
        <row r="10085">
          <cell r="A10085" t="str">
            <v>67110</v>
          </cell>
          <cell r="B10085" t="str">
            <v>=-</v>
          </cell>
          <cell r="C10085" t="str">
            <v>Financial market operational and regulatory service (e.g. KLSE, SC, KLOFFE, CDS, KLC )</v>
          </cell>
        </row>
        <row r="10086">
          <cell r="A10086" t="str">
            <v>67110</v>
          </cell>
          <cell r="B10086" t="str">
            <v>=-</v>
          </cell>
          <cell r="C10086" t="str">
            <v>Financial market operational and regulatory service (e.g. KLSE, SC, KLOFFE, CDS, KLC )</v>
          </cell>
        </row>
        <row r="10087">
          <cell r="A10087" t="str">
            <v>67110</v>
          </cell>
          <cell r="B10087" t="str">
            <v>=-</v>
          </cell>
          <cell r="C10087" t="str">
            <v>Financial market operational and regulatory service (e.g. KLSE, SC, KLOFFE, CDS, KLC )</v>
          </cell>
        </row>
        <row r="10088">
          <cell r="A10088" t="str">
            <v>67121</v>
          </cell>
          <cell r="B10088" t="str">
            <v>=-</v>
          </cell>
          <cell r="C10088" t="str">
            <v>stock, share and bond brokers</v>
          </cell>
        </row>
        <row r="10089">
          <cell r="A10089" t="str">
            <v>67121</v>
          </cell>
          <cell r="B10089" t="str">
            <v>=-</v>
          </cell>
          <cell r="C10089" t="str">
            <v>stock, share and bond brokers</v>
          </cell>
        </row>
        <row r="10090">
          <cell r="A10090" t="str">
            <v>67121</v>
          </cell>
          <cell r="B10090" t="str">
            <v>=-</v>
          </cell>
          <cell r="C10090" t="str">
            <v>stock, share and bond brokers</v>
          </cell>
        </row>
        <row r="10091">
          <cell r="A10091" t="str">
            <v>67121</v>
          </cell>
          <cell r="B10091" t="str">
            <v>=-</v>
          </cell>
          <cell r="C10091" t="str">
            <v>stock, share and bond brokers</v>
          </cell>
        </row>
        <row r="10092">
          <cell r="A10092" t="str">
            <v>67122</v>
          </cell>
          <cell r="B10092" t="str">
            <v>=-</v>
          </cell>
          <cell r="C10092" t="str">
            <v>Commodity brokers and dealers</v>
          </cell>
        </row>
        <row r="10093">
          <cell r="A10093" t="str">
            <v>67123</v>
          </cell>
          <cell r="B10093" t="str">
            <v>=-</v>
          </cell>
          <cell r="C10093" t="str">
            <v>gold bullion dealers</v>
          </cell>
        </row>
        <row r="10094">
          <cell r="A10094" t="str">
            <v>67129</v>
          </cell>
          <cell r="B10094" t="str">
            <v>=-</v>
          </cell>
          <cell r="C10094" t="str">
            <v>other Financial futures brokers and dealers</v>
          </cell>
        </row>
        <row r="10095">
          <cell r="A10095" t="str">
            <v>67129</v>
          </cell>
          <cell r="B10095" t="str">
            <v>=-</v>
          </cell>
          <cell r="C10095" t="str">
            <v>other Financial futures brokers and dealers</v>
          </cell>
        </row>
        <row r="10096">
          <cell r="A10096" t="str">
            <v>67129</v>
          </cell>
          <cell r="B10096" t="str">
            <v>=-</v>
          </cell>
          <cell r="C10096" t="str">
            <v>other Financial futures brokers and dealers</v>
          </cell>
        </row>
        <row r="10097">
          <cell r="A10097" t="str">
            <v>67129</v>
          </cell>
          <cell r="B10097" t="str">
            <v>=-</v>
          </cell>
          <cell r="C10097" t="str">
            <v>other Financial futures brokers and dealers</v>
          </cell>
        </row>
        <row r="10098">
          <cell r="A10098" t="str">
            <v>67129</v>
          </cell>
          <cell r="B10098" t="str">
            <v>=-</v>
          </cell>
          <cell r="C10098" t="str">
            <v>other Financial futures brokers and dealers</v>
          </cell>
        </row>
        <row r="10099">
          <cell r="A10099" t="str">
            <v>67129</v>
          </cell>
          <cell r="B10099" t="str">
            <v>=-</v>
          </cell>
          <cell r="C10099" t="str">
            <v>other Financial futures brokers and dealers</v>
          </cell>
        </row>
        <row r="10100">
          <cell r="A10100" t="str">
            <v>67129</v>
          </cell>
          <cell r="B10100" t="str">
            <v>=-</v>
          </cell>
          <cell r="C10100" t="str">
            <v>other Financial futures brokers and dealers</v>
          </cell>
        </row>
        <row r="10101">
          <cell r="A10101" t="str">
            <v>67129</v>
          </cell>
          <cell r="B10101" t="str">
            <v>=-</v>
          </cell>
          <cell r="C10101" t="str">
            <v>other Financial futures brokers and dealers</v>
          </cell>
        </row>
        <row r="10102">
          <cell r="A10102" t="str">
            <v>67129</v>
          </cell>
          <cell r="B10102" t="str">
            <v>=-</v>
          </cell>
          <cell r="C10102" t="str">
            <v>other Financial futures brokers and dealers</v>
          </cell>
        </row>
        <row r="10103">
          <cell r="A10103" t="str">
            <v>67191</v>
          </cell>
          <cell r="B10103" t="str">
            <v>=-</v>
          </cell>
          <cell r="C10103" t="str">
            <v>Foreign exchange service</v>
          </cell>
        </row>
        <row r="10104">
          <cell r="A10104" t="str">
            <v>67192</v>
          </cell>
          <cell r="B10104" t="str">
            <v>=-</v>
          </cell>
          <cell r="C10104" t="str">
            <v>Financial consultancy service</v>
          </cell>
        </row>
        <row r="10105">
          <cell r="A10105" t="str">
            <v>67192</v>
          </cell>
          <cell r="B10105" t="str">
            <v>=-</v>
          </cell>
          <cell r="C10105" t="str">
            <v>Financial consultancy service</v>
          </cell>
        </row>
        <row r="10106">
          <cell r="A10106" t="str">
            <v>67199</v>
          </cell>
          <cell r="B10106" t="str">
            <v>=-</v>
          </cell>
          <cell r="C10106" t="str">
            <v>activities auxiliary to Finance n.e.c.</v>
          </cell>
        </row>
        <row r="10107">
          <cell r="A10107" t="str">
            <v>67199</v>
          </cell>
          <cell r="B10107" t="str">
            <v>=-</v>
          </cell>
          <cell r="C10107" t="str">
            <v>activities auxiliary to Finance n.e.c.</v>
          </cell>
        </row>
        <row r="10108">
          <cell r="A10108" t="str">
            <v>67199</v>
          </cell>
          <cell r="B10108" t="str">
            <v>=-</v>
          </cell>
          <cell r="C10108" t="str">
            <v>activities auxiliary to Finance n.e.c.</v>
          </cell>
        </row>
        <row r="10109">
          <cell r="A10109" t="str">
            <v>67201</v>
          </cell>
          <cell r="B10109" t="str">
            <v>=-</v>
          </cell>
          <cell r="C10109" t="str">
            <v>insurance broking and agency service</v>
          </cell>
        </row>
        <row r="10110">
          <cell r="A10110" t="str">
            <v>67202</v>
          </cell>
          <cell r="B10110" t="str">
            <v>=-</v>
          </cell>
          <cell r="C10110" t="str">
            <v>insurance adjusting service</v>
          </cell>
        </row>
        <row r="10111">
          <cell r="A10111" t="str">
            <v>67202</v>
          </cell>
          <cell r="B10111" t="str">
            <v>=-</v>
          </cell>
          <cell r="C10111" t="str">
            <v>insurance adjusting service</v>
          </cell>
        </row>
        <row r="10112">
          <cell r="A10112" t="str">
            <v>67202</v>
          </cell>
          <cell r="B10112" t="str">
            <v>=-</v>
          </cell>
          <cell r="C10112" t="str">
            <v>insurance adjusting service</v>
          </cell>
        </row>
        <row r="10113">
          <cell r="A10113" t="str">
            <v>67209</v>
          </cell>
          <cell r="B10113" t="str">
            <v>=-</v>
          </cell>
          <cell r="C10113" t="str">
            <v>other activities auxiliary to insurance and Pension funding n.e.c.</v>
          </cell>
        </row>
        <row r="10114">
          <cell r="A10114" t="str">
            <v>67209</v>
          </cell>
          <cell r="B10114" t="str">
            <v>=-</v>
          </cell>
          <cell r="C10114" t="str">
            <v>other activities auxiliary to insurance and Pension funding n.e.c.</v>
          </cell>
        </row>
        <row r="10115">
          <cell r="A10115" t="str">
            <v>67209</v>
          </cell>
          <cell r="B10115" t="str">
            <v>=-</v>
          </cell>
          <cell r="C10115" t="str">
            <v>other activities auxiliary to insurance and Pension funding n.e.c.</v>
          </cell>
        </row>
        <row r="10116">
          <cell r="A10116" t="str">
            <v>67209</v>
          </cell>
          <cell r="B10116" t="str">
            <v>=-</v>
          </cell>
          <cell r="C10116" t="str">
            <v>other activities auxiliary to insurance and Pension funding n.e.c.</v>
          </cell>
        </row>
        <row r="10117">
          <cell r="A10117" t="str">
            <v>70101</v>
          </cell>
          <cell r="B10117" t="str">
            <v>=-</v>
          </cell>
          <cell r="C10117" t="str">
            <v>Real estate Development</v>
          </cell>
        </row>
        <row r="10118">
          <cell r="A10118" t="str">
            <v>70102</v>
          </cell>
          <cell r="B10118" t="str">
            <v>=-</v>
          </cell>
          <cell r="C10118" t="str">
            <v>Real estate operations</v>
          </cell>
        </row>
        <row r="10119">
          <cell r="A10119" t="str">
            <v>70102</v>
          </cell>
          <cell r="B10119" t="str">
            <v>=-</v>
          </cell>
          <cell r="C10119" t="str">
            <v>Real estate operations</v>
          </cell>
        </row>
        <row r="10120">
          <cell r="A10120" t="str">
            <v>70102</v>
          </cell>
          <cell r="B10120" t="str">
            <v>=-</v>
          </cell>
          <cell r="C10120" t="str">
            <v>Real estate operations</v>
          </cell>
        </row>
        <row r="10121">
          <cell r="A10121" t="str">
            <v>70102</v>
          </cell>
          <cell r="B10121" t="str">
            <v>=-</v>
          </cell>
          <cell r="C10121" t="str">
            <v>Real estate operations</v>
          </cell>
        </row>
        <row r="10122">
          <cell r="A10122" t="str">
            <v>70102</v>
          </cell>
          <cell r="B10122" t="str">
            <v>=-</v>
          </cell>
          <cell r="C10122" t="str">
            <v>Real estate operations</v>
          </cell>
        </row>
        <row r="10123">
          <cell r="A10123" t="str">
            <v>70102</v>
          </cell>
          <cell r="B10123" t="str">
            <v>=-</v>
          </cell>
          <cell r="C10123" t="str">
            <v>Real estate operations</v>
          </cell>
        </row>
        <row r="10124">
          <cell r="A10124" t="str">
            <v>70200</v>
          </cell>
          <cell r="B10124" t="str">
            <v>=-</v>
          </cell>
          <cell r="C10124" t="str">
            <v>Real estate activities on fee or contract basis</v>
          </cell>
        </row>
        <row r="10125">
          <cell r="A10125" t="str">
            <v>70200</v>
          </cell>
          <cell r="B10125" t="str">
            <v>=-</v>
          </cell>
          <cell r="C10125" t="str">
            <v>Real estate activities on fee or contract basis</v>
          </cell>
        </row>
        <row r="10126">
          <cell r="A10126" t="str">
            <v>70200</v>
          </cell>
          <cell r="B10126" t="str">
            <v>=-</v>
          </cell>
          <cell r="C10126" t="str">
            <v>Real estate activities on fee or contract basis</v>
          </cell>
        </row>
        <row r="10127">
          <cell r="A10127" t="str">
            <v>70200</v>
          </cell>
          <cell r="B10127" t="str">
            <v>=-</v>
          </cell>
          <cell r="C10127" t="str">
            <v>Real estate activities on fee or contract basis</v>
          </cell>
        </row>
        <row r="10128">
          <cell r="A10128" t="str">
            <v>70200</v>
          </cell>
          <cell r="B10128" t="str">
            <v>=-</v>
          </cell>
          <cell r="C10128" t="str">
            <v>Real estate activities on fee or contract basis</v>
          </cell>
        </row>
        <row r="10129">
          <cell r="A10129" t="str">
            <v>70200</v>
          </cell>
          <cell r="B10129" t="str">
            <v>=-</v>
          </cell>
          <cell r="C10129" t="str">
            <v>Real estate activities on fee or contract basis</v>
          </cell>
        </row>
        <row r="10130">
          <cell r="A10130" t="str">
            <v>70200</v>
          </cell>
          <cell r="B10130" t="str">
            <v>=-</v>
          </cell>
          <cell r="C10130" t="str">
            <v>Real estate activities on fee or contract basis</v>
          </cell>
        </row>
        <row r="10131">
          <cell r="A10131" t="str">
            <v>70200</v>
          </cell>
          <cell r="B10131" t="str">
            <v>=-</v>
          </cell>
          <cell r="C10131" t="str">
            <v>Real estate activities on fee or contract basis</v>
          </cell>
        </row>
        <row r="10132">
          <cell r="A10132" t="str">
            <v>70200</v>
          </cell>
          <cell r="B10132" t="str">
            <v>=-</v>
          </cell>
          <cell r="C10132" t="str">
            <v>Real estate activities on fee or contract basis</v>
          </cell>
        </row>
        <row r="10133">
          <cell r="A10133" t="str">
            <v>70200</v>
          </cell>
          <cell r="B10133" t="str">
            <v>=-</v>
          </cell>
          <cell r="C10133" t="str">
            <v>Real estate activities on fee or contract basis</v>
          </cell>
        </row>
        <row r="10134">
          <cell r="A10134" t="str">
            <v>70300</v>
          </cell>
          <cell r="B10134" t="str">
            <v>=-</v>
          </cell>
          <cell r="C10134" t="str">
            <v>Ownership of dwellings</v>
          </cell>
        </row>
        <row r="10135">
          <cell r="A10135" t="str">
            <v>71111</v>
          </cell>
          <cell r="B10135" t="str">
            <v>=-</v>
          </cell>
          <cell r="C10135" t="str">
            <v>Private cars for hire</v>
          </cell>
        </row>
        <row r="10136">
          <cell r="A10136" t="str">
            <v>71112</v>
          </cell>
          <cell r="B10136" t="str">
            <v>=-</v>
          </cell>
          <cell r="C10136" t="str">
            <v>Rental of motorcycles</v>
          </cell>
        </row>
        <row r="10137">
          <cell r="A10137" t="str">
            <v>71113</v>
          </cell>
          <cell r="B10137" t="str">
            <v>=-</v>
          </cell>
          <cell r="C10137" t="str">
            <v>Rental and Leasing of lorries, trucks trailers and containers</v>
          </cell>
        </row>
        <row r="10138">
          <cell r="A10138" t="str">
            <v>71113</v>
          </cell>
          <cell r="B10138" t="str">
            <v>=-</v>
          </cell>
          <cell r="C10138" t="str">
            <v>Rental and Leasing of lorries, trucks trailers and containers</v>
          </cell>
        </row>
        <row r="10139">
          <cell r="A10139" t="str">
            <v>71114</v>
          </cell>
          <cell r="B10139" t="str">
            <v>=-</v>
          </cell>
          <cell r="C10139" t="str">
            <v>Rental and Leasing of caravans and campers</v>
          </cell>
        </row>
        <row r="10140">
          <cell r="A10140" t="str">
            <v>71119</v>
          </cell>
          <cell r="B10140" t="str">
            <v>=-</v>
          </cell>
          <cell r="C10140" t="str">
            <v>Rental of Land transport equipment  n.e.c.</v>
          </cell>
        </row>
        <row r="10141">
          <cell r="A10141" t="str">
            <v>71119</v>
          </cell>
          <cell r="B10141" t="str">
            <v>=-</v>
          </cell>
          <cell r="C10141" t="str">
            <v>Rental of Land transport equipment  n.e.c.</v>
          </cell>
        </row>
        <row r="10142">
          <cell r="A10142" t="str">
            <v>71119</v>
          </cell>
          <cell r="B10142" t="str">
            <v>=-</v>
          </cell>
          <cell r="C10142" t="str">
            <v>Rental of Land transport equipment  n.e.c.</v>
          </cell>
        </row>
        <row r="10143">
          <cell r="A10143" t="str">
            <v>71119</v>
          </cell>
          <cell r="B10143" t="str">
            <v>=-</v>
          </cell>
          <cell r="C10143" t="str">
            <v>Rental of Land transport equipment  n.e.c.</v>
          </cell>
        </row>
        <row r="10144">
          <cell r="A10144" t="str">
            <v>71121</v>
          </cell>
          <cell r="B10144" t="str">
            <v>=-</v>
          </cell>
          <cell r="C10144" t="str">
            <v>Ship and Boat Leasing (including chartering )</v>
          </cell>
        </row>
        <row r="10145">
          <cell r="A10145" t="str">
            <v>71129</v>
          </cell>
          <cell r="B10145" t="str">
            <v>=-</v>
          </cell>
          <cell r="C10145" t="str">
            <v>Rental of water transport equipment n.e.c.</v>
          </cell>
        </row>
        <row r="10146">
          <cell r="A10146" t="str">
            <v>71130</v>
          </cell>
          <cell r="B10146" t="str">
            <v>=-</v>
          </cell>
          <cell r="C10146" t="str">
            <v>Rental of air transport equipment</v>
          </cell>
        </row>
        <row r="10147">
          <cell r="A10147" t="str">
            <v>71210</v>
          </cell>
          <cell r="B10147" t="str">
            <v>=-</v>
          </cell>
          <cell r="C10147" t="str">
            <v>Rental of Agricultural machinery and equipment</v>
          </cell>
        </row>
        <row r="10148">
          <cell r="A10148" t="str">
            <v>71220</v>
          </cell>
          <cell r="B10148" t="str">
            <v>=-</v>
          </cell>
          <cell r="C10148" t="str">
            <v>Rental of construction and civil engineering machinery and equipment</v>
          </cell>
        </row>
        <row r="10149">
          <cell r="A10149" t="str">
            <v>71230</v>
          </cell>
          <cell r="B10149" t="str">
            <v>=-</v>
          </cell>
          <cell r="C10149" t="str">
            <v>Rental of office machinery and equipment (including computers)</v>
          </cell>
        </row>
        <row r="10150">
          <cell r="A10150" t="str">
            <v>71230</v>
          </cell>
          <cell r="B10150" t="str">
            <v>=-</v>
          </cell>
          <cell r="C10150" t="str">
            <v>Rental of office machinery and equipment (including computers)</v>
          </cell>
        </row>
        <row r="10151">
          <cell r="A10151" t="str">
            <v>71230</v>
          </cell>
          <cell r="B10151" t="str">
            <v>=-</v>
          </cell>
          <cell r="C10151" t="str">
            <v>Rental of office machinery and equipment (including computers)</v>
          </cell>
        </row>
        <row r="10152">
          <cell r="A10152" t="str">
            <v>71230</v>
          </cell>
          <cell r="B10152" t="str">
            <v>=-</v>
          </cell>
          <cell r="C10152" t="str">
            <v>Rental of office machinery and equipment (including computers)</v>
          </cell>
        </row>
        <row r="10153">
          <cell r="A10153" t="str">
            <v>71230</v>
          </cell>
          <cell r="B10153" t="str">
            <v>=-</v>
          </cell>
          <cell r="C10153" t="str">
            <v>Rental of office machinery and equipment (including computers)</v>
          </cell>
        </row>
        <row r="10154">
          <cell r="A10154" t="str">
            <v>71290</v>
          </cell>
          <cell r="B10154" t="str">
            <v>=-</v>
          </cell>
          <cell r="C10154" t="str">
            <v>Rental of other machinery and equipment n.e.c.</v>
          </cell>
        </row>
        <row r="10155">
          <cell r="A10155" t="str">
            <v>71301</v>
          </cell>
          <cell r="B10155" t="str">
            <v>=-</v>
          </cell>
          <cell r="C10155" t="str">
            <v>Rental of television sets, video cassette recorders and related equipment and supplies</v>
          </cell>
        </row>
        <row r="10156">
          <cell r="A10156" t="str">
            <v>71301</v>
          </cell>
          <cell r="B10156" t="str">
            <v>=-</v>
          </cell>
          <cell r="C10156" t="str">
            <v>Rental of television sets, video cassette recorders and related equipment and supplies</v>
          </cell>
        </row>
        <row r="10157">
          <cell r="A10157" t="str">
            <v>71302</v>
          </cell>
          <cell r="B10157" t="str">
            <v>=-</v>
          </cell>
          <cell r="C10157" t="str">
            <v>Rental of furniture</v>
          </cell>
        </row>
        <row r="10158">
          <cell r="A10158" t="str">
            <v>71302</v>
          </cell>
          <cell r="B10158" t="str">
            <v>=-</v>
          </cell>
          <cell r="C10158" t="str">
            <v>Rental of furniture</v>
          </cell>
        </row>
        <row r="10159">
          <cell r="A10159" t="str">
            <v>71303</v>
          </cell>
          <cell r="B10159" t="str">
            <v>=-</v>
          </cell>
          <cell r="C10159" t="str">
            <v>Rental of video tapes (including compact discs and laser discs)</v>
          </cell>
        </row>
        <row r="10160">
          <cell r="A10160" t="str">
            <v>71303</v>
          </cell>
          <cell r="B10160" t="str">
            <v>=-</v>
          </cell>
          <cell r="C10160" t="str">
            <v>Rental of video tapes (including compact discs and laser discs)</v>
          </cell>
        </row>
        <row r="10161">
          <cell r="A10161" t="str">
            <v>71304</v>
          </cell>
          <cell r="B10161" t="str">
            <v>=-</v>
          </cell>
          <cell r="C10161" t="str">
            <v>Rental of theatrical equipment</v>
          </cell>
        </row>
        <row r="10162">
          <cell r="A10162" t="str">
            <v>71304</v>
          </cell>
          <cell r="B10162" t="str">
            <v>=-</v>
          </cell>
          <cell r="C10162" t="str">
            <v>Rental of theatrical equipment</v>
          </cell>
        </row>
        <row r="10163">
          <cell r="A10163" t="str">
            <v>71305</v>
          </cell>
          <cell r="B10163" t="str">
            <v>-</v>
          </cell>
          <cell r="C10163" t="str">
            <v>Rental of recreational goods n.e.c. (e.g. bicycles, saddle-horses, pleasure craft, sports equipment)</v>
          </cell>
        </row>
        <row r="10164">
          <cell r="A10164" t="str">
            <v>71309</v>
          </cell>
          <cell r="B10164" t="str">
            <v>=-</v>
          </cell>
          <cell r="C10164" t="str">
            <v>Rental of other personal and household goods n.e.c.</v>
          </cell>
        </row>
        <row r="10165">
          <cell r="A10165" t="str">
            <v>71309</v>
          </cell>
          <cell r="B10165" t="str">
            <v>=-</v>
          </cell>
          <cell r="C10165" t="str">
            <v>Rental of other personal and household goods n.e.c.</v>
          </cell>
        </row>
        <row r="10166">
          <cell r="A10166" t="str">
            <v>71309</v>
          </cell>
          <cell r="B10166" t="str">
            <v>=-</v>
          </cell>
          <cell r="C10166" t="str">
            <v>Rental of other personal and household goods n.e.c.</v>
          </cell>
        </row>
        <row r="10167">
          <cell r="A10167" t="str">
            <v>72100</v>
          </cell>
          <cell r="B10167" t="str">
            <v>=-</v>
          </cell>
          <cell r="C10167" t="str">
            <v>hardware consultancy</v>
          </cell>
        </row>
        <row r="10168">
          <cell r="A10168" t="str">
            <v>72200</v>
          </cell>
          <cell r="B10168" t="str">
            <v>=-</v>
          </cell>
          <cell r="C10168" t="str">
            <v>software consultancy and supply</v>
          </cell>
        </row>
        <row r="10169">
          <cell r="A10169" t="str">
            <v>72200</v>
          </cell>
          <cell r="B10169" t="str">
            <v>=-</v>
          </cell>
          <cell r="C10169" t="str">
            <v>software consultancy and supply</v>
          </cell>
        </row>
        <row r="10170">
          <cell r="A10170" t="str">
            <v>72200</v>
          </cell>
          <cell r="B10170" t="str">
            <v>=-</v>
          </cell>
          <cell r="C10170" t="str">
            <v>software consultancy and supply</v>
          </cell>
        </row>
        <row r="10171">
          <cell r="A10171" t="str">
            <v>72200</v>
          </cell>
          <cell r="B10171" t="str">
            <v>=-</v>
          </cell>
          <cell r="C10171" t="str">
            <v>software consultancy and supply</v>
          </cell>
        </row>
        <row r="10172">
          <cell r="A10172" t="str">
            <v>72200</v>
          </cell>
          <cell r="B10172" t="str">
            <v>=-</v>
          </cell>
          <cell r="C10172" t="str">
            <v>software consultancy and supply</v>
          </cell>
        </row>
        <row r="10173">
          <cell r="A10173" t="str">
            <v>72300</v>
          </cell>
          <cell r="B10173" t="str">
            <v>=-</v>
          </cell>
          <cell r="C10173" t="str">
            <v>Data Processing services</v>
          </cell>
        </row>
        <row r="10174">
          <cell r="A10174" t="str">
            <v>72300</v>
          </cell>
          <cell r="B10174" t="str">
            <v>=-</v>
          </cell>
          <cell r="C10174" t="str">
            <v>Data Processing services</v>
          </cell>
        </row>
        <row r="10175">
          <cell r="A10175" t="str">
            <v>72300</v>
          </cell>
          <cell r="B10175" t="str">
            <v>=-</v>
          </cell>
          <cell r="C10175" t="str">
            <v>Data Processing services</v>
          </cell>
        </row>
        <row r="10176">
          <cell r="A10176" t="str">
            <v>72300</v>
          </cell>
          <cell r="B10176" t="str">
            <v>=-</v>
          </cell>
          <cell r="C10176" t="str">
            <v>Data Processing services</v>
          </cell>
        </row>
        <row r="10177">
          <cell r="A10177" t="str">
            <v>72300</v>
          </cell>
          <cell r="B10177" t="str">
            <v>=-</v>
          </cell>
          <cell r="C10177" t="str">
            <v>Data Processing services</v>
          </cell>
        </row>
        <row r="10178">
          <cell r="A10178" t="str">
            <v>72400</v>
          </cell>
          <cell r="B10178" t="str">
            <v>=-</v>
          </cell>
          <cell r="C10178" t="str">
            <v>Data  base activities</v>
          </cell>
        </row>
        <row r="10179">
          <cell r="A10179" t="str">
            <v>72400</v>
          </cell>
          <cell r="B10179" t="str">
            <v>=-</v>
          </cell>
          <cell r="C10179" t="str">
            <v>Data  base activities</v>
          </cell>
        </row>
        <row r="10180">
          <cell r="A10180" t="str">
            <v>72400</v>
          </cell>
          <cell r="B10180" t="str">
            <v>=-</v>
          </cell>
          <cell r="C10180" t="str">
            <v>Data  base activities</v>
          </cell>
        </row>
        <row r="10181">
          <cell r="A10181" t="str">
            <v>72400</v>
          </cell>
          <cell r="B10181" t="str">
            <v>=-</v>
          </cell>
          <cell r="C10181" t="str">
            <v>Data  base activities</v>
          </cell>
        </row>
        <row r="10182">
          <cell r="A10182" t="str">
            <v>72400</v>
          </cell>
          <cell r="B10182" t="str">
            <v>=-</v>
          </cell>
          <cell r="C10182" t="str">
            <v>Data  base activities</v>
          </cell>
        </row>
        <row r="10183">
          <cell r="A10183" t="str">
            <v>72400</v>
          </cell>
          <cell r="B10183" t="str">
            <v>=-</v>
          </cell>
          <cell r="C10183" t="str">
            <v>Data  base activities</v>
          </cell>
        </row>
        <row r="10184">
          <cell r="A10184" t="str">
            <v>72400</v>
          </cell>
          <cell r="B10184" t="str">
            <v>=-</v>
          </cell>
          <cell r="C10184" t="str">
            <v>Data  base activities</v>
          </cell>
        </row>
        <row r="10185">
          <cell r="A10185" t="str">
            <v>72400</v>
          </cell>
          <cell r="B10185" t="str">
            <v>=-</v>
          </cell>
          <cell r="C10185" t="str">
            <v>Data  base activities</v>
          </cell>
        </row>
        <row r="10186">
          <cell r="A10186" t="str">
            <v>72500</v>
          </cell>
          <cell r="B10186" t="str">
            <v>=-</v>
          </cell>
          <cell r="C10186" t="str">
            <v>Maintenance and repair of office, computing and accounting machinery</v>
          </cell>
        </row>
        <row r="10187">
          <cell r="A10187" t="str">
            <v>72900</v>
          </cell>
          <cell r="B10187" t="str">
            <v>=-</v>
          </cell>
          <cell r="C10187" t="str">
            <v>other computer related activities</v>
          </cell>
        </row>
        <row r="10188">
          <cell r="A10188" t="str">
            <v>72900</v>
          </cell>
          <cell r="B10188" t="str">
            <v>=-</v>
          </cell>
          <cell r="C10188" t="str">
            <v>other computer related activities</v>
          </cell>
        </row>
        <row r="10189">
          <cell r="A10189" t="str">
            <v>73101</v>
          </cell>
          <cell r="B10189" t="str">
            <v>=-</v>
          </cell>
          <cell r="C10189" t="str">
            <v>Research and experimental Development services on physical sciences</v>
          </cell>
        </row>
        <row r="10190">
          <cell r="A10190" t="str">
            <v>73102</v>
          </cell>
          <cell r="B10190" t="str">
            <v>=-</v>
          </cell>
          <cell r="C10190" t="str">
            <v>Research and experimental Development services on chemistry and biology</v>
          </cell>
        </row>
        <row r="10191">
          <cell r="A10191" t="str">
            <v>73103</v>
          </cell>
          <cell r="B10191" t="str">
            <v>=-</v>
          </cell>
          <cell r="C10191" t="str">
            <v>Research and experimental Development services  on engineering and technology</v>
          </cell>
        </row>
        <row r="10192">
          <cell r="A10192" t="str">
            <v>73104</v>
          </cell>
          <cell r="B10192" t="str">
            <v>=-</v>
          </cell>
          <cell r="C10192" t="str">
            <v>Research and experimental Development services   on Agricultural sciences</v>
          </cell>
        </row>
        <row r="10193">
          <cell r="A10193" t="str">
            <v>73105</v>
          </cell>
          <cell r="B10193" t="str">
            <v>=-</v>
          </cell>
          <cell r="C10193" t="str">
            <v>Research and experimental Development services on medical sciences and pharmacy</v>
          </cell>
        </row>
        <row r="10194">
          <cell r="A10194" t="str">
            <v>73109</v>
          </cell>
          <cell r="B10194" t="str">
            <v>=-</v>
          </cell>
          <cell r="C10194" t="str">
            <v>Research and experimental Development services on other natural sciences</v>
          </cell>
        </row>
        <row r="10195">
          <cell r="A10195" t="str">
            <v>73201</v>
          </cell>
          <cell r="B10195" t="str">
            <v>=-</v>
          </cell>
          <cell r="C10195" t="str">
            <v>Research and experimental Development on cultural sciences, sociology and psychology</v>
          </cell>
        </row>
        <row r="10196">
          <cell r="A10196" t="str">
            <v>73202</v>
          </cell>
          <cell r="B10196" t="str">
            <v>=-</v>
          </cell>
          <cell r="C10196" t="str">
            <v>Research and experimental Development services on economics</v>
          </cell>
        </row>
        <row r="10197">
          <cell r="A10197" t="str">
            <v>73203</v>
          </cell>
          <cell r="B10197" t="str">
            <v>=-</v>
          </cell>
          <cell r="C10197" t="str">
            <v>Research and experimental Development services on law</v>
          </cell>
        </row>
        <row r="10198">
          <cell r="A10198" t="str">
            <v>73204</v>
          </cell>
          <cell r="B10198" t="str">
            <v>=-</v>
          </cell>
          <cell r="C10198" t="str">
            <v>Research and experimental Development services on linguistics and other languages</v>
          </cell>
        </row>
        <row r="10199">
          <cell r="A10199" t="str">
            <v>73209</v>
          </cell>
          <cell r="B10199" t="str">
            <v>=-</v>
          </cell>
          <cell r="C10199" t="str">
            <v>Research and experimental Development on other social sciences and humanities (SSH)</v>
          </cell>
        </row>
        <row r="10200">
          <cell r="A10200" t="str">
            <v>73209</v>
          </cell>
          <cell r="B10200" t="str">
            <v>=-</v>
          </cell>
          <cell r="C10200" t="str">
            <v>Research and experimental Development on other social sciences and humanities (SSH)</v>
          </cell>
        </row>
        <row r="10201">
          <cell r="A10201" t="str">
            <v>74110</v>
          </cell>
          <cell r="B10201" t="str">
            <v>=-</v>
          </cell>
          <cell r="C10201" t="str">
            <v>Legal services</v>
          </cell>
        </row>
        <row r="10202">
          <cell r="A10202" t="str">
            <v>74110</v>
          </cell>
          <cell r="B10202" t="str">
            <v>=-</v>
          </cell>
          <cell r="C10202" t="str">
            <v>Legal services</v>
          </cell>
        </row>
        <row r="10203">
          <cell r="A10203" t="str">
            <v>74110</v>
          </cell>
          <cell r="B10203" t="str">
            <v>=-</v>
          </cell>
          <cell r="C10203" t="str">
            <v>Legal services</v>
          </cell>
        </row>
        <row r="10204">
          <cell r="A10204" t="str">
            <v>74110</v>
          </cell>
          <cell r="B10204" t="str">
            <v>=-</v>
          </cell>
          <cell r="C10204" t="str">
            <v>Legal services</v>
          </cell>
        </row>
        <row r="10205">
          <cell r="A10205" t="str">
            <v>74110</v>
          </cell>
          <cell r="B10205" t="str">
            <v>=-</v>
          </cell>
          <cell r="C10205" t="str">
            <v>Legal services</v>
          </cell>
        </row>
        <row r="10206">
          <cell r="A10206" t="str">
            <v>74110</v>
          </cell>
          <cell r="B10206" t="str">
            <v>=-</v>
          </cell>
          <cell r="C10206" t="str">
            <v>Legal services</v>
          </cell>
        </row>
        <row r="10207">
          <cell r="A10207" t="str">
            <v>74110</v>
          </cell>
          <cell r="B10207" t="str">
            <v>=-</v>
          </cell>
          <cell r="C10207" t="str">
            <v>Legal services</v>
          </cell>
        </row>
        <row r="10208">
          <cell r="A10208" t="str">
            <v>74110</v>
          </cell>
          <cell r="B10208" t="str">
            <v>=-</v>
          </cell>
          <cell r="C10208" t="str">
            <v>Legal services</v>
          </cell>
        </row>
        <row r="10209">
          <cell r="A10209" t="str">
            <v>74110</v>
          </cell>
          <cell r="B10209" t="str">
            <v>=-</v>
          </cell>
          <cell r="C10209" t="str">
            <v>Legal services</v>
          </cell>
        </row>
        <row r="10210">
          <cell r="A10210" t="str">
            <v>74110</v>
          </cell>
          <cell r="B10210" t="str">
            <v>=-</v>
          </cell>
          <cell r="C10210" t="str">
            <v>Legal services</v>
          </cell>
        </row>
        <row r="10211">
          <cell r="A10211" t="str">
            <v>74110</v>
          </cell>
          <cell r="B10211" t="str">
            <v>=-</v>
          </cell>
          <cell r="C10211" t="str">
            <v>Legal services</v>
          </cell>
        </row>
        <row r="10212">
          <cell r="A10212" t="str">
            <v>74110</v>
          </cell>
          <cell r="B10212" t="str">
            <v>=-</v>
          </cell>
          <cell r="C10212" t="str">
            <v>Legal services</v>
          </cell>
        </row>
        <row r="10213">
          <cell r="A10213" t="str">
            <v>74110</v>
          </cell>
          <cell r="B10213" t="str">
            <v>=-</v>
          </cell>
          <cell r="C10213" t="str">
            <v>Legal services</v>
          </cell>
        </row>
        <row r="10214">
          <cell r="A10214" t="str">
            <v>74110</v>
          </cell>
          <cell r="B10214" t="str">
            <v>=-</v>
          </cell>
          <cell r="C10214" t="str">
            <v>Legal services</v>
          </cell>
        </row>
        <row r="10215">
          <cell r="A10215" t="str">
            <v>74110</v>
          </cell>
          <cell r="B10215" t="str">
            <v>=-</v>
          </cell>
          <cell r="C10215" t="str">
            <v>Legal services</v>
          </cell>
        </row>
        <row r="10216">
          <cell r="A10216" t="str">
            <v>74110</v>
          </cell>
          <cell r="B10216" t="str">
            <v>=-</v>
          </cell>
          <cell r="C10216" t="str">
            <v>Legal services</v>
          </cell>
        </row>
        <row r="10217">
          <cell r="A10217" t="str">
            <v>74120</v>
          </cell>
          <cell r="B10217" t="str">
            <v>-</v>
          </cell>
          <cell r="C10217" t="str">
            <v>Accounting, book-keeping and auditing activities; tax consultancy</v>
          </cell>
        </row>
        <row r="10218">
          <cell r="A10218" t="str">
            <v>74120</v>
          </cell>
          <cell r="B10218" t="str">
            <v>-</v>
          </cell>
          <cell r="C10218" t="str">
            <v>Accounting, book-keeping and auditing activities; tax consultancy</v>
          </cell>
        </row>
        <row r="10219">
          <cell r="A10219" t="str">
            <v>74120</v>
          </cell>
          <cell r="B10219" t="str">
            <v>-</v>
          </cell>
          <cell r="C10219" t="str">
            <v>Accounting, book-keeping and auditing activities; tax consultancy</v>
          </cell>
        </row>
        <row r="10220">
          <cell r="A10220" t="str">
            <v>74120</v>
          </cell>
          <cell r="B10220" t="str">
            <v>-</v>
          </cell>
          <cell r="C10220" t="str">
            <v>Accounting, book-keeping and auditing activities; tax consultancy</v>
          </cell>
        </row>
        <row r="10221">
          <cell r="A10221" t="str">
            <v>74120</v>
          </cell>
          <cell r="B10221" t="str">
            <v>-</v>
          </cell>
          <cell r="C10221" t="str">
            <v>Accounting, book-keeping and auditing activities; tax consultancy</v>
          </cell>
        </row>
        <row r="10222">
          <cell r="A10222" t="str">
            <v>74120</v>
          </cell>
          <cell r="B10222" t="str">
            <v>-</v>
          </cell>
          <cell r="C10222" t="str">
            <v>Accounting, book-keeping and auditing activities; tax consultancy</v>
          </cell>
        </row>
        <row r="10223">
          <cell r="A10223" t="str">
            <v>74120</v>
          </cell>
          <cell r="B10223" t="str">
            <v>-</v>
          </cell>
          <cell r="C10223" t="str">
            <v>Accounting, book-keeping and auditing activities; tax consultancy</v>
          </cell>
        </row>
        <row r="10224">
          <cell r="A10224" t="str">
            <v>74120</v>
          </cell>
          <cell r="B10224" t="str">
            <v>-</v>
          </cell>
          <cell r="C10224" t="str">
            <v>Accounting, book-keeping and auditing activities; tax consultancy</v>
          </cell>
        </row>
        <row r="10225">
          <cell r="A10225" t="str">
            <v>74120</v>
          </cell>
          <cell r="B10225" t="str">
            <v>-</v>
          </cell>
          <cell r="C10225" t="str">
            <v>Accounting, book-keeping and auditing activities; tax consultancy</v>
          </cell>
        </row>
        <row r="10226">
          <cell r="A10226" t="str">
            <v>74120</v>
          </cell>
          <cell r="B10226" t="str">
            <v>-</v>
          </cell>
          <cell r="C10226" t="str">
            <v>Accounting, book-keeping and auditing activities; tax consultancy</v>
          </cell>
        </row>
        <row r="10227">
          <cell r="A10227" t="str">
            <v>74120</v>
          </cell>
          <cell r="B10227" t="str">
            <v>-</v>
          </cell>
          <cell r="C10227" t="str">
            <v>Accounting, book-keeping and auditing activities; tax consultancy</v>
          </cell>
        </row>
        <row r="10228">
          <cell r="A10228" t="str">
            <v>74120</v>
          </cell>
          <cell r="B10228" t="str">
            <v>-</v>
          </cell>
          <cell r="C10228" t="str">
            <v>Accounting, book-keeping and auditing activities; tax consultancy</v>
          </cell>
        </row>
        <row r="10229">
          <cell r="A10229" t="str">
            <v>74120</v>
          </cell>
          <cell r="B10229" t="str">
            <v>-</v>
          </cell>
          <cell r="C10229" t="str">
            <v>Accounting, book-keeping and auditing activities; tax consultancy</v>
          </cell>
        </row>
        <row r="10230">
          <cell r="A10230" t="str">
            <v>74130</v>
          </cell>
          <cell r="B10230" t="str">
            <v>=-</v>
          </cell>
          <cell r="C10230" t="str">
            <v>market Research and public opinion polling</v>
          </cell>
        </row>
        <row r="10231">
          <cell r="A10231" t="str">
            <v>74130</v>
          </cell>
          <cell r="B10231" t="str">
            <v>=-</v>
          </cell>
          <cell r="C10231" t="str">
            <v>market Research and public opinion polling</v>
          </cell>
        </row>
        <row r="10232">
          <cell r="A10232" t="str">
            <v>74130</v>
          </cell>
          <cell r="B10232" t="str">
            <v>=-</v>
          </cell>
          <cell r="C10232" t="str">
            <v>market Research and public opinion polling</v>
          </cell>
        </row>
        <row r="10233">
          <cell r="A10233" t="str">
            <v>74141</v>
          </cell>
          <cell r="B10233" t="str">
            <v>=-</v>
          </cell>
          <cell r="C10233" t="str">
            <v>estate Management consultancy services</v>
          </cell>
        </row>
        <row r="10234">
          <cell r="A10234" t="str">
            <v>74142</v>
          </cell>
          <cell r="B10234" t="str">
            <v>=-</v>
          </cell>
          <cell r="C10234" t="str">
            <v>general Management consultancy services</v>
          </cell>
        </row>
        <row r="10235">
          <cell r="A10235" t="str">
            <v>74143</v>
          </cell>
          <cell r="B10235" t="str">
            <v>=-</v>
          </cell>
          <cell r="C10235" t="str">
            <v>public relations consultancy services</v>
          </cell>
        </row>
        <row r="10236">
          <cell r="A10236" t="str">
            <v>74144</v>
          </cell>
          <cell r="B10236" t="str">
            <v>=-</v>
          </cell>
          <cell r="C10236" t="str">
            <v>Project Management consultancy services</v>
          </cell>
        </row>
        <row r="10237">
          <cell r="A10237" t="str">
            <v>74144</v>
          </cell>
          <cell r="B10237" t="str">
            <v>=-</v>
          </cell>
          <cell r="C10237" t="str">
            <v>Project Management consultancy services</v>
          </cell>
        </row>
        <row r="10238">
          <cell r="A10238" t="str">
            <v>74144</v>
          </cell>
          <cell r="B10238" t="str">
            <v>=-</v>
          </cell>
          <cell r="C10238" t="str">
            <v>Project Management consultancy services</v>
          </cell>
        </row>
        <row r="10239">
          <cell r="A10239" t="str">
            <v>74149</v>
          </cell>
          <cell r="B10239" t="str">
            <v>=-</v>
          </cell>
          <cell r="C10239" t="str">
            <v>other business and Management consultancy services n.e.c.</v>
          </cell>
        </row>
        <row r="10240">
          <cell r="A10240" t="str">
            <v>74149</v>
          </cell>
          <cell r="B10240" t="str">
            <v>=-</v>
          </cell>
          <cell r="C10240" t="str">
            <v>other business and Management consultancy services n.e.c.</v>
          </cell>
        </row>
        <row r="10241">
          <cell r="A10241" t="str">
            <v>74149</v>
          </cell>
          <cell r="B10241" t="str">
            <v>=-</v>
          </cell>
          <cell r="C10241" t="str">
            <v>other business and Management consultancy services n.e.c.</v>
          </cell>
        </row>
        <row r="10242">
          <cell r="A10242" t="str">
            <v>74149</v>
          </cell>
          <cell r="B10242" t="str">
            <v>=-</v>
          </cell>
          <cell r="C10242" t="str">
            <v>other business and Management consultancy services n.e.c.</v>
          </cell>
        </row>
        <row r="10243">
          <cell r="A10243" t="str">
            <v>74149</v>
          </cell>
          <cell r="B10243" t="str">
            <v>=-</v>
          </cell>
          <cell r="C10243" t="str">
            <v>other business and Management consultancy services n.e.c.</v>
          </cell>
        </row>
        <row r="10244">
          <cell r="A10244" t="str">
            <v>74149</v>
          </cell>
          <cell r="B10244" t="str">
            <v>=-</v>
          </cell>
          <cell r="C10244" t="str">
            <v>other business and Management consultancy services n.e.c.</v>
          </cell>
        </row>
        <row r="10245">
          <cell r="A10245" t="str">
            <v>74149</v>
          </cell>
          <cell r="B10245" t="str">
            <v>=-</v>
          </cell>
          <cell r="C10245" t="str">
            <v>other business and Management consultancy services n.e.c.</v>
          </cell>
        </row>
        <row r="10246">
          <cell r="A10246" t="str">
            <v>74149</v>
          </cell>
          <cell r="B10246" t="str">
            <v>=-</v>
          </cell>
          <cell r="C10246" t="str">
            <v>other business and Management consultancy services n.e.c.</v>
          </cell>
        </row>
        <row r="10247">
          <cell r="A10247" t="str">
            <v>74211</v>
          </cell>
          <cell r="B10247" t="str">
            <v>=-</v>
          </cell>
          <cell r="C10247" t="str">
            <v>Architectural consultancy services</v>
          </cell>
        </row>
        <row r="10248">
          <cell r="A10248" t="str">
            <v>74211</v>
          </cell>
          <cell r="B10248" t="str">
            <v>=-</v>
          </cell>
          <cell r="C10248" t="str">
            <v>Architectural consultancy services</v>
          </cell>
        </row>
        <row r="10249">
          <cell r="A10249" t="str">
            <v>74211</v>
          </cell>
          <cell r="B10249" t="str">
            <v>=-</v>
          </cell>
          <cell r="C10249" t="str">
            <v>Architectural consultancy services</v>
          </cell>
        </row>
        <row r="10250">
          <cell r="A10250" t="str">
            <v>74211</v>
          </cell>
          <cell r="B10250" t="str">
            <v>=-</v>
          </cell>
          <cell r="C10250" t="str">
            <v>Architectural consultancy services</v>
          </cell>
        </row>
        <row r="10251">
          <cell r="A10251" t="str">
            <v>74211</v>
          </cell>
          <cell r="B10251" t="str">
            <v>=-</v>
          </cell>
          <cell r="C10251" t="str">
            <v>Architectural consultancy services</v>
          </cell>
        </row>
        <row r="10252">
          <cell r="A10252" t="str">
            <v>74211</v>
          </cell>
          <cell r="B10252" t="str">
            <v>=-</v>
          </cell>
          <cell r="C10252" t="str">
            <v>Architectural consultancy services</v>
          </cell>
        </row>
        <row r="10253">
          <cell r="A10253" t="str">
            <v>74211</v>
          </cell>
          <cell r="B10253" t="str">
            <v>=-</v>
          </cell>
          <cell r="C10253" t="str">
            <v>Architectural consultancy services</v>
          </cell>
        </row>
        <row r="10254">
          <cell r="A10254" t="str">
            <v>74211</v>
          </cell>
          <cell r="B10254" t="str">
            <v>=-</v>
          </cell>
          <cell r="C10254" t="str">
            <v>Architectural consultancy services</v>
          </cell>
        </row>
        <row r="10255">
          <cell r="A10255" t="str">
            <v>74211</v>
          </cell>
          <cell r="B10255" t="str">
            <v>=-</v>
          </cell>
          <cell r="C10255" t="str">
            <v>Architectural consultancy services</v>
          </cell>
        </row>
        <row r="10256">
          <cell r="A10256" t="str">
            <v>74211</v>
          </cell>
          <cell r="B10256" t="str">
            <v>=-</v>
          </cell>
          <cell r="C10256" t="str">
            <v>Architectural consultancy services</v>
          </cell>
        </row>
        <row r="10257">
          <cell r="A10257" t="str">
            <v>74211</v>
          </cell>
          <cell r="B10257" t="str">
            <v>=-</v>
          </cell>
          <cell r="C10257" t="str">
            <v>Architectural consultancy services</v>
          </cell>
        </row>
        <row r="10258">
          <cell r="A10258" t="str">
            <v>74211</v>
          </cell>
          <cell r="B10258" t="str">
            <v>=-</v>
          </cell>
          <cell r="C10258" t="str">
            <v>Architectural consultancy services</v>
          </cell>
        </row>
        <row r="10259">
          <cell r="A10259" t="str">
            <v>74211</v>
          </cell>
          <cell r="B10259" t="str">
            <v>=-</v>
          </cell>
          <cell r="C10259" t="str">
            <v>Architectural consultancy services</v>
          </cell>
        </row>
        <row r="10260">
          <cell r="A10260" t="str">
            <v>74212</v>
          </cell>
          <cell r="B10260" t="str">
            <v>=-</v>
          </cell>
          <cell r="C10260" t="str">
            <v>engineering consultancy services</v>
          </cell>
        </row>
        <row r="10261">
          <cell r="A10261" t="str">
            <v>74212</v>
          </cell>
          <cell r="B10261" t="str">
            <v>=-</v>
          </cell>
          <cell r="C10261" t="str">
            <v>engineering consultancy services</v>
          </cell>
        </row>
        <row r="10262">
          <cell r="A10262" t="str">
            <v>74212</v>
          </cell>
          <cell r="B10262" t="str">
            <v>=-</v>
          </cell>
          <cell r="C10262" t="str">
            <v>engineering consultancy services</v>
          </cell>
        </row>
        <row r="10263">
          <cell r="A10263" t="str">
            <v>74212</v>
          </cell>
          <cell r="B10263" t="str">
            <v>=-</v>
          </cell>
          <cell r="C10263" t="str">
            <v>engineering consultancy services</v>
          </cell>
        </row>
        <row r="10264">
          <cell r="A10264" t="str">
            <v>74212</v>
          </cell>
          <cell r="B10264" t="str">
            <v>=-</v>
          </cell>
          <cell r="C10264" t="str">
            <v>engineering consultancy services</v>
          </cell>
        </row>
        <row r="10265">
          <cell r="A10265" t="str">
            <v>74212</v>
          </cell>
          <cell r="B10265" t="str">
            <v>=-</v>
          </cell>
          <cell r="C10265" t="str">
            <v>engineering consultancy services</v>
          </cell>
        </row>
        <row r="10266">
          <cell r="A10266" t="str">
            <v>74212</v>
          </cell>
          <cell r="B10266" t="str">
            <v>=-</v>
          </cell>
          <cell r="C10266" t="str">
            <v>engineering consultancy services</v>
          </cell>
        </row>
        <row r="10267">
          <cell r="A10267" t="str">
            <v>74212</v>
          </cell>
          <cell r="B10267" t="str">
            <v>=-</v>
          </cell>
          <cell r="C10267" t="str">
            <v>engineering consultancy services</v>
          </cell>
        </row>
        <row r="10268">
          <cell r="A10268" t="str">
            <v>74212</v>
          </cell>
          <cell r="B10268" t="str">
            <v>=-</v>
          </cell>
          <cell r="C10268" t="str">
            <v>engineering consultancy services</v>
          </cell>
        </row>
        <row r="10269">
          <cell r="A10269" t="str">
            <v>74212</v>
          </cell>
          <cell r="B10269" t="str">
            <v>=-</v>
          </cell>
          <cell r="C10269" t="str">
            <v>engineering consultancy services</v>
          </cell>
        </row>
        <row r="10270">
          <cell r="A10270" t="str">
            <v>74212</v>
          </cell>
          <cell r="B10270" t="str">
            <v>=-</v>
          </cell>
          <cell r="C10270" t="str">
            <v>engineering consultancy services</v>
          </cell>
        </row>
        <row r="10271">
          <cell r="A10271" t="str">
            <v>74212</v>
          </cell>
          <cell r="B10271" t="str">
            <v>=-</v>
          </cell>
          <cell r="C10271" t="str">
            <v>engineering consultancy services</v>
          </cell>
        </row>
        <row r="10272">
          <cell r="A10272" t="str">
            <v>74212</v>
          </cell>
          <cell r="B10272" t="str">
            <v>=-</v>
          </cell>
          <cell r="C10272" t="str">
            <v>engineering consultancy services</v>
          </cell>
        </row>
        <row r="10273">
          <cell r="A10273" t="str">
            <v>74212</v>
          </cell>
          <cell r="B10273" t="str">
            <v>=-</v>
          </cell>
          <cell r="C10273" t="str">
            <v>engineering consultancy services</v>
          </cell>
        </row>
        <row r="10274">
          <cell r="A10274" t="str">
            <v>74212</v>
          </cell>
          <cell r="B10274" t="str">
            <v>=-</v>
          </cell>
          <cell r="C10274" t="str">
            <v>engineering consultancy services</v>
          </cell>
        </row>
        <row r="10275">
          <cell r="A10275" t="str">
            <v>74212</v>
          </cell>
          <cell r="B10275" t="str">
            <v>=-</v>
          </cell>
          <cell r="C10275" t="str">
            <v>engineering consultancy services</v>
          </cell>
        </row>
        <row r="10276">
          <cell r="A10276" t="str">
            <v>74212</v>
          </cell>
          <cell r="B10276" t="str">
            <v>=-</v>
          </cell>
          <cell r="C10276" t="str">
            <v>engineering consultancy services</v>
          </cell>
        </row>
        <row r="10277">
          <cell r="A10277" t="str">
            <v>74212</v>
          </cell>
          <cell r="B10277" t="str">
            <v>=-</v>
          </cell>
          <cell r="C10277" t="str">
            <v>engineering consultancy services</v>
          </cell>
        </row>
        <row r="10278">
          <cell r="A10278" t="str">
            <v>74212</v>
          </cell>
          <cell r="B10278" t="str">
            <v>=-</v>
          </cell>
          <cell r="C10278" t="str">
            <v>engineering consultancy services</v>
          </cell>
        </row>
        <row r="10279">
          <cell r="A10279" t="str">
            <v>74212</v>
          </cell>
          <cell r="B10279" t="str">
            <v>=-</v>
          </cell>
          <cell r="C10279" t="str">
            <v>engineering consultancy services</v>
          </cell>
        </row>
        <row r="10280">
          <cell r="A10280" t="str">
            <v>74212</v>
          </cell>
          <cell r="B10280" t="str">
            <v>=-</v>
          </cell>
          <cell r="C10280" t="str">
            <v>engineering consultancy services</v>
          </cell>
        </row>
        <row r="10281">
          <cell r="A10281" t="str">
            <v>74212</v>
          </cell>
          <cell r="B10281" t="str">
            <v>=-</v>
          </cell>
          <cell r="C10281" t="str">
            <v>engineering consultancy services</v>
          </cell>
        </row>
        <row r="10282">
          <cell r="A10282" t="str">
            <v>74212</v>
          </cell>
          <cell r="B10282" t="str">
            <v>=-</v>
          </cell>
          <cell r="C10282" t="str">
            <v>engineering consultancy services</v>
          </cell>
        </row>
        <row r="10283">
          <cell r="A10283" t="str">
            <v>74212</v>
          </cell>
          <cell r="B10283" t="str">
            <v>=-</v>
          </cell>
          <cell r="C10283" t="str">
            <v>engineering consultancy services</v>
          </cell>
        </row>
        <row r="10284">
          <cell r="A10284" t="str">
            <v>74213</v>
          </cell>
          <cell r="B10284" t="str">
            <v>=-</v>
          </cell>
          <cell r="C10284" t="str">
            <v>Land and quantity surveying consultancy service</v>
          </cell>
        </row>
        <row r="10285">
          <cell r="A10285" t="str">
            <v>74213</v>
          </cell>
          <cell r="B10285" t="str">
            <v>=-</v>
          </cell>
          <cell r="C10285" t="str">
            <v>Land and quantity surveying consultancy service</v>
          </cell>
        </row>
        <row r="10286">
          <cell r="A10286" t="str">
            <v>74213</v>
          </cell>
          <cell r="B10286" t="str">
            <v>=-</v>
          </cell>
          <cell r="C10286" t="str">
            <v>Land and quantity surveying consultancy service</v>
          </cell>
        </row>
        <row r="10287">
          <cell r="A10287" t="str">
            <v>74213</v>
          </cell>
          <cell r="B10287" t="str">
            <v>=-</v>
          </cell>
          <cell r="C10287" t="str">
            <v>Land and quantity surveying consultancy service</v>
          </cell>
        </row>
        <row r="10288">
          <cell r="A10288" t="str">
            <v>74213</v>
          </cell>
          <cell r="B10288" t="str">
            <v>=-</v>
          </cell>
          <cell r="C10288" t="str">
            <v>Land and quantity surveying consultancy service</v>
          </cell>
        </row>
        <row r="10289">
          <cell r="A10289" t="str">
            <v>74219</v>
          </cell>
          <cell r="B10289" t="str">
            <v>=-</v>
          </cell>
          <cell r="C10289" t="str">
            <v>other Architectural and engineering activities and related technical consultancy services n.e.c.</v>
          </cell>
        </row>
        <row r="10290">
          <cell r="A10290" t="str">
            <v>74219</v>
          </cell>
          <cell r="B10290" t="str">
            <v>=-</v>
          </cell>
          <cell r="C10290" t="str">
            <v>other Architectural and engineering activities and related technical consultancy services n.e.c.</v>
          </cell>
        </row>
        <row r="10291">
          <cell r="A10291" t="str">
            <v>74219</v>
          </cell>
          <cell r="B10291" t="str">
            <v>=-</v>
          </cell>
          <cell r="C10291" t="str">
            <v>other Architectural and engineering activities and related technical consultancy services n.e.c.</v>
          </cell>
        </row>
        <row r="10292">
          <cell r="A10292" t="str">
            <v>74219</v>
          </cell>
          <cell r="B10292" t="str">
            <v>=-</v>
          </cell>
          <cell r="C10292" t="str">
            <v>other Architectural and engineering activities and related technical consultancy services n.e.c.</v>
          </cell>
        </row>
        <row r="10293">
          <cell r="A10293" t="str">
            <v>74219</v>
          </cell>
          <cell r="B10293" t="str">
            <v>=-</v>
          </cell>
          <cell r="C10293" t="str">
            <v>other Architectural and engineering activities and related technical consultancy services n.e.c.</v>
          </cell>
        </row>
        <row r="10294">
          <cell r="A10294" t="str">
            <v>74219</v>
          </cell>
          <cell r="B10294" t="str">
            <v>=-</v>
          </cell>
          <cell r="C10294" t="str">
            <v>other Architectural and engineering activities and related technical consultancy services n.e.c.</v>
          </cell>
        </row>
        <row r="10295">
          <cell r="A10295" t="str">
            <v>74219</v>
          </cell>
          <cell r="B10295" t="str">
            <v>=-</v>
          </cell>
          <cell r="C10295" t="str">
            <v>other Architectural and engineering activities and related technical consultancy services n.e.c.</v>
          </cell>
        </row>
        <row r="10296">
          <cell r="A10296" t="str">
            <v>74219</v>
          </cell>
          <cell r="B10296" t="str">
            <v>=-</v>
          </cell>
          <cell r="C10296" t="str">
            <v>other Architectural and engineering activities and related technical consultancy services n.e.c.</v>
          </cell>
        </row>
        <row r="10297">
          <cell r="A10297" t="str">
            <v>74220</v>
          </cell>
          <cell r="B10297" t="str">
            <v>=-</v>
          </cell>
          <cell r="C10297" t="str">
            <v>technical testing and analysis</v>
          </cell>
        </row>
        <row r="10298">
          <cell r="A10298" t="str">
            <v>74220</v>
          </cell>
          <cell r="B10298" t="str">
            <v>=-</v>
          </cell>
          <cell r="C10298" t="str">
            <v>technical testing and analysis</v>
          </cell>
        </row>
        <row r="10299">
          <cell r="A10299" t="str">
            <v>74220</v>
          </cell>
          <cell r="B10299" t="str">
            <v>=-</v>
          </cell>
          <cell r="C10299" t="str">
            <v>technical testing and analysis</v>
          </cell>
        </row>
        <row r="10300">
          <cell r="A10300" t="str">
            <v>74220</v>
          </cell>
          <cell r="B10300" t="str">
            <v>=-</v>
          </cell>
          <cell r="C10300" t="str">
            <v>technical testing and analysis</v>
          </cell>
        </row>
        <row r="10301">
          <cell r="A10301" t="str">
            <v>74220</v>
          </cell>
          <cell r="B10301" t="str">
            <v>=-</v>
          </cell>
          <cell r="C10301" t="str">
            <v>technical testing and analysis</v>
          </cell>
        </row>
        <row r="10302">
          <cell r="A10302" t="str">
            <v>74220</v>
          </cell>
          <cell r="B10302" t="str">
            <v>=-</v>
          </cell>
          <cell r="C10302" t="str">
            <v>technical testing and analysis</v>
          </cell>
        </row>
        <row r="10303">
          <cell r="A10303" t="str">
            <v>74220</v>
          </cell>
          <cell r="B10303" t="str">
            <v>=-</v>
          </cell>
          <cell r="C10303" t="str">
            <v>technical testing and analysis</v>
          </cell>
        </row>
        <row r="10304">
          <cell r="A10304" t="str">
            <v>74220</v>
          </cell>
          <cell r="B10304" t="str">
            <v>=-</v>
          </cell>
          <cell r="C10304" t="str">
            <v>technical testing and analysis</v>
          </cell>
        </row>
        <row r="10305">
          <cell r="A10305" t="str">
            <v>74220</v>
          </cell>
          <cell r="B10305" t="str">
            <v>=-</v>
          </cell>
          <cell r="C10305" t="str">
            <v>technical testing and analysis</v>
          </cell>
        </row>
        <row r="10306">
          <cell r="A10306" t="str">
            <v>74220</v>
          </cell>
          <cell r="B10306" t="str">
            <v>=-</v>
          </cell>
          <cell r="C10306" t="str">
            <v>technical testing and analysis</v>
          </cell>
        </row>
        <row r="10307">
          <cell r="A10307" t="str">
            <v>74220</v>
          </cell>
          <cell r="B10307" t="str">
            <v>=-</v>
          </cell>
          <cell r="C10307" t="str">
            <v>technical testing and analysis</v>
          </cell>
        </row>
        <row r="10308">
          <cell r="A10308" t="str">
            <v>74220</v>
          </cell>
          <cell r="B10308" t="str">
            <v>=-</v>
          </cell>
          <cell r="C10308" t="str">
            <v>technical testing and analysis</v>
          </cell>
        </row>
        <row r="10309">
          <cell r="A10309" t="str">
            <v>74300</v>
          </cell>
          <cell r="B10309" t="str">
            <v>=-</v>
          </cell>
          <cell r="C10309" t="str">
            <v>Advertising</v>
          </cell>
        </row>
        <row r="10310">
          <cell r="A10310" t="str">
            <v>74300</v>
          </cell>
          <cell r="B10310" t="str">
            <v>=-</v>
          </cell>
          <cell r="C10310" t="str">
            <v>Advertising</v>
          </cell>
        </row>
        <row r="10311">
          <cell r="A10311" t="str">
            <v>74300</v>
          </cell>
          <cell r="B10311" t="str">
            <v>=-</v>
          </cell>
          <cell r="C10311" t="str">
            <v>Advertising</v>
          </cell>
        </row>
        <row r="10312">
          <cell r="A10312" t="str">
            <v>74300</v>
          </cell>
          <cell r="B10312" t="str">
            <v>=-</v>
          </cell>
          <cell r="C10312" t="str">
            <v>Advertising</v>
          </cell>
        </row>
        <row r="10313">
          <cell r="A10313" t="str">
            <v>74300</v>
          </cell>
          <cell r="B10313" t="str">
            <v>=-</v>
          </cell>
          <cell r="C10313" t="str">
            <v>Advertising</v>
          </cell>
        </row>
        <row r="10314">
          <cell r="A10314" t="str">
            <v>74300</v>
          </cell>
          <cell r="B10314" t="str">
            <v>=-</v>
          </cell>
          <cell r="C10314" t="str">
            <v>Advertising</v>
          </cell>
        </row>
        <row r="10315">
          <cell r="A10315" t="str">
            <v>74300</v>
          </cell>
          <cell r="B10315" t="str">
            <v>=-</v>
          </cell>
          <cell r="C10315" t="str">
            <v>Advertising</v>
          </cell>
        </row>
        <row r="10316">
          <cell r="A10316" t="str">
            <v>74300</v>
          </cell>
          <cell r="B10316" t="str">
            <v>=-</v>
          </cell>
          <cell r="C10316" t="str">
            <v>Advertising</v>
          </cell>
        </row>
        <row r="10317">
          <cell r="A10317" t="str">
            <v>74300</v>
          </cell>
          <cell r="B10317" t="str">
            <v>=-</v>
          </cell>
          <cell r="C10317" t="str">
            <v>Advertising</v>
          </cell>
        </row>
        <row r="10318">
          <cell r="A10318" t="str">
            <v>74300</v>
          </cell>
          <cell r="B10318" t="str">
            <v>=-</v>
          </cell>
          <cell r="C10318" t="str">
            <v>Advertising</v>
          </cell>
        </row>
        <row r="10319">
          <cell r="A10319" t="str">
            <v>74910</v>
          </cell>
          <cell r="B10319" t="str">
            <v>=-</v>
          </cell>
          <cell r="C10319" t="str">
            <v>Labour recruitment and Provision of personnel service</v>
          </cell>
        </row>
        <row r="10320">
          <cell r="A10320" t="str">
            <v>74910</v>
          </cell>
          <cell r="B10320" t="str">
            <v>=-</v>
          </cell>
          <cell r="C10320" t="str">
            <v>Labour recruitment and Provision of personnel service</v>
          </cell>
        </row>
        <row r="10321">
          <cell r="A10321" t="str">
            <v>74910</v>
          </cell>
          <cell r="B10321" t="str">
            <v>=-</v>
          </cell>
          <cell r="C10321" t="str">
            <v>Labour recruitment and Provision of personnel service</v>
          </cell>
        </row>
        <row r="10322">
          <cell r="A10322" t="str">
            <v>74910</v>
          </cell>
          <cell r="B10322" t="str">
            <v>=-</v>
          </cell>
          <cell r="C10322" t="str">
            <v>Labour recruitment and Provision of personnel service</v>
          </cell>
        </row>
        <row r="10323">
          <cell r="A10323" t="str">
            <v>74910</v>
          </cell>
          <cell r="B10323" t="str">
            <v>=-</v>
          </cell>
          <cell r="C10323" t="str">
            <v>Labour recruitment and Provision of personnel service</v>
          </cell>
        </row>
        <row r="10324">
          <cell r="A10324" t="str">
            <v>74910</v>
          </cell>
          <cell r="B10324" t="str">
            <v>=-</v>
          </cell>
          <cell r="C10324" t="str">
            <v>Labour recruitment and Provision of personnel service</v>
          </cell>
        </row>
        <row r="10325">
          <cell r="A10325" t="str">
            <v>74910</v>
          </cell>
          <cell r="B10325" t="str">
            <v>=-</v>
          </cell>
          <cell r="C10325" t="str">
            <v>Labour recruitment and Provision of personnel service</v>
          </cell>
        </row>
        <row r="10326">
          <cell r="A10326" t="str">
            <v>74910</v>
          </cell>
          <cell r="B10326" t="str">
            <v>=-</v>
          </cell>
          <cell r="C10326" t="str">
            <v>Labour recruitment and Provision of personnel service</v>
          </cell>
        </row>
        <row r="10327">
          <cell r="A10327" t="str">
            <v>74910</v>
          </cell>
          <cell r="B10327" t="str">
            <v>=-</v>
          </cell>
          <cell r="C10327" t="str">
            <v>Labour recruitment and Provision of personnel service</v>
          </cell>
        </row>
        <row r="10328">
          <cell r="A10328" t="str">
            <v>74910</v>
          </cell>
          <cell r="B10328" t="str">
            <v>=-</v>
          </cell>
          <cell r="C10328" t="str">
            <v>Labour recruitment and Provision of personnel service</v>
          </cell>
        </row>
        <row r="10329">
          <cell r="A10329" t="str">
            <v>74910</v>
          </cell>
          <cell r="B10329" t="str">
            <v>=-</v>
          </cell>
          <cell r="C10329" t="str">
            <v>Labour recruitment and Provision of personnel service</v>
          </cell>
        </row>
        <row r="10330">
          <cell r="A10330" t="str">
            <v>74920</v>
          </cell>
          <cell r="B10330" t="str">
            <v>=-</v>
          </cell>
          <cell r="C10330" t="str">
            <v>Investigation and security services</v>
          </cell>
        </row>
        <row r="10331">
          <cell r="A10331" t="str">
            <v>74920</v>
          </cell>
          <cell r="B10331" t="str">
            <v>=-</v>
          </cell>
          <cell r="C10331" t="str">
            <v>Investigation and security services</v>
          </cell>
        </row>
        <row r="10332">
          <cell r="A10332" t="str">
            <v>74920</v>
          </cell>
          <cell r="B10332" t="str">
            <v>=-</v>
          </cell>
          <cell r="C10332" t="str">
            <v>Investigation and security services</v>
          </cell>
        </row>
        <row r="10333">
          <cell r="A10333" t="str">
            <v>74920</v>
          </cell>
          <cell r="B10333" t="str">
            <v>=-</v>
          </cell>
          <cell r="C10333" t="str">
            <v>Investigation and security services</v>
          </cell>
        </row>
        <row r="10334">
          <cell r="A10334" t="str">
            <v>74920</v>
          </cell>
          <cell r="B10334" t="str">
            <v>=-</v>
          </cell>
          <cell r="C10334" t="str">
            <v>Investigation and security services</v>
          </cell>
        </row>
        <row r="10335">
          <cell r="A10335" t="str">
            <v>74920</v>
          </cell>
          <cell r="B10335" t="str">
            <v>=-</v>
          </cell>
          <cell r="C10335" t="str">
            <v>Investigation and security services</v>
          </cell>
        </row>
        <row r="10336">
          <cell r="A10336" t="str">
            <v>74920</v>
          </cell>
          <cell r="B10336" t="str">
            <v>=-</v>
          </cell>
          <cell r="C10336" t="str">
            <v>Investigation and security services</v>
          </cell>
        </row>
        <row r="10337">
          <cell r="A10337" t="str">
            <v>74920</v>
          </cell>
          <cell r="B10337" t="str">
            <v>=-</v>
          </cell>
          <cell r="C10337" t="str">
            <v>Investigation and security services</v>
          </cell>
        </row>
        <row r="10338">
          <cell r="A10338" t="str">
            <v>74920</v>
          </cell>
          <cell r="B10338" t="str">
            <v>=-</v>
          </cell>
          <cell r="C10338" t="str">
            <v>Investigation and security services</v>
          </cell>
        </row>
        <row r="10339">
          <cell r="A10339" t="str">
            <v>74920</v>
          </cell>
          <cell r="B10339" t="str">
            <v>=-</v>
          </cell>
          <cell r="C10339" t="str">
            <v>Investigation and security services</v>
          </cell>
        </row>
        <row r="10340">
          <cell r="A10340" t="str">
            <v>74931</v>
          </cell>
          <cell r="B10340" t="str">
            <v>=-</v>
          </cell>
          <cell r="C10340" t="str">
            <v>Building cleaning services</v>
          </cell>
        </row>
        <row r="10341">
          <cell r="A10341" t="str">
            <v>74931</v>
          </cell>
          <cell r="B10341" t="str">
            <v>=-</v>
          </cell>
          <cell r="C10341" t="str">
            <v>Building cleaning services</v>
          </cell>
        </row>
        <row r="10342">
          <cell r="A10342" t="str">
            <v>74931</v>
          </cell>
          <cell r="B10342" t="str">
            <v>=-</v>
          </cell>
          <cell r="C10342" t="str">
            <v>Building cleaning services</v>
          </cell>
        </row>
        <row r="10343">
          <cell r="A10343" t="str">
            <v>74931</v>
          </cell>
          <cell r="B10343" t="str">
            <v>=-</v>
          </cell>
          <cell r="C10343" t="str">
            <v>Building cleaning services</v>
          </cell>
        </row>
        <row r="10344">
          <cell r="A10344" t="str">
            <v>74931</v>
          </cell>
          <cell r="B10344" t="str">
            <v>=-</v>
          </cell>
          <cell r="C10344" t="str">
            <v>Building cleaning services</v>
          </cell>
        </row>
        <row r="10345">
          <cell r="A10345" t="str">
            <v>74931</v>
          </cell>
          <cell r="B10345" t="str">
            <v>=-</v>
          </cell>
          <cell r="C10345" t="str">
            <v>Building cleaning services</v>
          </cell>
        </row>
        <row r="10346">
          <cell r="A10346" t="str">
            <v>74932</v>
          </cell>
          <cell r="B10346" t="str">
            <v>=-</v>
          </cell>
          <cell r="C10346" t="str">
            <v>Disinfecting and exterminating services</v>
          </cell>
        </row>
        <row r="10347">
          <cell r="A10347" t="str">
            <v>74932</v>
          </cell>
          <cell r="B10347" t="str">
            <v>=-</v>
          </cell>
          <cell r="C10347" t="str">
            <v>Disinfecting and exterminating services</v>
          </cell>
        </row>
        <row r="10348">
          <cell r="A10348" t="str">
            <v>74932</v>
          </cell>
          <cell r="B10348" t="str">
            <v>=-</v>
          </cell>
          <cell r="C10348" t="str">
            <v>Disinfecting and exterminating services</v>
          </cell>
        </row>
        <row r="10349">
          <cell r="A10349" t="str">
            <v>74940</v>
          </cell>
          <cell r="B10349" t="str">
            <v>=-</v>
          </cell>
          <cell r="C10349" t="str">
            <v>photographic services (commercial and consumer)</v>
          </cell>
        </row>
        <row r="10350">
          <cell r="A10350" t="str">
            <v>74940</v>
          </cell>
          <cell r="B10350" t="str">
            <v>=-</v>
          </cell>
          <cell r="C10350" t="str">
            <v>photographic services (commercial and consumer)</v>
          </cell>
        </row>
        <row r="10351">
          <cell r="A10351" t="str">
            <v>74940</v>
          </cell>
          <cell r="B10351" t="str">
            <v>=-</v>
          </cell>
          <cell r="C10351" t="str">
            <v>photographic services (commercial and consumer)</v>
          </cell>
        </row>
        <row r="10352">
          <cell r="A10352" t="str">
            <v>74940</v>
          </cell>
          <cell r="B10352" t="str">
            <v>=-</v>
          </cell>
          <cell r="C10352" t="str">
            <v>photographic services (commercial and consumer)</v>
          </cell>
        </row>
        <row r="10353">
          <cell r="A10353" t="str">
            <v>74940</v>
          </cell>
          <cell r="B10353" t="str">
            <v>=-</v>
          </cell>
          <cell r="C10353" t="str">
            <v>photographic services (commercial and consumer)</v>
          </cell>
        </row>
        <row r="10354">
          <cell r="A10354" t="str">
            <v>74940</v>
          </cell>
          <cell r="B10354" t="str">
            <v>=-</v>
          </cell>
          <cell r="C10354" t="str">
            <v>photographic services (commercial and consumer)</v>
          </cell>
        </row>
        <row r="10355">
          <cell r="A10355" t="str">
            <v>74940</v>
          </cell>
          <cell r="B10355" t="str">
            <v>=-</v>
          </cell>
          <cell r="C10355" t="str">
            <v>photographic services (commercial and consumer)</v>
          </cell>
        </row>
        <row r="10356">
          <cell r="A10356" t="str">
            <v>74940</v>
          </cell>
          <cell r="B10356" t="str">
            <v>=-</v>
          </cell>
          <cell r="C10356" t="str">
            <v>photographic services (commercial and consumer)</v>
          </cell>
        </row>
        <row r="10357">
          <cell r="A10357" t="str">
            <v>74940</v>
          </cell>
          <cell r="B10357" t="str">
            <v>=-</v>
          </cell>
          <cell r="C10357" t="str">
            <v>photographic services (commercial and consumer)</v>
          </cell>
        </row>
        <row r="10358">
          <cell r="A10358" t="str">
            <v>74940</v>
          </cell>
          <cell r="B10358" t="str">
            <v>=-</v>
          </cell>
          <cell r="C10358" t="str">
            <v>photographic services (commercial and consumer)</v>
          </cell>
        </row>
        <row r="10359">
          <cell r="A10359" t="str">
            <v>74940</v>
          </cell>
          <cell r="B10359" t="str">
            <v>=-</v>
          </cell>
          <cell r="C10359" t="str">
            <v>photographic services (commercial and consumer)</v>
          </cell>
        </row>
        <row r="10360">
          <cell r="A10360" t="str">
            <v>74940</v>
          </cell>
          <cell r="B10360" t="str">
            <v>=-</v>
          </cell>
          <cell r="C10360" t="str">
            <v>photographic services (commercial and consumer)</v>
          </cell>
        </row>
        <row r="10361">
          <cell r="A10361" t="str">
            <v>74940</v>
          </cell>
          <cell r="B10361" t="str">
            <v>=-</v>
          </cell>
          <cell r="C10361" t="str">
            <v>photographic services (commercial and consumer)</v>
          </cell>
        </row>
        <row r="10362">
          <cell r="A10362" t="str">
            <v>74940</v>
          </cell>
          <cell r="B10362" t="str">
            <v>=-</v>
          </cell>
          <cell r="C10362" t="str">
            <v>photographic services (commercial and consumer)</v>
          </cell>
        </row>
        <row r="10363">
          <cell r="A10363" t="str">
            <v>74940</v>
          </cell>
          <cell r="B10363" t="str">
            <v>=-</v>
          </cell>
          <cell r="C10363" t="str">
            <v>photographic services (commercial and consumer)</v>
          </cell>
        </row>
        <row r="10364">
          <cell r="A10364" t="str">
            <v>74940</v>
          </cell>
          <cell r="B10364" t="str">
            <v>=-</v>
          </cell>
          <cell r="C10364" t="str">
            <v>photographic services (commercial and consumer)</v>
          </cell>
        </row>
        <row r="10365">
          <cell r="A10365" t="str">
            <v>74940</v>
          </cell>
          <cell r="B10365" t="str">
            <v>=-</v>
          </cell>
          <cell r="C10365" t="str">
            <v>photographic services (commercial and consumer)</v>
          </cell>
        </row>
        <row r="10366">
          <cell r="A10366" t="str">
            <v>74940</v>
          </cell>
          <cell r="B10366" t="str">
            <v>=-</v>
          </cell>
          <cell r="C10366" t="str">
            <v>photographic services (commercial and consumer)</v>
          </cell>
        </row>
        <row r="10367">
          <cell r="A10367" t="str">
            <v>74940</v>
          </cell>
          <cell r="B10367" t="str">
            <v>=-</v>
          </cell>
          <cell r="C10367" t="str">
            <v>photographic services (commercial and consumer)</v>
          </cell>
        </row>
        <row r="10368">
          <cell r="A10368" t="str">
            <v>74940</v>
          </cell>
          <cell r="B10368" t="str">
            <v>=-</v>
          </cell>
          <cell r="C10368" t="str">
            <v>photographic services (commercial and consumer)</v>
          </cell>
        </row>
        <row r="10369">
          <cell r="A10369" t="str">
            <v>74940</v>
          </cell>
          <cell r="B10369" t="str">
            <v>=-</v>
          </cell>
          <cell r="C10369" t="str">
            <v>photographic services (commercial and consumer)</v>
          </cell>
        </row>
        <row r="10370">
          <cell r="A10370" t="str">
            <v>74940</v>
          </cell>
          <cell r="B10370" t="str">
            <v>=-</v>
          </cell>
          <cell r="C10370" t="str">
            <v>photographic services (commercial and consumer)</v>
          </cell>
        </row>
        <row r="10371">
          <cell r="A10371" t="str">
            <v>74940</v>
          </cell>
          <cell r="B10371" t="str">
            <v>=-</v>
          </cell>
          <cell r="C10371" t="str">
            <v>photographic services (commercial and consumer)</v>
          </cell>
        </row>
        <row r="10372">
          <cell r="A10372" t="str">
            <v>74950</v>
          </cell>
          <cell r="B10372" t="str">
            <v>=-</v>
          </cell>
          <cell r="C10372" t="str">
            <v>packaging services on fee or contract basis</v>
          </cell>
        </row>
        <row r="10373">
          <cell r="A10373" t="str">
            <v>74950</v>
          </cell>
          <cell r="B10373" t="str">
            <v>=-</v>
          </cell>
          <cell r="C10373" t="str">
            <v>packaging services on fee or contract basis</v>
          </cell>
        </row>
        <row r="10374">
          <cell r="A10374" t="str">
            <v>74950</v>
          </cell>
          <cell r="B10374" t="str">
            <v>=-</v>
          </cell>
          <cell r="C10374" t="str">
            <v>packaging services on fee or contract basis</v>
          </cell>
        </row>
        <row r="10375">
          <cell r="A10375" t="str">
            <v>74991</v>
          </cell>
          <cell r="B10375" t="str">
            <v>=-</v>
          </cell>
          <cell r="C10375" t="str">
            <v>Telephone answering services</v>
          </cell>
        </row>
        <row r="10376">
          <cell r="A10376" t="str">
            <v>74991</v>
          </cell>
          <cell r="B10376" t="str">
            <v>=-</v>
          </cell>
          <cell r="C10376" t="str">
            <v>Telephone answering services</v>
          </cell>
        </row>
        <row r="10377">
          <cell r="A10377" t="str">
            <v>74992</v>
          </cell>
          <cell r="B10377" t="str">
            <v>=-</v>
          </cell>
          <cell r="C10377" t="str">
            <v>Bill collecting, Credit rating, direct mailing, mail Advertising and similar activities</v>
          </cell>
        </row>
        <row r="10378">
          <cell r="A10378" t="str">
            <v>74992</v>
          </cell>
          <cell r="B10378" t="str">
            <v>=-</v>
          </cell>
          <cell r="C10378" t="str">
            <v>Bill collecting, Credit rating, direct mailing, mail Advertising and similar activities</v>
          </cell>
        </row>
        <row r="10379">
          <cell r="A10379" t="str">
            <v>74992</v>
          </cell>
          <cell r="B10379" t="str">
            <v>=-</v>
          </cell>
          <cell r="C10379" t="str">
            <v>Bill collecting, Credit rating, direct mailing, mail Advertising and similar activities</v>
          </cell>
        </row>
        <row r="10380">
          <cell r="A10380" t="str">
            <v>74992</v>
          </cell>
          <cell r="B10380" t="str">
            <v>=-</v>
          </cell>
          <cell r="C10380" t="str">
            <v>Bill collecting, Credit rating, direct mailing, mail Advertising and similar activities</v>
          </cell>
        </row>
        <row r="10381">
          <cell r="A10381" t="str">
            <v>74992</v>
          </cell>
          <cell r="B10381" t="str">
            <v>=-</v>
          </cell>
          <cell r="C10381" t="str">
            <v>Bill collecting, Credit rating, direct mailing, mail Advertising and similar activities</v>
          </cell>
        </row>
        <row r="10382">
          <cell r="A10382" t="str">
            <v>74992</v>
          </cell>
          <cell r="B10382" t="str">
            <v>=-</v>
          </cell>
          <cell r="C10382" t="str">
            <v>Bill collecting, Credit rating, direct mailing, mail Advertising and similar activities</v>
          </cell>
        </row>
        <row r="10383">
          <cell r="A10383" t="str">
            <v>74992</v>
          </cell>
          <cell r="B10383" t="str">
            <v>=-</v>
          </cell>
          <cell r="C10383" t="str">
            <v>Bill collecting, Credit rating, direct mailing, mail Advertising and similar activities</v>
          </cell>
        </row>
        <row r="10384">
          <cell r="A10384" t="str">
            <v>74992</v>
          </cell>
          <cell r="B10384" t="str">
            <v>=-</v>
          </cell>
          <cell r="C10384" t="str">
            <v>Bill collecting, Credit rating, direct mailing, mail Advertising and similar activities</v>
          </cell>
        </row>
        <row r="10385">
          <cell r="A10385" t="str">
            <v>74993</v>
          </cell>
          <cell r="B10385" t="str">
            <v>=-</v>
          </cell>
          <cell r="C10385" t="str">
            <v>agency activities for engagements in entertainment or sport attractions</v>
          </cell>
        </row>
        <row r="10386">
          <cell r="A10386" t="str">
            <v>74993</v>
          </cell>
          <cell r="B10386" t="str">
            <v>=-</v>
          </cell>
          <cell r="C10386" t="str">
            <v>agency activities for engagements in entertainment or sport attractions</v>
          </cell>
        </row>
        <row r="10387">
          <cell r="A10387" t="str">
            <v>74993</v>
          </cell>
          <cell r="B10387" t="str">
            <v>=-</v>
          </cell>
          <cell r="C10387" t="str">
            <v>agency activities for engagements in entertainment or sport attractions</v>
          </cell>
        </row>
        <row r="10388">
          <cell r="A10388" t="str">
            <v>74994</v>
          </cell>
          <cell r="B10388" t="str">
            <v>=-</v>
          </cell>
          <cell r="C10388" t="str">
            <v>Duplicating services</v>
          </cell>
        </row>
        <row r="10389">
          <cell r="A10389" t="str">
            <v>74999</v>
          </cell>
          <cell r="B10389" t="str">
            <v>=-</v>
          </cell>
          <cell r="C10389" t="str">
            <v>other business services n.e.c.</v>
          </cell>
        </row>
        <row r="10390">
          <cell r="A10390" t="str">
            <v>74999</v>
          </cell>
          <cell r="B10390" t="str">
            <v>=-</v>
          </cell>
          <cell r="C10390" t="str">
            <v>other business services n.e.c.</v>
          </cell>
        </row>
        <row r="10391">
          <cell r="A10391" t="str">
            <v>74999</v>
          </cell>
          <cell r="B10391" t="str">
            <v>=-</v>
          </cell>
          <cell r="C10391" t="str">
            <v>other business services n.e.c.</v>
          </cell>
        </row>
        <row r="10392">
          <cell r="A10392" t="str">
            <v>74999</v>
          </cell>
          <cell r="B10392" t="str">
            <v>=-</v>
          </cell>
          <cell r="C10392" t="str">
            <v>other business services n.e.c.</v>
          </cell>
        </row>
        <row r="10393">
          <cell r="A10393" t="str">
            <v>74999</v>
          </cell>
          <cell r="B10393" t="str">
            <v>=-</v>
          </cell>
          <cell r="C10393" t="str">
            <v>other business services n.e.c.</v>
          </cell>
        </row>
        <row r="10394">
          <cell r="A10394" t="str">
            <v>74999</v>
          </cell>
          <cell r="B10394" t="str">
            <v>=-</v>
          </cell>
          <cell r="C10394" t="str">
            <v>other business services n.e.c.</v>
          </cell>
        </row>
        <row r="10395">
          <cell r="A10395" t="str">
            <v>74999</v>
          </cell>
          <cell r="B10395" t="str">
            <v>=-</v>
          </cell>
          <cell r="C10395" t="str">
            <v>other business services n.e.c.</v>
          </cell>
        </row>
        <row r="10396">
          <cell r="A10396" t="str">
            <v>74999</v>
          </cell>
          <cell r="B10396" t="str">
            <v>=-</v>
          </cell>
          <cell r="C10396" t="str">
            <v>other business services n.e.c.</v>
          </cell>
        </row>
        <row r="10397">
          <cell r="A10397" t="str">
            <v>74999</v>
          </cell>
          <cell r="B10397" t="str">
            <v>=-</v>
          </cell>
          <cell r="C10397" t="str">
            <v>other business services n.e.c.</v>
          </cell>
        </row>
        <row r="10398">
          <cell r="A10398" t="str">
            <v>74999</v>
          </cell>
          <cell r="B10398" t="str">
            <v>=-</v>
          </cell>
          <cell r="C10398" t="str">
            <v>other business services n.e.c.</v>
          </cell>
        </row>
        <row r="10399">
          <cell r="A10399" t="str">
            <v>74999</v>
          </cell>
          <cell r="B10399" t="str">
            <v>=-</v>
          </cell>
          <cell r="C10399" t="str">
            <v>other business services n.e.c.</v>
          </cell>
        </row>
        <row r="10400">
          <cell r="A10400" t="str">
            <v>74999</v>
          </cell>
          <cell r="B10400" t="str">
            <v>=-</v>
          </cell>
          <cell r="C10400" t="str">
            <v>other business services n.e.c.</v>
          </cell>
        </row>
        <row r="10401">
          <cell r="A10401" t="str">
            <v>74999</v>
          </cell>
          <cell r="B10401" t="str">
            <v>=-</v>
          </cell>
          <cell r="C10401" t="str">
            <v>other business services n.e.c.</v>
          </cell>
        </row>
        <row r="10402">
          <cell r="A10402" t="str">
            <v>74999</v>
          </cell>
          <cell r="B10402" t="str">
            <v>=-</v>
          </cell>
          <cell r="C10402" t="str">
            <v>other business services n.e.c.</v>
          </cell>
        </row>
        <row r="10403">
          <cell r="A10403" t="str">
            <v>74999</v>
          </cell>
          <cell r="B10403" t="str">
            <v>=-</v>
          </cell>
          <cell r="C10403" t="str">
            <v>other business services n.e.c.</v>
          </cell>
        </row>
        <row r="10404">
          <cell r="A10404" t="str">
            <v>74999</v>
          </cell>
          <cell r="B10404" t="str">
            <v>=-</v>
          </cell>
          <cell r="C10404" t="str">
            <v>other business services n.e.c.</v>
          </cell>
        </row>
        <row r="10405">
          <cell r="A10405" t="str">
            <v>74999</v>
          </cell>
          <cell r="B10405" t="str">
            <v>=-</v>
          </cell>
          <cell r="C10405" t="str">
            <v>other business services n.e.c.</v>
          </cell>
        </row>
        <row r="10406">
          <cell r="A10406" t="str">
            <v>74999</v>
          </cell>
          <cell r="B10406" t="str">
            <v>=-</v>
          </cell>
          <cell r="C10406" t="str">
            <v>other business services n.e.c.</v>
          </cell>
        </row>
        <row r="10407">
          <cell r="A10407" t="str">
            <v>74999</v>
          </cell>
          <cell r="B10407" t="str">
            <v>=-</v>
          </cell>
          <cell r="C10407" t="str">
            <v>other business services n.e.c.</v>
          </cell>
        </row>
        <row r="10408">
          <cell r="A10408" t="str">
            <v>74999</v>
          </cell>
          <cell r="B10408" t="str">
            <v>=-</v>
          </cell>
          <cell r="C10408" t="str">
            <v>other business services n.e.c.</v>
          </cell>
        </row>
        <row r="10409">
          <cell r="A10409" t="str">
            <v>74999</v>
          </cell>
          <cell r="B10409" t="str">
            <v>=-</v>
          </cell>
          <cell r="C10409" t="str">
            <v>other business services n.e.c.</v>
          </cell>
        </row>
        <row r="10410">
          <cell r="A10410" t="str">
            <v>74999</v>
          </cell>
          <cell r="B10410" t="str">
            <v>=-</v>
          </cell>
          <cell r="C10410" t="str">
            <v>other business services n.e.c.</v>
          </cell>
        </row>
        <row r="10411">
          <cell r="A10411" t="str">
            <v>74999</v>
          </cell>
          <cell r="B10411" t="str">
            <v>=-</v>
          </cell>
          <cell r="C10411" t="str">
            <v>other business services n.e.c.</v>
          </cell>
        </row>
        <row r="10412">
          <cell r="A10412" t="str">
            <v>74999</v>
          </cell>
          <cell r="B10412" t="str">
            <v>=-</v>
          </cell>
          <cell r="C10412" t="str">
            <v>other business services n.e.c.</v>
          </cell>
        </row>
        <row r="10413">
          <cell r="A10413" t="str">
            <v>74999</v>
          </cell>
          <cell r="B10413" t="str">
            <v>=-</v>
          </cell>
          <cell r="C10413" t="str">
            <v>other business services n.e.c.</v>
          </cell>
        </row>
        <row r="10414">
          <cell r="A10414" t="str">
            <v>74999</v>
          </cell>
          <cell r="B10414" t="str">
            <v>=-</v>
          </cell>
          <cell r="C10414" t="str">
            <v>other business services n.e.c.</v>
          </cell>
        </row>
        <row r="10415">
          <cell r="A10415" t="str">
            <v>75110</v>
          </cell>
          <cell r="B10415" t="str">
            <v>=-</v>
          </cell>
          <cell r="C10415" t="str">
            <v>general (overall) public service activities</v>
          </cell>
        </row>
        <row r="10416">
          <cell r="A10416" t="str">
            <v>75110</v>
          </cell>
          <cell r="B10416" t="str">
            <v>=-</v>
          </cell>
          <cell r="C10416" t="str">
            <v>general (overall) public service activities</v>
          </cell>
        </row>
        <row r="10417">
          <cell r="A10417" t="str">
            <v>75110</v>
          </cell>
          <cell r="B10417" t="str">
            <v>=-</v>
          </cell>
          <cell r="C10417" t="str">
            <v>general (overall) public service activities</v>
          </cell>
        </row>
        <row r="10418">
          <cell r="A10418" t="str">
            <v>75110</v>
          </cell>
          <cell r="B10418" t="str">
            <v>=-</v>
          </cell>
          <cell r="C10418" t="str">
            <v>general (overall) public service activities</v>
          </cell>
        </row>
        <row r="10419">
          <cell r="A10419" t="str">
            <v>75110</v>
          </cell>
          <cell r="B10419" t="str">
            <v>=-</v>
          </cell>
          <cell r="C10419" t="str">
            <v>general (overall) public service activities</v>
          </cell>
        </row>
        <row r="10420">
          <cell r="A10420" t="str">
            <v>75110</v>
          </cell>
          <cell r="B10420" t="str">
            <v>=-</v>
          </cell>
          <cell r="C10420" t="str">
            <v>general (overall) public service activities</v>
          </cell>
        </row>
        <row r="10421">
          <cell r="A10421" t="str">
            <v>75110</v>
          </cell>
          <cell r="B10421" t="str">
            <v>=-</v>
          </cell>
          <cell r="C10421" t="str">
            <v>general (overall) public service activities</v>
          </cell>
        </row>
        <row r="10422">
          <cell r="A10422" t="str">
            <v>75110</v>
          </cell>
          <cell r="B10422" t="str">
            <v>=-</v>
          </cell>
          <cell r="C10422" t="str">
            <v>general (overall) public service activities</v>
          </cell>
        </row>
        <row r="10423">
          <cell r="A10423" t="str">
            <v>75110</v>
          </cell>
          <cell r="B10423" t="str">
            <v>=-</v>
          </cell>
          <cell r="C10423" t="str">
            <v>general (overall) public service activities</v>
          </cell>
        </row>
        <row r="10424">
          <cell r="A10424" t="str">
            <v>75110</v>
          </cell>
          <cell r="B10424" t="str">
            <v>=-</v>
          </cell>
          <cell r="C10424" t="str">
            <v>general (overall) public service activities</v>
          </cell>
        </row>
        <row r="10425">
          <cell r="A10425" t="str">
            <v>75110</v>
          </cell>
          <cell r="B10425" t="str">
            <v>=-</v>
          </cell>
          <cell r="C10425" t="str">
            <v>general (overall) public service activities</v>
          </cell>
        </row>
        <row r="10426">
          <cell r="A10426" t="str">
            <v>75110</v>
          </cell>
          <cell r="B10426" t="str">
            <v>=-</v>
          </cell>
          <cell r="C10426" t="str">
            <v>general (overall) public service activities</v>
          </cell>
        </row>
        <row r="10427">
          <cell r="A10427" t="str">
            <v>75110</v>
          </cell>
          <cell r="B10427" t="str">
            <v>=-</v>
          </cell>
          <cell r="C10427" t="str">
            <v>general (overall) public service activities</v>
          </cell>
        </row>
        <row r="10428">
          <cell r="A10428" t="str">
            <v>75110</v>
          </cell>
          <cell r="B10428" t="str">
            <v>=-</v>
          </cell>
          <cell r="C10428" t="str">
            <v>general (overall) public service activities</v>
          </cell>
        </row>
        <row r="10429">
          <cell r="A10429" t="str">
            <v>75121</v>
          </cell>
          <cell r="B10429" t="str">
            <v>=-</v>
          </cell>
          <cell r="C10429" t="str">
            <v>Administrative educational services</v>
          </cell>
        </row>
        <row r="10430">
          <cell r="A10430" t="str">
            <v>75121</v>
          </cell>
          <cell r="B10430" t="str">
            <v>=-</v>
          </cell>
          <cell r="C10430" t="str">
            <v>Administrative educational services</v>
          </cell>
        </row>
        <row r="10431">
          <cell r="A10431" t="str">
            <v>75121</v>
          </cell>
          <cell r="B10431" t="str">
            <v>=-</v>
          </cell>
          <cell r="C10431" t="str">
            <v>Administrative educational services</v>
          </cell>
        </row>
        <row r="10432">
          <cell r="A10432" t="str">
            <v>75122</v>
          </cell>
          <cell r="B10432" t="str">
            <v>=-</v>
          </cell>
          <cell r="C10432" t="str">
            <v>Administrative health care services</v>
          </cell>
        </row>
        <row r="10433">
          <cell r="A10433" t="str">
            <v>75122</v>
          </cell>
          <cell r="B10433" t="str">
            <v>=-</v>
          </cell>
          <cell r="C10433" t="str">
            <v>Administrative health care services</v>
          </cell>
        </row>
        <row r="10434">
          <cell r="A10434" t="str">
            <v>75122</v>
          </cell>
          <cell r="B10434" t="str">
            <v>=-</v>
          </cell>
          <cell r="C10434" t="str">
            <v>Administrative health care services</v>
          </cell>
        </row>
        <row r="10435">
          <cell r="A10435" t="str">
            <v>75123</v>
          </cell>
          <cell r="B10435" t="str">
            <v>=-</v>
          </cell>
          <cell r="C10435" t="str">
            <v>Administrative Housing and local government  services</v>
          </cell>
        </row>
        <row r="10436">
          <cell r="A10436" t="str">
            <v>75123</v>
          </cell>
          <cell r="B10436" t="str">
            <v>=-</v>
          </cell>
          <cell r="C10436" t="str">
            <v>Administrative Housing and local government  services</v>
          </cell>
        </row>
        <row r="10437">
          <cell r="A10437" t="str">
            <v>75123</v>
          </cell>
          <cell r="B10437" t="str">
            <v>=-</v>
          </cell>
          <cell r="C10437" t="str">
            <v>Administrative Housing and local government  services</v>
          </cell>
        </row>
        <row r="10438">
          <cell r="A10438" t="str">
            <v>75123</v>
          </cell>
          <cell r="B10438" t="str">
            <v>=-</v>
          </cell>
          <cell r="C10438" t="str">
            <v>Administrative Housing and local government  services</v>
          </cell>
        </row>
        <row r="10439">
          <cell r="A10439" t="str">
            <v>75123</v>
          </cell>
          <cell r="B10439" t="str">
            <v>=-</v>
          </cell>
          <cell r="C10439" t="str">
            <v>Administrative Housing and local government  services</v>
          </cell>
        </row>
        <row r="10440">
          <cell r="A10440" t="str">
            <v>75124</v>
          </cell>
          <cell r="B10440" t="str">
            <v>=-</v>
          </cell>
          <cell r="C10440" t="str">
            <v>Administrative recreational, cultural, arts and sports services</v>
          </cell>
        </row>
        <row r="10441">
          <cell r="A10441" t="str">
            <v>75124</v>
          </cell>
          <cell r="B10441" t="str">
            <v>=-</v>
          </cell>
          <cell r="C10441" t="str">
            <v>Administrative recreational, cultural, arts and sports services</v>
          </cell>
        </row>
        <row r="10442">
          <cell r="A10442" t="str">
            <v>75125</v>
          </cell>
          <cell r="B10442" t="str">
            <v>=-</v>
          </cell>
          <cell r="C10442" t="str">
            <v>Administrative religious affairs services</v>
          </cell>
        </row>
        <row r="10443">
          <cell r="A10443" t="str">
            <v>75129</v>
          </cell>
          <cell r="B10443" t="str">
            <v>=-</v>
          </cell>
          <cell r="C10443" t="str">
            <v>other community and social affairs services</v>
          </cell>
        </row>
        <row r="10444">
          <cell r="A10444" t="str">
            <v>75129</v>
          </cell>
          <cell r="B10444" t="str">
            <v>=-</v>
          </cell>
          <cell r="C10444" t="str">
            <v>other community and social affairs services</v>
          </cell>
        </row>
        <row r="10445">
          <cell r="A10445" t="str">
            <v>75129</v>
          </cell>
          <cell r="B10445" t="str">
            <v>=-</v>
          </cell>
          <cell r="C10445" t="str">
            <v>other community and social affairs services</v>
          </cell>
        </row>
        <row r="10446">
          <cell r="A10446" t="str">
            <v>75131</v>
          </cell>
          <cell r="B10446" t="str">
            <v>=-</v>
          </cell>
          <cell r="C10446" t="str">
            <v>domestic and international trade affairs</v>
          </cell>
        </row>
        <row r="10447">
          <cell r="A10447" t="str">
            <v>75131</v>
          </cell>
          <cell r="B10447" t="str">
            <v>=-</v>
          </cell>
          <cell r="C10447" t="str">
            <v>domestic and international trade affairs</v>
          </cell>
        </row>
        <row r="10448">
          <cell r="A10448" t="str">
            <v>75132</v>
          </cell>
          <cell r="B10448" t="str">
            <v>=-</v>
          </cell>
          <cell r="C10448" t="str">
            <v>Agriculture and rural Development affairs</v>
          </cell>
        </row>
        <row r="10449">
          <cell r="A10449" t="str">
            <v>75132</v>
          </cell>
          <cell r="B10449" t="str">
            <v>=-</v>
          </cell>
          <cell r="C10449" t="str">
            <v>Agriculture and rural Development affairs</v>
          </cell>
        </row>
        <row r="10450">
          <cell r="A10450" t="str">
            <v>75132</v>
          </cell>
          <cell r="B10450" t="str">
            <v>=-</v>
          </cell>
          <cell r="C10450" t="str">
            <v>Agriculture and rural Development affairs</v>
          </cell>
        </row>
        <row r="10451">
          <cell r="A10451" t="str">
            <v>75132</v>
          </cell>
          <cell r="B10451" t="str">
            <v>=-</v>
          </cell>
          <cell r="C10451" t="str">
            <v>Agriculture and rural Development affairs</v>
          </cell>
        </row>
        <row r="10452">
          <cell r="A10452" t="str">
            <v>75133</v>
          </cell>
          <cell r="B10452" t="str">
            <v>=-</v>
          </cell>
          <cell r="C10452" t="str">
            <v>primary industries affairs</v>
          </cell>
        </row>
        <row r="10453">
          <cell r="A10453" t="str">
            <v>75133</v>
          </cell>
          <cell r="B10453" t="str">
            <v>=-</v>
          </cell>
          <cell r="C10453" t="str">
            <v>primary industries affairs</v>
          </cell>
        </row>
        <row r="10454">
          <cell r="A10454" t="str">
            <v>75134</v>
          </cell>
          <cell r="B10454" t="str">
            <v>=-</v>
          </cell>
          <cell r="C10454" t="str">
            <v>public works affairs</v>
          </cell>
        </row>
        <row r="10455">
          <cell r="A10455" t="str">
            <v>75135</v>
          </cell>
          <cell r="B10455" t="str">
            <v>=-</v>
          </cell>
          <cell r="C10455" t="str">
            <v>transport affairs</v>
          </cell>
        </row>
        <row r="10456">
          <cell r="A10456" t="str">
            <v>75135</v>
          </cell>
          <cell r="B10456" t="str">
            <v>=-</v>
          </cell>
          <cell r="C10456" t="str">
            <v>transport affairs</v>
          </cell>
        </row>
        <row r="10457">
          <cell r="A10457" t="str">
            <v>75135</v>
          </cell>
          <cell r="B10457" t="str">
            <v>=-</v>
          </cell>
          <cell r="C10457" t="str">
            <v>transport affairs</v>
          </cell>
        </row>
        <row r="10458">
          <cell r="A10458" t="str">
            <v>75136</v>
          </cell>
          <cell r="B10458" t="str">
            <v>=-</v>
          </cell>
          <cell r="C10458" t="str">
            <v>Energy, telecommunication and post affairs</v>
          </cell>
        </row>
        <row r="10459">
          <cell r="A10459" t="str">
            <v>75136</v>
          </cell>
          <cell r="B10459" t="str">
            <v>=-</v>
          </cell>
          <cell r="C10459" t="str">
            <v>Energy, telecommunication and post affairs</v>
          </cell>
        </row>
        <row r="10460">
          <cell r="A10460" t="str">
            <v>75136</v>
          </cell>
          <cell r="B10460" t="str">
            <v>=-</v>
          </cell>
          <cell r="C10460" t="str">
            <v>Energy, telecommunication and post affairs</v>
          </cell>
        </row>
        <row r="10461">
          <cell r="A10461" t="str">
            <v>75136</v>
          </cell>
          <cell r="B10461" t="str">
            <v>=-</v>
          </cell>
          <cell r="C10461" t="str">
            <v>Energy, telecommunication and post affairs</v>
          </cell>
        </row>
        <row r="10462">
          <cell r="A10462" t="str">
            <v>75137</v>
          </cell>
          <cell r="B10462" t="str">
            <v>=-</v>
          </cell>
          <cell r="C10462" t="str">
            <v>Tourism affairs</v>
          </cell>
        </row>
        <row r="10463">
          <cell r="A10463" t="str">
            <v>75137</v>
          </cell>
          <cell r="B10463" t="str">
            <v>=-</v>
          </cell>
          <cell r="C10463" t="str">
            <v>Tourism affairs</v>
          </cell>
        </row>
        <row r="10464">
          <cell r="A10464" t="str">
            <v>75138</v>
          </cell>
          <cell r="B10464" t="str">
            <v>=-</v>
          </cell>
          <cell r="C10464" t="str">
            <v>Human resource affairs</v>
          </cell>
        </row>
        <row r="10465">
          <cell r="A10465" t="str">
            <v>75139</v>
          </cell>
          <cell r="B10465" t="str">
            <v>=-</v>
          </cell>
          <cell r="C10465" t="str">
            <v>other regulation of and contribution to more efficient operation of business affairs n.e.c</v>
          </cell>
        </row>
        <row r="10466">
          <cell r="A10466" t="str">
            <v>75139</v>
          </cell>
          <cell r="B10466" t="str">
            <v>=-</v>
          </cell>
          <cell r="C10466" t="str">
            <v>other regulation of and contribution to more efficient operation of business affairs n.e.c</v>
          </cell>
        </row>
        <row r="10467">
          <cell r="A10467" t="str">
            <v>75139</v>
          </cell>
          <cell r="B10467" t="str">
            <v>=-</v>
          </cell>
          <cell r="C10467" t="str">
            <v>other regulation of and contribution to more efficient operation of business affairs n.e.c</v>
          </cell>
        </row>
        <row r="10468">
          <cell r="A10468" t="str">
            <v>75139</v>
          </cell>
          <cell r="B10468" t="str">
            <v>=-</v>
          </cell>
          <cell r="C10468" t="str">
            <v>other regulation of and contribution to more efficient operation of business affairs n.e.c</v>
          </cell>
        </row>
        <row r="10469">
          <cell r="A10469" t="str">
            <v>75139</v>
          </cell>
          <cell r="B10469" t="str">
            <v>=-</v>
          </cell>
          <cell r="C10469" t="str">
            <v>other regulation of and contribution to more efficient operation of business affairs n.e.c</v>
          </cell>
        </row>
        <row r="10470">
          <cell r="A10470" t="str">
            <v>75139</v>
          </cell>
          <cell r="B10470" t="str">
            <v>=-</v>
          </cell>
          <cell r="C10470" t="str">
            <v>other regulation of and contribution to more efficient operation of business affairs n.e.c</v>
          </cell>
        </row>
        <row r="10471">
          <cell r="A10471" t="str">
            <v>75139</v>
          </cell>
          <cell r="B10471" t="str">
            <v>=-</v>
          </cell>
          <cell r="C10471" t="str">
            <v>other regulation of and contribution to more efficient operation of business affairs n.e.c</v>
          </cell>
        </row>
        <row r="10472">
          <cell r="A10472" t="str">
            <v>75139</v>
          </cell>
          <cell r="B10472" t="str">
            <v>=-</v>
          </cell>
          <cell r="C10472" t="str">
            <v>other regulation of and contribution to more efficient operation of business affairs n.e.c</v>
          </cell>
        </row>
        <row r="10473">
          <cell r="A10473" t="str">
            <v>75139</v>
          </cell>
          <cell r="B10473" t="str">
            <v>=-</v>
          </cell>
          <cell r="C10473" t="str">
            <v>other regulation of and contribution to more efficient operation of business affairs n.e.c</v>
          </cell>
        </row>
        <row r="10474">
          <cell r="A10474" t="str">
            <v>75139</v>
          </cell>
          <cell r="B10474" t="str">
            <v>=-</v>
          </cell>
          <cell r="C10474" t="str">
            <v>other regulation of and contribution to more efficient operation of business affairs n.e.c</v>
          </cell>
        </row>
        <row r="10475">
          <cell r="A10475" t="str">
            <v>75140</v>
          </cell>
          <cell r="B10475" t="str">
            <v>=-</v>
          </cell>
          <cell r="C10475" t="str">
            <v>public service activities</v>
          </cell>
        </row>
        <row r="10476">
          <cell r="A10476" t="str">
            <v>75140</v>
          </cell>
          <cell r="B10476" t="str">
            <v>=-</v>
          </cell>
          <cell r="C10476" t="str">
            <v>public service activities</v>
          </cell>
        </row>
        <row r="10477">
          <cell r="A10477" t="str">
            <v>75140</v>
          </cell>
          <cell r="B10477" t="str">
            <v>=-</v>
          </cell>
          <cell r="C10477" t="str">
            <v>public service activities</v>
          </cell>
        </row>
        <row r="10478">
          <cell r="A10478" t="str">
            <v>75210</v>
          </cell>
          <cell r="B10478" t="str">
            <v>=-</v>
          </cell>
          <cell r="C10478" t="str">
            <v>Foreign affairs</v>
          </cell>
        </row>
        <row r="10479">
          <cell r="A10479" t="str">
            <v>75210</v>
          </cell>
          <cell r="B10479" t="str">
            <v>=-</v>
          </cell>
          <cell r="C10479" t="str">
            <v>Foreign affairs</v>
          </cell>
        </row>
        <row r="10480">
          <cell r="A10480" t="str">
            <v>75210</v>
          </cell>
          <cell r="B10480" t="str">
            <v>=-</v>
          </cell>
          <cell r="C10480" t="str">
            <v>Foreign affairs</v>
          </cell>
        </row>
        <row r="10481">
          <cell r="A10481" t="str">
            <v>75210</v>
          </cell>
          <cell r="B10481" t="str">
            <v>=-</v>
          </cell>
          <cell r="C10481" t="str">
            <v>Foreign affairs</v>
          </cell>
        </row>
        <row r="10482">
          <cell r="A10482" t="str">
            <v>75210</v>
          </cell>
          <cell r="B10482" t="str">
            <v>=-</v>
          </cell>
          <cell r="C10482" t="str">
            <v>Foreign affairs</v>
          </cell>
        </row>
        <row r="10483">
          <cell r="A10483" t="str">
            <v>75210</v>
          </cell>
          <cell r="B10483" t="str">
            <v>=-</v>
          </cell>
          <cell r="C10483" t="str">
            <v>Foreign affairs</v>
          </cell>
        </row>
        <row r="10484">
          <cell r="A10484" t="str">
            <v>75210</v>
          </cell>
          <cell r="B10484" t="str">
            <v>=-</v>
          </cell>
          <cell r="C10484" t="str">
            <v>Foreign affairs</v>
          </cell>
        </row>
        <row r="10485">
          <cell r="A10485" t="str">
            <v>75210</v>
          </cell>
          <cell r="B10485" t="str">
            <v>=-</v>
          </cell>
          <cell r="C10485" t="str">
            <v>Foreign affairs</v>
          </cell>
        </row>
        <row r="10486">
          <cell r="A10486" t="str">
            <v>75210</v>
          </cell>
          <cell r="B10486" t="str">
            <v>=-</v>
          </cell>
          <cell r="C10486" t="str">
            <v>Foreign affairs</v>
          </cell>
        </row>
        <row r="10487">
          <cell r="A10487" t="str">
            <v>75220</v>
          </cell>
          <cell r="B10487" t="str">
            <v>=-</v>
          </cell>
          <cell r="C10487" t="str">
            <v>Military and civil defence services</v>
          </cell>
        </row>
        <row r="10488">
          <cell r="A10488" t="str">
            <v>75220</v>
          </cell>
          <cell r="B10488" t="str">
            <v>=-</v>
          </cell>
          <cell r="C10488" t="str">
            <v>Military and civil defence services</v>
          </cell>
        </row>
        <row r="10489">
          <cell r="A10489" t="str">
            <v>75220</v>
          </cell>
          <cell r="B10489" t="str">
            <v>=-</v>
          </cell>
          <cell r="C10489" t="str">
            <v>Military and civil defence services</v>
          </cell>
        </row>
        <row r="10490">
          <cell r="A10490" t="str">
            <v>75220</v>
          </cell>
          <cell r="B10490" t="str">
            <v>=-</v>
          </cell>
          <cell r="C10490" t="str">
            <v>Military and civil defence services</v>
          </cell>
        </row>
        <row r="10491">
          <cell r="A10491" t="str">
            <v>75220</v>
          </cell>
          <cell r="B10491" t="str">
            <v>=-</v>
          </cell>
          <cell r="C10491" t="str">
            <v>Military and civil defence services</v>
          </cell>
        </row>
        <row r="10492">
          <cell r="A10492" t="str">
            <v>75220</v>
          </cell>
          <cell r="B10492" t="str">
            <v>=-</v>
          </cell>
          <cell r="C10492" t="str">
            <v>Military and civil defence services</v>
          </cell>
        </row>
        <row r="10493">
          <cell r="A10493" t="str">
            <v>75220</v>
          </cell>
          <cell r="B10493" t="str">
            <v>=-</v>
          </cell>
          <cell r="C10493" t="str">
            <v>Military and civil defence services</v>
          </cell>
        </row>
        <row r="10494">
          <cell r="A10494" t="str">
            <v>75231</v>
          </cell>
          <cell r="B10494" t="str">
            <v>=-</v>
          </cell>
          <cell r="C10494" t="str">
            <v>Police service</v>
          </cell>
        </row>
        <row r="10495">
          <cell r="A10495" t="str">
            <v>75231</v>
          </cell>
          <cell r="B10495" t="str">
            <v>=-</v>
          </cell>
          <cell r="C10495" t="str">
            <v>Police service</v>
          </cell>
        </row>
        <row r="10496">
          <cell r="A10496" t="str">
            <v>75231</v>
          </cell>
          <cell r="B10496" t="str">
            <v>=-</v>
          </cell>
          <cell r="C10496" t="str">
            <v>Police service</v>
          </cell>
        </row>
        <row r="10497">
          <cell r="A10497" t="str">
            <v>75232</v>
          </cell>
          <cell r="B10497" t="str">
            <v>=-</v>
          </cell>
          <cell r="C10497" t="str">
            <v>Prison service</v>
          </cell>
        </row>
        <row r="10498">
          <cell r="A10498" t="str">
            <v>75232</v>
          </cell>
          <cell r="B10498" t="str">
            <v>=-</v>
          </cell>
          <cell r="C10498" t="str">
            <v>Prison service</v>
          </cell>
        </row>
        <row r="10499">
          <cell r="A10499" t="str">
            <v>75235</v>
          </cell>
          <cell r="B10499" t="str">
            <v>=-</v>
          </cell>
          <cell r="C10499" t="str">
            <v>Judiciary and Legal service</v>
          </cell>
        </row>
        <row r="10500">
          <cell r="A10500" t="str">
            <v>75235</v>
          </cell>
          <cell r="B10500" t="str">
            <v>=-</v>
          </cell>
          <cell r="C10500" t="str">
            <v>Judiciary and Legal service</v>
          </cell>
        </row>
        <row r="10501">
          <cell r="A10501" t="str">
            <v>75235</v>
          </cell>
          <cell r="B10501" t="str">
            <v>=-</v>
          </cell>
          <cell r="C10501" t="str">
            <v>Judiciary and Legal service</v>
          </cell>
        </row>
        <row r="10502">
          <cell r="A10502" t="str">
            <v>75236</v>
          </cell>
          <cell r="B10502" t="str">
            <v>=-</v>
          </cell>
          <cell r="C10502" t="str">
            <v>Fire-fighting service</v>
          </cell>
        </row>
        <row r="10503">
          <cell r="A10503" t="str">
            <v>75236</v>
          </cell>
          <cell r="B10503" t="str">
            <v>=-</v>
          </cell>
          <cell r="C10503" t="str">
            <v>Fire-fighting service</v>
          </cell>
        </row>
        <row r="10504">
          <cell r="A10504" t="str">
            <v>75236</v>
          </cell>
          <cell r="B10504" t="str">
            <v>=-</v>
          </cell>
          <cell r="C10504" t="str">
            <v>Fire-fighting service</v>
          </cell>
        </row>
        <row r="10505">
          <cell r="A10505" t="str">
            <v>75236</v>
          </cell>
          <cell r="B10505" t="str">
            <v>=-</v>
          </cell>
          <cell r="C10505" t="str">
            <v>Fire-fighting service</v>
          </cell>
        </row>
        <row r="10506">
          <cell r="A10506" t="str">
            <v>75239</v>
          </cell>
          <cell r="B10506" t="str">
            <v>=-</v>
          </cell>
          <cell r="C10506" t="str">
            <v>other public order and safety affairs related services</v>
          </cell>
        </row>
        <row r="10507">
          <cell r="A10507" t="str">
            <v>75239</v>
          </cell>
          <cell r="B10507" t="str">
            <v>=-</v>
          </cell>
          <cell r="C10507" t="str">
            <v>other public order and safety affairs related services</v>
          </cell>
        </row>
        <row r="10508">
          <cell r="A10508" t="str">
            <v>75300</v>
          </cell>
          <cell r="B10508" t="str">
            <v>=-</v>
          </cell>
          <cell r="C10508" t="str">
            <v>Compulsory social security activities</v>
          </cell>
        </row>
        <row r="10509">
          <cell r="A10509" t="str">
            <v>75300</v>
          </cell>
          <cell r="B10509" t="str">
            <v>=-</v>
          </cell>
          <cell r="C10509" t="str">
            <v>Compulsory social security activities</v>
          </cell>
        </row>
        <row r="10510">
          <cell r="A10510" t="str">
            <v>75300</v>
          </cell>
          <cell r="B10510" t="str">
            <v>=-</v>
          </cell>
          <cell r="C10510" t="str">
            <v>Compulsory social security activities</v>
          </cell>
        </row>
        <row r="10511">
          <cell r="A10511" t="str">
            <v>75300</v>
          </cell>
          <cell r="B10511" t="str">
            <v>=-</v>
          </cell>
          <cell r="C10511" t="str">
            <v>Compulsory social security activities</v>
          </cell>
        </row>
        <row r="10512">
          <cell r="A10512" t="str">
            <v>75300</v>
          </cell>
          <cell r="B10512" t="str">
            <v>=-</v>
          </cell>
          <cell r="C10512" t="str">
            <v>Compulsory social security activities</v>
          </cell>
        </row>
        <row r="10513">
          <cell r="A10513" t="str">
            <v>75300</v>
          </cell>
          <cell r="B10513" t="str">
            <v>=-</v>
          </cell>
          <cell r="C10513" t="str">
            <v>Compulsory social security activities</v>
          </cell>
        </row>
        <row r="10514">
          <cell r="A10514" t="str">
            <v>75300</v>
          </cell>
          <cell r="B10514" t="str">
            <v>=-</v>
          </cell>
          <cell r="C10514" t="str">
            <v>Compulsory social security activities</v>
          </cell>
        </row>
        <row r="10515">
          <cell r="A10515" t="str">
            <v>80101</v>
          </cell>
          <cell r="B10515" t="str">
            <v>=-</v>
          </cell>
          <cell r="C10515" t="str">
            <v>Nurseries and kindergartens</v>
          </cell>
        </row>
        <row r="10516">
          <cell r="A10516" t="str">
            <v>80102</v>
          </cell>
          <cell r="B10516" t="str">
            <v>=-</v>
          </cell>
          <cell r="C10516" t="str">
            <v>primary schools</v>
          </cell>
        </row>
        <row r="10517">
          <cell r="A10517" t="str">
            <v>80210</v>
          </cell>
          <cell r="B10517" t="str">
            <v>=-</v>
          </cell>
          <cell r="C10517" t="str">
            <v>general secondary education</v>
          </cell>
        </row>
        <row r="10518">
          <cell r="A10518" t="str">
            <v>80210</v>
          </cell>
          <cell r="B10518" t="str">
            <v>=-</v>
          </cell>
          <cell r="C10518" t="str">
            <v>general secondary education</v>
          </cell>
        </row>
        <row r="10519">
          <cell r="A10519" t="str">
            <v>80220</v>
          </cell>
          <cell r="B10519" t="str">
            <v>=-</v>
          </cell>
          <cell r="C10519" t="str">
            <v>technical and vocational secondary education</v>
          </cell>
        </row>
        <row r="10520">
          <cell r="A10520" t="str">
            <v>80301</v>
          </cell>
          <cell r="B10520" t="str">
            <v>=-</v>
          </cell>
          <cell r="C10520" t="str">
            <v>College and university education</v>
          </cell>
        </row>
        <row r="10521">
          <cell r="A10521" t="str">
            <v>80302</v>
          </cell>
          <cell r="B10521" t="str">
            <v>=-</v>
          </cell>
          <cell r="C10521" t="str">
            <v>commercial and other technical institutes</v>
          </cell>
        </row>
        <row r="10522">
          <cell r="A10522" t="str">
            <v>80303</v>
          </cell>
          <cell r="B10522" t="str">
            <v>=-</v>
          </cell>
          <cell r="C10522" t="str">
            <v>Nursing schools</v>
          </cell>
        </row>
        <row r="10523">
          <cell r="A10523" t="str">
            <v>80901</v>
          </cell>
          <cell r="B10523" t="str">
            <v>=-</v>
          </cell>
          <cell r="C10523" t="str">
            <v>driving schools</v>
          </cell>
        </row>
        <row r="10524">
          <cell r="A10524" t="str">
            <v>80902</v>
          </cell>
          <cell r="B10524" t="str">
            <v>=-</v>
          </cell>
          <cell r="C10524" t="str">
            <v>music and dancing schools</v>
          </cell>
        </row>
        <row r="10525">
          <cell r="A10525" t="str">
            <v>80909</v>
          </cell>
          <cell r="B10525" t="str">
            <v>=-</v>
          </cell>
          <cell r="C10525" t="str">
            <v>Adult and other vocational education n.e.c.</v>
          </cell>
        </row>
        <row r="10526">
          <cell r="A10526" t="str">
            <v>80909</v>
          </cell>
          <cell r="B10526" t="str">
            <v>=-</v>
          </cell>
          <cell r="C10526" t="str">
            <v>Adult and other vocational education n.e.c.</v>
          </cell>
        </row>
        <row r="10527">
          <cell r="A10527" t="str">
            <v>80909</v>
          </cell>
          <cell r="B10527" t="str">
            <v>=-</v>
          </cell>
          <cell r="C10527" t="str">
            <v>Adult and other vocational education n.e.c.</v>
          </cell>
        </row>
        <row r="10528">
          <cell r="A10528" t="str">
            <v>80909</v>
          </cell>
          <cell r="B10528" t="str">
            <v>=-</v>
          </cell>
          <cell r="C10528" t="str">
            <v>Adult and other vocational education n.e.c.</v>
          </cell>
        </row>
        <row r="10529">
          <cell r="A10529" t="str">
            <v>80909</v>
          </cell>
          <cell r="B10529" t="str">
            <v>=-</v>
          </cell>
          <cell r="C10529" t="str">
            <v>Adult and other vocational education n.e.c.</v>
          </cell>
        </row>
        <row r="10530">
          <cell r="A10530" t="str">
            <v>80909</v>
          </cell>
          <cell r="B10530" t="str">
            <v>=-</v>
          </cell>
          <cell r="C10530" t="str">
            <v>Adult and other vocational education n.e.c.</v>
          </cell>
        </row>
        <row r="10531">
          <cell r="A10531" t="str">
            <v>85110</v>
          </cell>
          <cell r="B10531" t="str">
            <v>=-</v>
          </cell>
          <cell r="C10531" t="str">
            <v>Hospital services</v>
          </cell>
        </row>
        <row r="10532">
          <cell r="A10532" t="str">
            <v>85110</v>
          </cell>
          <cell r="B10532" t="str">
            <v>=-</v>
          </cell>
          <cell r="C10532" t="str">
            <v>Hospital services</v>
          </cell>
        </row>
        <row r="10533">
          <cell r="A10533" t="str">
            <v>85110</v>
          </cell>
          <cell r="B10533" t="str">
            <v>=-</v>
          </cell>
          <cell r="C10533" t="str">
            <v>Hospital services</v>
          </cell>
        </row>
        <row r="10534">
          <cell r="A10534" t="str">
            <v>85110</v>
          </cell>
          <cell r="B10534" t="str">
            <v>=-</v>
          </cell>
          <cell r="C10534" t="str">
            <v>Hospital services</v>
          </cell>
        </row>
        <row r="10535">
          <cell r="A10535" t="str">
            <v>85110</v>
          </cell>
          <cell r="B10535" t="str">
            <v>=-</v>
          </cell>
          <cell r="C10535" t="str">
            <v>Hospital services</v>
          </cell>
        </row>
        <row r="10536">
          <cell r="A10536" t="str">
            <v>85110</v>
          </cell>
          <cell r="B10536" t="str">
            <v>=-</v>
          </cell>
          <cell r="C10536" t="str">
            <v>Hospital services</v>
          </cell>
        </row>
        <row r="10537">
          <cell r="A10537" t="str">
            <v>85110</v>
          </cell>
          <cell r="B10537" t="str">
            <v>=-</v>
          </cell>
          <cell r="C10537" t="str">
            <v>Hospital services</v>
          </cell>
        </row>
        <row r="10538">
          <cell r="A10538" t="str">
            <v>85110</v>
          </cell>
          <cell r="B10538" t="str">
            <v>=-</v>
          </cell>
          <cell r="C10538" t="str">
            <v>Hospital services</v>
          </cell>
        </row>
        <row r="10539">
          <cell r="A10539" t="str">
            <v>85121</v>
          </cell>
          <cell r="B10539" t="str">
            <v>=-</v>
          </cell>
          <cell r="C10539" t="str">
            <v>medical services</v>
          </cell>
        </row>
        <row r="10540">
          <cell r="A10540" t="str">
            <v>85121</v>
          </cell>
          <cell r="B10540" t="str">
            <v>=-</v>
          </cell>
          <cell r="C10540" t="str">
            <v>medical services</v>
          </cell>
        </row>
        <row r="10541">
          <cell r="A10541" t="str">
            <v>85121</v>
          </cell>
          <cell r="B10541" t="str">
            <v>=-</v>
          </cell>
          <cell r="C10541" t="str">
            <v>medical services</v>
          </cell>
        </row>
        <row r="10542">
          <cell r="A10542" t="str">
            <v>85121</v>
          </cell>
          <cell r="B10542" t="str">
            <v>=-</v>
          </cell>
          <cell r="C10542" t="str">
            <v>medical services</v>
          </cell>
        </row>
        <row r="10543">
          <cell r="A10543" t="str">
            <v>85121</v>
          </cell>
          <cell r="B10543" t="str">
            <v>=-</v>
          </cell>
          <cell r="C10543" t="str">
            <v>medical services</v>
          </cell>
        </row>
        <row r="10544">
          <cell r="A10544" t="str">
            <v>85122</v>
          </cell>
          <cell r="B10544" t="str">
            <v>=-</v>
          </cell>
          <cell r="C10544" t="str">
            <v>Dental services</v>
          </cell>
        </row>
        <row r="10545">
          <cell r="A10545" t="str">
            <v>85122</v>
          </cell>
          <cell r="B10545" t="str">
            <v>=-</v>
          </cell>
          <cell r="C10545" t="str">
            <v>Dental services</v>
          </cell>
        </row>
        <row r="10546">
          <cell r="A10546" t="str">
            <v>85122</v>
          </cell>
          <cell r="B10546" t="str">
            <v>=-</v>
          </cell>
          <cell r="C10546" t="str">
            <v>Dental services</v>
          </cell>
        </row>
        <row r="10547">
          <cell r="A10547" t="str">
            <v>85122</v>
          </cell>
          <cell r="B10547" t="str">
            <v>=-</v>
          </cell>
          <cell r="C10547" t="str">
            <v>Dental services</v>
          </cell>
        </row>
        <row r="10548">
          <cell r="A10548" t="str">
            <v>85191</v>
          </cell>
          <cell r="B10548" t="str">
            <v>=-</v>
          </cell>
          <cell r="C10548" t="str">
            <v>Nursing home services</v>
          </cell>
        </row>
        <row r="10549">
          <cell r="A10549" t="str">
            <v>85191</v>
          </cell>
          <cell r="B10549" t="str">
            <v>=-</v>
          </cell>
          <cell r="C10549" t="str">
            <v>Nursing home services</v>
          </cell>
        </row>
        <row r="10550">
          <cell r="A10550" t="str">
            <v>85191</v>
          </cell>
          <cell r="B10550" t="str">
            <v>=-</v>
          </cell>
          <cell r="C10550" t="str">
            <v>Nursing home services</v>
          </cell>
        </row>
        <row r="10551">
          <cell r="A10551" t="str">
            <v>85192</v>
          </cell>
          <cell r="B10551" t="str">
            <v>=-</v>
          </cell>
          <cell r="C10551" t="str">
            <v>Physiotherapy and occupational therapy services</v>
          </cell>
        </row>
        <row r="10552">
          <cell r="A10552" t="str">
            <v>85192</v>
          </cell>
          <cell r="B10552" t="str">
            <v>=-</v>
          </cell>
          <cell r="C10552" t="str">
            <v>Physiotherapy and occupational therapy services</v>
          </cell>
        </row>
        <row r="10553">
          <cell r="A10553" t="str">
            <v>85193</v>
          </cell>
          <cell r="B10553" t="str">
            <v>=-</v>
          </cell>
          <cell r="C10553" t="str">
            <v>Herbalists and homeopathy services</v>
          </cell>
        </row>
        <row r="10554">
          <cell r="A10554" t="str">
            <v>85193</v>
          </cell>
          <cell r="B10554" t="str">
            <v>=-</v>
          </cell>
          <cell r="C10554" t="str">
            <v>Herbalists and homeopathy services</v>
          </cell>
        </row>
        <row r="10555">
          <cell r="A10555" t="str">
            <v>85194</v>
          </cell>
          <cell r="B10555" t="str">
            <v>=-</v>
          </cell>
          <cell r="C10555" t="str">
            <v>Ambulance services</v>
          </cell>
        </row>
        <row r="10556">
          <cell r="A10556" t="str">
            <v>85199</v>
          </cell>
          <cell r="B10556" t="str">
            <v>=-</v>
          </cell>
          <cell r="C10556" t="str">
            <v>Human health services n.e.c.</v>
          </cell>
        </row>
        <row r="10557">
          <cell r="A10557" t="str">
            <v>85199</v>
          </cell>
          <cell r="B10557" t="str">
            <v>=-</v>
          </cell>
          <cell r="C10557" t="str">
            <v>Human health services n.e.c.</v>
          </cell>
        </row>
        <row r="10558">
          <cell r="A10558" t="str">
            <v>85199</v>
          </cell>
          <cell r="B10558" t="str">
            <v>=-</v>
          </cell>
          <cell r="C10558" t="str">
            <v>Human health services n.e.c.</v>
          </cell>
        </row>
        <row r="10559">
          <cell r="A10559" t="str">
            <v>85199</v>
          </cell>
          <cell r="B10559" t="str">
            <v>=-</v>
          </cell>
          <cell r="C10559" t="str">
            <v>Human health services n.e.c.</v>
          </cell>
        </row>
        <row r="10560">
          <cell r="A10560" t="str">
            <v>85199</v>
          </cell>
          <cell r="B10560" t="str">
            <v>=-</v>
          </cell>
          <cell r="C10560" t="str">
            <v>Human health services n.e.c.</v>
          </cell>
        </row>
        <row r="10561">
          <cell r="A10561" t="str">
            <v>85199</v>
          </cell>
          <cell r="B10561" t="str">
            <v>=-</v>
          </cell>
          <cell r="C10561" t="str">
            <v>Human health services n.e.c.</v>
          </cell>
        </row>
        <row r="10562">
          <cell r="A10562" t="str">
            <v>85200</v>
          </cell>
          <cell r="B10562" t="str">
            <v>=-</v>
          </cell>
          <cell r="C10562" t="str">
            <v>veterinary services</v>
          </cell>
        </row>
        <row r="10563">
          <cell r="A10563" t="str">
            <v>85200</v>
          </cell>
          <cell r="B10563" t="str">
            <v>=-</v>
          </cell>
          <cell r="C10563" t="str">
            <v>veterinary services</v>
          </cell>
        </row>
        <row r="10564">
          <cell r="A10564" t="str">
            <v>85200</v>
          </cell>
          <cell r="B10564" t="str">
            <v>=-</v>
          </cell>
          <cell r="C10564" t="str">
            <v>veterinary services</v>
          </cell>
        </row>
        <row r="10565">
          <cell r="A10565" t="str">
            <v>85200</v>
          </cell>
          <cell r="B10565" t="str">
            <v>=-</v>
          </cell>
          <cell r="C10565" t="str">
            <v>veterinary services</v>
          </cell>
        </row>
        <row r="10566">
          <cell r="A10566" t="str">
            <v>85200</v>
          </cell>
          <cell r="B10566" t="str">
            <v>=-</v>
          </cell>
          <cell r="C10566" t="str">
            <v>veterinary services</v>
          </cell>
        </row>
        <row r="10567">
          <cell r="A10567" t="str">
            <v>85311</v>
          </cell>
          <cell r="B10567" t="str">
            <v>-</v>
          </cell>
          <cell r="C10567" t="str">
            <v>Welfare services for children (e.g.. orphanages and boys' homes)</v>
          </cell>
        </row>
        <row r="10568">
          <cell r="A10568" t="str">
            <v>85312</v>
          </cell>
          <cell r="B10568" t="str">
            <v>=-</v>
          </cell>
          <cell r="C10568" t="str">
            <v>services of homes for the aged</v>
          </cell>
        </row>
        <row r="10569">
          <cell r="A10569" t="str">
            <v>85313</v>
          </cell>
          <cell r="B10569" t="str">
            <v>-</v>
          </cell>
          <cell r="C10569" t="str">
            <v>Women's refuge operations</v>
          </cell>
        </row>
        <row r="10570">
          <cell r="A10570" t="str">
            <v>85314</v>
          </cell>
          <cell r="B10570" t="str">
            <v>=-</v>
          </cell>
          <cell r="C10570" t="str">
            <v>Juvenile homes services</v>
          </cell>
        </row>
        <row r="10571">
          <cell r="A10571" t="str">
            <v>85315</v>
          </cell>
          <cell r="B10571" t="str">
            <v>=-</v>
          </cell>
          <cell r="C10571" t="str">
            <v>home for the handicapped operations</v>
          </cell>
        </row>
        <row r="10572">
          <cell r="A10572" t="str">
            <v>85316</v>
          </cell>
          <cell r="B10572" t="str">
            <v>=-</v>
          </cell>
          <cell r="C10572" t="str">
            <v>Drug rehabilitation  homes services</v>
          </cell>
        </row>
        <row r="10573">
          <cell r="A10573" t="str">
            <v>85319</v>
          </cell>
          <cell r="B10573" t="str">
            <v>=-</v>
          </cell>
          <cell r="C10573" t="str">
            <v>other social work with accommodation</v>
          </cell>
        </row>
        <row r="10574">
          <cell r="A10574" t="str">
            <v>85321</v>
          </cell>
          <cell r="B10574" t="str">
            <v>=-</v>
          </cell>
          <cell r="C10574" t="str">
            <v>Counselling service</v>
          </cell>
        </row>
        <row r="10575">
          <cell r="A10575" t="str">
            <v>85324</v>
          </cell>
          <cell r="B10575" t="str">
            <v>=-</v>
          </cell>
          <cell r="C10575" t="str">
            <v>Voluntary Welfare services for the Collection and allocation of funds for Welfare purposes</v>
          </cell>
        </row>
        <row r="10576">
          <cell r="A10576" t="str">
            <v>85324</v>
          </cell>
          <cell r="B10576" t="str">
            <v>=-</v>
          </cell>
          <cell r="C10576" t="str">
            <v>Voluntary Welfare services for the Collection and allocation of funds for Welfare purposes</v>
          </cell>
        </row>
        <row r="10577">
          <cell r="A10577" t="str">
            <v>85325</v>
          </cell>
          <cell r="B10577" t="str">
            <v>=-</v>
          </cell>
          <cell r="C10577" t="str">
            <v>Child day care service</v>
          </cell>
        </row>
        <row r="10578">
          <cell r="A10578" t="str">
            <v>85325</v>
          </cell>
          <cell r="B10578" t="str">
            <v>=-</v>
          </cell>
          <cell r="C10578" t="str">
            <v>Child day care service</v>
          </cell>
        </row>
        <row r="10579">
          <cell r="A10579" t="str">
            <v>85325</v>
          </cell>
          <cell r="B10579" t="str">
            <v>=-</v>
          </cell>
          <cell r="C10579" t="str">
            <v>Child day care service</v>
          </cell>
        </row>
        <row r="10580">
          <cell r="A10580" t="str">
            <v>85329</v>
          </cell>
          <cell r="B10580" t="str">
            <v>=-</v>
          </cell>
          <cell r="C10580" t="str">
            <v>other social work activities n.e.c.</v>
          </cell>
        </row>
        <row r="10581">
          <cell r="A10581" t="str">
            <v>85329</v>
          </cell>
          <cell r="B10581" t="str">
            <v>=-</v>
          </cell>
          <cell r="C10581" t="str">
            <v>other social work activities n.e.c.</v>
          </cell>
        </row>
        <row r="10582">
          <cell r="A10582" t="str">
            <v>90001</v>
          </cell>
          <cell r="B10582" t="str">
            <v>=-</v>
          </cell>
          <cell r="C10582" t="str">
            <v>sewage, sanitation and similar activities</v>
          </cell>
        </row>
        <row r="10583">
          <cell r="A10583" t="str">
            <v>90001</v>
          </cell>
          <cell r="B10583" t="str">
            <v>=-</v>
          </cell>
          <cell r="C10583" t="str">
            <v>sewage, sanitation and similar activities</v>
          </cell>
        </row>
        <row r="10584">
          <cell r="A10584" t="str">
            <v>90001</v>
          </cell>
          <cell r="B10584" t="str">
            <v>=-</v>
          </cell>
          <cell r="C10584" t="str">
            <v>sewage, sanitation and similar activities</v>
          </cell>
        </row>
        <row r="10585">
          <cell r="A10585" t="str">
            <v>90001</v>
          </cell>
          <cell r="B10585" t="str">
            <v>=-</v>
          </cell>
          <cell r="C10585" t="str">
            <v>sewage, sanitation and similar activities</v>
          </cell>
        </row>
        <row r="10586">
          <cell r="A10586" t="str">
            <v>90001</v>
          </cell>
          <cell r="B10586" t="str">
            <v>=-</v>
          </cell>
          <cell r="C10586" t="str">
            <v>sewage, sanitation and similar activities</v>
          </cell>
        </row>
        <row r="10587">
          <cell r="A10587" t="str">
            <v>90001</v>
          </cell>
          <cell r="B10587" t="str">
            <v>=-</v>
          </cell>
          <cell r="C10587" t="str">
            <v>sewage, sanitation and similar activities</v>
          </cell>
        </row>
        <row r="10588">
          <cell r="A10588" t="str">
            <v>90001</v>
          </cell>
          <cell r="B10588" t="str">
            <v>=-</v>
          </cell>
          <cell r="C10588" t="str">
            <v>sewage, sanitation and similar activities</v>
          </cell>
        </row>
        <row r="10589">
          <cell r="A10589" t="str">
            <v>90002</v>
          </cell>
          <cell r="B10589" t="str">
            <v>=-</v>
          </cell>
          <cell r="C10589" t="str">
            <v>Refuse disposal services</v>
          </cell>
        </row>
        <row r="10590">
          <cell r="A10590" t="str">
            <v>90002</v>
          </cell>
          <cell r="B10590" t="str">
            <v>=-</v>
          </cell>
          <cell r="C10590" t="str">
            <v>Refuse disposal services</v>
          </cell>
        </row>
        <row r="10591">
          <cell r="A10591" t="str">
            <v>90002</v>
          </cell>
          <cell r="B10591" t="str">
            <v>=-</v>
          </cell>
          <cell r="C10591" t="str">
            <v>Refuse disposal services</v>
          </cell>
        </row>
        <row r="10592">
          <cell r="A10592" t="str">
            <v>90002</v>
          </cell>
          <cell r="B10592" t="str">
            <v>=-</v>
          </cell>
          <cell r="C10592" t="str">
            <v>Refuse disposal services</v>
          </cell>
        </row>
        <row r="10593">
          <cell r="A10593" t="str">
            <v>90003</v>
          </cell>
          <cell r="B10593" t="str">
            <v>=-</v>
          </cell>
          <cell r="C10593" t="str">
            <v>industrial waste Collection and disposal service</v>
          </cell>
        </row>
        <row r="10594">
          <cell r="A10594" t="str">
            <v>90003</v>
          </cell>
          <cell r="B10594" t="str">
            <v>=-</v>
          </cell>
          <cell r="C10594" t="str">
            <v>industrial waste Collection and disposal service</v>
          </cell>
        </row>
        <row r="10595">
          <cell r="A10595" t="str">
            <v>90003</v>
          </cell>
          <cell r="B10595" t="str">
            <v>=-</v>
          </cell>
          <cell r="C10595" t="str">
            <v>industrial waste Collection and disposal service</v>
          </cell>
        </row>
        <row r="10596">
          <cell r="A10596" t="str">
            <v>91110</v>
          </cell>
          <cell r="B10596" t="str">
            <v>-</v>
          </cell>
          <cell r="C10596" t="str">
            <v>Activities of business and employers' organizations</v>
          </cell>
        </row>
        <row r="10597">
          <cell r="A10597" t="str">
            <v>91120</v>
          </cell>
          <cell r="B10597" t="str">
            <v>=-</v>
          </cell>
          <cell r="C10597" t="str">
            <v>activities of professional organizations</v>
          </cell>
        </row>
        <row r="10598">
          <cell r="A10598" t="str">
            <v>91200</v>
          </cell>
          <cell r="B10598" t="str">
            <v>=-</v>
          </cell>
          <cell r="C10598" t="str">
            <v>activities of professional organizations</v>
          </cell>
        </row>
        <row r="10599">
          <cell r="A10599" t="str">
            <v>91910</v>
          </cell>
          <cell r="B10599" t="str">
            <v>=-</v>
          </cell>
          <cell r="C10599" t="str">
            <v>activities of religious organizations</v>
          </cell>
        </row>
        <row r="10600">
          <cell r="A10600" t="str">
            <v>91910</v>
          </cell>
          <cell r="B10600" t="str">
            <v>=-</v>
          </cell>
          <cell r="C10600" t="str">
            <v>activities of religious organizations</v>
          </cell>
        </row>
        <row r="10601">
          <cell r="A10601" t="str">
            <v>91910</v>
          </cell>
          <cell r="B10601" t="str">
            <v>=-</v>
          </cell>
          <cell r="C10601" t="str">
            <v>activities of religious organizations</v>
          </cell>
        </row>
        <row r="10602">
          <cell r="A10602" t="str">
            <v>91910</v>
          </cell>
          <cell r="B10602" t="str">
            <v>=-</v>
          </cell>
          <cell r="C10602" t="str">
            <v>activities of religious organizations</v>
          </cell>
        </row>
        <row r="10603">
          <cell r="A10603" t="str">
            <v>91920</v>
          </cell>
          <cell r="B10603" t="str">
            <v>=-</v>
          </cell>
          <cell r="C10603" t="str">
            <v>activities of political organizations</v>
          </cell>
        </row>
        <row r="10604">
          <cell r="A10604" t="str">
            <v>91991</v>
          </cell>
          <cell r="B10604" t="str">
            <v>=-</v>
          </cell>
          <cell r="C10604" t="str">
            <v>Civic betterment and community facility support services</v>
          </cell>
        </row>
        <row r="10605">
          <cell r="A10605" t="str">
            <v>91991</v>
          </cell>
          <cell r="B10605" t="str">
            <v>=-</v>
          </cell>
          <cell r="C10605" t="str">
            <v>Civic betterment and community facility support services</v>
          </cell>
        </row>
        <row r="10606">
          <cell r="A10606" t="str">
            <v>91992</v>
          </cell>
          <cell r="B10606" t="str">
            <v>=-</v>
          </cell>
          <cell r="C10606" t="str">
            <v>special group advocacy services</v>
          </cell>
        </row>
        <row r="10607">
          <cell r="A10607" t="str">
            <v>91993</v>
          </cell>
          <cell r="B10607" t="str">
            <v>=-</v>
          </cell>
          <cell r="C10607" t="str">
            <v>services provided by youth associations</v>
          </cell>
        </row>
        <row r="10608">
          <cell r="A10608" t="str">
            <v>91993</v>
          </cell>
          <cell r="B10608" t="str">
            <v>=-</v>
          </cell>
          <cell r="C10608" t="str">
            <v>services provided by youth associations</v>
          </cell>
        </row>
        <row r="10609">
          <cell r="A10609" t="str">
            <v>91999</v>
          </cell>
          <cell r="B10609" t="str">
            <v>=-</v>
          </cell>
          <cell r="C10609" t="str">
            <v>other services provided by membership organizations n.e.c.</v>
          </cell>
        </row>
        <row r="10610">
          <cell r="A10610" t="str">
            <v>91999</v>
          </cell>
          <cell r="B10610" t="str">
            <v>=-</v>
          </cell>
          <cell r="C10610" t="str">
            <v>other services provided by membership organizations n.e.c.</v>
          </cell>
        </row>
        <row r="10611">
          <cell r="A10611" t="str">
            <v>91999</v>
          </cell>
          <cell r="B10611" t="str">
            <v>=-</v>
          </cell>
          <cell r="C10611" t="str">
            <v>other services provided by membership organizations n.e.c.</v>
          </cell>
        </row>
        <row r="10612">
          <cell r="A10612" t="str">
            <v>91999</v>
          </cell>
          <cell r="B10612" t="str">
            <v>=-</v>
          </cell>
          <cell r="C10612" t="str">
            <v>other services provided by membership organizations n.e.c.</v>
          </cell>
        </row>
        <row r="10613">
          <cell r="A10613" t="str">
            <v>92111</v>
          </cell>
          <cell r="B10613" t="str">
            <v>=-</v>
          </cell>
          <cell r="C10613" t="str">
            <v>Motion picture and video Production</v>
          </cell>
        </row>
        <row r="10614">
          <cell r="A10614" t="str">
            <v>92111</v>
          </cell>
          <cell r="B10614" t="str">
            <v>=-</v>
          </cell>
          <cell r="C10614" t="str">
            <v>Motion picture and video Production</v>
          </cell>
        </row>
        <row r="10615">
          <cell r="A10615" t="str">
            <v>92111</v>
          </cell>
          <cell r="B10615" t="str">
            <v>=-</v>
          </cell>
          <cell r="C10615" t="str">
            <v>Motion picture and video Production</v>
          </cell>
        </row>
        <row r="10616">
          <cell r="A10616" t="str">
            <v>92111</v>
          </cell>
          <cell r="B10616" t="str">
            <v>=-</v>
          </cell>
          <cell r="C10616" t="str">
            <v>Motion picture and video Production</v>
          </cell>
        </row>
        <row r="10617">
          <cell r="A10617" t="str">
            <v>92111</v>
          </cell>
          <cell r="B10617" t="str">
            <v>=-</v>
          </cell>
          <cell r="C10617" t="str">
            <v>Motion picture and video Production</v>
          </cell>
        </row>
        <row r="10618">
          <cell r="A10618" t="str">
            <v>92111</v>
          </cell>
          <cell r="B10618" t="str">
            <v>=-</v>
          </cell>
          <cell r="C10618" t="str">
            <v>Motion picture and video Production</v>
          </cell>
        </row>
        <row r="10619">
          <cell r="A10619" t="str">
            <v>92111</v>
          </cell>
          <cell r="B10619" t="str">
            <v>=-</v>
          </cell>
          <cell r="C10619" t="str">
            <v>Motion picture and video Production</v>
          </cell>
        </row>
        <row r="10620">
          <cell r="A10620" t="str">
            <v>92111</v>
          </cell>
          <cell r="B10620" t="str">
            <v>=-</v>
          </cell>
          <cell r="C10620" t="str">
            <v>Motion picture and video Production</v>
          </cell>
        </row>
        <row r="10621">
          <cell r="A10621" t="str">
            <v>92111</v>
          </cell>
          <cell r="B10621" t="str">
            <v>=-</v>
          </cell>
          <cell r="C10621" t="str">
            <v>Motion picture and video Production</v>
          </cell>
        </row>
        <row r="10622">
          <cell r="A10622" t="str">
            <v>92111</v>
          </cell>
          <cell r="B10622" t="str">
            <v>=-</v>
          </cell>
          <cell r="C10622" t="str">
            <v>Motion picture and video Production</v>
          </cell>
        </row>
        <row r="10623">
          <cell r="A10623" t="str">
            <v>92111</v>
          </cell>
          <cell r="B10623" t="str">
            <v>=-</v>
          </cell>
          <cell r="C10623" t="str">
            <v>Motion picture and video Production</v>
          </cell>
        </row>
        <row r="10624">
          <cell r="A10624" t="str">
            <v>92112</v>
          </cell>
          <cell r="B10624" t="str">
            <v>=-</v>
          </cell>
          <cell r="C10624" t="str">
            <v>Motion picture and video distribution</v>
          </cell>
        </row>
        <row r="10625">
          <cell r="A10625" t="str">
            <v>92112</v>
          </cell>
          <cell r="B10625" t="str">
            <v>=-</v>
          </cell>
          <cell r="C10625" t="str">
            <v>Motion picture and video distribution</v>
          </cell>
        </row>
        <row r="10626">
          <cell r="A10626" t="str">
            <v>92112</v>
          </cell>
          <cell r="B10626" t="str">
            <v>=-</v>
          </cell>
          <cell r="C10626" t="str">
            <v>Motion picture and video distribution</v>
          </cell>
        </row>
        <row r="10627">
          <cell r="A10627" t="str">
            <v>92120</v>
          </cell>
          <cell r="B10627" t="str">
            <v>=-</v>
          </cell>
          <cell r="C10627" t="str">
            <v>Motion picture projection</v>
          </cell>
        </row>
        <row r="10628">
          <cell r="A10628" t="str">
            <v>92120</v>
          </cell>
          <cell r="B10628" t="str">
            <v>=-</v>
          </cell>
          <cell r="C10628" t="str">
            <v>Motion picture projection</v>
          </cell>
        </row>
        <row r="10629">
          <cell r="A10629" t="str">
            <v>92131</v>
          </cell>
          <cell r="B10629" t="str">
            <v>=-</v>
          </cell>
          <cell r="C10629" t="str">
            <v>Production of radio programmes</v>
          </cell>
        </row>
        <row r="10630">
          <cell r="A10630" t="str">
            <v>92132</v>
          </cell>
          <cell r="B10630" t="str">
            <v>=-</v>
          </cell>
          <cell r="C10630" t="str">
            <v>Production of television programmes</v>
          </cell>
        </row>
        <row r="10631">
          <cell r="A10631" t="str">
            <v>92132</v>
          </cell>
          <cell r="B10631" t="str">
            <v>=-</v>
          </cell>
          <cell r="C10631" t="str">
            <v>Production of television programmes</v>
          </cell>
        </row>
        <row r="10632">
          <cell r="A10632" t="str">
            <v>92132</v>
          </cell>
          <cell r="B10632" t="str">
            <v>=-</v>
          </cell>
          <cell r="C10632" t="str">
            <v>Production of television programmes</v>
          </cell>
        </row>
        <row r="10633">
          <cell r="A10633" t="str">
            <v>92132</v>
          </cell>
          <cell r="B10633" t="str">
            <v>=-</v>
          </cell>
          <cell r="C10633" t="str">
            <v>Production of television programmes</v>
          </cell>
        </row>
        <row r="10634">
          <cell r="A10634" t="str">
            <v>92132</v>
          </cell>
          <cell r="B10634" t="str">
            <v>=-</v>
          </cell>
          <cell r="C10634" t="str">
            <v>Production of television programmes</v>
          </cell>
        </row>
        <row r="10635">
          <cell r="A10635" t="str">
            <v>92132</v>
          </cell>
          <cell r="B10635" t="str">
            <v>=-</v>
          </cell>
          <cell r="C10635" t="str">
            <v>Production of television programmes</v>
          </cell>
        </row>
        <row r="10636">
          <cell r="A10636" t="str">
            <v>92141</v>
          </cell>
          <cell r="B10636" t="str">
            <v>=-</v>
          </cell>
          <cell r="C10636" t="str">
            <v>theatrical producer, singer  group  band  and orchestra entertainment services</v>
          </cell>
        </row>
        <row r="10637">
          <cell r="A10637" t="str">
            <v>92141</v>
          </cell>
          <cell r="B10637" t="str">
            <v>=-</v>
          </cell>
          <cell r="C10637" t="str">
            <v>theatrical producer, singer  group  band  and orchestra entertainment services</v>
          </cell>
        </row>
        <row r="10638">
          <cell r="A10638" t="str">
            <v>92142</v>
          </cell>
          <cell r="B10638" t="str">
            <v>=-</v>
          </cell>
          <cell r="C10638" t="str">
            <v>services provided by authors, composers, sculptors, entertainers and other individual artists</v>
          </cell>
        </row>
        <row r="10639">
          <cell r="A10639" t="str">
            <v>92142</v>
          </cell>
          <cell r="B10639" t="str">
            <v>=-</v>
          </cell>
          <cell r="C10639" t="str">
            <v>services provided by authors, composers, sculptors, entertainers and other individual artists</v>
          </cell>
        </row>
        <row r="10640">
          <cell r="A10640" t="str">
            <v>92142</v>
          </cell>
          <cell r="B10640" t="str">
            <v>=-</v>
          </cell>
          <cell r="C10640" t="str">
            <v>services provided by authors, composers, sculptors, entertainers and other individual artists</v>
          </cell>
        </row>
        <row r="10641">
          <cell r="A10641" t="str">
            <v>92142</v>
          </cell>
          <cell r="B10641" t="str">
            <v>=-</v>
          </cell>
          <cell r="C10641" t="str">
            <v>services provided by authors, composers, sculptors, entertainers and other individual artists</v>
          </cell>
        </row>
        <row r="10642">
          <cell r="A10642" t="str">
            <v>92142</v>
          </cell>
          <cell r="B10642" t="str">
            <v>=-</v>
          </cell>
          <cell r="C10642" t="str">
            <v>services provided by authors, composers, sculptors, entertainers and other individual artists</v>
          </cell>
        </row>
        <row r="10643">
          <cell r="A10643" t="str">
            <v>92142</v>
          </cell>
          <cell r="B10643" t="str">
            <v>=-</v>
          </cell>
          <cell r="C10643" t="str">
            <v>services provided by authors, composers, sculptors, entertainers and other individual artists</v>
          </cell>
        </row>
        <row r="10644">
          <cell r="A10644" t="str">
            <v>92142</v>
          </cell>
          <cell r="B10644" t="str">
            <v>=-</v>
          </cell>
          <cell r="C10644" t="str">
            <v>services provided by authors, composers, sculptors, entertainers and other individual artists</v>
          </cell>
        </row>
        <row r="10645">
          <cell r="A10645" t="str">
            <v>92142</v>
          </cell>
          <cell r="B10645" t="str">
            <v>=-</v>
          </cell>
          <cell r="C10645" t="str">
            <v>services provided by authors, composers, sculptors, entertainers and other individual artists</v>
          </cell>
        </row>
        <row r="10646">
          <cell r="A10646" t="str">
            <v>92142</v>
          </cell>
          <cell r="B10646" t="str">
            <v>=-</v>
          </cell>
          <cell r="C10646" t="str">
            <v>services provided by authors, composers, sculptors, entertainers and other individual artists</v>
          </cell>
        </row>
        <row r="10647">
          <cell r="A10647" t="str">
            <v>92142</v>
          </cell>
          <cell r="B10647" t="str">
            <v>=-</v>
          </cell>
          <cell r="C10647" t="str">
            <v>services provided by authors, composers, sculptors, entertainers and other individual artists</v>
          </cell>
        </row>
        <row r="10648">
          <cell r="A10648" t="str">
            <v>92142</v>
          </cell>
          <cell r="B10648" t="str">
            <v>=-</v>
          </cell>
          <cell r="C10648" t="str">
            <v>services provided by authors, composers, sculptors, entertainers and other individual artists</v>
          </cell>
        </row>
        <row r="10649">
          <cell r="A10649" t="str">
            <v>92142</v>
          </cell>
          <cell r="B10649" t="str">
            <v>=-</v>
          </cell>
          <cell r="C10649" t="str">
            <v>services provided by authors, composers, sculptors, entertainers and other individual artists</v>
          </cell>
        </row>
        <row r="10650">
          <cell r="A10650" t="str">
            <v>92149</v>
          </cell>
          <cell r="B10650" t="str">
            <v>=-</v>
          </cell>
          <cell r="C10650" t="str">
            <v>Ancillary theatrical services n.e.c.</v>
          </cell>
        </row>
        <row r="10651">
          <cell r="A10651" t="str">
            <v>92149</v>
          </cell>
          <cell r="B10651" t="str">
            <v>=-</v>
          </cell>
          <cell r="C10651" t="str">
            <v>Ancillary theatrical services n.e.c.</v>
          </cell>
        </row>
        <row r="10652">
          <cell r="A10652" t="str">
            <v>92149</v>
          </cell>
          <cell r="B10652" t="str">
            <v>=-</v>
          </cell>
          <cell r="C10652" t="str">
            <v>Ancillary theatrical services n.e.c.</v>
          </cell>
        </row>
        <row r="10653">
          <cell r="A10653" t="str">
            <v>92191</v>
          </cell>
          <cell r="B10653" t="str">
            <v>=-</v>
          </cell>
          <cell r="C10653" t="str">
            <v>Circus, amusement park and similar attraction services</v>
          </cell>
        </row>
        <row r="10654">
          <cell r="A10654" t="str">
            <v>92191</v>
          </cell>
          <cell r="B10654" t="str">
            <v>=-</v>
          </cell>
          <cell r="C10654" t="str">
            <v>Circus, amusement park and similar attraction services</v>
          </cell>
        </row>
        <row r="10655">
          <cell r="A10655" t="str">
            <v>92191</v>
          </cell>
          <cell r="B10655" t="str">
            <v>=-</v>
          </cell>
          <cell r="C10655" t="str">
            <v>Circus, amusement park and similar attraction services</v>
          </cell>
        </row>
        <row r="10656">
          <cell r="A10656" t="str">
            <v>92192</v>
          </cell>
          <cell r="B10656" t="str">
            <v>=-</v>
          </cell>
          <cell r="C10656" t="str">
            <v>Cabarets, discotheques and karaoke lounges</v>
          </cell>
        </row>
        <row r="10657">
          <cell r="A10657" t="str">
            <v>92192</v>
          </cell>
          <cell r="B10657" t="str">
            <v>=-</v>
          </cell>
          <cell r="C10657" t="str">
            <v>Cabarets, discotheques and karaoke lounges</v>
          </cell>
        </row>
        <row r="10658">
          <cell r="A10658" t="str">
            <v>92193</v>
          </cell>
          <cell r="B10658" t="str">
            <v>=-</v>
          </cell>
          <cell r="C10658" t="str">
            <v>Cybercafe</v>
          </cell>
        </row>
        <row r="10659">
          <cell r="A10659" t="str">
            <v>92199</v>
          </cell>
          <cell r="B10659" t="str">
            <v>=-</v>
          </cell>
          <cell r="C10659" t="str">
            <v>other entertainment activities n.e.c.</v>
          </cell>
        </row>
        <row r="10660">
          <cell r="A10660" t="str">
            <v>92201</v>
          </cell>
          <cell r="B10660" t="str">
            <v>=-</v>
          </cell>
          <cell r="C10660" t="str">
            <v>printed News supply services</v>
          </cell>
        </row>
        <row r="10661">
          <cell r="A10661" t="str">
            <v>92202</v>
          </cell>
          <cell r="B10661" t="str">
            <v>=-</v>
          </cell>
          <cell r="C10661" t="str">
            <v>picture supply services</v>
          </cell>
        </row>
        <row r="10662">
          <cell r="A10662" t="str">
            <v>92209</v>
          </cell>
          <cell r="B10662" t="str">
            <v>=-</v>
          </cell>
          <cell r="C10662" t="str">
            <v>other News agency services</v>
          </cell>
        </row>
        <row r="10663">
          <cell r="A10663" t="str">
            <v>92209</v>
          </cell>
          <cell r="B10663" t="str">
            <v>=-</v>
          </cell>
          <cell r="C10663" t="str">
            <v>other News agency services</v>
          </cell>
        </row>
        <row r="10664">
          <cell r="A10664" t="str">
            <v>92310</v>
          </cell>
          <cell r="B10664" t="str">
            <v>=-</v>
          </cell>
          <cell r="C10664" t="str">
            <v>Library and archive activities</v>
          </cell>
        </row>
        <row r="10665">
          <cell r="A10665" t="str">
            <v>92310</v>
          </cell>
          <cell r="B10665" t="str">
            <v>=-</v>
          </cell>
          <cell r="C10665" t="str">
            <v>Library and archive activities</v>
          </cell>
        </row>
        <row r="10666">
          <cell r="A10666" t="str">
            <v>92310</v>
          </cell>
          <cell r="B10666" t="str">
            <v>=-</v>
          </cell>
          <cell r="C10666" t="str">
            <v>Library and archive activities</v>
          </cell>
        </row>
        <row r="10667">
          <cell r="A10667" t="str">
            <v>92310</v>
          </cell>
          <cell r="B10667" t="str">
            <v>=-</v>
          </cell>
          <cell r="C10667" t="str">
            <v>Library and archive activities</v>
          </cell>
        </row>
        <row r="10668">
          <cell r="A10668" t="str">
            <v>92320</v>
          </cell>
          <cell r="B10668" t="str">
            <v>=-</v>
          </cell>
          <cell r="C10668" t="str">
            <v>Museum activities and preservation of historical site and buildings</v>
          </cell>
        </row>
        <row r="10669">
          <cell r="A10669" t="str">
            <v>92320</v>
          </cell>
          <cell r="B10669" t="str">
            <v>=-</v>
          </cell>
          <cell r="C10669" t="str">
            <v>Museum activities and preservation of historical site and buildings</v>
          </cell>
        </row>
        <row r="10670">
          <cell r="A10670" t="str">
            <v>92320</v>
          </cell>
          <cell r="B10670" t="str">
            <v>=-</v>
          </cell>
          <cell r="C10670" t="str">
            <v>Museum activities and preservation of historical site and buildings</v>
          </cell>
        </row>
        <row r="10671">
          <cell r="A10671" t="str">
            <v>92320</v>
          </cell>
          <cell r="B10671" t="str">
            <v>=-</v>
          </cell>
          <cell r="C10671" t="str">
            <v>Museum activities and preservation of historical site and buildings</v>
          </cell>
        </row>
        <row r="10672">
          <cell r="A10672" t="str">
            <v>92330</v>
          </cell>
          <cell r="B10672" t="str">
            <v>=-</v>
          </cell>
          <cell r="C10672" t="str">
            <v>botanical and zoological gardens and nature reserves activities</v>
          </cell>
        </row>
        <row r="10673">
          <cell r="A10673" t="str">
            <v>92330</v>
          </cell>
          <cell r="B10673" t="str">
            <v>=-</v>
          </cell>
          <cell r="C10673" t="str">
            <v>botanical and zoological gardens and nature reserves activities</v>
          </cell>
        </row>
        <row r="10674">
          <cell r="A10674" t="str">
            <v>92330</v>
          </cell>
          <cell r="B10674" t="str">
            <v>=-</v>
          </cell>
          <cell r="C10674" t="str">
            <v>botanical and zoological gardens and nature reserves activities</v>
          </cell>
        </row>
        <row r="10675">
          <cell r="A10675" t="str">
            <v>92330</v>
          </cell>
          <cell r="B10675" t="str">
            <v>=-</v>
          </cell>
          <cell r="C10675" t="str">
            <v>botanical and zoological gardens and nature reserves activities</v>
          </cell>
        </row>
        <row r="10676">
          <cell r="A10676" t="str">
            <v>92411</v>
          </cell>
          <cell r="B10676" t="str">
            <v>=-</v>
          </cell>
          <cell r="C10676" t="str">
            <v>activities of country and golf clubs</v>
          </cell>
        </row>
        <row r="10677">
          <cell r="A10677" t="str">
            <v>92412</v>
          </cell>
          <cell r="B10677" t="str">
            <v>=-</v>
          </cell>
          <cell r="C10677" t="str">
            <v>activities of water sports and recreation clubs except country  and golf clubs</v>
          </cell>
        </row>
        <row r="10678">
          <cell r="A10678" t="str">
            <v>92412</v>
          </cell>
          <cell r="B10678" t="str">
            <v>=-</v>
          </cell>
          <cell r="C10678" t="str">
            <v>activities of water sports and recreation clubs except country  and golf clubs</v>
          </cell>
        </row>
        <row r="10679">
          <cell r="A10679" t="str">
            <v>92412</v>
          </cell>
          <cell r="B10679" t="str">
            <v>=-</v>
          </cell>
          <cell r="C10679" t="str">
            <v>activities of water sports and recreation clubs except country  and golf clubs</v>
          </cell>
        </row>
        <row r="10680">
          <cell r="A10680" t="str">
            <v>92413</v>
          </cell>
          <cell r="B10680" t="str">
            <v>=-</v>
          </cell>
          <cell r="C10680" t="str">
            <v>Equestrian clubs</v>
          </cell>
        </row>
        <row r="10681">
          <cell r="A10681" t="str">
            <v>92414</v>
          </cell>
          <cell r="B10681" t="str">
            <v>=-</v>
          </cell>
          <cell r="C10681" t="str">
            <v>sports event promotions and organizations</v>
          </cell>
        </row>
        <row r="10682">
          <cell r="A10682" t="str">
            <v>92414</v>
          </cell>
          <cell r="B10682" t="str">
            <v>=-</v>
          </cell>
          <cell r="C10682" t="str">
            <v>sports event promotions and organizations</v>
          </cell>
        </row>
        <row r="10683">
          <cell r="A10683" t="str">
            <v>92415</v>
          </cell>
          <cell r="B10683" t="str">
            <v>=-</v>
          </cell>
          <cell r="C10683" t="str">
            <v>sports facility operations services</v>
          </cell>
        </row>
        <row r="10684">
          <cell r="A10684" t="str">
            <v>92419</v>
          </cell>
          <cell r="B10684" t="str">
            <v>=-</v>
          </cell>
          <cell r="C10684" t="str">
            <v>other sporting services</v>
          </cell>
        </row>
        <row r="10685">
          <cell r="A10685" t="str">
            <v>92419</v>
          </cell>
          <cell r="B10685" t="str">
            <v>=-</v>
          </cell>
          <cell r="C10685" t="str">
            <v>other sporting services</v>
          </cell>
        </row>
        <row r="10686">
          <cell r="A10686" t="str">
            <v>92419</v>
          </cell>
          <cell r="B10686" t="str">
            <v>=-</v>
          </cell>
          <cell r="C10686" t="str">
            <v>other sporting services</v>
          </cell>
        </row>
        <row r="10687">
          <cell r="A10687" t="str">
            <v>92419</v>
          </cell>
          <cell r="B10687" t="str">
            <v>=-</v>
          </cell>
          <cell r="C10687" t="str">
            <v>other sporting services</v>
          </cell>
        </row>
        <row r="10688">
          <cell r="A10688" t="str">
            <v>92419</v>
          </cell>
          <cell r="B10688" t="str">
            <v>=-</v>
          </cell>
          <cell r="C10688" t="str">
            <v>other sporting services</v>
          </cell>
        </row>
        <row r="10689">
          <cell r="A10689" t="str">
            <v>92419</v>
          </cell>
          <cell r="B10689" t="str">
            <v>=-</v>
          </cell>
          <cell r="C10689" t="str">
            <v>other sporting services</v>
          </cell>
        </row>
        <row r="10690">
          <cell r="A10690" t="str">
            <v>92419</v>
          </cell>
          <cell r="B10690" t="str">
            <v>=-</v>
          </cell>
          <cell r="C10690" t="str">
            <v>other sporting services</v>
          </cell>
        </row>
        <row r="10691">
          <cell r="A10691" t="str">
            <v>92491</v>
          </cell>
          <cell r="B10691" t="str">
            <v>=-</v>
          </cell>
          <cell r="C10691" t="str">
            <v>Casting activities (Motion pictures, television or theatre productions, recording studios)</v>
          </cell>
        </row>
        <row r="10692">
          <cell r="A10692" t="str">
            <v>92492</v>
          </cell>
          <cell r="B10692" t="str">
            <v>=-</v>
          </cell>
          <cell r="C10692" t="str">
            <v>recording or taping of sound</v>
          </cell>
        </row>
        <row r="10693">
          <cell r="A10693" t="str">
            <v>92492</v>
          </cell>
          <cell r="B10693" t="str">
            <v>=-</v>
          </cell>
          <cell r="C10693" t="str">
            <v>recording or taping of sound</v>
          </cell>
        </row>
        <row r="10694">
          <cell r="A10694" t="str">
            <v>92492</v>
          </cell>
          <cell r="B10694" t="str">
            <v>=-</v>
          </cell>
          <cell r="C10694" t="str">
            <v>recording or taping of sound</v>
          </cell>
        </row>
        <row r="10695">
          <cell r="A10695" t="str">
            <v>92493</v>
          </cell>
          <cell r="B10695" t="str">
            <v>=-</v>
          </cell>
          <cell r="C10695" t="str">
            <v>booking agency activities (in connection with theatrical productions entertainment attractions)</v>
          </cell>
        </row>
        <row r="10696">
          <cell r="A10696" t="str">
            <v>92494</v>
          </cell>
          <cell r="B10696" t="str">
            <v>=-</v>
          </cell>
          <cell r="C10696" t="str">
            <v>recreation park and beach services</v>
          </cell>
        </row>
        <row r="10697">
          <cell r="A10697" t="str">
            <v>92495</v>
          </cell>
          <cell r="B10697" t="str">
            <v>=-</v>
          </cell>
          <cell r="C10697" t="str">
            <v>Gambling and betting activities</v>
          </cell>
        </row>
        <row r="10698">
          <cell r="A10698" t="str">
            <v>92499</v>
          </cell>
          <cell r="B10698" t="str">
            <v>=-</v>
          </cell>
          <cell r="C10698" t="str">
            <v>other recreational activities n.e.c.</v>
          </cell>
        </row>
        <row r="10699">
          <cell r="A10699" t="str">
            <v>92499</v>
          </cell>
          <cell r="B10699" t="str">
            <v>=-</v>
          </cell>
          <cell r="C10699" t="str">
            <v>other recreational activities n.e.c.</v>
          </cell>
        </row>
        <row r="10700">
          <cell r="A10700" t="str">
            <v>93010</v>
          </cell>
          <cell r="B10700" t="str">
            <v>-</v>
          </cell>
          <cell r="C10700" t="str">
            <v>Washing and (dry-) cleaning of textile and fur products</v>
          </cell>
        </row>
        <row r="10701">
          <cell r="A10701" t="str">
            <v>93010</v>
          </cell>
          <cell r="B10701" t="str">
            <v>-</v>
          </cell>
          <cell r="C10701" t="str">
            <v>Washing and (dry-) cleaning of textile and fur products</v>
          </cell>
        </row>
        <row r="10702">
          <cell r="A10702" t="str">
            <v>93010</v>
          </cell>
          <cell r="B10702" t="str">
            <v>-</v>
          </cell>
          <cell r="C10702" t="str">
            <v>Washing and (dry-) cleaning of textile and fur products</v>
          </cell>
        </row>
        <row r="10703">
          <cell r="A10703" t="str">
            <v>93010</v>
          </cell>
          <cell r="B10703" t="str">
            <v>-</v>
          </cell>
          <cell r="C10703" t="str">
            <v>Washing and (dry-) cleaning of textile and fur products</v>
          </cell>
        </row>
        <row r="10704">
          <cell r="A10704" t="str">
            <v>93010</v>
          </cell>
          <cell r="B10704" t="str">
            <v>-</v>
          </cell>
          <cell r="C10704" t="str">
            <v>Washing and (dry-) cleaning of textile and fur products</v>
          </cell>
        </row>
        <row r="10705">
          <cell r="A10705" t="str">
            <v>93010</v>
          </cell>
          <cell r="B10705" t="str">
            <v>-</v>
          </cell>
          <cell r="C10705" t="str">
            <v>Washing and (dry-) cleaning of textile and fur products</v>
          </cell>
        </row>
        <row r="10706">
          <cell r="A10706" t="str">
            <v>93010</v>
          </cell>
          <cell r="B10706" t="str">
            <v>-</v>
          </cell>
          <cell r="C10706" t="str">
            <v>Washing and (dry-) cleaning of textile and fur products</v>
          </cell>
        </row>
        <row r="10707">
          <cell r="A10707" t="str">
            <v>93010</v>
          </cell>
          <cell r="B10707" t="str">
            <v>-</v>
          </cell>
          <cell r="C10707" t="str">
            <v>Washing and (dry-) cleaning of textile and fur products</v>
          </cell>
        </row>
        <row r="10708">
          <cell r="A10708" t="str">
            <v>93010</v>
          </cell>
          <cell r="B10708" t="str">
            <v>-</v>
          </cell>
          <cell r="C10708" t="str">
            <v>Washing and (dry-) cleaning of textile and fur products</v>
          </cell>
        </row>
        <row r="10709">
          <cell r="A10709" t="str">
            <v>93021</v>
          </cell>
          <cell r="B10709" t="str">
            <v>-</v>
          </cell>
          <cell r="C10709" t="str">
            <v>Men's hair dressing services</v>
          </cell>
        </row>
        <row r="10710">
          <cell r="A10710" t="str">
            <v>93021</v>
          </cell>
          <cell r="B10710" t="str">
            <v>-</v>
          </cell>
          <cell r="C10710" t="str">
            <v>Men's hair dressing services</v>
          </cell>
        </row>
        <row r="10711">
          <cell r="A10711" t="str">
            <v>93022</v>
          </cell>
          <cell r="B10711" t="str">
            <v>-</v>
          </cell>
          <cell r="C10711" t="str">
            <v>Ladies' hair dressing services including services of unisex saloon</v>
          </cell>
        </row>
        <row r="10712">
          <cell r="A10712" t="str">
            <v>93023</v>
          </cell>
          <cell r="B10712" t="str">
            <v>=-</v>
          </cell>
          <cell r="C10712" t="str">
            <v>Beauty services</v>
          </cell>
        </row>
        <row r="10713">
          <cell r="A10713" t="str">
            <v>93023</v>
          </cell>
          <cell r="B10713" t="str">
            <v>=-</v>
          </cell>
          <cell r="C10713" t="str">
            <v>Beauty services</v>
          </cell>
        </row>
        <row r="10714">
          <cell r="A10714" t="str">
            <v>93023</v>
          </cell>
          <cell r="B10714" t="str">
            <v>=-</v>
          </cell>
          <cell r="C10714" t="str">
            <v>Beauty services</v>
          </cell>
        </row>
        <row r="10715">
          <cell r="A10715" t="str">
            <v>93023</v>
          </cell>
          <cell r="B10715" t="str">
            <v>=-</v>
          </cell>
          <cell r="C10715" t="str">
            <v>Beauty services</v>
          </cell>
        </row>
        <row r="10716">
          <cell r="A10716" t="str">
            <v>93023</v>
          </cell>
          <cell r="B10716" t="str">
            <v>=-</v>
          </cell>
          <cell r="C10716" t="str">
            <v>Beauty services</v>
          </cell>
        </row>
        <row r="10717">
          <cell r="A10717" t="str">
            <v>93030</v>
          </cell>
          <cell r="B10717" t="str">
            <v>=-</v>
          </cell>
          <cell r="C10717" t="str">
            <v>funeral and  related activities</v>
          </cell>
        </row>
        <row r="10718">
          <cell r="A10718" t="str">
            <v>93030</v>
          </cell>
          <cell r="B10718" t="str">
            <v>=-</v>
          </cell>
          <cell r="C10718" t="str">
            <v>funeral and  related activities</v>
          </cell>
        </row>
        <row r="10719">
          <cell r="A10719" t="str">
            <v>93030</v>
          </cell>
          <cell r="B10719" t="str">
            <v>=-</v>
          </cell>
          <cell r="C10719" t="str">
            <v>funeral and  related activities</v>
          </cell>
        </row>
        <row r="10720">
          <cell r="A10720" t="str">
            <v>93030</v>
          </cell>
          <cell r="B10720" t="str">
            <v>=-</v>
          </cell>
          <cell r="C10720" t="str">
            <v>funeral and  related activities</v>
          </cell>
        </row>
        <row r="10721">
          <cell r="A10721" t="str">
            <v>93030</v>
          </cell>
          <cell r="B10721" t="str">
            <v>=-</v>
          </cell>
          <cell r="C10721" t="str">
            <v>funeral and  related activities</v>
          </cell>
        </row>
        <row r="10722">
          <cell r="A10722" t="str">
            <v>93030</v>
          </cell>
          <cell r="B10722" t="str">
            <v>=-</v>
          </cell>
          <cell r="C10722" t="str">
            <v>funeral and  related activities</v>
          </cell>
        </row>
        <row r="10723">
          <cell r="A10723" t="str">
            <v>93091</v>
          </cell>
          <cell r="B10723" t="str">
            <v>=-</v>
          </cell>
          <cell r="C10723" t="str">
            <v>Friendship, penpal, matchmaking and dating services</v>
          </cell>
        </row>
        <row r="10724">
          <cell r="A10724" t="str">
            <v>93092</v>
          </cell>
          <cell r="B10724" t="str">
            <v>=-</v>
          </cell>
          <cell r="C10724" t="str">
            <v>services of massage parlours and health centres</v>
          </cell>
        </row>
        <row r="10725">
          <cell r="A10725" t="str">
            <v>93093</v>
          </cell>
          <cell r="B10725" t="str">
            <v>=-</v>
          </cell>
          <cell r="C10725" t="str">
            <v>social escort services</v>
          </cell>
        </row>
        <row r="10726">
          <cell r="A10726" t="str">
            <v>93099</v>
          </cell>
          <cell r="B10726" t="str">
            <v>=-</v>
          </cell>
          <cell r="C10726" t="str">
            <v>other service activities n.e.c.</v>
          </cell>
        </row>
        <row r="10727">
          <cell r="A10727" t="str">
            <v>93099</v>
          </cell>
          <cell r="B10727" t="str">
            <v>=-</v>
          </cell>
          <cell r="C10727" t="str">
            <v>other service activities n.e.c.</v>
          </cell>
        </row>
        <row r="10728">
          <cell r="A10728" t="str">
            <v>93099</v>
          </cell>
          <cell r="B10728" t="str">
            <v>=-</v>
          </cell>
          <cell r="C10728" t="str">
            <v>other service activities n.e.c.</v>
          </cell>
        </row>
        <row r="10729">
          <cell r="A10729" t="str">
            <v>93099</v>
          </cell>
          <cell r="B10729" t="str">
            <v>=-</v>
          </cell>
          <cell r="C10729" t="str">
            <v>other service activities n.e.c.</v>
          </cell>
        </row>
        <row r="10730">
          <cell r="A10730" t="str">
            <v>93099</v>
          </cell>
          <cell r="B10730" t="str">
            <v>=-</v>
          </cell>
          <cell r="C10730" t="str">
            <v>other service activities n.e.c.</v>
          </cell>
        </row>
        <row r="10731">
          <cell r="A10731" t="str">
            <v>93099</v>
          </cell>
          <cell r="B10731" t="str">
            <v>=-</v>
          </cell>
          <cell r="C10731" t="str">
            <v>other service activities n.e.c.</v>
          </cell>
        </row>
        <row r="10732">
          <cell r="A10732" t="str">
            <v>93099</v>
          </cell>
          <cell r="B10732" t="str">
            <v>=-</v>
          </cell>
          <cell r="C10732" t="str">
            <v>other service activities n.e.c.</v>
          </cell>
        </row>
        <row r="10733">
          <cell r="A10733" t="str">
            <v>93099</v>
          </cell>
          <cell r="B10733" t="str">
            <v>=-</v>
          </cell>
          <cell r="C10733" t="str">
            <v>other service activities n.e.c.</v>
          </cell>
        </row>
        <row r="10734">
          <cell r="A10734" t="str">
            <v>93099</v>
          </cell>
          <cell r="B10734" t="str">
            <v>=-</v>
          </cell>
          <cell r="C10734" t="str">
            <v>other service activities n.e.c.</v>
          </cell>
        </row>
        <row r="10735">
          <cell r="A10735" t="str">
            <v>95000</v>
          </cell>
          <cell r="B10735" t="str">
            <v>=-</v>
          </cell>
          <cell r="C10735" t="str">
            <v>Private household with employed persons</v>
          </cell>
        </row>
        <row r="10736">
          <cell r="A10736" t="str">
            <v>99000</v>
          </cell>
          <cell r="B10736" t="str">
            <v>=-</v>
          </cell>
          <cell r="C10736" t="str">
            <v>Extra-territorial organizations and bodies</v>
          </cell>
        </row>
        <row r="10737">
          <cell r="A10737" t="str">
            <v>99000</v>
          </cell>
          <cell r="B10737" t="str">
            <v>=-</v>
          </cell>
          <cell r="C10737" t="str">
            <v>Extra-territorial organizations and bodies</v>
          </cell>
        </row>
        <row r="10738">
          <cell r="A10738" t="str">
            <v>99997</v>
          </cell>
          <cell r="B10738" t="str">
            <v>=-</v>
          </cell>
          <cell r="C10738" t="str">
            <v>Intangible assets</v>
          </cell>
        </row>
        <row r="10739">
          <cell r="A10739" t="str">
            <v>99997</v>
          </cell>
          <cell r="B10739" t="str">
            <v>=-</v>
          </cell>
          <cell r="C10739" t="str">
            <v>Intangible assets</v>
          </cell>
        </row>
        <row r="10740">
          <cell r="A10740" t="str">
            <v>99997</v>
          </cell>
          <cell r="B10740" t="str">
            <v>=-</v>
          </cell>
          <cell r="C10740" t="str">
            <v>Intangible assets</v>
          </cell>
        </row>
        <row r="10741">
          <cell r="A10741" t="str">
            <v>99997</v>
          </cell>
          <cell r="B10741" t="str">
            <v>=-</v>
          </cell>
          <cell r="C10741" t="str">
            <v>Intangible assets</v>
          </cell>
        </row>
        <row r="10742">
          <cell r="A10742" t="str">
            <v>99997</v>
          </cell>
          <cell r="B10742" t="str">
            <v>=-</v>
          </cell>
          <cell r="C10742" t="str">
            <v>Intangible assets</v>
          </cell>
        </row>
        <row r="10743">
          <cell r="A10743" t="str">
            <v>99997</v>
          </cell>
          <cell r="B10743" t="str">
            <v>=-</v>
          </cell>
          <cell r="C10743" t="str">
            <v>Intangible assets</v>
          </cell>
        </row>
        <row r="10744">
          <cell r="A10744" t="str">
            <v>99997</v>
          </cell>
          <cell r="B10744" t="str">
            <v>=-</v>
          </cell>
          <cell r="C10744" t="str">
            <v>Intangible assets</v>
          </cell>
        </row>
        <row r="10745">
          <cell r="A10745" t="str">
            <v>99997</v>
          </cell>
          <cell r="B10745" t="str">
            <v>=-</v>
          </cell>
          <cell r="C10745" t="str">
            <v>Intangible assets</v>
          </cell>
        </row>
        <row r="10746">
          <cell r="A10746" t="str">
            <v>99997</v>
          </cell>
          <cell r="B10746" t="str">
            <v>=-</v>
          </cell>
          <cell r="C10746" t="str">
            <v>Intangible assets</v>
          </cell>
        </row>
        <row r="10747">
          <cell r="A10747" t="str">
            <v>99997</v>
          </cell>
          <cell r="B10747" t="str">
            <v>=-</v>
          </cell>
          <cell r="C10747" t="str">
            <v>Intangible assets</v>
          </cell>
        </row>
        <row r="10748">
          <cell r="A10748" t="str">
            <v>99997</v>
          </cell>
          <cell r="B10748" t="str">
            <v>=-</v>
          </cell>
          <cell r="C10748" t="str">
            <v>Intangible assets</v>
          </cell>
        </row>
        <row r="10749">
          <cell r="A10749" t="str">
            <v>99997</v>
          </cell>
          <cell r="B10749" t="str">
            <v>=-</v>
          </cell>
          <cell r="C10749" t="str">
            <v>Intangible assets</v>
          </cell>
        </row>
        <row r="10750">
          <cell r="A10750" t="str">
            <v>99998</v>
          </cell>
          <cell r="B10750" t="str">
            <v>=-</v>
          </cell>
          <cell r="C10750" t="str">
            <v>Land</v>
          </cell>
        </row>
        <row r="10751">
          <cell r="A10751" t="str">
            <v>99998</v>
          </cell>
          <cell r="B10751" t="str">
            <v>=-</v>
          </cell>
          <cell r="C10751" t="str">
            <v>Land</v>
          </cell>
        </row>
        <row r="10752">
          <cell r="A10752" t="str">
            <v>99998</v>
          </cell>
          <cell r="B10752" t="str">
            <v>=-</v>
          </cell>
          <cell r="C10752" t="str">
            <v>Land</v>
          </cell>
        </row>
        <row r="10753">
          <cell r="A10753" t="str">
            <v>99998</v>
          </cell>
          <cell r="B10753" t="str">
            <v>=-</v>
          </cell>
          <cell r="C10753" t="str">
            <v>Land</v>
          </cell>
        </row>
        <row r="10754">
          <cell r="A10754" t="str">
            <v>99998</v>
          </cell>
          <cell r="B10754" t="str">
            <v>=-</v>
          </cell>
          <cell r="C10754" t="str">
            <v>Land</v>
          </cell>
        </row>
        <row r="10755">
          <cell r="A10755" t="str">
            <v>99998</v>
          </cell>
          <cell r="B10755" t="str">
            <v>=-</v>
          </cell>
          <cell r="C10755" t="str">
            <v>Land</v>
          </cell>
        </row>
        <row r="10756">
          <cell r="A10756" t="str">
            <v>99998</v>
          </cell>
          <cell r="B10756" t="str">
            <v>=-</v>
          </cell>
          <cell r="C10756" t="str">
            <v>Land</v>
          </cell>
        </row>
        <row r="10757">
          <cell r="A10757" t="str">
            <v>99998</v>
          </cell>
          <cell r="B10757" t="str">
            <v>=-</v>
          </cell>
          <cell r="C10757" t="str">
            <v>Land</v>
          </cell>
        </row>
        <row r="10758">
          <cell r="A10758" t="str">
            <v>99998</v>
          </cell>
          <cell r="B10758" t="str">
            <v>=-</v>
          </cell>
          <cell r="C10758" t="str">
            <v>Land</v>
          </cell>
        </row>
        <row r="10759">
          <cell r="A10759" t="str">
            <v>99998</v>
          </cell>
          <cell r="B10759" t="str">
            <v>=-</v>
          </cell>
          <cell r="C10759" t="str">
            <v>Land</v>
          </cell>
        </row>
        <row r="10760">
          <cell r="A10760" t="str">
            <v>99998</v>
          </cell>
          <cell r="B10760" t="str">
            <v>=-</v>
          </cell>
          <cell r="C10760" t="str">
            <v>Land</v>
          </cell>
        </row>
        <row r="10761">
          <cell r="A10761" t="str">
            <v>99999</v>
          </cell>
          <cell r="B10761" t="str">
            <v>=-</v>
          </cell>
          <cell r="C10761" t="str">
            <v>Unspecified Industry</v>
          </cell>
        </row>
        <row r="10762">
          <cell r="A10762" t="str">
            <v>99999</v>
          </cell>
          <cell r="B10762" t="str">
            <v>=-</v>
          </cell>
          <cell r="C10762" t="str">
            <v>Unspecified Industry</v>
          </cell>
        </row>
        <row r="10763">
          <cell r="A10763" t="str">
            <v>99999</v>
          </cell>
          <cell r="B10763" t="str">
            <v>=-</v>
          </cell>
          <cell r="C10763" t="str">
            <v>Unspecified Industry</v>
          </cell>
        </row>
        <row r="10764">
          <cell r="A10764" t="str">
            <v>99999</v>
          </cell>
          <cell r="B10764" t="str">
            <v>=-</v>
          </cell>
          <cell r="C10764" t="str">
            <v>Unspecified Industry</v>
          </cell>
        </row>
        <row r="10765">
          <cell r="A10765" t="str">
            <v>99999</v>
          </cell>
          <cell r="B10765" t="str">
            <v>=-</v>
          </cell>
          <cell r="C10765" t="str">
            <v>Unspecified Industry</v>
          </cell>
        </row>
        <row r="10766">
          <cell r="A10766" t="str">
            <v>99999</v>
          </cell>
          <cell r="B10766" t="str">
            <v>=-</v>
          </cell>
          <cell r="C10766" t="str">
            <v>Unspecified Industry</v>
          </cell>
        </row>
        <row r="10767">
          <cell r="A10767" t="str">
            <v>99999</v>
          </cell>
          <cell r="B10767" t="str">
            <v>=-</v>
          </cell>
          <cell r="C10767" t="str">
            <v>Unspecified Industry</v>
          </cell>
        </row>
        <row r="10768">
          <cell r="A10768" t="str">
            <v>99999</v>
          </cell>
          <cell r="B10768" t="str">
            <v>=-</v>
          </cell>
          <cell r="C10768" t="str">
            <v>Unspecified Industry</v>
          </cell>
        </row>
        <row r="10769">
          <cell r="A10769" t="str">
            <v>99999</v>
          </cell>
          <cell r="B10769" t="str">
            <v>=-</v>
          </cell>
          <cell r="C10769" t="str">
            <v>Unspecified Industry</v>
          </cell>
        </row>
        <row r="10770">
          <cell r="A10770" t="str">
            <v>99999</v>
          </cell>
          <cell r="B10770" t="str">
            <v>=-</v>
          </cell>
          <cell r="C10770" t="str">
            <v>Unspecified Industry</v>
          </cell>
        </row>
        <row r="10771">
          <cell r="A10771" t="str">
            <v>99999</v>
          </cell>
          <cell r="B10771" t="str">
            <v>=-</v>
          </cell>
          <cell r="C10771" t="str">
            <v>Unspecified Industry</v>
          </cell>
        </row>
        <row r="10772">
          <cell r="A10772" t="str">
            <v>99999</v>
          </cell>
          <cell r="B10772" t="str">
            <v>=-</v>
          </cell>
          <cell r="C10772" t="str">
            <v>Unspecified Industry</v>
          </cell>
        </row>
        <row r="10773">
          <cell r="A10773" t="str">
            <v>99999</v>
          </cell>
          <cell r="B10773" t="str">
            <v>=-</v>
          </cell>
          <cell r="C10773" t="str">
            <v>Unspecified Industry</v>
          </cell>
        </row>
        <row r="10774">
          <cell r="A10774" t="str">
            <v>99999</v>
          </cell>
          <cell r="B10774" t="str">
            <v>=-</v>
          </cell>
          <cell r="C10774" t="str">
            <v>Unspecified Industry</v>
          </cell>
        </row>
        <row r="10775">
          <cell r="A10775" t="str">
            <v>99999</v>
          </cell>
          <cell r="B10775" t="str">
            <v>=-</v>
          </cell>
          <cell r="C10775" t="str">
            <v>Unspecified Industry</v>
          </cell>
        </row>
        <row r="10776">
          <cell r="A10776" t="str">
            <v>99999</v>
          </cell>
          <cell r="B10776" t="str">
            <v>=-</v>
          </cell>
          <cell r="C10776" t="str">
            <v>Unspecified Industry</v>
          </cell>
        </row>
        <row r="10777">
          <cell r="A10777" t="str">
            <v>99999</v>
          </cell>
          <cell r="B10777" t="str">
            <v>=-</v>
          </cell>
          <cell r="C10777" t="str">
            <v>Unspecified Industry</v>
          </cell>
        </row>
        <row r="10778">
          <cell r="A10778" t="str">
            <v>99999</v>
          </cell>
          <cell r="B10778" t="str">
            <v>=-</v>
          </cell>
          <cell r="C10778" t="str">
            <v>Unspecified Industry</v>
          </cell>
        </row>
        <row r="10779">
          <cell r="A10779" t="str">
            <v>99999</v>
          </cell>
          <cell r="B10779" t="str">
            <v>=-</v>
          </cell>
          <cell r="C10779" t="str">
            <v>Unspecified Industry</v>
          </cell>
        </row>
        <row r="10780">
          <cell r="A10780" t="str">
            <v>99999</v>
          </cell>
          <cell r="B10780" t="str">
            <v>=-</v>
          </cell>
          <cell r="C10780" t="str">
            <v>Unspecified Industry</v>
          </cell>
        </row>
        <row r="10781">
          <cell r="A10781" t="str">
            <v>99999</v>
          </cell>
          <cell r="B10781" t="str">
            <v>=-</v>
          </cell>
          <cell r="C10781" t="str">
            <v>Unspecified Industry</v>
          </cell>
        </row>
        <row r="10782">
          <cell r="A10782" t="str">
            <v>99999</v>
          </cell>
          <cell r="B10782" t="str">
            <v>=-</v>
          </cell>
          <cell r="C10782" t="str">
            <v>Unspecified Industry</v>
          </cell>
        </row>
      </sheetData>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s"/>
      <sheetName val="news"/>
      <sheetName val="cpi"/>
      <sheetName val="bank-ibsc"/>
      <sheetName val="bq94s"/>
      <sheetName val="non-resi"/>
      <sheetName val="C"/>
      <sheetName val="D"/>
      <sheetName val="MSIC"/>
      <sheetName val="94"/>
      <sheetName val="MSIC 2000 REBASING MYK 5 3 DIGI"/>
      <sheetName val="Sheet1"/>
      <sheetName val="MSIC 2000"/>
      <sheetName val="CLEAN BE 2001"/>
      <sheetName val="QDT99"/>
    </sheetNames>
    <sheetDataSet>
      <sheetData sheetId="0" refreshError="1"/>
      <sheetData sheetId="1" refreshError="1"/>
      <sheetData sheetId="2" refreshError="1"/>
      <sheetData sheetId="3" refreshError="1"/>
      <sheetData sheetId="4" refreshError="1">
        <row r="12">
          <cell r="D12">
            <v>460085</v>
          </cell>
        </row>
        <row r="13">
          <cell r="E13">
            <v>263899</v>
          </cell>
        </row>
        <row r="14">
          <cell r="D14">
            <v>891168</v>
          </cell>
        </row>
        <row r="15">
          <cell r="E15">
            <v>511162</v>
          </cell>
        </row>
        <row r="16">
          <cell r="D16">
            <v>269492</v>
          </cell>
        </row>
        <row r="17">
          <cell r="E17">
            <v>157040</v>
          </cell>
        </row>
        <row r="18">
          <cell r="D18">
            <v>4471668</v>
          </cell>
        </row>
        <row r="19">
          <cell r="E19">
            <v>2377659</v>
          </cell>
        </row>
        <row r="20">
          <cell r="D20">
            <v>142485</v>
          </cell>
        </row>
        <row r="21">
          <cell r="E21">
            <v>83029</v>
          </cell>
        </row>
        <row r="22">
          <cell r="D22">
            <v>266863</v>
          </cell>
        </row>
        <row r="23">
          <cell r="E23">
            <v>155507</v>
          </cell>
        </row>
        <row r="24">
          <cell r="D24">
            <v>6501761</v>
          </cell>
          <cell r="H24">
            <v>79781</v>
          </cell>
          <cell r="I24">
            <v>0</v>
          </cell>
          <cell r="K24">
            <v>19482</v>
          </cell>
          <cell r="M24">
            <v>1574986.1413066271</v>
          </cell>
          <cell r="P24">
            <v>19788</v>
          </cell>
          <cell r="R24">
            <v>1602949.3938154699</v>
          </cell>
          <cell r="U24">
            <v>20098</v>
          </cell>
          <cell r="W24">
            <v>1641164.4045970344</v>
          </cell>
          <cell r="Z24">
            <v>20413</v>
          </cell>
          <cell r="AB24">
            <v>1683522.3005542173</v>
          </cell>
          <cell r="AD24">
            <v>6502622.240273349</v>
          </cell>
          <cell r="AF24">
            <v>861.2402733489871</v>
          </cell>
          <cell r="AJ24">
            <v>20733</v>
          </cell>
          <cell r="AL24">
            <v>1730189.3317019341</v>
          </cell>
          <cell r="AO24">
            <v>21058</v>
          </cell>
          <cell r="AQ24">
            <v>1767607.6463335883</v>
          </cell>
          <cell r="AT24">
            <v>21388</v>
          </cell>
          <cell r="AV24">
            <v>1807508.9538350734</v>
          </cell>
          <cell r="AY24">
            <v>21723</v>
          </cell>
          <cell r="BA24">
            <v>1851752.8095202867</v>
          </cell>
          <cell r="BC24">
            <v>7157058.741390883</v>
          </cell>
          <cell r="BE24">
            <v>655297.74139088299</v>
          </cell>
          <cell r="BI24">
            <v>22063</v>
          </cell>
          <cell r="BK24">
            <v>1904110.0734089196</v>
          </cell>
          <cell r="BN24">
            <v>22409</v>
          </cell>
          <cell r="BP24">
            <v>1948580.8114674296</v>
          </cell>
          <cell r="BS24">
            <v>22760</v>
          </cell>
          <cell r="BU24">
            <v>1992085.9140226371</v>
          </cell>
          <cell r="BX24">
            <v>23087</v>
          </cell>
          <cell r="BZ24">
            <v>2033877.1745123153</v>
          </cell>
          <cell r="CB24">
            <v>7878653.9734113012</v>
          </cell>
          <cell r="CD24">
            <v>1376892.9734113012</v>
          </cell>
          <cell r="CH24">
            <v>23445</v>
          </cell>
          <cell r="CJ24">
            <v>2086432.7974873716</v>
          </cell>
          <cell r="CM24">
            <v>23814</v>
          </cell>
          <cell r="CO24">
            <v>2121211.8116371315</v>
          </cell>
          <cell r="CR24">
            <v>24188</v>
          </cell>
          <cell r="CT24">
            <v>2164381.5618338203</v>
          </cell>
        </row>
        <row r="25">
          <cell r="E25">
            <v>3548296</v>
          </cell>
          <cell r="F25">
            <v>0.54574383770796864</v>
          </cell>
          <cell r="I25">
            <v>1000</v>
          </cell>
          <cell r="L25">
            <v>992</v>
          </cell>
          <cell r="N25">
            <v>866470.74707010447</v>
          </cell>
          <cell r="Q25">
            <v>994</v>
          </cell>
          <cell r="S25">
            <v>880080.23524398042</v>
          </cell>
          <cell r="V25">
            <v>1002</v>
          </cell>
          <cell r="X25">
            <v>893867.62522405083</v>
          </cell>
          <cell r="AA25">
            <v>1012</v>
          </cell>
          <cell r="AC25">
            <v>907877.39246186439</v>
          </cell>
          <cell r="AE25">
            <v>3548296</v>
          </cell>
          <cell r="AG25">
            <v>0</v>
          </cell>
          <cell r="AK25">
            <v>1023.9999999999999</v>
          </cell>
          <cell r="AM25">
            <v>922109.53695742099</v>
          </cell>
          <cell r="AP25">
            <v>1030</v>
          </cell>
          <cell r="AR25">
            <v>936564.05871072062</v>
          </cell>
          <cell r="AU25">
            <v>1037</v>
          </cell>
          <cell r="AW25">
            <v>951240.95772176329</v>
          </cell>
          <cell r="AZ25">
            <v>1046</v>
          </cell>
          <cell r="BB25">
            <v>966140.23399054911</v>
          </cell>
          <cell r="BD25">
            <v>3776054.7873804537</v>
          </cell>
          <cell r="BF25">
            <v>227758.78738045366</v>
          </cell>
          <cell r="BJ25">
            <v>1059</v>
          </cell>
          <cell r="BL25">
            <v>981261.88751707796</v>
          </cell>
          <cell r="BO25">
            <v>1067</v>
          </cell>
          <cell r="BQ25">
            <v>996650.39375289856</v>
          </cell>
          <cell r="BT25">
            <v>1074</v>
          </cell>
          <cell r="BV25">
            <v>1012261.2772464622</v>
          </cell>
          <cell r="BY25">
            <v>1081</v>
          </cell>
          <cell r="CA25">
            <v>1026804.7499028591</v>
          </cell>
          <cell r="CC25">
            <v>4016978.3084192974</v>
          </cell>
          <cell r="CE25">
            <v>468682.30841929745</v>
          </cell>
          <cell r="CI25">
            <v>1092</v>
          </cell>
          <cell r="CK25">
            <v>1042726.961557263</v>
          </cell>
          <cell r="CN25">
            <v>1093</v>
          </cell>
          <cell r="CP25">
            <v>1059138.4031787016</v>
          </cell>
          <cell r="CS25">
            <v>1098</v>
          </cell>
          <cell r="CU25">
            <v>1075772.2220578834</v>
          </cell>
        </row>
        <row r="26">
          <cell r="D26">
            <v>0</v>
          </cell>
        </row>
        <row r="28">
          <cell r="D28">
            <v>23866</v>
          </cell>
          <cell r="G28" t="str">
            <v>as Tab10.3</v>
          </cell>
          <cell r="H28">
            <v>0</v>
          </cell>
        </row>
        <row r="29">
          <cell r="E29">
            <v>18444</v>
          </cell>
          <cell r="F29">
            <v>0.77281488309729318</v>
          </cell>
          <cell r="H29">
            <v>13246976</v>
          </cell>
          <cell r="I29">
            <v>0</v>
          </cell>
          <cell r="J29" t="str">
            <v>Ann CPI</v>
          </cell>
          <cell r="K29">
            <v>3254543</v>
          </cell>
          <cell r="M29">
            <v>5752.0401408199132</v>
          </cell>
          <cell r="P29">
            <v>3220314</v>
          </cell>
          <cell r="R29">
            <v>5703.1477740498658</v>
          </cell>
          <cell r="U29">
            <v>3382260</v>
          </cell>
          <cell r="W29">
            <v>6160.5719183578212</v>
          </cell>
          <cell r="Z29">
            <v>3389859</v>
          </cell>
          <cell r="AB29">
            <v>6259.914282803109</v>
          </cell>
          <cell r="AD29">
            <v>23875.67411603071</v>
          </cell>
          <cell r="AF29">
            <v>9.6741160307101381</v>
          </cell>
          <cell r="AI29" t="str">
            <v>Ann CPI</v>
          </cell>
          <cell r="AJ29">
            <v>3327925</v>
          </cell>
          <cell r="AL29">
            <v>7170.7997831203129</v>
          </cell>
          <cell r="AO29">
            <v>3448703.6666666665</v>
          </cell>
          <cell r="AQ29">
            <v>7791.4143713001358</v>
          </cell>
          <cell r="AT29">
            <v>3416888.6666666665</v>
          </cell>
          <cell r="AV29">
            <v>8107.3606004784779</v>
          </cell>
          <cell r="AY29">
            <v>3353612</v>
          </cell>
          <cell r="BA29">
            <v>8132.4380125118369</v>
          </cell>
          <cell r="BC29">
            <v>31202.012767410764</v>
          </cell>
          <cell r="BE29">
            <v>7336.0127674107644</v>
          </cell>
          <cell r="BH29" t="str">
            <v>Ann CPI</v>
          </cell>
          <cell r="BI29">
            <v>3339557</v>
          </cell>
          <cell r="BK29">
            <v>8495.4510912636961</v>
          </cell>
          <cell r="BN29">
            <v>3344802</v>
          </cell>
          <cell r="BP29">
            <v>8713.6797404382705</v>
          </cell>
          <cell r="BS29">
            <v>3348672</v>
          </cell>
          <cell r="BU29">
            <v>8723.7616348510037</v>
          </cell>
          <cell r="BX29">
            <v>3363744</v>
          </cell>
          <cell r="BZ29">
            <v>8763.0263151064828</v>
          </cell>
          <cell r="CB29">
            <v>34695.918781659449</v>
          </cell>
          <cell r="CD29">
            <v>10829.918781659449</v>
          </cell>
          <cell r="CH29">
            <v>3365788</v>
          </cell>
          <cell r="CJ29">
            <v>8865.3730895636872</v>
          </cell>
          <cell r="CM29">
            <v>3490080</v>
          </cell>
          <cell r="CO29">
            <v>9142.4517152533535</v>
          </cell>
          <cell r="CR29">
            <v>3567901</v>
          </cell>
          <cell r="CT29">
            <v>9346.3079978980859</v>
          </cell>
        </row>
        <row r="30">
          <cell r="I30">
            <v>1000</v>
          </cell>
          <cell r="L30">
            <v>981</v>
          </cell>
          <cell r="N30">
            <v>4531.3580315990612</v>
          </cell>
          <cell r="Q30">
            <v>983</v>
          </cell>
          <cell r="S30">
            <v>4483.7003868656511</v>
          </cell>
          <cell r="V30">
            <v>1011</v>
          </cell>
          <cell r="X30">
            <v>4709.1806794244967</v>
          </cell>
          <cell r="AA30">
            <v>1025</v>
          </cell>
          <cell r="AC30">
            <v>4719.760902110791</v>
          </cell>
          <cell r="AE30">
            <v>18444</v>
          </cell>
          <cell r="AG30">
            <v>0</v>
          </cell>
          <cell r="AK30">
            <v>1196</v>
          </cell>
          <cell r="AM30">
            <v>4633.5290937342979</v>
          </cell>
          <cell r="AP30">
            <v>1254</v>
          </cell>
          <cell r="AR30">
            <v>4801.6913768093182</v>
          </cell>
          <cell r="AU30">
            <v>1317</v>
          </cell>
          <cell r="AW30">
            <v>4757.394787157461</v>
          </cell>
          <cell r="AZ30">
            <v>1346</v>
          </cell>
          <cell r="BB30">
            <v>4669.2935601302515</v>
          </cell>
          <cell r="BD30">
            <v>18861.908817831329</v>
          </cell>
          <cell r="BF30">
            <v>417.90881783132863</v>
          </cell>
          <cell r="BJ30">
            <v>1412</v>
          </cell>
          <cell r="BL30">
            <v>4649.724533961562</v>
          </cell>
          <cell r="BO30">
            <v>1446</v>
          </cell>
          <cell r="BQ30">
            <v>4657.0272406321264</v>
          </cell>
          <cell r="BT30">
            <v>1446</v>
          </cell>
          <cell r="BV30">
            <v>4662.4155103776138</v>
          </cell>
          <cell r="BY30">
            <v>1446</v>
          </cell>
          <cell r="CA30">
            <v>4683.4005237119782</v>
          </cell>
          <cell r="CC30">
            <v>18652.567808683281</v>
          </cell>
          <cell r="CE30">
            <v>208.56780868328133</v>
          </cell>
          <cell r="CI30">
            <v>1462</v>
          </cell>
          <cell r="CK30">
            <v>4686.2464212209643</v>
          </cell>
          <cell r="CN30">
            <v>1454</v>
          </cell>
          <cell r="CP30">
            <v>4859.3003807057548</v>
          </cell>
          <cell r="CS30">
            <v>1454</v>
          </cell>
          <cell r="CU30">
            <v>4967.6519413940205</v>
          </cell>
        </row>
        <row r="33">
          <cell r="D33">
            <v>451468</v>
          </cell>
        </row>
        <row r="34">
          <cell r="E34">
            <v>286075</v>
          </cell>
        </row>
        <row r="35">
          <cell r="D35">
            <v>947357</v>
          </cell>
        </row>
        <row r="36">
          <cell r="E36">
            <v>543392</v>
          </cell>
        </row>
        <row r="37">
          <cell r="D37">
            <v>447609</v>
          </cell>
        </row>
        <row r="38">
          <cell r="E38">
            <v>256743</v>
          </cell>
        </row>
        <row r="39">
          <cell r="D39">
            <v>740741</v>
          </cell>
        </row>
        <row r="40">
          <cell r="E40">
            <v>568260</v>
          </cell>
        </row>
        <row r="41">
          <cell r="D41">
            <v>2587175</v>
          </cell>
          <cell r="G41">
            <v>11009</v>
          </cell>
          <cell r="J41">
            <v>2370</v>
          </cell>
          <cell r="M41">
            <v>556962.91670451441</v>
          </cell>
          <cell r="O41">
            <v>2469</v>
          </cell>
          <cell r="R41">
            <v>580228.45626305742</v>
          </cell>
          <cell r="T41">
            <v>2854</v>
          </cell>
          <cell r="W41">
            <v>670705.5545462803</v>
          </cell>
          <cell r="Y41">
            <v>3316</v>
          </cell>
          <cell r="AB41">
            <v>779278.07248614763</v>
          </cell>
          <cell r="AD41">
            <v>2587175</v>
          </cell>
          <cell r="AF41">
            <v>0</v>
          </cell>
          <cell r="AI41">
            <v>2630</v>
          </cell>
          <cell r="AL41">
            <v>618064.33372695069</v>
          </cell>
          <cell r="AN41">
            <v>3281</v>
          </cell>
          <cell r="AQ41">
            <v>771052.8817331274</v>
          </cell>
          <cell r="AS41">
            <v>3510</v>
          </cell>
          <cell r="AV41">
            <v>824869.12980288849</v>
          </cell>
          <cell r="AX41">
            <v>3629</v>
          </cell>
          <cell r="BA41">
            <v>852834.77836315741</v>
          </cell>
          <cell r="BC41">
            <v>3066821.1236261241</v>
          </cell>
          <cell r="BE41">
            <v>479646.12362612411</v>
          </cell>
          <cell r="BH41">
            <v>3478</v>
          </cell>
          <cell r="BK41">
            <v>817348.9554001271</v>
          </cell>
          <cell r="BM41">
            <v>3760</v>
          </cell>
          <cell r="BP41">
            <v>883620.49232446181</v>
          </cell>
          <cell r="BR41">
            <v>3926</v>
          </cell>
          <cell r="BU41">
            <v>922631.39703878644</v>
          </cell>
          <cell r="BW41">
            <v>4399</v>
          </cell>
          <cell r="BZ41">
            <v>1033788.974929603</v>
          </cell>
          <cell r="CB41">
            <v>3657389.8196929782</v>
          </cell>
          <cell r="CD41">
            <v>1070214.8196929782</v>
          </cell>
          <cell r="CG41">
            <v>3627</v>
          </cell>
          <cell r="CJ41">
            <v>852364.76746298478</v>
          </cell>
          <cell r="CL41">
            <v>4420</v>
          </cell>
          <cell r="CO41">
            <v>1038724.0893814152</v>
          </cell>
          <cell r="CQ41">
            <v>4814</v>
          </cell>
          <cell r="CT41">
            <v>1131316.2367154146</v>
          </cell>
        </row>
        <row r="42">
          <cell r="E42">
            <v>1654470</v>
          </cell>
          <cell r="H42">
            <v>6084</v>
          </cell>
          <cell r="K42">
            <v>1296</v>
          </cell>
          <cell r="N42">
            <v>352431.47928994079</v>
          </cell>
          <cell r="P42">
            <v>1360</v>
          </cell>
          <cell r="S42">
            <v>369835.50295857986</v>
          </cell>
          <cell r="U42">
            <v>1586</v>
          </cell>
          <cell r="X42">
            <v>431293.4615384615</v>
          </cell>
          <cell r="Z42">
            <v>1842</v>
          </cell>
          <cell r="AC42">
            <v>500909.55621301773</v>
          </cell>
          <cell r="AE42">
            <v>1654470</v>
          </cell>
          <cell r="AG42">
            <v>0</v>
          </cell>
          <cell r="AJ42">
            <v>1359</v>
          </cell>
          <cell r="AM42">
            <v>369563.56508875737</v>
          </cell>
          <cell r="AO42">
            <v>1741</v>
          </cell>
          <cell r="AR42">
            <v>473443.8313609467</v>
          </cell>
          <cell r="AT42">
            <v>1898</v>
          </cell>
          <cell r="AW42">
            <v>516138.07692307688</v>
          </cell>
          <cell r="AY42">
            <v>2013</v>
          </cell>
          <cell r="BB42">
            <v>547410.93195266265</v>
          </cell>
          <cell r="BD42">
            <v>1906556.4053254435</v>
          </cell>
          <cell r="BF42">
            <v>252086.40532544348</v>
          </cell>
          <cell r="BI42">
            <v>1733</v>
          </cell>
          <cell r="BL42">
            <v>471268.32840236684</v>
          </cell>
          <cell r="BN42">
            <v>1900</v>
          </cell>
          <cell r="BQ42">
            <v>516681.95266272186</v>
          </cell>
          <cell r="BS42">
            <v>1987</v>
          </cell>
          <cell r="BV42">
            <v>540340.54733727814</v>
          </cell>
          <cell r="BX42">
            <v>2256</v>
          </cell>
          <cell r="CA42">
            <v>613491.83431952656</v>
          </cell>
          <cell r="CC42">
            <v>2141782.6627218933</v>
          </cell>
          <cell r="CE42">
            <v>487312.66272189328</v>
          </cell>
          <cell r="CH42">
            <v>1752</v>
          </cell>
          <cell r="CK42">
            <v>476435.14792899409</v>
          </cell>
          <cell r="CM42">
            <v>2128</v>
          </cell>
          <cell r="CP42">
            <v>578683.78698224854</v>
          </cell>
          <cell r="CR42">
            <v>2326</v>
          </cell>
          <cell r="CU42">
            <v>632527.48520710052</v>
          </cell>
        </row>
        <row r="45">
          <cell r="D45">
            <v>706768</v>
          </cell>
        </row>
        <row r="46">
          <cell r="E46">
            <v>573661</v>
          </cell>
        </row>
        <row r="47">
          <cell r="D47">
            <v>252784</v>
          </cell>
        </row>
        <row r="48">
          <cell r="E48">
            <v>205177</v>
          </cell>
        </row>
        <row r="49">
          <cell r="D49">
            <v>959552</v>
          </cell>
          <cell r="G49">
            <v>52072</v>
          </cell>
          <cell r="J49">
            <v>11064</v>
          </cell>
          <cell r="M49">
            <v>203880.84436933475</v>
          </cell>
          <cell r="O49">
            <v>12515</v>
          </cell>
          <cell r="R49">
            <v>230619.0136733753</v>
          </cell>
          <cell r="T49">
            <v>13948</v>
          </cell>
          <cell r="W49">
            <v>257025.48962974342</v>
          </cell>
          <cell r="Y49">
            <v>14545</v>
          </cell>
          <cell r="AB49">
            <v>268026.65232754644</v>
          </cell>
          <cell r="AD49">
            <v>959551.99999999988</v>
          </cell>
          <cell r="AF49">
            <v>0</v>
          </cell>
          <cell r="AI49">
            <v>13324</v>
          </cell>
          <cell r="AL49">
            <v>245526.78691043169</v>
          </cell>
          <cell r="AN49">
            <v>14287</v>
          </cell>
          <cell r="AQ49">
            <v>263272.38101090793</v>
          </cell>
          <cell r="AS49">
            <v>15327</v>
          </cell>
          <cell r="AV49">
            <v>282436.88554309413</v>
          </cell>
          <cell r="AX49">
            <v>15746</v>
          </cell>
          <cell r="BA49">
            <v>290157.96958058071</v>
          </cell>
          <cell r="BC49">
            <v>1081394.0230450146</v>
          </cell>
          <cell r="BE49">
            <v>121842.02304501459</v>
          </cell>
          <cell r="BH49">
            <v>15776</v>
          </cell>
          <cell r="BK49">
            <v>290710.79182670149</v>
          </cell>
          <cell r="BM49">
            <v>16706</v>
          </cell>
          <cell r="BP49">
            <v>307848.28145644488</v>
          </cell>
          <cell r="BR49">
            <v>17460</v>
          </cell>
          <cell r="BU49">
            <v>321742.54724227992</v>
          </cell>
          <cell r="BW49">
            <v>17875</v>
          </cell>
          <cell r="BZ49">
            <v>329389.92164695036</v>
          </cell>
          <cell r="CB49">
            <v>1249691.5421723765</v>
          </cell>
          <cell r="CD49">
            <v>290139.54217237653</v>
          </cell>
          <cell r="CG49">
            <v>17596</v>
          </cell>
          <cell r="CJ49">
            <v>324248.67475802731</v>
          </cell>
          <cell r="CL49">
            <v>18671</v>
          </cell>
          <cell r="CO49">
            <v>344058.13857735443</v>
          </cell>
          <cell r="CQ49">
            <v>20531</v>
          </cell>
          <cell r="CT49">
            <v>378333.11783684127</v>
          </cell>
        </row>
        <row r="50">
          <cell r="E50">
            <v>778838</v>
          </cell>
          <cell r="H50">
            <v>41468</v>
          </cell>
          <cell r="K50">
            <v>9159</v>
          </cell>
          <cell r="N50">
            <v>172021.25113340406</v>
          </cell>
          <cell r="P50">
            <v>10204</v>
          </cell>
          <cell r="S50">
            <v>191648.08893604708</v>
          </cell>
          <cell r="U50">
            <v>11078</v>
          </cell>
          <cell r="X50">
            <v>208063.26237098486</v>
          </cell>
          <cell r="Z50">
            <v>11027</v>
          </cell>
          <cell r="AC50">
            <v>207105.39755956401</v>
          </cell>
          <cell r="AE50">
            <v>778838</v>
          </cell>
          <cell r="AG50">
            <v>0</v>
          </cell>
          <cell r="AJ50">
            <v>10545</v>
          </cell>
          <cell r="AM50">
            <v>198052.63600848848</v>
          </cell>
          <cell r="AO50">
            <v>11496</v>
          </cell>
          <cell r="AR50">
            <v>215913.99749204205</v>
          </cell>
          <cell r="AT50">
            <v>12009</v>
          </cell>
          <cell r="AW50">
            <v>225548.99059515769</v>
          </cell>
          <cell r="AY50">
            <v>12185</v>
          </cell>
          <cell r="BB50">
            <v>228854.5632777081</v>
          </cell>
          <cell r="BD50">
            <v>868370.18737339636</v>
          </cell>
          <cell r="BF50">
            <v>89532.187373396358</v>
          </cell>
          <cell r="BI50">
            <v>11642</v>
          </cell>
          <cell r="BL50">
            <v>218656.12028552135</v>
          </cell>
          <cell r="BN50">
            <v>12285</v>
          </cell>
          <cell r="BQ50">
            <v>230732.72957461173</v>
          </cell>
          <cell r="BS50">
            <v>13223</v>
          </cell>
          <cell r="BV50">
            <v>248349.92943956784</v>
          </cell>
          <cell r="BX50">
            <v>13389</v>
          </cell>
          <cell r="CA50">
            <v>251467.68549242787</v>
          </cell>
          <cell r="CC50">
            <v>949206.46479212889</v>
          </cell>
          <cell r="CE50">
            <v>170368.46479212889</v>
          </cell>
          <cell r="CH50">
            <v>12787</v>
          </cell>
          <cell r="CK50">
            <v>240161.12438506799</v>
          </cell>
          <cell r="CM50">
            <v>13844</v>
          </cell>
          <cell r="CP50">
            <v>260013.34214333943</v>
          </cell>
          <cell r="CR50">
            <v>14753</v>
          </cell>
          <cell r="CU50">
            <v>277085.87378219346</v>
          </cell>
        </row>
        <row r="52">
          <cell r="D52">
            <v>0</v>
          </cell>
        </row>
        <row r="53">
          <cell r="E53">
            <v>0</v>
          </cell>
        </row>
        <row r="54">
          <cell r="D54">
            <v>0</v>
          </cell>
        </row>
        <row r="55">
          <cell r="E55">
            <v>0</v>
          </cell>
        </row>
        <row r="56">
          <cell r="D56">
            <v>23524</v>
          </cell>
        </row>
        <row r="57">
          <cell r="E57">
            <v>17931</v>
          </cell>
        </row>
        <row r="58">
          <cell r="D58">
            <v>23524</v>
          </cell>
          <cell r="G58">
            <v>52072</v>
          </cell>
          <cell r="J58">
            <v>11064</v>
          </cell>
          <cell r="M58">
            <v>4998.2627131663849</v>
          </cell>
          <cell r="O58">
            <v>12515</v>
          </cell>
          <cell r="R58">
            <v>5653.7651713012747</v>
          </cell>
          <cell r="T58">
            <v>13948</v>
          </cell>
          <cell r="W58">
            <v>6301.1359655861115</v>
          </cell>
          <cell r="Y58">
            <v>14545</v>
          </cell>
          <cell r="AB58">
            <v>6570.836149946228</v>
          </cell>
          <cell r="AD58">
            <v>23524</v>
          </cell>
          <cell r="AF58">
            <v>0</v>
          </cell>
          <cell r="AI58">
            <v>13324</v>
          </cell>
          <cell r="AL58">
            <v>6019.2382854509142</v>
          </cell>
          <cell r="AN58">
            <v>14287</v>
          </cell>
          <cell r="AQ58">
            <v>6454.2823014287906</v>
          </cell>
          <cell r="AS58">
            <v>15327</v>
          </cell>
          <cell r="AV58">
            <v>6924.1117683207867</v>
          </cell>
          <cell r="AX58">
            <v>15746</v>
          </cell>
          <cell r="BA58">
            <v>7113.3988323859267</v>
          </cell>
          <cell r="BC58">
            <v>26511.031187586421</v>
          </cell>
          <cell r="BE58">
            <v>2987.0311875864209</v>
          </cell>
          <cell r="BH58">
            <v>15776</v>
          </cell>
          <cell r="BK58">
            <v>7126.9516054693504</v>
          </cell>
          <cell r="BM58">
            <v>16706</v>
          </cell>
          <cell r="BP58">
            <v>7547.0875710554619</v>
          </cell>
          <cell r="BR58">
            <v>17460</v>
          </cell>
          <cell r="BU58">
            <v>7887.7139345521582</v>
          </cell>
          <cell r="BW58">
            <v>17875</v>
          </cell>
          <cell r="BZ58">
            <v>8075.1939622061764</v>
          </cell>
          <cell r="CB58">
            <v>30636.947073283147</v>
          </cell>
          <cell r="CD58">
            <v>7112.9470732831469</v>
          </cell>
          <cell r="CG58">
            <v>17596</v>
          </cell>
          <cell r="CJ58">
            <v>7949.1531725303421</v>
          </cell>
          <cell r="CL58">
            <v>18671</v>
          </cell>
          <cell r="CO58">
            <v>8434.7942080196644</v>
          </cell>
          <cell r="CQ58">
            <v>20531</v>
          </cell>
          <cell r="CT58">
            <v>9275.0661391918875</v>
          </cell>
        </row>
        <row r="59">
          <cell r="E59">
            <v>17931</v>
          </cell>
          <cell r="H59">
            <v>41468</v>
          </cell>
          <cell r="K59">
            <v>9159</v>
          </cell>
          <cell r="N59">
            <v>3960.4039018038006</v>
          </cell>
          <cell r="P59">
            <v>10204</v>
          </cell>
          <cell r="S59">
            <v>4412.2678692003474</v>
          </cell>
          <cell r="U59">
            <v>11078</v>
          </cell>
          <cell r="X59">
            <v>4790.1904601138231</v>
          </cell>
          <cell r="Z59">
            <v>11027</v>
          </cell>
          <cell r="AC59">
            <v>4768.1377688820294</v>
          </cell>
          <cell r="AE59">
            <v>17931</v>
          </cell>
          <cell r="AG59">
            <v>0</v>
          </cell>
          <cell r="AJ59">
            <v>10545</v>
          </cell>
          <cell r="AM59">
            <v>4559.7182164560627</v>
          </cell>
          <cell r="AO59">
            <v>11496</v>
          </cell>
          <cell r="AR59">
            <v>4970.9360470724414</v>
          </cell>
          <cell r="AT59">
            <v>12009</v>
          </cell>
          <cell r="AW59">
            <v>5192.760176521655</v>
          </cell>
          <cell r="AY59">
            <v>12185</v>
          </cell>
          <cell r="BB59">
            <v>5268.8635815568632</v>
          </cell>
          <cell r="BD59">
            <v>19992.27802160702</v>
          </cell>
          <cell r="BF59">
            <v>2061.2780216070205</v>
          </cell>
          <cell r="BI59">
            <v>11642</v>
          </cell>
          <cell r="BL59">
            <v>5034.0672807948295</v>
          </cell>
          <cell r="BN59">
            <v>12285</v>
          </cell>
          <cell r="BQ59">
            <v>5312.1041525995952</v>
          </cell>
          <cell r="BS59">
            <v>13223</v>
          </cell>
          <cell r="BV59">
            <v>5717.7007089804183</v>
          </cell>
          <cell r="BX59">
            <v>13389</v>
          </cell>
          <cell r="CA59">
            <v>5789.4800569113531</v>
          </cell>
          <cell r="CC59">
            <v>21853.352199286193</v>
          </cell>
          <cell r="CE59">
            <v>3922.3521992861934</v>
          </cell>
          <cell r="CH59">
            <v>12787</v>
          </cell>
          <cell r="CK59">
            <v>5529.1718192341086</v>
          </cell>
          <cell r="CM59">
            <v>13844</v>
          </cell>
          <cell r="CP59">
            <v>5986.2246551557828</v>
          </cell>
          <cell r="CR59">
            <v>14753</v>
          </cell>
          <cell r="CU59">
            <v>6379.2814459342144</v>
          </cell>
        </row>
        <row r="61">
          <cell r="D61">
            <v>0</v>
          </cell>
        </row>
        <row r="62">
          <cell r="D62">
            <v>32114</v>
          </cell>
          <cell r="G62">
            <v>12304</v>
          </cell>
          <cell r="J62">
            <v>2823</v>
          </cell>
          <cell r="M62">
            <v>7368.1584850455129</v>
          </cell>
          <cell r="O62">
            <v>2985</v>
          </cell>
          <cell r="R62">
            <v>7790.985858257477</v>
          </cell>
          <cell r="T62">
            <v>3177</v>
          </cell>
          <cell r="W62">
            <v>8292.1145968790624</v>
          </cell>
          <cell r="Y62">
            <v>3319</v>
          </cell>
          <cell r="AB62">
            <v>8662.7410598179449</v>
          </cell>
          <cell r="AD62">
            <v>32114</v>
          </cell>
          <cell r="AF62">
            <v>0</v>
          </cell>
          <cell r="AI62">
            <v>3245</v>
          </cell>
          <cell r="AL62">
            <v>8469.5976918075412</v>
          </cell>
          <cell r="AN62">
            <v>3548</v>
          </cell>
          <cell r="AQ62">
            <v>9260.4414824447322</v>
          </cell>
          <cell r="AS62">
            <v>3666</v>
          </cell>
          <cell r="AV62">
            <v>9568.4268530559166</v>
          </cell>
          <cell r="AX62">
            <v>3821</v>
          </cell>
          <cell r="BA62">
            <v>9972.9839076723019</v>
          </cell>
          <cell r="BC62">
            <v>37271.44993498049</v>
          </cell>
          <cell r="BE62">
            <v>5157.4499349804901</v>
          </cell>
          <cell r="BH62">
            <v>3698</v>
          </cell>
          <cell r="BK62">
            <v>9651.9483094928473</v>
          </cell>
          <cell r="BM62">
            <v>3843</v>
          </cell>
          <cell r="BP62">
            <v>10030.40490897269</v>
          </cell>
          <cell r="BR62">
            <v>3964</v>
          </cell>
          <cell r="BU62">
            <v>10346.220416124837</v>
          </cell>
          <cell r="BW62">
            <v>4094</v>
          </cell>
          <cell r="BZ62">
            <v>10685.52633289987</v>
          </cell>
          <cell r="CB62">
            <v>40714.099967490241</v>
          </cell>
          <cell r="CD62">
            <v>8600.0999674902414</v>
          </cell>
          <cell r="CG62">
            <v>3853</v>
          </cell>
          <cell r="CJ62">
            <v>10056.505364109233</v>
          </cell>
          <cell r="CL62">
            <v>4066</v>
          </cell>
          <cell r="CO62">
            <v>10612.445058517555</v>
          </cell>
          <cell r="CQ62">
            <v>4418</v>
          </cell>
          <cell r="CT62">
            <v>11531.181079323796</v>
          </cell>
        </row>
        <row r="63">
          <cell r="E63">
            <v>24553</v>
          </cell>
          <cell r="H63">
            <v>9406</v>
          </cell>
          <cell r="K63">
            <v>2192</v>
          </cell>
          <cell r="N63">
            <v>5721.8983627471825</v>
          </cell>
          <cell r="P63">
            <v>2279</v>
          </cell>
          <cell r="S63">
            <v>5948.9992557941732</v>
          </cell>
          <cell r="U63">
            <v>2422</v>
          </cell>
          <cell r="X63">
            <v>6322.2800340208378</v>
          </cell>
          <cell r="Z63">
            <v>2513</v>
          </cell>
          <cell r="AC63">
            <v>6559.8223474378055</v>
          </cell>
          <cell r="AE63">
            <v>24553</v>
          </cell>
          <cell r="AG63">
            <v>0</v>
          </cell>
          <cell r="AJ63">
            <v>2408</v>
          </cell>
          <cell r="AM63">
            <v>6285.7350627259193</v>
          </cell>
          <cell r="AO63">
            <v>2618</v>
          </cell>
          <cell r="AR63">
            <v>6833.9096321496918</v>
          </cell>
          <cell r="AT63">
            <v>2724</v>
          </cell>
          <cell r="AW63">
            <v>7110.6072719540716</v>
          </cell>
          <cell r="AY63">
            <v>2841</v>
          </cell>
          <cell r="BB63">
            <v>7416.0188177758873</v>
          </cell>
          <cell r="BD63">
            <v>27646.270784605567</v>
          </cell>
          <cell r="BF63">
            <v>3093.2707846055673</v>
          </cell>
          <cell r="BI63">
            <v>2694</v>
          </cell>
          <cell r="BL63">
            <v>7032.2966191792466</v>
          </cell>
          <cell r="BN63">
            <v>2779</v>
          </cell>
          <cell r="BQ63">
            <v>7254.1768020412501</v>
          </cell>
          <cell r="BS63">
            <v>2981</v>
          </cell>
          <cell r="BV63">
            <v>7781.4685307250684</v>
          </cell>
          <cell r="BX63">
            <v>3073</v>
          </cell>
          <cell r="CA63">
            <v>8021.6211992345306</v>
          </cell>
          <cell r="CC63">
            <v>30089.563151180097</v>
          </cell>
          <cell r="CE63">
            <v>5536.5631511800966</v>
          </cell>
          <cell r="CH63">
            <v>2888</v>
          </cell>
          <cell r="CK63">
            <v>7538.7055071231125</v>
          </cell>
          <cell r="CM63">
            <v>3076</v>
          </cell>
          <cell r="CP63">
            <v>8029.4522645120132</v>
          </cell>
          <cell r="CR63">
            <v>3308</v>
          </cell>
          <cell r="CU63">
            <v>8635.0546459706566</v>
          </cell>
        </row>
        <row r="66">
          <cell r="D66">
            <v>407511</v>
          </cell>
          <cell r="G66">
            <v>9442</v>
          </cell>
          <cell r="J66">
            <v>2092</v>
          </cell>
          <cell r="M66">
            <v>90289.452658335111</v>
          </cell>
          <cell r="O66">
            <v>2469</v>
          </cell>
          <cell r="R66">
            <v>106560.54427028172</v>
          </cell>
          <cell r="T66">
            <v>2552</v>
          </cell>
          <cell r="W66">
            <v>110142.77398856175</v>
          </cell>
          <cell r="Y66">
            <v>2510</v>
          </cell>
          <cell r="AB66">
            <v>108330.07943232366</v>
          </cell>
          <cell r="AD66">
            <v>415322.85034950223</v>
          </cell>
          <cell r="AF66">
            <v>7811.8503495022305</v>
          </cell>
          <cell r="AI66">
            <v>2253</v>
          </cell>
          <cell r="AL66">
            <v>97238.115123914438</v>
          </cell>
          <cell r="AN66">
            <v>2393</v>
          </cell>
          <cell r="AQ66">
            <v>103280.43031137472</v>
          </cell>
          <cell r="AS66">
            <v>2514</v>
          </cell>
          <cell r="AV66">
            <v>108502.71700910825</v>
          </cell>
          <cell r="AX66">
            <v>2563</v>
          </cell>
          <cell r="BA66">
            <v>110617.52732471934</v>
          </cell>
          <cell r="BC66">
            <v>419638.78976911673</v>
          </cell>
          <cell r="BE66">
            <v>12127.789769116731</v>
          </cell>
          <cell r="BH66">
            <v>2069</v>
          </cell>
          <cell r="BK66">
            <v>89296.786591823766</v>
          </cell>
          <cell r="BM66">
            <v>2534</v>
          </cell>
          <cell r="BP66">
            <v>109365.90489303114</v>
          </cell>
          <cell r="BR66">
            <v>2648</v>
          </cell>
          <cell r="BU66">
            <v>114286.07583139166</v>
          </cell>
          <cell r="BW66">
            <v>2600</v>
          </cell>
          <cell r="BZ66">
            <v>112214.4249099767</v>
          </cell>
          <cell r="CB66">
            <v>425163.1922262233</v>
          </cell>
          <cell r="CD66">
            <v>17652.192226223298</v>
          </cell>
          <cell r="CG66">
            <v>2156</v>
          </cell>
          <cell r="CJ66">
            <v>93051.65388688838</v>
          </cell>
          <cell r="CL66">
            <v>2358</v>
          </cell>
          <cell r="CO66">
            <v>101769.85151450965</v>
          </cell>
          <cell r="CQ66">
            <v>2442</v>
          </cell>
          <cell r="CT66">
            <v>105395.24062698582</v>
          </cell>
        </row>
        <row r="67">
          <cell r="E67">
            <v>200614</v>
          </cell>
          <cell r="H67">
            <v>4647</v>
          </cell>
          <cell r="K67">
            <v>1061</v>
          </cell>
          <cell r="N67">
            <v>45804.057241230905</v>
          </cell>
          <cell r="P67">
            <v>1212</v>
          </cell>
          <cell r="S67">
            <v>52322.825048418337</v>
          </cell>
          <cell r="U67">
            <v>1253</v>
          </cell>
          <cell r="X67">
            <v>54092.82160533678</v>
          </cell>
          <cell r="Z67">
            <v>1232</v>
          </cell>
          <cell r="AC67">
            <v>53186.238003012695</v>
          </cell>
          <cell r="AE67">
            <v>205405.94189799874</v>
          </cell>
          <cell r="AG67">
            <v>4791.9418979987386</v>
          </cell>
          <cell r="AJ67">
            <v>961</v>
          </cell>
          <cell r="AM67">
            <v>41486.992468259094</v>
          </cell>
          <cell r="AO67">
            <v>1024</v>
          </cell>
          <cell r="AR67">
            <v>44206.743275231333</v>
          </cell>
          <cell r="AT67">
            <v>1077</v>
          </cell>
          <cell r="AW67">
            <v>46494.787604906393</v>
          </cell>
          <cell r="AY67">
            <v>1098</v>
          </cell>
          <cell r="BB67">
            <v>47401.37120723047</v>
          </cell>
          <cell r="BD67">
            <v>179589.89455562728</v>
          </cell>
          <cell r="BF67">
            <v>-21024.105444372719</v>
          </cell>
          <cell r="BI67">
            <v>884</v>
          </cell>
          <cell r="BL67">
            <v>38162.852593070798</v>
          </cell>
          <cell r="BN67">
            <v>1084</v>
          </cell>
          <cell r="BQ67">
            <v>46796.982139014421</v>
          </cell>
          <cell r="BS67">
            <v>1133</v>
          </cell>
          <cell r="BV67">
            <v>48912.343877770603</v>
          </cell>
          <cell r="BX67">
            <v>1113</v>
          </cell>
          <cell r="CA67">
            <v>48048.930923176245</v>
          </cell>
          <cell r="CC67">
            <v>181921.10953303208</v>
          </cell>
          <cell r="CE67">
            <v>-18692.890466967918</v>
          </cell>
          <cell r="CH67">
            <v>922</v>
          </cell>
          <cell r="CK67">
            <v>39803.33720680009</v>
          </cell>
          <cell r="CM67">
            <v>1018</v>
          </cell>
          <cell r="CP67">
            <v>43947.719388853024</v>
          </cell>
          <cell r="CR67">
            <v>1054</v>
          </cell>
          <cell r="CU67">
            <v>45501.862707122877</v>
          </cell>
        </row>
        <row r="70">
          <cell r="D70">
            <v>106815</v>
          </cell>
          <cell r="G70">
            <v>10238</v>
          </cell>
          <cell r="J70">
            <v>2411</v>
          </cell>
          <cell r="M70">
            <v>25154.421273686265</v>
          </cell>
          <cell r="O70">
            <v>2647</v>
          </cell>
          <cell r="R70">
            <v>27616.654131666339</v>
          </cell>
          <cell r="T70">
            <v>2792</v>
          </cell>
          <cell r="W70">
            <v>29129.466692713417</v>
          </cell>
          <cell r="Y70">
            <v>2388</v>
          </cell>
          <cell r="AB70">
            <v>24914.457901933969</v>
          </cell>
          <cell r="AD70">
            <v>106814.99999999999</v>
          </cell>
          <cell r="AF70">
            <v>0</v>
          </cell>
          <cell r="AI70">
            <v>2745</v>
          </cell>
          <cell r="AL70">
            <v>28639.106759132639</v>
          </cell>
          <cell r="AN70">
            <v>2977</v>
          </cell>
          <cell r="AQ70">
            <v>31059.606856807968</v>
          </cell>
          <cell r="AS70">
            <v>3524</v>
          </cell>
          <cell r="AV70">
            <v>36766.561828482125</v>
          </cell>
          <cell r="AX70">
            <v>3646</v>
          </cell>
          <cell r="BA70">
            <v>38039.411017776903</v>
          </cell>
          <cell r="BC70">
            <v>134504.68646219964</v>
          </cell>
          <cell r="BE70">
            <v>27689.686462199636</v>
          </cell>
          <cell r="BH70">
            <v>3595</v>
          </cell>
          <cell r="BK70">
            <v>37507.318323891384</v>
          </cell>
          <cell r="BM70">
            <v>3872</v>
          </cell>
          <cell r="BP70">
            <v>40397.311974995115</v>
          </cell>
          <cell r="BR70">
            <v>4334</v>
          </cell>
          <cell r="BU70">
            <v>45217.445790193393</v>
          </cell>
          <cell r="BW70">
            <v>4446</v>
          </cell>
          <cell r="BZ70">
            <v>46385.963078726309</v>
          </cell>
          <cell r="CB70">
            <v>169508.03916780622</v>
          </cell>
          <cell r="CD70">
            <v>62693.039167806215</v>
          </cell>
          <cell r="CG70">
            <v>4958</v>
          </cell>
          <cell r="CJ70">
            <v>51727.75639773393</v>
          </cell>
          <cell r="CL70">
            <v>5606</v>
          </cell>
          <cell r="CO70">
            <v>58488.463567102946</v>
          </cell>
          <cell r="CQ70">
            <v>6715</v>
          </cell>
          <cell r="CT70">
            <v>70058.871361594051</v>
          </cell>
        </row>
        <row r="71">
          <cell r="E71">
            <v>87094</v>
          </cell>
          <cell r="H71">
            <v>8347</v>
          </cell>
          <cell r="K71">
            <v>2008</v>
          </cell>
          <cell r="N71">
            <v>20951.809272792623</v>
          </cell>
          <cell r="P71">
            <v>2154</v>
          </cell>
          <cell r="S71">
            <v>22475.197795615193</v>
          </cell>
          <cell r="U71">
            <v>2273</v>
          </cell>
          <cell r="X71">
            <v>23716.863783395234</v>
          </cell>
          <cell r="Z71">
            <v>1912</v>
          </cell>
          <cell r="AC71">
            <v>19950.12914819696</v>
          </cell>
          <cell r="AE71">
            <v>87094.000000000015</v>
          </cell>
          <cell r="AG71">
            <v>0</v>
          </cell>
          <cell r="AJ71">
            <v>2135</v>
          </cell>
          <cell r="AM71">
            <v>22276.948604288969</v>
          </cell>
          <cell r="AO71">
            <v>2301</v>
          </cell>
          <cell r="AR71">
            <v>24009.020486402304</v>
          </cell>
          <cell r="AT71">
            <v>2747</v>
          </cell>
          <cell r="AW71">
            <v>28662.659398586322</v>
          </cell>
          <cell r="AY71">
            <v>2830</v>
          </cell>
          <cell r="BB71">
            <v>29528.695339642989</v>
          </cell>
          <cell r="BD71">
            <v>104477.32382892058</v>
          </cell>
          <cell r="BF71">
            <v>17383.323828920576</v>
          </cell>
          <cell r="BI71">
            <v>2759</v>
          </cell>
          <cell r="BL71">
            <v>28787.869414160778</v>
          </cell>
          <cell r="BN71">
            <v>2924</v>
          </cell>
          <cell r="BQ71">
            <v>30509.507128309575</v>
          </cell>
          <cell r="BS71">
            <v>3293</v>
          </cell>
          <cell r="BV71">
            <v>34359.715107224154</v>
          </cell>
          <cell r="BX71">
            <v>3325</v>
          </cell>
          <cell r="CA71">
            <v>34693.608482089374</v>
          </cell>
          <cell r="CC71">
            <v>128350.70013178387</v>
          </cell>
          <cell r="CE71">
            <v>41256.700131783873</v>
          </cell>
          <cell r="CH71">
            <v>3673</v>
          </cell>
          <cell r="CK71">
            <v>38324.698933748652</v>
          </cell>
          <cell r="CM71">
            <v>4214</v>
          </cell>
          <cell r="CP71">
            <v>43969.5838025638</v>
          </cell>
          <cell r="CR71">
            <v>5024</v>
          </cell>
          <cell r="CU71">
            <v>52421.259853839707</v>
          </cell>
        </row>
        <row r="74">
          <cell r="D74">
            <v>9771</v>
          </cell>
          <cell r="G74">
            <v>4120</v>
          </cell>
          <cell r="J74">
            <v>957</v>
          </cell>
          <cell r="M74">
            <v>2269.6230582524272</v>
          </cell>
          <cell r="O74">
            <v>997</v>
          </cell>
          <cell r="R74">
            <v>2364.4871359223303</v>
          </cell>
          <cell r="T74">
            <v>1060</v>
          </cell>
          <cell r="W74">
            <v>2513.8980582524273</v>
          </cell>
          <cell r="Y74">
            <v>1106</v>
          </cell>
          <cell r="AB74">
            <v>2622.9917475728157</v>
          </cell>
          <cell r="AD74">
            <v>9771.0000000000018</v>
          </cell>
          <cell r="AF74">
            <v>0</v>
          </cell>
          <cell r="AI74">
            <v>1088</v>
          </cell>
          <cell r="AL74">
            <v>2580.3029126213592</v>
          </cell>
          <cell r="AN74">
            <v>1161</v>
          </cell>
          <cell r="AQ74">
            <v>2753.429854368932</v>
          </cell>
          <cell r="AS74">
            <v>1221</v>
          </cell>
          <cell r="AV74">
            <v>2895.7259708737865</v>
          </cell>
          <cell r="AX74">
            <v>1262</v>
          </cell>
          <cell r="BA74">
            <v>2992.9616504854371</v>
          </cell>
          <cell r="BC74">
            <v>11222.420388349514</v>
          </cell>
          <cell r="BE74">
            <v>1451.4203883495138</v>
          </cell>
          <cell r="BH74">
            <v>1319</v>
          </cell>
          <cell r="BK74">
            <v>3128.1429611650487</v>
          </cell>
          <cell r="BM74">
            <v>1359</v>
          </cell>
          <cell r="BP74">
            <v>3223.0070388349513</v>
          </cell>
          <cell r="BR74">
            <v>1410</v>
          </cell>
          <cell r="BU74">
            <v>3343.9587378640776</v>
          </cell>
          <cell r="BW74">
            <v>1467</v>
          </cell>
          <cell r="BZ74">
            <v>3479.1400485436893</v>
          </cell>
          <cell r="CB74">
            <v>13174.248786407767</v>
          </cell>
          <cell r="CD74">
            <v>3403.2487864077666</v>
          </cell>
          <cell r="CG74">
            <v>1529</v>
          </cell>
          <cell r="CJ74">
            <v>3626.1793689320389</v>
          </cell>
          <cell r="CL74">
            <v>1613</v>
          </cell>
          <cell r="CO74">
            <v>3825.3939320388349</v>
          </cell>
          <cell r="CQ74">
            <v>1744</v>
          </cell>
          <cell r="CT74">
            <v>4136.0737864077673</v>
          </cell>
        </row>
        <row r="75">
          <cell r="E75">
            <v>7838</v>
          </cell>
          <cell r="H75">
            <v>3304</v>
          </cell>
          <cell r="K75">
            <v>779</v>
          </cell>
          <cell r="N75">
            <v>1848.0030266343826</v>
          </cell>
          <cell r="P75">
            <v>804</v>
          </cell>
          <cell r="S75">
            <v>1907.309927360775</v>
          </cell>
          <cell r="U75">
            <v>848</v>
          </cell>
          <cell r="X75">
            <v>2011.6900726392253</v>
          </cell>
          <cell r="Z75">
            <v>873</v>
          </cell>
          <cell r="AC75">
            <v>2070.9969733656176</v>
          </cell>
          <cell r="AE75">
            <v>7838.0000000000009</v>
          </cell>
          <cell r="AG75">
            <v>0</v>
          </cell>
          <cell r="AJ75">
            <v>850</v>
          </cell>
          <cell r="AM75">
            <v>2016.4346246973366</v>
          </cell>
          <cell r="AO75">
            <v>908</v>
          </cell>
          <cell r="AR75">
            <v>2154.0266343825665</v>
          </cell>
          <cell r="AT75">
            <v>950</v>
          </cell>
          <cell r="AW75">
            <v>2253.6622276029057</v>
          </cell>
          <cell r="AY75">
            <v>972</v>
          </cell>
          <cell r="BB75">
            <v>2305.8523002421307</v>
          </cell>
          <cell r="BD75">
            <v>8729.9757869249388</v>
          </cell>
          <cell r="BF75">
            <v>891.9757869249388</v>
          </cell>
          <cell r="BI75">
            <v>1005</v>
          </cell>
          <cell r="BL75">
            <v>2384.1374092009687</v>
          </cell>
          <cell r="BN75">
            <v>1029</v>
          </cell>
          <cell r="BQ75">
            <v>2441.0720338983051</v>
          </cell>
          <cell r="BS75">
            <v>1066</v>
          </cell>
          <cell r="BV75">
            <v>2528.8462469733659</v>
          </cell>
          <cell r="BX75">
            <v>1099</v>
          </cell>
          <cell r="CA75">
            <v>2607.1313559322034</v>
          </cell>
          <cell r="CC75">
            <v>9961.1870460048431</v>
          </cell>
          <cell r="CE75">
            <v>2123.1870460048431</v>
          </cell>
          <cell r="CH75">
            <v>1162</v>
          </cell>
          <cell r="CK75">
            <v>2756.5847457627119</v>
          </cell>
          <cell r="CM75">
            <v>1228</v>
          </cell>
          <cell r="CP75">
            <v>2913.1549636803875</v>
          </cell>
          <cell r="CR75">
            <v>1316</v>
          </cell>
          <cell r="CU75">
            <v>3121.9152542372881</v>
          </cell>
        </row>
        <row r="78">
          <cell r="D78">
            <v>27809</v>
          </cell>
          <cell r="H78">
            <v>0</v>
          </cell>
        </row>
        <row r="79">
          <cell r="E79">
            <v>16547</v>
          </cell>
        </row>
        <row r="80">
          <cell r="D80">
            <v>5297</v>
          </cell>
        </row>
        <row r="81">
          <cell r="E81">
            <v>3152</v>
          </cell>
        </row>
        <row r="82">
          <cell r="D82">
            <v>33106</v>
          </cell>
        </row>
        <row r="83">
          <cell r="E83">
            <v>19699</v>
          </cell>
        </row>
        <row r="85">
          <cell r="D85">
            <v>10685195</v>
          </cell>
          <cell r="E85">
            <v>6357777</v>
          </cell>
        </row>
        <row r="86">
          <cell r="D86">
            <v>10652089</v>
          </cell>
          <cell r="E86" t="str">
            <v>**</v>
          </cell>
          <cell r="M86">
            <v>2471661.8607097818</v>
          </cell>
          <cell r="N86">
            <v>0</v>
          </cell>
          <cell r="R86">
            <v>2569486.4480933817</v>
          </cell>
          <cell r="S86">
            <v>0</v>
          </cell>
          <cell r="W86">
            <v>2731435.4099934087</v>
          </cell>
          <cell r="X86">
            <v>0</v>
          </cell>
          <cell r="AB86">
            <v>2888188.0459423093</v>
          </cell>
          <cell r="AC86">
            <v>0</v>
          </cell>
          <cell r="AD86">
            <v>10660771.764738882</v>
          </cell>
          <cell r="AF86">
            <v>8682.7647388819605</v>
          </cell>
          <cell r="AL86">
            <v>2743897.6128953635</v>
          </cell>
          <cell r="AM86">
            <v>0</v>
          </cell>
          <cell r="AQ86">
            <v>2962532.5142553486</v>
          </cell>
          <cell r="AR86">
            <v>0</v>
          </cell>
          <cell r="AV86">
            <v>3087579.8732113754</v>
          </cell>
          <cell r="AW86">
            <v>0</v>
          </cell>
          <cell r="BA86">
            <v>3171614.2782095764</v>
          </cell>
          <cell r="BB86">
            <v>0</v>
          </cell>
          <cell r="BC86">
            <v>11965624.278571663</v>
          </cell>
          <cell r="BE86">
            <v>1313535.2785716634</v>
          </cell>
          <cell r="BK86">
            <v>3167376.4195188545</v>
          </cell>
          <cell r="BL86">
            <v>0</v>
          </cell>
          <cell r="BP86">
            <v>3319326.981375664</v>
          </cell>
          <cell r="BQ86">
            <v>0</v>
          </cell>
          <cell r="BU86">
            <v>3426265.0346486806</v>
          </cell>
          <cell r="BV86">
            <v>0</v>
          </cell>
          <cell r="BZ86">
            <v>3586659.345736328</v>
          </cell>
          <cell r="CA86">
            <v>0</v>
          </cell>
          <cell r="CB86">
            <v>13499627.781279527</v>
          </cell>
          <cell r="CD86">
            <v>2847538.7812795267</v>
          </cell>
          <cell r="CJ86">
            <v>3438322.860988141</v>
          </cell>
          <cell r="CK86">
            <v>0</v>
          </cell>
          <cell r="CO86">
            <v>3696267.439591343</v>
          </cell>
          <cell r="CP86">
            <v>0</v>
          </cell>
          <cell r="CT86">
            <v>3883773.6573774777</v>
          </cell>
          <cell r="CU86">
            <v>0</v>
          </cell>
        </row>
        <row r="87">
          <cell r="M87">
            <v>2469648.792713936</v>
          </cell>
          <cell r="R87">
            <v>2567393.7059522984</v>
          </cell>
          <cell r="W87">
            <v>2729210.7670137263</v>
          </cell>
          <cell r="AB87">
            <v>2885835.7343200389</v>
          </cell>
          <cell r="AD87">
            <v>10652089</v>
          </cell>
          <cell r="AF87">
            <v>0</v>
          </cell>
          <cell r="AL87">
            <v>2741662.8199585942</v>
          </cell>
          <cell r="AQ87">
            <v>2960119.6520892484</v>
          </cell>
          <cell r="AV87">
            <v>3085065.1650604825</v>
          </cell>
          <cell r="BA87">
            <v>3169031.1274557766</v>
          </cell>
          <cell r="BC87">
            <v>11955878.764564101</v>
          </cell>
          <cell r="BE87">
            <v>1303789.7645641007</v>
          </cell>
          <cell r="BK87">
            <v>3164796.7203284893</v>
          </cell>
          <cell r="BP87">
            <v>3316623.5246366281</v>
          </cell>
          <cell r="BU87">
            <v>3423474.4812173326</v>
          </cell>
          <cell r="BZ87">
            <v>3583738.1576661975</v>
          </cell>
          <cell r="CB87">
            <v>13488632.883848647</v>
          </cell>
          <cell r="CD87">
            <v>2836543.8838486467</v>
          </cell>
          <cell r="CJ87">
            <v>3435522.4869479593</v>
          </cell>
          <cell r="CO87">
            <v>3693256.9801895092</v>
          </cell>
          <cell r="CT87">
            <v>3880610.4817922343</v>
          </cell>
        </row>
        <row r="88">
          <cell r="E88">
            <v>6338078</v>
          </cell>
          <cell r="F88" t="str">
            <v>**</v>
          </cell>
          <cell r="N88">
            <v>1473741.0073302574</v>
          </cell>
          <cell r="S88">
            <v>1533114.127421862</v>
          </cell>
          <cell r="X88">
            <v>1628867.3757684277</v>
          </cell>
          <cell r="AC88">
            <v>1707147.4313774521</v>
          </cell>
          <cell r="AE88">
            <v>6342869.9418979995</v>
          </cell>
          <cell r="AG88">
            <v>4791.9418979994953</v>
          </cell>
          <cell r="AM88">
            <v>1570985.0961248286</v>
          </cell>
          <cell r="AR88">
            <v>1712898.2150157569</v>
          </cell>
          <cell r="AW88">
            <v>1787399.8967067266</v>
          </cell>
          <cell r="BB88">
            <v>1838995.8240274985</v>
          </cell>
          <cell r="BD88">
            <v>6910279.0318748103</v>
          </cell>
          <cell r="BF88">
            <v>572201.03187481035</v>
          </cell>
          <cell r="BL88">
            <v>1757237.2840553345</v>
          </cell>
          <cell r="BQ88">
            <v>1841035.9454867274</v>
          </cell>
          <cell r="BV88">
            <v>1904914.2440053592</v>
          </cell>
          <cell r="CA88">
            <v>1995608.442255869</v>
          </cell>
          <cell r="CC88">
            <v>7498795.91580329</v>
          </cell>
          <cell r="CE88">
            <v>1160717.91580329</v>
          </cell>
          <cell r="CK88">
            <v>1857961.9785052147</v>
          </cell>
          <cell r="CP88">
            <v>2007540.9677597603</v>
          </cell>
          <cell r="CU88">
            <v>2106412.6068956759</v>
          </cell>
        </row>
        <row r="89">
          <cell r="D89">
            <v>7548473</v>
          </cell>
          <cell r="E89">
            <v>0</v>
          </cell>
          <cell r="M89">
            <v>1750086.507095814</v>
          </cell>
          <cell r="N89">
            <v>0</v>
          </cell>
          <cell r="R89">
            <v>1819352.248160043</v>
          </cell>
          <cell r="S89">
            <v>0</v>
          </cell>
          <cell r="W89">
            <v>1934021.9356139819</v>
          </cell>
          <cell r="X89">
            <v>0</v>
          </cell>
          <cell r="AB89">
            <v>2045012.3091301611</v>
          </cell>
          <cell r="AC89">
            <v>0</v>
          </cell>
          <cell r="AD89">
            <v>7548473</v>
          </cell>
          <cell r="AF89">
            <v>0</v>
          </cell>
          <cell r="AL89">
            <v>1942845.9311184229</v>
          </cell>
          <cell r="AM89">
            <v>0</v>
          </cell>
          <cell r="AQ89">
            <v>2097652.7017907086</v>
          </cell>
          <cell r="AR89">
            <v>0</v>
          </cell>
          <cell r="AV89">
            <v>2186193.8162269951</v>
          </cell>
          <cell r="AW89">
            <v>0</v>
          </cell>
          <cell r="BA89">
            <v>2245695.2717687101</v>
          </cell>
          <cell r="BB89">
            <v>0</v>
          </cell>
          <cell r="BC89">
            <v>8472387.7209048364</v>
          </cell>
          <cell r="BE89">
            <v>923914.72090483643</v>
          </cell>
          <cell r="BK89">
            <v>2242694.6107836831</v>
          </cell>
          <cell r="BL89">
            <v>0</v>
          </cell>
          <cell r="BP89">
            <v>2350284.824590221</v>
          </cell>
          <cell r="BQ89">
            <v>0</v>
          </cell>
          <cell r="BU89">
            <v>2426003.4522484783</v>
          </cell>
          <cell r="BV89">
            <v>0</v>
          </cell>
          <cell r="BZ89">
            <v>2539572.3526355284</v>
          </cell>
          <cell r="CA89">
            <v>0</v>
          </cell>
          <cell r="CB89">
            <v>9558555.2402579114</v>
          </cell>
          <cell r="CD89">
            <v>2010082.2402579114</v>
          </cell>
          <cell r="CJ89">
            <v>2434541.1246206751</v>
          </cell>
          <cell r="CK89">
            <v>0</v>
          </cell>
          <cell r="CO89">
            <v>2617181.5309674982</v>
          </cell>
          <cell r="CP89">
            <v>0</v>
          </cell>
          <cell r="CT89">
            <v>2749947.3056717487</v>
          </cell>
          <cell r="CU89">
            <v>0</v>
          </cell>
        </row>
        <row r="90">
          <cell r="E90">
            <v>4491402</v>
          </cell>
          <cell r="N90">
            <v>1044348.6665524048</v>
          </cell>
          <cell r="S90">
            <v>1086422.707030555</v>
          </cell>
          <cell r="X90">
            <v>1154277.0835671425</v>
          </cell>
          <cell r="AC90">
            <v>1209749.2942787309</v>
          </cell>
          <cell r="AE90">
            <v>4494797.7514288332</v>
          </cell>
          <cell r="AG90">
            <v>3395.7514288332313</v>
          </cell>
          <cell r="AM90">
            <v>1113259.5090665098</v>
          </cell>
          <cell r="AR90">
            <v>1213824.5172618891</v>
          </cell>
          <cell r="AW90">
            <v>1266619.2291840499</v>
          </cell>
          <cell r="BB90">
            <v>1303182.0564576129</v>
          </cell>
          <cell r="BD90">
            <v>4896885.3119700616</v>
          </cell>
          <cell r="BF90">
            <v>405483.31197006162</v>
          </cell>
          <cell r="BL90">
            <v>1245244.8600475881</v>
          </cell>
          <cell r="BQ90">
            <v>1304627.7637528251</v>
          </cell>
          <cell r="BV90">
            <v>1349894.3442087898</v>
          </cell>
          <cell r="CA90">
            <v>1414163.6863359672</v>
          </cell>
          <cell r="CC90">
            <v>5313930.6543451697</v>
          </cell>
          <cell r="CE90">
            <v>822528.65434516966</v>
          </cell>
          <cell r="CK90">
            <v>1316622.1914880627</v>
          </cell>
          <cell r="CP90">
            <v>1422619.5256161445</v>
          </cell>
          <cell r="CU90">
            <v>1492683.7119133675</v>
          </cell>
        </row>
        <row r="91">
          <cell r="D91" t="str">
            <v>Above are controls from the Annual</v>
          </cell>
          <cell r="H91">
            <v>0</v>
          </cell>
          <cell r="J91">
            <v>0</v>
          </cell>
          <cell r="L91">
            <v>0</v>
          </cell>
          <cell r="M91" t="str">
            <v>1994 Q1</v>
          </cell>
          <cell r="O91">
            <v>0</v>
          </cell>
          <cell r="Q91" t="str">
            <v>1994 Q2</v>
          </cell>
          <cell r="T91">
            <v>0</v>
          </cell>
          <cell r="V91" t="str">
            <v>1994 Q3</v>
          </cell>
          <cell r="Y91">
            <v>0</v>
          </cell>
          <cell r="AA91" t="str">
            <v>1994 Q4</v>
          </cell>
          <cell r="AD91">
            <v>0</v>
          </cell>
          <cell r="AE91">
            <v>1994</v>
          </cell>
          <cell r="AF91">
            <v>0</v>
          </cell>
          <cell r="AI91" t="str">
            <v>1991 Q1</v>
          </cell>
          <cell r="AK91" t="str">
            <v>1995 Q1</v>
          </cell>
          <cell r="AN91" t="str">
            <v>1991 Q2</v>
          </cell>
          <cell r="AP91" t="str">
            <v>1995 Q2</v>
          </cell>
          <cell r="AS91" t="str">
            <v>1991 Q3</v>
          </cell>
          <cell r="AU91" t="str">
            <v>1995 Q3</v>
          </cell>
          <cell r="AX91" t="str">
            <v>1991 Q4</v>
          </cell>
          <cell r="AZ91" t="str">
            <v>1995 Q4</v>
          </cell>
          <cell r="BC91">
            <v>0</v>
          </cell>
          <cell r="BD91">
            <v>1994</v>
          </cell>
          <cell r="BE91">
            <v>0</v>
          </cell>
          <cell r="BH91" t="str">
            <v>1996 Q1</v>
          </cell>
          <cell r="BK91" t="str">
            <v>Cur Val</v>
          </cell>
          <cell r="BL91" t="str">
            <v>Con Val</v>
          </cell>
          <cell r="BM91" t="str">
            <v>1996 Q2</v>
          </cell>
          <cell r="BP91" t="str">
            <v>Cur Val</v>
          </cell>
          <cell r="BQ91" t="str">
            <v>Con Val</v>
          </cell>
          <cell r="BR91" t="str">
            <v>1996 Q3</v>
          </cell>
          <cell r="BU91" t="str">
            <v>Cur Val</v>
          </cell>
          <cell r="BV91" t="str">
            <v>Con Val</v>
          </cell>
          <cell r="BW91" t="str">
            <v>1996 Q4</v>
          </cell>
          <cell r="BY91" t="str">
            <v>1996 Q4</v>
          </cell>
          <cell r="BZ91" t="str">
            <v>Cur Val</v>
          </cell>
          <cell r="CA91" t="str">
            <v>Con Val</v>
          </cell>
          <cell r="CB91" t="str">
            <v>Cur Val</v>
          </cell>
          <cell r="CC91" t="str">
            <v>Con Val</v>
          </cell>
          <cell r="CG91" t="str">
            <v>1997 Q1</v>
          </cell>
          <cell r="CJ91" t="str">
            <v>Cur Val</v>
          </cell>
          <cell r="CK91" t="str">
            <v>Con Val</v>
          </cell>
          <cell r="CL91" t="str">
            <v>1997 Q2</v>
          </cell>
          <cell r="CO91" t="str">
            <v>Cur Val</v>
          </cell>
          <cell r="CP91" t="str">
            <v>Con Val</v>
          </cell>
          <cell r="CQ91" t="str">
            <v>1997 Q3</v>
          </cell>
          <cell r="CT91" t="str">
            <v>Cur Val</v>
          </cell>
          <cell r="CU91" t="str">
            <v>Con Val</v>
          </cell>
        </row>
        <row r="92">
          <cell r="R92">
            <v>1.0395784669977099</v>
          </cell>
          <cell r="S92">
            <v>1.0402873502170924</v>
          </cell>
          <cell r="W92">
            <v>1.0630277548341214</v>
          </cell>
          <cell r="X92">
            <v>1.0624566994941125</v>
          </cell>
          <cell r="AB92">
            <v>1.0573883736644092</v>
          </cell>
          <cell r="AC92">
            <v>1.0480579676243409</v>
          </cell>
          <cell r="AL92">
            <v>0.95004119165659484</v>
          </cell>
          <cell r="AM92">
            <v>0.92023984996846009</v>
          </cell>
          <cell r="AQ92">
            <v>1.0796804153086752</v>
          </cell>
          <cell r="AR92">
            <v>1.0903338416392285</v>
          </cell>
          <cell r="AV92">
            <v>1.0422096157103133</v>
          </cell>
          <cell r="AW92">
            <v>1.0434945176764543</v>
          </cell>
          <cell r="BA92">
            <v>1.0272169169540533</v>
          </cell>
          <cell r="BB92">
            <v>1.0288664710207476</v>
          </cell>
          <cell r="BK92">
            <v>0.99866381649249159</v>
          </cell>
          <cell r="BL92">
            <v>0.95554174789091784</v>
          </cell>
          <cell r="BP92">
            <v>1.047973635504899</v>
          </cell>
          <cell r="BQ92">
            <v>1.0476877324375926</v>
          </cell>
          <cell r="BU92">
            <v>1.0322167878829149</v>
          </cell>
          <cell r="BV92">
            <v>1.0346969317330432</v>
          </cell>
          <cell r="BZ92">
            <v>1.0468131652004831</v>
          </cell>
          <cell r="CA92">
            <v>1.0476106462723551</v>
          </cell>
          <cell r="CJ92">
            <v>0.95864215961169463</v>
          </cell>
          <cell r="CK92">
            <v>0.93102531496857344</v>
          </cell>
          <cell r="CO92">
            <v>1.075020464636957</v>
          </cell>
          <cell r="CP92">
            <v>1.0805070238169707</v>
          </cell>
          <cell r="CT92">
            <v>1.0507285311061976</v>
          </cell>
          <cell r="CU92">
            <v>1.0492501227739566</v>
          </cell>
        </row>
        <row r="93">
          <cell r="D93">
            <v>1.6806496056242572</v>
          </cell>
          <cell r="M93">
            <v>1.6757684125486416</v>
          </cell>
          <cell r="R93">
            <v>1.6746264933404735</v>
          </cell>
          <cell r="W93">
            <v>1.6755265812235827</v>
          </cell>
          <cell r="AB93">
            <v>1.6904430684949689</v>
          </cell>
          <cell r="AD93">
            <v>1.679379900374927</v>
          </cell>
          <cell r="AL93">
            <v>1.7451869176015733</v>
          </cell>
          <cell r="AQ93">
            <v>1.72813505738254</v>
          </cell>
          <cell r="AV93">
            <v>1.7260071265737302</v>
          </cell>
          <cell r="BA93">
            <v>1.7232398655588406</v>
          </cell>
          <cell r="BC93">
            <v>1.7301584948691227</v>
          </cell>
          <cell r="BK93">
            <v>1.8010069205971078</v>
          </cell>
          <cell r="BP93">
            <v>1.8014983966227367</v>
          </cell>
          <cell r="BU93">
            <v>1.7971802479626104</v>
          </cell>
          <cell r="BZ93">
            <v>1.7958121659985791</v>
          </cell>
          <cell r="CJ93">
            <v>1.8490810350607312</v>
          </cell>
          <cell r="CO93">
            <v>1.8396918387816885</v>
          </cell>
          <cell r="CT93">
            <v>1.8422839907235153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IC 2000"/>
      <sheetName val="SUMM REST "/>
      <sheetName val="SUMM REST TO BE ANALYZED"/>
      <sheetName val="SUMM REST TO BE ANALYZED (B)"/>
      <sheetName val="REST(Utama)"/>
      <sheetName val="REST(ASET)"/>
      <sheetName val="KADAR RESPON"/>
      <sheetName val="REST REV (Formula) (2)"/>
      <sheetName val="REST REV (Formula)"/>
      <sheetName val="REST VA (Formula)"/>
    </sheetNames>
    <sheetDataSet>
      <sheetData sheetId="0" refreshError="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t="str">
            <v>10100</v>
          </cell>
          <cell r="E40" t="str">
            <v>Mining of coal and lignite; extraction of peat</v>
          </cell>
        </row>
        <row r="41">
          <cell r="D41" t="str">
            <v>11100</v>
          </cell>
          <cell r="E41" t="str">
            <v>Extraction of crude oil and natural gas</v>
          </cell>
        </row>
        <row r="42">
          <cell r="D42" t="str">
            <v>11200</v>
          </cell>
          <cell r="E42" t="str">
            <v>Service activities incidental to crude oil and natural gas extraction, excluding surveying</v>
          </cell>
        </row>
        <row r="43">
          <cell r="D43" t="str">
            <v>12000</v>
          </cell>
          <cell r="E43" t="str">
            <v>Mining of uranium and thorium ores</v>
          </cell>
        </row>
        <row r="44">
          <cell r="D44" t="str">
            <v>13100</v>
          </cell>
          <cell r="E44" t="str">
            <v>Mining of iron ores</v>
          </cell>
        </row>
        <row r="45">
          <cell r="D45" t="str">
            <v>13201</v>
          </cell>
          <cell r="E45" t="str">
            <v>Mining of tin ores</v>
          </cell>
        </row>
        <row r="46">
          <cell r="D46" t="str">
            <v>13202</v>
          </cell>
          <cell r="E46" t="str">
            <v>Amang retreatment</v>
          </cell>
        </row>
        <row r="47">
          <cell r="D47" t="str">
            <v>13203</v>
          </cell>
          <cell r="E47" t="str">
            <v>Mining of copper</v>
          </cell>
        </row>
        <row r="48">
          <cell r="D48" t="str">
            <v>13204</v>
          </cell>
          <cell r="E48" t="str">
            <v>Mining of gold</v>
          </cell>
        </row>
        <row r="49">
          <cell r="D49" t="str">
            <v>13205</v>
          </cell>
          <cell r="E49" t="str">
            <v>Mining of bauxite</v>
          </cell>
        </row>
        <row r="50">
          <cell r="D50" t="str">
            <v>13206</v>
          </cell>
          <cell r="E50" t="str">
            <v>Mining of ilmenite</v>
          </cell>
        </row>
        <row r="51">
          <cell r="D51" t="str">
            <v>13209</v>
          </cell>
          <cell r="E51" t="str">
            <v>Mining of other non-ferrous metal ores</v>
          </cell>
        </row>
        <row r="52">
          <cell r="D52" t="str">
            <v>14101</v>
          </cell>
          <cell r="E52" t="str">
            <v>Quarrying of granite</v>
          </cell>
        </row>
        <row r="53">
          <cell r="D53" t="str">
            <v>14102</v>
          </cell>
          <cell r="E53" t="str">
            <v>Quarrying of limestone</v>
          </cell>
        </row>
        <row r="54">
          <cell r="D54" t="str">
            <v>14103</v>
          </cell>
          <cell r="E54" t="str">
            <v>Mining of sand and gravel</v>
          </cell>
        </row>
        <row r="55">
          <cell r="D55" t="str">
            <v>14104</v>
          </cell>
          <cell r="E55" t="str">
            <v>Mining of kaolin (China clay)</v>
          </cell>
        </row>
        <row r="56">
          <cell r="D56" t="str">
            <v>14105</v>
          </cell>
          <cell r="E56" t="str">
            <v>Mining of ball clay / plastic clay</v>
          </cell>
        </row>
        <row r="57">
          <cell r="D57" t="str">
            <v>14106</v>
          </cell>
          <cell r="E57" t="str">
            <v>Mining of other clay</v>
          </cell>
        </row>
        <row r="58">
          <cell r="D58" t="str">
            <v>14107</v>
          </cell>
          <cell r="E58" t="str">
            <v>Mining of barytes</v>
          </cell>
        </row>
        <row r="59">
          <cell r="D59" t="str">
            <v>14108</v>
          </cell>
          <cell r="E59" t="str">
            <v>Mining of silica sand</v>
          </cell>
        </row>
        <row r="60">
          <cell r="D60" t="str">
            <v>14109</v>
          </cell>
          <cell r="E60" t="str">
            <v>Quarrying of other rocks n.e.c.</v>
          </cell>
        </row>
        <row r="61">
          <cell r="D61" t="str">
            <v>14211</v>
          </cell>
          <cell r="E61" t="str">
            <v>Extraction of guano and phosphate rock</v>
          </cell>
        </row>
        <row r="62">
          <cell r="D62" t="str">
            <v>14219</v>
          </cell>
          <cell r="E62" t="str">
            <v>Mining of other chemical and fertilizer mineral</v>
          </cell>
        </row>
        <row r="63">
          <cell r="D63" t="str">
            <v>14220</v>
          </cell>
          <cell r="E63" t="str">
            <v>Extraction of salt</v>
          </cell>
        </row>
        <row r="64">
          <cell r="D64" t="str">
            <v>14290</v>
          </cell>
          <cell r="E64" t="str">
            <v>Other mining and quarrying n.e.c.</v>
          </cell>
        </row>
        <row r="65">
          <cell r="D65" t="str">
            <v>15111</v>
          </cell>
          <cell r="E65" t="str">
            <v>Production, processing and preserving of poultry and poultry products</v>
          </cell>
        </row>
        <row r="66">
          <cell r="D66" t="str">
            <v>15119</v>
          </cell>
          <cell r="E66" t="str">
            <v>Production, processing and preserving of other meat products</v>
          </cell>
        </row>
        <row r="67">
          <cell r="D67" t="str">
            <v>15120</v>
          </cell>
          <cell r="E67" t="str">
            <v>Processing and preserving of fish and fish products</v>
          </cell>
        </row>
        <row r="68">
          <cell r="D68" t="str">
            <v>15131</v>
          </cell>
          <cell r="E68" t="str">
            <v>Pineapple canning</v>
          </cell>
        </row>
        <row r="69">
          <cell r="D69" t="str">
            <v>15139</v>
          </cell>
          <cell r="E69" t="str">
            <v>Canning and preserving of other fruits and vegetables</v>
          </cell>
        </row>
        <row r="70">
          <cell r="D70" t="str">
            <v>15141</v>
          </cell>
          <cell r="E70" t="str">
            <v>Manufacture of coconut oil</v>
          </cell>
        </row>
        <row r="71">
          <cell r="D71" t="str">
            <v>15142</v>
          </cell>
          <cell r="E71" t="str">
            <v>Manufacture of crude palm oil</v>
          </cell>
        </row>
        <row r="72">
          <cell r="D72" t="str">
            <v>15143</v>
          </cell>
          <cell r="E72" t="str">
            <v>Manufacture of refined palm oil</v>
          </cell>
        </row>
        <row r="73">
          <cell r="D73" t="str">
            <v>15144</v>
          </cell>
          <cell r="E73" t="str">
            <v>Manufacture of palm kernel oil</v>
          </cell>
        </row>
        <row r="74">
          <cell r="D74" t="str">
            <v>15149</v>
          </cell>
          <cell r="E74" t="str">
            <v>Manufacture of other vegetable and animal oils and fats</v>
          </cell>
        </row>
        <row r="75">
          <cell r="D75" t="str">
            <v>15201</v>
          </cell>
          <cell r="E75" t="str">
            <v>Manufacture of ice cream</v>
          </cell>
        </row>
        <row r="76">
          <cell r="D76" t="str">
            <v>15202</v>
          </cell>
          <cell r="E76" t="str">
            <v>Manufacture of condensed, powdered and evaporated milk</v>
          </cell>
        </row>
        <row r="77">
          <cell r="D77" t="str">
            <v>15209</v>
          </cell>
          <cell r="E77" t="str">
            <v>Manufacture of other dairy products</v>
          </cell>
        </row>
        <row r="78">
          <cell r="D78" t="str">
            <v>15311</v>
          </cell>
          <cell r="E78" t="str">
            <v>Rice milling</v>
          </cell>
        </row>
        <row r="79">
          <cell r="D79" t="str">
            <v>15312</v>
          </cell>
          <cell r="E79" t="str">
            <v>Flour milling</v>
          </cell>
        </row>
        <row r="80">
          <cell r="D80" t="str">
            <v>15319</v>
          </cell>
          <cell r="E80" t="str">
            <v>Manufacture of other flour / grain mill products</v>
          </cell>
        </row>
        <row r="81">
          <cell r="D81" t="str">
            <v>15321</v>
          </cell>
          <cell r="E81" t="str">
            <v>Manufacture of starches</v>
          </cell>
        </row>
        <row r="82">
          <cell r="D82" t="str">
            <v>15322</v>
          </cell>
          <cell r="E82" t="str">
            <v>Manufacture of glucose and glucose syrup, maltose</v>
          </cell>
        </row>
        <row r="83">
          <cell r="D83" t="str">
            <v>15323</v>
          </cell>
          <cell r="E83" t="str">
            <v>Manufacture of sago and tapioca flour/products</v>
          </cell>
        </row>
        <row r="84">
          <cell r="D84" t="str">
            <v>15329</v>
          </cell>
          <cell r="E84" t="str">
            <v>Manufacture of other starch products</v>
          </cell>
        </row>
        <row r="85">
          <cell r="D85" t="str">
            <v>15330</v>
          </cell>
          <cell r="E85" t="str">
            <v>Manufacture of prepared animal feeds (for dogs, cats, birds, fish or other pet animals and farm animals)</v>
          </cell>
        </row>
        <row r="86">
          <cell r="D86" t="str">
            <v>15411</v>
          </cell>
          <cell r="E86" t="str">
            <v>Manufacture of biscuits and cookies</v>
          </cell>
        </row>
        <row r="87">
          <cell r="D87" t="str">
            <v>15412</v>
          </cell>
          <cell r="E87" t="str">
            <v>Manufacture of bread, cake and other bakery products</v>
          </cell>
        </row>
        <row r="88">
          <cell r="D88" t="str">
            <v>15420</v>
          </cell>
          <cell r="E88" t="str">
            <v>Manufacture of sugar</v>
          </cell>
        </row>
        <row r="89">
          <cell r="D89" t="str">
            <v>15431</v>
          </cell>
          <cell r="E89" t="str">
            <v>Manufacture of cocoa products</v>
          </cell>
        </row>
        <row r="90">
          <cell r="D90" t="str">
            <v>15432</v>
          </cell>
          <cell r="E90" t="str">
            <v>Manufacture of chocolate products and sugar confectionery</v>
          </cell>
        </row>
        <row r="91">
          <cell r="D91" t="str">
            <v>15440</v>
          </cell>
          <cell r="E91" t="str">
            <v>Manufacture of macaroni, noodles and similar products</v>
          </cell>
        </row>
        <row r="92">
          <cell r="D92" t="str">
            <v>15491</v>
          </cell>
          <cell r="E92" t="str">
            <v>Manufacture of ice (excluding dry ice)</v>
          </cell>
        </row>
        <row r="93">
          <cell r="D93" t="str">
            <v>15492</v>
          </cell>
          <cell r="E93" t="str">
            <v>Manufacture of coffee</v>
          </cell>
        </row>
        <row r="94">
          <cell r="D94" t="str">
            <v>15493</v>
          </cell>
          <cell r="E94" t="str">
            <v>Manufacture of tea</v>
          </cell>
        </row>
        <row r="95">
          <cell r="D95" t="str">
            <v>15494</v>
          </cell>
          <cell r="E95" t="str">
            <v>Manufacture of spices and curry powder</v>
          </cell>
        </row>
        <row r="96">
          <cell r="D96" t="str">
            <v>15495</v>
          </cell>
          <cell r="E96" t="str">
            <v>Manufacture of nut and nut products</v>
          </cell>
        </row>
        <row r="97">
          <cell r="D97" t="str">
            <v>15496</v>
          </cell>
          <cell r="E97" t="str">
            <v>Manufacture of sauces including flavouring extracts such as monosodium glutamate</v>
          </cell>
        </row>
        <row r="98">
          <cell r="D98" t="str">
            <v>15497</v>
          </cell>
          <cell r="E98" t="str">
            <v>Manufacture of snack: cracker/chips (e.g.  prawn/fish  crackers  (keropok), potato/banana/tapioca chips)</v>
          </cell>
        </row>
        <row r="99">
          <cell r="D99" t="str">
            <v>15499</v>
          </cell>
          <cell r="E99" t="str">
            <v>Manufacture of other food products, n.e.c.</v>
          </cell>
        </row>
        <row r="100">
          <cell r="D100" t="str">
            <v>15510</v>
          </cell>
          <cell r="E100" t="str">
            <v>Distilling, rectifying and blending of spirits; ethly alcohol production from fermented materials</v>
          </cell>
        </row>
        <row r="101">
          <cell r="D101" t="str">
            <v>15520</v>
          </cell>
          <cell r="E101" t="str">
            <v>Manufacture of wines</v>
          </cell>
        </row>
        <row r="102">
          <cell r="D102" t="str">
            <v>15530</v>
          </cell>
          <cell r="E102" t="str">
            <v>Manufacture of malt liquors and malt</v>
          </cell>
        </row>
        <row r="103">
          <cell r="D103" t="str">
            <v>15541</v>
          </cell>
          <cell r="E103" t="str">
            <v>Manufacture of soft drinks</v>
          </cell>
        </row>
        <row r="104">
          <cell r="D104" t="str">
            <v>15542</v>
          </cell>
          <cell r="E104" t="str">
            <v>Production of mineral waters</v>
          </cell>
        </row>
        <row r="105">
          <cell r="D105" t="str">
            <v>16000</v>
          </cell>
          <cell r="E105" t="str">
            <v>Manufacture of tobacco products</v>
          </cell>
        </row>
        <row r="106">
          <cell r="D106" t="str">
            <v>17111</v>
          </cell>
          <cell r="E106" t="str">
            <v>Natural fibre spinning ; weaving of textiles</v>
          </cell>
        </row>
        <row r="107">
          <cell r="D107" t="str">
            <v>17112</v>
          </cell>
          <cell r="E107" t="str">
            <v>Man-made fibre spinning; weaving of textiles</v>
          </cell>
        </row>
        <row r="108">
          <cell r="D108" t="str">
            <v>17121</v>
          </cell>
          <cell r="E108" t="str">
            <v>Dyeing, bleaching, printing and finishing of yarns and fabrics (excluding batek)</v>
          </cell>
        </row>
        <row r="109">
          <cell r="D109" t="str">
            <v>17122</v>
          </cell>
          <cell r="E109" t="str">
            <v>Batek making</v>
          </cell>
        </row>
        <row r="110">
          <cell r="D110" t="str">
            <v>17210</v>
          </cell>
          <cell r="E110" t="str">
            <v>Manufacture of made-up textile articles except apparel</v>
          </cell>
        </row>
        <row r="111">
          <cell r="D111" t="str">
            <v>17220</v>
          </cell>
          <cell r="E111" t="str">
            <v>Manufacture of carpets and rugs</v>
          </cell>
        </row>
        <row r="112">
          <cell r="D112" t="str">
            <v>17230</v>
          </cell>
          <cell r="E112" t="str">
            <v>Manufacture of cordage, rope, twine and netting</v>
          </cell>
        </row>
        <row r="113">
          <cell r="D113" t="str">
            <v>17291</v>
          </cell>
          <cell r="E113" t="str">
            <v>Handicraft spinning and weaving</v>
          </cell>
        </row>
        <row r="114">
          <cell r="D114" t="str">
            <v>17299</v>
          </cell>
          <cell r="E114" t="str">
            <v>Manufacture of other textiles n.e.c.</v>
          </cell>
        </row>
        <row r="115">
          <cell r="D115" t="str">
            <v>17300</v>
          </cell>
          <cell r="E115" t="str">
            <v>Manufacture of knitted and crocheted fabrics and articles</v>
          </cell>
        </row>
        <row r="116">
          <cell r="D116" t="str">
            <v>18101</v>
          </cell>
          <cell r="E116" t="str">
            <v>Manufacture of clothings</v>
          </cell>
        </row>
        <row r="117">
          <cell r="D117" t="str">
            <v>18102</v>
          </cell>
          <cell r="E117" t="str">
            <v>Custom tailoring and dressmaking</v>
          </cell>
        </row>
        <row r="118">
          <cell r="D118" t="str">
            <v>18109</v>
          </cell>
          <cell r="E118" t="str">
            <v>Manufacture of miscellaneous wearing apparel n.e.c.</v>
          </cell>
        </row>
        <row r="119">
          <cell r="D119" t="str">
            <v>18200</v>
          </cell>
          <cell r="E119" t="str">
            <v>Dressing and dyeing of fur; manufacture of articles of fur</v>
          </cell>
        </row>
        <row r="120">
          <cell r="D120" t="str">
            <v>19110</v>
          </cell>
          <cell r="E120" t="str">
            <v>Tanning and dressing of leather</v>
          </cell>
        </row>
        <row r="121">
          <cell r="D121" t="str">
            <v>19120</v>
          </cell>
          <cell r="E121" t="str">
            <v>Manufacture of luggage, handbags and the like, saddlery and harness of leather and leather substitutes</v>
          </cell>
        </row>
        <row r="122">
          <cell r="D122" t="str">
            <v>19200</v>
          </cell>
          <cell r="E122" t="str">
            <v>Footwear</v>
          </cell>
        </row>
        <row r="123">
          <cell r="D123" t="str">
            <v>20100</v>
          </cell>
          <cell r="E123" t="str">
            <v>Sawmilling and planing of wood</v>
          </cell>
        </row>
        <row r="124">
          <cell r="D124" t="str">
            <v>20211</v>
          </cell>
          <cell r="E124" t="str">
            <v>Manufacture of veneer sheets and plywood</v>
          </cell>
        </row>
        <row r="125">
          <cell r="D125" t="str">
            <v>20212</v>
          </cell>
          <cell r="E125" t="str">
            <v>Manufacture of laminboard, particle board and other panels and board</v>
          </cell>
        </row>
        <row r="126">
          <cell r="D126" t="str">
            <v>20220</v>
          </cell>
          <cell r="E126" t="str">
            <v>Manufacture of builders' carpentry and joinery</v>
          </cell>
        </row>
        <row r="127">
          <cell r="D127" t="str">
            <v>20230</v>
          </cell>
          <cell r="E127" t="str">
            <v>Manufacture of wooden and cane containers</v>
          </cell>
        </row>
        <row r="128">
          <cell r="D128" t="str">
            <v>20291</v>
          </cell>
          <cell r="E128" t="str">
            <v>Manufacture of charcoal</v>
          </cell>
        </row>
        <row r="129">
          <cell r="D129" t="str">
            <v>20299</v>
          </cell>
          <cell r="E129" t="str">
            <v>Manufacture of other products of wood, cane, articles of cork, straw and plaiting materials</v>
          </cell>
        </row>
        <row r="130">
          <cell r="D130" t="str">
            <v>21010</v>
          </cell>
          <cell r="E130" t="str">
            <v>Manufacture of pulp, paper and paperboard</v>
          </cell>
        </row>
        <row r="131">
          <cell r="D131" t="str">
            <v>21020</v>
          </cell>
          <cell r="E131" t="str">
            <v>Manufacture of corrugated paper and paperboard and containers of paper and paperboard</v>
          </cell>
        </row>
        <row r="132">
          <cell r="D132" t="str">
            <v>21091</v>
          </cell>
          <cell r="E132" t="str">
            <v>Manufacture of carbon paper</v>
          </cell>
        </row>
        <row r="133">
          <cell r="D133" t="str">
            <v>21092</v>
          </cell>
          <cell r="E133" t="str">
            <v>Manufacture of envelopes, letter cards, correspondence cards or plain postcards</v>
          </cell>
        </row>
        <row r="134">
          <cell r="D134" t="str">
            <v>21093</v>
          </cell>
          <cell r="E134" t="str">
            <v>Manufacture of toilet paper, cleansing tissues, towels, serviettes</v>
          </cell>
        </row>
        <row r="135">
          <cell r="D135" t="str">
            <v>21094</v>
          </cell>
          <cell r="E135" t="str">
            <v>Manufacture of paper articles found about the house, e.g. trays, dishes, cups, straw.</v>
          </cell>
        </row>
        <row r="136">
          <cell r="D136" t="str">
            <v>21095</v>
          </cell>
          <cell r="E136" t="str">
            <v>Manufacture of sanitary towels and tampons, disposable napkins and napkin liners for babies</v>
          </cell>
        </row>
        <row r="137">
          <cell r="D137" t="str">
            <v>21096</v>
          </cell>
          <cell r="E137" t="str">
            <v>Manufacture of gummed or adhesive paper in strips or rolls and labels, wall paper</v>
          </cell>
        </row>
        <row r="138">
          <cell r="D138" t="str">
            <v>21097</v>
          </cell>
          <cell r="E138" t="str">
            <v>Manufacture of effigies, funeral paper goods, joss paper</v>
          </cell>
        </row>
        <row r="139">
          <cell r="D139" t="str">
            <v>21099</v>
          </cell>
          <cell r="E139" t="str">
            <v>Manufacture of other articles of paper and paperboard, n.e.c, (e.g. cigarette paper and Chinese lanterns)</v>
          </cell>
        </row>
        <row r="140">
          <cell r="D140" t="str">
            <v>22110</v>
          </cell>
          <cell r="E140" t="str">
            <v>Publishing of books, brochures, musical books and other publications</v>
          </cell>
        </row>
        <row r="141">
          <cell r="D141" t="str">
            <v>22120</v>
          </cell>
          <cell r="E141" t="str">
            <v>Publishing of newspapers, journals and periodicals</v>
          </cell>
        </row>
        <row r="142">
          <cell r="D142" t="str">
            <v>22130</v>
          </cell>
          <cell r="E142" t="str">
            <v>Publishing of recorded media</v>
          </cell>
        </row>
        <row r="143">
          <cell r="D143" t="str">
            <v>22190</v>
          </cell>
          <cell r="E143" t="str">
            <v>Other publishing</v>
          </cell>
        </row>
        <row r="144">
          <cell r="D144" t="str">
            <v>22210</v>
          </cell>
          <cell r="E144" t="str">
            <v>Printing</v>
          </cell>
        </row>
        <row r="145">
          <cell r="D145" t="str">
            <v>22220</v>
          </cell>
          <cell r="E145" t="str">
            <v>Service activities related to printing</v>
          </cell>
        </row>
        <row r="146">
          <cell r="D146" t="str">
            <v>22300</v>
          </cell>
          <cell r="E146" t="str">
            <v>Reproduction of recorded media</v>
          </cell>
        </row>
        <row r="147">
          <cell r="D147" t="str">
            <v>23100</v>
          </cell>
          <cell r="E147" t="str">
            <v>Manufacture of coke oven products</v>
          </cell>
        </row>
        <row r="148">
          <cell r="D148" t="str">
            <v>23200</v>
          </cell>
          <cell r="E148" t="str">
            <v>Manufacture of refined petroleum products</v>
          </cell>
        </row>
        <row r="149">
          <cell r="D149" t="str">
            <v>23300</v>
          </cell>
          <cell r="E149" t="str">
            <v>Processing of nuclear fuel</v>
          </cell>
        </row>
        <row r="150">
          <cell r="D150" t="str">
            <v>24111</v>
          </cell>
          <cell r="E150" t="str">
            <v>Manufacture of industrial gases, whether compressed, liquefied or in solid state</v>
          </cell>
        </row>
        <row r="151">
          <cell r="D151" t="str">
            <v>24119</v>
          </cell>
          <cell r="E151" t="str">
            <v>Manufacture of other basic industrial chemicals except fertilizers and nitrogen compounds</v>
          </cell>
        </row>
        <row r="152">
          <cell r="D152" t="str">
            <v>24120</v>
          </cell>
          <cell r="E152" t="str">
            <v>Manufacture of fertilizers and nitrogen compounds</v>
          </cell>
        </row>
        <row r="153">
          <cell r="D153" t="str">
            <v>24130</v>
          </cell>
          <cell r="E153" t="str">
            <v>Manufacture of plastics in primary forms and of synthetic rubber</v>
          </cell>
        </row>
        <row r="154">
          <cell r="D154" t="str">
            <v>24210</v>
          </cell>
          <cell r="E154" t="str">
            <v>Manufacture of pesticides and other agrochemical products</v>
          </cell>
        </row>
        <row r="155">
          <cell r="D155" t="str">
            <v>24221</v>
          </cell>
          <cell r="E155" t="str">
            <v>Manufacture of paints, varnishes and similar coatings and mastics</v>
          </cell>
        </row>
        <row r="156">
          <cell r="D156" t="str">
            <v>24222</v>
          </cell>
          <cell r="E156" t="str">
            <v>Manufacture of printing ink</v>
          </cell>
        </row>
        <row r="157">
          <cell r="D157" t="str">
            <v>24230</v>
          </cell>
          <cell r="E157" t="str">
            <v>Manufacture of pharmaceuticals, medicinal chemicals and botanical products</v>
          </cell>
        </row>
        <row r="158">
          <cell r="D158" t="str">
            <v>24240</v>
          </cell>
          <cell r="E158" t="str">
            <v>Manufacture of soap and detergents, cleaning and polishing preparations, perfumes and toilet preparations</v>
          </cell>
        </row>
        <row r="159">
          <cell r="D159" t="str">
            <v>24290</v>
          </cell>
          <cell r="E159" t="str">
            <v>Manufacture of other chemical products n.e.c.</v>
          </cell>
        </row>
        <row r="160">
          <cell r="D160" t="str">
            <v>24300</v>
          </cell>
          <cell r="E160" t="str">
            <v>Manufacture of man-made fibres</v>
          </cell>
        </row>
        <row r="161">
          <cell r="D161" t="str">
            <v>25111</v>
          </cell>
          <cell r="E161" t="str">
            <v>Manufacture of rubber tyres and tubes</v>
          </cell>
        </row>
        <row r="162">
          <cell r="D162" t="str">
            <v>25112</v>
          </cell>
          <cell r="E162" t="str">
            <v>Retreading and rebuilding of rubber tyres</v>
          </cell>
        </row>
        <row r="163">
          <cell r="D163" t="str">
            <v>25191</v>
          </cell>
          <cell r="E163" t="str">
            <v>Rubber remilling and latex processing</v>
          </cell>
        </row>
        <row r="164">
          <cell r="D164" t="str">
            <v>25192</v>
          </cell>
          <cell r="E164" t="str">
            <v>Rubber smokehouses</v>
          </cell>
        </row>
        <row r="165">
          <cell r="D165" t="str">
            <v>25193</v>
          </cell>
          <cell r="E165" t="str">
            <v>Manufacture of rubber gloves</v>
          </cell>
        </row>
        <row r="166">
          <cell r="D166" t="str">
            <v>25199</v>
          </cell>
          <cell r="E166" t="str">
            <v>Manufacture of other rubber products, n.e.c.</v>
          </cell>
        </row>
        <row r="167">
          <cell r="D167" t="str">
            <v>25201</v>
          </cell>
          <cell r="E167" t="str">
            <v>Manufacture of plastic blow moulded products</v>
          </cell>
        </row>
        <row r="168">
          <cell r="D168" t="str">
            <v>25202</v>
          </cell>
          <cell r="E168" t="str">
            <v>Manufacture of plastic extruded products</v>
          </cell>
        </row>
        <row r="169">
          <cell r="D169" t="str">
            <v>25203</v>
          </cell>
          <cell r="E169" t="str">
            <v>Manufacture of plastic bags and films</v>
          </cell>
        </row>
        <row r="170">
          <cell r="D170" t="str">
            <v>25204</v>
          </cell>
          <cell r="E170" t="str">
            <v>Manufacture of plastic product rigid fibre reinforced</v>
          </cell>
        </row>
        <row r="171">
          <cell r="D171" t="str">
            <v>25205</v>
          </cell>
          <cell r="E171" t="str">
            <v>Manufacture of plastic foam products</v>
          </cell>
        </row>
        <row r="172">
          <cell r="D172" t="str">
            <v>25206</v>
          </cell>
          <cell r="E172" t="str">
            <v>Manufacture of plastic injection moulded components</v>
          </cell>
        </row>
        <row r="173">
          <cell r="D173" t="str">
            <v>25209</v>
          </cell>
          <cell r="E173" t="str">
            <v>Manufacture of other plastic products n.e.c.</v>
          </cell>
        </row>
        <row r="174">
          <cell r="D174" t="str">
            <v>26100</v>
          </cell>
          <cell r="E174" t="str">
            <v>Manufacture of glass and glass products</v>
          </cell>
        </row>
        <row r="175">
          <cell r="D175" t="str">
            <v>26910</v>
          </cell>
          <cell r="E175" t="str">
            <v>Manufacture of non-structural non-refractory ceramic ware</v>
          </cell>
        </row>
        <row r="176">
          <cell r="D176" t="str">
            <v>26920</v>
          </cell>
          <cell r="E176" t="str">
            <v>Manufacture of refractory ceramic products</v>
          </cell>
        </row>
        <row r="177">
          <cell r="D177" t="str">
            <v>26930</v>
          </cell>
          <cell r="E177" t="str">
            <v>Manufacture of structural non-refractory clay and ceramic products</v>
          </cell>
        </row>
        <row r="178">
          <cell r="D178" t="str">
            <v>26941</v>
          </cell>
          <cell r="E178" t="str">
            <v>Manufacture of hydraulic cement</v>
          </cell>
        </row>
        <row r="179">
          <cell r="D179" t="str">
            <v>26942</v>
          </cell>
          <cell r="E179" t="str">
            <v>Manufacture of lime and plaster</v>
          </cell>
        </row>
        <row r="180">
          <cell r="D180" t="str">
            <v>26951</v>
          </cell>
          <cell r="E180" t="str">
            <v>Manufacture of ready-mix concrete</v>
          </cell>
        </row>
        <row r="181">
          <cell r="D181" t="str">
            <v>26959</v>
          </cell>
          <cell r="E181" t="str">
            <v>Manufacture of other articles of concrete, cement and plaster</v>
          </cell>
        </row>
        <row r="182">
          <cell r="D182" t="str">
            <v>26960</v>
          </cell>
          <cell r="E182" t="str">
            <v>Cutting, shaping and finishing of stone</v>
          </cell>
        </row>
        <row r="183">
          <cell r="D183" t="str">
            <v>26990</v>
          </cell>
          <cell r="E183" t="str">
            <v>Manufacture of other non-metallic mineral products,n.e.c.</v>
          </cell>
        </row>
        <row r="184">
          <cell r="D184" t="str">
            <v>27100</v>
          </cell>
          <cell r="E184" t="str">
            <v>Manufacture of basic iron and steel products</v>
          </cell>
        </row>
        <row r="185">
          <cell r="D185" t="str">
            <v>27201</v>
          </cell>
          <cell r="E185" t="str">
            <v>Tin smelting</v>
          </cell>
        </row>
        <row r="186">
          <cell r="D186" t="str">
            <v>27209</v>
          </cell>
          <cell r="E186" t="str">
            <v>Manufacture of other basic precious and non-ferrous metals</v>
          </cell>
        </row>
        <row r="187">
          <cell r="D187" t="str">
            <v>27310</v>
          </cell>
          <cell r="E187" t="str">
            <v>Casting of iron and steel</v>
          </cell>
        </row>
        <row r="188">
          <cell r="D188" t="str">
            <v>27320</v>
          </cell>
          <cell r="E188" t="str">
            <v>Casting of non-ferrous metals</v>
          </cell>
        </row>
        <row r="189">
          <cell r="D189" t="str">
            <v>28110</v>
          </cell>
          <cell r="E189" t="str">
            <v>Manufacture of structural metal products</v>
          </cell>
        </row>
        <row r="190">
          <cell r="D190" t="str">
            <v>28120</v>
          </cell>
          <cell r="E190" t="str">
            <v>Manufacture of tanks, reservoirs and containers of metals</v>
          </cell>
        </row>
        <row r="191">
          <cell r="D191" t="str">
            <v>28130</v>
          </cell>
          <cell r="E191" t="str">
            <v>Manufacture of steam generators, except central heating hot water boilers</v>
          </cell>
        </row>
        <row r="192">
          <cell r="D192" t="str">
            <v>28910</v>
          </cell>
          <cell r="E192" t="str">
            <v>Forging, pressing, stamping and roll-forming of metal; powder metallurgy</v>
          </cell>
        </row>
        <row r="193">
          <cell r="D193" t="str">
            <v>28920</v>
          </cell>
          <cell r="E193" t="str">
            <v>Treatment and coating of metals, general mechanical engineering on a fee or contract basis</v>
          </cell>
        </row>
        <row r="194">
          <cell r="D194" t="str">
            <v>28930</v>
          </cell>
          <cell r="E194" t="str">
            <v>Manufacture of cutlery, hand tools and general hardware</v>
          </cell>
        </row>
        <row r="195">
          <cell r="D195" t="str">
            <v>28991</v>
          </cell>
          <cell r="E195" t="str">
            <v>Manufacture of tin cans and metal boxes</v>
          </cell>
        </row>
        <row r="196">
          <cell r="D196" t="str">
            <v>28992</v>
          </cell>
          <cell r="E196" t="str">
            <v>Manufacture of wire, wire products and metal fasteners</v>
          </cell>
        </row>
        <row r="197">
          <cell r="D197" t="str">
            <v>28993</v>
          </cell>
          <cell r="E197" t="str">
            <v>Manufacture of brass, copper, pewter and aluminium products</v>
          </cell>
        </row>
        <row r="198">
          <cell r="D198" t="str">
            <v>28999</v>
          </cell>
          <cell r="E198" t="str">
            <v>Manufacture of other fabricated metal products n.e.c.</v>
          </cell>
        </row>
        <row r="199">
          <cell r="D199" t="str">
            <v>29110</v>
          </cell>
          <cell r="E199" t="str">
            <v>Manufacture of engines and turbines except aircraft, vehicle and cycle engines</v>
          </cell>
        </row>
        <row r="200">
          <cell r="D200" t="str">
            <v>29120</v>
          </cell>
          <cell r="E200" t="str">
            <v>Manufacture of pumps, compressors, taps and valves</v>
          </cell>
        </row>
        <row r="201">
          <cell r="D201" t="str">
            <v>29130</v>
          </cell>
          <cell r="E201" t="str">
            <v>Manufacture of bearings, gears, gearing and driving elements</v>
          </cell>
        </row>
        <row r="202">
          <cell r="D202" t="str">
            <v>29140</v>
          </cell>
          <cell r="E202" t="str">
            <v>Manufacture of ovens, furnaces and furnace burners</v>
          </cell>
        </row>
        <row r="203">
          <cell r="D203" t="str">
            <v>29150</v>
          </cell>
          <cell r="E203" t="str">
            <v>Manufacture of lifting and handling equipment</v>
          </cell>
        </row>
        <row r="204">
          <cell r="D204" t="str">
            <v>29191</v>
          </cell>
          <cell r="E204" t="str">
            <v>Manufacture of air-conditioning, refrigerating and ventilating machinery</v>
          </cell>
        </row>
        <row r="205">
          <cell r="D205" t="str">
            <v>29199</v>
          </cell>
          <cell r="E205" t="str">
            <v>Manufacture of other general purpose machinery, n.e.c.</v>
          </cell>
        </row>
        <row r="206">
          <cell r="D206" t="str">
            <v>29210</v>
          </cell>
          <cell r="E206" t="str">
            <v>Manufacture of agricultural and forestry machinery</v>
          </cell>
        </row>
        <row r="207">
          <cell r="D207" t="str">
            <v>29220</v>
          </cell>
          <cell r="E207" t="str">
            <v>Manufacture of machine tools</v>
          </cell>
        </row>
        <row r="208">
          <cell r="D208" t="str">
            <v>29230</v>
          </cell>
          <cell r="E208" t="str">
            <v>Manufacture of machinery for metallurgy</v>
          </cell>
        </row>
        <row r="209">
          <cell r="D209" t="str">
            <v>29240</v>
          </cell>
          <cell r="E209" t="str">
            <v>Manufacture of machinery for mining, quarrying and construction</v>
          </cell>
        </row>
        <row r="210">
          <cell r="D210" t="str">
            <v>29250</v>
          </cell>
          <cell r="E210" t="str">
            <v>Manufacture of machinery for food, beverage and tobacco processing</v>
          </cell>
        </row>
        <row r="211">
          <cell r="D211" t="str">
            <v>29260</v>
          </cell>
          <cell r="E211" t="str">
            <v>Manufacture of machinery for textile, apparel and leather production</v>
          </cell>
        </row>
        <row r="212">
          <cell r="D212" t="str">
            <v>29270</v>
          </cell>
          <cell r="E212" t="str">
            <v>Manufacture of weapons and ammunition</v>
          </cell>
        </row>
        <row r="213">
          <cell r="D213" t="str">
            <v>29290</v>
          </cell>
          <cell r="E213" t="str">
            <v>Manufacture of other special purpose machinery, n.e.c.</v>
          </cell>
        </row>
        <row r="214">
          <cell r="D214" t="str">
            <v>29300</v>
          </cell>
          <cell r="E214" t="str">
            <v>Manufacture of domestic appliances n.e.c.</v>
          </cell>
        </row>
        <row r="215">
          <cell r="D215" t="str">
            <v>30001</v>
          </cell>
          <cell r="E215" t="str">
            <v>Manufacture of office and accounting machinery</v>
          </cell>
        </row>
        <row r="216">
          <cell r="D216" t="str">
            <v>30002</v>
          </cell>
          <cell r="E216" t="str">
            <v>Manufacture of computers and computer peripherals</v>
          </cell>
        </row>
        <row r="217">
          <cell r="D217" t="str">
            <v>31100</v>
          </cell>
          <cell r="E217" t="str">
            <v>Manufacture of electric motors, generators and transformers</v>
          </cell>
        </row>
        <row r="218">
          <cell r="D218" t="str">
            <v>31200</v>
          </cell>
          <cell r="E218" t="str">
            <v>Manufacture of electricity distribution and control apparatus</v>
          </cell>
        </row>
        <row r="219">
          <cell r="D219" t="str">
            <v>31301</v>
          </cell>
          <cell r="E219" t="str">
            <v>Manufacture of telecommunication cables and wires</v>
          </cell>
        </row>
        <row r="220">
          <cell r="D220" t="str">
            <v>31302</v>
          </cell>
          <cell r="E220" t="str">
            <v>Manufacture of electric power cables and wires</v>
          </cell>
        </row>
        <row r="221">
          <cell r="D221" t="str">
            <v>31309</v>
          </cell>
          <cell r="E221" t="str">
            <v>Manufacture of other insulated wires and cables n.e.c.</v>
          </cell>
        </row>
        <row r="222">
          <cell r="D222" t="str">
            <v>31400</v>
          </cell>
          <cell r="E222" t="str">
            <v>Manufacture of accumulators, primary cells and primary batteries</v>
          </cell>
        </row>
        <row r="223">
          <cell r="D223" t="str">
            <v>31500</v>
          </cell>
          <cell r="E223" t="str">
            <v>Manufacture of electric lamps and lighting equipment</v>
          </cell>
        </row>
        <row r="224">
          <cell r="D224" t="str">
            <v>31900</v>
          </cell>
          <cell r="E224" t="str">
            <v>Manufacture of other electrical equipment n.e.c.</v>
          </cell>
        </row>
        <row r="225">
          <cell r="D225" t="str">
            <v>32101</v>
          </cell>
          <cell r="E225" t="str">
            <v>Manufacture of semi-conductor devices</v>
          </cell>
        </row>
        <row r="226">
          <cell r="D226" t="str">
            <v>32102</v>
          </cell>
          <cell r="E226" t="str">
            <v>Manufacture of electronic valves and tubes and printed circuit boards</v>
          </cell>
        </row>
        <row r="227">
          <cell r="D227" t="str">
            <v>32109</v>
          </cell>
          <cell r="E227" t="str">
            <v>Manufacture of other electronic components n.e.c.</v>
          </cell>
        </row>
        <row r="228">
          <cell r="D228" t="str">
            <v>32200</v>
          </cell>
          <cell r="E228" t="str">
            <v>Manufacture of television and radio transmitters and apparatus for line telephony and line telegraphy</v>
          </cell>
        </row>
        <row r="229">
          <cell r="D229" t="str">
            <v>32300</v>
          </cell>
          <cell r="E229" t="str">
            <v>Manufacture of television and radio receivers, sound or video recording or reproducing apparatus and associated goods</v>
          </cell>
        </row>
        <row r="230">
          <cell r="D230" t="str">
            <v>33110</v>
          </cell>
          <cell r="E230" t="str">
            <v>Manufacture of medical and surgical equipment and orthopaedic appliances</v>
          </cell>
        </row>
        <row r="231">
          <cell r="D231" t="str">
            <v>33120</v>
          </cell>
          <cell r="E231" t="str">
            <v>Manufacture of instruments and appliances for measuring, checking, testing, navigating and other purposes, except industrial process control equipment</v>
          </cell>
        </row>
        <row r="232">
          <cell r="D232" t="str">
            <v>33130</v>
          </cell>
          <cell r="E232" t="str">
            <v>Manufacture of industrial process control equipment</v>
          </cell>
        </row>
        <row r="233">
          <cell r="D233" t="str">
            <v>33201</v>
          </cell>
          <cell r="E233" t="str">
            <v>Manufacture of optical instruments</v>
          </cell>
        </row>
        <row r="234">
          <cell r="D234" t="str">
            <v>33202</v>
          </cell>
          <cell r="E234" t="str">
            <v>Manufacture of photographic equipment</v>
          </cell>
        </row>
        <row r="235">
          <cell r="D235" t="str">
            <v>33300</v>
          </cell>
          <cell r="E235" t="str">
            <v>Manufacture of watches and clocks</v>
          </cell>
        </row>
        <row r="236">
          <cell r="D236" t="str">
            <v>34100</v>
          </cell>
          <cell r="E236" t="str">
            <v>Manufacture of motor vehicles</v>
          </cell>
        </row>
        <row r="237">
          <cell r="D237" t="str">
            <v>34200</v>
          </cell>
          <cell r="E237" t="str">
            <v>Manufacture of motor bodies (coachwork) for motor vehicles; manufacture of trailers and semi-trailers</v>
          </cell>
        </row>
        <row r="238">
          <cell r="D238" t="str">
            <v>34300</v>
          </cell>
          <cell r="E238" t="str">
            <v>Manufacture of parts and accessories for motor vehicles and their engines</v>
          </cell>
        </row>
        <row r="239">
          <cell r="D239" t="str">
            <v>35110</v>
          </cell>
          <cell r="E239" t="str">
            <v>Building and repairing of ships</v>
          </cell>
        </row>
        <row r="240">
          <cell r="D240" t="str">
            <v>35120</v>
          </cell>
          <cell r="E240" t="str">
            <v>Building and repairing of pleasure and sporting boats</v>
          </cell>
        </row>
        <row r="241">
          <cell r="D241" t="str">
            <v>35200</v>
          </cell>
          <cell r="E241" t="str">
            <v>Manufacture of railway and tramway locomotives and rolling stock</v>
          </cell>
        </row>
        <row r="242">
          <cell r="D242" t="str">
            <v>35300</v>
          </cell>
          <cell r="E242" t="str">
            <v>Manufacture of aircraft and spacecraft</v>
          </cell>
        </row>
        <row r="243">
          <cell r="D243" t="str">
            <v>35910</v>
          </cell>
          <cell r="E243" t="str">
            <v>Manufacture of motor cycles</v>
          </cell>
        </row>
        <row r="244">
          <cell r="D244" t="str">
            <v>35920</v>
          </cell>
          <cell r="E244" t="str">
            <v>Manufacture of bicycles and invalid carriages</v>
          </cell>
        </row>
        <row r="245">
          <cell r="D245" t="str">
            <v>35990</v>
          </cell>
          <cell r="E245" t="str">
            <v>Manufacture of other transport equipment n.e.c.</v>
          </cell>
        </row>
        <row r="246">
          <cell r="D246" t="str">
            <v>36101</v>
          </cell>
          <cell r="E246" t="str">
            <v>Manufacture of wooden and cane furniture</v>
          </cell>
        </row>
        <row r="247">
          <cell r="D247" t="str">
            <v>36102</v>
          </cell>
          <cell r="E247" t="str">
            <v>Manufacture of metal furniture</v>
          </cell>
        </row>
        <row r="248">
          <cell r="D248" t="str">
            <v>36109</v>
          </cell>
          <cell r="E248" t="str">
            <v>Manufacture of other furniture, except of stone, concrete or ceramic</v>
          </cell>
        </row>
        <row r="249">
          <cell r="D249" t="str">
            <v>36910</v>
          </cell>
          <cell r="E249" t="str">
            <v>Manufacture of jewellery and related articles</v>
          </cell>
        </row>
        <row r="250">
          <cell r="D250" t="str">
            <v>36920</v>
          </cell>
          <cell r="E250" t="str">
            <v>Manufacture of musical instruments</v>
          </cell>
        </row>
        <row r="251">
          <cell r="D251" t="str">
            <v>36930</v>
          </cell>
          <cell r="E251" t="str">
            <v>Manufacture of sports goods</v>
          </cell>
        </row>
        <row r="252">
          <cell r="D252" t="str">
            <v>36940</v>
          </cell>
          <cell r="E252" t="str">
            <v>Manufacture of games and toys</v>
          </cell>
        </row>
        <row r="253">
          <cell r="D253" t="str">
            <v>36991</v>
          </cell>
          <cell r="E253" t="str">
            <v>Manufacture of brooms, brushes and mops</v>
          </cell>
        </row>
        <row r="254">
          <cell r="D254" t="str">
            <v>36992</v>
          </cell>
          <cell r="E254" t="str">
            <v>Manufacture of pens, pencils, office and artists' supplies</v>
          </cell>
        </row>
        <row r="255">
          <cell r="D255" t="str">
            <v>36993</v>
          </cell>
          <cell r="E255" t="str">
            <v>Manufacture of umbrella</v>
          </cell>
        </row>
        <row r="256">
          <cell r="D256" t="str">
            <v>36999</v>
          </cell>
          <cell r="E256" t="str">
            <v>Other manufacturing n.e.c.</v>
          </cell>
        </row>
        <row r="257">
          <cell r="D257" t="str">
            <v>37101</v>
          </cell>
          <cell r="E257" t="str">
            <v>Recycling of tin</v>
          </cell>
        </row>
        <row r="258">
          <cell r="D258" t="str">
            <v>37109</v>
          </cell>
          <cell r="E258" t="str">
            <v>Recycling of other metal waste and scrap</v>
          </cell>
        </row>
        <row r="259">
          <cell r="D259" t="str">
            <v>37201</v>
          </cell>
          <cell r="E259" t="str">
            <v>Recycling of  textile fibres</v>
          </cell>
        </row>
        <row r="260">
          <cell r="D260" t="str">
            <v>37202</v>
          </cell>
          <cell r="E260" t="str">
            <v>Recycling of rubber</v>
          </cell>
        </row>
        <row r="261">
          <cell r="D261" t="str">
            <v>37209</v>
          </cell>
          <cell r="E261" t="str">
            <v>Recycling of other non-metal waste and scrap</v>
          </cell>
        </row>
        <row r="262">
          <cell r="D262" t="str">
            <v>40100</v>
          </cell>
          <cell r="E262" t="str">
            <v>Production, collection and distribution of electricity</v>
          </cell>
        </row>
        <row r="263">
          <cell r="D263" t="str">
            <v>40200</v>
          </cell>
          <cell r="E263" t="str">
            <v>Manufacture of gas, distribution of gaseous fuels through mains</v>
          </cell>
        </row>
        <row r="264">
          <cell r="D264" t="str">
            <v>40300</v>
          </cell>
          <cell r="E264" t="str">
            <v>Steam and hot water supply</v>
          </cell>
        </row>
        <row r="265">
          <cell r="D265" t="str">
            <v>41000</v>
          </cell>
          <cell r="E265" t="str">
            <v>Collection, purification and distribution of water</v>
          </cell>
        </row>
        <row r="266">
          <cell r="D266" t="str">
            <v>45101</v>
          </cell>
          <cell r="E266" t="str">
            <v>Demolition or wrecking of buildings and other structures and its clearance work</v>
          </cell>
        </row>
        <row r="267">
          <cell r="D267" t="str">
            <v>45102</v>
          </cell>
          <cell r="E267" t="str">
            <v>Land preparations work</v>
          </cell>
        </row>
        <row r="268">
          <cell r="D268" t="str">
            <v>45103</v>
          </cell>
          <cell r="E268" t="str">
            <v>Preparation of mineral properties and sites except oil and gas sites</v>
          </cell>
        </row>
        <row r="269">
          <cell r="D269" t="str">
            <v>45104</v>
          </cell>
          <cell r="E269" t="str">
            <v>Land reclamation work</v>
          </cell>
        </row>
        <row r="270">
          <cell r="D270" t="str">
            <v>45109</v>
          </cell>
          <cell r="E270" t="str">
            <v>Other site preparations n.e.c.</v>
          </cell>
        </row>
        <row r="271">
          <cell r="D271" t="str">
            <v>45201</v>
          </cell>
          <cell r="E271" t="str">
            <v>Residential buildings</v>
          </cell>
        </row>
        <row r="272">
          <cell r="D272" t="str">
            <v>45202</v>
          </cell>
          <cell r="E272" t="str">
            <v>Non-residential buildings</v>
          </cell>
        </row>
        <row r="273">
          <cell r="D273" t="str">
            <v>45203</v>
          </cell>
          <cell r="E273" t="str">
            <v>Construction of roads, bridges, tunnels, viaducts, highways, elevated highway, railways, airfields, harbours, etc.</v>
          </cell>
        </row>
        <row r="274">
          <cell r="D274" t="str">
            <v>45204</v>
          </cell>
          <cell r="E274" t="str">
            <v>Construction of dam, irrigation system, drainage, and sewage system, pipelines and other water projects</v>
          </cell>
        </row>
        <row r="275">
          <cell r="D275" t="str">
            <v>45205</v>
          </cell>
          <cell r="E275" t="str">
            <v>Communication and power line</v>
          </cell>
        </row>
        <row r="276">
          <cell r="D276" t="str">
            <v>45206</v>
          </cell>
          <cell r="E276" t="str">
            <v>Sports facilities including stadium, golf course, etc.</v>
          </cell>
        </row>
        <row r="277">
          <cell r="D277" t="str">
            <v>45209</v>
          </cell>
          <cell r="E277" t="str">
            <v>Other civil engineering</v>
          </cell>
        </row>
        <row r="278">
          <cell r="D278" t="str">
            <v>45301</v>
          </cell>
          <cell r="E278" t="str">
            <v>Plumbing, sewage and sanitary installation work</v>
          </cell>
        </row>
        <row r="279">
          <cell r="D279" t="str">
            <v>45302</v>
          </cell>
          <cell r="E279" t="str">
            <v>Electrical wiring and fitting work</v>
          </cell>
        </row>
        <row r="280">
          <cell r="D280" t="str">
            <v>45303</v>
          </cell>
          <cell r="E280" t="str">
            <v>Fencing and railing construction work</v>
          </cell>
        </row>
        <row r="281">
          <cell r="D281" t="str">
            <v>45304</v>
          </cell>
          <cell r="E281" t="str">
            <v>Lift and escalator construction work</v>
          </cell>
        </row>
        <row r="282">
          <cell r="D282" t="str">
            <v>45305</v>
          </cell>
          <cell r="E282" t="str">
            <v>Gas fitting construction work</v>
          </cell>
        </row>
        <row r="283">
          <cell r="D283" t="str">
            <v>45306</v>
          </cell>
          <cell r="E283" t="str">
            <v>Fire protection, security alarm and telecommunication systems installation work</v>
          </cell>
        </row>
        <row r="284">
          <cell r="D284" t="str">
            <v>45307</v>
          </cell>
          <cell r="E284" t="str">
            <v>Heating, ventilation, air conditioning and refrigeration work</v>
          </cell>
        </row>
        <row r="285">
          <cell r="D285" t="str">
            <v>45309</v>
          </cell>
          <cell r="E285" t="str">
            <v>Other building installation works n.e.c.</v>
          </cell>
        </row>
        <row r="286">
          <cell r="D286" t="str">
            <v>45401</v>
          </cell>
          <cell r="E286" t="str">
            <v>Building completion works</v>
          </cell>
        </row>
        <row r="287">
          <cell r="D287" t="str">
            <v>45402</v>
          </cell>
          <cell r="E287" t="str">
            <v>Painting and decorating</v>
          </cell>
        </row>
        <row r="288">
          <cell r="D288" t="str">
            <v>45403</v>
          </cell>
          <cell r="E288" t="str">
            <v>Floor sanding, finish carpentry, acoustical work and cleaning of the exterior, etc.</v>
          </cell>
        </row>
        <row r="289">
          <cell r="D289" t="str">
            <v>45409</v>
          </cell>
          <cell r="E289" t="str">
            <v>Other building completion works n.e.c.</v>
          </cell>
        </row>
        <row r="290">
          <cell r="D290" t="str">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t="str">
            <v>60100</v>
          </cell>
          <cell r="E447" t="str">
            <v>Train service</v>
          </cell>
        </row>
        <row r="448">
          <cell r="D448" t="str">
            <v>60211</v>
          </cell>
          <cell r="E448" t="str">
            <v>Bus services (stage, mini and express bus service)</v>
          </cell>
        </row>
        <row r="449">
          <cell r="D449" t="str">
            <v>60212</v>
          </cell>
          <cell r="E449" t="str">
            <v>Factory bus service</v>
          </cell>
        </row>
        <row r="450">
          <cell r="D450" t="str">
            <v>60213</v>
          </cell>
          <cell r="E450" t="str">
            <v>School bus service</v>
          </cell>
        </row>
        <row r="451">
          <cell r="D451" t="str">
            <v>60214</v>
          </cell>
          <cell r="E451" t="str">
            <v>Suburban railway passenger transport service (e.g. LRT, KTM Komuter and monorail)</v>
          </cell>
        </row>
        <row r="452">
          <cell r="D452" t="str">
            <v>60219</v>
          </cell>
          <cell r="E452" t="str">
            <v>Other scheduled passenger land transport n.e.c.</v>
          </cell>
        </row>
        <row r="453">
          <cell r="D453" t="str">
            <v>60221</v>
          </cell>
          <cell r="E453" t="str">
            <v>Taxi, car for hire (with driver) and limousine services</v>
          </cell>
        </row>
        <row r="454">
          <cell r="D454" t="str">
            <v>60229</v>
          </cell>
          <cell r="E454" t="str">
            <v>Other non-scheduled passenger land transport n.e.c.</v>
          </cell>
        </row>
        <row r="455">
          <cell r="D455" t="str">
            <v>60230</v>
          </cell>
          <cell r="E455" t="str">
            <v>Freight transport by road</v>
          </cell>
        </row>
        <row r="456">
          <cell r="D456" t="str">
            <v>60300</v>
          </cell>
          <cell r="E456" t="str">
            <v>Transport via pipelines</v>
          </cell>
        </row>
        <row r="457">
          <cell r="D457" t="str">
            <v>61101</v>
          </cell>
          <cell r="E457" t="str">
            <v>Passenger transportation by sea-going vessel and ferries</v>
          </cell>
        </row>
        <row r="458">
          <cell r="D458" t="str">
            <v>61102</v>
          </cell>
          <cell r="E458" t="str">
            <v>Freight transportation by sea-going and coastal water vessels</v>
          </cell>
        </row>
        <row r="459">
          <cell r="D459" t="str">
            <v>61103</v>
          </cell>
          <cell r="E459" t="str">
            <v>Towing and pushing services</v>
          </cell>
        </row>
        <row r="460">
          <cell r="D460" t="str">
            <v>61109</v>
          </cell>
          <cell r="E460" t="str">
            <v>Other sea and coastal water transport n.e.c.</v>
          </cell>
        </row>
        <row r="461">
          <cell r="D461" t="str">
            <v>61201</v>
          </cell>
          <cell r="E461" t="str">
            <v>Boat and sampan passenger transport service</v>
          </cell>
        </row>
        <row r="462">
          <cell r="D462" t="str">
            <v>61202</v>
          </cell>
          <cell r="E462" t="str">
            <v>Inland water freight transport service</v>
          </cell>
        </row>
        <row r="463">
          <cell r="D463" t="str">
            <v>61209</v>
          </cell>
          <cell r="E463" t="str">
            <v>Other inland water transport n.e.c.</v>
          </cell>
        </row>
        <row r="464">
          <cell r="D464" t="str">
            <v>62101</v>
          </cell>
          <cell r="E464" t="str">
            <v>Passenger airline services - domestic and international</v>
          </cell>
        </row>
        <row r="465">
          <cell r="D465" t="str">
            <v>62109</v>
          </cell>
          <cell r="E465" t="str">
            <v>Other scheduled air transport (eg. helicopter services) n.e.c</v>
          </cell>
        </row>
        <row r="466">
          <cell r="D466" t="str">
            <v>62201</v>
          </cell>
          <cell r="E466" t="str">
            <v>Rental services of aircraft with or without operator / Aircraft chartering</v>
          </cell>
        </row>
        <row r="467">
          <cell r="D467" t="str">
            <v>62209</v>
          </cell>
          <cell r="E467" t="str">
            <v>Other non-scheduled air transport n.e.c</v>
          </cell>
        </row>
        <row r="468">
          <cell r="D468" t="str">
            <v>63011</v>
          </cell>
          <cell r="E468" t="str">
            <v>Stevedoring services</v>
          </cell>
        </row>
        <row r="469">
          <cell r="D469" t="str">
            <v>63019</v>
          </cell>
          <cell r="E469" t="str">
            <v>Other cargo handling services n.e.c.</v>
          </cell>
        </row>
        <row r="470">
          <cell r="D470" t="str">
            <v>63020</v>
          </cell>
          <cell r="E470" t="str">
            <v>Storage and warehousing service</v>
          </cell>
        </row>
        <row r="471">
          <cell r="D471" t="str">
            <v>63031</v>
          </cell>
          <cell r="E471" t="str">
            <v>Railway operation services</v>
          </cell>
        </row>
        <row r="472">
          <cell r="D472" t="str">
            <v>63032</v>
          </cell>
          <cell r="E472" t="str">
            <v>Operation of parking facilities for motor vehicles (parking lots)</v>
          </cell>
        </row>
        <row r="473">
          <cell r="D473" t="str">
            <v>63033</v>
          </cell>
          <cell r="E473" t="str">
            <v>Highway,  bridge and tunnel operation services</v>
          </cell>
        </row>
        <row r="474">
          <cell r="D474" t="str">
            <v>63034</v>
          </cell>
          <cell r="E474" t="str">
            <v>Vessel salvage and refloating services</v>
          </cell>
        </row>
        <row r="475">
          <cell r="D475" t="str">
            <v>63035</v>
          </cell>
          <cell r="E475" t="str">
            <v>Port operation services</v>
          </cell>
        </row>
        <row r="476">
          <cell r="D476" t="str">
            <v>63036</v>
          </cell>
          <cell r="E476" t="str">
            <v>Airport operation services (excluding cargo handling)</v>
          </cell>
        </row>
        <row r="477">
          <cell r="D477" t="str">
            <v>63039</v>
          </cell>
          <cell r="E477" t="str">
            <v>Other supporting transport activities n.e.c.</v>
          </cell>
        </row>
        <row r="478">
          <cell r="D478" t="str">
            <v>63041</v>
          </cell>
          <cell r="E478" t="str">
            <v>Travel agency and tour operator services (including tourist guide service)</v>
          </cell>
        </row>
        <row r="479">
          <cell r="D479" t="str">
            <v>63042</v>
          </cell>
          <cell r="E479" t="str">
            <v>Taxi/Limousine booking service</v>
          </cell>
        </row>
        <row r="480">
          <cell r="D480" t="str">
            <v>63049</v>
          </cell>
          <cell r="E480" t="str">
            <v>Other activities of travel agencies and tour operators and tourist assistance activities n.e.c.</v>
          </cell>
        </row>
        <row r="481">
          <cell r="D481" t="str">
            <v>63091</v>
          </cell>
          <cell r="E481" t="str">
            <v>Activities of freight forwarding/forwarding agencies</v>
          </cell>
        </row>
        <row r="482">
          <cell r="D482" t="str">
            <v>63092</v>
          </cell>
          <cell r="E482" t="str">
            <v>Activities of shipping agencies</v>
          </cell>
        </row>
        <row r="483">
          <cell r="D483" t="str">
            <v>63099</v>
          </cell>
          <cell r="E483" t="str">
            <v>Activities of other transport agencies n.e.c.</v>
          </cell>
        </row>
        <row r="484">
          <cell r="D484" t="str">
            <v>64110</v>
          </cell>
          <cell r="E484" t="str">
            <v>National postal service</v>
          </cell>
        </row>
        <row r="485">
          <cell r="D485" t="str">
            <v>64120</v>
          </cell>
          <cell r="E485" t="str">
            <v>Courier activities other than national post activities</v>
          </cell>
        </row>
        <row r="486">
          <cell r="D486" t="str">
            <v>64201</v>
          </cell>
          <cell r="E486" t="str">
            <v>Telephone services (public and mobile)</v>
          </cell>
        </row>
        <row r="487">
          <cell r="D487" t="str">
            <v>64202</v>
          </cell>
          <cell r="E487" t="str">
            <v>Television and radio transmission services</v>
          </cell>
        </row>
        <row r="488">
          <cell r="D488" t="str">
            <v>64203</v>
          </cell>
          <cell r="E488" t="str">
            <v>Data communications service (including network operations)</v>
          </cell>
        </row>
        <row r="489">
          <cell r="D489" t="str">
            <v>64204</v>
          </cell>
          <cell r="E489" t="str">
            <v>Paging service</v>
          </cell>
        </row>
        <row r="490">
          <cell r="D490" t="str">
            <v>64209</v>
          </cell>
          <cell r="E490" t="str">
            <v>Other telecommunications services n.e.c.</v>
          </cell>
        </row>
        <row r="491">
          <cell r="D491" t="str">
            <v>65110</v>
          </cell>
          <cell r="E491" t="str">
            <v>Central Bank</v>
          </cell>
        </row>
        <row r="492">
          <cell r="D492" t="str">
            <v>65191</v>
          </cell>
          <cell r="E492" t="str">
            <v>Commercial banks</v>
          </cell>
        </row>
        <row r="493">
          <cell r="D493" t="str">
            <v>65192</v>
          </cell>
          <cell r="E493" t="str">
            <v>Offshore banks</v>
          </cell>
        </row>
        <row r="494">
          <cell r="D494" t="str">
            <v>65193</v>
          </cell>
          <cell r="E494" t="str">
            <v>Merchant banks</v>
          </cell>
        </row>
        <row r="495">
          <cell r="D495" t="str">
            <v>65194</v>
          </cell>
          <cell r="E495" t="str">
            <v>Finance companies</v>
          </cell>
        </row>
        <row r="496">
          <cell r="D496" t="str">
            <v>65195</v>
          </cell>
          <cell r="E496" t="str">
            <v>Discount houses</v>
          </cell>
        </row>
        <row r="497">
          <cell r="D497" t="str">
            <v>65196</v>
          </cell>
          <cell r="E497" t="str">
            <v>Savings institutions</v>
          </cell>
        </row>
        <row r="498">
          <cell r="D498" t="str">
            <v>65197</v>
          </cell>
          <cell r="E498" t="str">
            <v>Development finance institutions</v>
          </cell>
        </row>
        <row r="499">
          <cell r="D499" t="str">
            <v>65199</v>
          </cell>
          <cell r="E499" t="str">
            <v>Other finance n.e.c.</v>
          </cell>
        </row>
        <row r="500">
          <cell r="D500" t="str">
            <v>65910</v>
          </cell>
          <cell r="E500" t="str">
            <v>Financial leasing companies</v>
          </cell>
        </row>
        <row r="501">
          <cell r="D501" t="str">
            <v>65921</v>
          </cell>
          <cell r="E501" t="str">
            <v>Factoring companies</v>
          </cell>
        </row>
        <row r="502">
          <cell r="D502" t="str">
            <v>65922</v>
          </cell>
          <cell r="E502" t="str">
            <v>Credit card services</v>
          </cell>
        </row>
        <row r="503">
          <cell r="D503" t="str">
            <v>65929</v>
          </cell>
          <cell r="E503" t="str">
            <v>Other credit services n.e.c.</v>
          </cell>
        </row>
        <row r="504">
          <cell r="D504" t="str">
            <v>65991</v>
          </cell>
          <cell r="E504" t="str">
            <v>Holding companies</v>
          </cell>
        </row>
        <row r="505">
          <cell r="D505" t="str">
            <v>65992</v>
          </cell>
          <cell r="E505" t="str">
            <v>Investment companies</v>
          </cell>
        </row>
        <row r="506">
          <cell r="D506" t="str">
            <v>65993</v>
          </cell>
          <cell r="E506" t="str">
            <v>Nominee companies</v>
          </cell>
        </row>
        <row r="507">
          <cell r="D507" t="str">
            <v>65994</v>
          </cell>
          <cell r="E507" t="str">
            <v>Unit Trusts</v>
          </cell>
        </row>
        <row r="508">
          <cell r="D508" t="str">
            <v>66010</v>
          </cell>
          <cell r="E508" t="str">
            <v>Life insurance</v>
          </cell>
        </row>
        <row r="509">
          <cell r="D509" t="str">
            <v>66021</v>
          </cell>
          <cell r="E509" t="str">
            <v>Provident funding</v>
          </cell>
        </row>
        <row r="510">
          <cell r="D510" t="str">
            <v>66022</v>
          </cell>
          <cell r="E510" t="str">
            <v>Pension funding</v>
          </cell>
        </row>
        <row r="511">
          <cell r="D511" t="str">
            <v>66031</v>
          </cell>
          <cell r="E511" t="str">
            <v>Marine, aviation and transit insurance</v>
          </cell>
        </row>
        <row r="512">
          <cell r="D512" t="str">
            <v>66032</v>
          </cell>
          <cell r="E512" t="str">
            <v>Motor vehicle insurance</v>
          </cell>
        </row>
        <row r="513">
          <cell r="D513" t="str">
            <v>66033</v>
          </cell>
          <cell r="E513" t="str">
            <v>Fire and other property damage insurance</v>
          </cell>
        </row>
        <row r="514">
          <cell r="D514" t="str">
            <v>66034</v>
          </cell>
          <cell r="E514" t="str">
            <v>Accident and health insurance</v>
          </cell>
        </row>
        <row r="515">
          <cell r="D515" t="str">
            <v>66035</v>
          </cell>
          <cell r="E515" t="str">
            <v>Freight insurance</v>
          </cell>
        </row>
        <row r="516">
          <cell r="D516" t="str">
            <v>66039</v>
          </cell>
          <cell r="E516" t="str">
            <v>Other insurance n.e.c.</v>
          </cell>
        </row>
        <row r="517">
          <cell r="D517" t="str">
            <v>67110</v>
          </cell>
          <cell r="E517" t="str">
            <v>Financial market operational and regulatory service (e.g. KLSE, SC, KLOFFE, CDS, KLC )</v>
          </cell>
        </row>
        <row r="518">
          <cell r="D518" t="str">
            <v>67121</v>
          </cell>
          <cell r="E518" t="str">
            <v>Stock, share and bond brokers</v>
          </cell>
        </row>
        <row r="519">
          <cell r="D519" t="str">
            <v>67122</v>
          </cell>
          <cell r="E519" t="str">
            <v>Commodity brokers and dealers</v>
          </cell>
        </row>
        <row r="520">
          <cell r="D520" t="str">
            <v>67123</v>
          </cell>
          <cell r="E520" t="str">
            <v>Gold bullion dealers</v>
          </cell>
        </row>
        <row r="521">
          <cell r="D521" t="str">
            <v>67129</v>
          </cell>
          <cell r="E521" t="str">
            <v>Other financial futures brokers and dealers</v>
          </cell>
        </row>
        <row r="522">
          <cell r="D522" t="str">
            <v>67191</v>
          </cell>
          <cell r="E522" t="str">
            <v>Foreign exchange service</v>
          </cell>
        </row>
        <row r="523">
          <cell r="D523" t="str">
            <v>67192</v>
          </cell>
          <cell r="E523" t="str">
            <v>Financial consultancy service</v>
          </cell>
        </row>
        <row r="524">
          <cell r="D524" t="str">
            <v>67199</v>
          </cell>
          <cell r="E524" t="str">
            <v>Activities auxiliary to finance n.e.c.</v>
          </cell>
        </row>
        <row r="525">
          <cell r="D525" t="str">
            <v>67201</v>
          </cell>
          <cell r="E525" t="str">
            <v>Insurance broking and agency service</v>
          </cell>
        </row>
        <row r="526">
          <cell r="D526" t="str">
            <v>67202</v>
          </cell>
          <cell r="E526" t="str">
            <v>Insurance adjusting service</v>
          </cell>
        </row>
        <row r="527">
          <cell r="D527" t="str">
            <v>67209</v>
          </cell>
          <cell r="E527" t="str">
            <v>Other activities auxiliary to insurance and pension funding n.e.c.</v>
          </cell>
        </row>
        <row r="528">
          <cell r="D528" t="str">
            <v>70101</v>
          </cell>
          <cell r="E528" t="str">
            <v>Real estate development</v>
          </cell>
        </row>
        <row r="529">
          <cell r="D529" t="str">
            <v>70102</v>
          </cell>
          <cell r="E529" t="str">
            <v>Real estate operations</v>
          </cell>
        </row>
        <row r="530">
          <cell r="D530" t="str">
            <v>70200</v>
          </cell>
          <cell r="E530" t="str">
            <v>Real  estate activities on a fee or contract basis</v>
          </cell>
        </row>
        <row r="531">
          <cell r="D531" t="str">
            <v>71111</v>
          </cell>
          <cell r="E531" t="str">
            <v>Private cars for hire</v>
          </cell>
        </row>
        <row r="532">
          <cell r="D532" t="str">
            <v>71112</v>
          </cell>
          <cell r="E532" t="str">
            <v>Rental of motorcycles</v>
          </cell>
        </row>
        <row r="533">
          <cell r="D533" t="str">
            <v>71113</v>
          </cell>
          <cell r="E533" t="str">
            <v>Rental and leasing of lorries, trucks trailers and containers</v>
          </cell>
        </row>
        <row r="534">
          <cell r="D534" t="str">
            <v>71114</v>
          </cell>
          <cell r="E534" t="str">
            <v>Rental and leasing of caravans and campers</v>
          </cell>
        </row>
        <row r="535">
          <cell r="D535" t="str">
            <v>71119</v>
          </cell>
          <cell r="E535" t="str">
            <v>Rental of land transport equipment  n.e.c.</v>
          </cell>
        </row>
        <row r="536">
          <cell r="D536" t="str">
            <v>71121</v>
          </cell>
          <cell r="E536" t="str">
            <v>Ship and boat leasing (including chartering )</v>
          </cell>
        </row>
        <row r="537">
          <cell r="D537" t="str">
            <v>71129</v>
          </cell>
          <cell r="E537" t="str">
            <v>Rental of water transport equipment n.e.c.</v>
          </cell>
        </row>
        <row r="538">
          <cell r="D538" t="str">
            <v>71130</v>
          </cell>
          <cell r="E538" t="str">
            <v>Rental of air transport equipment</v>
          </cell>
        </row>
        <row r="539">
          <cell r="D539" t="str">
            <v>71210</v>
          </cell>
          <cell r="E539" t="str">
            <v>Rental of agricultural machinery and equipment</v>
          </cell>
        </row>
        <row r="540">
          <cell r="D540" t="str">
            <v>71220</v>
          </cell>
          <cell r="E540" t="str">
            <v>Rental of construction and civil engineering machinery and equipment</v>
          </cell>
        </row>
        <row r="541">
          <cell r="D541" t="str">
            <v>71230</v>
          </cell>
          <cell r="E541" t="str">
            <v>Rental of office machinery and equipment (including computers)</v>
          </cell>
        </row>
        <row r="542">
          <cell r="D542" t="str">
            <v>71290</v>
          </cell>
          <cell r="E542" t="str">
            <v>Rental of other machinery and equipment n.e.c.</v>
          </cell>
        </row>
        <row r="543">
          <cell r="D543" t="str">
            <v>71301</v>
          </cell>
          <cell r="E543" t="str">
            <v>Rental of television sets, video cassette recorders and related equipment and supplies</v>
          </cell>
        </row>
        <row r="544">
          <cell r="D544" t="str">
            <v>71302</v>
          </cell>
          <cell r="E544" t="str">
            <v>Rental of furniture</v>
          </cell>
        </row>
        <row r="545">
          <cell r="D545" t="str">
            <v>71303</v>
          </cell>
          <cell r="E545" t="str">
            <v>Rental of video tapes (including compact discs and laser discs)</v>
          </cell>
        </row>
        <row r="546">
          <cell r="D546" t="str">
            <v>71304</v>
          </cell>
          <cell r="E546" t="str">
            <v>Rental of theatrical equipment</v>
          </cell>
        </row>
        <row r="547">
          <cell r="D547" t="str">
            <v>71305</v>
          </cell>
          <cell r="E547" t="str">
            <v>Rental of recreational goods n.e.c. (e.g. bicycles, saddle-horses, pleasure craft, sports equipment)</v>
          </cell>
        </row>
        <row r="548">
          <cell r="D548" t="str">
            <v>71309</v>
          </cell>
          <cell r="E548" t="str">
            <v>Rental of other personal and household goods n.e.c.</v>
          </cell>
        </row>
        <row r="549">
          <cell r="D549" t="str">
            <v>72100</v>
          </cell>
          <cell r="E549" t="str">
            <v>Hardware consultancy</v>
          </cell>
        </row>
        <row r="550">
          <cell r="D550" t="str">
            <v>72200</v>
          </cell>
          <cell r="E550" t="str">
            <v>Software consultancy and supply</v>
          </cell>
        </row>
        <row r="551">
          <cell r="D551" t="str">
            <v>72300</v>
          </cell>
          <cell r="E551" t="str">
            <v>Data processing services</v>
          </cell>
        </row>
        <row r="552">
          <cell r="D552" t="str">
            <v>72400</v>
          </cell>
          <cell r="E552" t="str">
            <v>Data  base activities</v>
          </cell>
        </row>
        <row r="553">
          <cell r="D553" t="str">
            <v>72500</v>
          </cell>
          <cell r="E553" t="str">
            <v>Maintenance and repair of office, accounting and computing machinery</v>
          </cell>
        </row>
        <row r="554">
          <cell r="D554" t="str">
            <v>72900</v>
          </cell>
          <cell r="E554" t="str">
            <v>Other computer related activities</v>
          </cell>
        </row>
        <row r="555">
          <cell r="D555" t="str">
            <v>73101</v>
          </cell>
          <cell r="E555" t="str">
            <v>Research and experimental development services on physical sciences</v>
          </cell>
        </row>
        <row r="556">
          <cell r="D556" t="str">
            <v>73102</v>
          </cell>
          <cell r="E556" t="str">
            <v>Research and experimental development services on chemistry and biology</v>
          </cell>
        </row>
        <row r="557">
          <cell r="D557" t="str">
            <v>73103</v>
          </cell>
          <cell r="E557" t="str">
            <v>Research and experimental development services  on engineering and technology</v>
          </cell>
        </row>
        <row r="558">
          <cell r="D558" t="str">
            <v>73104</v>
          </cell>
          <cell r="E558" t="str">
            <v>Research and experimental development services on agricultural sciences</v>
          </cell>
        </row>
        <row r="559">
          <cell r="D559" t="str">
            <v>73105</v>
          </cell>
          <cell r="E559" t="str">
            <v>Research and experimental development services on medical sciences and pharmacy</v>
          </cell>
        </row>
        <row r="560">
          <cell r="D560" t="str">
            <v>73109</v>
          </cell>
          <cell r="E560" t="str">
            <v>Research and experimental development services on other natural sciences</v>
          </cell>
        </row>
        <row r="561">
          <cell r="D561" t="str">
            <v>73201</v>
          </cell>
          <cell r="E561" t="str">
            <v>Research and experimental development on cultural sciences, sociology and psychology</v>
          </cell>
        </row>
        <row r="562">
          <cell r="D562" t="str">
            <v>73202</v>
          </cell>
          <cell r="E562" t="str">
            <v>Research and experimental development services on economics</v>
          </cell>
        </row>
        <row r="563">
          <cell r="D563" t="str">
            <v>73203</v>
          </cell>
          <cell r="E563" t="str">
            <v>Research and experimental development services on law</v>
          </cell>
        </row>
        <row r="564">
          <cell r="D564" t="str">
            <v>73204</v>
          </cell>
          <cell r="E564" t="str">
            <v>Research and experimental development services on linguistics and other languages</v>
          </cell>
        </row>
        <row r="565">
          <cell r="D565" t="str">
            <v>73209</v>
          </cell>
          <cell r="E565" t="str">
            <v>Research and experimental development on other social sciences and humanities (SSH)</v>
          </cell>
        </row>
        <row r="566">
          <cell r="D566" t="str">
            <v>74110</v>
          </cell>
          <cell r="E566" t="str">
            <v>Legal services</v>
          </cell>
        </row>
        <row r="567">
          <cell r="D567" t="str">
            <v>74120</v>
          </cell>
          <cell r="E567" t="str">
            <v>Accounting, book-keeping and auditing activities; tax consultancy</v>
          </cell>
        </row>
        <row r="568">
          <cell r="D568" t="str">
            <v>74130</v>
          </cell>
          <cell r="E568" t="str">
            <v>Market research and public opinion polling</v>
          </cell>
        </row>
        <row r="569">
          <cell r="D569" t="str">
            <v>74141</v>
          </cell>
          <cell r="E569" t="str">
            <v>Estate management consultancy services</v>
          </cell>
        </row>
        <row r="570">
          <cell r="D570" t="str">
            <v>74142</v>
          </cell>
          <cell r="E570" t="str">
            <v>General management consultancy services</v>
          </cell>
        </row>
        <row r="571">
          <cell r="D571" t="str">
            <v>74143</v>
          </cell>
          <cell r="E571" t="str">
            <v>Public relations consultancy services</v>
          </cell>
        </row>
        <row r="572">
          <cell r="D572" t="str">
            <v>74144</v>
          </cell>
          <cell r="E572" t="str">
            <v>Project management consultancy services</v>
          </cell>
        </row>
        <row r="573">
          <cell r="D573" t="str">
            <v>74149</v>
          </cell>
          <cell r="E573" t="str">
            <v>Other business and management consultancy services n.e.c.</v>
          </cell>
        </row>
        <row r="574">
          <cell r="D574" t="str">
            <v>74211</v>
          </cell>
          <cell r="E574" t="str">
            <v>Architectural consultancy services</v>
          </cell>
        </row>
        <row r="575">
          <cell r="D575" t="str">
            <v>74212</v>
          </cell>
          <cell r="E575" t="str">
            <v>Engineering consultancy services</v>
          </cell>
        </row>
        <row r="576">
          <cell r="D576" t="str">
            <v>74213</v>
          </cell>
          <cell r="E576" t="str">
            <v>Land and quantity surveying consultancy service</v>
          </cell>
        </row>
        <row r="577">
          <cell r="D577" t="str">
            <v>74219</v>
          </cell>
          <cell r="E577" t="str">
            <v>Other architectural and engineering activities and related technical consultancy service n.e.c.</v>
          </cell>
        </row>
        <row r="578">
          <cell r="D578" t="str">
            <v>74220</v>
          </cell>
          <cell r="E578" t="str">
            <v>Technical testing and analysis</v>
          </cell>
        </row>
        <row r="579">
          <cell r="D579" t="str">
            <v>74300</v>
          </cell>
          <cell r="E579" t="str">
            <v>Advertising</v>
          </cell>
        </row>
        <row r="580">
          <cell r="D580" t="str">
            <v>74910</v>
          </cell>
          <cell r="E580" t="str">
            <v>Labour recruitment and provision of personnel service</v>
          </cell>
        </row>
        <row r="581">
          <cell r="D581" t="str">
            <v>74920</v>
          </cell>
          <cell r="E581" t="str">
            <v>Investigation and security services</v>
          </cell>
        </row>
        <row r="582">
          <cell r="D582" t="str">
            <v>74931</v>
          </cell>
          <cell r="E582" t="str">
            <v>Building cleaning services</v>
          </cell>
        </row>
        <row r="583">
          <cell r="D583" t="str">
            <v>74932</v>
          </cell>
          <cell r="E583" t="str">
            <v>Disinfecting and exterminating services</v>
          </cell>
        </row>
        <row r="584">
          <cell r="D584" t="str">
            <v>74940</v>
          </cell>
          <cell r="E584" t="str">
            <v>Photographic services (commercial and consumer)</v>
          </cell>
        </row>
        <row r="585">
          <cell r="D585" t="str">
            <v>74950</v>
          </cell>
          <cell r="E585" t="str">
            <v>Packaging services on a fee or contract basis</v>
          </cell>
        </row>
        <row r="586">
          <cell r="D586" t="str">
            <v>74991</v>
          </cell>
          <cell r="E586" t="str">
            <v>Telephone answering services</v>
          </cell>
        </row>
        <row r="587">
          <cell r="D587" t="str">
            <v>74992</v>
          </cell>
          <cell r="E587" t="str">
            <v>Bill collecting, credit rating, direct mailing, mail advertising and similar activities</v>
          </cell>
        </row>
        <row r="588">
          <cell r="D588" t="str">
            <v>74993</v>
          </cell>
          <cell r="E588" t="str">
            <v>Agency activities for engagements in entertainment or sports attractions</v>
          </cell>
        </row>
        <row r="589">
          <cell r="D589" t="str">
            <v>74994</v>
          </cell>
          <cell r="E589" t="str">
            <v>Duplicating services</v>
          </cell>
        </row>
        <row r="590">
          <cell r="D590" t="str">
            <v>74999</v>
          </cell>
          <cell r="E590" t="str">
            <v>Other business services n.e.c.</v>
          </cell>
        </row>
        <row r="591">
          <cell r="D591" t="str">
            <v>80101</v>
          </cell>
          <cell r="E591" t="str">
            <v>Nurseries and kindergartens</v>
          </cell>
        </row>
        <row r="592">
          <cell r="D592" t="str">
            <v>80102</v>
          </cell>
          <cell r="E592" t="str">
            <v>Primary schools</v>
          </cell>
        </row>
        <row r="593">
          <cell r="D593" t="str">
            <v>80210</v>
          </cell>
          <cell r="E593" t="str">
            <v>General secondary education</v>
          </cell>
        </row>
        <row r="594">
          <cell r="D594" t="str">
            <v>80220</v>
          </cell>
          <cell r="E594" t="str">
            <v>Technical and vocational secondary education</v>
          </cell>
        </row>
        <row r="595">
          <cell r="D595" t="str">
            <v>80301</v>
          </cell>
          <cell r="E595" t="str">
            <v>College and university education</v>
          </cell>
        </row>
        <row r="596">
          <cell r="D596" t="str">
            <v>80302</v>
          </cell>
          <cell r="E596" t="str">
            <v>Commercial and other technical institutes</v>
          </cell>
        </row>
        <row r="597">
          <cell r="D597" t="str">
            <v>80303</v>
          </cell>
          <cell r="E597" t="str">
            <v>Nursing schools</v>
          </cell>
        </row>
        <row r="598">
          <cell r="D598" t="str">
            <v>80901</v>
          </cell>
          <cell r="E598" t="str">
            <v>Driving schools</v>
          </cell>
        </row>
        <row r="599">
          <cell r="D599" t="str">
            <v>80902</v>
          </cell>
          <cell r="E599" t="str">
            <v>Music and dancing schools</v>
          </cell>
        </row>
        <row r="600">
          <cell r="D600" t="str">
            <v>80909</v>
          </cell>
          <cell r="E600" t="str">
            <v>Adult and other vocational education n.e.c.</v>
          </cell>
        </row>
        <row r="601">
          <cell r="D601" t="str">
            <v>85110</v>
          </cell>
          <cell r="E601" t="str">
            <v>Hospital services</v>
          </cell>
        </row>
        <row r="602">
          <cell r="D602" t="str">
            <v>85121</v>
          </cell>
          <cell r="E602" t="str">
            <v>Medical services</v>
          </cell>
        </row>
        <row r="603">
          <cell r="D603" t="str">
            <v>85122</v>
          </cell>
          <cell r="E603" t="str">
            <v>Dental services</v>
          </cell>
        </row>
        <row r="604">
          <cell r="D604" t="str">
            <v>85191</v>
          </cell>
          <cell r="E604" t="str">
            <v>Nursing home services</v>
          </cell>
        </row>
        <row r="605">
          <cell r="D605" t="str">
            <v>85192</v>
          </cell>
          <cell r="E605" t="str">
            <v>Physiotherapy and occupational therapy services</v>
          </cell>
        </row>
        <row r="606">
          <cell r="D606" t="str">
            <v>85193</v>
          </cell>
          <cell r="E606" t="str">
            <v>Herbalists and homeopathy services</v>
          </cell>
        </row>
        <row r="607">
          <cell r="D607" t="str">
            <v>85194</v>
          </cell>
          <cell r="E607" t="str">
            <v>Ambulance services</v>
          </cell>
        </row>
        <row r="608">
          <cell r="D608" t="str">
            <v>85199</v>
          </cell>
          <cell r="E608" t="str">
            <v>Human health services n.e.c.</v>
          </cell>
        </row>
        <row r="609">
          <cell r="D609" t="str">
            <v>85200</v>
          </cell>
          <cell r="E609" t="str">
            <v>Veterinary services</v>
          </cell>
        </row>
        <row r="610">
          <cell r="D610" t="str">
            <v>85311</v>
          </cell>
          <cell r="E610" t="str">
            <v>Welfare services for children (eg. orphanages and Boys' homes)</v>
          </cell>
        </row>
        <row r="611">
          <cell r="D611" t="str">
            <v>85312</v>
          </cell>
          <cell r="E611" t="str">
            <v>Services of homes for the aged</v>
          </cell>
        </row>
        <row r="612">
          <cell r="D612" t="str">
            <v>85313</v>
          </cell>
          <cell r="E612" t="str">
            <v>Women's refuge operations</v>
          </cell>
        </row>
        <row r="613">
          <cell r="D613" t="str">
            <v>85314</v>
          </cell>
          <cell r="E613" t="str">
            <v>Juvenile homes services</v>
          </cell>
        </row>
        <row r="614">
          <cell r="D614" t="str">
            <v>85315</v>
          </cell>
          <cell r="E614" t="str">
            <v>Home for the handicapped operations</v>
          </cell>
        </row>
        <row r="615">
          <cell r="D615" t="str">
            <v>85316</v>
          </cell>
          <cell r="E615" t="str">
            <v>Drug rehabilitation homes services</v>
          </cell>
        </row>
        <row r="616">
          <cell r="D616" t="str">
            <v>85319</v>
          </cell>
          <cell r="E616" t="str">
            <v>Other social work with accomodation</v>
          </cell>
        </row>
        <row r="617">
          <cell r="D617" t="str">
            <v>85321</v>
          </cell>
          <cell r="E617" t="str">
            <v>Counseling service</v>
          </cell>
        </row>
        <row r="618">
          <cell r="D618" t="str">
            <v>85322</v>
          </cell>
          <cell r="E618" t="str">
            <v>Alcoholics annonymous society operations</v>
          </cell>
        </row>
        <row r="619">
          <cell r="D619" t="str">
            <v>85324</v>
          </cell>
          <cell r="E619" t="str">
            <v>Voluntary welfare services for the collection and allocation of funds for welfare purposes</v>
          </cell>
        </row>
        <row r="620">
          <cell r="D620" t="str">
            <v>85325</v>
          </cell>
          <cell r="E620" t="str">
            <v>Child day care service</v>
          </cell>
        </row>
        <row r="621">
          <cell r="D621" t="str">
            <v>85329</v>
          </cell>
          <cell r="E621" t="str">
            <v>Other social work activities n.e.c.</v>
          </cell>
        </row>
        <row r="622">
          <cell r="D622" t="str">
            <v>90001</v>
          </cell>
          <cell r="E622" t="str">
            <v>Sewage, sanitation and similar activities</v>
          </cell>
        </row>
        <row r="623">
          <cell r="D623" t="str">
            <v>90002</v>
          </cell>
          <cell r="E623" t="str">
            <v>Refuse disposal services</v>
          </cell>
        </row>
        <row r="624">
          <cell r="D624" t="str">
            <v>90003</v>
          </cell>
          <cell r="E624" t="str">
            <v>Industrial waste collection and disposal service</v>
          </cell>
        </row>
        <row r="625">
          <cell r="D625" t="str">
            <v>91110</v>
          </cell>
          <cell r="E625" t="str">
            <v>Activities of business and employers' organisations</v>
          </cell>
        </row>
        <row r="626">
          <cell r="D626" t="str">
            <v>91120</v>
          </cell>
          <cell r="E626" t="str">
            <v>Activities of professional organisations</v>
          </cell>
        </row>
        <row r="627">
          <cell r="D627" t="str">
            <v>91200</v>
          </cell>
          <cell r="E627" t="str">
            <v>Activities of trade unions</v>
          </cell>
        </row>
        <row r="628">
          <cell r="D628" t="str">
            <v>91910</v>
          </cell>
          <cell r="E628" t="str">
            <v>Activities of religious organisations</v>
          </cell>
        </row>
        <row r="629">
          <cell r="D629" t="str">
            <v>91920</v>
          </cell>
          <cell r="E629" t="str">
            <v>Activities of political organisations</v>
          </cell>
        </row>
        <row r="630">
          <cell r="D630" t="str">
            <v>91991</v>
          </cell>
          <cell r="E630" t="str">
            <v>Civic betterment and community facility support services</v>
          </cell>
        </row>
        <row r="631">
          <cell r="D631" t="str">
            <v>91992</v>
          </cell>
          <cell r="E631" t="str">
            <v>Special group advocacy services</v>
          </cell>
        </row>
        <row r="632">
          <cell r="D632" t="str">
            <v>91993</v>
          </cell>
          <cell r="E632" t="str">
            <v>Services provided by youth associations</v>
          </cell>
        </row>
        <row r="633">
          <cell r="D633" t="str">
            <v>91999</v>
          </cell>
          <cell r="E633" t="str">
            <v>Other services provided by membership organisations n.e.c</v>
          </cell>
        </row>
        <row r="634">
          <cell r="D634" t="str">
            <v>92111</v>
          </cell>
          <cell r="E634" t="str">
            <v>Motion picture and video production</v>
          </cell>
        </row>
        <row r="635">
          <cell r="D635" t="str">
            <v>92112</v>
          </cell>
          <cell r="E635" t="str">
            <v>Motion picture and video distribution</v>
          </cell>
        </row>
        <row r="636">
          <cell r="D636" t="str">
            <v>92120</v>
          </cell>
          <cell r="E636" t="str">
            <v>Motion picture projection</v>
          </cell>
        </row>
        <row r="637">
          <cell r="D637" t="str">
            <v>92131</v>
          </cell>
          <cell r="E637" t="str">
            <v>Production of radio programmes</v>
          </cell>
        </row>
        <row r="638">
          <cell r="D638" t="str">
            <v>92132</v>
          </cell>
          <cell r="E638" t="str">
            <v>Production of televison programmes</v>
          </cell>
        </row>
        <row r="639">
          <cell r="D639" t="str">
            <v>92141</v>
          </cell>
          <cell r="E639" t="str">
            <v>Theatrical producer, singer  group  band  and  orchestra entertainment services</v>
          </cell>
        </row>
        <row r="640">
          <cell r="D640" t="str">
            <v>92142</v>
          </cell>
          <cell r="E640" t="str">
            <v>Services provided by authors, composers, sculptors, entertainers and other individual artists</v>
          </cell>
        </row>
        <row r="641">
          <cell r="D641" t="str">
            <v>92149</v>
          </cell>
          <cell r="E641" t="str">
            <v>Ancillary theatrical services n.e.c.</v>
          </cell>
        </row>
        <row r="642">
          <cell r="D642" t="str">
            <v>92191</v>
          </cell>
          <cell r="E642" t="str">
            <v>Circus, amusement park and similar attraction services</v>
          </cell>
        </row>
        <row r="643">
          <cell r="D643" t="str">
            <v>92192</v>
          </cell>
          <cell r="E643" t="str">
            <v>Cabarets, discotheques and karaoke lounges</v>
          </cell>
        </row>
        <row r="644">
          <cell r="D644" t="str">
            <v>92199</v>
          </cell>
          <cell r="E644" t="str">
            <v>Other entertainment activities n.e.c.</v>
          </cell>
        </row>
        <row r="645">
          <cell r="D645" t="str">
            <v>92201</v>
          </cell>
          <cell r="E645" t="str">
            <v>Printed news supply services</v>
          </cell>
        </row>
        <row r="646">
          <cell r="D646" t="str">
            <v>92202</v>
          </cell>
          <cell r="E646" t="str">
            <v>Picture supply services</v>
          </cell>
        </row>
        <row r="647">
          <cell r="D647" t="str">
            <v>92209</v>
          </cell>
          <cell r="E647" t="str">
            <v>Other news agency services</v>
          </cell>
        </row>
        <row r="648">
          <cell r="D648" t="str">
            <v>92310</v>
          </cell>
          <cell r="E648" t="str">
            <v>Library and archive activities</v>
          </cell>
        </row>
        <row r="649">
          <cell r="D649" t="str">
            <v>92320</v>
          </cell>
          <cell r="E649" t="str">
            <v>Museum activities and preservation of historical site and buildings</v>
          </cell>
        </row>
        <row r="650">
          <cell r="D650" t="str">
            <v>92330</v>
          </cell>
          <cell r="E650" t="str">
            <v>Botanical and zoological gardens and nature reserves activities</v>
          </cell>
        </row>
        <row r="651">
          <cell r="D651" t="str">
            <v>92411</v>
          </cell>
          <cell r="E651" t="str">
            <v>Activities of country and golf clubs</v>
          </cell>
        </row>
        <row r="652">
          <cell r="D652" t="str">
            <v>92412</v>
          </cell>
          <cell r="E652" t="str">
            <v>Activities of water sports and recreation clubs except country  and golf clubs</v>
          </cell>
        </row>
        <row r="653">
          <cell r="D653" t="str">
            <v>92413</v>
          </cell>
          <cell r="E653" t="str">
            <v>Equestrian clubs</v>
          </cell>
        </row>
        <row r="654">
          <cell r="D654" t="str">
            <v>92414</v>
          </cell>
          <cell r="E654" t="str">
            <v>Sports event promotions and organisations</v>
          </cell>
        </row>
        <row r="655">
          <cell r="D655" t="str">
            <v>92415</v>
          </cell>
          <cell r="E655" t="str">
            <v>Sports facility operations services</v>
          </cell>
        </row>
        <row r="656">
          <cell r="D656" t="str">
            <v>92419</v>
          </cell>
          <cell r="E656" t="str">
            <v>Other sporting services</v>
          </cell>
        </row>
        <row r="657">
          <cell r="D657" t="str">
            <v>92491</v>
          </cell>
          <cell r="E657" t="str">
            <v>Casting activities (motion pictures, television or theatre productions, recording studios)</v>
          </cell>
        </row>
        <row r="658">
          <cell r="D658" t="str">
            <v>92492</v>
          </cell>
          <cell r="E658" t="str">
            <v>Recording or taping of sound</v>
          </cell>
        </row>
        <row r="659">
          <cell r="D659" t="str">
            <v>92493</v>
          </cell>
          <cell r="E659" t="str">
            <v>Booking agency activities (in connection with theatrical productions, entertainment attractions)</v>
          </cell>
        </row>
        <row r="660">
          <cell r="D660" t="str">
            <v>92494</v>
          </cell>
          <cell r="E660" t="str">
            <v>Recreation park and beach services</v>
          </cell>
        </row>
        <row r="661">
          <cell r="D661" t="str">
            <v>92495</v>
          </cell>
          <cell r="E661" t="str">
            <v>Gambling and betting activities</v>
          </cell>
        </row>
        <row r="662">
          <cell r="D662" t="str">
            <v>92499</v>
          </cell>
          <cell r="E662" t="str">
            <v>Other recreational activities n.e.c.</v>
          </cell>
        </row>
        <row r="663">
          <cell r="D663" t="str">
            <v>93010</v>
          </cell>
          <cell r="E663" t="str">
            <v>Washing and (dry-) cleaning of textile and fur products</v>
          </cell>
        </row>
        <row r="664">
          <cell r="D664" t="str">
            <v>93021</v>
          </cell>
          <cell r="E664" t="str">
            <v>Men's hair dressing services</v>
          </cell>
        </row>
        <row r="665">
          <cell r="D665" t="str">
            <v>93022</v>
          </cell>
          <cell r="E665" t="str">
            <v>Ladies' hair dressing services including services of unisex saloon</v>
          </cell>
        </row>
        <row r="666">
          <cell r="D666" t="str">
            <v>93023</v>
          </cell>
          <cell r="E666" t="str">
            <v>Beauty services</v>
          </cell>
        </row>
        <row r="667">
          <cell r="D667" t="str">
            <v>93030</v>
          </cell>
          <cell r="E667" t="str">
            <v>Funeral and  related activities</v>
          </cell>
        </row>
        <row r="668">
          <cell r="D668" t="str">
            <v>93091</v>
          </cell>
          <cell r="E668" t="str">
            <v>Friendship, penpal, matchmaking and dating services</v>
          </cell>
        </row>
        <row r="669">
          <cell r="D669" t="str">
            <v>93092</v>
          </cell>
          <cell r="E669" t="str">
            <v>Services of massage parlours and health centres</v>
          </cell>
        </row>
        <row r="670">
          <cell r="D670" t="str">
            <v>93093</v>
          </cell>
          <cell r="E670" t="str">
            <v>Social escort services</v>
          </cell>
        </row>
        <row r="671">
          <cell r="D671" t="str">
            <v>93099</v>
          </cell>
          <cell r="E671" t="str">
            <v>Other service activities n.e.c.</v>
          </cell>
        </row>
        <row r="672">
          <cell r="D672" t="str">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FROM CENSUS"/>
      <sheetName val="Sheet4"/>
      <sheetName val="CLEAN PIVOT BE EKS MDT PAN"/>
      <sheetName val="Sheet5"/>
      <sheetName val="EKS 3 DIGITS DT"/>
      <sheetName val="SUMM MYK TEST"/>
      <sheetName val="MYK TEST"/>
      <sheetName val="Chart1"/>
      <sheetName val="pivot myk test"/>
      <sheetName val="pivot 21.11"/>
      <sheetName val="Sheet1"/>
      <sheetName val="MSIC 2000 REBASING MYK 5 3  (2)"/>
      <sheetName val="MSIC 2000 REBASING MYK 5 3 DIG"/>
      <sheetName val="CLEAN BE 2001"/>
      <sheetName val="CLEAN EKS 2003"/>
      <sheetName val="CLEANMDT"/>
      <sheetName val="CLEAN PANQDT"/>
      <sheetName val="Sheet2"/>
      <sheetName val="LIST A LIST B PAN QDT"/>
      <sheetName val="Sheet3"/>
      <sheetName val="Pivot MDT 7654 70 71 73"/>
      <sheetName val="Summary Sample MDT 7654"/>
      <sheetName val="Table 4h-4 REST 2003"/>
      <sheetName val="PIVOT WRT EKS 2003"/>
      <sheetName val="Table 4h-4 WRT EKS 2003"/>
      <sheetName val="SUMMARY WRT EKS 2003"/>
      <sheetName val="PIVOT BE 2001"/>
      <sheetName val="MSIC 2000 REBASING MYK 5 3 DIGI"/>
      <sheetName val="Summary BE 2001 "/>
    </sheetNames>
    <sheetDataSet>
      <sheetData sheetId="0" refreshError="1"/>
      <sheetData sheetId="1" refreshError="1"/>
      <sheetData sheetId="2" refreshError="1"/>
      <sheetData sheetId="3" refreshError="1"/>
      <sheetData sheetId="4">
        <row r="1">
          <cell r="B1" t="str">
            <v>MSIC 3</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D1" t="str">
            <v>MSIC 5</v>
          </cell>
          <cell r="E1" t="str">
            <v>INDUSTRY 5 DIGITS</v>
          </cell>
          <cell r="F1" t="str">
            <v>MSIC 3</v>
          </cell>
          <cell r="G1" t="str">
            <v>INDUSTRY 3 DIGITS</v>
          </cell>
          <cell r="H1" t="str">
            <v>KOD_SUR</v>
          </cell>
        </row>
        <row r="2">
          <cell r="D2">
            <v>50101</v>
          </cell>
          <cell r="E2" t="str">
            <v>Wholesale of cars, vans and four-wheel drives - new</v>
          </cell>
          <cell r="F2">
            <v>501</v>
          </cell>
          <cell r="G2" t="str">
            <v>Sale of Motor Vehicles</v>
          </cell>
          <cell r="H2">
            <v>73</v>
          </cell>
        </row>
        <row r="3">
          <cell r="D3">
            <v>50102</v>
          </cell>
          <cell r="E3" t="str">
            <v>Wholesale of cars, vans and four-wheel drives - used</v>
          </cell>
          <cell r="F3">
            <v>501</v>
          </cell>
          <cell r="G3" t="str">
            <v>Sale of Motor Vehicles</v>
          </cell>
          <cell r="H3">
            <v>73</v>
          </cell>
        </row>
        <row r="4">
          <cell r="D4">
            <v>50103</v>
          </cell>
          <cell r="E4" t="str">
            <v>Wholesale of industrial and commercial vehicles - new</v>
          </cell>
          <cell r="F4">
            <v>501</v>
          </cell>
          <cell r="G4" t="str">
            <v>Sale of Motor Vehicles</v>
          </cell>
          <cell r="H4">
            <v>73</v>
          </cell>
        </row>
        <row r="5">
          <cell r="D5">
            <v>50104</v>
          </cell>
          <cell r="E5" t="str">
            <v>Wholesale of industrial and commercial vehicles - used</v>
          </cell>
          <cell r="F5">
            <v>501</v>
          </cell>
          <cell r="G5" t="str">
            <v>Sale of Motor Vehicles</v>
          </cell>
          <cell r="H5">
            <v>73</v>
          </cell>
        </row>
        <row r="6">
          <cell r="D6">
            <v>50109</v>
          </cell>
          <cell r="E6" t="str">
            <v>Wholesale of other motor vehicles n.e.c.</v>
          </cell>
          <cell r="F6">
            <v>501</v>
          </cell>
          <cell r="G6" t="str">
            <v>Sale of Motor Vehicles</v>
          </cell>
          <cell r="H6">
            <v>73</v>
          </cell>
        </row>
        <row r="7">
          <cell r="D7">
            <v>50111</v>
          </cell>
          <cell r="E7" t="str">
            <v>Retail sale of cars, vans, and four-wheel drives - new</v>
          </cell>
          <cell r="F7">
            <v>501</v>
          </cell>
          <cell r="G7" t="str">
            <v>Sale of Motor Vehicles</v>
          </cell>
          <cell r="H7">
            <v>73</v>
          </cell>
        </row>
        <row r="8">
          <cell r="D8">
            <v>50112</v>
          </cell>
          <cell r="E8" t="str">
            <v>Retail sale of cars, vans, and four-wheel drives - used</v>
          </cell>
          <cell r="F8">
            <v>501</v>
          </cell>
          <cell r="G8" t="str">
            <v>Sale of Motor Vehicles</v>
          </cell>
          <cell r="H8">
            <v>73</v>
          </cell>
        </row>
        <row r="9">
          <cell r="D9">
            <v>50119</v>
          </cell>
          <cell r="E9" t="str">
            <v>Retail sale of other motor vehicles n.e.c.</v>
          </cell>
          <cell r="F9">
            <v>501</v>
          </cell>
          <cell r="G9" t="str">
            <v>Sale of Motor Vehicles</v>
          </cell>
          <cell r="H9">
            <v>73</v>
          </cell>
        </row>
        <row r="10">
          <cell r="D10">
            <v>50201</v>
          </cell>
          <cell r="E10" t="str">
            <v>Maintenance and repair of cars, vans and four-wheel drives</v>
          </cell>
          <cell r="F10">
            <v>502</v>
          </cell>
          <cell r="G10" t="str">
            <v>Maintenance and Repair of motor Vehicles</v>
          </cell>
          <cell r="H10">
            <v>73</v>
          </cell>
        </row>
        <row r="11">
          <cell r="D11">
            <v>50202</v>
          </cell>
          <cell r="E11" t="str">
            <v>Maintenance and repair of industrial and commercial vehicles</v>
          </cell>
          <cell r="F11">
            <v>502</v>
          </cell>
          <cell r="G11" t="str">
            <v>Maintenance and Repair of motor Vehicles</v>
          </cell>
          <cell r="H11">
            <v>73</v>
          </cell>
        </row>
        <row r="12">
          <cell r="D12">
            <v>50301</v>
          </cell>
          <cell r="E12" t="str">
            <v>Wholesale of parts and accessories for cars, vans and four-wheel drives</v>
          </cell>
          <cell r="F12">
            <v>503</v>
          </cell>
          <cell r="G12" t="str">
            <v>Sale of Motor Vehicle Parts and Accessories</v>
          </cell>
          <cell r="H12">
            <v>73</v>
          </cell>
        </row>
        <row r="13">
          <cell r="D13">
            <v>50302</v>
          </cell>
          <cell r="E13" t="str">
            <v>Wholesale of parts and accessories for industrial and commercial vehicle</v>
          </cell>
          <cell r="F13">
            <v>503</v>
          </cell>
          <cell r="G13" t="str">
            <v>Sale of Motor Vehicle Parts and Accessories</v>
          </cell>
          <cell r="H13">
            <v>73</v>
          </cell>
        </row>
        <row r="14">
          <cell r="D14">
            <v>50303</v>
          </cell>
          <cell r="E14" t="str">
            <v>Retail sale of parts and accessories for motor vehicles drives</v>
          </cell>
          <cell r="F14">
            <v>503</v>
          </cell>
          <cell r="G14" t="str">
            <v>Sale of Motor Vehicle Parts and Accessories</v>
          </cell>
          <cell r="H14">
            <v>73</v>
          </cell>
        </row>
        <row r="15">
          <cell r="D15">
            <v>50401</v>
          </cell>
          <cell r="E15" t="str">
            <v>Wholesale of motorcycles and related parts and accessories</v>
          </cell>
          <cell r="F15">
            <v>504</v>
          </cell>
          <cell r="G15" t="str">
            <v xml:space="preserve"> Sale, maintenance and repair of motorcycles and related parts and accessories</v>
          </cell>
          <cell r="H15">
            <v>73</v>
          </cell>
        </row>
        <row r="16">
          <cell r="D16">
            <v>50402</v>
          </cell>
          <cell r="E16" t="str">
            <v>Retail sale of motorcycles and related parts and accessories</v>
          </cell>
          <cell r="F16">
            <v>504</v>
          </cell>
          <cell r="G16" t="str">
            <v xml:space="preserve"> Sale, maintenance and repair of motorcycles and related parts and accessories</v>
          </cell>
          <cell r="H16">
            <v>73</v>
          </cell>
        </row>
        <row r="17">
          <cell r="D17">
            <v>50403</v>
          </cell>
          <cell r="E17" t="str">
            <v>Maintenance and repair of motorcycles and related parts</v>
          </cell>
          <cell r="F17">
            <v>504</v>
          </cell>
          <cell r="G17" t="str">
            <v xml:space="preserve"> Sale, maintenance and repair of motorcycles and related parts and accessories</v>
          </cell>
          <cell r="H17">
            <v>73</v>
          </cell>
        </row>
        <row r="18">
          <cell r="D18">
            <v>50500</v>
          </cell>
          <cell r="E18" t="str">
            <v>Retail sale of automotive fuel</v>
          </cell>
          <cell r="F18">
            <v>505</v>
          </cell>
          <cell r="G18" t="str">
            <v>Retail sale of automative fuel</v>
          </cell>
          <cell r="H18">
            <v>71</v>
          </cell>
        </row>
        <row r="19">
          <cell r="D19">
            <v>51100</v>
          </cell>
          <cell r="E19" t="str">
            <v>Wholesale on a fee or contract basis</v>
          </cell>
          <cell r="F19">
            <v>511</v>
          </cell>
          <cell r="G19" t="str">
            <v>Wholesale on a Fee or Contract Basis</v>
          </cell>
          <cell r="H19">
            <v>70</v>
          </cell>
        </row>
        <row r="20">
          <cell r="D20">
            <v>51211</v>
          </cell>
          <cell r="E20" t="str">
            <v>Wholesale of rubber</v>
          </cell>
          <cell r="F20">
            <v>512</v>
          </cell>
          <cell r="G20" t="str">
            <v>Wholesale of Agricultural Raw Materials, Livestock,</v>
          </cell>
          <cell r="H20">
            <v>70</v>
          </cell>
        </row>
        <row r="21">
          <cell r="D21">
            <v>51212</v>
          </cell>
          <cell r="E21" t="str">
            <v>Wholesale of palm oil</v>
          </cell>
          <cell r="F21">
            <v>512</v>
          </cell>
          <cell r="G21" t="str">
            <v>Wholesale of Agricultural Raw Materials, Livestock,</v>
          </cell>
          <cell r="H21">
            <v>70</v>
          </cell>
        </row>
        <row r="22">
          <cell r="D22">
            <v>51213</v>
          </cell>
          <cell r="E22" t="str">
            <v>Wholesale of livestock</v>
          </cell>
          <cell r="F22">
            <v>512</v>
          </cell>
          <cell r="G22" t="str">
            <v>Wholesale of Agricultural Raw Materials, Livestock,</v>
          </cell>
          <cell r="H22">
            <v>70</v>
          </cell>
        </row>
        <row r="23">
          <cell r="D23">
            <v>51214</v>
          </cell>
          <cell r="E23" t="str">
            <v>Wholesale of lumber and timber</v>
          </cell>
          <cell r="F23">
            <v>512</v>
          </cell>
          <cell r="G23" t="str">
            <v>Wholesale of Agricultural Raw Materials, Livestock,</v>
          </cell>
          <cell r="H23">
            <v>70</v>
          </cell>
        </row>
        <row r="24">
          <cell r="D24">
            <v>51215</v>
          </cell>
          <cell r="E24" t="str">
            <v>Wholesale of trees, shrubs potted</v>
          </cell>
          <cell r="F24">
            <v>512</v>
          </cell>
          <cell r="G24" t="str">
            <v>Wholesale of Agricultural Raw Materials, Livestock,</v>
          </cell>
          <cell r="H24">
            <v>70</v>
          </cell>
        </row>
        <row r="25">
          <cell r="D25">
            <v>51219</v>
          </cell>
          <cell r="E25" t="str">
            <v>Wholesale of other agricultural products n.e.c.</v>
          </cell>
          <cell r="F25">
            <v>512</v>
          </cell>
          <cell r="G25" t="str">
            <v>Wholesale of Agricultural Raw Materials, Livestock,</v>
          </cell>
          <cell r="H25">
            <v>70</v>
          </cell>
        </row>
        <row r="26">
          <cell r="D26">
            <v>51221</v>
          </cell>
          <cell r="E26" t="str">
            <v>Wholesale of meat, poultry and eggs</v>
          </cell>
          <cell r="F26">
            <v>512</v>
          </cell>
          <cell r="G26" t="str">
            <v>Wholesale of meat, fish, fruits and vegetables</v>
          </cell>
          <cell r="H26">
            <v>70</v>
          </cell>
        </row>
        <row r="27">
          <cell r="D27">
            <v>51222</v>
          </cell>
          <cell r="E27" t="str">
            <v>Wholesale of fish and other seafood</v>
          </cell>
          <cell r="F27">
            <v>512</v>
          </cell>
          <cell r="G27" t="str">
            <v>Wholesale of meat, fish, fruits and vegetables</v>
          </cell>
          <cell r="H27">
            <v>70</v>
          </cell>
        </row>
        <row r="28">
          <cell r="D28">
            <v>51223</v>
          </cell>
          <cell r="E28" t="str">
            <v>Wholesale of fruits</v>
          </cell>
          <cell r="F28">
            <v>512</v>
          </cell>
          <cell r="G28" t="str">
            <v>Wholesale of meat, fish, fruits and vegetables</v>
          </cell>
          <cell r="H28">
            <v>70</v>
          </cell>
        </row>
        <row r="29">
          <cell r="D29">
            <v>51224</v>
          </cell>
          <cell r="E29" t="str">
            <v>Wholesale of vegetables</v>
          </cell>
          <cell r="F29">
            <v>512</v>
          </cell>
          <cell r="G29" t="str">
            <v>Wholesale of meat, fish, fruits and vegetables</v>
          </cell>
          <cell r="H29">
            <v>70</v>
          </cell>
        </row>
        <row r="30">
          <cell r="D30">
            <v>51231</v>
          </cell>
          <cell r="E30" t="str">
            <v>Wholesale of rice, other grains, flour and sugar</v>
          </cell>
          <cell r="F30">
            <v>512</v>
          </cell>
          <cell r="G30" t="str">
            <v>Wholesale of Food, Beverages and Tobacco</v>
          </cell>
          <cell r="H30">
            <v>70</v>
          </cell>
        </row>
        <row r="31">
          <cell r="D31">
            <v>51232</v>
          </cell>
          <cell r="E31" t="str">
            <v>Wholesale of dairy products</v>
          </cell>
          <cell r="F31">
            <v>512</v>
          </cell>
          <cell r="G31" t="str">
            <v>Wholesale of Food, Beverages and Tobacco</v>
          </cell>
          <cell r="H31">
            <v>70</v>
          </cell>
        </row>
        <row r="32">
          <cell r="D32">
            <v>51233</v>
          </cell>
          <cell r="E32" t="str">
            <v>Wholesale of confectionery</v>
          </cell>
          <cell r="F32">
            <v>512</v>
          </cell>
          <cell r="G32" t="str">
            <v>Wholesale of Food, Beverages and Tobacco</v>
          </cell>
          <cell r="H32">
            <v>70</v>
          </cell>
        </row>
        <row r="33">
          <cell r="D33">
            <v>51234</v>
          </cell>
          <cell r="E33" t="str">
            <v>Wholesale of biscuits, cakes, bread and other bakery products</v>
          </cell>
          <cell r="F33">
            <v>512</v>
          </cell>
          <cell r="G33" t="str">
            <v>Wholesale of Food, Beverages and Tobacco</v>
          </cell>
          <cell r="H33">
            <v>70</v>
          </cell>
        </row>
        <row r="34">
          <cell r="D34">
            <v>51235</v>
          </cell>
          <cell r="E34" t="str">
            <v>Wholesale of coffee, tea and other beverages</v>
          </cell>
          <cell r="F34">
            <v>512</v>
          </cell>
          <cell r="G34" t="str">
            <v>Wholesale of Food, Beverages and Tobacco</v>
          </cell>
          <cell r="H34">
            <v>70</v>
          </cell>
        </row>
        <row r="35">
          <cell r="D35">
            <v>51236</v>
          </cell>
          <cell r="E35" t="str">
            <v>Wholesale of soft drinks and mineral water</v>
          </cell>
          <cell r="F35">
            <v>512</v>
          </cell>
          <cell r="G35" t="str">
            <v>Wholesale of Food, Beverages and Tobacco</v>
          </cell>
          <cell r="H35">
            <v>70</v>
          </cell>
        </row>
        <row r="36">
          <cell r="D36">
            <v>51237</v>
          </cell>
          <cell r="E36" t="str">
            <v>Wholesale of beer, wine, spirits</v>
          </cell>
          <cell r="F36">
            <v>512</v>
          </cell>
          <cell r="G36" t="str">
            <v>Wholesale of Food, Beverages and Tobacco</v>
          </cell>
          <cell r="H36">
            <v>70</v>
          </cell>
        </row>
        <row r="37">
          <cell r="D37">
            <v>51238</v>
          </cell>
          <cell r="E37" t="str">
            <v>Wholesale of tobacco, cigars, cigarettes, etc.</v>
          </cell>
          <cell r="F37">
            <v>512</v>
          </cell>
          <cell r="G37" t="str">
            <v>Wholesale of Food, Beverages and Tobacco</v>
          </cell>
          <cell r="H37">
            <v>70</v>
          </cell>
        </row>
        <row r="38">
          <cell r="D38">
            <v>51239</v>
          </cell>
          <cell r="E38" t="str">
            <v>Wholesale of other foodstuffs e.g mee, kueh teow, wantan skin and related products, cooking oil, tinned food, etc.</v>
          </cell>
          <cell r="F38">
            <v>512</v>
          </cell>
          <cell r="G38" t="str">
            <v>Wholesale of Food, Beverages and Tobacco</v>
          </cell>
          <cell r="H38">
            <v>70</v>
          </cell>
        </row>
        <row r="39">
          <cell r="D39">
            <v>51311</v>
          </cell>
          <cell r="E39" t="str">
            <v>Wholesale of textiles, clothing, house linens, towels and blankets</v>
          </cell>
          <cell r="F39">
            <v>513</v>
          </cell>
          <cell r="G39" t="str">
            <v>Wholesale of Household Goods</v>
          </cell>
          <cell r="H39">
            <v>70</v>
          </cell>
        </row>
        <row r="40">
          <cell r="D40">
            <v>51312</v>
          </cell>
          <cell r="E40" t="str">
            <v>Wholesale of footwear</v>
          </cell>
          <cell r="F40">
            <v>513</v>
          </cell>
          <cell r="G40" t="str">
            <v>Wholesale of Household Goods</v>
          </cell>
          <cell r="H40">
            <v>70</v>
          </cell>
        </row>
        <row r="41">
          <cell r="D41">
            <v>51321</v>
          </cell>
          <cell r="E41" t="str">
            <v>Wholesale of sports goods and atheletic goods and equipment</v>
          </cell>
          <cell r="F41">
            <v>513</v>
          </cell>
          <cell r="G41" t="str">
            <v>Wholesale of Household Goods</v>
          </cell>
          <cell r="H41">
            <v>70</v>
          </cell>
        </row>
        <row r="42">
          <cell r="D42">
            <v>51322</v>
          </cell>
          <cell r="E42" t="str">
            <v>Wholesale of bicycles and parts thereof</v>
          </cell>
          <cell r="F42">
            <v>513</v>
          </cell>
          <cell r="G42" t="str">
            <v>Wholesale of Household Goods</v>
          </cell>
          <cell r="H42">
            <v>70</v>
          </cell>
        </row>
        <row r="43">
          <cell r="D43">
            <v>51323</v>
          </cell>
          <cell r="E43" t="str">
            <v>Wholesale of games and toys</v>
          </cell>
          <cell r="F43">
            <v>513</v>
          </cell>
          <cell r="G43" t="str">
            <v>Wholesale of Household Goods</v>
          </cell>
          <cell r="H43">
            <v>70</v>
          </cell>
        </row>
        <row r="44">
          <cell r="D44">
            <v>51324</v>
          </cell>
          <cell r="E44" t="str">
            <v>Wholesale of travelling and leather goods (except leather footwear and clothing)</v>
          </cell>
          <cell r="F44">
            <v>513</v>
          </cell>
          <cell r="G44" t="str">
            <v>Wholesale of Household Goods</v>
          </cell>
          <cell r="H44">
            <v>70</v>
          </cell>
        </row>
        <row r="45">
          <cell r="D45">
            <v>51325</v>
          </cell>
          <cell r="E45" t="str">
            <v>Wholesale of handicrafts and artificial flowers</v>
          </cell>
          <cell r="F45">
            <v>513</v>
          </cell>
          <cell r="G45" t="str">
            <v>Wholesale of Household Goods</v>
          </cell>
          <cell r="H45">
            <v>70</v>
          </cell>
        </row>
        <row r="46">
          <cell r="D46">
            <v>51326</v>
          </cell>
          <cell r="E46" t="str">
            <v>Wholesale of cut flowers and plants</v>
          </cell>
          <cell r="F46">
            <v>513</v>
          </cell>
          <cell r="G46" t="str">
            <v>Wholesale of Household Goods</v>
          </cell>
          <cell r="H46">
            <v>70</v>
          </cell>
        </row>
        <row r="47">
          <cell r="D47">
            <v>51391</v>
          </cell>
          <cell r="E47" t="str">
            <v>Wholesale of pharmaceutical, orthopaedic  and medical goods, perfumery, cosmetics and toiletries</v>
          </cell>
          <cell r="F47">
            <v>513</v>
          </cell>
          <cell r="G47" t="str">
            <v>Wholesale of Household Goods</v>
          </cell>
          <cell r="H47">
            <v>70</v>
          </cell>
        </row>
        <row r="48">
          <cell r="D48">
            <v>51392</v>
          </cell>
          <cell r="E48" t="str">
            <v>Wholesale of books, newspapers, magazines and stationery</v>
          </cell>
          <cell r="F48">
            <v>513</v>
          </cell>
          <cell r="G48" t="str">
            <v>Wholesale of Household Goods</v>
          </cell>
          <cell r="H48">
            <v>70</v>
          </cell>
        </row>
        <row r="49">
          <cell r="D49">
            <v>51393</v>
          </cell>
          <cell r="E49" t="str">
            <v>Wholesale of jewellery, watches, clocks and silverware</v>
          </cell>
          <cell r="F49">
            <v>513</v>
          </cell>
          <cell r="G49" t="str">
            <v>Wholesale of Household Goods</v>
          </cell>
          <cell r="H49">
            <v>70</v>
          </cell>
        </row>
        <row r="50">
          <cell r="D50">
            <v>51394</v>
          </cell>
          <cell r="E50" t="str">
            <v>Wholesale of photographic equipment and supplies</v>
          </cell>
          <cell r="F50">
            <v>513</v>
          </cell>
          <cell r="G50" t="str">
            <v>Wholesale of Household Goods</v>
          </cell>
          <cell r="H50">
            <v>70</v>
          </cell>
        </row>
        <row r="51">
          <cell r="D51">
            <v>51395</v>
          </cell>
          <cell r="E51" t="str">
            <v>Wholesale of optical goods</v>
          </cell>
          <cell r="F51">
            <v>513</v>
          </cell>
          <cell r="G51" t="str">
            <v>Wholesale of Household Goods</v>
          </cell>
          <cell r="H51">
            <v>70</v>
          </cell>
        </row>
        <row r="52">
          <cell r="D52">
            <v>51396</v>
          </cell>
          <cell r="E52" t="str">
            <v>Wholesale of household hardware, kitchenware, chinaware, glassware, ornaments,  etc.</v>
          </cell>
          <cell r="F52">
            <v>513</v>
          </cell>
          <cell r="G52" t="str">
            <v>Wholesale of Household Goods</v>
          </cell>
          <cell r="H52">
            <v>70</v>
          </cell>
        </row>
        <row r="53">
          <cell r="D53">
            <v>51397</v>
          </cell>
          <cell r="E53" t="str">
            <v>Wholesale of household appliances, radio and television equipment, musical instrument, records and music tapes</v>
          </cell>
          <cell r="F53">
            <v>513</v>
          </cell>
          <cell r="G53" t="str">
            <v>Wholesale of Household Goods</v>
          </cell>
          <cell r="H53">
            <v>70</v>
          </cell>
        </row>
        <row r="54">
          <cell r="D54">
            <v>51398</v>
          </cell>
          <cell r="E54" t="str">
            <v>Wholesale of furniture, furnishings, wall paper and floor coverings</v>
          </cell>
          <cell r="F54">
            <v>513</v>
          </cell>
          <cell r="G54" t="str">
            <v>Wholesale of Household Goods</v>
          </cell>
          <cell r="H54">
            <v>70</v>
          </cell>
        </row>
        <row r="55">
          <cell r="D55">
            <v>51399</v>
          </cell>
          <cell r="E55" t="str">
            <v>Wholesale of other household goods e.g. cleaning material, fancy goods and other miscellaneous consumer goods</v>
          </cell>
          <cell r="F55">
            <v>513</v>
          </cell>
          <cell r="G55" t="str">
            <v>Wholesale of Household Goods</v>
          </cell>
          <cell r="H55">
            <v>70</v>
          </cell>
        </row>
        <row r="56">
          <cell r="D56">
            <v>51411</v>
          </cell>
          <cell r="E56" t="str">
            <v>Wholesale of petrol, diesel, lubricants, etc.</v>
          </cell>
          <cell r="F56">
            <v>514</v>
          </cell>
          <cell r="G56" t="str">
            <v xml:space="preserve">Wholesale of Non-Agricultural Intermediate Products, Waste and Scrap
</v>
          </cell>
          <cell r="H56">
            <v>70</v>
          </cell>
        </row>
        <row r="57">
          <cell r="D57">
            <v>51412</v>
          </cell>
          <cell r="E57" t="str">
            <v>Wholesale of liquified petroleum gas</v>
          </cell>
          <cell r="F57">
            <v>514</v>
          </cell>
          <cell r="G57" t="str">
            <v xml:space="preserve">Wholesale of Non-Agricultural Intermediate Products, Waste and Scrap
</v>
          </cell>
          <cell r="H57">
            <v>70</v>
          </cell>
        </row>
        <row r="58">
          <cell r="D58">
            <v>51419</v>
          </cell>
          <cell r="E58" t="str">
            <v>Wholesale of other solid, liquid and gaseous fuels and related products n.e.c. (e.g. charcoal, kerosene, paraffin, firewood, etc)</v>
          </cell>
          <cell r="F58">
            <v>514</v>
          </cell>
          <cell r="G58" t="str">
            <v xml:space="preserve">Wholesale of Non-Agricultural Intermediate Products, Waste and Scrap
</v>
          </cell>
          <cell r="H58">
            <v>70</v>
          </cell>
        </row>
        <row r="59">
          <cell r="D59">
            <v>51420</v>
          </cell>
          <cell r="E59" t="str">
            <v>Wholesale of metals, metal ores and fabricated metals</v>
          </cell>
          <cell r="F59">
            <v>514</v>
          </cell>
          <cell r="G59" t="str">
            <v xml:space="preserve">Wholesale of Non-Agricultural Intermediate Products, Waste and Scrap
</v>
          </cell>
          <cell r="H59">
            <v>70</v>
          </cell>
        </row>
        <row r="60">
          <cell r="D60">
            <v>51431</v>
          </cell>
          <cell r="E60" t="str">
            <v>Wholesale of logs, sawn timber, plywood, veneer and related  products</v>
          </cell>
          <cell r="F60">
            <v>514</v>
          </cell>
          <cell r="G60" t="str">
            <v xml:space="preserve">Wholesale of Non-Agricultural Intermediate Products, Waste and Scrap
</v>
          </cell>
          <cell r="H60">
            <v>70</v>
          </cell>
        </row>
        <row r="61">
          <cell r="D61">
            <v>51432</v>
          </cell>
          <cell r="E61" t="str">
            <v>Wholesale of construction materials, builders' hardware, plumbing and heating equipment and supplies</v>
          </cell>
          <cell r="F61">
            <v>514</v>
          </cell>
          <cell r="G61" t="str">
            <v xml:space="preserve">Wholesale of Non-Agricultural Intermediate Products, Waste and Scrap
</v>
          </cell>
          <cell r="H61">
            <v>70</v>
          </cell>
        </row>
        <row r="62">
          <cell r="D62">
            <v>51491</v>
          </cell>
          <cell r="E62" t="str">
            <v>Wholesale of fertilizers</v>
          </cell>
          <cell r="F62">
            <v>514</v>
          </cell>
          <cell r="G62" t="str">
            <v xml:space="preserve">Wholesale of Non-Agricultural Intermediate Products, Waste and Scrap
</v>
          </cell>
          <cell r="H62">
            <v>70</v>
          </cell>
        </row>
        <row r="63">
          <cell r="D63">
            <v>51492</v>
          </cell>
          <cell r="E63" t="str">
            <v>Wholesale of metal scraps</v>
          </cell>
          <cell r="F63">
            <v>514</v>
          </cell>
          <cell r="G63" t="str">
            <v xml:space="preserve">Wholesale of Non-Agricultural Intermediate Products, Waste and Scrap
</v>
          </cell>
          <cell r="H63">
            <v>70</v>
          </cell>
        </row>
        <row r="64">
          <cell r="D64">
            <v>51493</v>
          </cell>
          <cell r="E64" t="str">
            <v>Wholesale of non-metal materials</v>
          </cell>
          <cell r="F64">
            <v>514</v>
          </cell>
          <cell r="G64" t="str">
            <v xml:space="preserve">Wholesale of Non-Agricultural Intermediate Products, Waste and Scrap
</v>
          </cell>
          <cell r="H64">
            <v>70</v>
          </cell>
        </row>
        <row r="65">
          <cell r="D65">
            <v>51499</v>
          </cell>
          <cell r="E65" t="str">
            <v>Wholesale of other intermediate products, waste and scrap n.e.c.</v>
          </cell>
          <cell r="F65">
            <v>514</v>
          </cell>
          <cell r="G65" t="str">
            <v xml:space="preserve">Wholesale of Non-Agricultural Intermediate Products, Waste and Scrap
</v>
          </cell>
          <cell r="H65">
            <v>70</v>
          </cell>
        </row>
        <row r="66">
          <cell r="D66">
            <v>51511</v>
          </cell>
          <cell r="E66" t="str">
            <v>Wholesale of telecommunication equipment and accessories</v>
          </cell>
          <cell r="F66">
            <v>515</v>
          </cell>
          <cell r="G66" t="str">
            <v>Wholesale of Machinery, Equipment and Supplies</v>
          </cell>
          <cell r="H66">
            <v>70</v>
          </cell>
        </row>
        <row r="67">
          <cell r="D67">
            <v>51512</v>
          </cell>
          <cell r="E67" t="str">
            <v>Wholesale of electrical and electronic components and wiring accessories</v>
          </cell>
          <cell r="F67">
            <v>515</v>
          </cell>
          <cell r="G67" t="str">
            <v>Wholesale of Machinery, Equipment and Supplies</v>
          </cell>
          <cell r="H67">
            <v>70</v>
          </cell>
        </row>
        <row r="68">
          <cell r="D68">
            <v>51520</v>
          </cell>
          <cell r="E68" t="str">
            <v>Wholesale of office machinery and business equipment e.g. cash register</v>
          </cell>
          <cell r="F68">
            <v>515</v>
          </cell>
          <cell r="G68" t="str">
            <v>Wholesale of Machinery, Equipment and Supplies</v>
          </cell>
          <cell r="H68">
            <v>70</v>
          </cell>
        </row>
        <row r="69">
          <cell r="D69">
            <v>51530</v>
          </cell>
          <cell r="E69" t="str">
            <v>Wholesale of computer hardware, software and peripherals</v>
          </cell>
          <cell r="F69">
            <v>515</v>
          </cell>
          <cell r="G69" t="str">
            <v>Wholesale of Machinery, Equipment and Supplies</v>
          </cell>
          <cell r="H69">
            <v>70</v>
          </cell>
        </row>
        <row r="70">
          <cell r="D70">
            <v>51591</v>
          </cell>
          <cell r="E70" t="str">
            <v>Wholesale of industrial and agricultural machinery and equipment and wholesale of construction and civil engineering machinery and equipment</v>
          </cell>
          <cell r="F70">
            <v>515</v>
          </cell>
          <cell r="G70" t="str">
            <v>Wholesale of Machinery, Equipment and Supplies</v>
          </cell>
          <cell r="H70">
            <v>70</v>
          </cell>
        </row>
        <row r="71">
          <cell r="D71">
            <v>51592</v>
          </cell>
          <cell r="E71" t="str">
            <v>Wholesale of lifts, escalators, air-conditioning, security and fire fighting equipment</v>
          </cell>
          <cell r="F71">
            <v>515</v>
          </cell>
          <cell r="G71" t="str">
            <v>Wholesale of Machinery, Equipment and Supplies</v>
          </cell>
          <cell r="H71">
            <v>70</v>
          </cell>
        </row>
        <row r="72">
          <cell r="D72">
            <v>51593</v>
          </cell>
          <cell r="E72" t="str">
            <v>Wholesale of marine and aircraft equipment and accessories  and other transport equipment n.e.c.</v>
          </cell>
          <cell r="F72">
            <v>515</v>
          </cell>
          <cell r="G72" t="str">
            <v>Wholesale of Machinery, Equipment and Supplies</v>
          </cell>
          <cell r="H72">
            <v>70</v>
          </cell>
        </row>
        <row r="73">
          <cell r="D73">
            <v>51599</v>
          </cell>
          <cell r="E73" t="str">
            <v>Wholesale of other machinery and equipment n.e.c. e.g. professional, scientific and precision equipment</v>
          </cell>
          <cell r="F73">
            <v>515</v>
          </cell>
          <cell r="G73" t="str">
            <v>Wholesale of Machinery, Equipment and Supplies</v>
          </cell>
          <cell r="H73">
            <v>70</v>
          </cell>
        </row>
        <row r="74">
          <cell r="D74">
            <v>51911</v>
          </cell>
          <cell r="E74" t="str">
            <v>Wholesale trade in aquarium fishes, pet birds and animals</v>
          </cell>
          <cell r="F74">
            <v>519</v>
          </cell>
          <cell r="G74" t="str">
            <v>Other Wholesale</v>
          </cell>
          <cell r="H74">
            <v>70</v>
          </cell>
        </row>
        <row r="75">
          <cell r="D75">
            <v>51912</v>
          </cell>
          <cell r="E75" t="str">
            <v>Wholesale of animal/pet food</v>
          </cell>
          <cell r="F75">
            <v>519</v>
          </cell>
          <cell r="G75" t="str">
            <v>Other Wholesale</v>
          </cell>
          <cell r="H75">
            <v>70</v>
          </cell>
        </row>
        <row r="76">
          <cell r="D76">
            <v>51913</v>
          </cell>
          <cell r="E76" t="str">
            <v>Wholesale of leather and pvc material</v>
          </cell>
          <cell r="F76">
            <v>519</v>
          </cell>
          <cell r="G76" t="str">
            <v>Other Wholesale</v>
          </cell>
          <cell r="H76">
            <v>70</v>
          </cell>
        </row>
        <row r="77">
          <cell r="D77">
            <v>51915</v>
          </cell>
          <cell r="E77" t="str">
            <v>Wholesale trade in paper and cellophane products, packaging materials</v>
          </cell>
          <cell r="F77">
            <v>519</v>
          </cell>
          <cell r="G77" t="str">
            <v>Other Wholesale</v>
          </cell>
          <cell r="H77">
            <v>70</v>
          </cell>
        </row>
        <row r="78">
          <cell r="D78">
            <v>51916</v>
          </cell>
          <cell r="E78" t="str">
            <v>Wholesale of agricultural and farm supplies e.g. nursery stock, seeds, horticultural, orchard supplies etc.</v>
          </cell>
          <cell r="F78">
            <v>519</v>
          </cell>
          <cell r="G78" t="str">
            <v>Other Wholesale</v>
          </cell>
          <cell r="H78">
            <v>70</v>
          </cell>
        </row>
        <row r="79">
          <cell r="D79">
            <v>51919</v>
          </cell>
          <cell r="E79" t="str">
            <v>Wholesale of other specific commodities n.e.c.</v>
          </cell>
          <cell r="F79">
            <v>519</v>
          </cell>
          <cell r="G79" t="str">
            <v>Other Wholesale</v>
          </cell>
          <cell r="H79">
            <v>70</v>
          </cell>
        </row>
        <row r="80">
          <cell r="D80">
            <v>51920</v>
          </cell>
          <cell r="E80" t="str">
            <v>Non-specialized wholesale stores</v>
          </cell>
          <cell r="F80">
            <v>519</v>
          </cell>
          <cell r="G80" t="str">
            <v>Other Wholesale</v>
          </cell>
          <cell r="H80">
            <v>70</v>
          </cell>
        </row>
        <row r="81">
          <cell r="D81">
            <v>52111</v>
          </cell>
          <cell r="E81" t="str">
            <v>Provision stores</v>
          </cell>
          <cell r="F81">
            <v>521</v>
          </cell>
          <cell r="G81" t="str">
            <v>Non Specialized Retail Trade in Stores</v>
          </cell>
          <cell r="H81">
            <v>71</v>
          </cell>
        </row>
        <row r="82">
          <cell r="D82">
            <v>52112</v>
          </cell>
          <cell r="E82" t="str">
            <v>Supermarket</v>
          </cell>
          <cell r="F82">
            <v>521</v>
          </cell>
          <cell r="G82" t="str">
            <v>Non Specialized Retail Trade in Stores</v>
          </cell>
          <cell r="H82">
            <v>71</v>
          </cell>
        </row>
        <row r="83">
          <cell r="D83">
            <v>52113</v>
          </cell>
          <cell r="E83" t="str">
            <v>Mini market</v>
          </cell>
          <cell r="F83">
            <v>521</v>
          </cell>
          <cell r="G83" t="str">
            <v>Non Specialized Retail Trade in Stores</v>
          </cell>
          <cell r="H83">
            <v>71</v>
          </cell>
        </row>
        <row r="84">
          <cell r="D84">
            <v>52114</v>
          </cell>
          <cell r="E84" t="str">
            <v>Convenience stores</v>
          </cell>
          <cell r="F84">
            <v>521</v>
          </cell>
          <cell r="G84" t="str">
            <v>Non Specialized Retail Trade in Stores</v>
          </cell>
          <cell r="H84">
            <v>71</v>
          </cell>
        </row>
        <row r="85">
          <cell r="D85">
            <v>52191</v>
          </cell>
          <cell r="E85" t="str">
            <v>Department stores</v>
          </cell>
          <cell r="F85">
            <v>521</v>
          </cell>
          <cell r="G85" t="str">
            <v>Non Specialized Retail Trade in Stores</v>
          </cell>
          <cell r="H85">
            <v>71</v>
          </cell>
        </row>
        <row r="86">
          <cell r="D86">
            <v>52192</v>
          </cell>
          <cell r="E86" t="str">
            <v>Department store and supermarket</v>
          </cell>
          <cell r="F86">
            <v>521</v>
          </cell>
          <cell r="G86" t="str">
            <v>Non Specialized Retail Trade in Stores</v>
          </cell>
          <cell r="H86">
            <v>71</v>
          </cell>
        </row>
        <row r="87">
          <cell r="D87">
            <v>52193</v>
          </cell>
          <cell r="E87" t="str">
            <v>News agent and miscellaneous goods store</v>
          </cell>
          <cell r="F87">
            <v>521</v>
          </cell>
          <cell r="G87" t="str">
            <v>Non Specialized Retail Trade in Stores</v>
          </cell>
          <cell r="H87">
            <v>71</v>
          </cell>
        </row>
        <row r="88">
          <cell r="D88">
            <v>52199</v>
          </cell>
          <cell r="E88" t="str">
            <v>Other retail sale in non-specialized stores n.e.c.</v>
          </cell>
          <cell r="F88">
            <v>521</v>
          </cell>
          <cell r="G88" t="str">
            <v>Non Specialized Retail Trade in Stores</v>
          </cell>
          <cell r="H88">
            <v>71</v>
          </cell>
        </row>
        <row r="89">
          <cell r="D89">
            <v>52211</v>
          </cell>
          <cell r="E89" t="str">
            <v>Retail sale of meat and poultry (fresh or frozen)</v>
          </cell>
          <cell r="F89">
            <v>522</v>
          </cell>
          <cell r="G89" t="str">
            <v xml:space="preserve">Retail Sale of Food, Beverages and Tobacco In Specialized Stores
</v>
          </cell>
          <cell r="H89">
            <v>71</v>
          </cell>
        </row>
        <row r="90">
          <cell r="D90">
            <v>52212</v>
          </cell>
          <cell r="E90" t="str">
            <v>Retail sale of fish and other seafood</v>
          </cell>
          <cell r="F90">
            <v>522</v>
          </cell>
          <cell r="G90" t="str">
            <v xml:space="preserve">Retail Sale of Food, Beverages and Tobacco In Specialized Stores
</v>
          </cell>
          <cell r="H90">
            <v>71</v>
          </cell>
        </row>
        <row r="91">
          <cell r="D91">
            <v>52213</v>
          </cell>
          <cell r="E91" t="str">
            <v>Retail sale of fruits</v>
          </cell>
          <cell r="F91">
            <v>522</v>
          </cell>
          <cell r="G91" t="str">
            <v xml:space="preserve">Retail Sale of Food, Beverages and Tobacco In Specialized Stores
</v>
          </cell>
          <cell r="H91">
            <v>71</v>
          </cell>
        </row>
        <row r="92">
          <cell r="D92">
            <v>52214</v>
          </cell>
          <cell r="E92" t="str">
            <v>Retail sale of vegetables</v>
          </cell>
          <cell r="F92">
            <v>522</v>
          </cell>
          <cell r="G92" t="str">
            <v xml:space="preserve">Retail Sale of Food, Beverages and Tobacco In Specialized Stores
</v>
          </cell>
          <cell r="H92">
            <v>71</v>
          </cell>
        </row>
        <row r="93">
          <cell r="D93">
            <v>52221</v>
          </cell>
          <cell r="E93" t="str">
            <v>Retail sale of rice, flour and other grains</v>
          </cell>
          <cell r="F93">
            <v>522</v>
          </cell>
          <cell r="G93" t="str">
            <v xml:space="preserve">Retail Sale of Food, Beverages and Tobacco In Specialized Stores
</v>
          </cell>
          <cell r="H93">
            <v>71</v>
          </cell>
        </row>
        <row r="94">
          <cell r="D94">
            <v>52222</v>
          </cell>
          <cell r="E94" t="str">
            <v>Retail sale of confectionery (sweets, etc.)</v>
          </cell>
          <cell r="F94">
            <v>522</v>
          </cell>
          <cell r="G94" t="str">
            <v xml:space="preserve">Retail Sale of Food, Beverages and Tobacco In Specialized Stores
</v>
          </cell>
          <cell r="H94">
            <v>71</v>
          </cell>
        </row>
        <row r="95">
          <cell r="D95">
            <v>52223</v>
          </cell>
          <cell r="E95" t="str">
            <v>Retail sale of biscuits, cakes, bread and other bakery products</v>
          </cell>
          <cell r="F95">
            <v>522</v>
          </cell>
          <cell r="G95" t="str">
            <v xml:space="preserve">Retail Sale of Food, Beverages and Tobacco In Specialized Stores
</v>
          </cell>
          <cell r="H95">
            <v>71</v>
          </cell>
        </row>
        <row r="96">
          <cell r="D96">
            <v>52224</v>
          </cell>
          <cell r="E96" t="str">
            <v>Retail sale of beer, wine and spirits</v>
          </cell>
          <cell r="F96">
            <v>522</v>
          </cell>
          <cell r="G96" t="str">
            <v xml:space="preserve">Retail Sale of Food, Beverages and Tobacco In Specialized Stores
</v>
          </cell>
          <cell r="H96">
            <v>71</v>
          </cell>
        </row>
        <row r="97">
          <cell r="D97">
            <v>52225</v>
          </cell>
          <cell r="E97" t="str">
            <v>Retail sale of soft drinks</v>
          </cell>
          <cell r="F97">
            <v>522</v>
          </cell>
          <cell r="G97" t="str">
            <v xml:space="preserve">Retail Sale of Food, Beverages and Tobacco In Specialized Stores
</v>
          </cell>
          <cell r="H97">
            <v>71</v>
          </cell>
        </row>
        <row r="98">
          <cell r="D98">
            <v>52226</v>
          </cell>
          <cell r="E98" t="str">
            <v>Retail sale of tea, coffee and other beverages</v>
          </cell>
          <cell r="F98">
            <v>522</v>
          </cell>
          <cell r="G98" t="str">
            <v xml:space="preserve">Retail Sale of Food, Beverages and Tobacco In Specialized Stores
</v>
          </cell>
          <cell r="H98">
            <v>71</v>
          </cell>
        </row>
        <row r="99">
          <cell r="D99">
            <v>52227</v>
          </cell>
          <cell r="E99" t="str">
            <v>Retail sale of tobacco, cigars, cigarettes, etc.</v>
          </cell>
          <cell r="F99">
            <v>522</v>
          </cell>
          <cell r="G99" t="str">
            <v xml:space="preserve">Retail Sale of Food, Beverages and Tobacco In Specialized Stores
</v>
          </cell>
          <cell r="H99">
            <v>71</v>
          </cell>
        </row>
        <row r="100">
          <cell r="D100">
            <v>52229</v>
          </cell>
          <cell r="E100" t="str">
            <v>Retail sale of mee, kuey teow, mee hoon, wantan skins and other foodstuffs</v>
          </cell>
          <cell r="F100">
            <v>522</v>
          </cell>
          <cell r="G100" t="str">
            <v xml:space="preserve">Retail Sale of Food, Beverages and Tobacco In Specialized Stores
</v>
          </cell>
          <cell r="H100">
            <v>71</v>
          </cell>
        </row>
        <row r="101">
          <cell r="D101">
            <v>52310</v>
          </cell>
          <cell r="E101" t="str">
            <v>Retail sale of pharmaceutical, medical and orthopaedic goods, perfumery, cosmetic and toilet articles</v>
          </cell>
          <cell r="F101">
            <v>523</v>
          </cell>
          <cell r="G101" t="str">
            <v xml:space="preserve">Other Retail Trade of New Goods in Specialized Stores
</v>
          </cell>
          <cell r="H101">
            <v>71</v>
          </cell>
        </row>
        <row r="102">
          <cell r="D102">
            <v>52321</v>
          </cell>
          <cell r="E102" t="str">
            <v>Retail sale of textiles, linen, towels, blankets, etc.</v>
          </cell>
          <cell r="F102">
            <v>523</v>
          </cell>
          <cell r="G102" t="str">
            <v xml:space="preserve">Other Retail Trade of New Goods in Specialized Stores
</v>
          </cell>
          <cell r="H102">
            <v>71</v>
          </cell>
        </row>
        <row r="103">
          <cell r="D103">
            <v>52322</v>
          </cell>
          <cell r="E103" t="str">
            <v>Retail sale of articles of clothing,  articles of fur and clothing accessories</v>
          </cell>
          <cell r="F103">
            <v>523</v>
          </cell>
          <cell r="G103" t="str">
            <v xml:space="preserve">Other Retail Trade of New Goods in Specialized Stores
</v>
          </cell>
          <cell r="H103">
            <v>71</v>
          </cell>
        </row>
        <row r="104">
          <cell r="D104">
            <v>52323</v>
          </cell>
          <cell r="E104" t="str">
            <v>Retail sale of footwear</v>
          </cell>
          <cell r="F104">
            <v>523</v>
          </cell>
          <cell r="G104" t="str">
            <v xml:space="preserve">Other Retail Trade of New Goods in Specialized Stores
</v>
          </cell>
          <cell r="H104">
            <v>71</v>
          </cell>
        </row>
        <row r="105">
          <cell r="D105">
            <v>52324</v>
          </cell>
          <cell r="E105" t="str">
            <v>Retail sale of leather goods and travel accessories</v>
          </cell>
          <cell r="F105">
            <v>523</v>
          </cell>
          <cell r="G105" t="str">
            <v xml:space="preserve">Other Retail Trade of New Goods in Specialized Stores
</v>
          </cell>
          <cell r="H105">
            <v>71</v>
          </cell>
        </row>
        <row r="106">
          <cell r="D106">
            <v>52331</v>
          </cell>
          <cell r="E106" t="str">
            <v>Retail sale of household utensils, kitchenware, chinaware, glassware, ornaments, etc.</v>
          </cell>
          <cell r="F106">
            <v>523</v>
          </cell>
          <cell r="G106" t="str">
            <v xml:space="preserve">Other Retail Trade of New Goods in Specialized Stores
</v>
          </cell>
          <cell r="H106">
            <v>71</v>
          </cell>
        </row>
        <row r="107">
          <cell r="D107">
            <v>52332</v>
          </cell>
          <cell r="E107" t="str">
            <v>Retail sale of electrical household appliances, radio and television equipment</v>
          </cell>
          <cell r="F107">
            <v>523</v>
          </cell>
          <cell r="G107" t="str">
            <v xml:space="preserve">Other Retail Trade of New Goods in Specialized Stores
</v>
          </cell>
          <cell r="H107">
            <v>71</v>
          </cell>
        </row>
        <row r="108">
          <cell r="D108">
            <v>52333</v>
          </cell>
          <cell r="E108" t="str">
            <v>Retail sale of household furniture and furnishings</v>
          </cell>
          <cell r="F108">
            <v>523</v>
          </cell>
          <cell r="G108" t="str">
            <v xml:space="preserve">Other Retail Trade of New Goods in Specialized Stores
</v>
          </cell>
          <cell r="H108">
            <v>71</v>
          </cell>
        </row>
        <row r="109">
          <cell r="D109">
            <v>52334</v>
          </cell>
          <cell r="E109" t="str">
            <v>Retail sale of lighting and lighting accessories</v>
          </cell>
          <cell r="F109">
            <v>523</v>
          </cell>
          <cell r="G109" t="str">
            <v xml:space="preserve">Other Retail Trade of New Goods in Specialized Stores
</v>
          </cell>
          <cell r="H109">
            <v>71</v>
          </cell>
        </row>
        <row r="110">
          <cell r="D110">
            <v>52339</v>
          </cell>
          <cell r="E110" t="str">
            <v>Retail sale of household appliances articles and equipment n.e.c.</v>
          </cell>
          <cell r="F110">
            <v>523</v>
          </cell>
          <cell r="G110" t="str">
            <v xml:space="preserve">Other Retail Trade of New Goods in Specialized Stores
</v>
          </cell>
          <cell r="H110">
            <v>71</v>
          </cell>
        </row>
        <row r="111">
          <cell r="D111">
            <v>52340</v>
          </cell>
          <cell r="E111" t="str">
            <v>Retail sale of hardware, paint and glass</v>
          </cell>
          <cell r="F111">
            <v>523</v>
          </cell>
          <cell r="G111" t="str">
            <v xml:space="preserve">Other Retail Trade of New Goods in Specialized Stores
</v>
          </cell>
          <cell r="H111">
            <v>71</v>
          </cell>
        </row>
        <row r="112">
          <cell r="D112">
            <v>52351</v>
          </cell>
          <cell r="E112" t="str">
            <v>Retail sale of sports goods</v>
          </cell>
          <cell r="F112">
            <v>523</v>
          </cell>
          <cell r="G112" t="str">
            <v xml:space="preserve">Other Retail Trade of New Goods in Specialized Stores
</v>
          </cell>
          <cell r="H112">
            <v>71</v>
          </cell>
        </row>
        <row r="113">
          <cell r="D113">
            <v>52352</v>
          </cell>
          <cell r="E113" t="str">
            <v>Retail sale of bicycles</v>
          </cell>
          <cell r="F113">
            <v>523</v>
          </cell>
          <cell r="G113" t="str">
            <v xml:space="preserve">Other Retail Trade of New Goods in Specialized Stores
</v>
          </cell>
          <cell r="H113">
            <v>71</v>
          </cell>
        </row>
        <row r="114">
          <cell r="D114">
            <v>52353</v>
          </cell>
          <cell r="E114" t="str">
            <v>Retail sale of games and toys</v>
          </cell>
          <cell r="F114">
            <v>523</v>
          </cell>
          <cell r="G114" t="str">
            <v xml:space="preserve">Other Retail Trade of New Goods in Specialized Stores
</v>
          </cell>
          <cell r="H114">
            <v>71</v>
          </cell>
        </row>
        <row r="115">
          <cell r="D115">
            <v>52354</v>
          </cell>
          <cell r="E115" t="str">
            <v>Retail sale of musical instruments, music tapes, records, compact discs and video  tapes</v>
          </cell>
          <cell r="F115">
            <v>523</v>
          </cell>
          <cell r="G115" t="str">
            <v xml:space="preserve">Other Retail Trade of New Goods in Specialized Stores
</v>
          </cell>
          <cell r="H115">
            <v>71</v>
          </cell>
        </row>
        <row r="116">
          <cell r="D116">
            <v>52355</v>
          </cell>
          <cell r="E116" t="str">
            <v>Retail sale of aquarium fishes</v>
          </cell>
          <cell r="F116">
            <v>523</v>
          </cell>
          <cell r="G116" t="str">
            <v xml:space="preserve">Other Retail Trade of New Goods in Specialized Stores
</v>
          </cell>
          <cell r="H116">
            <v>71</v>
          </cell>
        </row>
        <row r="117">
          <cell r="D117">
            <v>52356</v>
          </cell>
          <cell r="E117" t="str">
            <v>Retail sale of pet birds and animals and pet food</v>
          </cell>
          <cell r="F117">
            <v>523</v>
          </cell>
          <cell r="G117" t="str">
            <v xml:space="preserve">Other Retail Trade of New Goods in Specialized Stores
</v>
          </cell>
          <cell r="H117">
            <v>71</v>
          </cell>
        </row>
        <row r="118">
          <cell r="D118">
            <v>52359</v>
          </cell>
          <cell r="E118" t="str">
            <v>Retail sale of other recreational goods e.g. art, coins, etc.</v>
          </cell>
          <cell r="F118">
            <v>523</v>
          </cell>
          <cell r="G118" t="str">
            <v xml:space="preserve">Other Retail Trade of New Goods in Specialized Stores
</v>
          </cell>
          <cell r="H118">
            <v>71</v>
          </cell>
        </row>
        <row r="119">
          <cell r="D119">
            <v>52360</v>
          </cell>
          <cell r="E119" t="str">
            <v>Retail sale of computers, computer equipment and supplies, non-customized software and printers</v>
          </cell>
          <cell r="F119">
            <v>523</v>
          </cell>
          <cell r="G119" t="str">
            <v xml:space="preserve">Other Retail Trade of New Goods in Specialized Stores
</v>
          </cell>
          <cell r="H119">
            <v>71</v>
          </cell>
        </row>
        <row r="120">
          <cell r="D120">
            <v>52370</v>
          </cell>
          <cell r="E120" t="str">
            <v>Retail sale of telecommunication equipment</v>
          </cell>
          <cell r="F120">
            <v>523</v>
          </cell>
          <cell r="G120" t="str">
            <v xml:space="preserve">Other Retail Trade of New Goods in Specialized Stores
</v>
          </cell>
          <cell r="H120">
            <v>71</v>
          </cell>
        </row>
        <row r="121">
          <cell r="D121">
            <v>52381</v>
          </cell>
          <cell r="E121" t="str">
            <v>Retail sale of photographic equipment</v>
          </cell>
          <cell r="F121">
            <v>523</v>
          </cell>
          <cell r="G121" t="str">
            <v xml:space="preserve">Other Retail Trade of New Goods in Specialized Stores
</v>
          </cell>
          <cell r="H121">
            <v>71</v>
          </cell>
        </row>
        <row r="122">
          <cell r="D122">
            <v>52382</v>
          </cell>
          <cell r="E122" t="str">
            <v>Retail sale of spectacles and other optical goods</v>
          </cell>
          <cell r="F122">
            <v>523</v>
          </cell>
          <cell r="G122" t="str">
            <v xml:space="preserve">Other Retail Trade of New Goods in Specialized Stores
</v>
          </cell>
          <cell r="H122">
            <v>71</v>
          </cell>
        </row>
        <row r="123">
          <cell r="D123">
            <v>52383</v>
          </cell>
          <cell r="E123" t="str">
            <v>Retail sale of scientific and precision equipment</v>
          </cell>
          <cell r="F123">
            <v>523</v>
          </cell>
          <cell r="G123" t="str">
            <v xml:space="preserve">Other Retail Trade of New Goods in Specialized Stores
</v>
          </cell>
          <cell r="H123">
            <v>71</v>
          </cell>
        </row>
        <row r="124">
          <cell r="D124">
            <v>52391</v>
          </cell>
          <cell r="E124" t="str">
            <v>Retail sale of office supplies and equipment</v>
          </cell>
          <cell r="F124">
            <v>523</v>
          </cell>
          <cell r="G124" t="str">
            <v xml:space="preserve">Other Retail Trade of New Goods in Specialized Stores
</v>
          </cell>
          <cell r="H124">
            <v>71</v>
          </cell>
        </row>
        <row r="125">
          <cell r="D125">
            <v>52392</v>
          </cell>
          <cell r="E125" t="str">
            <v>Retail sale of watches, clocks, jewellery and silverware</v>
          </cell>
          <cell r="F125">
            <v>523</v>
          </cell>
          <cell r="G125" t="str">
            <v xml:space="preserve">Other Retail Trade of New Goods in Specialized Stores
</v>
          </cell>
          <cell r="H125">
            <v>71</v>
          </cell>
        </row>
        <row r="126">
          <cell r="D126">
            <v>52393</v>
          </cell>
          <cell r="E126" t="str">
            <v>Retail sale of liquified petroleum gas (cooking gas)</v>
          </cell>
          <cell r="F126">
            <v>523</v>
          </cell>
          <cell r="G126" t="str">
            <v xml:space="preserve">Other Retail Trade of New Goods in Specialized Stores
</v>
          </cell>
          <cell r="H126">
            <v>71</v>
          </cell>
        </row>
        <row r="127">
          <cell r="D127">
            <v>52394</v>
          </cell>
          <cell r="E127" t="str">
            <v>Retail sale of books, magazines, newspapers and stationery</v>
          </cell>
          <cell r="F127">
            <v>523</v>
          </cell>
          <cell r="G127" t="str">
            <v xml:space="preserve">Other Retail Trade of New Goods in Specialized Stores
</v>
          </cell>
          <cell r="H127">
            <v>71</v>
          </cell>
        </row>
        <row r="128">
          <cell r="D128">
            <v>52395</v>
          </cell>
          <cell r="E128" t="str">
            <v>Retail sale of flowers and other plants</v>
          </cell>
          <cell r="F128">
            <v>523</v>
          </cell>
          <cell r="G128" t="str">
            <v xml:space="preserve">Other Retail Trade of New Goods in Specialized Stores
</v>
          </cell>
          <cell r="H128">
            <v>71</v>
          </cell>
        </row>
        <row r="129">
          <cell r="D129">
            <v>52396</v>
          </cell>
          <cell r="E129" t="str">
            <v>Retail sale of handicaraft and artficial flowers</v>
          </cell>
          <cell r="F129">
            <v>523</v>
          </cell>
          <cell r="G129" t="str">
            <v xml:space="preserve">Other Retail Trade of New Goods in Specialized Stores
</v>
          </cell>
          <cell r="H129">
            <v>71</v>
          </cell>
        </row>
        <row r="130">
          <cell r="D130">
            <v>52399</v>
          </cell>
          <cell r="E130" t="str">
            <v>Other retail sale in specialized stores n.e.c.</v>
          </cell>
          <cell r="F130">
            <v>523</v>
          </cell>
          <cell r="G130" t="str">
            <v xml:space="preserve">Other Retail Trade of New Goods in Specialized Stores
</v>
          </cell>
          <cell r="H130">
            <v>71</v>
          </cell>
        </row>
        <row r="131">
          <cell r="D131">
            <v>52401</v>
          </cell>
          <cell r="E131" t="str">
            <v>Retail sale of second-hand books</v>
          </cell>
          <cell r="F131">
            <v>524</v>
          </cell>
          <cell r="G131" t="str">
            <v>Retail Sale of Second-Hand Goods in Stores</v>
          </cell>
          <cell r="H131">
            <v>71</v>
          </cell>
        </row>
        <row r="132">
          <cell r="D132">
            <v>52402</v>
          </cell>
          <cell r="E132" t="str">
            <v>Retail  sale  of second-hand electrical and electronic goods</v>
          </cell>
          <cell r="F132">
            <v>524</v>
          </cell>
          <cell r="G132" t="str">
            <v>Retail Sale of Second-Hand Goods in Stores</v>
          </cell>
          <cell r="H132">
            <v>71</v>
          </cell>
        </row>
        <row r="133">
          <cell r="D133">
            <v>52403</v>
          </cell>
          <cell r="E133" t="str">
            <v>Pawnshops</v>
          </cell>
          <cell r="F133">
            <v>524</v>
          </cell>
          <cell r="G133" t="str">
            <v>Retail Sale of Second-Hand Goods in Stores</v>
          </cell>
          <cell r="H133">
            <v>71</v>
          </cell>
        </row>
        <row r="134">
          <cell r="D134">
            <v>52404</v>
          </cell>
          <cell r="E134" t="str">
            <v>Retail sale of antique</v>
          </cell>
          <cell r="F134">
            <v>524</v>
          </cell>
          <cell r="G134" t="str">
            <v>Retail Sale of Second-Hand Goods in Stores</v>
          </cell>
          <cell r="H134">
            <v>71</v>
          </cell>
        </row>
        <row r="135">
          <cell r="D135">
            <v>52409</v>
          </cell>
          <cell r="E135" t="str">
            <v>Retail sale of second-hand goods  n.e.c.</v>
          </cell>
          <cell r="F135">
            <v>524</v>
          </cell>
          <cell r="G135" t="str">
            <v>Retail Sale of Second-Hand Goods in Stores</v>
          </cell>
          <cell r="H135">
            <v>71</v>
          </cell>
        </row>
        <row r="136">
          <cell r="D136">
            <v>52511</v>
          </cell>
          <cell r="E136" t="str">
            <v>Retail sale via mail order houses</v>
          </cell>
          <cell r="F136">
            <v>525</v>
          </cell>
          <cell r="G136" t="str">
            <v>Retail Trade Not In Stores</v>
          </cell>
          <cell r="H136">
            <v>71</v>
          </cell>
        </row>
        <row r="137">
          <cell r="D137">
            <v>52512</v>
          </cell>
          <cell r="E137" t="str">
            <v>Retail sale via direct selling</v>
          </cell>
          <cell r="F137">
            <v>525</v>
          </cell>
          <cell r="G137" t="str">
            <v>Retail Trade Not In Stores</v>
          </cell>
          <cell r="H137">
            <v>71</v>
          </cell>
        </row>
        <row r="138">
          <cell r="D138">
            <v>52520</v>
          </cell>
          <cell r="E138" t="str">
            <v>Retail sale via stalls and markets</v>
          </cell>
          <cell r="F138">
            <v>525</v>
          </cell>
          <cell r="G138" t="str">
            <v>Retail Trade Not In Stores</v>
          </cell>
          <cell r="H138">
            <v>71</v>
          </cell>
        </row>
        <row r="139">
          <cell r="D139">
            <v>52590</v>
          </cell>
          <cell r="E139" t="str">
            <v>Other non-store retail sale</v>
          </cell>
          <cell r="F139">
            <v>525</v>
          </cell>
          <cell r="G139" t="str">
            <v>Retail Trade Not In Stores</v>
          </cell>
          <cell r="H139">
            <v>71</v>
          </cell>
        </row>
        <row r="140">
          <cell r="D140">
            <v>52601</v>
          </cell>
          <cell r="E140" t="str">
            <v>Repair of footwear and other leather goods</v>
          </cell>
          <cell r="F140">
            <v>526</v>
          </cell>
          <cell r="G140" t="str">
            <v>Repair of Personal and Household Goods</v>
          </cell>
          <cell r="H140">
            <v>71</v>
          </cell>
        </row>
        <row r="141">
          <cell r="D141">
            <v>52602</v>
          </cell>
          <cell r="E141" t="str">
            <v>Repair of electrical appliances and electronic goods</v>
          </cell>
          <cell r="F141">
            <v>526</v>
          </cell>
          <cell r="G141" t="str">
            <v>Repair of Personal and Household Goods</v>
          </cell>
          <cell r="H141">
            <v>71</v>
          </cell>
        </row>
        <row r="142">
          <cell r="D142">
            <v>52603</v>
          </cell>
          <cell r="E142" t="str">
            <v>Repair of watches, clocks and jewellery</v>
          </cell>
          <cell r="F142">
            <v>526</v>
          </cell>
          <cell r="G142" t="str">
            <v>Repair of Personal and Household Goods</v>
          </cell>
          <cell r="H142">
            <v>71</v>
          </cell>
        </row>
        <row r="143">
          <cell r="D143">
            <v>52604</v>
          </cell>
          <cell r="E143" t="str">
            <v>Repair of bicycles</v>
          </cell>
          <cell r="F143">
            <v>526</v>
          </cell>
          <cell r="G143" t="str">
            <v>Repair of Personal and Household Goods</v>
          </cell>
          <cell r="H143">
            <v>71</v>
          </cell>
        </row>
        <row r="144">
          <cell r="D144">
            <v>52609</v>
          </cell>
          <cell r="E144" t="str">
            <v>Repair of other personal and household goods n.e.c.</v>
          </cell>
          <cell r="F144">
            <v>526</v>
          </cell>
          <cell r="G144" t="str">
            <v>Repair of Personal and Household Goods</v>
          </cell>
          <cell r="H144">
            <v>71</v>
          </cell>
        </row>
        <row r="145">
          <cell r="D145">
            <v>55101</v>
          </cell>
          <cell r="E145" t="str">
            <v>Hotels</v>
          </cell>
          <cell r="F145">
            <v>551</v>
          </cell>
          <cell r="G145" t="str">
            <v>Hotels; camping Sites and Other Provisio of Short-Stay Accomodation</v>
          </cell>
          <cell r="H145">
            <v>71</v>
          </cell>
        </row>
        <row r="146">
          <cell r="D146">
            <v>55102</v>
          </cell>
          <cell r="E146" t="str">
            <v>Camping sites and other provision of short stay accomodation</v>
          </cell>
          <cell r="F146">
            <v>551</v>
          </cell>
          <cell r="G146" t="str">
            <v>Hotels; camping Sites and Other Provisio of Short-Stay Accomodation</v>
          </cell>
          <cell r="H146">
            <v>71</v>
          </cell>
        </row>
        <row r="147">
          <cell r="D147">
            <v>55211</v>
          </cell>
          <cell r="E147" t="str">
            <v>Restaurants and restaurants cum night clubs</v>
          </cell>
          <cell r="F147">
            <v>552</v>
          </cell>
          <cell r="G147" t="str">
            <v>Restaurants, Bars and Canteens</v>
          </cell>
          <cell r="H147">
            <v>71</v>
          </cell>
        </row>
        <row r="148">
          <cell r="D148">
            <v>55212</v>
          </cell>
          <cell r="E148" t="str">
            <v>Fast food restaurant</v>
          </cell>
          <cell r="F148">
            <v>552</v>
          </cell>
          <cell r="G148" t="str">
            <v>Restaurants, Bars and Canteens</v>
          </cell>
          <cell r="H148">
            <v>71</v>
          </cell>
        </row>
        <row r="149">
          <cell r="D149">
            <v>55213</v>
          </cell>
          <cell r="E149" t="str">
            <v>Coffee shops</v>
          </cell>
          <cell r="F149">
            <v>552</v>
          </cell>
          <cell r="G149" t="str">
            <v>Restaurants, Bars and Canteens</v>
          </cell>
          <cell r="H149">
            <v>71</v>
          </cell>
        </row>
        <row r="150">
          <cell r="D150">
            <v>55214</v>
          </cell>
          <cell r="E150" t="str">
            <v>Cafes, snack bars (includes lunch counters and refreshment stands)</v>
          </cell>
          <cell r="F150">
            <v>552</v>
          </cell>
          <cell r="G150" t="str">
            <v>Restaurants, Bars and Canteens</v>
          </cell>
          <cell r="H150">
            <v>71</v>
          </cell>
        </row>
        <row r="151">
          <cell r="D151">
            <v>55215</v>
          </cell>
          <cell r="E151" t="str">
            <v>Canteens</v>
          </cell>
          <cell r="F151">
            <v>552</v>
          </cell>
          <cell r="G151" t="str">
            <v>Restaurants, Bars and Canteens</v>
          </cell>
          <cell r="H151">
            <v>71</v>
          </cell>
        </row>
        <row r="152">
          <cell r="D152">
            <v>55216</v>
          </cell>
          <cell r="E152" t="str">
            <v>Food caterers</v>
          </cell>
          <cell r="F152">
            <v>552</v>
          </cell>
          <cell r="G152" t="str">
            <v>Restaurants, Bars and Canteens</v>
          </cell>
          <cell r="H152">
            <v>71</v>
          </cell>
        </row>
        <row r="153">
          <cell r="D153">
            <v>55217</v>
          </cell>
          <cell r="E153" t="str">
            <v>Pubs, bars, coffee houses, cocktail lounges and karaoke</v>
          </cell>
          <cell r="F153">
            <v>552</v>
          </cell>
          <cell r="G153" t="str">
            <v>Restaurants, Bars and Canteens</v>
          </cell>
          <cell r="H153">
            <v>71</v>
          </cell>
        </row>
        <row r="154">
          <cell r="D154">
            <v>55219</v>
          </cell>
          <cell r="E154" t="str">
            <v>Eating and drinking places n.e.c.</v>
          </cell>
          <cell r="F154">
            <v>552</v>
          </cell>
          <cell r="G154" t="str">
            <v>Restaurants, Bars and Canteens</v>
          </cell>
          <cell r="H154">
            <v>71</v>
          </cell>
        </row>
        <row r="155">
          <cell r="D155">
            <v>55221</v>
          </cell>
          <cell r="E155" t="str">
            <v>Food stalls/hawkers</v>
          </cell>
          <cell r="F155">
            <v>552</v>
          </cell>
          <cell r="G155" t="str">
            <v>Restaurants, Bars and Canteens</v>
          </cell>
          <cell r="H155">
            <v>71</v>
          </cell>
        </row>
        <row r="156">
          <cell r="D156">
            <v>55222</v>
          </cell>
          <cell r="E156" t="str">
            <v>Drink stalls/hawkers</v>
          </cell>
          <cell r="F156">
            <v>552</v>
          </cell>
          <cell r="G156" t="str">
            <v>Restaurants, Bars and Canteens</v>
          </cell>
          <cell r="H156">
            <v>71</v>
          </cell>
        </row>
        <row r="157">
          <cell r="D157">
            <v>55223</v>
          </cell>
          <cell r="E157" t="str">
            <v>Food and drink stalls/hawkers</v>
          </cell>
          <cell r="F157">
            <v>552</v>
          </cell>
          <cell r="G157" t="str">
            <v>Restaurants, Bars and Canteens</v>
          </cell>
          <cell r="H157">
            <v>71</v>
          </cell>
        </row>
        <row r="158">
          <cell r="D158">
            <v>65110</v>
          </cell>
          <cell r="E158" t="str">
            <v>Central Bank</v>
          </cell>
          <cell r="F158">
            <v>651</v>
          </cell>
          <cell r="G158" t="str">
            <v>Monetary Intermediation</v>
          </cell>
        </row>
        <row r="159">
          <cell r="D159">
            <v>65191</v>
          </cell>
          <cell r="E159" t="str">
            <v>Commercial banks</v>
          </cell>
          <cell r="F159">
            <v>651</v>
          </cell>
          <cell r="G159" t="str">
            <v>Monetary Intermediation</v>
          </cell>
        </row>
        <row r="160">
          <cell r="D160">
            <v>65192</v>
          </cell>
          <cell r="E160" t="str">
            <v>Offshore banks</v>
          </cell>
          <cell r="F160">
            <v>651</v>
          </cell>
          <cell r="G160" t="str">
            <v>Monetary Intermediation</v>
          </cell>
        </row>
        <row r="161">
          <cell r="D161">
            <v>65193</v>
          </cell>
          <cell r="E161" t="str">
            <v>Merchant banks</v>
          </cell>
          <cell r="F161">
            <v>651</v>
          </cell>
          <cell r="G161" t="str">
            <v>Monetary Intermediation</v>
          </cell>
        </row>
        <row r="162">
          <cell r="D162">
            <v>65194</v>
          </cell>
          <cell r="E162" t="str">
            <v>Finance companies</v>
          </cell>
          <cell r="F162">
            <v>651</v>
          </cell>
          <cell r="G162" t="str">
            <v>Monetary Intermediation</v>
          </cell>
        </row>
        <row r="163">
          <cell r="D163">
            <v>65195</v>
          </cell>
          <cell r="E163" t="str">
            <v>Discount houses</v>
          </cell>
          <cell r="F163">
            <v>651</v>
          </cell>
          <cell r="G163" t="str">
            <v>Monetary Intermediation</v>
          </cell>
        </row>
        <row r="164">
          <cell r="D164">
            <v>65196</v>
          </cell>
          <cell r="E164" t="str">
            <v>Savings institutions</v>
          </cell>
          <cell r="F164">
            <v>651</v>
          </cell>
          <cell r="G164" t="str">
            <v>Monetary Intermediation</v>
          </cell>
        </row>
        <row r="165">
          <cell r="D165">
            <v>65197</v>
          </cell>
          <cell r="E165" t="str">
            <v>Development finance institutions</v>
          </cell>
          <cell r="F165">
            <v>651</v>
          </cell>
          <cell r="G165" t="str">
            <v>Monetary Intermediation</v>
          </cell>
        </row>
        <row r="166">
          <cell r="D166">
            <v>65199</v>
          </cell>
          <cell r="E166" t="str">
            <v>Other finance n.e.c.</v>
          </cell>
          <cell r="F166">
            <v>651</v>
          </cell>
          <cell r="G166" t="str">
            <v>Monetary Intermediation</v>
          </cell>
        </row>
        <row r="167">
          <cell r="D167">
            <v>65910</v>
          </cell>
          <cell r="E167" t="str">
            <v>Financial leasing companies</v>
          </cell>
          <cell r="F167">
            <v>659</v>
          </cell>
          <cell r="G167" t="str">
            <v>Other Financial Intermediation</v>
          </cell>
        </row>
        <row r="168">
          <cell r="D168">
            <v>65921</v>
          </cell>
          <cell r="E168" t="str">
            <v>Factoring companies</v>
          </cell>
          <cell r="F168">
            <v>659</v>
          </cell>
          <cell r="G168" t="str">
            <v>Other Financial Intermediation</v>
          </cell>
        </row>
        <row r="169">
          <cell r="D169">
            <v>65922</v>
          </cell>
          <cell r="E169" t="str">
            <v>Credit card services</v>
          </cell>
          <cell r="F169">
            <v>659</v>
          </cell>
          <cell r="G169" t="str">
            <v>Other Financial Intermediation</v>
          </cell>
        </row>
        <row r="170">
          <cell r="D170">
            <v>65929</v>
          </cell>
          <cell r="E170" t="str">
            <v>Other credit services n.e.c.</v>
          </cell>
          <cell r="F170">
            <v>659</v>
          </cell>
          <cell r="G170" t="str">
            <v>Other Financial Intermediation</v>
          </cell>
        </row>
        <row r="171">
          <cell r="D171">
            <v>65991</v>
          </cell>
          <cell r="E171" t="str">
            <v>Holding companies</v>
          </cell>
          <cell r="F171">
            <v>659</v>
          </cell>
          <cell r="G171" t="str">
            <v>Other Financial Intermediation</v>
          </cell>
        </row>
        <row r="172">
          <cell r="D172">
            <v>65992</v>
          </cell>
          <cell r="E172" t="str">
            <v>Investment companies</v>
          </cell>
          <cell r="F172">
            <v>659</v>
          </cell>
          <cell r="G172" t="str">
            <v>Other Financial Intermediation</v>
          </cell>
        </row>
        <row r="173">
          <cell r="D173">
            <v>65993</v>
          </cell>
          <cell r="E173" t="str">
            <v>Nominee companies</v>
          </cell>
          <cell r="F173">
            <v>659</v>
          </cell>
          <cell r="G173" t="str">
            <v>Other Financial Intermediation</v>
          </cell>
        </row>
        <row r="174">
          <cell r="D174">
            <v>65994</v>
          </cell>
          <cell r="E174" t="str">
            <v>Unit Trusts</v>
          </cell>
          <cell r="F174">
            <v>659</v>
          </cell>
          <cell r="G174" t="str">
            <v>Other Financial Intermediation</v>
          </cell>
        </row>
        <row r="175">
          <cell r="D175">
            <v>66010</v>
          </cell>
          <cell r="E175" t="str">
            <v>Life insurance</v>
          </cell>
          <cell r="F175">
            <v>660</v>
          </cell>
          <cell r="G175" t="str">
            <v>Insurance and Pension Funding</v>
          </cell>
        </row>
        <row r="176">
          <cell r="D176">
            <v>66021</v>
          </cell>
          <cell r="E176" t="str">
            <v>Provident funding</v>
          </cell>
          <cell r="F176">
            <v>660</v>
          </cell>
          <cell r="G176" t="str">
            <v>Insurance and Pension Funding</v>
          </cell>
        </row>
        <row r="177">
          <cell r="D177">
            <v>66022</v>
          </cell>
          <cell r="E177" t="str">
            <v>Pension funding</v>
          </cell>
          <cell r="F177">
            <v>660</v>
          </cell>
          <cell r="G177" t="str">
            <v>Insurance and Pension Funding</v>
          </cell>
        </row>
        <row r="178">
          <cell r="D178">
            <v>66031</v>
          </cell>
          <cell r="E178" t="str">
            <v>Marine, aviation and transit insurance</v>
          </cell>
          <cell r="F178">
            <v>660</v>
          </cell>
          <cell r="G178" t="str">
            <v>Insurance and Pension Funding</v>
          </cell>
        </row>
        <row r="179">
          <cell r="D179">
            <v>66032</v>
          </cell>
          <cell r="E179" t="str">
            <v>Motor vehicle insurance</v>
          </cell>
          <cell r="F179">
            <v>660</v>
          </cell>
          <cell r="G179" t="str">
            <v>Insurance and Pension Funding</v>
          </cell>
        </row>
        <row r="180">
          <cell r="D180">
            <v>66033</v>
          </cell>
          <cell r="E180" t="str">
            <v>Fire and other property damage insurance</v>
          </cell>
          <cell r="F180">
            <v>660</v>
          </cell>
          <cell r="G180" t="str">
            <v>Insurance and Pension Funding</v>
          </cell>
        </row>
        <row r="181">
          <cell r="D181">
            <v>66034</v>
          </cell>
          <cell r="E181" t="str">
            <v>Accident and health insurance</v>
          </cell>
          <cell r="F181">
            <v>660</v>
          </cell>
          <cell r="G181" t="str">
            <v>Insurance and Pension Funding</v>
          </cell>
        </row>
        <row r="182">
          <cell r="D182">
            <v>66035</v>
          </cell>
          <cell r="E182" t="str">
            <v>Freight insurance</v>
          </cell>
          <cell r="F182">
            <v>660</v>
          </cell>
          <cell r="G182" t="str">
            <v>Insurance and Pension Funding</v>
          </cell>
        </row>
        <row r="183">
          <cell r="D183">
            <v>66039</v>
          </cell>
          <cell r="E183" t="str">
            <v>Other insurance n.e.c.</v>
          </cell>
          <cell r="F183">
            <v>660</v>
          </cell>
          <cell r="G183" t="str">
            <v>Insurance and Pension Funding</v>
          </cell>
        </row>
        <row r="184">
          <cell r="D184">
            <v>67110</v>
          </cell>
          <cell r="E184" t="str">
            <v>Financial market operational and regulatory service (e.g. KLSE, SC, KLOFFE, CDS, KLC )</v>
          </cell>
          <cell r="F184">
            <v>671</v>
          </cell>
          <cell r="G184" t="str">
            <v xml:space="preserve">Activities Auxiliary to Finance, </v>
          </cell>
        </row>
        <row r="185">
          <cell r="D185">
            <v>67121</v>
          </cell>
          <cell r="E185" t="str">
            <v>Stock, share and bond brokers</v>
          </cell>
          <cell r="F185">
            <v>671</v>
          </cell>
          <cell r="G185" t="str">
            <v xml:space="preserve">Activities Auxiliary to Finance, </v>
          </cell>
        </row>
        <row r="186">
          <cell r="D186">
            <v>67122</v>
          </cell>
          <cell r="E186" t="str">
            <v>Commodity brokers and dealers</v>
          </cell>
          <cell r="F186">
            <v>671</v>
          </cell>
          <cell r="G186" t="str">
            <v xml:space="preserve">Activities Auxiliary to Finance, </v>
          </cell>
        </row>
        <row r="187">
          <cell r="D187">
            <v>67123</v>
          </cell>
          <cell r="E187" t="str">
            <v>Gold bullion dealers</v>
          </cell>
          <cell r="F187">
            <v>671</v>
          </cell>
          <cell r="G187" t="str">
            <v xml:space="preserve">Activities Auxiliary to Finance, </v>
          </cell>
        </row>
        <row r="188">
          <cell r="D188">
            <v>67129</v>
          </cell>
          <cell r="E188" t="str">
            <v>Other financial futures brokers and dealers</v>
          </cell>
          <cell r="F188">
            <v>671</v>
          </cell>
          <cell r="G188" t="str">
            <v xml:space="preserve">Activities Auxiliary to Finance, </v>
          </cell>
        </row>
        <row r="189">
          <cell r="D189">
            <v>67191</v>
          </cell>
          <cell r="E189" t="str">
            <v>Foreign exchange service</v>
          </cell>
          <cell r="F189">
            <v>671</v>
          </cell>
          <cell r="G189" t="str">
            <v xml:space="preserve">Activities Auxiliary to Finance, </v>
          </cell>
        </row>
        <row r="190">
          <cell r="D190">
            <v>67192</v>
          </cell>
          <cell r="E190" t="str">
            <v>Financial consultancy service</v>
          </cell>
          <cell r="F190">
            <v>671</v>
          </cell>
          <cell r="G190" t="str">
            <v xml:space="preserve">Activities Auxiliary to Finance, </v>
          </cell>
        </row>
        <row r="191">
          <cell r="D191">
            <v>67199</v>
          </cell>
          <cell r="E191" t="str">
            <v>Activities auxiliary to finance n.e.c.</v>
          </cell>
          <cell r="F191">
            <v>671</v>
          </cell>
          <cell r="G191" t="str">
            <v xml:space="preserve">Activities Auxiliary to Finance, </v>
          </cell>
        </row>
        <row r="192">
          <cell r="D192">
            <v>67201</v>
          </cell>
          <cell r="E192" t="str">
            <v>Insurance broking and agency service</v>
          </cell>
          <cell r="F192">
            <v>672</v>
          </cell>
          <cell r="G192" t="str">
            <v>Activities Auxiliary to Insurance</v>
          </cell>
        </row>
        <row r="193">
          <cell r="D193">
            <v>67202</v>
          </cell>
          <cell r="E193" t="str">
            <v>Insurance adjusting service</v>
          </cell>
          <cell r="F193">
            <v>672</v>
          </cell>
          <cell r="G193" t="str">
            <v>Activities Auxiliary to Insurance</v>
          </cell>
        </row>
        <row r="194">
          <cell r="D194">
            <v>67209</v>
          </cell>
          <cell r="E194" t="str">
            <v>Other activities auxiliary to insurance and pension funding n.e.c.</v>
          </cell>
          <cell r="F194">
            <v>672</v>
          </cell>
          <cell r="G194" t="str">
            <v>Activities Auxiliary to Insurance</v>
          </cell>
        </row>
      </sheetData>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rev1"/>
      <sheetName val="96"/>
      <sheetName val="94"/>
      <sheetName val="bq94s"/>
      <sheetName val="MSIC_2000"/>
      <sheetName val="QDT99"/>
      <sheetName val="MSIC 2000 REBASING MYK 5 3 DIGI"/>
      <sheetName val="MSIC 2000"/>
      <sheetName val="frm"/>
      <sheetName val="com_desc"/>
      <sheetName val="frmind92"/>
    </sheetNames>
    <sheetDataSet>
      <sheetData sheetId="0"/>
      <sheetData sheetId="1"/>
      <sheetData sheetId="2">
        <row r="1">
          <cell r="A1" t="str">
            <v>This is 222HR4A</v>
          </cell>
          <cell r="C1">
            <v>36172.600821874999</v>
          </cell>
          <cell r="R1" t="str">
            <v>The method used here is the best available for Hotels in the time available.</v>
          </cell>
        </row>
        <row r="2">
          <cell r="A2" t="str">
            <v>Restaurants and Hotels</v>
          </cell>
          <cell r="E2" t="str">
            <v>Industry 222</v>
          </cell>
          <cell r="I2" t="str">
            <v>This work sheet uses census data to calculate annula value added for the hotel and restaurant industry</v>
          </cell>
          <cell r="R2" t="str">
            <v>It needs a good look at and some discussion with the people who compile the statistics in the</v>
          </cell>
        </row>
        <row r="3">
          <cell r="A3" t="str">
            <v>This is industry 24432 in the old National Accounts</v>
          </cell>
          <cell r="R3" t="str">
            <v xml:space="preserve">   Annual Tourism Statistical Report</v>
          </cell>
        </row>
        <row r="4">
          <cell r="D4" t="str">
            <v>VA</v>
          </cell>
          <cell r="E4" t="str">
            <v>Gross Out</v>
          </cell>
          <cell r="G4" t="str">
            <v>Int Input</v>
          </cell>
        </row>
        <row r="5">
          <cell r="A5" t="str">
            <v>Control Value Added in 1987 is</v>
          </cell>
          <cell r="D5">
            <v>1229373</v>
          </cell>
          <cell r="E5">
            <v>3405981</v>
          </cell>
          <cell r="G5">
            <v>2176608</v>
          </cell>
        </row>
        <row r="6">
          <cell r="B6" t="str">
            <v>This is divided between Hotels and Restaurants on the basis of gross output</v>
          </cell>
        </row>
        <row r="7">
          <cell r="B7" t="str">
            <v>See W/Sheet 222HR</v>
          </cell>
          <cell r="C7" t="str">
            <v>percent</v>
          </cell>
          <cell r="D7" t="str">
            <v>Figures with borders carried down as controls totals</v>
          </cell>
        </row>
        <row r="8">
          <cell r="B8" t="str">
            <v>Hotels</v>
          </cell>
          <cell r="C8">
            <v>25.4</v>
          </cell>
          <cell r="D8">
            <v>312260.74199999997</v>
          </cell>
          <cell r="E8">
            <v>865119.17399999988</v>
          </cell>
          <cell r="G8">
            <v>552858.43199999991</v>
          </cell>
          <cell r="H8" t="str">
            <v>Hotels moved by the Census and then  Labour Force for recent years</v>
          </cell>
        </row>
        <row r="9">
          <cell r="B9" t="str">
            <v>Restaurants</v>
          </cell>
          <cell r="C9">
            <v>74.599999999999994</v>
          </cell>
          <cell r="D9">
            <v>917112.25799999991</v>
          </cell>
          <cell r="E9">
            <v>2540861.8259999999</v>
          </cell>
          <cell r="G9">
            <v>1623749.5679999997</v>
          </cell>
          <cell r="H9" t="str">
            <v>Restaurants etc moved by Labour Force in HLFS</v>
          </cell>
        </row>
        <row r="10">
          <cell r="A10" t="str">
            <v>SECTION A</v>
          </cell>
          <cell r="G10">
            <v>1987</v>
          </cell>
          <cell r="K10">
            <v>1988</v>
          </cell>
          <cell r="O10">
            <v>1989</v>
          </cell>
          <cell r="S10">
            <v>1990</v>
          </cell>
          <cell r="W10">
            <v>1991</v>
          </cell>
          <cell r="AA10">
            <v>1992</v>
          </cell>
          <cell r="AE10">
            <v>1993</v>
          </cell>
          <cell r="AI10">
            <v>1994</v>
          </cell>
        </row>
        <row r="11">
          <cell r="A11" t="str">
            <v>HOTELS and other accomodation</v>
          </cell>
          <cell r="G11" t="str">
            <v>Current</v>
          </cell>
          <cell r="H11" t="str">
            <v>Current</v>
          </cell>
          <cell r="I11" t="str">
            <v xml:space="preserve">Constant </v>
          </cell>
          <cell r="J11" t="str">
            <v>Constant</v>
          </cell>
          <cell r="K11" t="str">
            <v>Current</v>
          </cell>
          <cell r="L11" t="str">
            <v>Current</v>
          </cell>
          <cell r="M11" t="str">
            <v xml:space="preserve">Constant </v>
          </cell>
          <cell r="N11" t="str">
            <v>Constant</v>
          </cell>
          <cell r="O11" t="str">
            <v>Current</v>
          </cell>
          <cell r="P11" t="str">
            <v>Current</v>
          </cell>
          <cell r="Q11" t="str">
            <v xml:space="preserve">Constant </v>
          </cell>
          <cell r="R11" t="str">
            <v>Constant</v>
          </cell>
          <cell r="S11" t="str">
            <v>Current</v>
          </cell>
          <cell r="T11" t="str">
            <v>Current</v>
          </cell>
          <cell r="U11" t="str">
            <v xml:space="preserve">Constant </v>
          </cell>
          <cell r="V11" t="str">
            <v>Constant</v>
          </cell>
          <cell r="W11" t="str">
            <v>Current</v>
          </cell>
          <cell r="X11" t="str">
            <v>Current</v>
          </cell>
          <cell r="Y11" t="str">
            <v xml:space="preserve">Constant </v>
          </cell>
          <cell r="Z11" t="str">
            <v>Constant</v>
          </cell>
          <cell r="AA11" t="str">
            <v>Current</v>
          </cell>
          <cell r="AB11" t="str">
            <v>Current</v>
          </cell>
          <cell r="AC11" t="str">
            <v xml:space="preserve">Constant </v>
          </cell>
          <cell r="AD11" t="str">
            <v>Constant</v>
          </cell>
          <cell r="AE11" t="str">
            <v>Current</v>
          </cell>
          <cell r="AF11" t="str">
            <v>Current</v>
          </cell>
          <cell r="AG11" t="str">
            <v xml:space="preserve">Constant </v>
          </cell>
          <cell r="AH11" t="str">
            <v>Constant</v>
          </cell>
          <cell r="AI11" t="str">
            <v>Current</v>
          </cell>
          <cell r="AJ11" t="str">
            <v>Current</v>
          </cell>
          <cell r="AK11" t="str">
            <v xml:space="preserve">Constant </v>
          </cell>
          <cell r="AL11" t="str">
            <v>Constant</v>
          </cell>
        </row>
        <row r="12">
          <cell r="B12">
            <v>25</v>
          </cell>
          <cell r="D12">
            <v>8</v>
          </cell>
          <cell r="E12">
            <v>8</v>
          </cell>
          <cell r="F12">
            <v>8</v>
          </cell>
          <cell r="G12" t="str">
            <v>Value</v>
          </cell>
          <cell r="H12" t="str">
            <v>Mover</v>
          </cell>
          <cell r="I12" t="str">
            <v>Mover</v>
          </cell>
          <cell r="J12" t="str">
            <v>Value</v>
          </cell>
          <cell r="K12" t="str">
            <v>Value</v>
          </cell>
          <cell r="L12" t="str">
            <v>Mover</v>
          </cell>
          <cell r="M12" t="str">
            <v>Mover</v>
          </cell>
          <cell r="N12" t="str">
            <v>Value</v>
          </cell>
          <cell r="O12" t="str">
            <v>Value</v>
          </cell>
          <cell r="P12" t="str">
            <v>Mover</v>
          </cell>
          <cell r="Q12" t="str">
            <v>Mover</v>
          </cell>
          <cell r="R12" t="str">
            <v>Value</v>
          </cell>
          <cell r="S12" t="str">
            <v>Value</v>
          </cell>
          <cell r="T12" t="str">
            <v>Mover</v>
          </cell>
          <cell r="U12" t="str">
            <v>Mover</v>
          </cell>
          <cell r="V12" t="str">
            <v>Value</v>
          </cell>
          <cell r="W12" t="str">
            <v>Value</v>
          </cell>
          <cell r="X12" t="str">
            <v>Mover</v>
          </cell>
          <cell r="Y12" t="str">
            <v>Mover</v>
          </cell>
          <cell r="Z12" t="str">
            <v>Value</v>
          </cell>
          <cell r="AA12" t="str">
            <v>Value</v>
          </cell>
          <cell r="AB12" t="str">
            <v>Mover</v>
          </cell>
          <cell r="AC12" t="str">
            <v>Mover</v>
          </cell>
          <cell r="AD12" t="str">
            <v>Value</v>
          </cell>
          <cell r="AE12" t="str">
            <v>Value</v>
          </cell>
          <cell r="AF12" t="str">
            <v>Mover</v>
          </cell>
          <cell r="AG12" t="str">
            <v>Mover</v>
          </cell>
          <cell r="AH12" t="str">
            <v>Value</v>
          </cell>
          <cell r="AI12" t="str">
            <v>Value</v>
          </cell>
          <cell r="AJ12" t="str">
            <v>Mover</v>
          </cell>
          <cell r="AK12" t="str">
            <v>Mover</v>
          </cell>
          <cell r="AL12" t="str">
            <v>Value</v>
          </cell>
        </row>
        <row r="13">
          <cell r="B13" t="str">
            <v>Gross Output</v>
          </cell>
        </row>
        <row r="14">
          <cell r="B14" t="str">
            <v>1987 is control</v>
          </cell>
          <cell r="D14">
            <v>865119.17399999988</v>
          </cell>
          <cell r="F14" t="str">
            <v>A1.1</v>
          </cell>
          <cell r="G14">
            <v>865119.17399999988</v>
          </cell>
          <cell r="H14" t="str">
            <v xml:space="preserve"> </v>
          </cell>
          <cell r="J14" t="str">
            <v xml:space="preserve"> </v>
          </cell>
          <cell r="K14">
            <v>989820.45201857819</v>
          </cell>
          <cell r="N14" t="str">
            <v xml:space="preserve"> </v>
          </cell>
          <cell r="O14">
            <v>1211580.8162338922</v>
          </cell>
          <cell r="R14" t="str">
            <v xml:space="preserve"> </v>
          </cell>
          <cell r="S14">
            <v>1715169.391996484</v>
          </cell>
          <cell r="V14" t="str">
            <v xml:space="preserve"> </v>
          </cell>
          <cell r="W14">
            <v>1994899.1298254398</v>
          </cell>
          <cell r="Z14" t="str">
            <v xml:space="preserve"> </v>
          </cell>
          <cell r="AA14">
            <v>2202705.24903706</v>
          </cell>
          <cell r="AD14" t="str">
            <v xml:space="preserve"> </v>
          </cell>
          <cell r="AH14" t="str">
            <v xml:space="preserve"> </v>
          </cell>
          <cell r="AI14">
            <v>2797342.4949242971</v>
          </cell>
          <cell r="AL14" t="str">
            <v xml:space="preserve"> </v>
          </cell>
        </row>
        <row r="15">
          <cell r="B15" t="str">
            <v xml:space="preserve">  Census of Hotels etc Gross o/p</v>
          </cell>
          <cell r="D15" t="str">
            <v>Table 1</v>
          </cell>
          <cell r="F15" t="str">
            <v>A1.2</v>
          </cell>
          <cell r="H15">
            <v>786182</v>
          </cell>
          <cell r="L15">
            <v>899505</v>
          </cell>
          <cell r="P15">
            <v>1101031</v>
          </cell>
          <cell r="T15">
            <v>1558670</v>
          </cell>
          <cell r="X15">
            <v>1812876</v>
          </cell>
          <cell r="AB15">
            <v>2001721</v>
          </cell>
          <cell r="AG15" t="str">
            <v xml:space="preserve">Arbitrary </v>
          </cell>
          <cell r="AJ15">
            <v>2542101</v>
          </cell>
        </row>
        <row r="16">
          <cell r="B16" t="str">
            <v>Number of occupied rooms per day from 222OCUP line 3</v>
          </cell>
          <cell r="D16" t="str">
            <v>from W/S 222OCUP</v>
          </cell>
          <cell r="F16" t="str">
            <v>A1.2</v>
          </cell>
          <cell r="I16">
            <v>22016</v>
          </cell>
          <cell r="J16">
            <v>865119.17399999988</v>
          </cell>
          <cell r="M16">
            <v>25353</v>
          </cell>
          <cell r="N16">
            <v>996246.6578134991</v>
          </cell>
          <cell r="Q16">
            <v>28867</v>
          </cell>
          <cell r="R16">
            <v>1134329.3602769803</v>
          </cell>
          <cell r="U16">
            <v>32828</v>
          </cell>
          <cell r="V16">
            <v>1289976.9369582119</v>
          </cell>
          <cell r="Y16">
            <v>35959</v>
          </cell>
          <cell r="Z16">
            <v>1413009.6465237099</v>
          </cell>
          <cell r="AC16">
            <v>38156</v>
          </cell>
          <cell r="AD16">
            <v>1499340.8068288516</v>
          </cell>
          <cell r="AG16">
            <v>40728.5</v>
          </cell>
          <cell r="AH16">
            <v>1600427.2473773162</v>
          </cell>
          <cell r="AK16">
            <v>43301</v>
          </cell>
          <cell r="AL16">
            <v>1701513.6879257809</v>
          </cell>
        </row>
        <row r="17">
          <cell r="B17" t="str">
            <v>Prics Index Hotesl from Worksheet 222HR Ind</v>
          </cell>
          <cell r="F17" t="str">
            <v>A1.3</v>
          </cell>
          <cell r="J17" t="str">
            <v xml:space="preserve"> </v>
          </cell>
          <cell r="L17" t="str">
            <v xml:space="preserve"> </v>
          </cell>
        </row>
        <row r="18">
          <cell r="B18" t="str">
            <v xml:space="preserve">   Hotels Gross Output  using Census data</v>
          </cell>
          <cell r="D18" t="str">
            <v xml:space="preserve"> Adding down</v>
          </cell>
          <cell r="F18" t="str">
            <v>A1.4</v>
          </cell>
          <cell r="G18">
            <v>865119.17399999988</v>
          </cell>
          <cell r="J18">
            <v>865119.17399999988</v>
          </cell>
          <cell r="K18">
            <v>989820.45201857819</v>
          </cell>
          <cell r="N18">
            <v>996246.6578134991</v>
          </cell>
          <cell r="O18">
            <v>1211580.8162338922</v>
          </cell>
          <cell r="R18">
            <v>1134329.3602769803</v>
          </cell>
          <cell r="S18">
            <v>1715169.391996484</v>
          </cell>
          <cell r="V18">
            <v>1289976.9369582119</v>
          </cell>
          <cell r="W18">
            <v>1994899.1298254398</v>
          </cell>
          <cell r="Z18">
            <v>1413009.6465237099</v>
          </cell>
          <cell r="AA18">
            <v>2202705.24903706</v>
          </cell>
          <cell r="AD18">
            <v>1499340.8068288516</v>
          </cell>
          <cell r="AE18">
            <v>0</v>
          </cell>
          <cell r="AH18">
            <v>1600427.2473773162</v>
          </cell>
          <cell r="AI18">
            <v>2797342.4949242971</v>
          </cell>
          <cell r="AL18">
            <v>1701513.6879257809</v>
          </cell>
        </row>
        <row r="19">
          <cell r="B19" t="str">
            <v>Intermendiate Input</v>
          </cell>
        </row>
        <row r="20">
          <cell r="B20" t="str">
            <v>1987 Control</v>
          </cell>
          <cell r="D20">
            <v>552858.43199999991</v>
          </cell>
          <cell r="F20" t="str">
            <v>A1.5</v>
          </cell>
          <cell r="G20">
            <v>552858.43199999991</v>
          </cell>
          <cell r="K20">
            <v>622611.20725079044</v>
          </cell>
          <cell r="O20">
            <v>686582.34408076538</v>
          </cell>
          <cell r="S20">
            <v>864668.77320343058</v>
          </cell>
          <cell r="W20">
            <v>975558.74886061414</v>
          </cell>
          <cell r="AA20">
            <v>1086334.5058848371</v>
          </cell>
          <cell r="AB20">
            <v>623807</v>
          </cell>
          <cell r="AI20">
            <v>1412347.8783593087</v>
          </cell>
        </row>
        <row r="21">
          <cell r="B21" t="str">
            <v xml:space="preserve">  Census of Hotels etc i/i </v>
          </cell>
          <cell r="F21" t="str">
            <v>A1.7</v>
          </cell>
          <cell r="H21">
            <v>508237</v>
          </cell>
          <cell r="L21">
            <v>572360</v>
          </cell>
          <cell r="P21">
            <v>631168</v>
          </cell>
          <cell r="T21">
            <v>794881</v>
          </cell>
          <cell r="X21">
            <v>896821</v>
          </cell>
          <cell r="AB21">
            <v>998656</v>
          </cell>
          <cell r="AJ21">
            <v>811014</v>
          </cell>
        </row>
        <row r="22">
          <cell r="B22" t="str">
            <v>Constant price mover fits in here if we ever double deflate</v>
          </cell>
          <cell r="I22" t="str">
            <v xml:space="preserve"> </v>
          </cell>
        </row>
        <row r="23">
          <cell r="B23" t="str">
            <v xml:space="preserve">  Hotels Intermediate input using Census data</v>
          </cell>
          <cell r="D23" t="str">
            <v>Adding down</v>
          </cell>
          <cell r="G23">
            <v>552858.43199999991</v>
          </cell>
          <cell r="K23">
            <v>622611.20725079044</v>
          </cell>
          <cell r="O23">
            <v>686582.34408076538</v>
          </cell>
          <cell r="S23">
            <v>864668.77320343058</v>
          </cell>
          <cell r="W23">
            <v>975558.74886061414</v>
          </cell>
          <cell r="AA23">
            <v>1086334.5058848371</v>
          </cell>
          <cell r="AE23">
            <v>0</v>
          </cell>
          <cell r="AI23">
            <v>1412347.8783593087</v>
          </cell>
        </row>
        <row r="24">
          <cell r="A24" t="str">
            <v>CURRENT  PRICE V.A.  - Hotels and lodging etcWhen Cnesu data available</v>
          </cell>
          <cell r="D24" t="str">
            <v>Where Census available</v>
          </cell>
          <cell r="F24" t="str">
            <v>A1.10</v>
          </cell>
          <cell r="G24">
            <v>312260.74199999997</v>
          </cell>
          <cell r="J24" t="str">
            <v xml:space="preserve"> </v>
          </cell>
          <cell r="K24">
            <v>367209.24476778775</v>
          </cell>
          <cell r="N24" t="str">
            <v xml:space="preserve"> </v>
          </cell>
          <cell r="O24">
            <v>524998.47215312684</v>
          </cell>
          <cell r="R24" t="str">
            <v xml:space="preserve"> </v>
          </cell>
          <cell r="S24">
            <v>850500.61879305344</v>
          </cell>
          <cell r="V24" t="str">
            <v xml:space="preserve"> </v>
          </cell>
          <cell r="W24">
            <v>1019340.3809648256</v>
          </cell>
          <cell r="Z24" t="str">
            <v xml:space="preserve"> </v>
          </cell>
          <cell r="AA24">
            <v>1116370.7431522228</v>
          </cell>
          <cell r="AD24" t="str">
            <v xml:space="preserve"> </v>
          </cell>
          <cell r="AE24">
            <v>0</v>
          </cell>
          <cell r="AH24" t="str">
            <v xml:space="preserve"> </v>
          </cell>
          <cell r="AI24">
            <v>1384994.6165649884</v>
          </cell>
          <cell r="AL24" t="str">
            <v xml:space="preserve"> </v>
          </cell>
        </row>
        <row r="25">
          <cell r="B25" t="str">
            <v>Since there is no measure of  Inermediate Input in Constant prices the constant price movement in VA is done by moving previous  years VA by movement in constant price VA and then linking.</v>
          </cell>
        </row>
        <row r="26">
          <cell r="B26" t="str">
            <v xml:space="preserve">  Current Price Values Added</v>
          </cell>
          <cell r="C26" t="str">
            <v>f</v>
          </cell>
          <cell r="D26" t="str">
            <v>from line A1.10 above</v>
          </cell>
          <cell r="F26" t="str">
            <v>A1.12</v>
          </cell>
          <cell r="G26">
            <v>312260.74199999997</v>
          </cell>
          <cell r="K26">
            <v>367209.24476778775</v>
          </cell>
          <cell r="O26">
            <v>524998.47215312684</v>
          </cell>
          <cell r="S26">
            <v>850500.61879305344</v>
          </cell>
          <cell r="W26">
            <v>1019340.3809648256</v>
          </cell>
          <cell r="AA26">
            <v>1116370.7431522228</v>
          </cell>
          <cell r="AE26">
            <v>0</v>
          </cell>
          <cell r="AI26">
            <v>1384994.6165649884</v>
          </cell>
        </row>
        <row r="27">
          <cell r="B27" t="str">
            <v xml:space="preserve"> Occupied bed/nights</v>
          </cell>
          <cell r="D27" t="str">
            <v>from line A1.4 above</v>
          </cell>
          <cell r="F27" t="str">
            <v>A1.13</v>
          </cell>
          <cell r="I27">
            <v>22016</v>
          </cell>
          <cell r="M27">
            <v>25353</v>
          </cell>
          <cell r="Q27">
            <v>28867</v>
          </cell>
          <cell r="U27">
            <v>32828</v>
          </cell>
          <cell r="Y27">
            <v>35959</v>
          </cell>
          <cell r="AC27">
            <v>38156</v>
          </cell>
          <cell r="AG27">
            <v>40728.5</v>
          </cell>
          <cell r="AK27">
            <v>43301</v>
          </cell>
        </row>
        <row r="28">
          <cell r="B28" t="str">
            <v>Moving 1987 VA by occupied beds</v>
          </cell>
        </row>
        <row r="29">
          <cell r="B29" t="str">
            <v>CONSTANT PRICE VALUE ADDED in 87 prices</v>
          </cell>
          <cell r="J29">
            <v>312260.74199999997</v>
          </cell>
          <cell r="K29">
            <v>367209.24476778775</v>
          </cell>
          <cell r="N29">
            <v>359590.59738035972</v>
          </cell>
          <cell r="O29">
            <v>524998.47215312684</v>
          </cell>
          <cell r="R29">
            <v>409430.90658221289</v>
          </cell>
          <cell r="S29">
            <v>850500.61879305344</v>
          </cell>
          <cell r="V29">
            <v>465611.17543495639</v>
          </cell>
          <cell r="W29">
            <v>1019340.3809648256</v>
          </cell>
          <cell r="Z29">
            <v>510019.25970103557</v>
          </cell>
          <cell r="AA29">
            <v>1116370.7431522228</v>
          </cell>
          <cell r="AD29">
            <v>541180.09046838654</v>
          </cell>
          <cell r="AE29">
            <v>0</v>
          </cell>
          <cell r="AH29">
            <v>577666.77100958384</v>
          </cell>
          <cell r="AI29">
            <v>1384994.6165649884</v>
          </cell>
          <cell r="AL29">
            <v>614153.45155078126</v>
          </cell>
        </row>
        <row r="30">
          <cell r="A30" t="str">
            <v>Hotels calculation where Census Data is not available</v>
          </cell>
          <cell r="W30" t="str">
            <v>Move uup one year when census data comes available</v>
          </cell>
        </row>
        <row r="31">
          <cell r="B31" t="str">
            <v>Number of occupied rooms per day</v>
          </cell>
          <cell r="D31" t="str">
            <v>from W/S 222OCUP</v>
          </cell>
          <cell r="F31" t="str">
            <v>A2.2</v>
          </cell>
          <cell r="I31">
            <v>22016</v>
          </cell>
          <cell r="M31">
            <v>25353</v>
          </cell>
          <cell r="Q31">
            <v>28867</v>
          </cell>
          <cell r="U31">
            <v>32828</v>
          </cell>
          <cell r="Y31">
            <v>35959</v>
          </cell>
          <cell r="AC31">
            <v>38156</v>
          </cell>
          <cell r="AG31">
            <v>40728.5</v>
          </cell>
          <cell r="AI31" t="str">
            <v xml:space="preserve"> ***ignore these 2 columns***</v>
          </cell>
          <cell r="AK31">
            <v>43301</v>
          </cell>
        </row>
        <row r="32">
          <cell r="B32" t="str">
            <v>Hotel Price index( used foryears where census not available)</v>
          </cell>
          <cell r="D32" t="str">
            <v xml:space="preserve">from 222HRIND </v>
          </cell>
          <cell r="F32" t="str">
            <v>A2.2.1</v>
          </cell>
          <cell r="X32">
            <v>1079.8699999999999</v>
          </cell>
          <cell r="AB32">
            <v>1140.01</v>
          </cell>
          <cell r="AF32">
            <v>1183</v>
          </cell>
          <cell r="AJ32">
            <v>1211.29</v>
          </cell>
        </row>
        <row r="33">
          <cell r="B33" t="str">
            <v>Hotels Current price Value Added where census data nt available</v>
          </cell>
          <cell r="F33" t="str">
            <v>A2.2.2</v>
          </cell>
          <cell r="W33" t="str">
            <v>From A1.12</v>
          </cell>
        </row>
        <row r="34">
          <cell r="B34" t="str">
            <v>Value added  in Current Prices</v>
          </cell>
          <cell r="D34" t="str">
            <v xml:space="preserve"> </v>
          </cell>
          <cell r="F34" t="str">
            <v>A2.3</v>
          </cell>
          <cell r="G34">
            <v>312260.74199999997</v>
          </cell>
          <cell r="I34" t="str">
            <v xml:space="preserve"> </v>
          </cell>
          <cell r="J34" t="str">
            <v xml:space="preserve"> </v>
          </cell>
          <cell r="O34" t="str">
            <v xml:space="preserve"> </v>
          </cell>
          <cell r="S34" t="str">
            <v xml:space="preserve"> </v>
          </cell>
          <cell r="W34" t="str">
            <v xml:space="preserve"> </v>
          </cell>
          <cell r="Z34">
            <v>510019.25970103557</v>
          </cell>
          <cell r="AA34">
            <v>1116370.7431522228</v>
          </cell>
          <cell r="AD34">
            <v>541180.09046838665</v>
          </cell>
          <cell r="AE34">
            <v>1236573.9850297985</v>
          </cell>
          <cell r="AH34">
            <v>577666.77100958396</v>
          </cell>
          <cell r="AI34">
            <v>1346117.6024064587</v>
          </cell>
          <cell r="AL34">
            <v>614153.45155078126</v>
          </cell>
        </row>
        <row r="35">
          <cell r="B35" t="str">
            <v>HOTELS  Curtrent Price Value Added when Cneus data not available</v>
          </cell>
          <cell r="F35" t="str">
            <v>A2.6</v>
          </cell>
          <cell r="G35">
            <v>312260.74199999997</v>
          </cell>
          <cell r="J35">
            <v>312260.74199999997</v>
          </cell>
          <cell r="K35">
            <v>367209.24476778775</v>
          </cell>
          <cell r="N35">
            <v>359590.59738035972</v>
          </cell>
          <cell r="O35">
            <v>524998.47215312684</v>
          </cell>
          <cell r="R35">
            <v>409430.90658221289</v>
          </cell>
          <cell r="S35">
            <v>850500.61879305344</v>
          </cell>
          <cell r="V35">
            <v>465611.17543495639</v>
          </cell>
          <cell r="W35">
            <v>1019340.3809648256</v>
          </cell>
          <cell r="Z35">
            <v>510019.25970103557</v>
          </cell>
          <cell r="AA35">
            <v>1116370.7431522228</v>
          </cell>
          <cell r="AD35">
            <v>541180.09046838654</v>
          </cell>
          <cell r="AE35">
            <v>1236573.9850297985</v>
          </cell>
          <cell r="AH35">
            <v>577666.77100958384</v>
          </cell>
          <cell r="AI35">
            <v>1346117.6024064587</v>
          </cell>
          <cell r="AL35">
            <v>614153.45155078126</v>
          </cell>
        </row>
        <row r="36">
          <cell r="B36" t="str">
            <v>The line above only used for the recent years when census data is no available</v>
          </cell>
        </row>
        <row r="37">
          <cell r="A37" t="str">
            <v>SECTION  B</v>
          </cell>
        </row>
        <row r="38">
          <cell r="A38" t="str">
            <v>RESTAURANTS AND OTHER EATING ESTABLISHMENTS</v>
          </cell>
          <cell r="E38" t="str">
            <v xml:space="preserve"> </v>
          </cell>
          <cell r="F38" t="str">
            <v>NB that the workings below move from bottom to top starting from A2.10 to A2.7</v>
          </cell>
        </row>
        <row r="39">
          <cell r="B39" t="str">
            <v>From control totals at top of page</v>
          </cell>
          <cell r="D39">
            <v>917112.25799999991</v>
          </cell>
          <cell r="K39" t="str">
            <v>Arbitray between adjacent years</v>
          </cell>
        </row>
        <row r="40">
          <cell r="B40" t="str">
            <v>Current Price Value Added allocated from contrl in 1987 !/O</v>
          </cell>
          <cell r="F40" t="str">
            <v>A2.7</v>
          </cell>
          <cell r="G40">
            <v>917112.25799999991</v>
          </cell>
          <cell r="H40">
            <v>1.0216829966304954</v>
          </cell>
          <cell r="K40">
            <v>936998</v>
          </cell>
          <cell r="L40">
            <v>1.0212219971540688</v>
          </cell>
          <cell r="O40">
            <v>956882.96888936823</v>
          </cell>
          <cell r="P40">
            <v>1.0840694803518964</v>
          </cell>
          <cell r="S40">
            <v>1037327.6228414773</v>
          </cell>
          <cell r="T40">
            <v>1.0628763904351615</v>
          </cell>
          <cell r="W40">
            <v>1102551.039464436</v>
          </cell>
          <cell r="X40">
            <v>1.1068601241807521</v>
          </cell>
          <cell r="AA40">
            <v>1220369.7804572228</v>
          </cell>
          <cell r="AB40">
            <v>1.0965434763130935</v>
          </cell>
          <cell r="AE40">
            <v>1338188.5214500097</v>
          </cell>
          <cell r="AI40">
            <v>1655889.8014833373</v>
          </cell>
        </row>
        <row r="41">
          <cell r="B41" t="str">
            <v>Restaurant Price Index - Worksheet 222HRIND  line B21</v>
          </cell>
          <cell r="F41" t="str">
            <v>A2.8</v>
          </cell>
          <cell r="H41">
            <v>890.178</v>
          </cell>
          <cell r="L41">
            <v>910.03899999999999</v>
          </cell>
          <cell r="P41">
            <v>921.59799999999996</v>
          </cell>
          <cell r="R41" t="str">
            <v>Arbitrary</v>
          </cell>
          <cell r="T41">
            <v>1000</v>
          </cell>
          <cell r="X41">
            <v>1041.68</v>
          </cell>
          <cell r="AA41" t="str">
            <v xml:space="preserve"> </v>
          </cell>
          <cell r="AB41">
            <v>1085.26</v>
          </cell>
          <cell r="AF41">
            <v>1105.6099999999999</v>
          </cell>
          <cell r="AJ41">
            <v>1136.42</v>
          </cell>
        </row>
        <row r="42">
          <cell r="F42" t="str">
            <v>A2.9</v>
          </cell>
          <cell r="J42">
            <v>917112.25799999991</v>
          </cell>
          <cell r="N42">
            <v>925113.11549201759</v>
          </cell>
          <cell r="R42">
            <v>924260</v>
          </cell>
          <cell r="V42">
            <v>923406.22864578059</v>
          </cell>
          <cell r="Z42">
            <v>942195.95193185296</v>
          </cell>
          <cell r="AD42">
            <v>1001000.9863330903</v>
          </cell>
          <cell r="AH42">
            <v>1077437.7779210813</v>
          </cell>
          <cell r="AL42">
            <v>1297087.9355386514</v>
          </cell>
        </row>
        <row r="43">
          <cell r="A43" t="str">
            <v xml:space="preserve"> </v>
          </cell>
          <cell r="B43" t="str">
            <v>Labour Force Survey Industry 435</v>
          </cell>
          <cell r="F43" t="str">
            <v>A2.10</v>
          </cell>
          <cell r="I43">
            <v>328291</v>
          </cell>
          <cell r="M43">
            <v>331155</v>
          </cell>
          <cell r="Q43">
            <v>308918</v>
          </cell>
          <cell r="U43">
            <v>330544</v>
          </cell>
          <cell r="Y43">
            <v>337270</v>
          </cell>
          <cell r="AC43">
            <v>344130</v>
          </cell>
        </row>
        <row r="44">
          <cell r="A44" t="str">
            <v xml:space="preserve">CURRENT PRICE VALUE ADDED </v>
          </cell>
          <cell r="C44" t="str">
            <v>Restaurants as calcultaed</v>
          </cell>
          <cell r="G44">
            <v>917112.25799999991</v>
          </cell>
          <cell r="K44">
            <v>936998</v>
          </cell>
          <cell r="O44">
            <v>956882.96888936823</v>
          </cell>
          <cell r="S44">
            <v>1037327.6228414773</v>
          </cell>
          <cell r="W44">
            <v>1102551.039464436</v>
          </cell>
          <cell r="AA44">
            <v>1220369.7804572228</v>
          </cell>
          <cell r="AE44">
            <v>1338188.5214500097</v>
          </cell>
          <cell r="AI44">
            <v>1655889.8014833373</v>
          </cell>
        </row>
        <row r="45">
          <cell r="A45" t="str">
            <v xml:space="preserve">CONSTANT PRICE VALUE ADDED </v>
          </cell>
          <cell r="C45" t="str">
            <v>Restaurants as calcultaed</v>
          </cell>
          <cell r="J45">
            <v>917112.25799999991</v>
          </cell>
          <cell r="N45">
            <v>925113.11549201759</v>
          </cell>
          <cell r="R45">
            <v>924260</v>
          </cell>
          <cell r="V45">
            <v>923406.22864578059</v>
          </cell>
          <cell r="Z45">
            <v>942195.95193185296</v>
          </cell>
          <cell r="AD45">
            <v>1001000.9863330903</v>
          </cell>
          <cell r="AH45">
            <v>1077437.7779210813</v>
          </cell>
          <cell r="AL45">
            <v>1297087.9355386514</v>
          </cell>
        </row>
        <row r="46">
          <cell r="A46" t="str">
            <v>The next two lines interpolate the VA for restaurants and catering establishments for the years between 1987 and 1993</v>
          </cell>
          <cell r="Z46" t="str">
            <v xml:space="preserve"> </v>
          </cell>
          <cell r="AA46" t="str">
            <v>Last available rate up factor from benchmarking ascolumn  of worksheet TIME.wk3</v>
          </cell>
          <cell r="AH46" t="str">
            <v>(See note below)</v>
          </cell>
          <cell r="AI46">
            <v>1</v>
          </cell>
          <cell r="AJ46" t="str">
            <v xml:space="preserve">TAKEN AS 1.0 on assumption that </v>
          </cell>
        </row>
        <row r="47">
          <cell r="A47" t="str">
            <v xml:space="preserve">CURRENT PRICE VALUE ADDED </v>
          </cell>
          <cell r="C47" t="str">
            <v>Benchmarked from 1987 to 1993 as TIME2</v>
          </cell>
          <cell r="G47">
            <v>917112.25799999991</v>
          </cell>
          <cell r="K47">
            <v>1012588.2182678558</v>
          </cell>
          <cell r="O47">
            <v>1117536.9566582916</v>
          </cell>
          <cell r="S47">
            <v>1303597.7558583303</v>
          </cell>
          <cell r="W47">
            <v>1493007.8766766465</v>
          </cell>
          <cell r="AA47">
            <v>1775607.9566047031</v>
          </cell>
          <cell r="AE47">
            <v>2093380.851490601</v>
          </cell>
          <cell r="AI47">
            <v>2590373.439198032</v>
          </cell>
          <cell r="AJ47" t="str">
            <v>mover is correct fromhere on</v>
          </cell>
        </row>
        <row r="48">
          <cell r="A48" t="str">
            <v xml:space="preserve">CONSTANT PRICE VALUE ADDED </v>
          </cell>
          <cell r="C48" t="str">
            <v xml:space="preserve">Adjusted to the bencjmarked current price values </v>
          </cell>
          <cell r="J48">
            <v>917112.25799999991</v>
          </cell>
          <cell r="N48">
            <v>999744.54728002322</v>
          </cell>
          <cell r="R48">
            <v>1079436.8184437952</v>
          </cell>
          <cell r="V48">
            <v>1160434.0431144568</v>
          </cell>
          <cell r="X48">
            <v>231920</v>
          </cell>
          <cell r="Y48" t="str">
            <v>QNApairs</v>
          </cell>
          <cell r="Z48">
            <v>1275864.7239500266</v>
          </cell>
          <cell r="AB48">
            <v>237203</v>
          </cell>
          <cell r="AD48">
            <v>1456431.7671290394</v>
          </cell>
          <cell r="AF48">
            <v>281486</v>
          </cell>
          <cell r="AH48">
            <v>1685478.2243451129</v>
          </cell>
          <cell r="AJ48">
            <v>348314</v>
          </cell>
          <cell r="AL48">
            <v>2029085.5910300997</v>
          </cell>
        </row>
        <row r="49">
          <cell r="A49" t="str">
            <v>SECTION C</v>
          </cell>
        </row>
        <row r="50">
          <cell r="A50" t="str">
            <v>COMBINING RESTAURANTS AND HOTELS TOGETHER</v>
          </cell>
          <cell r="AB50">
            <v>1.0227794066919627</v>
          </cell>
          <cell r="AF50">
            <v>1.1866881953432291</v>
          </cell>
          <cell r="AJ50">
            <v>1.2374114520793218</v>
          </cell>
        </row>
        <row r="51">
          <cell r="B51" t="str">
            <v xml:space="preserve">CURRENT PRICE VALUE ADDED </v>
          </cell>
          <cell r="D51" t="str">
            <v>Hotels and Restaurants</v>
          </cell>
          <cell r="F51" t="str">
            <v>A2.20</v>
          </cell>
          <cell r="G51">
            <v>1229373</v>
          </cell>
          <cell r="J51" t="str">
            <v xml:space="preserve"> </v>
          </cell>
          <cell r="K51">
            <v>1379797.4630356436</v>
          </cell>
          <cell r="N51" t="str">
            <v xml:space="preserve"> </v>
          </cell>
          <cell r="O51">
            <v>1642535.4288114184</v>
          </cell>
          <cell r="R51" t="str">
            <v xml:space="preserve"> </v>
          </cell>
          <cell r="S51">
            <v>2154098.3746513836</v>
          </cell>
          <cell r="V51" t="str">
            <v xml:space="preserve"> </v>
          </cell>
          <cell r="W51">
            <v>2512348.2576414719</v>
          </cell>
          <cell r="Z51" t="str">
            <v xml:space="preserve"> </v>
          </cell>
          <cell r="AA51">
            <v>2891978.6997569259</v>
          </cell>
          <cell r="AD51" t="str">
            <v xml:space="preserve"> </v>
          </cell>
          <cell r="AE51">
            <v>3329954.8365203994</v>
          </cell>
          <cell r="AH51" t="str">
            <v xml:space="preserve"> </v>
          </cell>
          <cell r="AI51">
            <v>3975368.0557630202</v>
          </cell>
          <cell r="AL51" t="str">
            <v xml:space="preserve"> </v>
          </cell>
        </row>
        <row r="52">
          <cell r="B52" t="str">
            <v xml:space="preserve">CONSTANT PRICE VALUE ADDED </v>
          </cell>
          <cell r="D52" t="str">
            <v>Hotels and Restaurants</v>
          </cell>
          <cell r="F52" t="str">
            <v>A2.21</v>
          </cell>
          <cell r="G52" t="str">
            <v xml:space="preserve"> </v>
          </cell>
          <cell r="J52">
            <v>1229373</v>
          </cell>
          <cell r="K52" t="str">
            <v xml:space="preserve"> </v>
          </cell>
          <cell r="N52">
            <v>1359335.144660383</v>
          </cell>
          <cell r="O52" t="str">
            <v xml:space="preserve"> </v>
          </cell>
          <cell r="R52">
            <v>1488867.7250260082</v>
          </cell>
          <cell r="S52" t="str">
            <v xml:space="preserve"> </v>
          </cell>
          <cell r="V52">
            <v>1626045.2185494131</v>
          </cell>
          <cell r="W52" t="str">
            <v xml:space="preserve"> </v>
          </cell>
          <cell r="Z52">
            <v>1785883.983651062</v>
          </cell>
          <cell r="AA52" t="str">
            <v xml:space="preserve"> </v>
          </cell>
          <cell r="AD52">
            <v>1997611.857597426</v>
          </cell>
          <cell r="AE52" t="str">
            <v xml:space="preserve"> </v>
          </cell>
          <cell r="AH52">
            <v>2263144.9953546966</v>
          </cell>
          <cell r="AI52" t="str">
            <v xml:space="preserve"> </v>
          </cell>
          <cell r="AL52">
            <v>2643239.0425808812</v>
          </cell>
        </row>
        <row r="53">
          <cell r="A53" t="str">
            <v>Implicit price deflators (combined)</v>
          </cell>
          <cell r="J53">
            <v>1</v>
          </cell>
          <cell r="N53">
            <v>1.015053181296488</v>
          </cell>
          <cell r="R53">
            <v>1.1032111188942093</v>
          </cell>
          <cell r="V53">
            <v>1.3247469074525764</v>
          </cell>
          <cell r="Z53">
            <v>1.4067813366606414</v>
          </cell>
          <cell r="AD53">
            <v>1.4477180282836204</v>
          </cell>
          <cell r="AH53">
            <v>1.4713837793669533</v>
          </cell>
          <cell r="AL53">
            <v>1.5039759899586822</v>
          </cell>
        </row>
        <row r="55">
          <cell r="AD55" t="str">
            <v xml:space="preserve"> </v>
          </cell>
          <cell r="AE55" t="str">
            <v>The bench marking of the Restaurants and Catering figure to 1993 census leaves us with a problem for following years.</v>
          </cell>
        </row>
        <row r="56">
          <cell r="AE56" t="str">
            <v>IF the 1987 I/O Study was understated then from 1993o nwards we should start with the revised 1993 VA</v>
          </cell>
        </row>
        <row r="57">
          <cell r="G57">
            <v>917112</v>
          </cell>
          <cell r="H57">
            <v>1012588.2182678558</v>
          </cell>
          <cell r="I57">
            <v>1117536.9566582916</v>
          </cell>
          <cell r="J57">
            <v>1303597.7558583303</v>
          </cell>
          <cell r="K57">
            <v>1493007.8766766465</v>
          </cell>
          <cell r="L57">
            <v>1775607.9566047031</v>
          </cell>
          <cell r="M57">
            <v>2093380.851490601</v>
          </cell>
          <cell r="AE57" t="str">
            <v xml:space="preserve">     and use the mover from then 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9"/>
      <sheetName val="Sheet10"/>
      <sheetName val="Sheet4 by A B MSIC"/>
      <sheetName val="Sheet4 by AB State MSIC"/>
      <sheetName val="SUMMARY TO STATE"/>
      <sheetName val="MYK LIST AB FORM &amp; STATE"/>
      <sheetName val="Sheet4 by A B MSIC (2)"/>
      <sheetName val="MSIC 2000"/>
    </sheetNames>
    <sheetDataSet>
      <sheetData sheetId="0"/>
      <sheetData sheetId="1"/>
      <sheetData sheetId="2"/>
      <sheetData sheetId="3"/>
      <sheetData sheetId="4"/>
      <sheetData sheetId="5"/>
      <sheetData sheetId="6"/>
      <sheetData sheetId="7"/>
      <sheetData sheetId="8"/>
      <sheetData sheetId="9"/>
      <sheetData sheetId="10"/>
      <sheetData sheetId="1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v>10100</v>
          </cell>
          <cell r="E40" t="str">
            <v>Mining of coal and lignite; extraction of peat</v>
          </cell>
        </row>
        <row r="41">
          <cell r="D41">
            <v>11100</v>
          </cell>
          <cell r="E41" t="str">
            <v>Extraction of crude oil and natural gas</v>
          </cell>
        </row>
        <row r="42">
          <cell r="D42">
            <v>11200</v>
          </cell>
          <cell r="E42" t="str">
            <v>Service activities incidental to crude oil and natural gas extraction, excluding surveying</v>
          </cell>
        </row>
        <row r="43">
          <cell r="D43">
            <v>12000</v>
          </cell>
          <cell r="E43" t="str">
            <v>Mining of uranium and thorium ores</v>
          </cell>
        </row>
        <row r="44">
          <cell r="D44">
            <v>13100</v>
          </cell>
          <cell r="E44" t="str">
            <v>Mining of iron ores</v>
          </cell>
        </row>
        <row r="45">
          <cell r="D45">
            <v>13201</v>
          </cell>
          <cell r="E45" t="str">
            <v>Mining of tin ores</v>
          </cell>
        </row>
        <row r="46">
          <cell r="D46">
            <v>13202</v>
          </cell>
          <cell r="E46" t="str">
            <v>Amang retreatment</v>
          </cell>
        </row>
        <row r="47">
          <cell r="D47">
            <v>13203</v>
          </cell>
          <cell r="E47" t="str">
            <v>Mining of copper</v>
          </cell>
        </row>
        <row r="48">
          <cell r="D48">
            <v>13204</v>
          </cell>
          <cell r="E48" t="str">
            <v>Mining of gold</v>
          </cell>
        </row>
        <row r="49">
          <cell r="D49">
            <v>13205</v>
          </cell>
          <cell r="E49" t="str">
            <v>Mining of bauxite</v>
          </cell>
        </row>
        <row r="50">
          <cell r="D50">
            <v>13206</v>
          </cell>
          <cell r="E50" t="str">
            <v>Mining of ilmenite</v>
          </cell>
        </row>
        <row r="51">
          <cell r="D51">
            <v>13209</v>
          </cell>
          <cell r="E51" t="str">
            <v>Mining of other non-ferrous metal ores</v>
          </cell>
        </row>
        <row r="52">
          <cell r="D52">
            <v>14101</v>
          </cell>
          <cell r="E52" t="str">
            <v>Quarrying of granite</v>
          </cell>
        </row>
        <row r="53">
          <cell r="D53">
            <v>14102</v>
          </cell>
          <cell r="E53" t="str">
            <v>Quarrying of limestone</v>
          </cell>
        </row>
        <row r="54">
          <cell r="D54">
            <v>14103</v>
          </cell>
          <cell r="E54" t="str">
            <v>Mining of sand and gravel</v>
          </cell>
        </row>
        <row r="55">
          <cell r="D55">
            <v>14104</v>
          </cell>
          <cell r="E55" t="str">
            <v>Mining of kaolin (China clay)</v>
          </cell>
        </row>
        <row r="56">
          <cell r="D56">
            <v>14105</v>
          </cell>
          <cell r="E56" t="str">
            <v>Mining of ball clay / plastic clay</v>
          </cell>
        </row>
        <row r="57">
          <cell r="D57">
            <v>14106</v>
          </cell>
          <cell r="E57" t="str">
            <v>Mining of other clay</v>
          </cell>
        </row>
        <row r="58">
          <cell r="D58">
            <v>14107</v>
          </cell>
          <cell r="E58" t="str">
            <v>Mining of barytes</v>
          </cell>
        </row>
        <row r="59">
          <cell r="D59">
            <v>14108</v>
          </cell>
          <cell r="E59" t="str">
            <v>Mining of silica sand</v>
          </cell>
        </row>
        <row r="60">
          <cell r="D60">
            <v>14109</v>
          </cell>
          <cell r="E60" t="str">
            <v>Quarrying of other rocks n.e.c.</v>
          </cell>
        </row>
        <row r="61">
          <cell r="D61">
            <v>14211</v>
          </cell>
          <cell r="E61" t="str">
            <v>Extraction of guano and phosphate rock</v>
          </cell>
        </row>
        <row r="62">
          <cell r="D62">
            <v>14219</v>
          </cell>
          <cell r="E62" t="str">
            <v>Mining of other chemical and fertilizer mineral</v>
          </cell>
        </row>
        <row r="63">
          <cell r="D63">
            <v>14220</v>
          </cell>
          <cell r="E63" t="str">
            <v>Extraction of salt</v>
          </cell>
        </row>
        <row r="64">
          <cell r="D64">
            <v>14290</v>
          </cell>
          <cell r="E64" t="str">
            <v>Other mining and quarrying n.e.c.</v>
          </cell>
        </row>
        <row r="65">
          <cell r="D65">
            <v>15111</v>
          </cell>
          <cell r="E65" t="str">
            <v>Production, processing and preserving of poultry and poultry products</v>
          </cell>
        </row>
        <row r="66">
          <cell r="D66">
            <v>15119</v>
          </cell>
          <cell r="E66" t="str">
            <v>Production, processing and preserving of other meat products</v>
          </cell>
        </row>
        <row r="67">
          <cell r="D67">
            <v>15120</v>
          </cell>
          <cell r="E67" t="str">
            <v>Processing and preserving of fish and fish products</v>
          </cell>
        </row>
        <row r="68">
          <cell r="D68">
            <v>15131</v>
          </cell>
          <cell r="E68" t="str">
            <v>Pineapple canning</v>
          </cell>
        </row>
        <row r="69">
          <cell r="D69">
            <v>15139</v>
          </cell>
          <cell r="E69" t="str">
            <v>Canning and preserving of other fruits and vegetables</v>
          </cell>
        </row>
        <row r="70">
          <cell r="D70">
            <v>15141</v>
          </cell>
          <cell r="E70" t="str">
            <v>Manufacture of coconut oil</v>
          </cell>
        </row>
        <row r="71">
          <cell r="D71">
            <v>15142</v>
          </cell>
          <cell r="E71" t="str">
            <v>Manufacture of crude palm oil</v>
          </cell>
        </row>
        <row r="72">
          <cell r="D72">
            <v>15143</v>
          </cell>
          <cell r="E72" t="str">
            <v>Manufacture of refined palm oil</v>
          </cell>
        </row>
        <row r="73">
          <cell r="D73">
            <v>15144</v>
          </cell>
          <cell r="E73" t="str">
            <v>Manufacture of palm kernel oil</v>
          </cell>
        </row>
        <row r="74">
          <cell r="D74">
            <v>15149</v>
          </cell>
          <cell r="E74" t="str">
            <v>Manufacture of other vegetable and animal oils and fats</v>
          </cell>
        </row>
        <row r="75">
          <cell r="D75">
            <v>15201</v>
          </cell>
          <cell r="E75" t="str">
            <v>Manufacture of ice cream</v>
          </cell>
        </row>
        <row r="76">
          <cell r="D76">
            <v>15202</v>
          </cell>
          <cell r="E76" t="str">
            <v>Manufacture of condensed, powdered and evaporated milk</v>
          </cell>
        </row>
        <row r="77">
          <cell r="D77">
            <v>15209</v>
          </cell>
          <cell r="E77" t="str">
            <v>Manufacture of other dairy products</v>
          </cell>
        </row>
        <row r="78">
          <cell r="D78">
            <v>15311</v>
          </cell>
          <cell r="E78" t="str">
            <v>Rice milling</v>
          </cell>
        </row>
        <row r="79">
          <cell r="D79">
            <v>15312</v>
          </cell>
          <cell r="E79" t="str">
            <v>Flour milling</v>
          </cell>
        </row>
        <row r="80">
          <cell r="D80">
            <v>15319</v>
          </cell>
          <cell r="E80" t="str">
            <v>Manufacture of other flour / grain mill products</v>
          </cell>
        </row>
        <row r="81">
          <cell r="D81">
            <v>15321</v>
          </cell>
          <cell r="E81" t="str">
            <v>Manufacture of starches</v>
          </cell>
        </row>
        <row r="82">
          <cell r="D82">
            <v>15322</v>
          </cell>
          <cell r="E82" t="str">
            <v>Manufacture of glucose and glucose syrup, maltose</v>
          </cell>
        </row>
        <row r="83">
          <cell r="D83">
            <v>15323</v>
          </cell>
          <cell r="E83" t="str">
            <v>Manufacture of sago and tapioca flour/products</v>
          </cell>
        </row>
        <row r="84">
          <cell r="D84">
            <v>15329</v>
          </cell>
          <cell r="E84" t="str">
            <v>Manufacture of other starch products</v>
          </cell>
        </row>
        <row r="85">
          <cell r="D85">
            <v>15330</v>
          </cell>
          <cell r="E85" t="str">
            <v>Manufacture of prepared animal feeds (for dogs, cats, birds, fish or other pet animals and farm animals)</v>
          </cell>
        </row>
        <row r="86">
          <cell r="D86">
            <v>15411</v>
          </cell>
          <cell r="E86" t="str">
            <v>Manufacture of biscuits and cookies</v>
          </cell>
        </row>
        <row r="87">
          <cell r="D87">
            <v>15412</v>
          </cell>
          <cell r="E87" t="str">
            <v>Manufacture of bread, cake and other bakery products</v>
          </cell>
        </row>
        <row r="88">
          <cell r="D88">
            <v>15420</v>
          </cell>
          <cell r="E88" t="str">
            <v>Manufacture of sugar</v>
          </cell>
        </row>
        <row r="89">
          <cell r="D89">
            <v>15431</v>
          </cell>
          <cell r="E89" t="str">
            <v>Manufacture of cocoa products</v>
          </cell>
        </row>
        <row r="90">
          <cell r="D90">
            <v>15432</v>
          </cell>
          <cell r="E90" t="str">
            <v>Manufacture of chocolate products and sugar confectionery</v>
          </cell>
        </row>
        <row r="91">
          <cell r="D91">
            <v>15440</v>
          </cell>
          <cell r="E91" t="str">
            <v>Manufacture of macaroni, noodles and similar products</v>
          </cell>
        </row>
        <row r="92">
          <cell r="D92">
            <v>15491</v>
          </cell>
          <cell r="E92" t="str">
            <v>Manufacture of ice (excluding dry ice)</v>
          </cell>
        </row>
        <row r="93">
          <cell r="D93">
            <v>15492</v>
          </cell>
          <cell r="E93" t="str">
            <v>Manufacture of coffee</v>
          </cell>
        </row>
        <row r="94">
          <cell r="D94">
            <v>15493</v>
          </cell>
          <cell r="E94" t="str">
            <v>Manufacture of tea</v>
          </cell>
        </row>
        <row r="95">
          <cell r="D95">
            <v>15494</v>
          </cell>
          <cell r="E95" t="str">
            <v>Manufacture of spices and curry powder</v>
          </cell>
        </row>
        <row r="96">
          <cell r="D96">
            <v>15495</v>
          </cell>
          <cell r="E96" t="str">
            <v>Manufacture of nut and nut products</v>
          </cell>
        </row>
        <row r="97">
          <cell r="D97">
            <v>15496</v>
          </cell>
          <cell r="E97" t="str">
            <v>Manufacture of sauces including flavouring extracts such as monosodium glutamate</v>
          </cell>
        </row>
        <row r="98">
          <cell r="D98">
            <v>15497</v>
          </cell>
          <cell r="E98" t="str">
            <v>Manufacture of snack: cracker/chips (e.g.  prawn/fish  crackers  (keropok), potato/banana/tapioca chips)</v>
          </cell>
        </row>
        <row r="99">
          <cell r="D99">
            <v>15499</v>
          </cell>
          <cell r="E99" t="str">
            <v>Manufacture of other food products, n.e.c.</v>
          </cell>
        </row>
        <row r="100">
          <cell r="D100">
            <v>15510</v>
          </cell>
          <cell r="E100" t="str">
            <v>Distilling, rectifying and blending of spirits; ethly alcohol production from fermented materials</v>
          </cell>
        </row>
        <row r="101">
          <cell r="D101">
            <v>15520</v>
          </cell>
          <cell r="E101" t="str">
            <v>Manufacture of wines</v>
          </cell>
        </row>
        <row r="102">
          <cell r="D102">
            <v>15530</v>
          </cell>
          <cell r="E102" t="str">
            <v>Manufacture of malt liquors and malt</v>
          </cell>
        </row>
        <row r="103">
          <cell r="D103">
            <v>15541</v>
          </cell>
          <cell r="E103" t="str">
            <v>Manufacture of soft drinks</v>
          </cell>
        </row>
        <row r="104">
          <cell r="D104">
            <v>15542</v>
          </cell>
          <cell r="E104" t="str">
            <v>Production of mineral waters</v>
          </cell>
        </row>
        <row r="105">
          <cell r="D105">
            <v>16000</v>
          </cell>
          <cell r="E105" t="str">
            <v>Manufacture of tobacco products</v>
          </cell>
        </row>
        <row r="106">
          <cell r="D106">
            <v>17111</v>
          </cell>
          <cell r="E106" t="str">
            <v>Natural fibre spinning ; weaving of textiles</v>
          </cell>
        </row>
        <row r="107">
          <cell r="D107">
            <v>17112</v>
          </cell>
          <cell r="E107" t="str">
            <v>Man-made fibre spinning; weaving of textiles</v>
          </cell>
        </row>
        <row r="108">
          <cell r="D108">
            <v>17121</v>
          </cell>
          <cell r="E108" t="str">
            <v>Dyeing, bleaching, printing and finishing of yarns and fabrics (excluding batek)</v>
          </cell>
        </row>
        <row r="109">
          <cell r="D109">
            <v>17122</v>
          </cell>
          <cell r="E109" t="str">
            <v>Batek making</v>
          </cell>
        </row>
        <row r="110">
          <cell r="D110">
            <v>17210</v>
          </cell>
          <cell r="E110" t="str">
            <v>Manufacture of made-up textile articles except apparel</v>
          </cell>
        </row>
        <row r="111">
          <cell r="D111">
            <v>17220</v>
          </cell>
          <cell r="E111" t="str">
            <v>Manufacture of carpets and rugs</v>
          </cell>
        </row>
        <row r="112">
          <cell r="D112">
            <v>17230</v>
          </cell>
          <cell r="E112" t="str">
            <v>Manufacture of cordage, rope, twine and netting</v>
          </cell>
        </row>
        <row r="113">
          <cell r="D113">
            <v>17291</v>
          </cell>
          <cell r="E113" t="str">
            <v>Handicraft spinning and weaving</v>
          </cell>
        </row>
        <row r="114">
          <cell r="D114">
            <v>17299</v>
          </cell>
          <cell r="E114" t="str">
            <v>Manufacture of other textiles n.e.c.</v>
          </cell>
        </row>
        <row r="115">
          <cell r="D115">
            <v>17300</v>
          </cell>
          <cell r="E115" t="str">
            <v>Manufacture of knitted and crocheted fabrics and articles</v>
          </cell>
        </row>
        <row r="116">
          <cell r="D116">
            <v>18101</v>
          </cell>
          <cell r="E116" t="str">
            <v>Manufacture of clothings</v>
          </cell>
        </row>
        <row r="117">
          <cell r="D117">
            <v>18102</v>
          </cell>
          <cell r="E117" t="str">
            <v>Custom tailoring and dressmaking</v>
          </cell>
        </row>
        <row r="118">
          <cell r="D118">
            <v>18109</v>
          </cell>
          <cell r="E118" t="str">
            <v>Manufacture of miscellaneous wearing apparel n.e.c.</v>
          </cell>
        </row>
        <row r="119">
          <cell r="D119">
            <v>18200</v>
          </cell>
          <cell r="E119" t="str">
            <v>Dressing and dyeing of fur; manufacture of articles of fur</v>
          </cell>
        </row>
        <row r="120">
          <cell r="D120">
            <v>19110</v>
          </cell>
          <cell r="E120" t="str">
            <v>Tanning and dressing of leather</v>
          </cell>
        </row>
        <row r="121">
          <cell r="D121">
            <v>19120</v>
          </cell>
          <cell r="E121" t="str">
            <v>Manufacture of luggage, handbags and the like, saddlery and harness of leather and leather substitutes</v>
          </cell>
        </row>
        <row r="122">
          <cell r="D122">
            <v>19200</v>
          </cell>
          <cell r="E122" t="str">
            <v>Footwear</v>
          </cell>
        </row>
        <row r="123">
          <cell r="D123">
            <v>20100</v>
          </cell>
          <cell r="E123" t="str">
            <v>Sawmilling and planing of wood</v>
          </cell>
        </row>
        <row r="124">
          <cell r="D124">
            <v>20211</v>
          </cell>
          <cell r="E124" t="str">
            <v>Manufacture of veneer sheets and plywood</v>
          </cell>
        </row>
        <row r="125">
          <cell r="D125">
            <v>20212</v>
          </cell>
          <cell r="E125" t="str">
            <v>Manufacture of laminboard, particle board and other panels and board</v>
          </cell>
        </row>
        <row r="126">
          <cell r="D126">
            <v>20220</v>
          </cell>
          <cell r="E126" t="str">
            <v>Manufacture of builders' carpentry and joinery</v>
          </cell>
        </row>
        <row r="127">
          <cell r="D127">
            <v>20230</v>
          </cell>
          <cell r="E127" t="str">
            <v>Manufacture of wooden and cane containers</v>
          </cell>
        </row>
        <row r="128">
          <cell r="D128">
            <v>20291</v>
          </cell>
          <cell r="E128" t="str">
            <v>Manufacture of charcoal</v>
          </cell>
        </row>
        <row r="129">
          <cell r="D129">
            <v>20299</v>
          </cell>
          <cell r="E129" t="str">
            <v>Manufacture of other products of wood, cane, articles of cork, straw and plaiting materials</v>
          </cell>
        </row>
        <row r="130">
          <cell r="D130">
            <v>21010</v>
          </cell>
          <cell r="E130" t="str">
            <v>Manufacture of pulp, paper and paperboard</v>
          </cell>
        </row>
        <row r="131">
          <cell r="D131">
            <v>21020</v>
          </cell>
          <cell r="E131" t="str">
            <v>Manufacture of corrugated paper and paperboard and containers of paper and paperboard</v>
          </cell>
        </row>
        <row r="132">
          <cell r="D132">
            <v>21091</v>
          </cell>
          <cell r="E132" t="str">
            <v>Manufacture of carbon paper</v>
          </cell>
        </row>
        <row r="133">
          <cell r="D133">
            <v>21092</v>
          </cell>
          <cell r="E133" t="str">
            <v>Manufacture of envelopes, letter cards, correspondence cards or plain postcards</v>
          </cell>
        </row>
        <row r="134">
          <cell r="D134">
            <v>21093</v>
          </cell>
          <cell r="E134" t="str">
            <v>Manufacture of toilet paper, cleansing tissues, towels, serviettes</v>
          </cell>
        </row>
        <row r="135">
          <cell r="D135">
            <v>21094</v>
          </cell>
          <cell r="E135" t="str">
            <v>Manufacture of paper articles found about the house, e.g. trays, dishes, cups, straw.</v>
          </cell>
        </row>
        <row r="136">
          <cell r="D136">
            <v>21095</v>
          </cell>
          <cell r="E136" t="str">
            <v>Manufacture of sanitary towels and tampons, disposable napkins and napkin liners for babies</v>
          </cell>
        </row>
        <row r="137">
          <cell r="D137">
            <v>21096</v>
          </cell>
          <cell r="E137" t="str">
            <v>Manufacture of gummed or adhesive paper in strips or rolls and labels, wall paper</v>
          </cell>
        </row>
        <row r="138">
          <cell r="D138">
            <v>21097</v>
          </cell>
          <cell r="E138" t="str">
            <v>Manufacture of effigies, funeral paper goods, joss paper</v>
          </cell>
        </row>
        <row r="139">
          <cell r="D139">
            <v>21099</v>
          </cell>
          <cell r="E139" t="str">
            <v>Manufacture of other articles of paper and paperboard, n.e.c, (e.g. cigarette paper and Chinese lanterns)</v>
          </cell>
        </row>
        <row r="140">
          <cell r="D140">
            <v>22110</v>
          </cell>
          <cell r="E140" t="str">
            <v>Publishing of books, brochures, musical books and other publications</v>
          </cell>
        </row>
        <row r="141">
          <cell r="D141">
            <v>22120</v>
          </cell>
          <cell r="E141" t="str">
            <v>Publishing of newspapers, journals and periodicals</v>
          </cell>
        </row>
        <row r="142">
          <cell r="D142">
            <v>22130</v>
          </cell>
          <cell r="E142" t="str">
            <v>Publishing of recorded media</v>
          </cell>
        </row>
        <row r="143">
          <cell r="D143">
            <v>22190</v>
          </cell>
          <cell r="E143" t="str">
            <v>Other publishing</v>
          </cell>
        </row>
        <row r="144">
          <cell r="D144">
            <v>22210</v>
          </cell>
          <cell r="E144" t="str">
            <v>Printing</v>
          </cell>
        </row>
        <row r="145">
          <cell r="D145">
            <v>22220</v>
          </cell>
          <cell r="E145" t="str">
            <v>Service activities related to printing</v>
          </cell>
        </row>
        <row r="146">
          <cell r="D146">
            <v>22300</v>
          </cell>
          <cell r="E146" t="str">
            <v>Reproduction of recorded media</v>
          </cell>
        </row>
        <row r="147">
          <cell r="D147">
            <v>23100</v>
          </cell>
          <cell r="E147" t="str">
            <v>Manufacture of coke oven products</v>
          </cell>
        </row>
        <row r="148">
          <cell r="D148">
            <v>23200</v>
          </cell>
          <cell r="E148" t="str">
            <v>Manufacture of refined petroleum products</v>
          </cell>
        </row>
        <row r="149">
          <cell r="D149">
            <v>23300</v>
          </cell>
          <cell r="E149" t="str">
            <v>Processing of nuclear fuel</v>
          </cell>
        </row>
        <row r="150">
          <cell r="D150">
            <v>24111</v>
          </cell>
          <cell r="E150" t="str">
            <v>Manufacture of industrial gases, whether compressed, liquefied or in solid state</v>
          </cell>
        </row>
        <row r="151">
          <cell r="D151">
            <v>24119</v>
          </cell>
          <cell r="E151" t="str">
            <v>Manufacture of other basic industrial chemicals except fertilizers and nitrogen compounds</v>
          </cell>
        </row>
        <row r="152">
          <cell r="D152">
            <v>24120</v>
          </cell>
          <cell r="E152" t="str">
            <v>Manufacture of fertilizers and nitrogen compounds</v>
          </cell>
        </row>
        <row r="153">
          <cell r="D153">
            <v>24130</v>
          </cell>
          <cell r="E153" t="str">
            <v>Manufacture of plastics in primary forms and of synthetic rubber</v>
          </cell>
        </row>
        <row r="154">
          <cell r="D154">
            <v>24210</v>
          </cell>
          <cell r="E154" t="str">
            <v>Manufacture of pesticides and other agrochemical products</v>
          </cell>
        </row>
        <row r="155">
          <cell r="D155">
            <v>24221</v>
          </cell>
          <cell r="E155" t="str">
            <v>Manufacture of paints, varnishes and similar coatings and mastics</v>
          </cell>
        </row>
        <row r="156">
          <cell r="D156">
            <v>24222</v>
          </cell>
          <cell r="E156" t="str">
            <v>Manufacture of printing ink</v>
          </cell>
        </row>
        <row r="157">
          <cell r="D157">
            <v>24230</v>
          </cell>
          <cell r="E157" t="str">
            <v>Manufacture of pharmaceuticals, medicinal chemicals and botanical products</v>
          </cell>
        </row>
        <row r="158">
          <cell r="D158">
            <v>24240</v>
          </cell>
          <cell r="E158" t="str">
            <v>Manufacture of soap and detergents, cleaning and polishing preparations, perfumes and toilet preparations</v>
          </cell>
        </row>
        <row r="159">
          <cell r="D159">
            <v>24290</v>
          </cell>
          <cell r="E159" t="str">
            <v>Manufacture of other chemical products n.e.c.</v>
          </cell>
        </row>
        <row r="160">
          <cell r="D160">
            <v>24300</v>
          </cell>
          <cell r="E160" t="str">
            <v>Manufacture of man-made fibres</v>
          </cell>
        </row>
        <row r="161">
          <cell r="D161">
            <v>25111</v>
          </cell>
          <cell r="E161" t="str">
            <v>Manufacture of rubber tyres and tubes</v>
          </cell>
        </row>
        <row r="162">
          <cell r="D162">
            <v>25112</v>
          </cell>
          <cell r="E162" t="str">
            <v>Retreading and rebuilding of rubber tyres</v>
          </cell>
        </row>
        <row r="163">
          <cell r="D163">
            <v>25191</v>
          </cell>
          <cell r="E163" t="str">
            <v>Rubber remilling and latex processing</v>
          </cell>
        </row>
        <row r="164">
          <cell r="D164">
            <v>25192</v>
          </cell>
          <cell r="E164" t="str">
            <v>Rubber smokehouses</v>
          </cell>
        </row>
        <row r="165">
          <cell r="D165">
            <v>25193</v>
          </cell>
          <cell r="E165" t="str">
            <v>Manufacture of rubber gloves</v>
          </cell>
        </row>
        <row r="166">
          <cell r="D166">
            <v>25199</v>
          </cell>
          <cell r="E166" t="str">
            <v>Manufacture of other rubber products, n.e.c.</v>
          </cell>
        </row>
        <row r="167">
          <cell r="D167">
            <v>25201</v>
          </cell>
          <cell r="E167" t="str">
            <v>Manufacture of plastic blow moulded products</v>
          </cell>
        </row>
        <row r="168">
          <cell r="D168">
            <v>25202</v>
          </cell>
          <cell r="E168" t="str">
            <v>Manufacture of plastic extruded products</v>
          </cell>
        </row>
        <row r="169">
          <cell r="D169">
            <v>25203</v>
          </cell>
          <cell r="E169" t="str">
            <v>Manufacture of plastic bags and films</v>
          </cell>
        </row>
        <row r="170">
          <cell r="D170">
            <v>25204</v>
          </cell>
          <cell r="E170" t="str">
            <v>Manufacture of plastic product rigid fibre reinforced</v>
          </cell>
        </row>
        <row r="171">
          <cell r="D171">
            <v>25205</v>
          </cell>
          <cell r="E171" t="str">
            <v>Manufacture of plastic foam products</v>
          </cell>
        </row>
        <row r="172">
          <cell r="D172">
            <v>25206</v>
          </cell>
          <cell r="E172" t="str">
            <v>Manufacture of plastic injection moulded components</v>
          </cell>
        </row>
        <row r="173">
          <cell r="D173">
            <v>25209</v>
          </cell>
          <cell r="E173" t="str">
            <v>Manufacture of other plastic products n.e.c.</v>
          </cell>
        </row>
        <row r="174">
          <cell r="D174">
            <v>26100</v>
          </cell>
          <cell r="E174" t="str">
            <v>Manufacture of glass and glass products</v>
          </cell>
        </row>
        <row r="175">
          <cell r="D175">
            <v>26910</v>
          </cell>
          <cell r="E175" t="str">
            <v>Manufacture of non-structural non-refractory ceramic ware</v>
          </cell>
        </row>
        <row r="176">
          <cell r="D176">
            <v>26920</v>
          </cell>
          <cell r="E176" t="str">
            <v>Manufacture of refractory ceramic products</v>
          </cell>
        </row>
        <row r="177">
          <cell r="D177">
            <v>26930</v>
          </cell>
          <cell r="E177" t="str">
            <v>Manufacture of structural non-refractory clay and ceramic products</v>
          </cell>
        </row>
        <row r="178">
          <cell r="D178">
            <v>26941</v>
          </cell>
          <cell r="E178" t="str">
            <v>Manufacture of hydraulic cement</v>
          </cell>
        </row>
        <row r="179">
          <cell r="D179">
            <v>26942</v>
          </cell>
          <cell r="E179" t="str">
            <v>Manufacture of lime and plaster</v>
          </cell>
        </row>
        <row r="180">
          <cell r="D180">
            <v>26951</v>
          </cell>
          <cell r="E180" t="str">
            <v>Manufacture of ready-mix concrete</v>
          </cell>
        </row>
        <row r="181">
          <cell r="D181">
            <v>26959</v>
          </cell>
          <cell r="E181" t="str">
            <v>Manufacture of other articles of concrete, cement and plaster</v>
          </cell>
        </row>
        <row r="182">
          <cell r="D182">
            <v>26960</v>
          </cell>
          <cell r="E182" t="str">
            <v>Cutting, shaping and finishing of stone</v>
          </cell>
        </row>
        <row r="183">
          <cell r="D183">
            <v>26990</v>
          </cell>
          <cell r="E183" t="str">
            <v>Manufacture of other non-metallic mineral products,n.e.c.</v>
          </cell>
        </row>
        <row r="184">
          <cell r="D184">
            <v>27100</v>
          </cell>
          <cell r="E184" t="str">
            <v>Manufacture of basic iron and steel products</v>
          </cell>
        </row>
        <row r="185">
          <cell r="D185">
            <v>27201</v>
          </cell>
          <cell r="E185" t="str">
            <v>Tin smelting</v>
          </cell>
        </row>
        <row r="186">
          <cell r="D186">
            <v>27209</v>
          </cell>
          <cell r="E186" t="str">
            <v>Manufacture of other basic precious and non-ferrous metals</v>
          </cell>
        </row>
        <row r="187">
          <cell r="D187">
            <v>27310</v>
          </cell>
          <cell r="E187" t="str">
            <v>Casting of iron and steel</v>
          </cell>
        </row>
        <row r="188">
          <cell r="D188">
            <v>27320</v>
          </cell>
          <cell r="E188" t="str">
            <v>Casting of non-ferrous metals</v>
          </cell>
        </row>
        <row r="189">
          <cell r="D189">
            <v>28110</v>
          </cell>
          <cell r="E189" t="str">
            <v>Manufacture of structural metal products</v>
          </cell>
        </row>
        <row r="190">
          <cell r="D190">
            <v>28120</v>
          </cell>
          <cell r="E190" t="str">
            <v>Manufacture of tanks, reservoirs and containers of metals</v>
          </cell>
        </row>
        <row r="191">
          <cell r="D191">
            <v>28130</v>
          </cell>
          <cell r="E191" t="str">
            <v>Manufacture of steam generators, except central heating hot water boilers</v>
          </cell>
        </row>
        <row r="192">
          <cell r="D192">
            <v>28910</v>
          </cell>
          <cell r="E192" t="str">
            <v>Forging, pressing, stamping and roll-forming of metal; powder metallurgy</v>
          </cell>
        </row>
        <row r="193">
          <cell r="D193">
            <v>28920</v>
          </cell>
          <cell r="E193" t="str">
            <v>Treatment and coating of metals, general mechanical engineering on a fee or contract basis</v>
          </cell>
        </row>
        <row r="194">
          <cell r="D194">
            <v>28930</v>
          </cell>
          <cell r="E194" t="str">
            <v>Manufacture of cutlery, hand tools and general hardware</v>
          </cell>
        </row>
        <row r="195">
          <cell r="D195">
            <v>28991</v>
          </cell>
          <cell r="E195" t="str">
            <v>Manufacture of tin cans and metal boxes</v>
          </cell>
        </row>
        <row r="196">
          <cell r="D196">
            <v>28992</v>
          </cell>
          <cell r="E196" t="str">
            <v>Manufacture of wire, wire products and metal fasteners</v>
          </cell>
        </row>
        <row r="197">
          <cell r="D197">
            <v>28993</v>
          </cell>
          <cell r="E197" t="str">
            <v>Manufacture of brass, copper, pewter and aluminium products</v>
          </cell>
        </row>
        <row r="198">
          <cell r="D198">
            <v>28999</v>
          </cell>
          <cell r="E198" t="str">
            <v>Manufacture of other fabricated metal products n.e.c.</v>
          </cell>
        </row>
        <row r="199">
          <cell r="D199">
            <v>29110</v>
          </cell>
          <cell r="E199" t="str">
            <v>Manufacture of engines and turbines except aircraft, vehicle and cycle engines</v>
          </cell>
        </row>
        <row r="200">
          <cell r="D200">
            <v>29120</v>
          </cell>
          <cell r="E200" t="str">
            <v>Manufacture of pumps, compressors, taps and valves</v>
          </cell>
        </row>
        <row r="201">
          <cell r="D201">
            <v>29130</v>
          </cell>
          <cell r="E201" t="str">
            <v>Manufacture of bearings, gears, gearing and driving elements</v>
          </cell>
        </row>
        <row r="202">
          <cell r="D202">
            <v>29140</v>
          </cell>
          <cell r="E202" t="str">
            <v>Manufacture of ovens, furnaces and furnace burners</v>
          </cell>
        </row>
        <row r="203">
          <cell r="D203">
            <v>29150</v>
          </cell>
          <cell r="E203" t="str">
            <v>Manufacture of lifting and handling equipment</v>
          </cell>
        </row>
        <row r="204">
          <cell r="D204">
            <v>29191</v>
          </cell>
          <cell r="E204" t="str">
            <v>Manufacture of air-conditioning, refrigerating and ventilating machinery</v>
          </cell>
        </row>
        <row r="205">
          <cell r="D205">
            <v>29199</v>
          </cell>
          <cell r="E205" t="str">
            <v>Manufacture of other general purpose machinery, n.e.c.</v>
          </cell>
        </row>
        <row r="206">
          <cell r="D206">
            <v>29210</v>
          </cell>
          <cell r="E206" t="str">
            <v>Manufacture of agricultural and forestry machinery</v>
          </cell>
        </row>
        <row r="207">
          <cell r="D207">
            <v>29220</v>
          </cell>
          <cell r="E207" t="str">
            <v>Manufacture of machine tools</v>
          </cell>
        </row>
        <row r="208">
          <cell r="D208">
            <v>29230</v>
          </cell>
          <cell r="E208" t="str">
            <v>Manufacture of machinery for metallurgy</v>
          </cell>
        </row>
        <row r="209">
          <cell r="D209">
            <v>29240</v>
          </cell>
          <cell r="E209" t="str">
            <v>Manufacture of machinery for mining, quarrying and construction</v>
          </cell>
        </row>
        <row r="210">
          <cell r="D210">
            <v>29250</v>
          </cell>
          <cell r="E210" t="str">
            <v>Manufacture of machinery for food, beverage and tobacco processing</v>
          </cell>
        </row>
        <row r="211">
          <cell r="D211">
            <v>29260</v>
          </cell>
          <cell r="E211" t="str">
            <v>Manufacture of machinery for textile, apparel and leather production</v>
          </cell>
        </row>
        <row r="212">
          <cell r="D212">
            <v>29270</v>
          </cell>
          <cell r="E212" t="str">
            <v>Manufacture of weapons and ammunition</v>
          </cell>
        </row>
        <row r="213">
          <cell r="D213">
            <v>29290</v>
          </cell>
          <cell r="E213" t="str">
            <v>Manufacture of other special purpose machinery, n.e.c.</v>
          </cell>
        </row>
        <row r="214">
          <cell r="D214">
            <v>29300</v>
          </cell>
          <cell r="E214" t="str">
            <v>Manufacture of domestic appliances n.e.c.</v>
          </cell>
        </row>
        <row r="215">
          <cell r="D215">
            <v>30001</v>
          </cell>
          <cell r="E215" t="str">
            <v>Manufacture of office and accounting machinery</v>
          </cell>
        </row>
        <row r="216">
          <cell r="D216">
            <v>30002</v>
          </cell>
          <cell r="E216" t="str">
            <v>Manufacture of computers and computer peripherals</v>
          </cell>
        </row>
        <row r="217">
          <cell r="D217">
            <v>31100</v>
          </cell>
          <cell r="E217" t="str">
            <v>Manufacture of electric motors, generators and transformers</v>
          </cell>
        </row>
        <row r="218">
          <cell r="D218">
            <v>31200</v>
          </cell>
          <cell r="E218" t="str">
            <v>Manufacture of electricity distribution and control apparatus</v>
          </cell>
        </row>
        <row r="219">
          <cell r="D219">
            <v>31301</v>
          </cell>
          <cell r="E219" t="str">
            <v>Manufacture of telecommunication cables and wires</v>
          </cell>
        </row>
        <row r="220">
          <cell r="D220">
            <v>31302</v>
          </cell>
          <cell r="E220" t="str">
            <v>Manufacture of electric power cables and wires</v>
          </cell>
        </row>
        <row r="221">
          <cell r="D221">
            <v>31309</v>
          </cell>
          <cell r="E221" t="str">
            <v>Manufacture of other insulated wires and cables n.e.c.</v>
          </cell>
        </row>
        <row r="222">
          <cell r="D222">
            <v>31400</v>
          </cell>
          <cell r="E222" t="str">
            <v>Manufacture of accumulators, primary cells and primary batteries</v>
          </cell>
        </row>
        <row r="223">
          <cell r="D223">
            <v>31500</v>
          </cell>
          <cell r="E223" t="str">
            <v>Manufacture of electric lamps and lighting equipment</v>
          </cell>
        </row>
        <row r="224">
          <cell r="D224">
            <v>31900</v>
          </cell>
          <cell r="E224" t="str">
            <v>Manufacture of other electrical equipment n.e.c.</v>
          </cell>
        </row>
        <row r="225">
          <cell r="D225">
            <v>32101</v>
          </cell>
          <cell r="E225" t="str">
            <v>Manufacture of semi-conductor devices</v>
          </cell>
        </row>
        <row r="226">
          <cell r="D226">
            <v>32102</v>
          </cell>
          <cell r="E226" t="str">
            <v>Manufacture of electronic valves and tubes and printed circuit boards</v>
          </cell>
        </row>
        <row r="227">
          <cell r="D227">
            <v>32109</v>
          </cell>
          <cell r="E227" t="str">
            <v>Manufacture of other electronic components n.e.c.</v>
          </cell>
        </row>
        <row r="228">
          <cell r="D228">
            <v>32200</v>
          </cell>
          <cell r="E228" t="str">
            <v>Manufacture of television and radio transmitters and apparatus for line telephony and line telegraphy</v>
          </cell>
        </row>
        <row r="229">
          <cell r="D229">
            <v>32300</v>
          </cell>
          <cell r="E229" t="str">
            <v>Manufacture of television and radio receivers, sound or video recording or reproducing apparatus and associated goods</v>
          </cell>
        </row>
        <row r="230">
          <cell r="D230">
            <v>33110</v>
          </cell>
          <cell r="E230" t="str">
            <v>Manufacture of medical and surgical equipment and orthopaedic appliances</v>
          </cell>
        </row>
        <row r="231">
          <cell r="D231">
            <v>33120</v>
          </cell>
          <cell r="E231" t="str">
            <v>Manufacture of instruments and appliances for measuring, checking, testing, navigating and other purposes, except industrial process control equipment</v>
          </cell>
        </row>
        <row r="232">
          <cell r="D232">
            <v>33130</v>
          </cell>
          <cell r="E232" t="str">
            <v>Manufacture of industrial process control equipment</v>
          </cell>
        </row>
        <row r="233">
          <cell r="D233">
            <v>33201</v>
          </cell>
          <cell r="E233" t="str">
            <v>Manufacture of optical instruments</v>
          </cell>
        </row>
        <row r="234">
          <cell r="D234">
            <v>33202</v>
          </cell>
          <cell r="E234" t="str">
            <v>Manufacture of photographic equipment</v>
          </cell>
        </row>
        <row r="235">
          <cell r="D235">
            <v>33300</v>
          </cell>
          <cell r="E235" t="str">
            <v>Manufacture of watches and clocks</v>
          </cell>
        </row>
        <row r="236">
          <cell r="D236">
            <v>34100</v>
          </cell>
          <cell r="E236" t="str">
            <v>Manufacture of motor vehicles</v>
          </cell>
        </row>
        <row r="237">
          <cell r="D237">
            <v>34200</v>
          </cell>
          <cell r="E237" t="str">
            <v>Manufacture of motor bodies (coachwork) for motor vehicles; manufacture of trailers and semi-trailers</v>
          </cell>
        </row>
        <row r="238">
          <cell r="D238">
            <v>34300</v>
          </cell>
          <cell r="E238" t="str">
            <v>Manufacture of parts and accessories for motor vehicles and their engines</v>
          </cell>
        </row>
        <row r="239">
          <cell r="D239">
            <v>35110</v>
          </cell>
          <cell r="E239" t="str">
            <v>Building and repairing of ships</v>
          </cell>
        </row>
        <row r="240">
          <cell r="D240">
            <v>35120</v>
          </cell>
          <cell r="E240" t="str">
            <v>Building and repairing of pleasure and sporting boats</v>
          </cell>
        </row>
        <row r="241">
          <cell r="D241">
            <v>35200</v>
          </cell>
          <cell r="E241" t="str">
            <v>Manufacture of railway and tramway locomotives and rolling stock</v>
          </cell>
        </row>
        <row r="242">
          <cell r="D242">
            <v>35300</v>
          </cell>
          <cell r="E242" t="str">
            <v>Manufacture of aircraft and spacecraft</v>
          </cell>
        </row>
        <row r="243">
          <cell r="D243">
            <v>35910</v>
          </cell>
          <cell r="E243" t="str">
            <v>Manufacture of motor cycles</v>
          </cell>
        </row>
        <row r="244">
          <cell r="D244">
            <v>35920</v>
          </cell>
          <cell r="E244" t="str">
            <v>Manufacture of bicycles and invalid carriages</v>
          </cell>
        </row>
        <row r="245">
          <cell r="D245">
            <v>35990</v>
          </cell>
          <cell r="E245" t="str">
            <v>Manufacture of other transport equipment n.e.c.</v>
          </cell>
        </row>
        <row r="246">
          <cell r="D246">
            <v>36101</v>
          </cell>
          <cell r="E246" t="str">
            <v>Manufacture of wooden and cane furniture</v>
          </cell>
        </row>
        <row r="247">
          <cell r="D247">
            <v>36102</v>
          </cell>
          <cell r="E247" t="str">
            <v>Manufacture of metal furniture</v>
          </cell>
        </row>
        <row r="248">
          <cell r="D248">
            <v>36109</v>
          </cell>
          <cell r="E248" t="str">
            <v>Manufacture of other furniture, except of stone, concrete or ceramic</v>
          </cell>
        </row>
        <row r="249">
          <cell r="D249">
            <v>36910</v>
          </cell>
          <cell r="E249" t="str">
            <v>Manufacture of jewellery and related articles</v>
          </cell>
        </row>
        <row r="250">
          <cell r="D250">
            <v>36920</v>
          </cell>
          <cell r="E250" t="str">
            <v>Manufacture of musical instruments</v>
          </cell>
        </row>
        <row r="251">
          <cell r="D251">
            <v>36930</v>
          </cell>
          <cell r="E251" t="str">
            <v>Manufacture of sports goods</v>
          </cell>
        </row>
        <row r="252">
          <cell r="D252">
            <v>36940</v>
          </cell>
          <cell r="E252" t="str">
            <v>Manufacture of games and toys</v>
          </cell>
        </row>
        <row r="253">
          <cell r="D253">
            <v>36991</v>
          </cell>
          <cell r="E253" t="str">
            <v>Manufacture of brooms, brushes and mops</v>
          </cell>
        </row>
        <row r="254">
          <cell r="D254">
            <v>36992</v>
          </cell>
          <cell r="E254" t="str">
            <v>Manufacture of pens, pencils, office and artists' supplies</v>
          </cell>
        </row>
        <row r="255">
          <cell r="D255">
            <v>36993</v>
          </cell>
          <cell r="E255" t="str">
            <v>Manufacture of umbrella</v>
          </cell>
        </row>
        <row r="256">
          <cell r="D256">
            <v>36999</v>
          </cell>
          <cell r="E256" t="str">
            <v>Other manufacturing n.e.c.</v>
          </cell>
        </row>
        <row r="257">
          <cell r="D257">
            <v>37101</v>
          </cell>
          <cell r="E257" t="str">
            <v>Recycling of tin</v>
          </cell>
        </row>
        <row r="258">
          <cell r="D258">
            <v>37109</v>
          </cell>
          <cell r="E258" t="str">
            <v>Recycling of other metal waste and scrap</v>
          </cell>
        </row>
        <row r="259">
          <cell r="D259">
            <v>37201</v>
          </cell>
          <cell r="E259" t="str">
            <v>Recycling of  textile fibres</v>
          </cell>
        </row>
        <row r="260">
          <cell r="D260">
            <v>37202</v>
          </cell>
          <cell r="E260" t="str">
            <v>Recycling of rubber</v>
          </cell>
        </row>
        <row r="261">
          <cell r="D261">
            <v>37209</v>
          </cell>
          <cell r="E261" t="str">
            <v>Recycling of other non-metal waste and scrap</v>
          </cell>
        </row>
        <row r="262">
          <cell r="D262">
            <v>40100</v>
          </cell>
          <cell r="E262" t="str">
            <v>Production, collection and distribution of electricity</v>
          </cell>
        </row>
        <row r="263">
          <cell r="D263">
            <v>40200</v>
          </cell>
          <cell r="E263" t="str">
            <v>Manufacture of gas, distribution of gaseous fuels through mains</v>
          </cell>
        </row>
        <row r="264">
          <cell r="D264">
            <v>40300</v>
          </cell>
          <cell r="E264" t="str">
            <v>Steam and hot water supply</v>
          </cell>
        </row>
        <row r="265">
          <cell r="D265">
            <v>41000</v>
          </cell>
          <cell r="E265" t="str">
            <v>Collection, purification and distribution of water</v>
          </cell>
        </row>
        <row r="266">
          <cell r="D266">
            <v>45101</v>
          </cell>
          <cell r="E266" t="str">
            <v>Demolition or wrecking of buildings and other structures and its clearance work</v>
          </cell>
        </row>
        <row r="267">
          <cell r="D267">
            <v>45102</v>
          </cell>
          <cell r="E267" t="str">
            <v>Land preparations work</v>
          </cell>
        </row>
        <row r="268">
          <cell r="D268">
            <v>45103</v>
          </cell>
          <cell r="E268" t="str">
            <v>Preparation of mineral properties and sites except oil and gas sites</v>
          </cell>
        </row>
        <row r="269">
          <cell r="D269">
            <v>45104</v>
          </cell>
          <cell r="E269" t="str">
            <v>Land reclamation work</v>
          </cell>
        </row>
        <row r="270">
          <cell r="D270">
            <v>45109</v>
          </cell>
          <cell r="E270" t="str">
            <v>Other site preparations n.e.c.</v>
          </cell>
        </row>
        <row r="271">
          <cell r="D271">
            <v>45201</v>
          </cell>
          <cell r="E271" t="str">
            <v>Residential buildings</v>
          </cell>
        </row>
        <row r="272">
          <cell r="D272">
            <v>45202</v>
          </cell>
          <cell r="E272" t="str">
            <v>Non-residential buildings</v>
          </cell>
        </row>
        <row r="273">
          <cell r="D273">
            <v>45203</v>
          </cell>
          <cell r="E273" t="str">
            <v>Construction of roads, bridges, tunnels, viaducts, highways, elevated highway, railways, airfields, harbours, etc.</v>
          </cell>
        </row>
        <row r="274">
          <cell r="D274">
            <v>45204</v>
          </cell>
          <cell r="E274" t="str">
            <v>Construction of dam, irrigation system, drainage, and sewage system, pipelines and other water projects</v>
          </cell>
        </row>
        <row r="275">
          <cell r="D275">
            <v>45205</v>
          </cell>
          <cell r="E275" t="str">
            <v>Communication and power line</v>
          </cell>
        </row>
        <row r="276">
          <cell r="D276">
            <v>45206</v>
          </cell>
          <cell r="E276" t="str">
            <v>Sports facilities including stadium, golf course, etc.</v>
          </cell>
        </row>
        <row r="277">
          <cell r="D277">
            <v>45209</v>
          </cell>
          <cell r="E277" t="str">
            <v>Other civil engineering</v>
          </cell>
        </row>
        <row r="278">
          <cell r="D278">
            <v>45301</v>
          </cell>
          <cell r="E278" t="str">
            <v>Plumbing, sewage and sanitary installation work</v>
          </cell>
        </row>
        <row r="279">
          <cell r="D279">
            <v>45302</v>
          </cell>
          <cell r="E279" t="str">
            <v>Electrical wiring and fitting work</v>
          </cell>
        </row>
        <row r="280">
          <cell r="D280">
            <v>45303</v>
          </cell>
          <cell r="E280" t="str">
            <v>Fencing and railing construction work</v>
          </cell>
        </row>
        <row r="281">
          <cell r="D281">
            <v>45304</v>
          </cell>
          <cell r="E281" t="str">
            <v>Lift and escalator construction work</v>
          </cell>
        </row>
        <row r="282">
          <cell r="D282">
            <v>45305</v>
          </cell>
          <cell r="E282" t="str">
            <v>Gas fitting construction work</v>
          </cell>
        </row>
        <row r="283">
          <cell r="D283">
            <v>45306</v>
          </cell>
          <cell r="E283" t="str">
            <v>Fire protection, security alarm and telecommunication systems installation work</v>
          </cell>
        </row>
        <row r="284">
          <cell r="D284">
            <v>45307</v>
          </cell>
          <cell r="E284" t="str">
            <v>Heating, ventilation, air conditioning and refrigeration work</v>
          </cell>
        </row>
        <row r="285">
          <cell r="D285">
            <v>45309</v>
          </cell>
          <cell r="E285" t="str">
            <v>Other building installation works n.e.c.</v>
          </cell>
        </row>
        <row r="286">
          <cell r="D286">
            <v>45401</v>
          </cell>
          <cell r="E286" t="str">
            <v>Building completion works</v>
          </cell>
        </row>
        <row r="287">
          <cell r="D287">
            <v>45402</v>
          </cell>
          <cell r="E287" t="str">
            <v>Painting and decorating</v>
          </cell>
        </row>
        <row r="288">
          <cell r="D288">
            <v>45403</v>
          </cell>
          <cell r="E288" t="str">
            <v>Floor sanding, finish carpentry, acoustical work and cleaning of the exterior, etc.</v>
          </cell>
        </row>
        <row r="289">
          <cell r="D289">
            <v>45409</v>
          </cell>
          <cell r="E289" t="str">
            <v>Other building completion works n.e.c.</v>
          </cell>
        </row>
        <row r="290">
          <cell r="D290">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v>60100</v>
          </cell>
          <cell r="E447" t="str">
            <v>Train service</v>
          </cell>
        </row>
        <row r="448">
          <cell r="D448">
            <v>60211</v>
          </cell>
          <cell r="E448" t="str">
            <v>Bus services (stage, mini and express bus service)</v>
          </cell>
        </row>
        <row r="449">
          <cell r="D449">
            <v>60212</v>
          </cell>
          <cell r="E449" t="str">
            <v>Factory bus service</v>
          </cell>
        </row>
        <row r="450">
          <cell r="D450">
            <v>60213</v>
          </cell>
          <cell r="E450" t="str">
            <v>School bus service</v>
          </cell>
        </row>
        <row r="451">
          <cell r="D451">
            <v>60214</v>
          </cell>
          <cell r="E451" t="str">
            <v>Suburban railway passenger transport service (e.g. LRT, KTM Komuter and monorail)</v>
          </cell>
        </row>
        <row r="452">
          <cell r="D452">
            <v>60219</v>
          </cell>
          <cell r="E452" t="str">
            <v>Other scheduled passenger land transport n.e.c.</v>
          </cell>
        </row>
        <row r="453">
          <cell r="D453">
            <v>60221</v>
          </cell>
          <cell r="E453" t="str">
            <v>Taxi, car for hire (with driver) and limousine services</v>
          </cell>
        </row>
        <row r="454">
          <cell r="D454">
            <v>60229</v>
          </cell>
          <cell r="E454" t="str">
            <v>Other non-scheduled passenger land transport n.e.c.</v>
          </cell>
        </row>
        <row r="455">
          <cell r="D455">
            <v>60230</v>
          </cell>
          <cell r="E455" t="str">
            <v>Freight transport by road</v>
          </cell>
        </row>
        <row r="456">
          <cell r="D456">
            <v>60300</v>
          </cell>
          <cell r="E456" t="str">
            <v>Transport via pipelines</v>
          </cell>
        </row>
        <row r="457">
          <cell r="D457">
            <v>61101</v>
          </cell>
          <cell r="E457" t="str">
            <v>Passenger transportation by sea-going vessel and ferries</v>
          </cell>
        </row>
        <row r="458">
          <cell r="D458">
            <v>61102</v>
          </cell>
          <cell r="E458" t="str">
            <v>Freight transportation by sea-going and coastal water vessels</v>
          </cell>
        </row>
        <row r="459">
          <cell r="D459">
            <v>61103</v>
          </cell>
          <cell r="E459" t="str">
            <v>Towing and pushing services</v>
          </cell>
        </row>
        <row r="460">
          <cell r="D460">
            <v>61109</v>
          </cell>
          <cell r="E460" t="str">
            <v>Other sea and coastal water transport n.e.c.</v>
          </cell>
        </row>
        <row r="461">
          <cell r="D461">
            <v>61201</v>
          </cell>
          <cell r="E461" t="str">
            <v>Boat and sampan passenger transport service</v>
          </cell>
        </row>
        <row r="462">
          <cell r="D462">
            <v>61202</v>
          </cell>
          <cell r="E462" t="str">
            <v>Inland water freight transport service</v>
          </cell>
        </row>
        <row r="463">
          <cell r="D463">
            <v>61209</v>
          </cell>
          <cell r="E463" t="str">
            <v>Other inland water transport n.e.c.</v>
          </cell>
        </row>
        <row r="464">
          <cell r="D464">
            <v>62101</v>
          </cell>
          <cell r="E464" t="str">
            <v>Passenger airline services - domestic and international</v>
          </cell>
        </row>
        <row r="465">
          <cell r="D465">
            <v>62109</v>
          </cell>
          <cell r="E465" t="str">
            <v>Other scheduled air transport (eg. helicopter services) n.e.c</v>
          </cell>
        </row>
        <row r="466">
          <cell r="D466">
            <v>62201</v>
          </cell>
          <cell r="E466" t="str">
            <v>Rental services of aircraft with or without operator / Aircraft chartering</v>
          </cell>
        </row>
        <row r="467">
          <cell r="D467">
            <v>62209</v>
          </cell>
          <cell r="E467" t="str">
            <v>Other non-scheduled air transport n.e.c</v>
          </cell>
        </row>
        <row r="468">
          <cell r="D468">
            <v>63011</v>
          </cell>
          <cell r="E468" t="str">
            <v>Stevedoring services</v>
          </cell>
        </row>
        <row r="469">
          <cell r="D469">
            <v>63019</v>
          </cell>
          <cell r="E469" t="str">
            <v>Other cargo handling services n.e.c.</v>
          </cell>
        </row>
        <row r="470">
          <cell r="D470">
            <v>63020</v>
          </cell>
          <cell r="E470" t="str">
            <v>Storage and warehousing service</v>
          </cell>
        </row>
        <row r="471">
          <cell r="D471">
            <v>63031</v>
          </cell>
          <cell r="E471" t="str">
            <v>Railway operation services</v>
          </cell>
        </row>
        <row r="472">
          <cell r="D472">
            <v>63032</v>
          </cell>
          <cell r="E472" t="str">
            <v>Operation of parking facilities for motor vehicles (parking lots)</v>
          </cell>
        </row>
        <row r="473">
          <cell r="D473">
            <v>63033</v>
          </cell>
          <cell r="E473" t="str">
            <v>Highway,  bridge and tunnel operation services</v>
          </cell>
        </row>
        <row r="474">
          <cell r="D474">
            <v>63034</v>
          </cell>
          <cell r="E474" t="str">
            <v>Vessel salvage and refloating services</v>
          </cell>
        </row>
        <row r="475">
          <cell r="D475">
            <v>63035</v>
          </cell>
          <cell r="E475" t="str">
            <v>Port operation services</v>
          </cell>
        </row>
        <row r="476">
          <cell r="D476">
            <v>63036</v>
          </cell>
          <cell r="E476" t="str">
            <v>Airport operation services (excluding cargo handling)</v>
          </cell>
        </row>
        <row r="477">
          <cell r="D477">
            <v>63039</v>
          </cell>
          <cell r="E477" t="str">
            <v>Other supporting transport activities n.e.c.</v>
          </cell>
        </row>
        <row r="478">
          <cell r="D478">
            <v>63041</v>
          </cell>
          <cell r="E478" t="str">
            <v>Travel agency and tour operator services (including tourist guide service)</v>
          </cell>
        </row>
        <row r="479">
          <cell r="D479">
            <v>63042</v>
          </cell>
          <cell r="E479" t="str">
            <v>Taxi/Limousine booking service</v>
          </cell>
        </row>
        <row r="480">
          <cell r="D480">
            <v>63049</v>
          </cell>
          <cell r="E480" t="str">
            <v>Other activities of travel agencies and tour operators and tourist assistance activities n.e.c.</v>
          </cell>
        </row>
        <row r="481">
          <cell r="D481">
            <v>63091</v>
          </cell>
          <cell r="E481" t="str">
            <v>Activities of freight forwarding/forwarding agencies</v>
          </cell>
        </row>
        <row r="482">
          <cell r="D482">
            <v>63092</v>
          </cell>
          <cell r="E482" t="str">
            <v>Activities of shipping agencies</v>
          </cell>
        </row>
        <row r="483">
          <cell r="D483">
            <v>63099</v>
          </cell>
          <cell r="E483" t="str">
            <v>Activities of other transport agencies n.e.c.</v>
          </cell>
        </row>
        <row r="484">
          <cell r="D484">
            <v>64110</v>
          </cell>
          <cell r="E484" t="str">
            <v>National postal service</v>
          </cell>
        </row>
        <row r="485">
          <cell r="D485">
            <v>64120</v>
          </cell>
          <cell r="E485" t="str">
            <v>Courier activities other than national post activities</v>
          </cell>
        </row>
        <row r="486">
          <cell r="D486">
            <v>64201</v>
          </cell>
          <cell r="E486" t="str">
            <v>Telephone services (public and mobile)</v>
          </cell>
        </row>
        <row r="487">
          <cell r="D487">
            <v>64202</v>
          </cell>
          <cell r="E487" t="str">
            <v>Television and radio transmission services</v>
          </cell>
        </row>
        <row r="488">
          <cell r="D488">
            <v>64203</v>
          </cell>
          <cell r="E488" t="str">
            <v>Data communications service (including network operations)</v>
          </cell>
        </row>
        <row r="489">
          <cell r="D489">
            <v>64204</v>
          </cell>
          <cell r="E489" t="str">
            <v>Paging service</v>
          </cell>
        </row>
        <row r="490">
          <cell r="D490">
            <v>64209</v>
          </cell>
          <cell r="E490" t="str">
            <v>Other telecommunications services n.e.c.</v>
          </cell>
        </row>
        <row r="491">
          <cell r="D491">
            <v>65110</v>
          </cell>
          <cell r="E491" t="str">
            <v>Central Bank</v>
          </cell>
        </row>
        <row r="492">
          <cell r="D492">
            <v>65191</v>
          </cell>
          <cell r="E492" t="str">
            <v>Commercial banks</v>
          </cell>
        </row>
        <row r="493">
          <cell r="D493">
            <v>65192</v>
          </cell>
          <cell r="E493" t="str">
            <v>Offshore banks</v>
          </cell>
        </row>
        <row r="494">
          <cell r="D494">
            <v>65193</v>
          </cell>
          <cell r="E494" t="str">
            <v>Merchant banks</v>
          </cell>
        </row>
        <row r="495">
          <cell r="D495">
            <v>65194</v>
          </cell>
          <cell r="E495" t="str">
            <v>Finance companies</v>
          </cell>
        </row>
        <row r="496">
          <cell r="D496">
            <v>65195</v>
          </cell>
          <cell r="E496" t="str">
            <v>Discount houses</v>
          </cell>
        </row>
        <row r="497">
          <cell r="D497">
            <v>65196</v>
          </cell>
          <cell r="E497" t="str">
            <v>Savings institutions</v>
          </cell>
        </row>
        <row r="498">
          <cell r="D498">
            <v>65197</v>
          </cell>
          <cell r="E498" t="str">
            <v>Development finance institutions</v>
          </cell>
        </row>
        <row r="499">
          <cell r="D499">
            <v>65199</v>
          </cell>
          <cell r="E499" t="str">
            <v>Other finance n.e.c.</v>
          </cell>
        </row>
        <row r="500">
          <cell r="D500">
            <v>65910</v>
          </cell>
          <cell r="E500" t="str">
            <v>Financial leasing companies</v>
          </cell>
        </row>
        <row r="501">
          <cell r="D501">
            <v>65921</v>
          </cell>
          <cell r="E501" t="str">
            <v>Factoring companies</v>
          </cell>
        </row>
        <row r="502">
          <cell r="D502">
            <v>65922</v>
          </cell>
          <cell r="E502" t="str">
            <v>Credit card services</v>
          </cell>
        </row>
        <row r="503">
          <cell r="D503">
            <v>65929</v>
          </cell>
          <cell r="E503" t="str">
            <v>Other credit services n.e.c.</v>
          </cell>
        </row>
        <row r="504">
          <cell r="D504">
            <v>65991</v>
          </cell>
          <cell r="E504" t="str">
            <v>Holding companies</v>
          </cell>
        </row>
        <row r="505">
          <cell r="D505">
            <v>65992</v>
          </cell>
          <cell r="E505" t="str">
            <v>Investment companies</v>
          </cell>
        </row>
        <row r="506">
          <cell r="D506">
            <v>65993</v>
          </cell>
          <cell r="E506" t="str">
            <v>Nominee companies</v>
          </cell>
        </row>
        <row r="507">
          <cell r="D507">
            <v>65994</v>
          </cell>
          <cell r="E507" t="str">
            <v>Unit Trusts</v>
          </cell>
        </row>
        <row r="508">
          <cell r="D508">
            <v>66010</v>
          </cell>
          <cell r="E508" t="str">
            <v>Life insurance</v>
          </cell>
        </row>
        <row r="509">
          <cell r="D509">
            <v>66021</v>
          </cell>
          <cell r="E509" t="str">
            <v>Provident funding</v>
          </cell>
        </row>
        <row r="510">
          <cell r="D510">
            <v>66022</v>
          </cell>
          <cell r="E510" t="str">
            <v>Pension funding</v>
          </cell>
        </row>
        <row r="511">
          <cell r="D511">
            <v>66031</v>
          </cell>
          <cell r="E511" t="str">
            <v>Marine, aviation and transit insurance</v>
          </cell>
        </row>
        <row r="512">
          <cell r="D512">
            <v>66032</v>
          </cell>
          <cell r="E512" t="str">
            <v>Motor vehicle insurance</v>
          </cell>
        </row>
        <row r="513">
          <cell r="D513">
            <v>66033</v>
          </cell>
          <cell r="E513" t="str">
            <v>Fire and other property damage insurance</v>
          </cell>
        </row>
        <row r="514">
          <cell r="D514">
            <v>66034</v>
          </cell>
          <cell r="E514" t="str">
            <v>Accident and health insurance</v>
          </cell>
        </row>
        <row r="515">
          <cell r="D515">
            <v>66035</v>
          </cell>
          <cell r="E515" t="str">
            <v>Freight insurance</v>
          </cell>
        </row>
        <row r="516">
          <cell r="D516">
            <v>66039</v>
          </cell>
          <cell r="E516" t="str">
            <v>Other insurance n.e.c.</v>
          </cell>
        </row>
        <row r="517">
          <cell r="D517">
            <v>67110</v>
          </cell>
          <cell r="E517" t="str">
            <v>Financial market operational and regulatory service (e.g. KLSE, SC, KLOFFE, CDS, KLC )</v>
          </cell>
        </row>
        <row r="518">
          <cell r="D518">
            <v>67121</v>
          </cell>
          <cell r="E518" t="str">
            <v>Stock, share and bond brokers</v>
          </cell>
        </row>
        <row r="519">
          <cell r="D519">
            <v>67122</v>
          </cell>
          <cell r="E519" t="str">
            <v>Commodity brokers and dealers</v>
          </cell>
        </row>
        <row r="520">
          <cell r="D520">
            <v>67123</v>
          </cell>
          <cell r="E520" t="str">
            <v>Gold bullion dealers</v>
          </cell>
        </row>
        <row r="521">
          <cell r="D521">
            <v>67129</v>
          </cell>
          <cell r="E521" t="str">
            <v>Other financial futures brokers and dealers</v>
          </cell>
        </row>
        <row r="522">
          <cell r="D522">
            <v>67191</v>
          </cell>
          <cell r="E522" t="str">
            <v>Foreign exchange service</v>
          </cell>
        </row>
        <row r="523">
          <cell r="D523">
            <v>67192</v>
          </cell>
          <cell r="E523" t="str">
            <v>Financial consultancy service</v>
          </cell>
        </row>
        <row r="524">
          <cell r="D524">
            <v>67199</v>
          </cell>
          <cell r="E524" t="str">
            <v>Activities auxiliary to finance n.e.c.</v>
          </cell>
        </row>
        <row r="525">
          <cell r="D525">
            <v>67201</v>
          </cell>
          <cell r="E525" t="str">
            <v>Insurance broking and agency service</v>
          </cell>
        </row>
        <row r="526">
          <cell r="D526">
            <v>67202</v>
          </cell>
          <cell r="E526" t="str">
            <v>Insurance adjusting service</v>
          </cell>
        </row>
        <row r="527">
          <cell r="D527">
            <v>67209</v>
          </cell>
          <cell r="E527" t="str">
            <v>Other activities auxiliary to insurance and pension funding n.e.c.</v>
          </cell>
        </row>
        <row r="528">
          <cell r="D528">
            <v>70101</v>
          </cell>
          <cell r="E528" t="str">
            <v>Real estate development</v>
          </cell>
        </row>
        <row r="529">
          <cell r="D529">
            <v>70102</v>
          </cell>
          <cell r="E529" t="str">
            <v>Real estate operations</v>
          </cell>
        </row>
        <row r="530">
          <cell r="D530">
            <v>70200</v>
          </cell>
          <cell r="E530" t="str">
            <v>Real  estate activities on a fee or contract basis</v>
          </cell>
        </row>
        <row r="531">
          <cell r="D531">
            <v>71111</v>
          </cell>
          <cell r="E531" t="str">
            <v>Private cars for hire</v>
          </cell>
        </row>
        <row r="532">
          <cell r="D532">
            <v>71112</v>
          </cell>
          <cell r="E532" t="str">
            <v>Rental of motorcycles</v>
          </cell>
        </row>
        <row r="533">
          <cell r="D533">
            <v>71113</v>
          </cell>
          <cell r="E533" t="str">
            <v>Rental and leasing of lorries, trucks trailers and containers</v>
          </cell>
        </row>
        <row r="534">
          <cell r="D534">
            <v>71114</v>
          </cell>
          <cell r="E534" t="str">
            <v>Rental and leasing of caravans and campers</v>
          </cell>
        </row>
        <row r="535">
          <cell r="D535">
            <v>71119</v>
          </cell>
          <cell r="E535" t="str">
            <v>Rental of land transport equipment  n.e.c.</v>
          </cell>
        </row>
        <row r="536">
          <cell r="D536">
            <v>71121</v>
          </cell>
          <cell r="E536" t="str">
            <v>Ship and boat leasing (including chartering )</v>
          </cell>
        </row>
        <row r="537">
          <cell r="D537">
            <v>71129</v>
          </cell>
          <cell r="E537" t="str">
            <v>Rental of water transport equipment n.e.c.</v>
          </cell>
        </row>
        <row r="538">
          <cell r="D538">
            <v>71130</v>
          </cell>
          <cell r="E538" t="str">
            <v>Rental of air transport equipment</v>
          </cell>
        </row>
        <row r="539">
          <cell r="D539">
            <v>71210</v>
          </cell>
          <cell r="E539" t="str">
            <v>Rental of agricultural machinery and equipment</v>
          </cell>
        </row>
        <row r="540">
          <cell r="D540">
            <v>71220</v>
          </cell>
          <cell r="E540" t="str">
            <v>Rental of construction and civil engineering machinery and equipment</v>
          </cell>
        </row>
        <row r="541">
          <cell r="D541">
            <v>71230</v>
          </cell>
          <cell r="E541" t="str">
            <v>Rental of office machinery and equipment (including computers)</v>
          </cell>
        </row>
        <row r="542">
          <cell r="D542">
            <v>71290</v>
          </cell>
          <cell r="E542" t="str">
            <v>Rental of other machinery and equipment n.e.c.</v>
          </cell>
        </row>
        <row r="543">
          <cell r="D543">
            <v>71301</v>
          </cell>
          <cell r="E543" t="str">
            <v>Rental of television sets, video cassette recorders and related equipment and supplies</v>
          </cell>
        </row>
        <row r="544">
          <cell r="D544">
            <v>71302</v>
          </cell>
          <cell r="E544" t="str">
            <v>Rental of furniture</v>
          </cell>
        </row>
        <row r="545">
          <cell r="D545">
            <v>71303</v>
          </cell>
          <cell r="E545" t="str">
            <v>Rental of video tapes (including compact discs and laser discs)</v>
          </cell>
        </row>
        <row r="546">
          <cell r="D546">
            <v>71304</v>
          </cell>
          <cell r="E546" t="str">
            <v>Rental of theatrical equipment</v>
          </cell>
        </row>
        <row r="547">
          <cell r="D547">
            <v>71305</v>
          </cell>
          <cell r="E547" t="str">
            <v>Rental of recreational goods n.e.c. (e.g. bicycles, saddle-horses, pleasure craft, sports equipment)</v>
          </cell>
        </row>
        <row r="548">
          <cell r="D548">
            <v>71309</v>
          </cell>
          <cell r="E548" t="str">
            <v>Rental of other personal and household goods n.e.c.</v>
          </cell>
        </row>
        <row r="549">
          <cell r="D549">
            <v>72100</v>
          </cell>
          <cell r="E549" t="str">
            <v>Hardware consultancy</v>
          </cell>
        </row>
        <row r="550">
          <cell r="D550">
            <v>72200</v>
          </cell>
          <cell r="E550" t="str">
            <v>Software consultancy and supply</v>
          </cell>
        </row>
        <row r="551">
          <cell r="D551">
            <v>72300</v>
          </cell>
          <cell r="E551" t="str">
            <v>Data processing services</v>
          </cell>
        </row>
        <row r="552">
          <cell r="D552">
            <v>72400</v>
          </cell>
          <cell r="E552" t="str">
            <v>Data  base activities</v>
          </cell>
        </row>
        <row r="553">
          <cell r="D553">
            <v>72500</v>
          </cell>
          <cell r="E553" t="str">
            <v>Maintenance and repair of office, accounting and computing machinery</v>
          </cell>
        </row>
        <row r="554">
          <cell r="D554">
            <v>72900</v>
          </cell>
          <cell r="E554" t="str">
            <v>Other computer related activities</v>
          </cell>
        </row>
        <row r="555">
          <cell r="D555">
            <v>73101</v>
          </cell>
          <cell r="E555" t="str">
            <v>Research and experimental development services on physical sciences</v>
          </cell>
        </row>
        <row r="556">
          <cell r="D556">
            <v>73102</v>
          </cell>
          <cell r="E556" t="str">
            <v>Research and experimental development services on chemistry and biology</v>
          </cell>
        </row>
        <row r="557">
          <cell r="D557">
            <v>73103</v>
          </cell>
          <cell r="E557" t="str">
            <v>Research and experimental development services  on engineering and technology</v>
          </cell>
        </row>
        <row r="558">
          <cell r="D558">
            <v>73104</v>
          </cell>
          <cell r="E558" t="str">
            <v>Research and experimental development services on agricultural sciences</v>
          </cell>
        </row>
        <row r="559">
          <cell r="D559">
            <v>73105</v>
          </cell>
          <cell r="E559" t="str">
            <v>Research and experimental development services on medical sciences and pharmacy</v>
          </cell>
        </row>
        <row r="560">
          <cell r="D560">
            <v>73109</v>
          </cell>
          <cell r="E560" t="str">
            <v>Research and experimental development services on other natural sciences</v>
          </cell>
        </row>
        <row r="561">
          <cell r="D561">
            <v>73201</v>
          </cell>
          <cell r="E561" t="str">
            <v>Research and experimental development on cultural sciences, sociology and psychology</v>
          </cell>
        </row>
        <row r="562">
          <cell r="D562">
            <v>73202</v>
          </cell>
          <cell r="E562" t="str">
            <v>Research and experimental development services on economics</v>
          </cell>
        </row>
        <row r="563">
          <cell r="D563">
            <v>73203</v>
          </cell>
          <cell r="E563" t="str">
            <v>Research and experimental development services on law</v>
          </cell>
        </row>
        <row r="564">
          <cell r="D564">
            <v>73204</v>
          </cell>
          <cell r="E564" t="str">
            <v>Research and experimental development services on linguistics and other languages</v>
          </cell>
        </row>
        <row r="565">
          <cell r="D565">
            <v>73209</v>
          </cell>
          <cell r="E565" t="str">
            <v>Research and experimental development on other social sciences and humanities (SSH)</v>
          </cell>
        </row>
        <row r="566">
          <cell r="D566">
            <v>74110</v>
          </cell>
          <cell r="E566" t="str">
            <v>Legal services</v>
          </cell>
        </row>
        <row r="567">
          <cell r="D567">
            <v>74120</v>
          </cell>
          <cell r="E567" t="str">
            <v>Accounting, book-keeping and auditing activities; tax consultancy</v>
          </cell>
        </row>
        <row r="568">
          <cell r="D568">
            <v>74130</v>
          </cell>
          <cell r="E568" t="str">
            <v>Market research and public opinion polling</v>
          </cell>
        </row>
        <row r="569">
          <cell r="D569">
            <v>74141</v>
          </cell>
          <cell r="E569" t="str">
            <v>Estate management consultancy services</v>
          </cell>
        </row>
        <row r="570">
          <cell r="D570">
            <v>74142</v>
          </cell>
          <cell r="E570" t="str">
            <v>General management consultancy services</v>
          </cell>
        </row>
        <row r="571">
          <cell r="D571">
            <v>74143</v>
          </cell>
          <cell r="E571" t="str">
            <v>Public relations consultancy services</v>
          </cell>
        </row>
        <row r="572">
          <cell r="D572">
            <v>74144</v>
          </cell>
          <cell r="E572" t="str">
            <v>Project management consultancy services</v>
          </cell>
        </row>
        <row r="573">
          <cell r="D573">
            <v>74149</v>
          </cell>
          <cell r="E573" t="str">
            <v>Other business and management consultancy services n.e.c.</v>
          </cell>
        </row>
        <row r="574">
          <cell r="D574">
            <v>74211</v>
          </cell>
          <cell r="E574" t="str">
            <v>Architectural consultancy services</v>
          </cell>
        </row>
        <row r="575">
          <cell r="D575">
            <v>74212</v>
          </cell>
          <cell r="E575" t="str">
            <v>Engineering consultancy services</v>
          </cell>
        </row>
        <row r="576">
          <cell r="D576">
            <v>74213</v>
          </cell>
          <cell r="E576" t="str">
            <v>Land and quantity surveying consultancy service</v>
          </cell>
        </row>
        <row r="577">
          <cell r="D577">
            <v>74219</v>
          </cell>
          <cell r="E577" t="str">
            <v>Other architectural and engineering activities and related technical consultancy service n.e.c.</v>
          </cell>
        </row>
        <row r="578">
          <cell r="D578">
            <v>74220</v>
          </cell>
          <cell r="E578" t="str">
            <v>Technical testing and analysis</v>
          </cell>
        </row>
        <row r="579">
          <cell r="D579">
            <v>74300</v>
          </cell>
          <cell r="E579" t="str">
            <v>Advertising</v>
          </cell>
        </row>
        <row r="580">
          <cell r="D580">
            <v>74910</v>
          </cell>
          <cell r="E580" t="str">
            <v>Labour recruitment and provision of personnel service</v>
          </cell>
        </row>
        <row r="581">
          <cell r="D581">
            <v>74920</v>
          </cell>
          <cell r="E581" t="str">
            <v>Investigation and security services</v>
          </cell>
        </row>
        <row r="582">
          <cell r="D582">
            <v>74931</v>
          </cell>
          <cell r="E582" t="str">
            <v>Building cleaning services</v>
          </cell>
        </row>
        <row r="583">
          <cell r="D583">
            <v>74932</v>
          </cell>
          <cell r="E583" t="str">
            <v>Disinfecting and exterminating services</v>
          </cell>
        </row>
        <row r="584">
          <cell r="D584">
            <v>74940</v>
          </cell>
          <cell r="E584" t="str">
            <v>Photographic services (commercial and consumer)</v>
          </cell>
        </row>
        <row r="585">
          <cell r="D585">
            <v>74950</v>
          </cell>
          <cell r="E585" t="str">
            <v>Packaging services on a fee or contract basis</v>
          </cell>
        </row>
        <row r="586">
          <cell r="D586">
            <v>74991</v>
          </cell>
          <cell r="E586" t="str">
            <v>Telephone answering services</v>
          </cell>
        </row>
        <row r="587">
          <cell r="D587">
            <v>74992</v>
          </cell>
          <cell r="E587" t="str">
            <v>Bill collecting, credit rating, direct mailing, mail advertising and similar activities</v>
          </cell>
        </row>
        <row r="588">
          <cell r="D588">
            <v>74993</v>
          </cell>
          <cell r="E588" t="str">
            <v>Agency activities for engagements in entertainment or sports attractions</v>
          </cell>
        </row>
        <row r="589">
          <cell r="D589">
            <v>74994</v>
          </cell>
          <cell r="E589" t="str">
            <v>Duplicating services</v>
          </cell>
        </row>
        <row r="590">
          <cell r="D590">
            <v>74999</v>
          </cell>
          <cell r="E590" t="str">
            <v>Other business services n.e.c.</v>
          </cell>
        </row>
        <row r="591">
          <cell r="D591">
            <v>80101</v>
          </cell>
          <cell r="E591" t="str">
            <v>Nurseries and kindergartens</v>
          </cell>
        </row>
        <row r="592">
          <cell r="D592">
            <v>80102</v>
          </cell>
          <cell r="E592" t="str">
            <v>Primary schools</v>
          </cell>
        </row>
        <row r="593">
          <cell r="D593">
            <v>80210</v>
          </cell>
          <cell r="E593" t="str">
            <v>General secondary education</v>
          </cell>
        </row>
        <row r="594">
          <cell r="D594">
            <v>80220</v>
          </cell>
          <cell r="E594" t="str">
            <v>Technical and vocational secondary education</v>
          </cell>
        </row>
        <row r="595">
          <cell r="D595">
            <v>80301</v>
          </cell>
          <cell r="E595" t="str">
            <v>College and university education</v>
          </cell>
        </row>
        <row r="596">
          <cell r="D596">
            <v>80302</v>
          </cell>
          <cell r="E596" t="str">
            <v>Commercial and other technical institutes</v>
          </cell>
        </row>
        <row r="597">
          <cell r="D597">
            <v>80303</v>
          </cell>
          <cell r="E597" t="str">
            <v>Nursing schools</v>
          </cell>
        </row>
        <row r="598">
          <cell r="D598">
            <v>80901</v>
          </cell>
          <cell r="E598" t="str">
            <v>Driving schools</v>
          </cell>
        </row>
        <row r="599">
          <cell r="D599">
            <v>80902</v>
          </cell>
          <cell r="E599" t="str">
            <v>Music and dancing schools</v>
          </cell>
        </row>
        <row r="600">
          <cell r="D600">
            <v>80909</v>
          </cell>
          <cell r="E600" t="str">
            <v>Adult and other vocational education n.e.c.</v>
          </cell>
        </row>
        <row r="601">
          <cell r="D601">
            <v>85110</v>
          </cell>
          <cell r="E601" t="str">
            <v>Hospital services</v>
          </cell>
        </row>
        <row r="602">
          <cell r="D602">
            <v>85121</v>
          </cell>
          <cell r="E602" t="str">
            <v>Medical services</v>
          </cell>
        </row>
        <row r="603">
          <cell r="D603">
            <v>85122</v>
          </cell>
          <cell r="E603" t="str">
            <v>Dental services</v>
          </cell>
        </row>
        <row r="604">
          <cell r="D604">
            <v>85191</v>
          </cell>
          <cell r="E604" t="str">
            <v>Nursing home services</v>
          </cell>
        </row>
        <row r="605">
          <cell r="D605">
            <v>85192</v>
          </cell>
          <cell r="E605" t="str">
            <v>Physiotherapy and occupational therapy services</v>
          </cell>
        </row>
        <row r="606">
          <cell r="D606">
            <v>85193</v>
          </cell>
          <cell r="E606" t="str">
            <v>Herbalists and homeopathy services</v>
          </cell>
        </row>
        <row r="607">
          <cell r="D607">
            <v>85194</v>
          </cell>
          <cell r="E607" t="str">
            <v>Ambulance services</v>
          </cell>
        </row>
        <row r="608">
          <cell r="D608">
            <v>85199</v>
          </cell>
          <cell r="E608" t="str">
            <v>Human health services n.e.c.</v>
          </cell>
        </row>
        <row r="609">
          <cell r="D609">
            <v>85200</v>
          </cell>
          <cell r="E609" t="str">
            <v>Veterinary services</v>
          </cell>
        </row>
        <row r="610">
          <cell r="D610">
            <v>85311</v>
          </cell>
          <cell r="E610" t="str">
            <v>Welfare services for children (eg. orphanages and Boys' homes)</v>
          </cell>
        </row>
        <row r="611">
          <cell r="D611">
            <v>85312</v>
          </cell>
          <cell r="E611" t="str">
            <v>Services of homes for the aged</v>
          </cell>
        </row>
        <row r="612">
          <cell r="D612">
            <v>85313</v>
          </cell>
          <cell r="E612" t="str">
            <v>Women's refuge operations</v>
          </cell>
        </row>
        <row r="613">
          <cell r="D613">
            <v>85314</v>
          </cell>
          <cell r="E613" t="str">
            <v>Juvenile homes services</v>
          </cell>
        </row>
        <row r="614">
          <cell r="D614">
            <v>85315</v>
          </cell>
          <cell r="E614" t="str">
            <v>Home for the handicapped operations</v>
          </cell>
        </row>
        <row r="615">
          <cell r="D615">
            <v>85316</v>
          </cell>
          <cell r="E615" t="str">
            <v>Drug rehabilitation homes services</v>
          </cell>
        </row>
        <row r="616">
          <cell r="D616">
            <v>85319</v>
          </cell>
          <cell r="E616" t="str">
            <v>Other social work with accomodation</v>
          </cell>
        </row>
        <row r="617">
          <cell r="D617">
            <v>85321</v>
          </cell>
          <cell r="E617" t="str">
            <v>Counseling service</v>
          </cell>
        </row>
        <row r="618">
          <cell r="D618">
            <v>85322</v>
          </cell>
          <cell r="E618" t="str">
            <v>Alcoholics annonymous society operations</v>
          </cell>
        </row>
        <row r="619">
          <cell r="D619">
            <v>85324</v>
          </cell>
          <cell r="E619" t="str">
            <v>Voluntary welfare services for the collection and allocation of funds for welfare purposes</v>
          </cell>
        </row>
        <row r="620">
          <cell r="D620">
            <v>85325</v>
          </cell>
          <cell r="E620" t="str">
            <v>Child day care service</v>
          </cell>
        </row>
        <row r="621">
          <cell r="D621">
            <v>85329</v>
          </cell>
          <cell r="E621" t="str">
            <v>Other social work activities n.e.c.</v>
          </cell>
        </row>
        <row r="622">
          <cell r="D622">
            <v>90001</v>
          </cell>
          <cell r="E622" t="str">
            <v>Sewage, sanitation and similar activities</v>
          </cell>
        </row>
        <row r="623">
          <cell r="D623">
            <v>90002</v>
          </cell>
          <cell r="E623" t="str">
            <v>Refuse disposal services</v>
          </cell>
        </row>
        <row r="624">
          <cell r="D624">
            <v>90003</v>
          </cell>
          <cell r="E624" t="str">
            <v>Industrial waste collection and disposal service</v>
          </cell>
        </row>
        <row r="625">
          <cell r="D625">
            <v>91110</v>
          </cell>
          <cell r="E625" t="str">
            <v>Activities of business and employers' organisations</v>
          </cell>
        </row>
        <row r="626">
          <cell r="D626">
            <v>91120</v>
          </cell>
          <cell r="E626" t="str">
            <v>Activities of professional organisations</v>
          </cell>
        </row>
        <row r="627">
          <cell r="D627">
            <v>91200</v>
          </cell>
          <cell r="E627" t="str">
            <v>Activities of trade unions</v>
          </cell>
        </row>
        <row r="628">
          <cell r="D628">
            <v>91910</v>
          </cell>
          <cell r="E628" t="str">
            <v>Activities of religious organisations</v>
          </cell>
        </row>
        <row r="629">
          <cell r="D629">
            <v>91920</v>
          </cell>
          <cell r="E629" t="str">
            <v>Activities of political organisations</v>
          </cell>
        </row>
        <row r="630">
          <cell r="D630">
            <v>91991</v>
          </cell>
          <cell r="E630" t="str">
            <v>Civic betterment and community facility support services</v>
          </cell>
        </row>
        <row r="631">
          <cell r="D631">
            <v>91992</v>
          </cell>
          <cell r="E631" t="str">
            <v>Special group advocacy services</v>
          </cell>
        </row>
        <row r="632">
          <cell r="D632">
            <v>91993</v>
          </cell>
          <cell r="E632" t="str">
            <v>Services provided by youth associations</v>
          </cell>
        </row>
        <row r="633">
          <cell r="D633">
            <v>91999</v>
          </cell>
          <cell r="E633" t="str">
            <v>Other services provided by membership organisations n.e.c</v>
          </cell>
        </row>
        <row r="634">
          <cell r="D634">
            <v>92111</v>
          </cell>
          <cell r="E634" t="str">
            <v>Motion picture and video production</v>
          </cell>
        </row>
        <row r="635">
          <cell r="D635">
            <v>92112</v>
          </cell>
          <cell r="E635" t="str">
            <v>Motion picture and video distribution</v>
          </cell>
        </row>
        <row r="636">
          <cell r="D636">
            <v>92120</v>
          </cell>
          <cell r="E636" t="str">
            <v>Motion picture projection</v>
          </cell>
        </row>
        <row r="637">
          <cell r="D637">
            <v>92131</v>
          </cell>
          <cell r="E637" t="str">
            <v>Production of radio programmes</v>
          </cell>
        </row>
        <row r="638">
          <cell r="D638">
            <v>92132</v>
          </cell>
          <cell r="E638" t="str">
            <v>Production of televison programmes</v>
          </cell>
        </row>
        <row r="639">
          <cell r="D639">
            <v>92141</v>
          </cell>
          <cell r="E639" t="str">
            <v>Theatrical producer, singer  group  band  and  orchestra entertainment services</v>
          </cell>
        </row>
        <row r="640">
          <cell r="D640">
            <v>92142</v>
          </cell>
          <cell r="E640" t="str">
            <v>Services provided by authors, composers, sculptors, entertainers and other individual artists</v>
          </cell>
        </row>
        <row r="641">
          <cell r="D641">
            <v>92149</v>
          </cell>
          <cell r="E641" t="str">
            <v>Ancillary theatrical services n.e.c.</v>
          </cell>
        </row>
        <row r="642">
          <cell r="D642">
            <v>92191</v>
          </cell>
          <cell r="E642" t="str">
            <v>Circus, amusement park and similar attraction services</v>
          </cell>
        </row>
        <row r="643">
          <cell r="D643">
            <v>92192</v>
          </cell>
          <cell r="E643" t="str">
            <v>Cabarets, discotheques and karaoke lounges</v>
          </cell>
        </row>
        <row r="644">
          <cell r="D644">
            <v>92199</v>
          </cell>
          <cell r="E644" t="str">
            <v>Other entertainment activities n.e.c.</v>
          </cell>
        </row>
        <row r="645">
          <cell r="D645">
            <v>92201</v>
          </cell>
          <cell r="E645" t="str">
            <v>Printed news supply services</v>
          </cell>
        </row>
        <row r="646">
          <cell r="D646">
            <v>92202</v>
          </cell>
          <cell r="E646" t="str">
            <v>Picture supply services</v>
          </cell>
        </row>
        <row r="647">
          <cell r="D647">
            <v>92209</v>
          </cell>
          <cell r="E647" t="str">
            <v>Other news agency services</v>
          </cell>
        </row>
        <row r="648">
          <cell r="D648">
            <v>92310</v>
          </cell>
          <cell r="E648" t="str">
            <v>Library and archive activities</v>
          </cell>
        </row>
        <row r="649">
          <cell r="D649">
            <v>92320</v>
          </cell>
          <cell r="E649" t="str">
            <v>Museum activities and preservation of historical site and buildings</v>
          </cell>
        </row>
        <row r="650">
          <cell r="D650">
            <v>92330</v>
          </cell>
          <cell r="E650" t="str">
            <v>Botanical and zoological gardens and nature reserves activities</v>
          </cell>
        </row>
        <row r="651">
          <cell r="D651">
            <v>92411</v>
          </cell>
          <cell r="E651" t="str">
            <v>Activities of country and golf clubs</v>
          </cell>
        </row>
        <row r="652">
          <cell r="D652">
            <v>92412</v>
          </cell>
          <cell r="E652" t="str">
            <v>Activities of water sports and recreation clubs except country  and golf clubs</v>
          </cell>
        </row>
        <row r="653">
          <cell r="D653">
            <v>92413</v>
          </cell>
          <cell r="E653" t="str">
            <v>Equestrian clubs</v>
          </cell>
        </row>
        <row r="654">
          <cell r="D654">
            <v>92414</v>
          </cell>
          <cell r="E654" t="str">
            <v>Sports event promotions and organisations</v>
          </cell>
        </row>
        <row r="655">
          <cell r="D655">
            <v>92415</v>
          </cell>
          <cell r="E655" t="str">
            <v>Sports facility operations services</v>
          </cell>
        </row>
        <row r="656">
          <cell r="D656">
            <v>92419</v>
          </cell>
          <cell r="E656" t="str">
            <v>Other sporting services</v>
          </cell>
        </row>
        <row r="657">
          <cell r="D657">
            <v>92491</v>
          </cell>
          <cell r="E657" t="str">
            <v>Casting activities (motion pictures, television or theatre productions, recording studios)</v>
          </cell>
        </row>
        <row r="658">
          <cell r="D658">
            <v>92492</v>
          </cell>
          <cell r="E658" t="str">
            <v>Recording or taping of sound</v>
          </cell>
        </row>
        <row r="659">
          <cell r="D659">
            <v>92493</v>
          </cell>
          <cell r="E659" t="str">
            <v>Booking agency activities (in connection with theatrical productions, entertainment attractions)</v>
          </cell>
        </row>
        <row r="660">
          <cell r="D660">
            <v>92494</v>
          </cell>
          <cell r="E660" t="str">
            <v>Recreation park and beach services</v>
          </cell>
        </row>
        <row r="661">
          <cell r="D661">
            <v>92495</v>
          </cell>
          <cell r="E661" t="str">
            <v>Gambling and betting activities</v>
          </cell>
        </row>
        <row r="662">
          <cell r="D662">
            <v>92499</v>
          </cell>
          <cell r="E662" t="str">
            <v>Other recreational activities n.e.c.</v>
          </cell>
        </row>
        <row r="663">
          <cell r="D663">
            <v>93010</v>
          </cell>
          <cell r="E663" t="str">
            <v>Washing and (dry-) cleaning of textile and fur products</v>
          </cell>
        </row>
        <row r="664">
          <cell r="D664">
            <v>93021</v>
          </cell>
          <cell r="E664" t="str">
            <v>Men's hair dressing services</v>
          </cell>
        </row>
        <row r="665">
          <cell r="D665">
            <v>93022</v>
          </cell>
          <cell r="E665" t="str">
            <v>Ladies' hair dressing services including services of unisex saloon</v>
          </cell>
        </row>
        <row r="666">
          <cell r="D666">
            <v>93023</v>
          </cell>
          <cell r="E666" t="str">
            <v>Beauty services</v>
          </cell>
        </row>
        <row r="667">
          <cell r="D667">
            <v>93030</v>
          </cell>
          <cell r="E667" t="str">
            <v>Funeral and  related activities</v>
          </cell>
        </row>
        <row r="668">
          <cell r="D668">
            <v>93091</v>
          </cell>
          <cell r="E668" t="str">
            <v>Friendship, penpal, matchmaking and dating services</v>
          </cell>
        </row>
        <row r="669">
          <cell r="D669">
            <v>93092</v>
          </cell>
          <cell r="E669" t="str">
            <v>Services of massage parlours and health centres</v>
          </cell>
        </row>
        <row r="670">
          <cell r="D670">
            <v>93093</v>
          </cell>
          <cell r="E670" t="str">
            <v>Social escort services</v>
          </cell>
        </row>
        <row r="671">
          <cell r="D671">
            <v>93099</v>
          </cell>
          <cell r="E671" t="str">
            <v>Other service activities n.e.c.</v>
          </cell>
        </row>
        <row r="672">
          <cell r="D672">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241BANK"/>
      <sheetName val="MSIC 2000 REBASING MYK 5 3 DIGI"/>
      <sheetName val="Sheet2"/>
      <sheetName val="Indicator All Q2 2019"/>
      <sheetName val="Working Q317 "/>
      <sheetName val="JULAI 2017"/>
      <sheetName val="OGOS"/>
      <sheetName val="SEPTEMBER"/>
      <sheetName val="Sheet1"/>
      <sheetName val="MSIC 2000"/>
      <sheetName val="MSIC_2000"/>
      <sheetName val="desc_frm180"/>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refreshError="1"/>
      <sheetData sheetId="2">
        <row r="1">
          <cell r="A1" t="str">
            <v>F0014</v>
          </cell>
        </row>
      </sheetData>
      <sheetData sheetId="3" refreshError="1"/>
      <sheetData sheetId="4" refreshError="1"/>
      <sheetData sheetId="5">
        <row r="1">
          <cell r="A1" t="str">
            <v>F0014</v>
          </cell>
        </row>
      </sheetData>
      <sheetData sheetId="6">
        <row r="1">
          <cell r="A1" t="str">
            <v>F0014</v>
          </cell>
        </row>
      </sheetData>
      <sheetData sheetId="7">
        <row r="1">
          <cell r="A1" t="str">
            <v>F0014</v>
          </cell>
        </row>
      </sheetData>
      <sheetData sheetId="8">
        <row r="1">
          <cell r="A1" t="str">
            <v>F0014</v>
          </cell>
        </row>
      </sheetData>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sheetData sheetId="1"/>
      <sheetData sheetId="2"/>
      <sheetData sheetId="3"/>
      <sheetData sheetId="4">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dd"/>
      <sheetName val="summ"/>
      <sheetName val="railway"/>
      <sheetName val="cargo"/>
      <sheetName val="ocean"/>
      <sheetName val="cpi &amp; ppi"/>
      <sheetName val="qtr2(DD)"/>
      <sheetName val="qna (2)"/>
      <sheetName val="qna (3)"/>
      <sheetName val="qna"/>
      <sheetName val="qtr(DD)"/>
      <sheetName val="qtr (2)"/>
      <sheetName val="qtr"/>
      <sheetName val="annual"/>
      <sheetName val="Summary"/>
      <sheetName val="Current"/>
    </sheetNames>
    <sheetDataSet>
      <sheetData sheetId="0"/>
      <sheetData sheetId="1">
        <row r="16">
          <cell r="E16">
            <v>1987</v>
          </cell>
          <cell r="F16">
            <v>1988</v>
          </cell>
          <cell r="G16">
            <v>1989</v>
          </cell>
          <cell r="H16">
            <v>1990</v>
          </cell>
          <cell r="I16">
            <v>1991</v>
          </cell>
          <cell r="J16">
            <v>1992</v>
          </cell>
          <cell r="K16">
            <v>1993</v>
          </cell>
          <cell r="L16">
            <v>1994</v>
          </cell>
          <cell r="M16">
            <v>1995</v>
          </cell>
          <cell r="N16">
            <v>1996</v>
          </cell>
          <cell r="O16">
            <v>1997</v>
          </cell>
        </row>
        <row r="17">
          <cell r="E17">
            <v>5266867</v>
          </cell>
          <cell r="F17">
            <v>5937524</v>
          </cell>
          <cell r="G17">
            <v>6528913</v>
          </cell>
          <cell r="H17">
            <v>6937805</v>
          </cell>
          <cell r="I17">
            <v>8351949</v>
          </cell>
          <cell r="J17">
            <v>9015311</v>
          </cell>
          <cell r="K17">
            <v>10653865</v>
          </cell>
          <cell r="L17">
            <v>12282957</v>
          </cell>
          <cell r="M17">
            <v>14224533.504323727</v>
          </cell>
          <cell r="N17">
            <v>15525913.465571027</v>
          </cell>
        </row>
        <row r="18">
          <cell r="E18">
            <v>5266867</v>
          </cell>
          <cell r="F18">
            <v>5743582</v>
          </cell>
          <cell r="G18">
            <v>6133961</v>
          </cell>
          <cell r="H18">
            <v>6630148</v>
          </cell>
          <cell r="I18">
            <v>7514402</v>
          </cell>
          <cell r="J18">
            <v>7924788</v>
          </cell>
          <cell r="K18">
            <v>8457933</v>
          </cell>
          <cell r="L18">
            <v>9363284</v>
          </cell>
          <cell r="M18">
            <v>10589387.072920401</v>
          </cell>
          <cell r="N18">
            <v>11513645.302755833</v>
          </cell>
        </row>
        <row r="29">
          <cell r="I29">
            <v>1991</v>
          </cell>
          <cell r="J29">
            <v>1992</v>
          </cell>
          <cell r="K29">
            <v>1993</v>
          </cell>
          <cell r="L29">
            <v>1994</v>
          </cell>
          <cell r="M29">
            <v>1995</v>
          </cell>
          <cell r="N29">
            <v>1996</v>
          </cell>
          <cell r="O29">
            <v>1997</v>
          </cell>
        </row>
        <row r="30">
          <cell r="I30">
            <v>1970230</v>
          </cell>
          <cell r="J30">
            <v>2082824</v>
          </cell>
          <cell r="K30">
            <v>2476024</v>
          </cell>
          <cell r="L30">
            <v>2816300.1786305397</v>
          </cell>
          <cell r="M30">
            <v>3226893.8366122553</v>
          </cell>
          <cell r="N30">
            <v>3683428.4673595503</v>
          </cell>
          <cell r="O30">
            <v>3840475.1615837589</v>
          </cell>
        </row>
        <row r="31">
          <cell r="I31">
            <v>2029821</v>
          </cell>
          <cell r="J31">
            <v>2198676</v>
          </cell>
          <cell r="K31">
            <v>2637643</v>
          </cell>
          <cell r="L31">
            <v>2978680.8870069138</v>
          </cell>
          <cell r="M31">
            <v>3534384.2582251262</v>
          </cell>
          <cell r="N31">
            <v>3825198.82630606</v>
          </cell>
          <cell r="O31">
            <v>4053186.5016487511</v>
          </cell>
        </row>
        <row r="32">
          <cell r="I32">
            <v>2112920</v>
          </cell>
          <cell r="J32">
            <v>2313242</v>
          </cell>
          <cell r="K32">
            <v>2749991</v>
          </cell>
          <cell r="L32">
            <v>3174498.8178837267</v>
          </cell>
          <cell r="M32">
            <v>3655527.4547599149</v>
          </cell>
          <cell r="N32">
            <v>3944336.2211558372</v>
          </cell>
        </row>
        <row r="33">
          <cell r="I33">
            <v>2238978</v>
          </cell>
          <cell r="J33">
            <v>2420568</v>
          </cell>
          <cell r="K33">
            <v>2790207</v>
          </cell>
          <cell r="L33">
            <v>3313477.2176426128</v>
          </cell>
          <cell r="M33">
            <v>3807727.9547264297</v>
          </cell>
          <cell r="N33">
            <v>4072949.9507495807</v>
          </cell>
        </row>
        <row r="38">
          <cell r="I38">
            <v>1991</v>
          </cell>
          <cell r="J38">
            <v>1992</v>
          </cell>
          <cell r="K38">
            <v>1993</v>
          </cell>
          <cell r="L38">
            <v>1994</v>
          </cell>
          <cell r="M38">
            <v>1995</v>
          </cell>
          <cell r="N38">
            <v>1996</v>
          </cell>
          <cell r="O38">
            <v>1997</v>
          </cell>
        </row>
        <row r="39">
          <cell r="I39">
            <v>1761074</v>
          </cell>
          <cell r="J39">
            <v>1885488</v>
          </cell>
          <cell r="K39">
            <v>1967467</v>
          </cell>
          <cell r="L39">
            <v>2177460.9031824218</v>
          </cell>
          <cell r="M39">
            <v>2404427.2665269761</v>
          </cell>
          <cell r="N39">
            <v>2693545.1366577493</v>
          </cell>
          <cell r="O39">
            <v>2871550.1078405404</v>
          </cell>
        </row>
        <row r="40">
          <cell r="I40">
            <v>1831223</v>
          </cell>
          <cell r="J40">
            <v>1972650</v>
          </cell>
          <cell r="K40">
            <v>2086357</v>
          </cell>
          <cell r="L40">
            <v>2269481.657032033</v>
          </cell>
          <cell r="M40">
            <v>2620492.123890684</v>
          </cell>
          <cell r="N40">
            <v>2772919.1391129484</v>
          </cell>
          <cell r="O40">
            <v>3060274.9623675207</v>
          </cell>
        </row>
        <row r="41">
          <cell r="I41">
            <v>1910756</v>
          </cell>
          <cell r="J41">
            <v>1997840</v>
          </cell>
          <cell r="K41">
            <v>2185571</v>
          </cell>
          <cell r="L41">
            <v>2413004.3164411355</v>
          </cell>
          <cell r="M41">
            <v>2725826.8017190602</v>
          </cell>
          <cell r="N41">
            <v>2976625.37200817</v>
          </cell>
        </row>
        <row r="42">
          <cell r="I42">
            <v>2011348</v>
          </cell>
          <cell r="J42">
            <v>2068811</v>
          </cell>
          <cell r="K42">
            <v>2218538</v>
          </cell>
          <cell r="L42">
            <v>2503336.8751256391</v>
          </cell>
          <cell r="M42">
            <v>2838640.8807836799</v>
          </cell>
          <cell r="N42">
            <v>3070555.6549769635</v>
          </cell>
        </row>
        <row r="54">
          <cell r="E54">
            <v>5266.8670000000002</v>
          </cell>
          <cell r="F54">
            <v>5937.5240000000003</v>
          </cell>
          <cell r="G54">
            <v>6528.9129999999996</v>
          </cell>
          <cell r="H54">
            <v>6937.8050000000003</v>
          </cell>
          <cell r="I54">
            <v>8351.9490000000005</v>
          </cell>
          <cell r="J54">
            <v>9015.3109999999997</v>
          </cell>
          <cell r="K54">
            <v>10653.865</v>
          </cell>
          <cell r="L54">
            <v>12282.957</v>
          </cell>
          <cell r="M54">
            <v>14224.533504323726</v>
          </cell>
          <cell r="N54">
            <v>15525.913465571028</v>
          </cell>
        </row>
        <row r="55">
          <cell r="E55">
            <v>5266.8670000000002</v>
          </cell>
          <cell r="F55">
            <v>5743.5820000000003</v>
          </cell>
          <cell r="G55">
            <v>6133.9610000000002</v>
          </cell>
          <cell r="H55">
            <v>6630.1480000000001</v>
          </cell>
          <cell r="I55">
            <v>7514.402</v>
          </cell>
          <cell r="J55">
            <v>7924.7879999999996</v>
          </cell>
          <cell r="K55">
            <v>8457.9330000000009</v>
          </cell>
          <cell r="L55">
            <v>9363.2839999999997</v>
          </cell>
          <cell r="M55">
            <v>10589.387072920401</v>
          </cell>
          <cell r="N55">
            <v>11513.645302755833</v>
          </cell>
        </row>
        <row r="58">
          <cell r="B58">
            <v>1970.23</v>
          </cell>
          <cell r="C58">
            <v>2082.8240000000001</v>
          </cell>
          <cell r="D58">
            <v>2476.0239999999999</v>
          </cell>
          <cell r="E58">
            <v>2816.3001786305399</v>
          </cell>
          <cell r="F58">
            <v>3226.8938366122552</v>
          </cell>
          <cell r="G58">
            <v>3683.4284673595503</v>
          </cell>
          <cell r="H58">
            <v>3840.475161583759</v>
          </cell>
        </row>
        <row r="59">
          <cell r="B59">
            <v>2029.8209999999999</v>
          </cell>
          <cell r="C59">
            <v>2198.6759999999999</v>
          </cell>
          <cell r="D59">
            <v>2637.643</v>
          </cell>
          <cell r="E59">
            <v>2978.680887006914</v>
          </cell>
          <cell r="F59">
            <v>3534.3842582251264</v>
          </cell>
          <cell r="G59">
            <v>3825.1988263060598</v>
          </cell>
          <cell r="H59">
            <v>4053.1865016487509</v>
          </cell>
        </row>
        <row r="60">
          <cell r="B60">
            <v>2112.92</v>
          </cell>
          <cell r="C60">
            <v>2313.2420000000002</v>
          </cell>
          <cell r="D60">
            <v>2749.991</v>
          </cell>
          <cell r="E60">
            <v>3174.4988178837266</v>
          </cell>
          <cell r="F60">
            <v>3655.5274547599147</v>
          </cell>
          <cell r="G60">
            <v>3944.3362211558374</v>
          </cell>
        </row>
        <row r="61">
          <cell r="B61">
            <v>2238.9780000000001</v>
          </cell>
          <cell r="C61">
            <v>2420.5680000000002</v>
          </cell>
          <cell r="D61">
            <v>2790.2069999999999</v>
          </cell>
          <cell r="E61">
            <v>3313.4772176426127</v>
          </cell>
          <cell r="F61">
            <v>3807.7279547264297</v>
          </cell>
          <cell r="G61">
            <v>4072.9499507495807</v>
          </cell>
        </row>
        <row r="63">
          <cell r="B63">
            <v>1761.0740000000001</v>
          </cell>
          <cell r="C63">
            <v>1885.4880000000001</v>
          </cell>
          <cell r="D63">
            <v>1967.4670000000001</v>
          </cell>
          <cell r="E63">
            <v>2177.4609031824216</v>
          </cell>
          <cell r="F63">
            <v>2404.4272665269759</v>
          </cell>
          <cell r="G63">
            <v>2693.5451366577495</v>
          </cell>
          <cell r="H63">
            <v>2871.5501078405405</v>
          </cell>
        </row>
        <row r="64">
          <cell r="B64">
            <v>1831.223</v>
          </cell>
          <cell r="C64">
            <v>1972.65</v>
          </cell>
          <cell r="D64">
            <v>2086.357</v>
          </cell>
          <cell r="E64">
            <v>2269.4816570320331</v>
          </cell>
          <cell r="F64">
            <v>2620.4921238906841</v>
          </cell>
          <cell r="G64">
            <v>2772.9191391129484</v>
          </cell>
          <cell r="H64">
            <v>3060.2749623675209</v>
          </cell>
        </row>
        <row r="65">
          <cell r="B65">
            <v>1910.7560000000001</v>
          </cell>
          <cell r="C65">
            <v>1997.84</v>
          </cell>
          <cell r="D65">
            <v>2185.5709999999999</v>
          </cell>
          <cell r="E65">
            <v>2413.0043164411354</v>
          </cell>
          <cell r="F65">
            <v>2725.8268017190603</v>
          </cell>
          <cell r="G65">
            <v>2976.62537200817</v>
          </cell>
        </row>
        <row r="66">
          <cell r="B66">
            <v>2011.348</v>
          </cell>
          <cell r="C66">
            <v>2068.8110000000001</v>
          </cell>
          <cell r="D66">
            <v>2218.538</v>
          </cell>
          <cell r="E66">
            <v>2503.3368751256389</v>
          </cell>
          <cell r="F66">
            <v>2838.6408807836797</v>
          </cell>
          <cell r="G66">
            <v>3070.5556549769635</v>
          </cell>
        </row>
        <row r="70">
          <cell r="A70" t="str">
            <v>This worksheet summarises annual and quarterly Value Added(VA) of transport, storage &amp; communication(TSC) in current and constant prices from 231SUM1, 231Q91, 231Q92x, 231Q93x,231Q94w &amp; 231q94x</v>
          </cell>
        </row>
        <row r="72">
          <cell r="A72" t="str">
            <v>SUMMARY WORKSHEET FOR INDUSTRY - TRANSPORT, STORAGE &amp; COMMUNICATION (TSC)</v>
          </cell>
        </row>
        <row r="75">
          <cell r="A75" t="str">
            <v>Industry</v>
          </cell>
          <cell r="C75" t="str">
            <v>Transport and Communication</v>
          </cell>
        </row>
        <row r="76">
          <cell r="A76" t="str">
            <v>Industry No</v>
          </cell>
          <cell r="C76">
            <v>231</v>
          </cell>
        </row>
        <row r="78">
          <cell r="A78">
            <v>36078.373509143516</v>
          </cell>
          <cell r="C78" t="str">
            <v>in thousand RM</v>
          </cell>
        </row>
        <row r="80">
          <cell r="A80" t="str">
            <v>Annual</v>
          </cell>
          <cell r="B80" t="str">
            <v>GDP</v>
          </cell>
          <cell r="C80" t="str">
            <v>Current Price(new series)</v>
          </cell>
        </row>
        <row r="81">
          <cell r="A81" t="str">
            <v xml:space="preserve">Annual </v>
          </cell>
          <cell r="B81" t="str">
            <v>GDP</v>
          </cell>
          <cell r="C81" t="str">
            <v>Constant (1987) Prices</v>
          </cell>
        </row>
        <row r="87">
          <cell r="E87">
            <v>5266867</v>
          </cell>
          <cell r="F87">
            <v>5937524</v>
          </cell>
          <cell r="G87">
            <v>6528913</v>
          </cell>
          <cell r="H87">
            <v>6937805</v>
          </cell>
          <cell r="I87">
            <v>8351949</v>
          </cell>
          <cell r="J87">
            <v>9015311</v>
          </cell>
          <cell r="K87">
            <v>10653865</v>
          </cell>
          <cell r="L87">
            <v>12282957</v>
          </cell>
          <cell r="M87">
            <v>14224533.504323727</v>
          </cell>
          <cell r="N87">
            <v>15525913.465571027</v>
          </cell>
        </row>
        <row r="88">
          <cell r="E88">
            <v>5266867</v>
          </cell>
          <cell r="F88">
            <v>5743582</v>
          </cell>
          <cell r="G88">
            <v>6133961</v>
          </cell>
          <cell r="H88">
            <v>6630148</v>
          </cell>
          <cell r="I88">
            <v>7514402</v>
          </cell>
          <cell r="J88">
            <v>7924788</v>
          </cell>
          <cell r="K88">
            <v>8457933</v>
          </cell>
          <cell r="L88">
            <v>9363284</v>
          </cell>
          <cell r="M88">
            <v>10589387.072920401</v>
          </cell>
          <cell r="N88">
            <v>11513645.302755833</v>
          </cell>
        </row>
        <row r="89">
          <cell r="E89">
            <v>4055000</v>
          </cell>
          <cell r="F89">
            <v>4412000</v>
          </cell>
          <cell r="G89">
            <v>4839000</v>
          </cell>
          <cell r="H89">
            <v>5483000</v>
          </cell>
          <cell r="I89">
            <v>6079000</v>
          </cell>
          <cell r="J89">
            <v>6481000</v>
          </cell>
          <cell r="K89">
            <v>6921000</v>
          </cell>
          <cell r="L89">
            <v>7776000</v>
          </cell>
          <cell r="M89">
            <v>8855000</v>
          </cell>
          <cell r="N89">
            <v>9723000</v>
          </cell>
        </row>
        <row r="95">
          <cell r="F95">
            <v>12.733509313981159</v>
          </cell>
          <cell r="G95">
            <v>9.9601955293149143</v>
          </cell>
          <cell r="H95">
            <v>6.2627883079465141</v>
          </cell>
          <cell r="I95">
            <v>20.383161533078546</v>
          </cell>
          <cell r="J95">
            <v>7.9426011820713942</v>
          </cell>
          <cell r="K95">
            <v>18.175235441128986</v>
          </cell>
          <cell r="L95">
            <v>15.29108919626821</v>
          </cell>
          <cell r="M95">
            <v>15.807077272384218</v>
          </cell>
          <cell r="N95">
            <v>9.1488410558541684</v>
          </cell>
        </row>
        <row r="96">
          <cell r="F96">
            <v>9.0512063433536483</v>
          </cell>
          <cell r="G96">
            <v>6.7967863956673726</v>
          </cell>
          <cell r="H96">
            <v>8.0891776129649351</v>
          </cell>
          <cell r="I96">
            <v>13.33686668834542</v>
          </cell>
          <cell r="J96">
            <v>5.4613261308085459</v>
          </cell>
          <cell r="K96">
            <v>6.7275616710503803</v>
          </cell>
          <cell r="L96">
            <v>10.704163771455745</v>
          </cell>
          <cell r="M96">
            <v>13.094797433468862</v>
          </cell>
          <cell r="N96">
            <v>8.7281560629602595</v>
          </cell>
        </row>
        <row r="97">
          <cell r="F97">
            <v>8.8039457459926016</v>
          </cell>
          <cell r="G97">
            <v>9.6781504986400737</v>
          </cell>
          <cell r="H97">
            <v>13.308534821244059</v>
          </cell>
          <cell r="I97">
            <v>10.869961699799379</v>
          </cell>
          <cell r="J97">
            <v>6.6129297581839124</v>
          </cell>
          <cell r="K97">
            <v>6.7890757599135929</v>
          </cell>
          <cell r="L97">
            <v>12.353706111833549</v>
          </cell>
          <cell r="M97">
            <v>13.876028806584362</v>
          </cell>
          <cell r="N97">
            <v>9.8023715415019765</v>
          </cell>
        </row>
        <row r="140">
          <cell r="E140">
            <v>5266.8670000000002</v>
          </cell>
          <cell r="F140">
            <v>5937.5240000000003</v>
          </cell>
          <cell r="G140">
            <v>6528.9129999999996</v>
          </cell>
          <cell r="H140">
            <v>6937.8050000000003</v>
          </cell>
          <cell r="I140">
            <v>8351.9490000000005</v>
          </cell>
          <cell r="J140">
            <v>9015.3109999999997</v>
          </cell>
          <cell r="K140">
            <v>10653.865</v>
          </cell>
          <cell r="L140">
            <v>12282.957</v>
          </cell>
          <cell r="M140">
            <v>14224.533504323726</v>
          </cell>
          <cell r="N140">
            <v>15525.913465571028</v>
          </cell>
        </row>
        <row r="141">
          <cell r="E141">
            <v>5266.8670000000002</v>
          </cell>
          <cell r="F141">
            <v>5743.5820000000003</v>
          </cell>
          <cell r="G141">
            <v>6133.9610000000002</v>
          </cell>
          <cell r="H141">
            <v>6630.1480000000001</v>
          </cell>
          <cell r="I141">
            <v>7514.402</v>
          </cell>
          <cell r="J141">
            <v>7924.7879999999996</v>
          </cell>
          <cell r="K141">
            <v>8457.9330000000009</v>
          </cell>
          <cell r="L141">
            <v>9363.2839999999997</v>
          </cell>
          <cell r="M141">
            <v>10589.387072920401</v>
          </cell>
          <cell r="N141">
            <v>11513.645302755833</v>
          </cell>
        </row>
        <row r="142">
          <cell r="E142">
            <v>4055</v>
          </cell>
          <cell r="F142">
            <v>4412</v>
          </cell>
          <cell r="G142">
            <v>4839</v>
          </cell>
          <cell r="H142">
            <v>5483</v>
          </cell>
          <cell r="I142">
            <v>6079</v>
          </cell>
          <cell r="J142">
            <v>6481</v>
          </cell>
          <cell r="K142">
            <v>6921</v>
          </cell>
          <cell r="L142">
            <v>7776</v>
          </cell>
          <cell r="M142">
            <v>8855</v>
          </cell>
          <cell r="N142">
            <v>9723</v>
          </cell>
        </row>
      </sheetData>
      <sheetData sheetId="2"/>
      <sheetData sheetId="3"/>
      <sheetData sheetId="4"/>
      <sheetData sheetId="5">
        <row r="6">
          <cell r="D6" t="str">
            <v>1994=100</v>
          </cell>
        </row>
      </sheetData>
      <sheetData sheetId="6"/>
      <sheetData sheetId="7"/>
      <sheetData sheetId="8"/>
      <sheetData sheetId="9"/>
      <sheetData sheetId="10"/>
      <sheetData sheetId="11"/>
      <sheetData sheetId="12"/>
      <sheetData sheetId="13">
        <row r="114">
          <cell r="D114" t="str">
            <v>SECTION B1</v>
          </cell>
        </row>
      </sheetData>
      <sheetData sheetId="14"/>
      <sheetData sheetId="1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h-1"/>
      <sheetName val="Table 4h-2"/>
      <sheetName val="Table 4h-4"/>
      <sheetName val="Table 4h-5"/>
      <sheetName val="Table 4h-6"/>
      <sheetName val="Table 4h-7"/>
      <sheetName val="Table 4h-4 WRT"/>
      <sheetName val="Sheet1"/>
      <sheetName val="Table 4h-4 WRT (2)"/>
      <sheetName val="MSIC_2000"/>
    </sheetNames>
    <sheetDataSet>
      <sheetData sheetId="0"/>
      <sheetData sheetId="1"/>
      <sheetData sheetId="2"/>
      <sheetData sheetId="3"/>
      <sheetData sheetId="4"/>
      <sheetData sheetId="5"/>
      <sheetData sheetId="6"/>
      <sheetData sheetId="7"/>
      <sheetData sheetId="8"/>
      <sheetData sheetId="9">
        <row r="1">
          <cell r="A1" t="str">
            <v>MSIC</v>
          </cell>
          <cell r="B1" t="str">
            <v>INDUSTRY</v>
          </cell>
          <cell r="C1" t="str">
            <v>KOD_SUR</v>
          </cell>
        </row>
        <row r="2">
          <cell r="A2">
            <v>50101</v>
          </cell>
          <cell r="B2" t="str">
            <v>Wholesale of cars, vans and four-wheel drives - new</v>
          </cell>
          <cell r="C2">
            <v>73</v>
          </cell>
        </row>
        <row r="3">
          <cell r="A3">
            <v>50102</v>
          </cell>
          <cell r="B3" t="str">
            <v>Wholesale of cars, vans and four-wheel drives - used</v>
          </cell>
          <cell r="C3">
            <v>73</v>
          </cell>
        </row>
        <row r="4">
          <cell r="A4">
            <v>50103</v>
          </cell>
          <cell r="B4" t="str">
            <v>Wholesale of industrial and commercial vehicles - new</v>
          </cell>
          <cell r="C4">
            <v>73</v>
          </cell>
        </row>
        <row r="5">
          <cell r="A5">
            <v>50104</v>
          </cell>
          <cell r="B5" t="str">
            <v>Wholesale of industrial and commercial vehicles - used</v>
          </cell>
          <cell r="C5">
            <v>73</v>
          </cell>
        </row>
        <row r="6">
          <cell r="A6">
            <v>50109</v>
          </cell>
          <cell r="B6" t="str">
            <v>Wholesale of other motor vehicles n.e.c.</v>
          </cell>
          <cell r="C6">
            <v>73</v>
          </cell>
        </row>
        <row r="7">
          <cell r="A7">
            <v>50111</v>
          </cell>
          <cell r="B7" t="str">
            <v>Retail sale of cars, vans, and four-wheel drives - new</v>
          </cell>
          <cell r="C7">
            <v>73</v>
          </cell>
        </row>
        <row r="8">
          <cell r="A8">
            <v>50112</v>
          </cell>
          <cell r="B8" t="str">
            <v>Retail sale of cars, vans, and four-wheel drives - used</v>
          </cell>
          <cell r="C8">
            <v>73</v>
          </cell>
        </row>
        <row r="9">
          <cell r="A9">
            <v>50119</v>
          </cell>
          <cell r="B9" t="str">
            <v>Retail sale of other motor vehicles n.e.c.</v>
          </cell>
          <cell r="C9">
            <v>73</v>
          </cell>
        </row>
        <row r="10">
          <cell r="A10">
            <v>50201</v>
          </cell>
          <cell r="B10" t="str">
            <v>Maintenance and repair of cars, vans and four-wheel drives</v>
          </cell>
          <cell r="C10">
            <v>73</v>
          </cell>
        </row>
        <row r="11">
          <cell r="A11">
            <v>50202</v>
          </cell>
          <cell r="B11" t="str">
            <v>Maintenance and repair of industrial and commercial vehicles</v>
          </cell>
          <cell r="C11">
            <v>73</v>
          </cell>
        </row>
        <row r="12">
          <cell r="A12">
            <v>50301</v>
          </cell>
          <cell r="B12" t="str">
            <v>Wholesale of parts and accessories for cars, vans and four-wheel drives</v>
          </cell>
          <cell r="C12">
            <v>73</v>
          </cell>
        </row>
        <row r="13">
          <cell r="A13">
            <v>50302</v>
          </cell>
          <cell r="B13" t="str">
            <v>Wholesale of parts and accessories for industrial and commercial vehicle</v>
          </cell>
          <cell r="C13">
            <v>73</v>
          </cell>
        </row>
        <row r="14">
          <cell r="A14">
            <v>50303</v>
          </cell>
          <cell r="B14" t="str">
            <v>Retail sale of parts and accessories for motor vehicles drives</v>
          </cell>
          <cell r="C14">
            <v>73</v>
          </cell>
        </row>
        <row r="15">
          <cell r="A15">
            <v>50401</v>
          </cell>
          <cell r="B15" t="str">
            <v>Wholesale of motorcycles and related parts and accessories</v>
          </cell>
          <cell r="C15">
            <v>73</v>
          </cell>
        </row>
        <row r="16">
          <cell r="A16">
            <v>50402</v>
          </cell>
          <cell r="B16" t="str">
            <v>Retail sale of motorcycles and related parts and accessories</v>
          </cell>
          <cell r="C16">
            <v>73</v>
          </cell>
        </row>
        <row r="17">
          <cell r="A17">
            <v>50403</v>
          </cell>
          <cell r="B17" t="str">
            <v>Maintenance and repair of motorcycles and related parts</v>
          </cell>
          <cell r="C17">
            <v>73</v>
          </cell>
        </row>
        <row r="18">
          <cell r="A18">
            <v>50500</v>
          </cell>
          <cell r="B18" t="str">
            <v>Retail sale of automotive fuel</v>
          </cell>
          <cell r="C18">
            <v>71</v>
          </cell>
        </row>
        <row r="19">
          <cell r="A19">
            <v>51100</v>
          </cell>
          <cell r="B19" t="str">
            <v>Wholesale on a fee or contract basis</v>
          </cell>
          <cell r="C19">
            <v>70</v>
          </cell>
        </row>
        <row r="20">
          <cell r="A20">
            <v>51211</v>
          </cell>
          <cell r="B20" t="str">
            <v>Wholesale of rubber</v>
          </cell>
          <cell r="C20">
            <v>70</v>
          </cell>
        </row>
        <row r="21">
          <cell r="A21">
            <v>51212</v>
          </cell>
          <cell r="B21" t="str">
            <v>Wholesale of palm oil</v>
          </cell>
          <cell r="C21">
            <v>70</v>
          </cell>
        </row>
        <row r="22">
          <cell r="A22">
            <v>51213</v>
          </cell>
          <cell r="B22" t="str">
            <v>Wholesale of livestock</v>
          </cell>
          <cell r="C22">
            <v>70</v>
          </cell>
        </row>
        <row r="23">
          <cell r="A23">
            <v>51214</v>
          </cell>
          <cell r="B23" t="str">
            <v>Wholesale of lumber and timber</v>
          </cell>
          <cell r="C23">
            <v>70</v>
          </cell>
        </row>
        <row r="24">
          <cell r="A24">
            <v>51215</v>
          </cell>
          <cell r="B24" t="str">
            <v>Wholesale of trees, shrubs potted</v>
          </cell>
          <cell r="C24">
            <v>70</v>
          </cell>
        </row>
        <row r="25">
          <cell r="A25">
            <v>51219</v>
          </cell>
          <cell r="B25" t="str">
            <v>Wholesale of other agricultural products n.e.c.</v>
          </cell>
          <cell r="C25">
            <v>70</v>
          </cell>
        </row>
        <row r="26">
          <cell r="A26">
            <v>51221</v>
          </cell>
          <cell r="B26" t="str">
            <v>Wholesale of meat, poultry and eggs</v>
          </cell>
          <cell r="C26">
            <v>70</v>
          </cell>
        </row>
        <row r="27">
          <cell r="A27">
            <v>51222</v>
          </cell>
          <cell r="B27" t="str">
            <v>Wholesale of fish and other seafood</v>
          </cell>
          <cell r="C27">
            <v>70</v>
          </cell>
        </row>
        <row r="28">
          <cell r="A28">
            <v>51223</v>
          </cell>
          <cell r="B28" t="str">
            <v>Wholesale of fruits</v>
          </cell>
          <cell r="C28">
            <v>70</v>
          </cell>
        </row>
        <row r="29">
          <cell r="A29">
            <v>51224</v>
          </cell>
          <cell r="B29" t="str">
            <v>Wholesale of vegetables</v>
          </cell>
          <cell r="C29">
            <v>70</v>
          </cell>
        </row>
        <row r="30">
          <cell r="A30">
            <v>51231</v>
          </cell>
          <cell r="B30" t="str">
            <v>Wholesale of rice, other grains, flour and sugar</v>
          </cell>
          <cell r="C30">
            <v>70</v>
          </cell>
        </row>
        <row r="31">
          <cell r="A31">
            <v>51232</v>
          </cell>
          <cell r="B31" t="str">
            <v>Wholesale of dairy products</v>
          </cell>
          <cell r="C31">
            <v>70</v>
          </cell>
        </row>
        <row r="32">
          <cell r="A32">
            <v>51233</v>
          </cell>
          <cell r="B32" t="str">
            <v>Wholesale of confectionery</v>
          </cell>
          <cell r="C32">
            <v>70</v>
          </cell>
        </row>
        <row r="33">
          <cell r="A33">
            <v>51234</v>
          </cell>
          <cell r="B33" t="str">
            <v>Wholesale of biscuits, cakes, bread and other bakery products</v>
          </cell>
          <cell r="C33">
            <v>70</v>
          </cell>
        </row>
        <row r="34">
          <cell r="A34">
            <v>51235</v>
          </cell>
          <cell r="B34" t="str">
            <v>Wholesale of coffee, tea and other beverages</v>
          </cell>
          <cell r="C34">
            <v>70</v>
          </cell>
        </row>
        <row r="35">
          <cell r="A35">
            <v>51236</v>
          </cell>
          <cell r="B35" t="str">
            <v>Wholesale of soft drinks and mineral water</v>
          </cell>
          <cell r="C35">
            <v>70</v>
          </cell>
        </row>
        <row r="36">
          <cell r="A36">
            <v>51237</v>
          </cell>
          <cell r="B36" t="str">
            <v>Wholesale of beer, wine, spirits</v>
          </cell>
          <cell r="C36">
            <v>70</v>
          </cell>
        </row>
        <row r="37">
          <cell r="A37">
            <v>51238</v>
          </cell>
          <cell r="B37" t="str">
            <v>Wholesale of tobacco, cigars, cigarettes, etc.</v>
          </cell>
          <cell r="C37">
            <v>70</v>
          </cell>
        </row>
        <row r="38">
          <cell r="A38">
            <v>51239</v>
          </cell>
          <cell r="B38" t="str">
            <v>Wholesale of other foodstuffs e.g mee, kueh teow, wantan skin and related products, cooking oil, tinned food, etc.</v>
          </cell>
          <cell r="C38">
            <v>70</v>
          </cell>
        </row>
        <row r="39">
          <cell r="A39">
            <v>51311</v>
          </cell>
          <cell r="B39" t="str">
            <v>Wholesale of textiles, clothing, house linens, towels and blankets</v>
          </cell>
          <cell r="C39">
            <v>70</v>
          </cell>
        </row>
        <row r="40">
          <cell r="A40">
            <v>51312</v>
          </cell>
          <cell r="B40" t="str">
            <v>Wholesale of footwear</v>
          </cell>
          <cell r="C40">
            <v>70</v>
          </cell>
        </row>
        <row r="41">
          <cell r="A41">
            <v>51321</v>
          </cell>
          <cell r="B41" t="str">
            <v>Wholesale of sports goods and atheletic goods and equipment</v>
          </cell>
          <cell r="C41">
            <v>70</v>
          </cell>
        </row>
        <row r="42">
          <cell r="A42">
            <v>51322</v>
          </cell>
          <cell r="B42" t="str">
            <v>Wholesale of bicycles and parts thereof</v>
          </cell>
          <cell r="C42">
            <v>70</v>
          </cell>
        </row>
        <row r="43">
          <cell r="A43">
            <v>51323</v>
          </cell>
          <cell r="B43" t="str">
            <v>Wholesale of games and toys</v>
          </cell>
          <cell r="C43">
            <v>70</v>
          </cell>
        </row>
        <row r="44">
          <cell r="A44">
            <v>51324</v>
          </cell>
          <cell r="B44" t="str">
            <v>Wholesale of travelling and leather goods (except leather footwear and clothing)</v>
          </cell>
          <cell r="C44">
            <v>70</v>
          </cell>
        </row>
        <row r="45">
          <cell r="A45">
            <v>51325</v>
          </cell>
          <cell r="B45" t="str">
            <v>Wholesale of handicrafts and artificial flowers</v>
          </cell>
          <cell r="C45">
            <v>70</v>
          </cell>
        </row>
        <row r="46">
          <cell r="A46">
            <v>51326</v>
          </cell>
          <cell r="B46" t="str">
            <v>Wholesale of cut flowers and plants</v>
          </cell>
          <cell r="C46">
            <v>70</v>
          </cell>
        </row>
        <row r="47">
          <cell r="A47">
            <v>51391</v>
          </cell>
          <cell r="B47" t="str">
            <v>Wholesale of pharmaceutical, orthopaedic  and medical goods, perfumery, cosmetics and toiletries</v>
          </cell>
          <cell r="C47">
            <v>70</v>
          </cell>
        </row>
        <row r="48">
          <cell r="A48">
            <v>51392</v>
          </cell>
          <cell r="B48" t="str">
            <v>Wholesale of books, newspapers, magazines and stationery</v>
          </cell>
          <cell r="C48">
            <v>70</v>
          </cell>
        </row>
        <row r="49">
          <cell r="A49">
            <v>51393</v>
          </cell>
          <cell r="B49" t="str">
            <v>Wholesale of jewellery, watches, clocks and silverware</v>
          </cell>
          <cell r="C49">
            <v>70</v>
          </cell>
        </row>
        <row r="50">
          <cell r="A50">
            <v>51394</v>
          </cell>
          <cell r="B50" t="str">
            <v>Wholesale of photographic equipment and supplies</v>
          </cell>
          <cell r="C50">
            <v>70</v>
          </cell>
        </row>
        <row r="51">
          <cell r="A51">
            <v>51395</v>
          </cell>
          <cell r="B51" t="str">
            <v>Wholesale of optical goods</v>
          </cell>
          <cell r="C51">
            <v>70</v>
          </cell>
        </row>
        <row r="52">
          <cell r="A52">
            <v>51396</v>
          </cell>
          <cell r="B52" t="str">
            <v>Wholesale of household hardware, kitchenware, chinaware, glassware, ornaments,  etc.</v>
          </cell>
          <cell r="C52">
            <v>70</v>
          </cell>
        </row>
        <row r="53">
          <cell r="A53">
            <v>51397</v>
          </cell>
          <cell r="B53" t="str">
            <v>Wholesale of household appliances, radio and television equipment, musical instrument, records and music tapes</v>
          </cell>
          <cell r="C53">
            <v>70</v>
          </cell>
        </row>
        <row r="54">
          <cell r="A54">
            <v>51398</v>
          </cell>
          <cell r="B54" t="str">
            <v>Wholesale of furniture, furnishings, wall paper and floor coverings</v>
          </cell>
          <cell r="C54">
            <v>70</v>
          </cell>
        </row>
        <row r="55">
          <cell r="A55">
            <v>51399</v>
          </cell>
          <cell r="B55" t="str">
            <v>Wholesale of other household goods e.g. cleaning material, fancy goods and other miscellaneous consumer goods</v>
          </cell>
          <cell r="C55">
            <v>70</v>
          </cell>
        </row>
        <row r="56">
          <cell r="A56">
            <v>51411</v>
          </cell>
          <cell r="B56" t="str">
            <v>Wholesale of petrol, diesel, lubricants, etc.</v>
          </cell>
          <cell r="C56">
            <v>70</v>
          </cell>
        </row>
        <row r="57">
          <cell r="A57">
            <v>51412</v>
          </cell>
          <cell r="B57" t="str">
            <v>Wholesale of liquified petroleum gas</v>
          </cell>
          <cell r="C57">
            <v>70</v>
          </cell>
        </row>
        <row r="58">
          <cell r="A58">
            <v>51419</v>
          </cell>
          <cell r="B58" t="str">
            <v>Wholesale of other solid, liquid and gaseous fuels and related products n.e.c. (e.g. charcoal, kerosene, paraffin, firewood, etc)</v>
          </cell>
          <cell r="C58">
            <v>70</v>
          </cell>
        </row>
        <row r="59">
          <cell r="A59">
            <v>51420</v>
          </cell>
          <cell r="B59" t="str">
            <v>Wholesale of metals, metal ores and fabricated metals</v>
          </cell>
          <cell r="C59">
            <v>70</v>
          </cell>
        </row>
        <row r="60">
          <cell r="A60">
            <v>51431</v>
          </cell>
          <cell r="B60" t="str">
            <v>Wholesale of logs, sawn timber, plywood, veneer and related  products</v>
          </cell>
          <cell r="C60">
            <v>70</v>
          </cell>
        </row>
        <row r="61">
          <cell r="A61">
            <v>51432</v>
          </cell>
          <cell r="B61" t="str">
            <v>Wholesale of construction materials, builders' hardware, plumbing and heating equipment and supplies</v>
          </cell>
          <cell r="C61">
            <v>70</v>
          </cell>
        </row>
        <row r="62">
          <cell r="A62">
            <v>51491</v>
          </cell>
          <cell r="B62" t="str">
            <v>Wholesale of fertilizers</v>
          </cell>
          <cell r="C62">
            <v>70</v>
          </cell>
        </row>
        <row r="63">
          <cell r="A63">
            <v>51492</v>
          </cell>
          <cell r="B63" t="str">
            <v>Wholesale of metal scraps</v>
          </cell>
          <cell r="C63">
            <v>70</v>
          </cell>
        </row>
        <row r="64">
          <cell r="A64">
            <v>51493</v>
          </cell>
          <cell r="B64" t="str">
            <v>Wholesale of non-metal materials</v>
          </cell>
          <cell r="C64">
            <v>70</v>
          </cell>
        </row>
        <row r="65">
          <cell r="A65">
            <v>51499</v>
          </cell>
          <cell r="B65" t="str">
            <v>Wholesale of other intermediate products, waste and scrap n.e.c.</v>
          </cell>
          <cell r="C65">
            <v>70</v>
          </cell>
        </row>
        <row r="66">
          <cell r="A66">
            <v>51511</v>
          </cell>
          <cell r="B66" t="str">
            <v>Wholesale of telecommunication equipment and accessories</v>
          </cell>
          <cell r="C66">
            <v>70</v>
          </cell>
        </row>
        <row r="67">
          <cell r="A67">
            <v>51512</v>
          </cell>
          <cell r="B67" t="str">
            <v>Wholesale of electrical and electronic components and wiring accessories</v>
          </cell>
          <cell r="C67">
            <v>70</v>
          </cell>
        </row>
        <row r="68">
          <cell r="A68">
            <v>51520</v>
          </cell>
          <cell r="B68" t="str">
            <v>Wholesale of office machinery and business equipment e.g. cash register</v>
          </cell>
          <cell r="C68">
            <v>70</v>
          </cell>
        </row>
        <row r="69">
          <cell r="A69">
            <v>51530</v>
          </cell>
          <cell r="B69" t="str">
            <v>Wholesale of computer hardware, software and peripherals</v>
          </cell>
          <cell r="C69">
            <v>70</v>
          </cell>
        </row>
        <row r="70">
          <cell r="A70">
            <v>51591</v>
          </cell>
          <cell r="B70" t="str">
            <v>Wholesale of industrial and agricultural machinery and equipment and wholesale of construction and civil engineering machinery and equipment</v>
          </cell>
          <cell r="C70">
            <v>70</v>
          </cell>
        </row>
        <row r="71">
          <cell r="A71">
            <v>51592</v>
          </cell>
          <cell r="B71" t="str">
            <v>Wholesale of lifts, escalators, air-conditioning, security and fire fighting equipment</v>
          </cell>
          <cell r="C71">
            <v>70</v>
          </cell>
        </row>
        <row r="72">
          <cell r="A72">
            <v>51593</v>
          </cell>
          <cell r="B72" t="str">
            <v>Wholesale of marine and aircraft equipment and accessories  and other transport equipment n.e.c.</v>
          </cell>
          <cell r="C72">
            <v>70</v>
          </cell>
        </row>
        <row r="73">
          <cell r="A73">
            <v>51599</v>
          </cell>
          <cell r="B73" t="str">
            <v>Wholesale of other machinery and equipment n.e.c. e.g. professional, scientific and precision equipment</v>
          </cell>
          <cell r="C73">
            <v>70</v>
          </cell>
        </row>
        <row r="74">
          <cell r="A74">
            <v>51911</v>
          </cell>
          <cell r="B74" t="str">
            <v>Wholesale trade in aquarium fishes, pet birds and animals</v>
          </cell>
          <cell r="C74">
            <v>70</v>
          </cell>
        </row>
        <row r="75">
          <cell r="A75">
            <v>51912</v>
          </cell>
          <cell r="B75" t="str">
            <v>Wholesale of animal/pet food</v>
          </cell>
          <cell r="C75">
            <v>70</v>
          </cell>
        </row>
        <row r="76">
          <cell r="A76">
            <v>51913</v>
          </cell>
          <cell r="B76" t="str">
            <v>Wholesale of leather and pvc material</v>
          </cell>
          <cell r="C76">
            <v>70</v>
          </cell>
        </row>
        <row r="77">
          <cell r="A77">
            <v>51915</v>
          </cell>
          <cell r="B77" t="str">
            <v>Wholesale trade in paper and cellophane products, packaging materials</v>
          </cell>
          <cell r="C77">
            <v>70</v>
          </cell>
        </row>
        <row r="78">
          <cell r="A78">
            <v>51916</v>
          </cell>
          <cell r="B78" t="str">
            <v>Wholesale of agricultural and farm supplies e.g. nursery stock, seeds, horticultural, orchard supplies etc.</v>
          </cell>
          <cell r="C78">
            <v>70</v>
          </cell>
        </row>
        <row r="79">
          <cell r="A79">
            <v>51919</v>
          </cell>
          <cell r="B79" t="str">
            <v>Wholesale of other specific commodities n.e.c.</v>
          </cell>
          <cell r="C79">
            <v>70</v>
          </cell>
        </row>
        <row r="80">
          <cell r="A80">
            <v>51920</v>
          </cell>
          <cell r="B80" t="str">
            <v>Non-specialized wholesale stores</v>
          </cell>
          <cell r="C80">
            <v>70</v>
          </cell>
        </row>
        <row r="81">
          <cell r="A81">
            <v>52111</v>
          </cell>
          <cell r="B81" t="str">
            <v>Provision stores</v>
          </cell>
          <cell r="C81">
            <v>71</v>
          </cell>
        </row>
        <row r="82">
          <cell r="A82">
            <v>52112</v>
          </cell>
          <cell r="B82" t="str">
            <v>Supermarket</v>
          </cell>
          <cell r="C82">
            <v>71</v>
          </cell>
        </row>
        <row r="83">
          <cell r="A83">
            <v>52113</v>
          </cell>
          <cell r="B83" t="str">
            <v>Mini market</v>
          </cell>
          <cell r="C83">
            <v>71</v>
          </cell>
        </row>
        <row r="84">
          <cell r="A84">
            <v>52114</v>
          </cell>
          <cell r="B84" t="str">
            <v>Convenience stores</v>
          </cell>
          <cell r="C84">
            <v>71</v>
          </cell>
        </row>
        <row r="85">
          <cell r="A85">
            <v>52191</v>
          </cell>
          <cell r="B85" t="str">
            <v>Department stores</v>
          </cell>
          <cell r="C85">
            <v>71</v>
          </cell>
        </row>
        <row r="86">
          <cell r="A86">
            <v>52192</v>
          </cell>
          <cell r="B86" t="str">
            <v>Department store and supermarket</v>
          </cell>
          <cell r="C86">
            <v>71</v>
          </cell>
        </row>
        <row r="87">
          <cell r="A87">
            <v>52193</v>
          </cell>
          <cell r="B87" t="str">
            <v>News agent and miscellaneous goods store</v>
          </cell>
          <cell r="C87">
            <v>71</v>
          </cell>
        </row>
        <row r="88">
          <cell r="A88">
            <v>52199</v>
          </cell>
          <cell r="B88" t="str">
            <v>Other retail sale in non-specialized stores n.e.c.</v>
          </cell>
          <cell r="C88">
            <v>71</v>
          </cell>
        </row>
        <row r="89">
          <cell r="A89">
            <v>52211</v>
          </cell>
          <cell r="B89" t="str">
            <v>Retail sale of meat and poultry (fresh or frozen)</v>
          </cell>
          <cell r="C89">
            <v>71</v>
          </cell>
        </row>
        <row r="90">
          <cell r="A90">
            <v>52212</v>
          </cell>
          <cell r="B90" t="str">
            <v>Retail sale of fish and other seafood</v>
          </cell>
          <cell r="C90">
            <v>71</v>
          </cell>
        </row>
        <row r="91">
          <cell r="A91">
            <v>52213</v>
          </cell>
          <cell r="B91" t="str">
            <v>Retail sale of fruits</v>
          </cell>
          <cell r="C91">
            <v>71</v>
          </cell>
        </row>
        <row r="92">
          <cell r="A92">
            <v>52214</v>
          </cell>
          <cell r="B92" t="str">
            <v>Retail sale of vegetables</v>
          </cell>
          <cell r="C92">
            <v>71</v>
          </cell>
        </row>
        <row r="93">
          <cell r="A93">
            <v>52221</v>
          </cell>
          <cell r="B93" t="str">
            <v>Retail sale of rice, flour and other grains</v>
          </cell>
          <cell r="C93">
            <v>71</v>
          </cell>
        </row>
        <row r="94">
          <cell r="A94">
            <v>52222</v>
          </cell>
          <cell r="B94" t="str">
            <v>Retail sale of confectionery (sweets, etc.)</v>
          </cell>
          <cell r="C94">
            <v>71</v>
          </cell>
        </row>
        <row r="95">
          <cell r="A95">
            <v>52223</v>
          </cell>
          <cell r="B95" t="str">
            <v>Retail sale of biscuits, cakes, bread and other bakery products</v>
          </cell>
          <cell r="C95">
            <v>71</v>
          </cell>
        </row>
        <row r="96">
          <cell r="A96">
            <v>52224</v>
          </cell>
          <cell r="B96" t="str">
            <v>Retail sale of beer, wine and spirits</v>
          </cell>
          <cell r="C96">
            <v>71</v>
          </cell>
        </row>
        <row r="97">
          <cell r="A97">
            <v>52225</v>
          </cell>
          <cell r="B97" t="str">
            <v>Retail sale of soft drinks</v>
          </cell>
          <cell r="C97">
            <v>71</v>
          </cell>
        </row>
        <row r="98">
          <cell r="A98">
            <v>52226</v>
          </cell>
          <cell r="B98" t="str">
            <v>Retail sale of tea, coffee and other beverages</v>
          </cell>
          <cell r="C98">
            <v>71</v>
          </cell>
        </row>
        <row r="99">
          <cell r="A99">
            <v>52227</v>
          </cell>
          <cell r="B99" t="str">
            <v>Retail sale of tobacco, cigars, cigarettes, etc.</v>
          </cell>
          <cell r="C99">
            <v>71</v>
          </cell>
        </row>
        <row r="100">
          <cell r="A100">
            <v>52229</v>
          </cell>
          <cell r="B100" t="str">
            <v>Retail sale of mee, kuey teow, mee hoon, wantan skins and other foodstuffs</v>
          </cell>
          <cell r="C100">
            <v>71</v>
          </cell>
        </row>
        <row r="101">
          <cell r="A101">
            <v>52310</v>
          </cell>
          <cell r="B101" t="str">
            <v>Retail sale of pharmaceutical, medical and orthopaedic goods, perfumery, cosmetic and toilet articles</v>
          </cell>
          <cell r="C101">
            <v>71</v>
          </cell>
        </row>
        <row r="102">
          <cell r="A102">
            <v>52321</v>
          </cell>
          <cell r="B102" t="str">
            <v>Retail sale of textiles, linen, towels, blankets, etc.</v>
          </cell>
          <cell r="C102">
            <v>71</v>
          </cell>
        </row>
        <row r="103">
          <cell r="A103">
            <v>52322</v>
          </cell>
          <cell r="B103" t="str">
            <v>Retail sale of articles of clothing,  articles of fur and clothing accessories</v>
          </cell>
          <cell r="C103">
            <v>71</v>
          </cell>
        </row>
        <row r="104">
          <cell r="A104">
            <v>52323</v>
          </cell>
          <cell r="B104" t="str">
            <v>Retail sale of footwear</v>
          </cell>
          <cell r="C104">
            <v>71</v>
          </cell>
        </row>
        <row r="105">
          <cell r="A105">
            <v>52324</v>
          </cell>
          <cell r="B105" t="str">
            <v>Retail sale of leather goods and travel accessories</v>
          </cell>
          <cell r="C105">
            <v>71</v>
          </cell>
        </row>
        <row r="106">
          <cell r="A106">
            <v>52331</v>
          </cell>
          <cell r="B106" t="str">
            <v>Retail sale of household utensils, kitchenware, chinaware, glassware, ornaments, etc.</v>
          </cell>
          <cell r="C106">
            <v>71</v>
          </cell>
        </row>
        <row r="107">
          <cell r="A107">
            <v>52332</v>
          </cell>
          <cell r="B107" t="str">
            <v>Retail sale of electrical household appliances, radio and television equipment</v>
          </cell>
          <cell r="C107">
            <v>71</v>
          </cell>
        </row>
        <row r="108">
          <cell r="A108">
            <v>52333</v>
          </cell>
          <cell r="B108" t="str">
            <v>Retail sale of household furniture and furnishings</v>
          </cell>
          <cell r="C108">
            <v>71</v>
          </cell>
        </row>
        <row r="109">
          <cell r="A109">
            <v>52334</v>
          </cell>
          <cell r="B109" t="str">
            <v>Retail sale of lighting and lighting accessories</v>
          </cell>
          <cell r="C109">
            <v>71</v>
          </cell>
        </row>
        <row r="110">
          <cell r="A110">
            <v>52339</v>
          </cell>
          <cell r="B110" t="str">
            <v>Retail sale of household appliances articles and equipment n.e.c.</v>
          </cell>
          <cell r="C110">
            <v>71</v>
          </cell>
        </row>
        <row r="111">
          <cell r="A111">
            <v>52340</v>
          </cell>
          <cell r="B111" t="str">
            <v>Retail sale of hardware, paint and glass</v>
          </cell>
          <cell r="C111">
            <v>71</v>
          </cell>
        </row>
        <row r="112">
          <cell r="A112">
            <v>52351</v>
          </cell>
          <cell r="B112" t="str">
            <v>Retail sale of sports goods</v>
          </cell>
          <cell r="C112">
            <v>71</v>
          </cell>
        </row>
        <row r="113">
          <cell r="A113">
            <v>52352</v>
          </cell>
          <cell r="B113" t="str">
            <v>Retail sale of bicycles</v>
          </cell>
          <cell r="C113">
            <v>71</v>
          </cell>
        </row>
        <row r="114">
          <cell r="A114">
            <v>52353</v>
          </cell>
          <cell r="B114" t="str">
            <v>Retail sale of games and toys</v>
          </cell>
          <cell r="C114">
            <v>71</v>
          </cell>
        </row>
        <row r="115">
          <cell r="A115">
            <v>52354</v>
          </cell>
          <cell r="B115" t="str">
            <v>Retail sale of musical instruments, music tapes, records, compact discs and video  tapes</v>
          </cell>
          <cell r="C115">
            <v>71</v>
          </cell>
        </row>
        <row r="116">
          <cell r="A116">
            <v>52355</v>
          </cell>
          <cell r="B116" t="str">
            <v>Retail sale of aquarium fishes</v>
          </cell>
          <cell r="C116">
            <v>71</v>
          </cell>
        </row>
        <row r="117">
          <cell r="A117">
            <v>52356</v>
          </cell>
          <cell r="B117" t="str">
            <v>Retail sale of pet birds and animals and pet food</v>
          </cell>
          <cell r="C117">
            <v>71</v>
          </cell>
        </row>
        <row r="118">
          <cell r="A118">
            <v>52359</v>
          </cell>
          <cell r="B118" t="str">
            <v>Retail sale of other recreational goods e.g. art, coins, etc.</v>
          </cell>
          <cell r="C118">
            <v>71</v>
          </cell>
        </row>
        <row r="119">
          <cell r="A119">
            <v>52360</v>
          </cell>
          <cell r="B119" t="str">
            <v>Retail sale of computers, computer equipment and supplies, non-customized software and printers</v>
          </cell>
          <cell r="C119">
            <v>71</v>
          </cell>
        </row>
        <row r="120">
          <cell r="A120">
            <v>52370</v>
          </cell>
          <cell r="B120" t="str">
            <v>Retail sale of telecommunication equipment</v>
          </cell>
          <cell r="C120">
            <v>71</v>
          </cell>
        </row>
        <row r="121">
          <cell r="A121">
            <v>52381</v>
          </cell>
          <cell r="B121" t="str">
            <v>Retail sale of photographic equipment</v>
          </cell>
          <cell r="C121">
            <v>71</v>
          </cell>
        </row>
        <row r="122">
          <cell r="A122">
            <v>52382</v>
          </cell>
          <cell r="B122" t="str">
            <v>Retail sale of spectacles and other optical goods</v>
          </cell>
          <cell r="C122">
            <v>71</v>
          </cell>
        </row>
        <row r="123">
          <cell r="A123">
            <v>52383</v>
          </cell>
          <cell r="B123" t="str">
            <v>Retail sale of scientific and precision equipment</v>
          </cell>
          <cell r="C123">
            <v>71</v>
          </cell>
        </row>
        <row r="124">
          <cell r="A124">
            <v>52391</v>
          </cell>
          <cell r="B124" t="str">
            <v>Retail sale of office supplies and equipment</v>
          </cell>
          <cell r="C124">
            <v>71</v>
          </cell>
        </row>
        <row r="125">
          <cell r="A125">
            <v>52392</v>
          </cell>
          <cell r="B125" t="str">
            <v>Retail sale of watches, clocks, jewellery and silverware</v>
          </cell>
          <cell r="C125">
            <v>71</v>
          </cell>
        </row>
        <row r="126">
          <cell r="A126">
            <v>52393</v>
          </cell>
          <cell r="B126" t="str">
            <v>Retail sale of liquified petroleum gas (cooking gas)</v>
          </cell>
          <cell r="C126">
            <v>71</v>
          </cell>
        </row>
        <row r="127">
          <cell r="A127">
            <v>52394</v>
          </cell>
          <cell r="B127" t="str">
            <v>Retail sale of books, magazines, newspapers and stationery</v>
          </cell>
          <cell r="C127">
            <v>71</v>
          </cell>
        </row>
        <row r="128">
          <cell r="A128">
            <v>52395</v>
          </cell>
          <cell r="B128" t="str">
            <v>Retail sale of flowers and other plants</v>
          </cell>
          <cell r="C128">
            <v>71</v>
          </cell>
        </row>
        <row r="129">
          <cell r="A129">
            <v>52396</v>
          </cell>
          <cell r="B129" t="str">
            <v>Retail sale of handicaraft and artficial flowers</v>
          </cell>
          <cell r="C129">
            <v>71</v>
          </cell>
        </row>
        <row r="130">
          <cell r="A130">
            <v>52399</v>
          </cell>
          <cell r="B130" t="str">
            <v>Other retail sale in specialized stores n.e.c.</v>
          </cell>
          <cell r="C130">
            <v>71</v>
          </cell>
        </row>
        <row r="131">
          <cell r="A131">
            <v>52401</v>
          </cell>
          <cell r="B131" t="str">
            <v>Retail sale of second-hand books</v>
          </cell>
          <cell r="C131">
            <v>71</v>
          </cell>
        </row>
        <row r="132">
          <cell r="A132">
            <v>52402</v>
          </cell>
          <cell r="B132" t="str">
            <v>Retail  sale  of second-hand electrical and electronic goods</v>
          </cell>
          <cell r="C132">
            <v>71</v>
          </cell>
        </row>
        <row r="133">
          <cell r="A133">
            <v>52403</v>
          </cell>
          <cell r="B133" t="str">
            <v>Pawnshops</v>
          </cell>
          <cell r="C133">
            <v>71</v>
          </cell>
        </row>
        <row r="134">
          <cell r="A134">
            <v>52404</v>
          </cell>
          <cell r="B134" t="str">
            <v>Retail sale of antique</v>
          </cell>
          <cell r="C134">
            <v>71</v>
          </cell>
        </row>
        <row r="135">
          <cell r="A135">
            <v>52409</v>
          </cell>
          <cell r="B135" t="str">
            <v>Retail sale of second-hand goods  n.e.c.</v>
          </cell>
          <cell r="C135">
            <v>71</v>
          </cell>
        </row>
        <row r="136">
          <cell r="A136">
            <v>52511</v>
          </cell>
          <cell r="B136" t="str">
            <v>Retail sale via mail order houses</v>
          </cell>
          <cell r="C136">
            <v>71</v>
          </cell>
        </row>
        <row r="137">
          <cell r="A137">
            <v>52512</v>
          </cell>
          <cell r="B137" t="str">
            <v>Retail sale via direct selling</v>
          </cell>
          <cell r="C137">
            <v>71</v>
          </cell>
        </row>
        <row r="138">
          <cell r="A138">
            <v>52520</v>
          </cell>
          <cell r="B138" t="str">
            <v>Retail sale via stalls and markets</v>
          </cell>
          <cell r="C138">
            <v>71</v>
          </cell>
        </row>
        <row r="139">
          <cell r="A139">
            <v>52590</v>
          </cell>
          <cell r="B139" t="str">
            <v>Other non-store retail sale</v>
          </cell>
          <cell r="C139">
            <v>71</v>
          </cell>
        </row>
        <row r="140">
          <cell r="A140">
            <v>52601</v>
          </cell>
          <cell r="B140" t="str">
            <v>Repair of footwear and other leather goods</v>
          </cell>
          <cell r="C140">
            <v>71</v>
          </cell>
        </row>
        <row r="141">
          <cell r="A141">
            <v>52602</v>
          </cell>
          <cell r="B141" t="str">
            <v>Repair of electrical appliances and electronic goods</v>
          </cell>
          <cell r="C141">
            <v>71</v>
          </cell>
        </row>
        <row r="142">
          <cell r="A142">
            <v>52603</v>
          </cell>
          <cell r="B142" t="str">
            <v>Repair of watches, clocks and jewellery</v>
          </cell>
          <cell r="C142">
            <v>71</v>
          </cell>
        </row>
        <row r="143">
          <cell r="A143">
            <v>52604</v>
          </cell>
          <cell r="B143" t="str">
            <v>Repair of bicycles</v>
          </cell>
          <cell r="C143">
            <v>71</v>
          </cell>
        </row>
        <row r="144">
          <cell r="A144">
            <v>52609</v>
          </cell>
          <cell r="B144" t="str">
            <v>Repair of other personal and household goods n.e.c.</v>
          </cell>
          <cell r="C144">
            <v>71</v>
          </cell>
        </row>
        <row r="145">
          <cell r="A145">
            <v>55101</v>
          </cell>
          <cell r="B145" t="str">
            <v>Hotels</v>
          </cell>
          <cell r="C145">
            <v>71</v>
          </cell>
        </row>
        <row r="146">
          <cell r="A146">
            <v>55102</v>
          </cell>
          <cell r="B146" t="str">
            <v>Camping sites and other provision of short stay accomodation</v>
          </cell>
          <cell r="C146">
            <v>71</v>
          </cell>
        </row>
        <row r="147">
          <cell r="A147">
            <v>55211</v>
          </cell>
          <cell r="B147" t="str">
            <v>Restaurants and restaurants cum night clubs</v>
          </cell>
          <cell r="C147">
            <v>71</v>
          </cell>
        </row>
        <row r="148">
          <cell r="A148">
            <v>55212</v>
          </cell>
          <cell r="B148" t="str">
            <v>Fast food restaurant</v>
          </cell>
          <cell r="C148">
            <v>71</v>
          </cell>
        </row>
        <row r="149">
          <cell r="A149">
            <v>55213</v>
          </cell>
          <cell r="B149" t="str">
            <v>Coffee shops</v>
          </cell>
          <cell r="C149">
            <v>71</v>
          </cell>
        </row>
        <row r="150">
          <cell r="A150">
            <v>55214</v>
          </cell>
          <cell r="B150" t="str">
            <v>Cafes, snack bars (includes lunch counters and refreshment stands)</v>
          </cell>
          <cell r="C150">
            <v>71</v>
          </cell>
        </row>
        <row r="151">
          <cell r="A151">
            <v>55215</v>
          </cell>
          <cell r="B151" t="str">
            <v>Canteens</v>
          </cell>
          <cell r="C151">
            <v>71</v>
          </cell>
        </row>
        <row r="152">
          <cell r="A152">
            <v>55216</v>
          </cell>
          <cell r="B152" t="str">
            <v>Food caterers</v>
          </cell>
          <cell r="C152">
            <v>71</v>
          </cell>
        </row>
        <row r="153">
          <cell r="A153">
            <v>55217</v>
          </cell>
          <cell r="B153" t="str">
            <v>Pubs, bars, coffee houses, cocktail lounges and karaoke</v>
          </cell>
          <cell r="C153">
            <v>71</v>
          </cell>
        </row>
        <row r="154">
          <cell r="A154">
            <v>55219</v>
          </cell>
          <cell r="B154" t="str">
            <v>Eating and drinking places n.e.c.</v>
          </cell>
          <cell r="C154">
            <v>71</v>
          </cell>
        </row>
        <row r="155">
          <cell r="A155">
            <v>55221</v>
          </cell>
          <cell r="B155" t="str">
            <v>Food stalls/hawkers</v>
          </cell>
          <cell r="C155">
            <v>71</v>
          </cell>
        </row>
        <row r="156">
          <cell r="A156">
            <v>55222</v>
          </cell>
          <cell r="B156" t="str">
            <v>Drink stalls/hawkers</v>
          </cell>
          <cell r="C156">
            <v>71</v>
          </cell>
        </row>
        <row r="157">
          <cell r="A157">
            <v>55223</v>
          </cell>
          <cell r="B157" t="str">
            <v>Food and drink stalls/hawkers</v>
          </cell>
          <cell r="C157">
            <v>71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occup"/>
      <sheetName val="A"/>
      <sheetName val="OCCUP"/>
    </sheetNames>
    <sheetDataSet>
      <sheetData sheetId="0"/>
      <sheetData sheetId="1">
        <row r="7">
          <cell r="C7">
            <v>1986</v>
          </cell>
          <cell r="D7">
            <v>1987</v>
          </cell>
          <cell r="E7">
            <v>1988</v>
          </cell>
          <cell r="F7">
            <v>1989</v>
          </cell>
          <cell r="G7">
            <v>1990</v>
          </cell>
          <cell r="H7">
            <v>1991</v>
          </cell>
          <cell r="I7">
            <v>1992</v>
          </cell>
          <cell r="J7">
            <v>1993</v>
          </cell>
          <cell r="K7">
            <v>1994</v>
          </cell>
          <cell r="L7">
            <v>1995</v>
          </cell>
          <cell r="M7">
            <v>1996</v>
          </cell>
        </row>
        <row r="8">
          <cell r="C8">
            <v>38178</v>
          </cell>
          <cell r="D8">
            <v>39455</v>
          </cell>
          <cell r="E8">
            <v>40760</v>
          </cell>
          <cell r="F8">
            <v>43149</v>
          </cell>
          <cell r="G8">
            <v>45032</v>
          </cell>
          <cell r="H8">
            <v>49874</v>
          </cell>
          <cell r="I8">
            <v>55866</v>
          </cell>
          <cell r="J8">
            <v>61005</v>
          </cell>
          <cell r="K8">
            <v>65907</v>
          </cell>
          <cell r="L8">
            <v>76373</v>
          </cell>
          <cell r="M8">
            <v>85514</v>
          </cell>
        </row>
        <row r="9">
          <cell r="C9">
            <v>19432.601999999999</v>
          </cell>
          <cell r="D9">
            <v>22015.89</v>
          </cell>
          <cell r="E9">
            <v>25352.720000000001</v>
          </cell>
          <cell r="F9">
            <v>28866.681</v>
          </cell>
          <cell r="G9">
            <v>32828.328000000001</v>
          </cell>
          <cell r="H9">
            <v>35959.154000000002</v>
          </cell>
          <cell r="I9">
            <v>38156.477999999996</v>
          </cell>
          <cell r="J9">
            <v>37457.07</v>
          </cell>
          <cell r="K9">
            <v>43037.270999999993</v>
          </cell>
          <cell r="L9">
            <v>50024.315000000002</v>
          </cell>
          <cell r="M9">
            <v>53275.222000000002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This is 222HR4A</v>
          </cell>
        </row>
        <row r="57">
          <cell r="G57">
            <v>917112</v>
          </cell>
        </row>
        <row r="60">
          <cell r="G60">
            <v>1991</v>
          </cell>
          <cell r="H60">
            <v>1992</v>
          </cell>
        </row>
        <row r="61">
          <cell r="G61">
            <v>1994899.1298254398</v>
          </cell>
          <cell r="H61">
            <v>0</v>
          </cell>
        </row>
        <row r="62">
          <cell r="G62">
            <v>872082.50897304807</v>
          </cell>
          <cell r="H62">
            <v>0</v>
          </cell>
        </row>
      </sheetData>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Indicators Sumr Linked"/>
      <sheetName val="Insurance Sumr-Compiled "/>
      <sheetName val="241INSG"/>
      <sheetName val="InsQ (2)"/>
      <sheetName val="Explanation"/>
      <sheetName val="InsQ"/>
    </sheetNames>
    <sheetDataSet>
      <sheetData sheetId="0"/>
      <sheetData sheetId="1"/>
      <sheetData sheetId="2"/>
      <sheetData sheetId="3"/>
      <sheetData sheetId="4"/>
      <sheetData sheetId="5">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row r="12">
          <cell r="AY12" t="str">
            <v>Q1</v>
          </cell>
          <cell r="AZ12" t="str">
            <v>Q2</v>
          </cell>
          <cell r="BA12" t="str">
            <v>Q3</v>
          </cell>
          <cell r="BB12" t="str">
            <v>Q4</v>
          </cell>
          <cell r="BG12">
            <v>403746</v>
          </cell>
          <cell r="BH12">
            <v>881601</v>
          </cell>
          <cell r="BI12">
            <v>1398868</v>
          </cell>
          <cell r="BJ12">
            <v>2013808</v>
          </cell>
          <cell r="BK12">
            <v>490435</v>
          </cell>
          <cell r="BL12">
            <v>1060647</v>
          </cell>
          <cell r="BM12">
            <v>1651859</v>
          </cell>
          <cell r="BN12">
            <v>2393380</v>
          </cell>
          <cell r="BO12">
            <v>579243</v>
          </cell>
          <cell r="BP12">
            <v>1273487</v>
          </cell>
          <cell r="BQ12">
            <v>1987179</v>
          </cell>
          <cell r="BR12">
            <v>2913772</v>
          </cell>
          <cell r="BS12">
            <v>732095</v>
          </cell>
          <cell r="BT12">
            <v>1588669</v>
          </cell>
          <cell r="BU12">
            <v>2508256</v>
          </cell>
          <cell r="BV12">
            <v>3643229</v>
          </cell>
        </row>
        <row r="13">
          <cell r="AY13">
            <v>403746</v>
          </cell>
          <cell r="AZ13">
            <v>881601</v>
          </cell>
          <cell r="BA13">
            <v>1398868</v>
          </cell>
          <cell r="BB13">
            <v>2013808</v>
          </cell>
          <cell r="BG13">
            <v>1167718.0150264807</v>
          </cell>
          <cell r="BH13">
            <v>1168752.619479157</v>
          </cell>
          <cell r="BI13">
            <v>1182622.3966942604</v>
          </cell>
          <cell r="BJ13">
            <v>1172875.9047253935</v>
          </cell>
          <cell r="BK13">
            <v>1418440.7639939766</v>
          </cell>
          <cell r="BL13">
            <v>1406116.7802585403</v>
          </cell>
          <cell r="BM13">
            <v>1396504.494763612</v>
          </cell>
          <cell r="BN13">
            <v>1393945.069664865</v>
          </cell>
          <cell r="BO13">
            <v>1675292.1048827327</v>
          </cell>
          <cell r="BP13">
            <v>1688282.1901547902</v>
          </cell>
          <cell r="BQ13">
            <v>1679988.6705825739</v>
          </cell>
          <cell r="BR13">
            <v>1697030.188907542</v>
          </cell>
          <cell r="BS13">
            <v>2113499.5226162686</v>
          </cell>
          <cell r="BT13">
            <v>2106647.6739558666</v>
          </cell>
          <cell r="BU13">
            <v>2124548.2241806178</v>
          </cell>
          <cell r="BV13">
            <v>2119623.4237113008</v>
          </cell>
        </row>
        <row r="14">
          <cell r="AY14">
            <v>490435</v>
          </cell>
          <cell r="AZ14">
            <v>1060647</v>
          </cell>
          <cell r="BA14">
            <v>1651859</v>
          </cell>
          <cell r="BB14">
            <v>2393380</v>
          </cell>
        </row>
        <row r="15">
          <cell r="AY15">
            <v>579243</v>
          </cell>
          <cell r="AZ15">
            <v>1273487</v>
          </cell>
          <cell r="BA15">
            <v>1987179</v>
          </cell>
          <cell r="BB15">
            <v>2913772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7">
          <cell r="G57">
            <v>917112</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87=100"/>
      <sheetName val="FNA2000 NATT"/>
      <sheetName val="NATT Rbs"/>
      <sheetName val="annual"/>
      <sheetName val="annual Rbs"/>
      <sheetName val="bysector"/>
      <sheetName val="align-transmachine"/>
      <sheetName val="summary-2003"/>
      <sheetName val="summary-2003-FINAL"/>
      <sheetName val="summary-2004"/>
      <sheetName val="time-series"/>
      <sheetName val="summary CapAnn"/>
      <sheetName val="deflator87-02"/>
      <sheetName val="def_machinery"/>
      <sheetName val="def_transport"/>
      <sheetName val="def_breeding 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way"/>
      <sheetName val="cargo"/>
      <sheetName val="ocean"/>
      <sheetName val="cpi &amp; ppi"/>
      <sheetName val="qna"/>
      <sheetName val="qtr2"/>
      <sheetName val="qtr"/>
      <sheetName val="Annual"/>
      <sheetName val="Summary"/>
      <sheetName val="Current"/>
    </sheetNames>
    <sheetDataSet>
      <sheetData sheetId="0" refreshError="1"/>
      <sheetData sheetId="1" refreshError="1"/>
      <sheetData sheetId="2" refreshError="1"/>
      <sheetData sheetId="3">
        <row r="6">
          <cell r="D6" t="str">
            <v>1994=100</v>
          </cell>
          <cell r="I6" t="str">
            <v>Linking 1994=100 to 1990=100</v>
          </cell>
        </row>
        <row r="7">
          <cell r="D7" t="str">
            <v>1994</v>
          </cell>
          <cell r="E7" t="str">
            <v>1995</v>
          </cell>
          <cell r="F7" t="str">
            <v>1996</v>
          </cell>
          <cell r="G7">
            <v>1997</v>
          </cell>
          <cell r="H7">
            <v>1998</v>
          </cell>
          <cell r="I7" t="str">
            <v>1995</v>
          </cell>
          <cell r="J7" t="str">
            <v>1996</v>
          </cell>
          <cell r="K7">
            <v>1997</v>
          </cell>
        </row>
        <row r="9">
          <cell r="D9">
            <v>97.8</v>
          </cell>
          <cell r="E9">
            <v>102.5</v>
          </cell>
          <cell r="F9">
            <v>102.6</v>
          </cell>
          <cell r="G9">
            <v>109.4</v>
          </cell>
          <cell r="H9">
            <v>110</v>
          </cell>
          <cell r="I9">
            <v>117.28050000000002</v>
          </cell>
          <cell r="J9">
            <v>117.39492</v>
          </cell>
          <cell r="K9">
            <v>125.17548000000002</v>
          </cell>
        </row>
        <row r="10">
          <cell r="D10">
            <v>99.1</v>
          </cell>
          <cell r="E10">
            <v>102.5</v>
          </cell>
          <cell r="F10">
            <v>106.9</v>
          </cell>
          <cell r="G10">
            <v>109.4</v>
          </cell>
          <cell r="H10">
            <v>110.2</v>
          </cell>
          <cell r="I10">
            <v>117.28050000000002</v>
          </cell>
          <cell r="J10">
            <v>122.31498000000002</v>
          </cell>
          <cell r="K10">
            <v>125.17548000000002</v>
          </cell>
        </row>
        <row r="11">
          <cell r="D11">
            <v>101.1</v>
          </cell>
          <cell r="E11">
            <v>102.5</v>
          </cell>
          <cell r="F11">
            <v>109.2</v>
          </cell>
          <cell r="G11">
            <v>109.4</v>
          </cell>
          <cell r="I11">
            <v>117.28050000000002</v>
          </cell>
          <cell r="J11">
            <v>124.94664000000002</v>
          </cell>
          <cell r="K11">
            <v>125.17548000000002</v>
          </cell>
        </row>
        <row r="12">
          <cell r="D12">
            <v>101.9</v>
          </cell>
          <cell r="E12">
            <v>102.5</v>
          </cell>
          <cell r="F12">
            <v>109.3</v>
          </cell>
          <cell r="G12">
            <v>109.6</v>
          </cell>
          <cell r="I12">
            <v>117.28050000000002</v>
          </cell>
          <cell r="J12">
            <v>125.06106000000001</v>
          </cell>
          <cell r="K12">
            <v>125.40432</v>
          </cell>
        </row>
        <row r="13">
          <cell r="D13">
            <v>100</v>
          </cell>
          <cell r="E13">
            <v>102.5</v>
          </cell>
          <cell r="F13">
            <v>107</v>
          </cell>
          <cell r="G13">
            <v>109.4</v>
          </cell>
          <cell r="I13">
            <v>117.28050000000002</v>
          </cell>
          <cell r="J13">
            <v>122.42940000000002</v>
          </cell>
          <cell r="K13">
            <v>125.17548000000002</v>
          </cell>
        </row>
        <row r="15">
          <cell r="D15">
            <v>97.8</v>
          </cell>
          <cell r="E15">
            <v>101.1</v>
          </cell>
          <cell r="F15">
            <v>101.1</v>
          </cell>
          <cell r="G15">
            <v>108.8</v>
          </cell>
          <cell r="H15">
            <v>113.2</v>
          </cell>
          <cell r="I15">
            <v>133.98782999999997</v>
          </cell>
          <cell r="J15">
            <v>133.98782999999997</v>
          </cell>
          <cell r="K15">
            <v>144.19263999999998</v>
          </cell>
        </row>
        <row r="16">
          <cell r="D16">
            <v>100</v>
          </cell>
          <cell r="E16">
            <v>101.1</v>
          </cell>
          <cell r="F16">
            <v>101.1</v>
          </cell>
          <cell r="G16">
            <v>108.8</v>
          </cell>
          <cell r="H16">
            <v>113.4</v>
          </cell>
          <cell r="I16">
            <v>133.98782999999997</v>
          </cell>
          <cell r="J16">
            <v>133.98782999999997</v>
          </cell>
          <cell r="K16">
            <v>144.19263999999998</v>
          </cell>
        </row>
        <row r="17">
          <cell r="D17">
            <v>101.1</v>
          </cell>
          <cell r="E17">
            <v>101.1</v>
          </cell>
          <cell r="F17">
            <v>101.1</v>
          </cell>
          <cell r="G17">
            <v>108.8</v>
          </cell>
          <cell r="I17">
            <v>133.98782999999997</v>
          </cell>
          <cell r="J17">
            <v>133.98782999999997</v>
          </cell>
          <cell r="K17">
            <v>144.19263999999998</v>
          </cell>
        </row>
        <row r="18">
          <cell r="D18">
            <v>101.1</v>
          </cell>
          <cell r="E18">
            <v>101.1</v>
          </cell>
          <cell r="F18">
            <v>105.2</v>
          </cell>
          <cell r="G18">
            <v>111.5</v>
          </cell>
          <cell r="I18">
            <v>133.98782999999997</v>
          </cell>
          <cell r="J18">
            <v>139.42156</v>
          </cell>
          <cell r="K18">
            <v>147.77095</v>
          </cell>
        </row>
        <row r="19">
          <cell r="D19">
            <v>100</v>
          </cell>
          <cell r="E19">
            <v>101.1</v>
          </cell>
          <cell r="F19">
            <v>102.1</v>
          </cell>
          <cell r="G19">
            <v>109.5</v>
          </cell>
          <cell r="I19">
            <v>133.98782999999997</v>
          </cell>
          <cell r="J19">
            <v>135.31312999999997</v>
          </cell>
          <cell r="K19">
            <v>145.12035</v>
          </cell>
        </row>
        <row r="21">
          <cell r="D21">
            <v>99.2</v>
          </cell>
          <cell r="E21">
            <v>102.4</v>
          </cell>
          <cell r="F21">
            <v>105.9</v>
          </cell>
          <cell r="G21">
            <v>109.2</v>
          </cell>
          <cell r="H21">
            <v>113.9</v>
          </cell>
          <cell r="I21">
            <v>120.22784</v>
          </cell>
          <cell r="J21">
            <v>124.33718999999999</v>
          </cell>
          <cell r="K21">
            <v>128.21171999999999</v>
          </cell>
        </row>
        <row r="22">
          <cell r="D22">
            <v>99.4</v>
          </cell>
          <cell r="E22">
            <v>103</v>
          </cell>
          <cell r="F22">
            <v>106.7</v>
          </cell>
          <cell r="G22">
            <v>109.3</v>
          </cell>
          <cell r="H22">
            <v>115.6</v>
          </cell>
          <cell r="I22">
            <v>120.9323</v>
          </cell>
          <cell r="J22">
            <v>125.27646999999999</v>
          </cell>
          <cell r="K22">
            <v>128.32912999999999</v>
          </cell>
        </row>
        <row r="23">
          <cell r="D23">
            <v>100.2</v>
          </cell>
          <cell r="E23">
            <v>103.7</v>
          </cell>
          <cell r="F23">
            <v>107.4</v>
          </cell>
          <cell r="G23">
            <v>109.8</v>
          </cell>
          <cell r="I23">
            <v>121.75417</v>
          </cell>
          <cell r="J23">
            <v>126.09833999999999</v>
          </cell>
          <cell r="K23">
            <v>128.91618</v>
          </cell>
        </row>
        <row r="24">
          <cell r="D24">
            <v>101.2</v>
          </cell>
          <cell r="E24">
            <v>104.6</v>
          </cell>
          <cell r="F24">
            <v>108.1</v>
          </cell>
          <cell r="G24">
            <v>111</v>
          </cell>
          <cell r="I24">
            <v>122.81085999999999</v>
          </cell>
          <cell r="J24">
            <v>126.92020999999998</v>
          </cell>
          <cell r="K24">
            <v>130.32509999999999</v>
          </cell>
        </row>
        <row r="25">
          <cell r="D25">
            <v>100</v>
          </cell>
          <cell r="E25">
            <v>103.4</v>
          </cell>
          <cell r="F25">
            <v>107</v>
          </cell>
          <cell r="G25">
            <v>109.9</v>
          </cell>
          <cell r="I25">
            <v>121.40194</v>
          </cell>
          <cell r="J25">
            <v>125.62869999999999</v>
          </cell>
          <cell r="K25">
            <v>129.03359</v>
          </cell>
        </row>
        <row r="27">
          <cell r="D27">
            <v>100</v>
          </cell>
          <cell r="E27">
            <v>100</v>
          </cell>
          <cell r="F27">
            <v>108.2</v>
          </cell>
          <cell r="G27">
            <v>109.7</v>
          </cell>
          <cell r="H27">
            <v>111</v>
          </cell>
          <cell r="I27">
            <v>121.73</v>
          </cell>
          <cell r="J27">
            <v>131.71186</v>
          </cell>
          <cell r="K27">
            <v>133.53781000000001</v>
          </cell>
        </row>
        <row r="28">
          <cell r="D28">
            <v>100</v>
          </cell>
          <cell r="E28">
            <v>100</v>
          </cell>
          <cell r="F28">
            <v>108.2</v>
          </cell>
          <cell r="G28">
            <v>109.7</v>
          </cell>
          <cell r="H28">
            <v>111.6</v>
          </cell>
          <cell r="I28">
            <v>121.73</v>
          </cell>
          <cell r="J28">
            <v>131.71186</v>
          </cell>
          <cell r="K28">
            <v>133.53781000000001</v>
          </cell>
        </row>
        <row r="29">
          <cell r="D29">
            <v>100</v>
          </cell>
          <cell r="E29">
            <v>100</v>
          </cell>
          <cell r="F29">
            <v>108.2</v>
          </cell>
          <cell r="G29">
            <v>109.7</v>
          </cell>
          <cell r="I29">
            <v>121.73</v>
          </cell>
          <cell r="J29">
            <v>131.71186</v>
          </cell>
          <cell r="K29">
            <v>133.53781000000001</v>
          </cell>
        </row>
        <row r="30">
          <cell r="D30">
            <v>100</v>
          </cell>
          <cell r="E30">
            <v>100</v>
          </cell>
          <cell r="F30">
            <v>108.2</v>
          </cell>
          <cell r="G30">
            <v>109.7</v>
          </cell>
          <cell r="I30">
            <v>121.73</v>
          </cell>
          <cell r="J30">
            <v>131.71186</v>
          </cell>
          <cell r="K30">
            <v>133.53781000000001</v>
          </cell>
        </row>
        <row r="31">
          <cell r="D31">
            <v>100</v>
          </cell>
          <cell r="E31">
            <v>100</v>
          </cell>
          <cell r="F31">
            <v>108.2</v>
          </cell>
          <cell r="G31">
            <v>109.7</v>
          </cell>
          <cell r="I31">
            <v>121.73</v>
          </cell>
          <cell r="J31">
            <v>131.71186</v>
          </cell>
          <cell r="K31">
            <v>133.53781000000001</v>
          </cell>
        </row>
        <row r="33">
          <cell r="D33">
            <v>100</v>
          </cell>
          <cell r="E33">
            <v>100</v>
          </cell>
          <cell r="F33">
            <v>100</v>
          </cell>
          <cell r="G33">
            <v>100</v>
          </cell>
          <cell r="H33">
            <v>126.1</v>
          </cell>
          <cell r="I33">
            <v>126.25999999999999</v>
          </cell>
          <cell r="J33">
            <v>126.25999999999999</v>
          </cell>
          <cell r="K33">
            <v>126.25999999999999</v>
          </cell>
        </row>
        <row r="34">
          <cell r="D34">
            <v>100</v>
          </cell>
          <cell r="E34">
            <v>100</v>
          </cell>
          <cell r="F34">
            <v>100</v>
          </cell>
          <cell r="G34">
            <v>100</v>
          </cell>
          <cell r="H34">
            <v>126.1</v>
          </cell>
          <cell r="I34">
            <v>126.25999999999999</v>
          </cell>
          <cell r="J34">
            <v>126.25999999999999</v>
          </cell>
          <cell r="K34">
            <v>126.25999999999999</v>
          </cell>
        </row>
        <row r="35">
          <cell r="D35">
            <v>100</v>
          </cell>
          <cell r="E35">
            <v>100</v>
          </cell>
          <cell r="F35">
            <v>100</v>
          </cell>
          <cell r="G35">
            <v>99.5</v>
          </cell>
          <cell r="I35">
            <v>126.25999999999999</v>
          </cell>
          <cell r="J35">
            <v>126.25999999999999</v>
          </cell>
          <cell r="K35">
            <v>125.62869999999999</v>
          </cell>
        </row>
        <row r="36">
          <cell r="D36">
            <v>100</v>
          </cell>
          <cell r="E36">
            <v>100</v>
          </cell>
          <cell r="F36">
            <v>100</v>
          </cell>
          <cell r="G36">
            <v>99.5</v>
          </cell>
          <cell r="I36">
            <v>126.25999999999999</v>
          </cell>
          <cell r="J36">
            <v>126.25999999999999</v>
          </cell>
          <cell r="K36">
            <v>125.62869999999999</v>
          </cell>
        </row>
        <row r="37">
          <cell r="D37">
            <v>100</v>
          </cell>
          <cell r="E37">
            <v>100</v>
          </cell>
          <cell r="F37">
            <v>100</v>
          </cell>
          <cell r="G37">
            <v>99.8</v>
          </cell>
          <cell r="I37">
            <v>126.25999999999999</v>
          </cell>
          <cell r="J37">
            <v>126.25999999999999</v>
          </cell>
          <cell r="K37">
            <v>126.00747999999999</v>
          </cell>
        </row>
        <row r="39">
          <cell r="D39">
            <v>100</v>
          </cell>
          <cell r="E39">
            <v>100</v>
          </cell>
          <cell r="F39">
            <v>100</v>
          </cell>
          <cell r="G39">
            <v>91</v>
          </cell>
          <cell r="H39">
            <v>91</v>
          </cell>
          <cell r="I39">
            <v>100</v>
          </cell>
          <cell r="J39">
            <v>100</v>
          </cell>
          <cell r="K39">
            <v>91</v>
          </cell>
        </row>
        <row r="40">
          <cell r="D40">
            <v>100</v>
          </cell>
          <cell r="E40">
            <v>100</v>
          </cell>
          <cell r="F40">
            <v>100.3</v>
          </cell>
          <cell r="G40">
            <v>91</v>
          </cell>
          <cell r="H40">
            <v>91</v>
          </cell>
          <cell r="I40">
            <v>100</v>
          </cell>
          <cell r="J40">
            <v>100.3</v>
          </cell>
          <cell r="K40">
            <v>91</v>
          </cell>
        </row>
        <row r="41">
          <cell r="D41">
            <v>100</v>
          </cell>
          <cell r="E41">
            <v>100</v>
          </cell>
          <cell r="F41">
            <v>91</v>
          </cell>
          <cell r="G41">
            <v>91</v>
          </cell>
          <cell r="I41">
            <v>100</v>
          </cell>
          <cell r="J41">
            <v>91</v>
          </cell>
          <cell r="K41">
            <v>91</v>
          </cell>
        </row>
        <row r="42">
          <cell r="D42">
            <v>100</v>
          </cell>
          <cell r="E42">
            <v>100</v>
          </cell>
          <cell r="F42">
            <v>91</v>
          </cell>
          <cell r="G42">
            <v>91</v>
          </cell>
          <cell r="I42">
            <v>100</v>
          </cell>
          <cell r="J42">
            <v>91</v>
          </cell>
          <cell r="K42">
            <v>91</v>
          </cell>
        </row>
        <row r="43">
          <cell r="D43">
            <v>100</v>
          </cell>
          <cell r="E43">
            <v>100</v>
          </cell>
          <cell r="F43">
            <v>95.6</v>
          </cell>
          <cell r="G43">
            <v>91</v>
          </cell>
          <cell r="I43">
            <v>100</v>
          </cell>
          <cell r="J43">
            <v>95.6</v>
          </cell>
          <cell r="K43">
            <v>91</v>
          </cell>
        </row>
        <row r="45">
          <cell r="D45">
            <v>100</v>
          </cell>
          <cell r="E45">
            <v>100</v>
          </cell>
          <cell r="F45">
            <v>100</v>
          </cell>
          <cell r="G45">
            <v>100</v>
          </cell>
          <cell r="H45">
            <v>100</v>
          </cell>
          <cell r="I45">
            <v>149.46</v>
          </cell>
          <cell r="J45">
            <v>149.46</v>
          </cell>
          <cell r="K45">
            <v>149.46</v>
          </cell>
        </row>
        <row r="46">
          <cell r="D46">
            <v>100</v>
          </cell>
          <cell r="E46">
            <v>100</v>
          </cell>
          <cell r="F46">
            <v>100</v>
          </cell>
          <cell r="G46">
            <v>100</v>
          </cell>
          <cell r="H46">
            <v>100</v>
          </cell>
          <cell r="I46">
            <v>149.46</v>
          </cell>
          <cell r="J46">
            <v>149.46</v>
          </cell>
          <cell r="K46">
            <v>149.46</v>
          </cell>
        </row>
        <row r="47">
          <cell r="D47">
            <v>100</v>
          </cell>
          <cell r="E47">
            <v>100</v>
          </cell>
          <cell r="F47">
            <v>100</v>
          </cell>
          <cell r="G47">
            <v>100</v>
          </cell>
          <cell r="I47">
            <v>149.46</v>
          </cell>
          <cell r="J47">
            <v>149.46</v>
          </cell>
          <cell r="K47">
            <v>149.46</v>
          </cell>
        </row>
        <row r="48">
          <cell r="D48">
            <v>100</v>
          </cell>
          <cell r="E48">
            <v>100</v>
          </cell>
          <cell r="F48">
            <v>100</v>
          </cell>
          <cell r="G48">
            <v>100</v>
          </cell>
          <cell r="I48">
            <v>149.46</v>
          </cell>
          <cell r="J48">
            <v>149.46</v>
          </cell>
          <cell r="K48">
            <v>149.46</v>
          </cell>
        </row>
        <row r="49">
          <cell r="D49">
            <v>100</v>
          </cell>
          <cell r="E49">
            <v>100</v>
          </cell>
          <cell r="F49">
            <v>100</v>
          </cell>
          <cell r="G49">
            <v>100</v>
          </cell>
          <cell r="I49">
            <v>149.46</v>
          </cell>
          <cell r="J49">
            <v>149.46</v>
          </cell>
          <cell r="K49">
            <v>149.46</v>
          </cell>
        </row>
        <row r="53">
          <cell r="D53" t="str">
            <v>1989=100</v>
          </cell>
          <cell r="I53" t="str">
            <v>Linking 1989=100 to 1978=100</v>
          </cell>
        </row>
        <row r="54">
          <cell r="D54">
            <v>1995</v>
          </cell>
          <cell r="E54">
            <v>1996</v>
          </cell>
          <cell r="F54">
            <v>1997</v>
          </cell>
          <cell r="G54">
            <v>1998</v>
          </cell>
          <cell r="I54">
            <v>1996</v>
          </cell>
          <cell r="J54">
            <v>1997</v>
          </cell>
          <cell r="K54">
            <v>1998</v>
          </cell>
        </row>
        <row r="55">
          <cell r="D55">
            <v>116.47</v>
          </cell>
          <cell r="E55">
            <v>118.11</v>
          </cell>
          <cell r="F55">
            <v>121.69</v>
          </cell>
          <cell r="G55">
            <v>140.57</v>
          </cell>
          <cell r="I55">
            <v>176.31359041167275</v>
          </cell>
          <cell r="J55">
            <v>181.65778356783045</v>
          </cell>
          <cell r="K55">
            <v>209.84168490533261</v>
          </cell>
        </row>
        <row r="56">
          <cell r="D56">
            <v>116.76</v>
          </cell>
          <cell r="E56">
            <v>119.84</v>
          </cell>
          <cell r="F56">
            <v>118.81</v>
          </cell>
          <cell r="G56">
            <v>139.96666666666667</v>
          </cell>
          <cell r="I56">
            <v>178.89611950668751</v>
          </cell>
          <cell r="J56">
            <v>177.35854438075387</v>
          </cell>
          <cell r="K56">
            <v>191.8118085444768</v>
          </cell>
        </row>
        <row r="57">
          <cell r="D57">
            <v>115.33</v>
          </cell>
          <cell r="E57">
            <v>118.33</v>
          </cell>
          <cell r="F57">
            <v>119.05</v>
          </cell>
          <cell r="I57">
            <v>176.64200451624109</v>
          </cell>
          <cell r="J57">
            <v>177.71681431301025</v>
          </cell>
          <cell r="K57">
            <v>0</v>
          </cell>
        </row>
        <row r="58">
          <cell r="D58">
            <v>115.14</v>
          </cell>
          <cell r="E58">
            <v>120.37</v>
          </cell>
          <cell r="F58">
            <v>129.41999999999999</v>
          </cell>
          <cell r="I58">
            <v>179.68729894042036</v>
          </cell>
          <cell r="J58">
            <v>193.19706096925478</v>
          </cell>
          <cell r="K58">
            <v>0</v>
          </cell>
        </row>
        <row r="59">
          <cell r="D59">
            <v>115.93</v>
          </cell>
          <cell r="E59">
            <v>119.16</v>
          </cell>
          <cell r="F59">
            <v>122.24</v>
          </cell>
          <cell r="I59">
            <v>177.32669024411283</v>
          </cell>
          <cell r="J59">
            <v>181.91015957905634</v>
          </cell>
          <cell r="K59">
            <v>0</v>
          </cell>
        </row>
        <row r="61">
          <cell r="D61">
            <v>105.47</v>
          </cell>
          <cell r="E61">
            <v>104.22</v>
          </cell>
          <cell r="F61">
            <v>105.65</v>
          </cell>
          <cell r="G61">
            <v>118.37</v>
          </cell>
          <cell r="I61">
            <v>148.47616043089354</v>
          </cell>
          <cell r="J61">
            <v>150.51339809560451</v>
          </cell>
          <cell r="K61">
            <v>168.63484081946717</v>
          </cell>
        </row>
        <row r="62">
          <cell r="D62">
            <v>104.97</v>
          </cell>
          <cell r="E62">
            <v>104.45</v>
          </cell>
          <cell r="F62">
            <v>105.53</v>
          </cell>
          <cell r="G62">
            <v>118.23333333333335</v>
          </cell>
          <cell r="I62">
            <v>148.80382802731557</v>
          </cell>
          <cell r="J62">
            <v>150.34244108877564</v>
          </cell>
          <cell r="K62">
            <v>159.33567543381358</v>
          </cell>
        </row>
        <row r="63">
          <cell r="D63">
            <v>103.8</v>
          </cell>
          <cell r="E63">
            <v>104.56</v>
          </cell>
          <cell r="F63">
            <v>107.45</v>
          </cell>
          <cell r="I63">
            <v>148.96053861690874</v>
          </cell>
          <cell r="J63">
            <v>153.0777531980379</v>
          </cell>
          <cell r="K63">
            <v>0</v>
          </cell>
        </row>
        <row r="64">
          <cell r="D64">
            <v>103.97</v>
          </cell>
          <cell r="E64">
            <v>105.28</v>
          </cell>
          <cell r="F64">
            <v>111.56</v>
          </cell>
          <cell r="I64">
            <v>149.98628065788211</v>
          </cell>
          <cell r="J64">
            <v>158.93303068192751</v>
          </cell>
          <cell r="K64">
            <v>0</v>
          </cell>
        </row>
        <row r="65">
          <cell r="D65">
            <v>104.55</v>
          </cell>
          <cell r="E65">
            <v>104.65</v>
          </cell>
          <cell r="F65">
            <v>107.55</v>
          </cell>
          <cell r="I65">
            <v>147.90132950741273</v>
          </cell>
          <cell r="J65">
            <v>151.99988522238164</v>
          </cell>
          <cell r="K65">
            <v>0</v>
          </cell>
        </row>
        <row r="67">
          <cell r="D67">
            <v>114.25</v>
          </cell>
          <cell r="E67">
            <v>115.31</v>
          </cell>
          <cell r="F67">
            <v>118.45</v>
          </cell>
          <cell r="G67">
            <v>136.09</v>
          </cell>
          <cell r="I67">
            <v>168.73114447692444</v>
          </cell>
          <cell r="J67">
            <v>173.32585259987599</v>
          </cell>
          <cell r="K67">
            <v>199.13816192754007</v>
          </cell>
        </row>
        <row r="68">
          <cell r="D68">
            <v>114.39</v>
          </cell>
          <cell r="E68">
            <v>116.73</v>
          </cell>
          <cell r="F68">
            <v>116.13</v>
          </cell>
          <cell r="G68">
            <v>135.56666666666666</v>
          </cell>
          <cell r="I68">
            <v>170.80900611214457</v>
          </cell>
          <cell r="J68">
            <v>169.93103640712198</v>
          </cell>
          <cell r="K68">
            <v>183.09477164938406</v>
          </cell>
        </row>
        <row r="69">
          <cell r="D69">
            <v>113.01</v>
          </cell>
          <cell r="E69">
            <v>115.55</v>
          </cell>
          <cell r="F69">
            <v>116.71</v>
          </cell>
          <cell r="I69">
            <v>169.08233235893348</v>
          </cell>
          <cell r="J69">
            <v>170.77974045531047</v>
          </cell>
          <cell r="K69">
            <v>0</v>
          </cell>
        </row>
        <row r="70">
          <cell r="D70">
            <v>112.89</v>
          </cell>
          <cell r="E70">
            <v>117.32</v>
          </cell>
          <cell r="F70">
            <v>125.82</v>
          </cell>
          <cell r="I70">
            <v>171.6723429887501</v>
          </cell>
          <cell r="J70">
            <v>184.11024714323676</v>
          </cell>
          <cell r="K70">
            <v>0</v>
          </cell>
        </row>
        <row r="71">
          <cell r="D71">
            <v>113.64</v>
          </cell>
          <cell r="E71">
            <v>116.23</v>
          </cell>
          <cell r="F71">
            <v>119.28</v>
          </cell>
          <cell r="I71">
            <v>169.32309486096446</v>
          </cell>
          <cell r="J71">
            <v>173.76631467793032</v>
          </cell>
          <cell r="K71">
            <v>0</v>
          </cell>
        </row>
      </sheetData>
      <sheetData sheetId="4" refreshError="1"/>
      <sheetData sheetId="5" refreshError="1"/>
      <sheetData sheetId="6" refreshError="1"/>
      <sheetData sheetId="7">
        <row r="114">
          <cell r="D114" t="str">
            <v>SECTION B1</v>
          </cell>
          <cell r="J114">
            <v>1987</v>
          </cell>
          <cell r="K114" t="str">
            <v xml:space="preserve"> </v>
          </cell>
          <cell r="N114">
            <v>1988</v>
          </cell>
          <cell r="R114">
            <v>1989</v>
          </cell>
          <cell r="V114">
            <v>1990</v>
          </cell>
          <cell r="W114" t="str">
            <v xml:space="preserve"> </v>
          </cell>
          <cell r="Z114">
            <v>1991</v>
          </cell>
          <cell r="AE114">
            <v>1992</v>
          </cell>
          <cell r="AI114">
            <v>1993</v>
          </cell>
        </row>
        <row r="115">
          <cell r="D115" t="str">
            <v>Items moved by volume</v>
          </cell>
          <cell r="F115" t="str">
            <v xml:space="preserve"> </v>
          </cell>
          <cell r="G115" t="str">
            <v xml:space="preserve"> </v>
          </cell>
          <cell r="H115" t="str">
            <v>Current Yr.</v>
          </cell>
          <cell r="I115" t="str">
            <v>Current</v>
          </cell>
          <cell r="K115" t="str">
            <v>Constant</v>
          </cell>
          <cell r="L115" t="str">
            <v>Current Yr.</v>
          </cell>
          <cell r="M115" t="str">
            <v>Current</v>
          </cell>
          <cell r="O115" t="str">
            <v>Constant</v>
          </cell>
          <cell r="P115" t="str">
            <v>Current Yr.</v>
          </cell>
          <cell r="Q115" t="str">
            <v>Current</v>
          </cell>
          <cell r="S115" t="str">
            <v>Constant</v>
          </cell>
          <cell r="T115" t="str">
            <v>Current Yr.</v>
          </cell>
          <cell r="U115" t="str">
            <v>Current</v>
          </cell>
          <cell r="W115" t="str">
            <v>Constant</v>
          </cell>
          <cell r="X115" t="str">
            <v>Current Yr.</v>
          </cell>
          <cell r="Y115" t="str">
            <v>Current</v>
          </cell>
          <cell r="AA115" t="str">
            <v>Constant</v>
          </cell>
          <cell r="AB115" t="str">
            <v>Current Yr.</v>
          </cell>
          <cell r="AD115" t="str">
            <v>Current</v>
          </cell>
          <cell r="AF115" t="str">
            <v>Constant</v>
          </cell>
          <cell r="AG115" t="str">
            <v>Current Yr.</v>
          </cell>
          <cell r="AH115" t="str">
            <v>Current</v>
          </cell>
          <cell r="AJ115" t="str">
            <v>Constant</v>
          </cell>
        </row>
        <row r="116">
          <cell r="D116" t="str">
            <v>The following come from the ???</v>
          </cell>
          <cell r="H116" t="str">
            <v>V.A. Wts.</v>
          </cell>
          <cell r="I116" t="str">
            <v>Value</v>
          </cell>
          <cell r="J116" t="str">
            <v>Mover</v>
          </cell>
          <cell r="K116" t="str">
            <v>Value</v>
          </cell>
          <cell r="L116" t="str">
            <v>V.A. Wts.</v>
          </cell>
          <cell r="M116" t="str">
            <v>Value</v>
          </cell>
          <cell r="N116" t="str">
            <v>Mover</v>
          </cell>
          <cell r="O116" t="str">
            <v>Value</v>
          </cell>
          <cell r="P116" t="str">
            <v>V.A. Wts.</v>
          </cell>
          <cell r="Q116" t="str">
            <v>Value</v>
          </cell>
          <cell r="R116" t="str">
            <v>Mover</v>
          </cell>
          <cell r="S116" t="str">
            <v>Value</v>
          </cell>
          <cell r="T116" t="str">
            <v>V.A. Wts.</v>
          </cell>
          <cell r="U116" t="str">
            <v xml:space="preserve"> </v>
          </cell>
          <cell r="V116" t="str">
            <v>Mover</v>
          </cell>
          <cell r="W116" t="str">
            <v>Value</v>
          </cell>
          <cell r="X116" t="str">
            <v>V.A. Wts.</v>
          </cell>
          <cell r="Y116" t="str">
            <v>Value</v>
          </cell>
          <cell r="Z116" t="str">
            <v>Mover</v>
          </cell>
          <cell r="AA116" t="str">
            <v>Value</v>
          </cell>
          <cell r="AB116" t="str">
            <v>V.A. Wts.</v>
          </cell>
          <cell r="AD116" t="str">
            <v>Value</v>
          </cell>
          <cell r="AE116" t="str">
            <v>Mover</v>
          </cell>
          <cell r="AF116" t="str">
            <v>Value</v>
          </cell>
          <cell r="AG116" t="str">
            <v>V.A. Wts.</v>
          </cell>
          <cell r="AH116" t="str">
            <v>Value</v>
          </cell>
          <cell r="AI116" t="str">
            <v>Mover</v>
          </cell>
          <cell r="AJ116" t="str">
            <v>Value</v>
          </cell>
        </row>
        <row r="117">
          <cell r="D117" t="str">
            <v xml:space="preserve"> </v>
          </cell>
          <cell r="S117" t="str">
            <v>in prices of</v>
          </cell>
        </row>
        <row r="118">
          <cell r="B118" t="str">
            <v>Row A3.17  Current VA to be allocated between the regimen items.</v>
          </cell>
          <cell r="F118" t="str">
            <v>B1.1</v>
          </cell>
          <cell r="I118">
            <v>3777187</v>
          </cell>
          <cell r="M118">
            <v>4432895.3313947786</v>
          </cell>
          <cell r="N118" t="str">
            <v xml:space="preserve"> </v>
          </cell>
          <cell r="O118" t="str">
            <v xml:space="preserve"> </v>
          </cell>
          <cell r="Q118">
            <v>4817903.22420674</v>
          </cell>
          <cell r="R118" t="str">
            <v xml:space="preserve"> </v>
          </cell>
          <cell r="S118" t="str">
            <v>previous year.</v>
          </cell>
          <cell r="U118">
            <v>5062485.2550438857</v>
          </cell>
          <cell r="V118" t="str">
            <v>As residual</v>
          </cell>
          <cell r="W118" t="str">
            <v xml:space="preserve"> </v>
          </cell>
          <cell r="Y118">
            <v>6120305.3734764159</v>
          </cell>
          <cell r="Z118" t="str">
            <v xml:space="preserve"> </v>
          </cell>
          <cell r="AA118" t="str">
            <v xml:space="preserve"> </v>
          </cell>
          <cell r="AD118">
            <v>6352060.9807192255</v>
          </cell>
          <cell r="AE118" t="str">
            <v xml:space="preserve"> </v>
          </cell>
          <cell r="AF118" t="str">
            <v xml:space="preserve"> </v>
          </cell>
          <cell r="AH118">
            <v>7408289.5084483176</v>
          </cell>
          <cell r="AI118" t="str">
            <v xml:space="preserve"> </v>
          </cell>
          <cell r="AJ118" t="str">
            <v xml:space="preserve"> </v>
          </cell>
        </row>
        <row r="119">
          <cell r="H119" t="str">
            <v xml:space="preserve"> </v>
          </cell>
          <cell r="L119" t="str">
            <v xml:space="preserve"> </v>
          </cell>
        </row>
        <row r="120">
          <cell r="D120" t="str">
            <v>ONCE FIGURES ARE ENTERED DO FEASABILITY CHECKS AND SPOT CHECK ALGORITHMS</v>
          </cell>
          <cell r="K120" t="str">
            <v>FOR ALL CALCULATIONS BELOW HERE</v>
          </cell>
          <cell r="L120" t="str">
            <v xml:space="preserve"> </v>
          </cell>
        </row>
        <row r="121">
          <cell r="A121" t="str">
            <v>Ann Yr Bk</v>
          </cell>
          <cell r="B121">
            <v>0.25</v>
          </cell>
          <cell r="C121">
            <v>1</v>
          </cell>
          <cell r="D121" t="str">
            <v>Road haulage:Tot. registeration:Lorries &amp; vans</v>
          </cell>
          <cell r="E121" t="str">
            <v>no</v>
          </cell>
          <cell r="F121" t="str">
            <v>B1.2</v>
          </cell>
          <cell r="H121">
            <v>2.9290221114320358</v>
          </cell>
          <cell r="I121">
            <v>110634.64242013638</v>
          </cell>
          <cell r="J121">
            <v>316846</v>
          </cell>
          <cell r="K121">
            <v>110634.64242013638</v>
          </cell>
          <cell r="L121">
            <v>2.9531507823715537</v>
          </cell>
          <cell r="M121">
            <v>130910.08316079696</v>
          </cell>
          <cell r="N121">
            <v>328594</v>
          </cell>
          <cell r="O121">
            <v>114736.74810918332</v>
          </cell>
          <cell r="P121">
            <v>2.7298161989950787</v>
          </cell>
          <cell r="Q121">
            <v>131519.90266630182</v>
          </cell>
          <cell r="R121">
            <v>349737</v>
          </cell>
          <cell r="S121">
            <v>122119.35115510765</v>
          </cell>
          <cell r="T121">
            <v>3.1972810607690061</v>
          </cell>
          <cell r="U121">
            <v>161861.88226374166</v>
          </cell>
          <cell r="V121">
            <v>380330</v>
          </cell>
          <cell r="W121">
            <v>132801.65617255852</v>
          </cell>
          <cell r="X121">
            <v>3.4099870627577871</v>
          </cell>
          <cell r="Y121">
            <v>208701.62143681545</v>
          </cell>
          <cell r="Z121">
            <v>418142</v>
          </cell>
          <cell r="AA121">
            <v>146004.65415640618</v>
          </cell>
          <cell r="AB121">
            <v>3.5366282262008983</v>
          </cell>
          <cell r="AD121">
            <v>224648.78158960975</v>
          </cell>
          <cell r="AE121">
            <v>447013</v>
          </cell>
          <cell r="AF121">
            <v>156085.68014793441</v>
          </cell>
          <cell r="AG121">
            <v>3.5515166707923926</v>
          </cell>
          <cell r="AH121">
            <v>263106.63691310579</v>
          </cell>
          <cell r="AI121">
            <v>470071</v>
          </cell>
          <cell r="AJ121">
            <v>164136.95295845909</v>
          </cell>
        </row>
        <row r="122">
          <cell r="A122" t="str">
            <v>MSB:3 reg</v>
          </cell>
          <cell r="B122">
            <v>0.75</v>
          </cell>
          <cell r="C122">
            <v>2</v>
          </cell>
          <cell r="D122" t="str">
            <v>Road haulage:Cargo loaded &amp; discharged at ports</v>
          </cell>
          <cell r="E122" t="str">
            <v>000mt/ft</v>
          </cell>
          <cell r="F122" t="str">
            <v>B1.3</v>
          </cell>
          <cell r="H122">
            <v>8.7870663342961066</v>
          </cell>
          <cell r="I122">
            <v>331903.92726040911</v>
          </cell>
          <cell r="J122">
            <v>78710</v>
          </cell>
          <cell r="K122">
            <v>331903.92726040911</v>
          </cell>
          <cell r="L122">
            <v>8.8594523471146616</v>
          </cell>
          <cell r="M122">
            <v>392730.24948239088</v>
          </cell>
          <cell r="N122">
            <v>83361</v>
          </cell>
          <cell r="O122">
            <v>351516.24038057384</v>
          </cell>
          <cell r="P122">
            <v>8.1894485969852369</v>
          </cell>
          <cell r="Q122">
            <v>394559.70799890551</v>
          </cell>
          <cell r="R122">
            <v>93284</v>
          </cell>
          <cell r="S122">
            <v>393359.49625917932</v>
          </cell>
          <cell r="T122">
            <v>9.5918431823070183</v>
          </cell>
          <cell r="U122">
            <v>485585.64679122495</v>
          </cell>
          <cell r="V122">
            <v>98893</v>
          </cell>
          <cell r="W122">
            <v>417011.49890183756</v>
          </cell>
          <cell r="X122">
            <v>10.229961188273361</v>
          </cell>
          <cell r="Y122">
            <v>626104.86431044631</v>
          </cell>
          <cell r="Z122">
            <v>104912</v>
          </cell>
          <cell r="AA122">
            <v>442392.38745704538</v>
          </cell>
          <cell r="AB122">
            <v>10.609884678602695</v>
          </cell>
          <cell r="AD122">
            <v>673946.34476882929</v>
          </cell>
          <cell r="AE122">
            <v>105183</v>
          </cell>
          <cell r="AF122">
            <v>443535.13887729141</v>
          </cell>
          <cell r="AG122">
            <v>10.654550012377179</v>
          </cell>
          <cell r="AH122">
            <v>789319.91073931754</v>
          </cell>
          <cell r="AI122">
            <v>109322</v>
          </cell>
          <cell r="AJ122">
            <v>460988.4530042237</v>
          </cell>
        </row>
        <row r="123">
          <cell r="A123" t="str">
            <v>Ann Yr Bk</v>
          </cell>
          <cell r="C123">
            <v>3</v>
          </cell>
          <cell r="D123" t="str">
            <v>Bus transport:Tot.registration: Buses</v>
          </cell>
          <cell r="E123" t="str">
            <v>no</v>
          </cell>
          <cell r="F123" t="str">
            <v>B1.4</v>
          </cell>
          <cell r="H123">
            <v>8.5728386086347186</v>
          </cell>
          <cell r="I123">
            <v>323812.14545633155</v>
          </cell>
          <cell r="J123">
            <v>22134</v>
          </cell>
          <cell r="K123">
            <v>323812.14545633155</v>
          </cell>
          <cell r="L123">
            <v>8.1345812866423817</v>
          </cell>
          <cell r="M123">
            <v>360597.4740840834</v>
          </cell>
          <cell r="N123">
            <v>23346</v>
          </cell>
          <cell r="O123">
            <v>341543.25236394309</v>
          </cell>
          <cell r="P123">
            <v>7.6833111523435456</v>
          </cell>
          <cell r="Q123">
            <v>370174.49573459587</v>
          </cell>
          <cell r="R123">
            <v>24828</v>
          </cell>
          <cell r="S123">
            <v>363224.35833513149</v>
          </cell>
          <cell r="T123">
            <v>7.4258170647608717</v>
          </cell>
          <cell r="U123">
            <v>375930.89397005172</v>
          </cell>
          <cell r="V123">
            <v>26803</v>
          </cell>
          <cell r="W123">
            <v>392117.87000388786</v>
          </cell>
          <cell r="X123">
            <v>6.1303858061855054</v>
          </cell>
          <cell r="Y123">
            <v>375198.33191080694</v>
          </cell>
          <cell r="Z123">
            <v>28661</v>
          </cell>
          <cell r="AA123">
            <v>419299.71541176102</v>
          </cell>
          <cell r="AB123">
            <v>6.2089793960201289</v>
          </cell>
          <cell r="AD123">
            <v>394398.15751549095</v>
          </cell>
          <cell r="AE123">
            <v>30744</v>
          </cell>
          <cell r="AF123">
            <v>449773.22670594812</v>
          </cell>
          <cell r="AG123">
            <v>5.7107534791845671</v>
          </cell>
          <cell r="AH123">
            <v>423069.15085177758</v>
          </cell>
          <cell r="AI123">
            <v>32689</v>
          </cell>
          <cell r="AJ123">
            <v>478227.84958986274</v>
          </cell>
        </row>
        <row r="124">
          <cell r="A124" t="str">
            <v>Ann Yr Bk</v>
          </cell>
          <cell r="C124">
            <v>4</v>
          </cell>
          <cell r="D124" t="str">
            <v>Taxi transport:Tot.registeration:Taxi &amp; hire cars</v>
          </cell>
          <cell r="E124" t="str">
            <v>no</v>
          </cell>
          <cell r="F124" t="str">
            <v>B1.5</v>
          </cell>
          <cell r="H124">
            <v>1.4540380212517896</v>
          </cell>
          <cell r="I124">
            <v>54921.735113779847</v>
          </cell>
          <cell r="J124">
            <v>28448</v>
          </cell>
          <cell r="K124">
            <v>54921.735113779847</v>
          </cell>
          <cell r="L124">
            <v>1.3559432391182253</v>
          </cell>
          <cell r="M124">
            <v>60107.544543234937</v>
          </cell>
          <cell r="N124">
            <v>29286</v>
          </cell>
          <cell r="O124">
            <v>56539.578688911584</v>
          </cell>
          <cell r="P124">
            <v>1.4160556467630747</v>
          </cell>
          <cell r="Q124">
            <v>68224.190661959801</v>
          </cell>
          <cell r="R124">
            <v>30803</v>
          </cell>
          <cell r="S124">
            <v>59468.300292103508</v>
          </cell>
          <cell r="T124">
            <v>1.5218810640546379</v>
          </cell>
          <cell r="U124">
            <v>77045.004467071019</v>
          </cell>
          <cell r="V124">
            <v>34477</v>
          </cell>
          <cell r="W124">
            <v>66561.328090473413</v>
          </cell>
          <cell r="X124">
            <v>1.3381833335188626</v>
          </cell>
          <cell r="Y124">
            <v>81900.906468320783</v>
          </cell>
          <cell r="Z124">
            <v>38091</v>
          </cell>
          <cell r="AA124">
            <v>73538.519833344631</v>
          </cell>
          <cell r="AB124">
            <v>1.4713042998444441</v>
          </cell>
          <cell r="AD124">
            <v>93458.146338063132</v>
          </cell>
          <cell r="AE124">
            <v>41007</v>
          </cell>
          <cell r="AF124">
            <v>79168.15213058106</v>
          </cell>
          <cell r="AG124">
            <v>1.3146702841743587</v>
          </cell>
          <cell r="AH124">
            <v>97394.580733176699</v>
          </cell>
          <cell r="AI124">
            <v>44085</v>
          </cell>
          <cell r="AJ124">
            <v>85110.541777663966</v>
          </cell>
        </row>
        <row r="125">
          <cell r="A125" t="str">
            <v>MSB:3 reg</v>
          </cell>
          <cell r="C125">
            <v>5</v>
          </cell>
          <cell r="D125" t="str">
            <v>Shipping Cos:PPI All goods in domestic economy</v>
          </cell>
          <cell r="E125" t="str">
            <v>base 78</v>
          </cell>
          <cell r="F125" t="str">
            <v>B1.6</v>
          </cell>
          <cell r="H125">
            <v>26.513783563941455</v>
          </cell>
          <cell r="I125">
            <v>1001475.1859853335</v>
          </cell>
          <cell r="J125">
            <v>124.7</v>
          </cell>
          <cell r="K125">
            <v>1001475.1859853335</v>
          </cell>
          <cell r="L125">
            <v>27.561020186424795</v>
          </cell>
          <cell r="M125">
            <v>1221751.1771287969</v>
          </cell>
          <cell r="N125">
            <v>133.9</v>
          </cell>
          <cell r="O125">
            <v>1137807.1081998579</v>
          </cell>
          <cell r="P125">
            <v>24.113699785768894</v>
          </cell>
          <cell r="Q125">
            <v>1161774.7194540938</v>
          </cell>
          <cell r="R125">
            <v>139.30000000000001</v>
          </cell>
          <cell r="S125">
            <v>1040009.3863311234</v>
          </cell>
          <cell r="T125">
            <v>19.149990153350476</v>
          </cell>
          <cell r="U125">
            <v>969465.42785572365</v>
          </cell>
          <cell r="V125">
            <v>140.19999999999999</v>
          </cell>
          <cell r="W125">
            <v>862284.87056782271</v>
          </cell>
          <cell r="X125">
            <v>18.913424650450381</v>
          </cell>
          <cell r="Y125">
            <v>1157559.3451899276</v>
          </cell>
          <cell r="Z125">
            <v>145.9</v>
          </cell>
          <cell r="AA125">
            <v>989360.18057014374</v>
          </cell>
          <cell r="AB125">
            <v>17.728721540815442</v>
          </cell>
          <cell r="AD125">
            <v>1126139.203374502</v>
          </cell>
          <cell r="AE125">
            <v>147.5</v>
          </cell>
          <cell r="AF125">
            <v>952064.80448000273</v>
          </cell>
          <cell r="AG125">
            <v>16.036043778113804</v>
          </cell>
          <cell r="AH125">
            <v>1187996.5487841843</v>
          </cell>
          <cell r="AI125">
            <v>149.6</v>
          </cell>
          <cell r="AJ125">
            <v>990261.82910018577</v>
          </cell>
        </row>
        <row r="126">
          <cell r="A126" t="str">
            <v>Ann Yr Bk</v>
          </cell>
          <cell r="C126">
            <v>6</v>
          </cell>
          <cell r="D126" t="str">
            <v>Shipping agent:Arrival/departure of ocean going ves.</v>
          </cell>
          <cell r="E126" t="str">
            <v>no</v>
          </cell>
          <cell r="F126" t="str">
            <v>B1.7</v>
          </cell>
          <cell r="H126">
            <v>1.603457690385321</v>
          </cell>
          <cell r="I126">
            <v>60565.595431734604</v>
          </cell>
          <cell r="J126">
            <v>32911</v>
          </cell>
          <cell r="K126">
            <v>60565.595431734604</v>
          </cell>
          <cell r="L126">
            <v>1.8186063957715068</v>
          </cell>
          <cell r="M126">
            <v>80616.918014601964</v>
          </cell>
          <cell r="N126">
            <v>31826</v>
          </cell>
          <cell r="O126">
            <v>58568.887004660617</v>
          </cell>
          <cell r="P126">
            <v>1.8456642474781089</v>
          </cell>
          <cell r="Q126">
            <v>88922.3172872789</v>
          </cell>
          <cell r="R126">
            <v>33868</v>
          </cell>
          <cell r="S126">
            <v>62326.747472941803</v>
          </cell>
          <cell r="T126">
            <v>1.957591258493047</v>
          </cell>
          <cell r="U126">
            <v>99102.768815238538</v>
          </cell>
          <cell r="V126">
            <v>39002</v>
          </cell>
          <cell r="W126">
            <v>71774.766887317703</v>
          </cell>
          <cell r="X126">
            <v>1.8458869431004912</v>
          </cell>
          <cell r="Y126">
            <v>112973.91776687892</v>
          </cell>
          <cell r="Z126">
            <v>49640</v>
          </cell>
          <cell r="AA126">
            <v>91351.710893965719</v>
          </cell>
          <cell r="AB126">
            <v>2.0923834553614737</v>
          </cell>
          <cell r="AD126">
            <v>132909.47303504086</v>
          </cell>
          <cell r="AE126">
            <v>44115</v>
          </cell>
          <cell r="AF126">
            <v>81184.140332137336</v>
          </cell>
          <cell r="AG126">
            <v>1.9772139669962603</v>
          </cell>
          <cell r="AH126">
            <v>146477.73487655874</v>
          </cell>
          <cell r="AI126">
            <v>42710</v>
          </cell>
          <cell r="AJ126">
            <v>78598.540940396371</v>
          </cell>
        </row>
        <row r="127">
          <cell r="A127" t="str">
            <v>MSB:3 reg</v>
          </cell>
          <cell r="C127">
            <v>7</v>
          </cell>
          <cell r="D127" t="str">
            <v>Steverdoring : Cargo loaded &amp; discharged at ports</v>
          </cell>
          <cell r="E127" t="str">
            <v>000mt/ft</v>
          </cell>
          <cell r="F127" t="str">
            <v>B1.8</v>
          </cell>
          <cell r="H127">
            <v>1.8304106453831843</v>
          </cell>
          <cell r="I127">
            <v>69138.03294402975</v>
          </cell>
          <cell r="J127">
            <v>78710</v>
          </cell>
          <cell r="K127">
            <v>69138.03294402975</v>
          </cell>
          <cell r="L127">
            <v>1.7360707203469197</v>
          </cell>
          <cell r="M127">
            <v>76958.197911970303</v>
          </cell>
          <cell r="N127">
            <v>83361</v>
          </cell>
          <cell r="O127">
            <v>73223.422236656887</v>
          </cell>
          <cell r="P127">
            <v>1.8760294145250642</v>
          </cell>
          <cell r="Q127">
            <v>90385.281649469936</v>
          </cell>
          <cell r="R127">
            <v>93284</v>
          </cell>
          <cell r="S127">
            <v>81939.680665110805</v>
          </cell>
          <cell r="T127">
            <v>2.00337709779319</v>
          </cell>
          <cell r="U127">
            <v>101420.67017870635</v>
          </cell>
          <cell r="V127">
            <v>98893</v>
          </cell>
          <cell r="W127">
            <v>86866.56704273833</v>
          </cell>
          <cell r="X127">
            <v>1.5730638927066947</v>
          </cell>
          <cell r="Y127">
            <v>96276.313953545119</v>
          </cell>
          <cell r="Z127">
            <v>104732</v>
          </cell>
          <cell r="AA127">
            <v>91995.482991921279</v>
          </cell>
          <cell r="AB127">
            <v>1.4508944734836773</v>
          </cell>
          <cell r="AD127">
            <v>92161.70172156833</v>
          </cell>
          <cell r="AE127">
            <v>105183</v>
          </cell>
          <cell r="AF127">
            <v>92391.636630058201</v>
          </cell>
          <cell r="AG127">
            <v>1.4262744136885894</v>
          </cell>
          <cell r="AH127">
            <v>105662.53775097452</v>
          </cell>
          <cell r="AI127">
            <v>109249</v>
          </cell>
          <cell r="AJ127">
            <v>95963.16809938135</v>
          </cell>
        </row>
        <row r="128">
          <cell r="C128">
            <v>8</v>
          </cell>
          <cell r="D128" t="str">
            <v>Travel &amp; tourist agents: Population =3% in Labour File(plus a bit in 1990 for Malaysia year)</v>
          </cell>
          <cell r="F128" t="str">
            <v>B1.9</v>
          </cell>
          <cell r="H128">
            <v>1.4258035082761267</v>
          </cell>
          <cell r="I128">
            <v>53855.264760149788</v>
          </cell>
          <cell r="J128">
            <v>16525</v>
          </cell>
          <cell r="K128">
            <v>53855.264760149788</v>
          </cell>
          <cell r="L128">
            <v>1.7312075843852706</v>
          </cell>
          <cell r="M128">
            <v>76742.62018496696</v>
          </cell>
          <cell r="N128">
            <v>17449</v>
          </cell>
          <cell r="O128">
            <v>56866.596962169664</v>
          </cell>
          <cell r="P128">
            <v>1.7367274142454221</v>
          </cell>
          <cell r="Q128">
            <v>83673.846086612568</v>
          </cell>
          <cell r="R128">
            <v>18410</v>
          </cell>
          <cell r="S128">
            <v>59998.512812971712</v>
          </cell>
          <cell r="T128">
            <v>2.4067064324984182</v>
          </cell>
          <cell r="U128">
            <v>121839.15827742513</v>
          </cell>
          <cell r="V128">
            <v>21411</v>
          </cell>
          <cell r="W128">
            <v>69778.824434466995</v>
          </cell>
          <cell r="X128">
            <v>2.4185407756732857</v>
          </cell>
          <cell r="Y128">
            <v>148022.08105325029</v>
          </cell>
          <cell r="Z128">
            <v>20463</v>
          </cell>
          <cell r="AA128">
            <v>66689.275811615444</v>
          </cell>
          <cell r="AB128">
            <v>2.9885115123994463</v>
          </cell>
          <cell r="AD128">
            <v>189832.07368342727</v>
          </cell>
          <cell r="AE128">
            <v>21569</v>
          </cell>
          <cell r="AF128">
            <v>70293.749204942258</v>
          </cell>
          <cell r="AG128">
            <v>2.9753742604950677</v>
          </cell>
          <cell r="AH128">
            <v>220424.33917732781</v>
          </cell>
          <cell r="AI128">
            <v>22728</v>
          </cell>
          <cell r="AJ128">
            <v>74070.950527605717</v>
          </cell>
        </row>
        <row r="129">
          <cell r="A129" t="str">
            <v>MAS A.report</v>
          </cell>
          <cell r="B129">
            <v>0.89</v>
          </cell>
          <cell r="C129">
            <v>9</v>
          </cell>
          <cell r="D129" t="str">
            <v xml:space="preserve">Air: passenger carried </v>
          </cell>
          <cell r="E129" t="str">
            <v>no 000</v>
          </cell>
          <cell r="F129" t="str">
            <v>B1.10</v>
          </cell>
          <cell r="G129" t="str">
            <v xml:space="preserve"> </v>
          </cell>
          <cell r="H129">
            <v>18.747939340184384</v>
          </cell>
          <cell r="I129">
            <v>708144.72752533038</v>
          </cell>
          <cell r="J129">
            <v>6138</v>
          </cell>
          <cell r="K129">
            <v>708144.72752533038</v>
          </cell>
          <cell r="L129">
            <v>19.077216418196794</v>
          </cell>
          <cell r="M129">
            <v>845673.03596232377</v>
          </cell>
          <cell r="N129">
            <v>6811</v>
          </cell>
          <cell r="O129">
            <v>785789.13965054171</v>
          </cell>
          <cell r="P129">
            <v>20.062653696189308</v>
          </cell>
          <cell r="Q129">
            <v>966599.23929013789</v>
          </cell>
          <cell r="R129">
            <v>7873</v>
          </cell>
          <cell r="S129">
            <v>908312.71420771035</v>
          </cell>
          <cell r="T129">
            <v>19.468812020909755</v>
          </cell>
          <cell r="U129">
            <v>985605.73789076775</v>
          </cell>
          <cell r="V129">
            <v>9382</v>
          </cell>
          <cell r="W129">
            <v>1082406.9458525009</v>
          </cell>
          <cell r="X129">
            <v>21.394810748068625</v>
          </cell>
          <cell r="Y129">
            <v>1309427.7518591539</v>
          </cell>
          <cell r="Z129">
            <v>10976</v>
          </cell>
          <cell r="AA129">
            <v>1266307.6782857652</v>
          </cell>
          <cell r="AB129">
            <v>19.977734672282846</v>
          </cell>
          <cell r="AD129">
            <v>1268997.8889496946</v>
          </cell>
          <cell r="AE129">
            <v>11594</v>
          </cell>
          <cell r="AF129">
            <v>1337606.7075478463</v>
          </cell>
          <cell r="AG129">
            <v>21.684885583113463</v>
          </cell>
          <cell r="AH129">
            <v>1606479.1035728166</v>
          </cell>
          <cell r="AI129">
            <v>12404</v>
          </cell>
          <cell r="AJ129">
            <v>1431056.8915321273</v>
          </cell>
        </row>
        <row r="130">
          <cell r="A130" t="str">
            <v>MAS A.report</v>
          </cell>
          <cell r="B130">
            <v>0.11</v>
          </cell>
          <cell r="C130">
            <v>10</v>
          </cell>
          <cell r="D130" t="str">
            <v xml:space="preserve">Air: cargo carried </v>
          </cell>
          <cell r="E130" t="str">
            <v>000 tkm</v>
          </cell>
          <cell r="F130" t="str">
            <v>B1.11</v>
          </cell>
          <cell r="H130">
            <v>2.3171610420452611</v>
          </cell>
          <cell r="I130">
            <v>87523.505649198152</v>
          </cell>
          <cell r="J130">
            <v>352080</v>
          </cell>
          <cell r="K130">
            <v>87523.505649198152</v>
          </cell>
          <cell r="L130">
            <v>2.3578582089906148</v>
          </cell>
          <cell r="M130">
            <v>104521.3864672535</v>
          </cell>
          <cell r="N130">
            <v>376316</v>
          </cell>
          <cell r="O130">
            <v>93548.3286522485</v>
          </cell>
          <cell r="P130">
            <v>2.4796538276189035</v>
          </cell>
          <cell r="Q130">
            <v>119467.32171001704</v>
          </cell>
          <cell r="R130">
            <v>439763</v>
          </cell>
          <cell r="S130">
            <v>109320.6072904122</v>
          </cell>
          <cell r="T130">
            <v>2.4062576655057</v>
          </cell>
          <cell r="U130">
            <v>121816.43951458928</v>
          </cell>
          <cell r="V130">
            <v>602353</v>
          </cell>
          <cell r="W130">
            <v>149738.826966347</v>
          </cell>
          <cell r="X130">
            <v>2.6443024520084819</v>
          </cell>
          <cell r="Y130">
            <v>161839.38506124372</v>
          </cell>
          <cell r="Z130">
            <v>740124</v>
          </cell>
          <cell r="AA130">
            <v>183987.29577115181</v>
          </cell>
          <cell r="AB130">
            <v>2.4691582179225988</v>
          </cell>
          <cell r="AD130">
            <v>156842.4357128836</v>
          </cell>
          <cell r="AE130">
            <v>713967</v>
          </cell>
          <cell r="AF130">
            <v>177484.93171393164</v>
          </cell>
          <cell r="AG130">
            <v>2.6801543979128999</v>
          </cell>
          <cell r="AH130">
            <v>198553.59707079752</v>
          </cell>
          <cell r="AI130">
            <v>694637</v>
          </cell>
          <cell r="AJ130">
            <v>172679.69039321193</v>
          </cell>
        </row>
        <row r="131">
          <cell r="A131" t="str">
            <v>Annual Yr. Bk.</v>
          </cell>
          <cell r="B131">
            <v>0.5</v>
          </cell>
          <cell r="C131">
            <v>11</v>
          </cell>
          <cell r="D131" t="str">
            <v>Railway: No. of passenger journey</v>
          </cell>
          <cell r="E131" t="str">
            <v>no 000</v>
          </cell>
          <cell r="F131" t="str">
            <v>B1.12</v>
          </cell>
          <cell r="H131">
            <v>0.63222984101736701</v>
          </cell>
          <cell r="I131">
            <v>23880.503365028657</v>
          </cell>
          <cell r="J131">
            <v>7172</v>
          </cell>
          <cell r="K131">
            <v>23880.503365028657</v>
          </cell>
          <cell r="L131">
            <v>0.84574981023599805</v>
          </cell>
          <cell r="M131">
            <v>37491.203853231753</v>
          </cell>
          <cell r="N131">
            <v>7757</v>
          </cell>
          <cell r="O131">
            <v>25828.369297619534</v>
          </cell>
          <cell r="P131">
            <v>0.76942541097715555</v>
          </cell>
          <cell r="Q131">
            <v>37070.171683334353</v>
          </cell>
          <cell r="R131">
            <v>8979</v>
          </cell>
          <cell r="S131">
            <v>29897.244801253808</v>
          </cell>
          <cell r="T131">
            <v>0.79754792572208877</v>
          </cell>
          <cell r="U131">
            <v>40375.746141589101</v>
          </cell>
          <cell r="V131">
            <v>8476</v>
          </cell>
          <cell r="W131">
            <v>28222.413067761143</v>
          </cell>
          <cell r="X131">
            <v>0.63806167765425725</v>
          </cell>
          <cell r="Y131">
            <v>39051.323143567279</v>
          </cell>
          <cell r="Z131">
            <v>8307</v>
          </cell>
          <cell r="AA131">
            <v>27659.696242790444</v>
          </cell>
          <cell r="AB131">
            <v>0.57824002035272615</v>
          </cell>
          <cell r="AD131">
            <v>36730.158707728435</v>
          </cell>
          <cell r="AE131">
            <v>8199</v>
          </cell>
          <cell r="AF131">
            <v>27300.09022446597</v>
          </cell>
          <cell r="AG131">
            <v>0.73511147553216027</v>
          </cell>
          <cell r="AH131">
            <v>54459.186317248648</v>
          </cell>
          <cell r="AI131">
            <v>7057</v>
          </cell>
          <cell r="AJ131">
            <v>23497.589549220193</v>
          </cell>
        </row>
        <row r="132">
          <cell r="A132" t="str">
            <v>Annual Yr. Bk.</v>
          </cell>
          <cell r="B132">
            <v>0.5</v>
          </cell>
          <cell r="C132">
            <v>12</v>
          </cell>
          <cell r="D132" t="str">
            <v>Railway:Tonnage of paying goods traffic</v>
          </cell>
          <cell r="E132" t="str">
            <v>tn 000</v>
          </cell>
          <cell r="F132" t="str">
            <v>B1.13</v>
          </cell>
          <cell r="H132">
            <v>0.63222984101736701</v>
          </cell>
          <cell r="I132">
            <v>23880.503365028657</v>
          </cell>
          <cell r="J132">
            <v>3336</v>
          </cell>
          <cell r="K132">
            <v>23880.503365028657</v>
          </cell>
          <cell r="L132">
            <v>0.84574981023599805</v>
          </cell>
          <cell r="M132">
            <v>37491.203853231753</v>
          </cell>
          <cell r="N132">
            <v>4158</v>
          </cell>
          <cell r="O132">
            <v>29764.728115044712</v>
          </cell>
          <cell r="P132">
            <v>0.76942541097715555</v>
          </cell>
          <cell r="Q132">
            <v>37070.171683334353</v>
          </cell>
          <cell r="R132">
            <v>4348</v>
          </cell>
          <cell r="S132">
            <v>31124.828726362288</v>
          </cell>
          <cell r="T132">
            <v>0.79754792572208877</v>
          </cell>
          <cell r="U132">
            <v>40375.746141589101</v>
          </cell>
          <cell r="V132">
            <v>4649</v>
          </cell>
          <cell r="W132">
            <v>33279.514431660144</v>
          </cell>
          <cell r="X132">
            <v>0.63806167765425725</v>
          </cell>
          <cell r="Y132">
            <v>39051.323143567279</v>
          </cell>
          <cell r="Z132">
            <v>4367</v>
          </cell>
          <cell r="AA132">
            <v>31260.838787494049</v>
          </cell>
          <cell r="AB132">
            <v>0.57824002035272615</v>
          </cell>
          <cell r="AD132">
            <v>36730.158707728435</v>
          </cell>
          <cell r="AE132">
            <v>3572</v>
          </cell>
          <cell r="AF132">
            <v>25569.891492770494</v>
          </cell>
          <cell r="AG132">
            <v>0.73511147553216027</v>
          </cell>
          <cell r="AH132">
            <v>54459.186317248648</v>
          </cell>
          <cell r="AI132">
            <v>3326</v>
          </cell>
          <cell r="AJ132">
            <v>23808.91912232773</v>
          </cell>
        </row>
        <row r="133">
          <cell r="A133" t="str">
            <v>Ann Yr Bk</v>
          </cell>
          <cell r="C133">
            <v>13</v>
          </cell>
          <cell r="D133" t="str">
            <v>Port authority:Arrival/departure of ocean going vessel</v>
          </cell>
          <cell r="E133" t="str">
            <v>no</v>
          </cell>
          <cell r="F133" t="str">
            <v>B1.14</v>
          </cell>
          <cell r="H133">
            <v>8.6308309850535689</v>
          </cell>
          <cell r="I133">
            <v>326002.6259594154</v>
          </cell>
          <cell r="J133">
            <v>32911</v>
          </cell>
          <cell r="K133">
            <v>326002.6259594154</v>
          </cell>
          <cell r="L133">
            <v>6.4317267024863467</v>
          </cell>
          <cell r="M133">
            <v>285111.71272258856</v>
          </cell>
          <cell r="N133">
            <v>31826</v>
          </cell>
          <cell r="O133">
            <v>315255.06893696194</v>
          </cell>
          <cell r="P133">
            <v>8.8639990220029947</v>
          </cell>
          <cell r="Q133">
            <v>427058.89467473637</v>
          </cell>
          <cell r="R133">
            <v>33868</v>
          </cell>
          <cell r="S133">
            <v>335482.26842069463</v>
          </cell>
          <cell r="T133">
            <v>9.5136109615471884</v>
          </cell>
          <cell r="U133">
            <v>481625.15215056518</v>
          </cell>
          <cell r="V133">
            <v>39002</v>
          </cell>
          <cell r="W133">
            <v>386337.52902279235</v>
          </cell>
          <cell r="X133">
            <v>8.4431720726660302</v>
          </cell>
          <cell r="Y133">
            <v>516747.91405523912</v>
          </cell>
          <cell r="Z133">
            <v>49640</v>
          </cell>
          <cell r="AA133">
            <v>491713.11575538205</v>
          </cell>
          <cell r="AB133">
            <v>8.4103747070351389</v>
          </cell>
          <cell r="AD133">
            <v>534232.13009785803</v>
          </cell>
          <cell r="AE133">
            <v>44115</v>
          </cell>
          <cell r="AF133">
            <v>436984.77239219745</v>
          </cell>
          <cell r="AG133">
            <v>7.9284754798364432</v>
          </cell>
          <cell r="AH133">
            <v>587364.41715262062</v>
          </cell>
          <cell r="AI133">
            <v>42710</v>
          </cell>
          <cell r="AJ133">
            <v>423067.42896680842</v>
          </cell>
        </row>
        <row r="134">
          <cell r="A134" t="str">
            <v>Ann Yr Bk</v>
          </cell>
          <cell r="B134">
            <v>0.06</v>
          </cell>
          <cell r="C134">
            <v>14</v>
          </cell>
          <cell r="D134" t="str">
            <v>Civil aviation:No.of landings/take-offs:domestic</v>
          </cell>
          <cell r="E134" t="str">
            <v>no</v>
          </cell>
          <cell r="F134" t="str">
            <v>B1.15</v>
          </cell>
          <cell r="H134">
            <v>8.2119096064844299E-2</v>
          </cell>
          <cell r="I134">
            <v>3101.7918210788112</v>
          </cell>
          <cell r="J134">
            <v>166614</v>
          </cell>
          <cell r="K134">
            <v>3101.7918210788112</v>
          </cell>
          <cell r="L134">
            <v>8.3800786511784298E-2</v>
          </cell>
          <cell r="M134">
            <v>3714.8011529529908</v>
          </cell>
          <cell r="N134">
            <v>191448</v>
          </cell>
          <cell r="O134">
            <v>3564.11730443958</v>
          </cell>
          <cell r="P134">
            <v>9.514771787730554E-2</v>
          </cell>
          <cell r="Q134">
            <v>4584.1249673698385</v>
          </cell>
          <cell r="R134">
            <v>208838</v>
          </cell>
          <cell r="S134">
            <v>3887.8605659215718</v>
          </cell>
          <cell r="T134">
            <v>0.10921630654494204</v>
          </cell>
          <cell r="U134">
            <v>5529.0594149412191</v>
          </cell>
          <cell r="V134">
            <v>234594</v>
          </cell>
          <cell r="W134">
            <v>4367.3505856300344</v>
          </cell>
          <cell r="X134">
            <v>0.10729591634490743</v>
          </cell>
          <cell r="Y134">
            <v>6566.8377335781288</v>
          </cell>
          <cell r="Z134">
            <v>260129</v>
          </cell>
          <cell r="AA134">
            <v>4842.7263292725102</v>
          </cell>
          <cell r="AB134">
            <v>0.10852691500136573</v>
          </cell>
          <cell r="AD134">
            <v>6893.6958213800726</v>
          </cell>
          <cell r="AE134">
            <v>314870</v>
          </cell>
          <cell r="AF134">
            <v>5861.8194791739306</v>
          </cell>
          <cell r="AG134">
            <v>0.10187401175733375</v>
          </cell>
          <cell r="AH134">
            <v>7547.1217248539615</v>
          </cell>
          <cell r="AI134">
            <v>299327</v>
          </cell>
          <cell r="AJ134">
            <v>5572.4611402886749</v>
          </cell>
        </row>
        <row r="135">
          <cell r="A135" t="str">
            <v>Ann Yr Bk</v>
          </cell>
          <cell r="B135">
            <v>0.94</v>
          </cell>
          <cell r="C135">
            <v>15</v>
          </cell>
          <cell r="D135" t="str">
            <v>Civil aviation:No.of landings/take-offs:intrenational</v>
          </cell>
          <cell r="E135" t="str">
            <v>no</v>
          </cell>
          <cell r="F135" t="str">
            <v>B1.16</v>
          </cell>
          <cell r="H135">
            <v>1.286532505015894</v>
          </cell>
          <cell r="I135">
            <v>48594.738530234703</v>
          </cell>
          <cell r="J135">
            <v>37541</v>
          </cell>
          <cell r="K135">
            <v>48594.738530234703</v>
          </cell>
          <cell r="L135">
            <v>1.3128789886846206</v>
          </cell>
          <cell r="M135">
            <v>58198.551396263523</v>
          </cell>
          <cell r="N135">
            <v>40183</v>
          </cell>
          <cell r="O135">
            <v>52014.660727216142</v>
          </cell>
          <cell r="P135">
            <v>1.4906475800777867</v>
          </cell>
          <cell r="Q135">
            <v>71817.957822127471</v>
          </cell>
          <cell r="R135">
            <v>44460</v>
          </cell>
          <cell r="S135">
            <v>57550.999575244001</v>
          </cell>
          <cell r="T135">
            <v>1.7110554692040918</v>
          </cell>
          <cell r="U135">
            <v>86621.930834079118</v>
          </cell>
          <cell r="V135">
            <v>52557</v>
          </cell>
          <cell r="W135">
            <v>68032.116164554624</v>
          </cell>
          <cell r="X135">
            <v>1.6809693560702164</v>
          </cell>
          <cell r="Y135">
            <v>102880.45782605736</v>
          </cell>
          <cell r="Z135">
            <v>57130</v>
          </cell>
          <cell r="AA135">
            <v>73951.610565310155</v>
          </cell>
          <cell r="AB135">
            <v>1.7002550016880629</v>
          </cell>
          <cell r="AD135">
            <v>108001.23453495446</v>
          </cell>
          <cell r="AE135">
            <v>66246</v>
          </cell>
          <cell r="AF135">
            <v>85751.766033774489</v>
          </cell>
          <cell r="AG135">
            <v>1.5960261841982288</v>
          </cell>
          <cell r="AH135">
            <v>118238.2403560454</v>
          </cell>
          <cell r="AI135">
            <v>73331</v>
          </cell>
          <cell r="AJ135">
            <v>94922.904854975655</v>
          </cell>
        </row>
        <row r="136">
          <cell r="A136" t="str">
            <v>MSB</v>
          </cell>
          <cell r="C136">
            <v>16</v>
          </cell>
          <cell r="D136" t="str">
            <v>Car rentals: Rental cars see 231CARS2, line B1.10</v>
          </cell>
          <cell r="E136" t="str">
            <v>no</v>
          </cell>
          <cell r="F136" t="str">
            <v>B1.17</v>
          </cell>
          <cell r="H136">
            <v>0.17875729796498763</v>
          </cell>
          <cell r="I136">
            <v>6751.9974202847779</v>
          </cell>
          <cell r="J136">
            <v>521</v>
          </cell>
          <cell r="K136">
            <v>6751.9974202847779</v>
          </cell>
          <cell r="L136">
            <v>0.18720779520290706</v>
          </cell>
          <cell r="M136">
            <v>8298.7256135567641</v>
          </cell>
          <cell r="N136">
            <v>641</v>
          </cell>
          <cell r="O136">
            <v>8307.1599739012327</v>
          </cell>
          <cell r="P136">
            <v>0.24400947285534916</v>
          </cell>
          <cell r="Q136">
            <v>11756.140260067743</v>
          </cell>
          <cell r="R136">
            <v>965</v>
          </cell>
          <cell r="S136">
            <v>12506.098868665664</v>
          </cell>
          <cell r="T136">
            <v>0.36321111302863524</v>
          </cell>
          <cell r="U136">
            <v>18387.509041755438</v>
          </cell>
          <cell r="V136">
            <v>1591</v>
          </cell>
          <cell r="W136">
            <v>20618.863523364838</v>
          </cell>
          <cell r="X136">
            <v>0.31956473126580759</v>
          </cell>
          <cell r="Y136">
            <v>19558.337419396688</v>
          </cell>
          <cell r="Z136">
            <v>1781</v>
          </cell>
          <cell r="AA136">
            <v>23081.204233257562</v>
          </cell>
          <cell r="AB136">
            <v>0.32408469954195818</v>
          </cell>
          <cell r="AD136">
            <v>20586.057744085865</v>
          </cell>
          <cell r="AE136">
            <v>1869</v>
          </cell>
          <cell r="AF136">
            <v>24221.656772576294</v>
          </cell>
          <cell r="AG136">
            <v>0.35444932494712716</v>
          </cell>
          <cell r="AH136">
            <v>26258.63215282391</v>
          </cell>
          <cell r="AI136">
            <v>2370</v>
          </cell>
          <cell r="AJ136">
            <v>30714.460433924996</v>
          </cell>
        </row>
        <row r="137">
          <cell r="C137">
            <v>16.100000000000001</v>
          </cell>
          <cell r="D137" t="str">
            <v>"Financial Leasing" of Transport</v>
          </cell>
          <cell r="AD137" t="str">
            <v xml:space="preserve"> </v>
          </cell>
        </row>
        <row r="138">
          <cell r="A138" t="str">
            <v>EXCLUDED</v>
          </cell>
          <cell r="D138" t="str">
            <v xml:space="preserve">     Wholesale Retail VA in Constant prices</v>
          </cell>
          <cell r="E138" t="str">
            <v>$million</v>
          </cell>
          <cell r="F138" t="str">
            <v>B1.19</v>
          </cell>
          <cell r="H138">
            <v>0</v>
          </cell>
          <cell r="I138">
            <v>0</v>
          </cell>
          <cell r="J138">
            <v>7490</v>
          </cell>
          <cell r="K138">
            <v>0</v>
          </cell>
          <cell r="L138">
            <v>0</v>
          </cell>
          <cell r="M138">
            <v>0</v>
          </cell>
          <cell r="N138">
            <v>9988</v>
          </cell>
          <cell r="O138">
            <v>0</v>
          </cell>
          <cell r="P138">
            <v>0</v>
          </cell>
          <cell r="Q138">
            <v>0</v>
          </cell>
          <cell r="R138">
            <v>12468</v>
          </cell>
          <cell r="S138">
            <v>0</v>
          </cell>
          <cell r="T138">
            <v>0</v>
          </cell>
          <cell r="U138">
            <v>0</v>
          </cell>
          <cell r="V138">
            <v>16059</v>
          </cell>
          <cell r="W138">
            <v>0</v>
          </cell>
          <cell r="X138">
            <v>0</v>
          </cell>
          <cell r="Y138">
            <v>0</v>
          </cell>
          <cell r="Z138">
            <v>20352</v>
          </cell>
          <cell r="AA138">
            <v>0</v>
          </cell>
          <cell r="AB138">
            <v>0</v>
          </cell>
          <cell r="AD138">
            <v>0</v>
          </cell>
          <cell r="AE138">
            <v>22282</v>
          </cell>
          <cell r="AF138">
            <v>0</v>
          </cell>
          <cell r="AG138">
            <v>0</v>
          </cell>
          <cell r="AH138">
            <v>0</v>
          </cell>
          <cell r="AI138">
            <v>24005</v>
          </cell>
          <cell r="AJ138">
            <v>0</v>
          </cell>
        </row>
        <row r="139">
          <cell r="A139" t="str">
            <v>Arbitrary allocation</v>
          </cell>
          <cell r="C139">
            <v>16.2</v>
          </cell>
          <cell r="D139" t="str">
            <v xml:space="preserve">     Transport and freight forwarding VA ConP</v>
          </cell>
          <cell r="F139" t="str">
            <v>B1.20</v>
          </cell>
          <cell r="G139" t="str">
            <v>Suming B1.2, B1.6 and B1.10</v>
          </cell>
          <cell r="H139">
            <v>6.5007742833579893</v>
          </cell>
          <cell r="I139">
            <v>245546.40113034117</v>
          </cell>
          <cell r="J139">
            <v>3199.2746999999999</v>
          </cell>
          <cell r="K139">
            <v>245546.40113034117</v>
          </cell>
          <cell r="L139">
            <v>6.5018073007543657</v>
          </cell>
          <cell r="M139">
            <v>288218.31229142507</v>
          </cell>
          <cell r="N139">
            <v>3320.1288999999997</v>
          </cell>
          <cell r="O139">
            <v>254822.03909649843</v>
          </cell>
          <cell r="P139">
            <v>6.6864018434703549</v>
          </cell>
          <cell r="Q139">
            <v>322144.36999997724</v>
          </cell>
          <cell r="R139">
            <v>3536.8742999999995</v>
          </cell>
          <cell r="S139">
            <v>271457.38864355552</v>
          </cell>
          <cell r="T139">
            <v>7.1685181681018149</v>
          </cell>
          <cell r="U139">
            <v>362905.17526529642</v>
          </cell>
          <cell r="V139">
            <v>3850.3501999999999</v>
          </cell>
          <cell r="W139">
            <v>295516.86658900825</v>
          </cell>
          <cell r="X139">
            <v>7.0534176250466523</v>
          </cell>
          <cell r="Y139">
            <v>431690.69791946287</v>
          </cell>
          <cell r="Z139">
            <v>4236.4459000000006</v>
          </cell>
          <cell r="AA139">
            <v>325149.96112349757</v>
          </cell>
          <cell r="AB139">
            <v>7.3193043560679305</v>
          </cell>
          <cell r="AD139">
            <v>464926.67606187367</v>
          </cell>
          <cell r="AE139">
            <v>4528.2475000000004</v>
          </cell>
          <cell r="AF139">
            <v>347545.92253439967</v>
          </cell>
          <cell r="AG139">
            <v>6.9187352020628836</v>
          </cell>
          <cell r="AH139">
            <v>512559.93409174512</v>
          </cell>
          <cell r="AI139">
            <v>4762.8796000000002</v>
          </cell>
          <cell r="AJ139">
            <v>365554.08786782797</v>
          </cell>
        </row>
        <row r="140">
          <cell r="C140">
            <v>16.3</v>
          </cell>
          <cell r="D140" t="str">
            <v xml:space="preserve">     Construction VA in Con Prices</v>
          </cell>
          <cell r="F140" t="str">
            <v>B1.21</v>
          </cell>
          <cell r="H140">
            <v>2.5481284306197103</v>
          </cell>
          <cell r="I140">
            <v>96247.575824671731</v>
          </cell>
          <cell r="J140">
            <v>2818</v>
          </cell>
          <cell r="K140">
            <v>96247.575824671731</v>
          </cell>
          <cell r="L140">
            <v>2.2381484293419684</v>
          </cell>
          <cell r="M140">
            <v>99214.77723398566</v>
          </cell>
          <cell r="N140">
            <v>2831</v>
          </cell>
          <cell r="O140">
            <v>96691.585223437069</v>
          </cell>
          <cell r="P140">
            <v>2.505718204672895</v>
          </cell>
          <cell r="Q140">
            <v>120723.0781724707</v>
          </cell>
          <cell r="R140">
            <v>3239</v>
          </cell>
          <cell r="S140">
            <v>110626.64943084163</v>
          </cell>
          <cell r="T140">
            <v>3.4143239719827481</v>
          </cell>
          <cell r="U140">
            <v>172849.64764105534</v>
          </cell>
          <cell r="V140">
            <v>4311</v>
          </cell>
          <cell r="W140">
            <v>147240.34754441443</v>
          </cell>
          <cell r="X140">
            <v>3.7275524946668832</v>
          </cell>
          <cell r="Y140">
            <v>228137.59563025142</v>
          </cell>
          <cell r="Z140">
            <v>5140</v>
          </cell>
          <cell r="AA140">
            <v>175554.48535798889</v>
          </cell>
          <cell r="AB140">
            <v>4.2677991275358789</v>
          </cell>
          <cell r="AD140">
            <v>271093.20311568212</v>
          </cell>
          <cell r="AE140">
            <v>5956</v>
          </cell>
          <cell r="AF140">
            <v>203424.61377279804</v>
          </cell>
          <cell r="AG140">
            <v>4.4488557482642204</v>
          </cell>
          <cell r="AH140">
            <v>329584.11364465812</v>
          </cell>
          <cell r="AI140">
            <v>6906</v>
          </cell>
          <cell r="AJ140">
            <v>235871.45445180376</v>
          </cell>
        </row>
        <row r="141">
          <cell r="C141">
            <v>16.399999999999999</v>
          </cell>
          <cell r="D141" t="str">
            <v xml:space="preserve">     All Manufacturing VA in Con Prices</v>
          </cell>
          <cell r="F141" t="str">
            <v>B1.22</v>
          </cell>
          <cell r="H141">
            <v>3.6783490015644413</v>
          </cell>
          <cell r="I141">
            <v>138938.12030172191</v>
          </cell>
          <cell r="J141">
            <v>16058</v>
          </cell>
          <cell r="K141">
            <v>138938.12030172191</v>
          </cell>
          <cell r="L141">
            <v>4.0325015483322213</v>
          </cell>
          <cell r="M141">
            <v>178756.57287444116</v>
          </cell>
          <cell r="N141">
            <v>20116</v>
          </cell>
          <cell r="O141">
            <v>174049.024037205</v>
          </cell>
          <cell r="P141">
            <v>4.4850800393514909</v>
          </cell>
          <cell r="Q141">
            <v>216086.8158241685</v>
          </cell>
          <cell r="R141">
            <v>22962</v>
          </cell>
          <cell r="S141">
            <v>198673.37889949797</v>
          </cell>
          <cell r="T141">
            <v>4.8665727359986706</v>
          </cell>
          <cell r="U141">
            <v>246369.52718591847</v>
          </cell>
          <cell r="V141">
            <v>26524</v>
          </cell>
          <cell r="W141">
            <v>229492.75768357655</v>
          </cell>
          <cell r="X141">
            <v>4.9253429942995668</v>
          </cell>
          <cell r="Y141">
            <v>301446.03194226063</v>
          </cell>
          <cell r="Z141">
            <v>29725</v>
          </cell>
          <cell r="AA141">
            <v>257188.66770262073</v>
          </cell>
          <cell r="AB141">
            <v>5.1868849206335907</v>
          </cell>
          <cell r="AD141">
            <v>329474.09315837576</v>
          </cell>
          <cell r="AE141">
            <v>32763</v>
          </cell>
          <cell r="AF141">
            <v>283474.25802997354</v>
          </cell>
          <cell r="AG141">
            <v>5.1315199074556501</v>
          </cell>
          <cell r="AH141">
            <v>380157.85092797375</v>
          </cell>
          <cell r="AI141">
            <v>36080</v>
          </cell>
          <cell r="AJ141">
            <v>312173.83114249143</v>
          </cell>
        </row>
        <row r="142">
          <cell r="C142">
            <v>17</v>
          </cell>
          <cell r="D142" t="str">
            <v>Toll operations(Worksheet TOLPRICE for movers)</v>
          </cell>
          <cell r="F142" t="str">
            <v>B1.23</v>
          </cell>
          <cell r="H142">
            <v>1.648527852493449</v>
          </cell>
          <cell r="I142">
            <v>62267.979735761743</v>
          </cell>
          <cell r="J142">
            <v>1000</v>
          </cell>
          <cell r="K142">
            <v>62267.979735761743</v>
          </cell>
          <cell r="L142">
            <v>1.9353216588510795</v>
          </cell>
          <cell r="M142">
            <v>85790.783462681473</v>
          </cell>
          <cell r="N142">
            <v>1000</v>
          </cell>
          <cell r="O142">
            <v>85790.783462681473</v>
          </cell>
          <cell r="P142">
            <v>1.957085316824847</v>
          </cell>
          <cell r="Q142">
            <v>94290.476579781025</v>
          </cell>
          <cell r="R142">
            <v>997</v>
          </cell>
          <cell r="S142">
            <v>94574.199177312956</v>
          </cell>
          <cell r="T142">
            <v>2.1288384217056215</v>
          </cell>
          <cell r="U142">
            <v>107772.13120255605</v>
          </cell>
          <cell r="V142">
            <v>1080</v>
          </cell>
          <cell r="W142">
            <v>99789.010372737088</v>
          </cell>
          <cell r="X142">
            <v>2.5680146015879379</v>
          </cell>
          <cell r="Y142">
            <v>157170.33565264553</v>
          </cell>
          <cell r="Z142">
            <v>1073</v>
          </cell>
          <cell r="AA142">
            <v>146477.47963899863</v>
          </cell>
          <cell r="AB142">
            <v>2.9920897588569773</v>
          </cell>
          <cell r="AD142">
            <v>190059.36608045004</v>
          </cell>
          <cell r="AE142">
            <v>1104</v>
          </cell>
          <cell r="AF142">
            <v>172155.22289895837</v>
          </cell>
          <cell r="AG142">
            <v>4.0384043435651957</v>
          </cell>
          <cell r="AH142">
            <v>299176.68529306154</v>
          </cell>
          <cell r="AI142">
            <v>1398</v>
          </cell>
          <cell r="AJ142">
            <v>214003.35142565201</v>
          </cell>
        </row>
        <row r="144">
          <cell r="D144" t="str">
            <v>Sub Total</v>
          </cell>
          <cell r="F144" t="str">
            <v>B1.29</v>
          </cell>
          <cell r="H144">
            <v>99.999999999999986</v>
          </cell>
          <cell r="I144">
            <v>3777187.0000000019</v>
          </cell>
          <cell r="K144">
            <v>3777187.0000000019</v>
          </cell>
          <cell r="L144">
            <v>100.00000000000001</v>
          </cell>
          <cell r="M144">
            <v>4432895.3313947786</v>
          </cell>
          <cell r="O144">
            <v>4116226.8384237522</v>
          </cell>
          <cell r="P144">
            <v>99.999999999999957</v>
          </cell>
          <cell r="Q144">
            <v>4817903.2242067391</v>
          </cell>
          <cell r="S144">
            <v>4345860.0719311424</v>
          </cell>
          <cell r="T144">
            <v>100.00000000000001</v>
          </cell>
          <cell r="U144">
            <v>5062485.2550438866</v>
          </cell>
          <cell r="W144">
            <v>4644239.9239054509</v>
          </cell>
          <cell r="X144">
            <v>100</v>
          </cell>
          <cell r="Y144">
            <v>6120305.3734764149</v>
          </cell>
          <cell r="AA144">
            <v>5327806.686919732</v>
          </cell>
          <cell r="AB144">
            <v>99.999999999999986</v>
          </cell>
          <cell r="AD144">
            <v>6352060.9807192255</v>
          </cell>
          <cell r="AF144">
            <v>5451878.1814017603</v>
          </cell>
          <cell r="AG144">
            <v>100</v>
          </cell>
          <cell r="AH144">
            <v>7408289.5084483167</v>
          </cell>
          <cell r="AJ144">
            <v>5760281.356878439</v>
          </cell>
        </row>
        <row r="145">
          <cell r="Y145" t="str">
            <v>Q91P91</v>
          </cell>
          <cell r="AA145" t="str">
            <v>Q91P90</v>
          </cell>
        </row>
        <row r="146">
          <cell r="D146" t="str">
            <v>SECTION B2</v>
          </cell>
          <cell r="F146" t="str">
            <v xml:space="preserve"> </v>
          </cell>
          <cell r="J146" t="str">
            <v xml:space="preserve"> </v>
          </cell>
          <cell r="N146" t="str">
            <v xml:space="preserve"> </v>
          </cell>
          <cell r="R146" t="str">
            <v xml:space="preserve"> </v>
          </cell>
          <cell r="V146" t="str">
            <v xml:space="preserve"> </v>
          </cell>
          <cell r="Z146" t="str">
            <v xml:space="preserve"> </v>
          </cell>
          <cell r="AE146" t="str">
            <v xml:space="preserve"> </v>
          </cell>
          <cell r="AI146" t="str">
            <v xml:space="preserve"> </v>
          </cell>
        </row>
        <row r="147">
          <cell r="D147" t="str">
            <v>Items deflated by price relative</v>
          </cell>
          <cell r="F147" t="str">
            <v>No Regimen items in this category</v>
          </cell>
          <cell r="J147" t="str">
            <v xml:space="preserve"> </v>
          </cell>
          <cell r="K147" t="str">
            <v xml:space="preserve"> </v>
          </cell>
          <cell r="M147" t="str">
            <v xml:space="preserve"> </v>
          </cell>
          <cell r="N147" t="str">
            <v xml:space="preserve"> </v>
          </cell>
          <cell r="O147" t="str">
            <v xml:space="preserve"> </v>
          </cell>
          <cell r="Q147" t="str">
            <v xml:space="preserve"> </v>
          </cell>
          <cell r="R147" t="str">
            <v xml:space="preserve"> </v>
          </cell>
          <cell r="S147" t="str">
            <v xml:space="preserve"> </v>
          </cell>
          <cell r="U147" t="str">
            <v xml:space="preserve"> </v>
          </cell>
          <cell r="V147" t="str">
            <v xml:space="preserve"> </v>
          </cell>
          <cell r="W147" t="str">
            <v xml:space="preserve"> </v>
          </cell>
          <cell r="Y147" t="str">
            <v xml:space="preserve"> </v>
          </cell>
          <cell r="Z147" t="str">
            <v xml:space="preserve"> </v>
          </cell>
          <cell r="AD147" t="str">
            <v xml:space="preserve"> </v>
          </cell>
          <cell r="AE147" t="str">
            <v xml:space="preserve"> </v>
          </cell>
          <cell r="AH147" t="str">
            <v xml:space="preserve"> </v>
          </cell>
          <cell r="AI147" t="str">
            <v xml:space="preserve">  </v>
          </cell>
        </row>
        <row r="148">
          <cell r="B148" t="str">
            <v xml:space="preserve"> </v>
          </cell>
          <cell r="D148" t="str">
            <v>Sub Total</v>
          </cell>
          <cell r="F148" t="str">
            <v>B2.4</v>
          </cell>
          <cell r="I148" t="str">
            <v xml:space="preserve"> </v>
          </cell>
          <cell r="K148" t="str">
            <v xml:space="preserve"> </v>
          </cell>
          <cell r="M148" t="str">
            <v xml:space="preserve"> </v>
          </cell>
          <cell r="O148" t="str">
            <v xml:space="preserve"> </v>
          </cell>
          <cell r="Q148" t="str">
            <v xml:space="preserve"> </v>
          </cell>
          <cell r="S148" t="str">
            <v xml:space="preserve"> </v>
          </cell>
          <cell r="U148" t="str">
            <v xml:space="preserve"> </v>
          </cell>
          <cell r="W148" t="str">
            <v xml:space="preserve"> </v>
          </cell>
          <cell r="Y148" t="str">
            <v xml:space="preserve"> </v>
          </cell>
          <cell r="AA148" t="str">
            <v xml:space="preserve"> </v>
          </cell>
          <cell r="AD148" t="str">
            <v xml:space="preserve"> </v>
          </cell>
          <cell r="AF148" t="str">
            <v xml:space="preserve"> </v>
          </cell>
          <cell r="AH148" t="str">
            <v xml:space="preserve"> </v>
          </cell>
          <cell r="AJ148" t="str">
            <v xml:space="preserve"> </v>
          </cell>
        </row>
        <row r="149">
          <cell r="B149" t="str">
            <v xml:space="preserve"> </v>
          </cell>
          <cell r="D149" t="str">
            <v>Total weight allocated to regimen=CURRENT PRICE  VA</v>
          </cell>
          <cell r="F149" t="str">
            <v>B2.5</v>
          </cell>
          <cell r="H149">
            <v>99.999999999999986</v>
          </cell>
          <cell r="I149">
            <v>3777187.0000000019</v>
          </cell>
          <cell r="K149">
            <v>3777187.0000000019</v>
          </cell>
          <cell r="L149">
            <v>100.00000000000001</v>
          </cell>
          <cell r="M149">
            <v>4432895.3313947786</v>
          </cell>
          <cell r="O149">
            <v>4116226.8384237522</v>
          </cell>
          <cell r="P149">
            <v>99.999999999999957</v>
          </cell>
          <cell r="Q149">
            <v>4817903.2242067391</v>
          </cell>
          <cell r="S149">
            <v>4345860.0719311424</v>
          </cell>
          <cell r="T149">
            <v>100.00000000000001</v>
          </cell>
          <cell r="U149">
            <v>5062485.2550438866</v>
          </cell>
          <cell r="W149">
            <v>4644239.9239054509</v>
          </cell>
          <cell r="X149">
            <v>100</v>
          </cell>
          <cell r="Y149">
            <v>6120305.3734764149</v>
          </cell>
          <cell r="AA149">
            <v>5327806.686919732</v>
          </cell>
          <cell r="AB149">
            <v>99.999999999999986</v>
          </cell>
          <cell r="AD149">
            <v>6352060.9807192255</v>
          </cell>
          <cell r="AF149">
            <v>5451878.1814017603</v>
          </cell>
          <cell r="AG149">
            <v>100</v>
          </cell>
          <cell r="AH149">
            <v>7408289.5084483167</v>
          </cell>
          <cell r="AJ149">
            <v>5760281.356878439</v>
          </cell>
        </row>
        <row r="150">
          <cell r="D150" t="str">
            <v>This should equal current value added in Row A3.17</v>
          </cell>
          <cell r="I150" t="str">
            <v xml:space="preserve"> </v>
          </cell>
          <cell r="K150" t="str">
            <v xml:space="preserve"> </v>
          </cell>
          <cell r="M150" t="str">
            <v>Q88P88</v>
          </cell>
          <cell r="O150" t="str">
            <v xml:space="preserve"> </v>
          </cell>
          <cell r="Q150" t="str">
            <v xml:space="preserve"> </v>
          </cell>
          <cell r="R150" t="str">
            <v xml:space="preserve"> </v>
          </cell>
          <cell r="S150" t="str">
            <v xml:space="preserve"> </v>
          </cell>
          <cell r="U150" t="str">
            <v xml:space="preserve"> </v>
          </cell>
          <cell r="V150" t="str">
            <v xml:space="preserve"> </v>
          </cell>
          <cell r="W150" t="str">
            <v xml:space="preserve"> </v>
          </cell>
          <cell r="Y150" t="str">
            <v xml:space="preserve"> </v>
          </cell>
          <cell r="Z150" t="str">
            <v xml:space="preserve"> </v>
          </cell>
          <cell r="AA150" t="str">
            <v xml:space="preserve"> </v>
          </cell>
          <cell r="AD150" t="str">
            <v xml:space="preserve"> </v>
          </cell>
          <cell r="AE150" t="str">
            <v xml:space="preserve"> </v>
          </cell>
          <cell r="AF150" t="str">
            <v xml:space="preserve"> </v>
          </cell>
          <cell r="AH150" t="str">
            <v xml:space="preserve"> </v>
          </cell>
          <cell r="AJ150" t="str">
            <v xml:space="preserve"> </v>
          </cell>
        </row>
        <row r="151">
          <cell r="D151" t="str">
            <v>Summing all regimen constant price values get-</v>
          </cell>
          <cell r="I151" t="str">
            <v xml:space="preserve"> </v>
          </cell>
          <cell r="K151" t="str">
            <v xml:space="preserve"> </v>
          </cell>
          <cell r="M151" t="str">
            <v xml:space="preserve"> </v>
          </cell>
          <cell r="O151" t="str">
            <v xml:space="preserve"> </v>
          </cell>
          <cell r="Q151" t="str">
            <v xml:space="preserve"> </v>
          </cell>
          <cell r="S151" t="str">
            <v xml:space="preserve"> </v>
          </cell>
          <cell r="U151" t="str">
            <v xml:space="preserve"> </v>
          </cell>
          <cell r="W151" t="str">
            <v xml:space="preserve"> </v>
          </cell>
          <cell r="Y151" t="str">
            <v xml:space="preserve"> </v>
          </cell>
          <cell r="AA151" t="str">
            <v xml:space="preserve"> </v>
          </cell>
          <cell r="AD151" t="str">
            <v xml:space="preserve"> </v>
          </cell>
          <cell r="AF151" t="str">
            <v xml:space="preserve"> </v>
          </cell>
          <cell r="AJ151" t="str">
            <v xml:space="preserve"> </v>
          </cell>
        </row>
        <row r="152">
          <cell r="A152" t="str">
            <v xml:space="preserve"> </v>
          </cell>
          <cell r="D152" t="str">
            <v>CONSTANT PRICE VALUE ADDED in previous years prices</v>
          </cell>
          <cell r="K152">
            <v>3777187.0000000019</v>
          </cell>
          <cell r="O152">
            <v>4116226.8384237522</v>
          </cell>
          <cell r="R152" t="str">
            <v>Q89P88</v>
          </cell>
          <cell r="S152">
            <v>4345860.0719311424</v>
          </cell>
          <cell r="W152">
            <v>4644239.9239054509</v>
          </cell>
          <cell r="AA152">
            <v>5327806.686919732</v>
          </cell>
          <cell r="AF152">
            <v>5451878.1814017603</v>
          </cell>
          <cell r="AJ152">
            <v>5760281.356878439</v>
          </cell>
        </row>
        <row r="153">
          <cell r="A153" t="str">
            <v xml:space="preserve"> </v>
          </cell>
          <cell r="D153" t="str">
            <v>CONSTANT PRICE VALUE ADDED on base 1987</v>
          </cell>
          <cell r="F153" t="str">
            <v>B2.6</v>
          </cell>
          <cell r="K153">
            <v>3777187.0000000019</v>
          </cell>
          <cell r="N153" t="str">
            <v>Q88P87</v>
          </cell>
          <cell r="O153">
            <v>4116226.8384237522</v>
          </cell>
          <cell r="R153" t="str">
            <v>Q89P87</v>
          </cell>
          <cell r="S153">
            <v>4035409.0333300619</v>
          </cell>
          <cell r="W153">
            <v>3889951.0574884829</v>
          </cell>
          <cell r="AA153">
            <v>4093820.7642637286</v>
          </cell>
          <cell r="AF153">
            <v>3646715.4400469735</v>
          </cell>
          <cell r="AJ153">
            <v>3306975.0159679474</v>
          </cell>
        </row>
        <row r="154">
          <cell r="A154" t="str">
            <v xml:space="preserve"> </v>
          </cell>
          <cell r="D154" t="str">
            <v>IMPLICIT PRICE INDEX</v>
          </cell>
          <cell r="H154">
            <v>1987</v>
          </cell>
          <cell r="K154">
            <v>0</v>
          </cell>
          <cell r="L154">
            <v>1988</v>
          </cell>
          <cell r="O154">
            <v>1076.931740013699</v>
          </cell>
          <cell r="P154">
            <v>1989</v>
          </cell>
          <cell r="R154">
            <v>1108.6190407566062</v>
          </cell>
          <cell r="S154">
            <v>1193.9070325743298</v>
          </cell>
          <cell r="T154">
            <v>1990</v>
          </cell>
          <cell r="W154">
            <v>1301.4264653274176</v>
          </cell>
          <cell r="X154">
            <v>1991</v>
          </cell>
          <cell r="AA154">
            <v>1495.0105844648888</v>
          </cell>
          <cell r="AB154">
            <v>1992</v>
          </cell>
          <cell r="AF154">
            <v>1741.8581419770455</v>
          </cell>
          <cell r="AG154">
            <v>1993</v>
          </cell>
          <cell r="AJ154">
            <v>2240.2012330534403</v>
          </cell>
        </row>
      </sheetData>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V42"/>
  <sheetViews>
    <sheetView topLeftCell="A12" zoomScale="85" zoomScaleNormal="85" zoomScaleSheetLayoutView="75" zoomScalePageLayoutView="70" workbookViewId="0">
      <selection activeCell="B31" sqref="B31"/>
    </sheetView>
  </sheetViews>
  <sheetFormatPr defaultRowHeight="14.25"/>
  <cols>
    <col min="1" max="1" width="1.42578125" style="13" customWidth="1"/>
    <col min="2" max="2" width="42.5703125" style="3" customWidth="1"/>
    <col min="3" max="3" width="11" style="3" customWidth="1"/>
    <col min="4" max="4" width="9.7109375" style="2" customWidth="1"/>
    <col min="5" max="5" width="11.140625" style="2" customWidth="1"/>
    <col min="6" max="6" width="13.28515625" style="3" customWidth="1"/>
    <col min="7" max="7" width="12.85546875" style="2" customWidth="1"/>
    <col min="8" max="8" width="11" style="2" customWidth="1"/>
    <col min="9" max="9" width="13.140625" style="10" customWidth="1"/>
    <col min="10" max="10" width="2" style="3" customWidth="1"/>
    <col min="11" max="11" width="9.140625" style="3"/>
    <col min="12" max="12" width="15.5703125" style="3" customWidth="1"/>
    <col min="13" max="13" width="14.140625" style="3" customWidth="1"/>
    <col min="14" max="14" width="9.140625" style="3" customWidth="1"/>
    <col min="15" max="17" width="9.28515625" style="3" customWidth="1"/>
    <col min="18" max="18" width="4.28515625" style="3" customWidth="1"/>
    <col min="19" max="19" width="12.28515625" style="3" customWidth="1"/>
    <col min="20" max="20" width="13.85546875" style="3" customWidth="1"/>
    <col min="21" max="21" width="12.42578125" style="3" customWidth="1"/>
    <col min="22" max="22" width="17.140625" style="3" customWidth="1"/>
    <col min="23" max="257" width="9.140625" style="3"/>
    <col min="258" max="258" width="1.42578125" style="3" customWidth="1"/>
    <col min="259" max="259" width="42.5703125" style="3" customWidth="1"/>
    <col min="260" max="260" width="30.85546875" style="3" customWidth="1"/>
    <col min="261" max="261" width="13.42578125" style="3" customWidth="1"/>
    <col min="262" max="262" width="12.85546875" style="3" customWidth="1"/>
    <col min="263" max="513" width="9.140625" style="3"/>
    <col min="514" max="514" width="1.42578125" style="3" customWidth="1"/>
    <col min="515" max="515" width="42.5703125" style="3" customWidth="1"/>
    <col min="516" max="516" width="30.85546875" style="3" customWidth="1"/>
    <col min="517" max="517" width="13.42578125" style="3" customWidth="1"/>
    <col min="518" max="518" width="12.85546875" style="3" customWidth="1"/>
    <col min="519" max="769" width="9.140625" style="3"/>
    <col min="770" max="770" width="1.42578125" style="3" customWidth="1"/>
    <col min="771" max="771" width="42.5703125" style="3" customWidth="1"/>
    <col min="772" max="772" width="30.85546875" style="3" customWidth="1"/>
    <col min="773" max="773" width="13.42578125" style="3" customWidth="1"/>
    <col min="774" max="774" width="12.85546875" style="3" customWidth="1"/>
    <col min="775" max="1025" width="9.140625" style="3"/>
    <col min="1026" max="1026" width="1.42578125" style="3" customWidth="1"/>
    <col min="1027" max="1027" width="42.5703125" style="3" customWidth="1"/>
    <col min="1028" max="1028" width="30.85546875" style="3" customWidth="1"/>
    <col min="1029" max="1029" width="13.42578125" style="3" customWidth="1"/>
    <col min="1030" max="1030" width="12.85546875" style="3" customWidth="1"/>
    <col min="1031" max="1281" width="9.140625" style="3"/>
    <col min="1282" max="1282" width="1.42578125" style="3" customWidth="1"/>
    <col min="1283" max="1283" width="42.5703125" style="3" customWidth="1"/>
    <col min="1284" max="1284" width="30.85546875" style="3" customWidth="1"/>
    <col min="1285" max="1285" width="13.42578125" style="3" customWidth="1"/>
    <col min="1286" max="1286" width="12.85546875" style="3" customWidth="1"/>
    <col min="1287" max="1537" width="9.140625" style="3"/>
    <col min="1538" max="1538" width="1.42578125" style="3" customWidth="1"/>
    <col min="1539" max="1539" width="42.5703125" style="3" customWidth="1"/>
    <col min="1540" max="1540" width="30.85546875" style="3" customWidth="1"/>
    <col min="1541" max="1541" width="13.42578125" style="3" customWidth="1"/>
    <col min="1542" max="1542" width="12.85546875" style="3" customWidth="1"/>
    <col min="1543" max="1793" width="9.140625" style="3"/>
    <col min="1794" max="1794" width="1.42578125" style="3" customWidth="1"/>
    <col min="1795" max="1795" width="42.5703125" style="3" customWidth="1"/>
    <col min="1796" max="1796" width="30.85546875" style="3" customWidth="1"/>
    <col min="1797" max="1797" width="13.42578125" style="3" customWidth="1"/>
    <col min="1798" max="1798" width="12.85546875" style="3" customWidth="1"/>
    <col min="1799" max="2049" width="9.140625" style="3"/>
    <col min="2050" max="2050" width="1.42578125" style="3" customWidth="1"/>
    <col min="2051" max="2051" width="42.5703125" style="3" customWidth="1"/>
    <col min="2052" max="2052" width="30.85546875" style="3" customWidth="1"/>
    <col min="2053" max="2053" width="13.42578125" style="3" customWidth="1"/>
    <col min="2054" max="2054" width="12.85546875" style="3" customWidth="1"/>
    <col min="2055" max="2305" width="9.140625" style="3"/>
    <col min="2306" max="2306" width="1.42578125" style="3" customWidth="1"/>
    <col min="2307" max="2307" width="42.5703125" style="3" customWidth="1"/>
    <col min="2308" max="2308" width="30.85546875" style="3" customWidth="1"/>
    <col min="2309" max="2309" width="13.42578125" style="3" customWidth="1"/>
    <col min="2310" max="2310" width="12.85546875" style="3" customWidth="1"/>
    <col min="2311" max="2561" width="9.140625" style="3"/>
    <col min="2562" max="2562" width="1.42578125" style="3" customWidth="1"/>
    <col min="2563" max="2563" width="42.5703125" style="3" customWidth="1"/>
    <col min="2564" max="2564" width="30.85546875" style="3" customWidth="1"/>
    <col min="2565" max="2565" width="13.42578125" style="3" customWidth="1"/>
    <col min="2566" max="2566" width="12.85546875" style="3" customWidth="1"/>
    <col min="2567" max="2817" width="9.140625" style="3"/>
    <col min="2818" max="2818" width="1.42578125" style="3" customWidth="1"/>
    <col min="2819" max="2819" width="42.5703125" style="3" customWidth="1"/>
    <col min="2820" max="2820" width="30.85546875" style="3" customWidth="1"/>
    <col min="2821" max="2821" width="13.42578125" style="3" customWidth="1"/>
    <col min="2822" max="2822" width="12.85546875" style="3" customWidth="1"/>
    <col min="2823" max="3073" width="9.140625" style="3"/>
    <col min="3074" max="3074" width="1.42578125" style="3" customWidth="1"/>
    <col min="3075" max="3075" width="42.5703125" style="3" customWidth="1"/>
    <col min="3076" max="3076" width="30.85546875" style="3" customWidth="1"/>
    <col min="3077" max="3077" width="13.42578125" style="3" customWidth="1"/>
    <col min="3078" max="3078" width="12.85546875" style="3" customWidth="1"/>
    <col min="3079" max="3329" width="9.140625" style="3"/>
    <col min="3330" max="3330" width="1.42578125" style="3" customWidth="1"/>
    <col min="3331" max="3331" width="42.5703125" style="3" customWidth="1"/>
    <col min="3332" max="3332" width="30.85546875" style="3" customWidth="1"/>
    <col min="3333" max="3333" width="13.42578125" style="3" customWidth="1"/>
    <col min="3334" max="3334" width="12.85546875" style="3" customWidth="1"/>
    <col min="3335" max="3585" width="9.140625" style="3"/>
    <col min="3586" max="3586" width="1.42578125" style="3" customWidth="1"/>
    <col min="3587" max="3587" width="42.5703125" style="3" customWidth="1"/>
    <col min="3588" max="3588" width="30.85546875" style="3" customWidth="1"/>
    <col min="3589" max="3589" width="13.42578125" style="3" customWidth="1"/>
    <col min="3590" max="3590" width="12.85546875" style="3" customWidth="1"/>
    <col min="3591" max="3841" width="9.140625" style="3"/>
    <col min="3842" max="3842" width="1.42578125" style="3" customWidth="1"/>
    <col min="3843" max="3843" width="42.5703125" style="3" customWidth="1"/>
    <col min="3844" max="3844" width="30.85546875" style="3" customWidth="1"/>
    <col min="3845" max="3845" width="13.42578125" style="3" customWidth="1"/>
    <col min="3846" max="3846" width="12.85546875" style="3" customWidth="1"/>
    <col min="3847" max="4097" width="9.140625" style="3"/>
    <col min="4098" max="4098" width="1.42578125" style="3" customWidth="1"/>
    <col min="4099" max="4099" width="42.5703125" style="3" customWidth="1"/>
    <col min="4100" max="4100" width="30.85546875" style="3" customWidth="1"/>
    <col min="4101" max="4101" width="13.42578125" style="3" customWidth="1"/>
    <col min="4102" max="4102" width="12.85546875" style="3" customWidth="1"/>
    <col min="4103" max="4353" width="9.140625" style="3"/>
    <col min="4354" max="4354" width="1.42578125" style="3" customWidth="1"/>
    <col min="4355" max="4355" width="42.5703125" style="3" customWidth="1"/>
    <col min="4356" max="4356" width="30.85546875" style="3" customWidth="1"/>
    <col min="4357" max="4357" width="13.42578125" style="3" customWidth="1"/>
    <col min="4358" max="4358" width="12.85546875" style="3" customWidth="1"/>
    <col min="4359" max="4609" width="9.140625" style="3"/>
    <col min="4610" max="4610" width="1.42578125" style="3" customWidth="1"/>
    <col min="4611" max="4611" width="42.5703125" style="3" customWidth="1"/>
    <col min="4612" max="4612" width="30.85546875" style="3" customWidth="1"/>
    <col min="4613" max="4613" width="13.42578125" style="3" customWidth="1"/>
    <col min="4614" max="4614" width="12.85546875" style="3" customWidth="1"/>
    <col min="4615" max="4865" width="9.140625" style="3"/>
    <col min="4866" max="4866" width="1.42578125" style="3" customWidth="1"/>
    <col min="4867" max="4867" width="42.5703125" style="3" customWidth="1"/>
    <col min="4868" max="4868" width="30.85546875" style="3" customWidth="1"/>
    <col min="4869" max="4869" width="13.42578125" style="3" customWidth="1"/>
    <col min="4870" max="4870" width="12.85546875" style="3" customWidth="1"/>
    <col min="4871" max="5121" width="9.140625" style="3"/>
    <col min="5122" max="5122" width="1.42578125" style="3" customWidth="1"/>
    <col min="5123" max="5123" width="42.5703125" style="3" customWidth="1"/>
    <col min="5124" max="5124" width="30.85546875" style="3" customWidth="1"/>
    <col min="5125" max="5125" width="13.42578125" style="3" customWidth="1"/>
    <col min="5126" max="5126" width="12.85546875" style="3" customWidth="1"/>
    <col min="5127" max="5377" width="9.140625" style="3"/>
    <col min="5378" max="5378" width="1.42578125" style="3" customWidth="1"/>
    <col min="5379" max="5379" width="42.5703125" style="3" customWidth="1"/>
    <col min="5380" max="5380" width="30.85546875" style="3" customWidth="1"/>
    <col min="5381" max="5381" width="13.42578125" style="3" customWidth="1"/>
    <col min="5382" max="5382" width="12.85546875" style="3" customWidth="1"/>
    <col min="5383" max="5633" width="9.140625" style="3"/>
    <col min="5634" max="5634" width="1.42578125" style="3" customWidth="1"/>
    <col min="5635" max="5635" width="42.5703125" style="3" customWidth="1"/>
    <col min="5636" max="5636" width="30.85546875" style="3" customWidth="1"/>
    <col min="5637" max="5637" width="13.42578125" style="3" customWidth="1"/>
    <col min="5638" max="5638" width="12.85546875" style="3" customWidth="1"/>
    <col min="5639" max="5889" width="9.140625" style="3"/>
    <col min="5890" max="5890" width="1.42578125" style="3" customWidth="1"/>
    <col min="5891" max="5891" width="42.5703125" style="3" customWidth="1"/>
    <col min="5892" max="5892" width="30.85546875" style="3" customWidth="1"/>
    <col min="5893" max="5893" width="13.42578125" style="3" customWidth="1"/>
    <col min="5894" max="5894" width="12.85546875" style="3" customWidth="1"/>
    <col min="5895" max="6145" width="9.140625" style="3"/>
    <col min="6146" max="6146" width="1.42578125" style="3" customWidth="1"/>
    <col min="6147" max="6147" width="42.5703125" style="3" customWidth="1"/>
    <col min="6148" max="6148" width="30.85546875" style="3" customWidth="1"/>
    <col min="6149" max="6149" width="13.42578125" style="3" customWidth="1"/>
    <col min="6150" max="6150" width="12.85546875" style="3" customWidth="1"/>
    <col min="6151" max="6401" width="9.140625" style="3"/>
    <col min="6402" max="6402" width="1.42578125" style="3" customWidth="1"/>
    <col min="6403" max="6403" width="42.5703125" style="3" customWidth="1"/>
    <col min="6404" max="6404" width="30.85546875" style="3" customWidth="1"/>
    <col min="6405" max="6405" width="13.42578125" style="3" customWidth="1"/>
    <col min="6406" max="6406" width="12.85546875" style="3" customWidth="1"/>
    <col min="6407" max="6657" width="9.140625" style="3"/>
    <col min="6658" max="6658" width="1.42578125" style="3" customWidth="1"/>
    <col min="6659" max="6659" width="42.5703125" style="3" customWidth="1"/>
    <col min="6660" max="6660" width="30.85546875" style="3" customWidth="1"/>
    <col min="6661" max="6661" width="13.42578125" style="3" customWidth="1"/>
    <col min="6662" max="6662" width="12.85546875" style="3" customWidth="1"/>
    <col min="6663" max="6913" width="9.140625" style="3"/>
    <col min="6914" max="6914" width="1.42578125" style="3" customWidth="1"/>
    <col min="6915" max="6915" width="42.5703125" style="3" customWidth="1"/>
    <col min="6916" max="6916" width="30.85546875" style="3" customWidth="1"/>
    <col min="6917" max="6917" width="13.42578125" style="3" customWidth="1"/>
    <col min="6918" max="6918" width="12.85546875" style="3" customWidth="1"/>
    <col min="6919" max="7169" width="9.140625" style="3"/>
    <col min="7170" max="7170" width="1.42578125" style="3" customWidth="1"/>
    <col min="7171" max="7171" width="42.5703125" style="3" customWidth="1"/>
    <col min="7172" max="7172" width="30.85546875" style="3" customWidth="1"/>
    <col min="7173" max="7173" width="13.42578125" style="3" customWidth="1"/>
    <col min="7174" max="7174" width="12.85546875" style="3" customWidth="1"/>
    <col min="7175" max="7425" width="9.140625" style="3"/>
    <col min="7426" max="7426" width="1.42578125" style="3" customWidth="1"/>
    <col min="7427" max="7427" width="42.5703125" style="3" customWidth="1"/>
    <col min="7428" max="7428" width="30.85546875" style="3" customWidth="1"/>
    <col min="7429" max="7429" width="13.42578125" style="3" customWidth="1"/>
    <col min="7430" max="7430" width="12.85546875" style="3" customWidth="1"/>
    <col min="7431" max="7681" width="9.140625" style="3"/>
    <col min="7682" max="7682" width="1.42578125" style="3" customWidth="1"/>
    <col min="7683" max="7683" width="42.5703125" style="3" customWidth="1"/>
    <col min="7684" max="7684" width="30.85546875" style="3" customWidth="1"/>
    <col min="7685" max="7685" width="13.42578125" style="3" customWidth="1"/>
    <col min="7686" max="7686" width="12.85546875" style="3" customWidth="1"/>
    <col min="7687" max="7937" width="9.140625" style="3"/>
    <col min="7938" max="7938" width="1.42578125" style="3" customWidth="1"/>
    <col min="7939" max="7939" width="42.5703125" style="3" customWidth="1"/>
    <col min="7940" max="7940" width="30.85546875" style="3" customWidth="1"/>
    <col min="7941" max="7941" width="13.42578125" style="3" customWidth="1"/>
    <col min="7942" max="7942" width="12.85546875" style="3" customWidth="1"/>
    <col min="7943" max="8193" width="9.140625" style="3"/>
    <col min="8194" max="8194" width="1.42578125" style="3" customWidth="1"/>
    <col min="8195" max="8195" width="42.5703125" style="3" customWidth="1"/>
    <col min="8196" max="8196" width="30.85546875" style="3" customWidth="1"/>
    <col min="8197" max="8197" width="13.42578125" style="3" customWidth="1"/>
    <col min="8198" max="8198" width="12.85546875" style="3" customWidth="1"/>
    <col min="8199" max="8449" width="9.140625" style="3"/>
    <col min="8450" max="8450" width="1.42578125" style="3" customWidth="1"/>
    <col min="8451" max="8451" width="42.5703125" style="3" customWidth="1"/>
    <col min="8452" max="8452" width="30.85546875" style="3" customWidth="1"/>
    <col min="8453" max="8453" width="13.42578125" style="3" customWidth="1"/>
    <col min="8454" max="8454" width="12.85546875" style="3" customWidth="1"/>
    <col min="8455" max="8705" width="9.140625" style="3"/>
    <col min="8706" max="8706" width="1.42578125" style="3" customWidth="1"/>
    <col min="8707" max="8707" width="42.5703125" style="3" customWidth="1"/>
    <col min="8708" max="8708" width="30.85546875" style="3" customWidth="1"/>
    <col min="8709" max="8709" width="13.42578125" style="3" customWidth="1"/>
    <col min="8710" max="8710" width="12.85546875" style="3" customWidth="1"/>
    <col min="8711" max="8961" width="9.140625" style="3"/>
    <col min="8962" max="8962" width="1.42578125" style="3" customWidth="1"/>
    <col min="8963" max="8963" width="42.5703125" style="3" customWidth="1"/>
    <col min="8964" max="8964" width="30.85546875" style="3" customWidth="1"/>
    <col min="8965" max="8965" width="13.42578125" style="3" customWidth="1"/>
    <col min="8966" max="8966" width="12.85546875" style="3" customWidth="1"/>
    <col min="8967" max="9217" width="9.140625" style="3"/>
    <col min="9218" max="9218" width="1.42578125" style="3" customWidth="1"/>
    <col min="9219" max="9219" width="42.5703125" style="3" customWidth="1"/>
    <col min="9220" max="9220" width="30.85546875" style="3" customWidth="1"/>
    <col min="9221" max="9221" width="13.42578125" style="3" customWidth="1"/>
    <col min="9222" max="9222" width="12.85546875" style="3" customWidth="1"/>
    <col min="9223" max="9473" width="9.140625" style="3"/>
    <col min="9474" max="9474" width="1.42578125" style="3" customWidth="1"/>
    <col min="9475" max="9475" width="42.5703125" style="3" customWidth="1"/>
    <col min="9476" max="9476" width="30.85546875" style="3" customWidth="1"/>
    <col min="9477" max="9477" width="13.42578125" style="3" customWidth="1"/>
    <col min="9478" max="9478" width="12.85546875" style="3" customWidth="1"/>
    <col min="9479" max="9729" width="9.140625" style="3"/>
    <col min="9730" max="9730" width="1.42578125" style="3" customWidth="1"/>
    <col min="9731" max="9731" width="42.5703125" style="3" customWidth="1"/>
    <col min="9732" max="9732" width="30.85546875" style="3" customWidth="1"/>
    <col min="9733" max="9733" width="13.42578125" style="3" customWidth="1"/>
    <col min="9734" max="9734" width="12.85546875" style="3" customWidth="1"/>
    <col min="9735" max="9985" width="9.140625" style="3"/>
    <col min="9986" max="9986" width="1.42578125" style="3" customWidth="1"/>
    <col min="9987" max="9987" width="42.5703125" style="3" customWidth="1"/>
    <col min="9988" max="9988" width="30.85546875" style="3" customWidth="1"/>
    <col min="9989" max="9989" width="13.42578125" style="3" customWidth="1"/>
    <col min="9990" max="9990" width="12.85546875" style="3" customWidth="1"/>
    <col min="9991" max="10241" width="9.140625" style="3"/>
    <col min="10242" max="10242" width="1.42578125" style="3" customWidth="1"/>
    <col min="10243" max="10243" width="42.5703125" style="3" customWidth="1"/>
    <col min="10244" max="10244" width="30.85546875" style="3" customWidth="1"/>
    <col min="10245" max="10245" width="13.42578125" style="3" customWidth="1"/>
    <col min="10246" max="10246" width="12.85546875" style="3" customWidth="1"/>
    <col min="10247" max="10497" width="9.140625" style="3"/>
    <col min="10498" max="10498" width="1.42578125" style="3" customWidth="1"/>
    <col min="10499" max="10499" width="42.5703125" style="3" customWidth="1"/>
    <col min="10500" max="10500" width="30.85546875" style="3" customWidth="1"/>
    <col min="10501" max="10501" width="13.42578125" style="3" customWidth="1"/>
    <col min="10502" max="10502" width="12.85546875" style="3" customWidth="1"/>
    <col min="10503" max="10753" width="9.140625" style="3"/>
    <col min="10754" max="10754" width="1.42578125" style="3" customWidth="1"/>
    <col min="10755" max="10755" width="42.5703125" style="3" customWidth="1"/>
    <col min="10756" max="10756" width="30.85546875" style="3" customWidth="1"/>
    <col min="10757" max="10757" width="13.42578125" style="3" customWidth="1"/>
    <col min="10758" max="10758" width="12.85546875" style="3" customWidth="1"/>
    <col min="10759" max="11009" width="9.140625" style="3"/>
    <col min="11010" max="11010" width="1.42578125" style="3" customWidth="1"/>
    <col min="11011" max="11011" width="42.5703125" style="3" customWidth="1"/>
    <col min="11012" max="11012" width="30.85546875" style="3" customWidth="1"/>
    <col min="11013" max="11013" width="13.42578125" style="3" customWidth="1"/>
    <col min="11014" max="11014" width="12.85546875" style="3" customWidth="1"/>
    <col min="11015" max="11265" width="9.140625" style="3"/>
    <col min="11266" max="11266" width="1.42578125" style="3" customWidth="1"/>
    <col min="11267" max="11267" width="42.5703125" style="3" customWidth="1"/>
    <col min="11268" max="11268" width="30.85546875" style="3" customWidth="1"/>
    <col min="11269" max="11269" width="13.42578125" style="3" customWidth="1"/>
    <col min="11270" max="11270" width="12.85546875" style="3" customWidth="1"/>
    <col min="11271" max="11521" width="9.140625" style="3"/>
    <col min="11522" max="11522" width="1.42578125" style="3" customWidth="1"/>
    <col min="11523" max="11523" width="42.5703125" style="3" customWidth="1"/>
    <col min="11524" max="11524" width="30.85546875" style="3" customWidth="1"/>
    <col min="11525" max="11525" width="13.42578125" style="3" customWidth="1"/>
    <col min="11526" max="11526" width="12.85546875" style="3" customWidth="1"/>
    <col min="11527" max="11777" width="9.140625" style="3"/>
    <col min="11778" max="11778" width="1.42578125" style="3" customWidth="1"/>
    <col min="11779" max="11779" width="42.5703125" style="3" customWidth="1"/>
    <col min="11780" max="11780" width="30.85546875" style="3" customWidth="1"/>
    <col min="11781" max="11781" width="13.42578125" style="3" customWidth="1"/>
    <col min="11782" max="11782" width="12.85546875" style="3" customWidth="1"/>
    <col min="11783" max="12033" width="9.140625" style="3"/>
    <col min="12034" max="12034" width="1.42578125" style="3" customWidth="1"/>
    <col min="12035" max="12035" width="42.5703125" style="3" customWidth="1"/>
    <col min="12036" max="12036" width="30.85546875" style="3" customWidth="1"/>
    <col min="12037" max="12037" width="13.42578125" style="3" customWidth="1"/>
    <col min="12038" max="12038" width="12.85546875" style="3" customWidth="1"/>
    <col min="12039" max="12289" width="9.140625" style="3"/>
    <col min="12290" max="12290" width="1.42578125" style="3" customWidth="1"/>
    <col min="12291" max="12291" width="42.5703125" style="3" customWidth="1"/>
    <col min="12292" max="12292" width="30.85546875" style="3" customWidth="1"/>
    <col min="12293" max="12293" width="13.42578125" style="3" customWidth="1"/>
    <col min="12294" max="12294" width="12.85546875" style="3" customWidth="1"/>
    <col min="12295" max="12545" width="9.140625" style="3"/>
    <col min="12546" max="12546" width="1.42578125" style="3" customWidth="1"/>
    <col min="12547" max="12547" width="42.5703125" style="3" customWidth="1"/>
    <col min="12548" max="12548" width="30.85546875" style="3" customWidth="1"/>
    <col min="12549" max="12549" width="13.42578125" style="3" customWidth="1"/>
    <col min="12550" max="12550" width="12.85546875" style="3" customWidth="1"/>
    <col min="12551" max="12801" width="9.140625" style="3"/>
    <col min="12802" max="12802" width="1.42578125" style="3" customWidth="1"/>
    <col min="12803" max="12803" width="42.5703125" style="3" customWidth="1"/>
    <col min="12804" max="12804" width="30.85546875" style="3" customWidth="1"/>
    <col min="12805" max="12805" width="13.42578125" style="3" customWidth="1"/>
    <col min="12806" max="12806" width="12.85546875" style="3" customWidth="1"/>
    <col min="12807" max="13057" width="9.140625" style="3"/>
    <col min="13058" max="13058" width="1.42578125" style="3" customWidth="1"/>
    <col min="13059" max="13059" width="42.5703125" style="3" customWidth="1"/>
    <col min="13060" max="13060" width="30.85546875" style="3" customWidth="1"/>
    <col min="13061" max="13061" width="13.42578125" style="3" customWidth="1"/>
    <col min="13062" max="13062" width="12.85546875" style="3" customWidth="1"/>
    <col min="13063" max="13313" width="9.140625" style="3"/>
    <col min="13314" max="13314" width="1.42578125" style="3" customWidth="1"/>
    <col min="13315" max="13315" width="42.5703125" style="3" customWidth="1"/>
    <col min="13316" max="13316" width="30.85546875" style="3" customWidth="1"/>
    <col min="13317" max="13317" width="13.42578125" style="3" customWidth="1"/>
    <col min="13318" max="13318" width="12.85546875" style="3" customWidth="1"/>
    <col min="13319" max="13569" width="9.140625" style="3"/>
    <col min="13570" max="13570" width="1.42578125" style="3" customWidth="1"/>
    <col min="13571" max="13571" width="42.5703125" style="3" customWidth="1"/>
    <col min="13572" max="13572" width="30.85546875" style="3" customWidth="1"/>
    <col min="13573" max="13573" width="13.42578125" style="3" customWidth="1"/>
    <col min="13574" max="13574" width="12.85546875" style="3" customWidth="1"/>
    <col min="13575" max="13825" width="9.140625" style="3"/>
    <col min="13826" max="13826" width="1.42578125" style="3" customWidth="1"/>
    <col min="13827" max="13827" width="42.5703125" style="3" customWidth="1"/>
    <col min="13828" max="13828" width="30.85546875" style="3" customWidth="1"/>
    <col min="13829" max="13829" width="13.42578125" style="3" customWidth="1"/>
    <col min="13830" max="13830" width="12.85546875" style="3" customWidth="1"/>
    <col min="13831" max="14081" width="9.140625" style="3"/>
    <col min="14082" max="14082" width="1.42578125" style="3" customWidth="1"/>
    <col min="14083" max="14083" width="42.5703125" style="3" customWidth="1"/>
    <col min="14084" max="14084" width="30.85546875" style="3" customWidth="1"/>
    <col min="14085" max="14085" width="13.42578125" style="3" customWidth="1"/>
    <col min="14086" max="14086" width="12.85546875" style="3" customWidth="1"/>
    <col min="14087" max="14337" width="9.140625" style="3"/>
    <col min="14338" max="14338" width="1.42578125" style="3" customWidth="1"/>
    <col min="14339" max="14339" width="42.5703125" style="3" customWidth="1"/>
    <col min="14340" max="14340" width="30.85546875" style="3" customWidth="1"/>
    <col min="14341" max="14341" width="13.42578125" style="3" customWidth="1"/>
    <col min="14342" max="14342" width="12.85546875" style="3" customWidth="1"/>
    <col min="14343" max="14593" width="9.140625" style="3"/>
    <col min="14594" max="14594" width="1.42578125" style="3" customWidth="1"/>
    <col min="14595" max="14595" width="42.5703125" style="3" customWidth="1"/>
    <col min="14596" max="14596" width="30.85546875" style="3" customWidth="1"/>
    <col min="14597" max="14597" width="13.42578125" style="3" customWidth="1"/>
    <col min="14598" max="14598" width="12.85546875" style="3" customWidth="1"/>
    <col min="14599" max="14849" width="9.140625" style="3"/>
    <col min="14850" max="14850" width="1.42578125" style="3" customWidth="1"/>
    <col min="14851" max="14851" width="42.5703125" style="3" customWidth="1"/>
    <col min="14852" max="14852" width="30.85546875" style="3" customWidth="1"/>
    <col min="14853" max="14853" width="13.42578125" style="3" customWidth="1"/>
    <col min="14854" max="14854" width="12.85546875" style="3" customWidth="1"/>
    <col min="14855" max="15105" width="9.140625" style="3"/>
    <col min="15106" max="15106" width="1.42578125" style="3" customWidth="1"/>
    <col min="15107" max="15107" width="42.5703125" style="3" customWidth="1"/>
    <col min="15108" max="15108" width="30.85546875" style="3" customWidth="1"/>
    <col min="15109" max="15109" width="13.42578125" style="3" customWidth="1"/>
    <col min="15110" max="15110" width="12.85546875" style="3" customWidth="1"/>
    <col min="15111" max="15361" width="9.140625" style="3"/>
    <col min="15362" max="15362" width="1.42578125" style="3" customWidth="1"/>
    <col min="15363" max="15363" width="42.5703125" style="3" customWidth="1"/>
    <col min="15364" max="15364" width="30.85546875" style="3" customWidth="1"/>
    <col min="15365" max="15365" width="13.42578125" style="3" customWidth="1"/>
    <col min="15366" max="15366" width="12.85546875" style="3" customWidth="1"/>
    <col min="15367" max="15617" width="9.140625" style="3"/>
    <col min="15618" max="15618" width="1.42578125" style="3" customWidth="1"/>
    <col min="15619" max="15619" width="42.5703125" style="3" customWidth="1"/>
    <col min="15620" max="15620" width="30.85546875" style="3" customWidth="1"/>
    <col min="15621" max="15621" width="13.42578125" style="3" customWidth="1"/>
    <col min="15622" max="15622" width="12.85546875" style="3" customWidth="1"/>
    <col min="15623" max="15873" width="9.140625" style="3"/>
    <col min="15874" max="15874" width="1.42578125" style="3" customWidth="1"/>
    <col min="15875" max="15875" width="42.5703125" style="3" customWidth="1"/>
    <col min="15876" max="15876" width="30.85546875" style="3" customWidth="1"/>
    <col min="15877" max="15877" width="13.42578125" style="3" customWidth="1"/>
    <col min="15878" max="15878" width="12.85546875" style="3" customWidth="1"/>
    <col min="15879" max="16129" width="9.140625" style="3"/>
    <col min="16130" max="16130" width="1.42578125" style="3" customWidth="1"/>
    <col min="16131" max="16131" width="42.5703125" style="3" customWidth="1"/>
    <col min="16132" max="16132" width="30.85546875" style="3" customWidth="1"/>
    <col min="16133" max="16133" width="13.42578125" style="3" customWidth="1"/>
    <col min="16134" max="16134" width="12.85546875" style="3" customWidth="1"/>
    <col min="16135" max="16384" width="9.140625" style="3"/>
  </cols>
  <sheetData>
    <row r="1" spans="1:22">
      <c r="E1" s="2" t="s">
        <v>97</v>
      </c>
      <c r="G1" s="2" t="s">
        <v>99</v>
      </c>
      <c r="H1" s="2" t="s">
        <v>98</v>
      </c>
    </row>
    <row r="2" spans="1:22" ht="6.75" customHeight="1" thickBot="1">
      <c r="A2" s="6"/>
      <c r="B2" s="7"/>
      <c r="C2" s="7"/>
      <c r="D2" s="8"/>
      <c r="E2" s="9"/>
      <c r="F2" s="9"/>
      <c r="G2" s="5"/>
      <c r="H2" s="5"/>
      <c r="I2" s="18"/>
      <c r="J2" s="19"/>
    </row>
    <row r="3" spans="1:22" ht="23.25" customHeight="1" thickTop="1">
      <c r="A3" s="6"/>
      <c r="B3" s="291" t="s">
        <v>26</v>
      </c>
      <c r="C3" s="291" t="s">
        <v>22</v>
      </c>
      <c r="D3" s="296" t="s">
        <v>47</v>
      </c>
      <c r="E3" s="296"/>
      <c r="F3" s="296"/>
      <c r="G3" s="282" t="s">
        <v>48</v>
      </c>
      <c r="H3" s="282"/>
      <c r="I3" s="282"/>
      <c r="J3" s="19"/>
    </row>
    <row r="4" spans="1:22" ht="21" customHeight="1">
      <c r="A4" s="6"/>
      <c r="B4" s="292"/>
      <c r="C4" s="292"/>
      <c r="D4" s="280" t="s">
        <v>49</v>
      </c>
      <c r="E4" s="295" t="s">
        <v>24</v>
      </c>
      <c r="F4" s="280" t="s">
        <v>30</v>
      </c>
      <c r="G4" s="280" t="s">
        <v>49</v>
      </c>
      <c r="H4" s="288" t="s">
        <v>25</v>
      </c>
      <c r="I4" s="280" t="s">
        <v>30</v>
      </c>
      <c r="J4" s="19"/>
    </row>
    <row r="5" spans="1:22" ht="31.5" customHeight="1" thickBot="1">
      <c r="A5" s="6"/>
      <c r="B5" s="293"/>
      <c r="C5" s="293"/>
      <c r="D5" s="281"/>
      <c r="E5" s="281"/>
      <c r="F5" s="281"/>
      <c r="G5" s="281"/>
      <c r="H5" s="297"/>
      <c r="I5" s="281"/>
      <c r="J5" s="19"/>
    </row>
    <row r="6" spans="1:22" ht="26.25" customHeight="1" thickTop="1">
      <c r="A6" s="6"/>
      <c r="B6" s="49" t="s">
        <v>28</v>
      </c>
      <c r="C6" s="21">
        <f>'A1 Volume'!D16</f>
        <v>100</v>
      </c>
      <c r="D6" s="21">
        <f>'A1 Volume'!F16</f>
        <v>127.7</v>
      </c>
      <c r="E6" s="21">
        <f>'A1 Volume'!J16</f>
        <v>3</v>
      </c>
      <c r="F6" s="22">
        <f>SUM(F7:F10)</f>
        <v>105.20000000000005</v>
      </c>
      <c r="G6" s="21">
        <f>'A1 Volume'!L16</f>
        <v>115.7</v>
      </c>
      <c r="H6" s="21">
        <f>'A1 Volume'!N16</f>
        <v>2.2999999999999998</v>
      </c>
      <c r="I6" s="22">
        <f>S17</f>
        <v>99.999999999999986</v>
      </c>
      <c r="J6" s="19"/>
    </row>
    <row r="7" spans="1:22" ht="33.75" customHeight="1">
      <c r="A7" s="6"/>
      <c r="B7" s="47" t="s">
        <v>41</v>
      </c>
      <c r="C7" s="53">
        <f>'A1 Volume'!D19</f>
        <v>45.2</v>
      </c>
      <c r="D7" s="53">
        <f>'A1 Volume'!F19</f>
        <v>128.4</v>
      </c>
      <c r="E7" s="53">
        <f>'A1 Volume'!J19</f>
        <v>2.2000000000000002</v>
      </c>
      <c r="F7" s="23">
        <f>ROUND(P18,1)</f>
        <v>298.3</v>
      </c>
      <c r="G7" s="53">
        <f>'A1 Volume'!L19</f>
        <v>105.3</v>
      </c>
      <c r="H7" s="53">
        <f>'A1 Volume'!N19</f>
        <v>-2.2000000000000002</v>
      </c>
      <c r="I7" s="23">
        <f>S18</f>
        <v>61.759382260519814</v>
      </c>
      <c r="J7" s="19"/>
      <c r="U7" s="3">
        <v>78.3</v>
      </c>
      <c r="V7" s="3">
        <v>55.5</v>
      </c>
    </row>
    <row r="8" spans="1:22" ht="26.25" customHeight="1">
      <c r="A8" s="6"/>
      <c r="B8" s="47" t="s">
        <v>68</v>
      </c>
      <c r="C8" s="53">
        <f>'A1 Volume'!D27</f>
        <v>26.8</v>
      </c>
      <c r="D8" s="53">
        <f>'A1 Volume'!F27</f>
        <v>124.6</v>
      </c>
      <c r="E8" s="53">
        <f>'A1 Volume'!J27</f>
        <v>-0.1</v>
      </c>
      <c r="F8" s="23">
        <f t="shared" ref="F8:F10" si="0">ROUND(P19,1)</f>
        <v>2.6</v>
      </c>
      <c r="G8" s="53">
        <f>'A1 Volume'!L27</f>
        <v>120.4</v>
      </c>
      <c r="H8" s="53">
        <f>'A1 Volume'!N27</f>
        <v>1.4</v>
      </c>
      <c r="I8" s="23">
        <f>S19</f>
        <v>17.710411089413768</v>
      </c>
      <c r="J8" s="19"/>
      <c r="U8" s="3">
        <v>56.6</v>
      </c>
      <c r="V8" s="3">
        <v>27.3</v>
      </c>
    </row>
    <row r="9" spans="1:22" ht="31.5" customHeight="1">
      <c r="A9" s="6"/>
      <c r="B9" s="47" t="s">
        <v>42</v>
      </c>
      <c r="C9" s="53">
        <f>'A1 Volume'!D35</f>
        <v>21.900952083410147</v>
      </c>
      <c r="D9" s="53">
        <f>'A1 Volume'!F35</f>
        <v>138.1</v>
      </c>
      <c r="E9" s="53">
        <f>'A1 Volume'!J35</f>
        <v>9.4</v>
      </c>
      <c r="F9" s="23">
        <f t="shared" si="0"/>
        <v>-198.1</v>
      </c>
      <c r="G9" s="53">
        <f>'A1 Volume'!L35</f>
        <v>137.30000000000001</v>
      </c>
      <c r="H9" s="53">
        <f>'A1 Volume'!N35</f>
        <v>7.8</v>
      </c>
      <c r="I9" s="23">
        <f>S20</f>
        <v>14.531619355416428</v>
      </c>
      <c r="J9" s="19"/>
      <c r="L9" s="31"/>
      <c r="U9" s="3">
        <f>SUM(U7:U8)</f>
        <v>134.9</v>
      </c>
      <c r="V9" s="3">
        <f>SUM(V7:V8)</f>
        <v>82.8</v>
      </c>
    </row>
    <row r="10" spans="1:22" ht="26.25" customHeight="1" thickBot="1">
      <c r="A10" s="6"/>
      <c r="B10" s="48" t="s">
        <v>19</v>
      </c>
      <c r="C10" s="54">
        <f>'A1 Volume'!D41</f>
        <v>6.1439332455354281</v>
      </c>
      <c r="D10" s="54">
        <f>'A1 Volume'!F41</f>
        <v>99.8</v>
      </c>
      <c r="E10" s="54">
        <f>'A1 Volume'!J41</f>
        <v>-0.5</v>
      </c>
      <c r="F10" s="29">
        <f t="shared" si="0"/>
        <v>2.4</v>
      </c>
      <c r="G10" s="54">
        <f>'A1 Volume'!L41</f>
        <v>95.4</v>
      </c>
      <c r="H10" s="54">
        <f>'A1 Volume'!N41</f>
        <v>21.5</v>
      </c>
      <c r="I10" s="29">
        <f>S21</f>
        <v>5.9985872946499859</v>
      </c>
      <c r="J10" s="18"/>
      <c r="U10" s="278" t="s">
        <v>33</v>
      </c>
      <c r="V10" s="279" t="s">
        <v>32</v>
      </c>
    </row>
    <row r="11" spans="1:22" ht="8.25" customHeight="1">
      <c r="A11" s="6"/>
      <c r="B11" s="11"/>
      <c r="C11" s="11"/>
      <c r="D11" s="12"/>
      <c r="E11" s="12"/>
      <c r="F11" s="1"/>
      <c r="G11" s="12"/>
      <c r="H11" s="12"/>
      <c r="I11" s="12"/>
      <c r="J11" s="12"/>
      <c r="U11" s="278"/>
      <c r="V11" s="279"/>
    </row>
    <row r="12" spans="1:22" ht="19.5" customHeight="1">
      <c r="U12" s="278"/>
      <c r="V12" s="279"/>
    </row>
    <row r="13" spans="1:22" ht="10.5" customHeight="1" thickBot="1">
      <c r="A13" s="6"/>
      <c r="B13" s="7"/>
      <c r="C13" s="7"/>
      <c r="D13" s="8"/>
      <c r="E13" s="43"/>
      <c r="F13" s="43"/>
      <c r="G13" s="43"/>
      <c r="H13" s="43"/>
      <c r="I13" s="7"/>
      <c r="J13" s="19"/>
      <c r="U13" s="278"/>
      <c r="V13" s="279"/>
    </row>
    <row r="14" spans="1:22" s="17" customFormat="1" ht="26.25" customHeight="1" thickTop="1">
      <c r="A14" s="16"/>
      <c r="B14" s="283" t="s">
        <v>27</v>
      </c>
      <c r="C14" s="283" t="s">
        <v>23</v>
      </c>
      <c r="D14" s="286" t="s">
        <v>50</v>
      </c>
      <c r="E14" s="286"/>
      <c r="F14" s="286"/>
      <c r="G14" s="287" t="s">
        <v>51</v>
      </c>
      <c r="H14" s="287"/>
      <c r="I14" s="287"/>
      <c r="J14" s="20"/>
      <c r="L14" s="65">
        <f>L17-L15</f>
        <v>-4.0988301703871235</v>
      </c>
      <c r="M14" s="65">
        <f>M17-M15</f>
        <v>19.720945647790117</v>
      </c>
      <c r="O14" s="294" t="s">
        <v>91</v>
      </c>
      <c r="P14" s="294"/>
      <c r="Q14" s="294"/>
      <c r="S14" s="294" t="s">
        <v>96</v>
      </c>
      <c r="T14" s="294"/>
      <c r="U14" s="278"/>
      <c r="V14" s="279"/>
    </row>
    <row r="15" spans="1:22" s="17" customFormat="1" ht="27" customHeight="1">
      <c r="A15" s="16"/>
      <c r="B15" s="284"/>
      <c r="C15" s="284"/>
      <c r="D15" s="290" t="s">
        <v>52</v>
      </c>
      <c r="E15" s="290" t="s">
        <v>44</v>
      </c>
      <c r="F15" s="288" t="s">
        <v>31</v>
      </c>
      <c r="G15" s="290" t="s">
        <v>52</v>
      </c>
      <c r="H15" s="42" t="s">
        <v>45</v>
      </c>
      <c r="I15" s="288" t="s">
        <v>31</v>
      </c>
      <c r="J15" s="20"/>
      <c r="L15" s="65">
        <f>E17</f>
        <v>3</v>
      </c>
      <c r="M15" s="65">
        <f>H17</f>
        <v>2.2999999999999998</v>
      </c>
      <c r="O15" s="62" t="s">
        <v>92</v>
      </c>
      <c r="P15" s="62" t="s">
        <v>93</v>
      </c>
      <c r="S15" s="62" t="s">
        <v>92</v>
      </c>
      <c r="T15" s="62" t="s">
        <v>93</v>
      </c>
      <c r="U15" s="278"/>
      <c r="V15" s="279"/>
    </row>
    <row r="16" spans="1:22" s="17" customFormat="1" ht="22.5" customHeight="1" thickBot="1">
      <c r="A16" s="16"/>
      <c r="B16" s="285"/>
      <c r="C16" s="285"/>
      <c r="D16" s="289"/>
      <c r="E16" s="289"/>
      <c r="F16" s="289"/>
      <c r="G16" s="289"/>
      <c r="H16" s="41" t="s">
        <v>7</v>
      </c>
      <c r="I16" s="289"/>
      <c r="J16" s="20"/>
      <c r="L16" s="64" t="s">
        <v>94</v>
      </c>
      <c r="M16" s="64" t="s">
        <v>95</v>
      </c>
      <c r="O16" s="63">
        <f>SUM(O18:O20)</f>
        <v>97.204329926902659</v>
      </c>
      <c r="P16" s="63">
        <f>100+O21</f>
        <v>102.79567007309733</v>
      </c>
      <c r="Q16" s="57"/>
      <c r="R16" s="57"/>
      <c r="S16" s="63">
        <f>SUM(S18,S20:S21)</f>
        <v>82.289588910586218</v>
      </c>
      <c r="T16" s="63">
        <f>T18+T20+T21</f>
        <v>82.289588910586218</v>
      </c>
      <c r="U16" s="58">
        <f>S18+S20+S21</f>
        <v>82.289588910586218</v>
      </c>
      <c r="V16" s="27">
        <f>T19+T16</f>
        <v>99.999999999999986</v>
      </c>
    </row>
    <row r="17" spans="1:22" ht="26.25" customHeight="1" thickTop="1" thickBot="1">
      <c r="A17" s="6"/>
      <c r="B17" s="44" t="s">
        <v>29</v>
      </c>
      <c r="C17" s="24">
        <f>C6</f>
        <v>100</v>
      </c>
      <c r="D17" s="25">
        <f t="shared" ref="D17" si="1">D6</f>
        <v>127.7</v>
      </c>
      <c r="E17" s="25">
        <f>E6</f>
        <v>3</v>
      </c>
      <c r="F17" s="25">
        <f>SUM(F18:F21)</f>
        <v>99.999999999999986</v>
      </c>
      <c r="G17" s="36">
        <f>G6</f>
        <v>115.7</v>
      </c>
      <c r="H17" s="25">
        <f>H6</f>
        <v>2.2999999999999998</v>
      </c>
      <c r="I17" s="25">
        <f>I6</f>
        <v>99.999999999999986</v>
      </c>
      <c r="J17" s="19"/>
      <c r="L17" s="39">
        <f>SUM(L18:L21)</f>
        <v>-1.0988301703871237</v>
      </c>
      <c r="M17" s="39">
        <f>SUM(M18:M21)</f>
        <v>22.020945647790118</v>
      </c>
      <c r="N17" s="52"/>
      <c r="O17" s="60">
        <f>SUM(O18:O21)</f>
        <v>99.999999999999986</v>
      </c>
      <c r="P17" s="60">
        <v>100</v>
      </c>
      <c r="Q17" s="60"/>
      <c r="R17" s="60"/>
      <c r="S17" s="61">
        <f>SUM(S18:S21)</f>
        <v>99.999999999999986</v>
      </c>
      <c r="T17" s="60">
        <f>SUM(T18:T21)</f>
        <v>99.999999999999986</v>
      </c>
      <c r="V17" s="28"/>
    </row>
    <row r="18" spans="1:22" ht="26.25" customHeight="1" thickTop="1">
      <c r="A18" s="6"/>
      <c r="B18" s="45" t="s">
        <v>46</v>
      </c>
      <c r="C18" s="55">
        <f>C7</f>
        <v>45.2</v>
      </c>
      <c r="D18" s="26">
        <f>D7</f>
        <v>128.4</v>
      </c>
      <c r="E18" s="26">
        <f t="shared" ref="E18:E21" si="2">E7</f>
        <v>2.2000000000000002</v>
      </c>
      <c r="F18" s="26">
        <f>O18</f>
        <v>282.11820930506974</v>
      </c>
      <c r="G18" s="37">
        <f t="shared" ref="G18:H21" si="3">G7</f>
        <v>105.3</v>
      </c>
      <c r="H18" s="26">
        <f t="shared" si="3"/>
        <v>-2.2000000000000002</v>
      </c>
      <c r="I18" s="26">
        <f>S18</f>
        <v>61.759382260519814</v>
      </c>
      <c r="J18" s="19"/>
      <c r="K18" s="50"/>
      <c r="L18" s="70">
        <v>-3.1</v>
      </c>
      <c r="M18" s="70">
        <v>13.6</v>
      </c>
      <c r="N18" s="51"/>
      <c r="O18" s="66">
        <f>L18/$L$17*100</f>
        <v>282.11820930506974</v>
      </c>
      <c r="P18" s="40">
        <f>O18/$O$16*$P$16</f>
        <v>298.34607560327066</v>
      </c>
      <c r="Q18" s="59"/>
      <c r="R18" s="59"/>
      <c r="S18" s="66">
        <f>M18/$M$17*100</f>
        <v>61.759382260519814</v>
      </c>
      <c r="T18" s="71">
        <f>M18/$M$17*100</f>
        <v>61.759382260519814</v>
      </c>
      <c r="U18" s="69">
        <f>T18/$T$16*$V$16</f>
        <v>75.05127085715057</v>
      </c>
      <c r="V18" s="40"/>
    </row>
    <row r="19" spans="1:22" ht="26.25" customHeight="1">
      <c r="A19" s="6"/>
      <c r="B19" s="45" t="s">
        <v>69</v>
      </c>
      <c r="C19" s="55">
        <f>C8</f>
        <v>26.8</v>
      </c>
      <c r="D19" s="26">
        <f>D8</f>
        <v>124.6</v>
      </c>
      <c r="E19" s="26">
        <f>E8</f>
        <v>-0.1</v>
      </c>
      <c r="F19" s="67">
        <f t="shared" ref="F19:F21" si="4">O19</f>
        <v>2.4389574223793127</v>
      </c>
      <c r="G19" s="68">
        <f t="shared" si="3"/>
        <v>120.4</v>
      </c>
      <c r="H19" s="26">
        <f>H8</f>
        <v>1.4</v>
      </c>
      <c r="I19" s="26">
        <f>S19</f>
        <v>17.710411089413768</v>
      </c>
      <c r="J19" s="19"/>
      <c r="K19" s="50"/>
      <c r="L19" s="50">
        <f t="shared" ref="L19:L21" si="5">C19*E19/$C$17</f>
        <v>-2.6800000000000001E-2</v>
      </c>
      <c r="M19" s="70">
        <v>3.9</v>
      </c>
      <c r="N19" s="51"/>
      <c r="O19" s="66">
        <f>L19/$L$17*100</f>
        <v>2.4389574223793127</v>
      </c>
      <c r="P19" s="40">
        <f>O19/$O$16*$P$16</f>
        <v>2.5792499439250496</v>
      </c>
      <c r="Q19" s="59"/>
      <c r="R19" s="59"/>
      <c r="S19" s="66">
        <f>M19/$M$17*100</f>
        <v>17.710411089413768</v>
      </c>
      <c r="T19" s="71">
        <f>M19/$M$17*100</f>
        <v>17.710411089413768</v>
      </c>
      <c r="U19" s="4">
        <f>-T19</f>
        <v>-17.710411089413768</v>
      </c>
      <c r="V19" s="40"/>
    </row>
    <row r="20" spans="1:22" ht="26.25" customHeight="1">
      <c r="A20" s="6"/>
      <c r="B20" s="45" t="s">
        <v>43</v>
      </c>
      <c r="C20" s="55">
        <f>C9</f>
        <v>21.900952083410147</v>
      </c>
      <c r="D20" s="26">
        <f>D9</f>
        <v>138.1</v>
      </c>
      <c r="E20" s="26">
        <f t="shared" si="2"/>
        <v>9.4</v>
      </c>
      <c r="F20" s="26">
        <f t="shared" si="4"/>
        <v>-187.35283680054638</v>
      </c>
      <c r="G20" s="37">
        <f t="shared" si="3"/>
        <v>137.30000000000001</v>
      </c>
      <c r="H20" s="26">
        <f t="shared" si="3"/>
        <v>7.8</v>
      </c>
      <c r="I20" s="26">
        <f>S20</f>
        <v>14.531619355416428</v>
      </c>
      <c r="J20" s="19"/>
      <c r="K20" s="50"/>
      <c r="L20" s="50">
        <f t="shared" si="5"/>
        <v>2.0586894958405537</v>
      </c>
      <c r="M20" s="70">
        <v>3.2</v>
      </c>
      <c r="N20" s="51"/>
      <c r="O20" s="66">
        <f>L20/$L$17*100</f>
        <v>-187.35283680054638</v>
      </c>
      <c r="P20" s="40">
        <f>O20/$O$16*$P$16</f>
        <v>-198.12965547409837</v>
      </c>
      <c r="Q20" s="59"/>
      <c r="R20" s="59"/>
      <c r="S20" s="66">
        <f>M20/$M$17*100</f>
        <v>14.531619355416428</v>
      </c>
      <c r="T20" s="71">
        <f>M20/$M$17*100</f>
        <v>14.531619355416428</v>
      </c>
      <c r="U20" s="69">
        <f t="shared" ref="U20:U21" si="6">T20/$T$16*$V$16</f>
        <v>17.659122554623664</v>
      </c>
      <c r="V20" s="40"/>
    </row>
    <row r="21" spans="1:22" ht="26.25" customHeight="1" thickBot="1">
      <c r="A21" s="6"/>
      <c r="B21" s="46" t="s">
        <v>18</v>
      </c>
      <c r="C21" s="56">
        <f>C10</f>
        <v>6.1439332455354281</v>
      </c>
      <c r="D21" s="30">
        <f>D10</f>
        <v>99.8</v>
      </c>
      <c r="E21" s="30">
        <f t="shared" si="2"/>
        <v>-0.5</v>
      </c>
      <c r="F21" s="26">
        <f t="shared" si="4"/>
        <v>2.7956700730973232</v>
      </c>
      <c r="G21" s="30">
        <f t="shared" si="3"/>
        <v>95.4</v>
      </c>
      <c r="H21" s="30">
        <f t="shared" si="3"/>
        <v>21.5</v>
      </c>
      <c r="I21" s="30">
        <f>S21</f>
        <v>5.9985872946499859</v>
      </c>
      <c r="J21" s="19"/>
      <c r="K21" s="50"/>
      <c r="L21" s="50">
        <f t="shared" si="5"/>
        <v>-3.0719666227677141E-2</v>
      </c>
      <c r="M21" s="50">
        <f>C21*H21/$C$17</f>
        <v>1.3209456477901171</v>
      </c>
      <c r="N21" s="51"/>
      <c r="O21" s="66">
        <f>L21/$L$17*100</f>
        <v>2.7956700730973232</v>
      </c>
      <c r="P21" s="40">
        <v>2.4</v>
      </c>
      <c r="Q21" s="59"/>
      <c r="R21" s="59"/>
      <c r="S21" s="66">
        <f>M21/$M$17*100</f>
        <v>5.9985872946499859</v>
      </c>
      <c r="T21" s="71">
        <f>M21/$M$17*100</f>
        <v>5.9985872946499859</v>
      </c>
      <c r="U21" s="69">
        <f t="shared" si="6"/>
        <v>7.289606588225757</v>
      </c>
      <c r="V21" s="40"/>
    </row>
    <row r="22" spans="1:22" ht="8.25" customHeight="1">
      <c r="A22" s="6"/>
      <c r="B22" s="15"/>
      <c r="C22" s="15"/>
      <c r="D22" s="14"/>
      <c r="E22" s="14"/>
      <c r="F22" s="14"/>
      <c r="G22" s="14"/>
      <c r="H22" s="14"/>
      <c r="I22" s="19"/>
      <c r="J22" s="19"/>
      <c r="L22" s="50"/>
      <c r="M22" s="50"/>
      <c r="V22" s="28"/>
    </row>
    <row r="23" spans="1:22">
      <c r="L23" s="38"/>
      <c r="M23" s="40"/>
      <c r="N23" s="4"/>
      <c r="V23" s="28"/>
    </row>
    <row r="24" spans="1:22">
      <c r="M24" s="38"/>
    </row>
    <row r="27" spans="1:22">
      <c r="M27" s="4"/>
      <c r="N27" s="4"/>
    </row>
    <row r="28" spans="1:22">
      <c r="M28" s="4"/>
      <c r="N28" s="4"/>
    </row>
    <row r="29" spans="1:22">
      <c r="M29" s="4"/>
      <c r="N29" s="4"/>
    </row>
    <row r="30" spans="1:22">
      <c r="E30" s="32"/>
      <c r="F30" s="35"/>
      <c r="M30" s="4"/>
      <c r="N30" s="4"/>
    </row>
    <row r="31" spans="1:22">
      <c r="E31" s="32"/>
      <c r="F31" s="35"/>
      <c r="M31" s="4"/>
      <c r="N31" s="4"/>
    </row>
    <row r="32" spans="1:22">
      <c r="D32" s="34"/>
      <c r="E32" s="32"/>
      <c r="F32" s="35"/>
    </row>
    <row r="33" spans="5:6">
      <c r="E33" s="32"/>
      <c r="F33" s="35"/>
    </row>
    <row r="34" spans="5:6">
      <c r="E34" s="32"/>
      <c r="F34" s="35"/>
    </row>
    <row r="35" spans="5:6">
      <c r="E35" s="32"/>
      <c r="F35" s="35"/>
    </row>
    <row r="36" spans="5:6">
      <c r="E36" s="32"/>
      <c r="F36" s="35"/>
    </row>
    <row r="37" spans="5:6">
      <c r="E37" s="32"/>
      <c r="F37" s="35"/>
    </row>
    <row r="38" spans="5:6">
      <c r="E38" s="32"/>
      <c r="F38" s="35"/>
    </row>
    <row r="39" spans="5:6">
      <c r="E39" s="32"/>
      <c r="F39" s="35"/>
    </row>
    <row r="40" spans="5:6">
      <c r="E40" s="32"/>
      <c r="F40" s="35"/>
    </row>
    <row r="41" spans="5:6">
      <c r="E41" s="32"/>
      <c r="F41" s="35"/>
    </row>
    <row r="42" spans="5:6">
      <c r="E42" s="33"/>
    </row>
  </sheetData>
  <mergeCells count="23">
    <mergeCell ref="S14:T14"/>
    <mergeCell ref="O14:Q14"/>
    <mergeCell ref="D4:D5"/>
    <mergeCell ref="E4:E5"/>
    <mergeCell ref="B3:B5"/>
    <mergeCell ref="D3:F3"/>
    <mergeCell ref="H4:H5"/>
    <mergeCell ref="U10:U15"/>
    <mergeCell ref="V10:V15"/>
    <mergeCell ref="I4:I5"/>
    <mergeCell ref="G3:I3"/>
    <mergeCell ref="B14:B16"/>
    <mergeCell ref="C14:C16"/>
    <mergeCell ref="D14:F14"/>
    <mergeCell ref="G14:I14"/>
    <mergeCell ref="F15:F16"/>
    <mergeCell ref="D15:D16"/>
    <mergeCell ref="G15:G16"/>
    <mergeCell ref="I15:I16"/>
    <mergeCell ref="E15:E16"/>
    <mergeCell ref="C3:C5"/>
    <mergeCell ref="F4:F5"/>
    <mergeCell ref="G4:G5"/>
  </mergeCells>
  <printOptions horizontalCentered="1"/>
  <pageMargins left="0.5" right="0.5" top="0.5" bottom="0.5" header="0.8" footer="0"/>
  <pageSetup paperSize="9"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pageSetUpPr fitToPage="1"/>
  </sheetPr>
  <dimension ref="A1:M276"/>
  <sheetViews>
    <sheetView view="pageBreakPreview" zoomScale="60" zoomScaleNormal="100" workbookViewId="0">
      <pane xSplit="1" ySplit="9" topLeftCell="B28" activePane="bottomRight" state="frozen"/>
      <selection activeCell="Q25" sqref="Q25"/>
      <selection pane="topRight" activeCell="Q25" sqref="Q25"/>
      <selection pane="bottomLeft" activeCell="Q25" sqref="Q25"/>
      <selection pane="bottomRight" activeCell="Q25" sqref="Q25"/>
    </sheetView>
  </sheetViews>
  <sheetFormatPr defaultRowHeight="17.25"/>
  <cols>
    <col min="1" max="1" width="13.28515625" style="209" customWidth="1"/>
    <col min="2" max="2" width="13.5703125" style="153" customWidth="1"/>
    <col min="3" max="3" width="11.5703125" style="201" customWidth="1"/>
    <col min="4" max="4" width="25.7109375" style="211" customWidth="1"/>
    <col min="5" max="5" width="20.42578125" style="211" customWidth="1"/>
    <col min="6" max="6" width="25.7109375" style="153" customWidth="1"/>
    <col min="7" max="7" width="20.42578125" style="153" customWidth="1"/>
    <col min="8" max="8" width="25.7109375" style="201" customWidth="1"/>
    <col min="9" max="9" width="20.42578125" style="201" customWidth="1"/>
    <col min="10" max="10" width="10.28515625" style="153" customWidth="1"/>
    <col min="11" max="16384" width="9.140625" style="153"/>
  </cols>
  <sheetData>
    <row r="1" spans="1:10">
      <c r="C1" s="270"/>
      <c r="H1" s="270"/>
      <c r="I1" s="270"/>
    </row>
    <row r="2" spans="1:10">
      <c r="A2" s="205"/>
    </row>
    <row r="3" spans="1:10">
      <c r="A3" s="205"/>
      <c r="B3" s="154" t="s">
        <v>72</v>
      </c>
      <c r="C3" s="154"/>
      <c r="D3" s="154"/>
      <c r="E3" s="154"/>
      <c r="F3" s="155"/>
      <c r="G3" s="155"/>
      <c r="H3" s="154"/>
      <c r="I3" s="154"/>
      <c r="J3" s="154"/>
    </row>
    <row r="4" spans="1:10" s="213" customFormat="1" ht="18">
      <c r="A4" s="212"/>
      <c r="B4" s="160" t="s">
        <v>59</v>
      </c>
      <c r="C4" s="160"/>
      <c r="D4" s="241"/>
      <c r="E4" s="241"/>
      <c r="F4" s="155"/>
      <c r="G4" s="155"/>
      <c r="H4" s="160"/>
      <c r="I4" s="160"/>
      <c r="J4" s="160"/>
    </row>
    <row r="5" spans="1:10" ht="15.75" customHeight="1">
      <c r="A5" s="205"/>
      <c r="B5" s="202" t="s">
        <v>67</v>
      </c>
      <c r="C5" s="164"/>
      <c r="D5" s="164"/>
      <c r="E5" s="164"/>
      <c r="F5" s="202"/>
      <c r="G5" s="202"/>
      <c r="H5" s="164"/>
      <c r="I5" s="164"/>
      <c r="J5" s="164"/>
    </row>
    <row r="6" spans="1:10" ht="6.75" customHeight="1" thickBot="1">
      <c r="A6" s="205"/>
      <c r="B6" s="166"/>
      <c r="C6" s="166"/>
      <c r="D6" s="243"/>
      <c r="E6" s="243"/>
      <c r="F6" s="166"/>
      <c r="G6" s="166"/>
      <c r="H6" s="166"/>
      <c r="I6" s="166"/>
      <c r="J6" s="216"/>
    </row>
    <row r="7" spans="1:10" s="217" customFormat="1" ht="69.95" customHeight="1" thickTop="1">
      <c r="A7" s="215"/>
      <c r="B7" s="320" t="s">
        <v>108</v>
      </c>
      <c r="C7" s="320"/>
      <c r="D7" s="315" t="s">
        <v>133</v>
      </c>
      <c r="E7" s="315"/>
      <c r="F7" s="315" t="s">
        <v>134</v>
      </c>
      <c r="G7" s="315"/>
      <c r="H7" s="315" t="s">
        <v>135</v>
      </c>
      <c r="I7" s="315"/>
    </row>
    <row r="8" spans="1:10" s="220" customFormat="1" ht="77.25" customHeight="1" thickBot="1">
      <c r="A8" s="219"/>
      <c r="B8" s="317" t="s">
        <v>114</v>
      </c>
      <c r="C8" s="317"/>
      <c r="D8" s="316"/>
      <c r="E8" s="316"/>
      <c r="F8" s="316"/>
      <c r="G8" s="316"/>
      <c r="H8" s="316"/>
      <c r="I8" s="316"/>
    </row>
    <row r="9" spans="1:10" ht="20.100000000000001" customHeight="1" thickTop="1" thickBot="1">
      <c r="A9" s="205"/>
      <c r="B9" s="325" t="s">
        <v>115</v>
      </c>
      <c r="C9" s="325"/>
      <c r="D9" s="223">
        <v>21.872418218172896</v>
      </c>
      <c r="E9" s="223"/>
      <c r="F9" s="224">
        <v>12.871466134762752</v>
      </c>
      <c r="G9" s="223"/>
      <c r="H9" s="224">
        <v>9.0009520834101444</v>
      </c>
      <c r="I9" s="223"/>
    </row>
    <row r="10" spans="1:10" ht="12.95" customHeight="1" thickTop="1">
      <c r="A10" s="205"/>
      <c r="B10" s="220"/>
      <c r="C10" s="220"/>
      <c r="D10" s="174"/>
      <c r="E10" s="174"/>
      <c r="F10" s="185"/>
      <c r="G10" s="174"/>
      <c r="H10" s="185"/>
      <c r="I10" s="174"/>
    </row>
    <row r="11" spans="1:10" ht="21.75" customHeight="1">
      <c r="A11" s="205"/>
      <c r="B11" s="220"/>
      <c r="C11" s="220"/>
      <c r="D11" s="174"/>
      <c r="E11" s="174"/>
      <c r="F11" s="185"/>
      <c r="G11" s="174"/>
      <c r="H11" s="185"/>
      <c r="I11" s="174"/>
    </row>
    <row r="12" spans="1:10" ht="21.95" customHeight="1">
      <c r="A12" s="227"/>
      <c r="B12" s="239" t="s">
        <v>119</v>
      </c>
      <c r="C12" s="182"/>
      <c r="D12" s="174"/>
      <c r="E12" s="174"/>
      <c r="F12" s="174"/>
      <c r="G12" s="174"/>
      <c r="H12" s="174"/>
      <c r="I12" s="174"/>
    </row>
    <row r="13" spans="1:10" ht="12.95" customHeight="1">
      <c r="A13" s="205"/>
      <c r="B13" s="175"/>
      <c r="C13" s="186"/>
      <c r="D13" s="234"/>
      <c r="E13" s="234"/>
      <c r="F13" s="175"/>
      <c r="G13" s="175"/>
      <c r="H13" s="186"/>
      <c r="I13" s="186"/>
    </row>
    <row r="14" spans="1:10" ht="21.95" customHeight="1">
      <c r="A14" s="205"/>
      <c r="B14" s="236">
        <v>2018</v>
      </c>
      <c r="C14" s="181" t="s">
        <v>0</v>
      </c>
      <c r="D14" s="177">
        <v>1.6</v>
      </c>
      <c r="E14" s="194"/>
      <c r="F14" s="179">
        <v>4.9000000000000004</v>
      </c>
      <c r="G14" s="196"/>
      <c r="H14" s="179">
        <v>-3.2</v>
      </c>
      <c r="I14" s="204"/>
    </row>
    <row r="15" spans="1:10" ht="21.95" customHeight="1">
      <c r="A15" s="205"/>
      <c r="B15" s="236"/>
      <c r="C15" s="181" t="s">
        <v>1</v>
      </c>
      <c r="D15" s="177">
        <v>3.2</v>
      </c>
      <c r="E15" s="194"/>
      <c r="F15" s="179">
        <v>4.3</v>
      </c>
      <c r="G15" s="196"/>
      <c r="H15" s="179">
        <v>1.6</v>
      </c>
      <c r="I15" s="204"/>
    </row>
    <row r="16" spans="1:10" ht="21.95" customHeight="1">
      <c r="A16" s="205"/>
      <c r="B16" s="236"/>
      <c r="C16" s="181" t="s">
        <v>2</v>
      </c>
      <c r="D16" s="177">
        <v>2.1</v>
      </c>
      <c r="E16" s="194"/>
      <c r="F16" s="179">
        <v>1.6</v>
      </c>
      <c r="G16" s="196"/>
      <c r="H16" s="179">
        <v>2.9</v>
      </c>
      <c r="I16" s="204"/>
    </row>
    <row r="17" spans="1:13" ht="21.95" customHeight="1">
      <c r="A17" s="205"/>
      <c r="B17" s="188"/>
      <c r="C17" s="82" t="s">
        <v>3</v>
      </c>
      <c r="D17" s="177">
        <v>0.3</v>
      </c>
      <c r="E17" s="194"/>
      <c r="F17" s="179">
        <v>-2.8</v>
      </c>
      <c r="G17" s="196"/>
      <c r="H17" s="179">
        <v>5.0999999999999996</v>
      </c>
      <c r="I17" s="204"/>
    </row>
    <row r="18" spans="1:13" ht="11.45" customHeight="1">
      <c r="A18" s="205"/>
      <c r="B18" s="188"/>
      <c r="C18" s="192"/>
      <c r="D18" s="177"/>
      <c r="E18" s="194"/>
      <c r="F18" s="179"/>
      <c r="G18" s="196"/>
      <c r="H18" s="179"/>
      <c r="I18" s="204"/>
    </row>
    <row r="19" spans="1:13" ht="21.95" customHeight="1">
      <c r="A19" s="205"/>
      <c r="B19" s="188">
        <v>2019</v>
      </c>
      <c r="C19" s="82" t="s">
        <v>0</v>
      </c>
      <c r="D19" s="177">
        <v>1.1000000000000001</v>
      </c>
      <c r="E19" s="194"/>
      <c r="F19" s="179">
        <v>4.2</v>
      </c>
      <c r="G19" s="196"/>
      <c r="H19" s="179">
        <v>-3.3</v>
      </c>
      <c r="I19" s="204"/>
    </row>
    <row r="20" spans="1:13" ht="21.95" customHeight="1">
      <c r="A20" s="205"/>
      <c r="B20" s="188"/>
      <c r="C20" s="82" t="s">
        <v>1</v>
      </c>
      <c r="D20" s="177">
        <v>2.8</v>
      </c>
      <c r="E20" s="194"/>
      <c r="F20" s="179">
        <v>3.4</v>
      </c>
      <c r="G20" s="196"/>
      <c r="H20" s="179">
        <v>2</v>
      </c>
      <c r="I20" s="204"/>
    </row>
    <row r="21" spans="1:13" ht="21.95" customHeight="1">
      <c r="A21" s="205"/>
      <c r="B21" s="188"/>
      <c r="C21" s="82" t="s">
        <v>2</v>
      </c>
      <c r="D21" s="177">
        <v>1.8</v>
      </c>
      <c r="E21" s="194"/>
      <c r="F21" s="179">
        <v>1.3</v>
      </c>
      <c r="G21" s="196"/>
      <c r="H21" s="179">
        <v>2.7</v>
      </c>
      <c r="I21" s="204"/>
    </row>
    <row r="22" spans="1:13" ht="21.95" customHeight="1">
      <c r="A22" s="205"/>
      <c r="B22" s="188"/>
      <c r="C22" s="82" t="s">
        <v>3</v>
      </c>
      <c r="D22" s="177">
        <v>0.6</v>
      </c>
      <c r="E22" s="194"/>
      <c r="F22" s="179">
        <v>-2.2999999999999998</v>
      </c>
      <c r="G22" s="196"/>
      <c r="H22" s="179">
        <v>5</v>
      </c>
      <c r="I22" s="204"/>
    </row>
    <row r="23" spans="1:13" s="207" customFormat="1" ht="11.45" customHeight="1">
      <c r="A23" s="205"/>
      <c r="B23" s="157"/>
      <c r="C23" s="192"/>
      <c r="D23" s="177"/>
      <c r="E23" s="181"/>
      <c r="F23" s="179"/>
      <c r="G23" s="182"/>
      <c r="H23" s="179"/>
      <c r="I23" s="182"/>
      <c r="M23" s="153"/>
    </row>
    <row r="24" spans="1:13" s="207" customFormat="1" ht="21.75" customHeight="1">
      <c r="A24" s="205"/>
      <c r="B24" s="157">
        <v>2020</v>
      </c>
      <c r="C24" s="192" t="s">
        <v>0</v>
      </c>
      <c r="D24" s="177">
        <v>-2.5</v>
      </c>
      <c r="E24" s="194"/>
      <c r="F24" s="179">
        <v>4</v>
      </c>
      <c r="G24" s="196"/>
      <c r="H24" s="179">
        <v>-12</v>
      </c>
      <c r="I24" s="182"/>
      <c r="M24" s="153"/>
    </row>
    <row r="25" spans="1:13" s="207" customFormat="1" ht="21.95" customHeight="1">
      <c r="A25" s="205"/>
      <c r="B25" s="206"/>
      <c r="C25" s="192" t="s">
        <v>1</v>
      </c>
      <c r="D25" s="177">
        <v>-14.6</v>
      </c>
      <c r="E25" s="194"/>
      <c r="F25" s="179">
        <v>1.6</v>
      </c>
      <c r="G25" s="196"/>
      <c r="H25" s="179">
        <v>-42.5</v>
      </c>
      <c r="I25" s="182"/>
      <c r="M25" s="153"/>
    </row>
    <row r="26" spans="1:13" s="207" customFormat="1" ht="21.95" customHeight="1">
      <c r="A26" s="205"/>
      <c r="B26" s="259"/>
      <c r="C26" s="192" t="s">
        <v>2</v>
      </c>
      <c r="D26" s="177">
        <v>15.2</v>
      </c>
      <c r="E26" s="194"/>
      <c r="F26" s="179">
        <v>1.8</v>
      </c>
      <c r="G26" s="196"/>
      <c r="H26" s="179">
        <v>55.8</v>
      </c>
      <c r="I26" s="182"/>
      <c r="M26" s="153"/>
    </row>
    <row r="27" spans="1:13" s="207" customFormat="1" ht="21.95" customHeight="1">
      <c r="A27" s="205"/>
      <c r="B27" s="188"/>
      <c r="C27" s="192" t="s">
        <v>3</v>
      </c>
      <c r="D27" s="177">
        <v>-1.5</v>
      </c>
      <c r="E27" s="194"/>
      <c r="F27" s="179">
        <v>-0.4</v>
      </c>
      <c r="G27" s="196"/>
      <c r="H27" s="179">
        <v>-3.7</v>
      </c>
      <c r="I27" s="182"/>
      <c r="M27" s="153"/>
    </row>
    <row r="28" spans="1:13" s="207" customFormat="1" ht="11.45" customHeight="1">
      <c r="A28" s="205"/>
      <c r="B28" s="188"/>
      <c r="C28" s="192"/>
      <c r="D28" s="177"/>
      <c r="E28" s="181"/>
      <c r="F28" s="179"/>
      <c r="G28" s="182"/>
      <c r="H28" s="179"/>
      <c r="I28" s="182"/>
      <c r="M28" s="153"/>
    </row>
    <row r="29" spans="1:13" s="207" customFormat="1" ht="21.95" customHeight="1">
      <c r="A29" s="205"/>
      <c r="B29" s="188">
        <v>2021</v>
      </c>
      <c r="C29" s="192" t="s">
        <v>0</v>
      </c>
      <c r="D29" s="177">
        <v>1.2</v>
      </c>
      <c r="E29" s="194"/>
      <c r="F29" s="179">
        <v>3.3</v>
      </c>
      <c r="G29" s="196"/>
      <c r="H29" s="179">
        <v>-3.2</v>
      </c>
      <c r="I29" s="182"/>
      <c r="M29" s="153"/>
    </row>
    <row r="30" spans="1:13" s="207" customFormat="1" ht="21.95" customHeight="1">
      <c r="A30" s="205"/>
      <c r="B30" s="206"/>
      <c r="C30" s="192" t="s">
        <v>1</v>
      </c>
      <c r="D30" s="177">
        <v>-0.6</v>
      </c>
      <c r="E30" s="194"/>
      <c r="F30" s="179">
        <v>1</v>
      </c>
      <c r="G30" s="196"/>
      <c r="H30" s="179">
        <v>-4</v>
      </c>
      <c r="I30" s="182"/>
      <c r="M30" s="153"/>
    </row>
    <row r="31" spans="1:13" s="207" customFormat="1" ht="21.95" customHeight="1">
      <c r="A31" s="205"/>
      <c r="B31" s="206"/>
      <c r="C31" s="192" t="s">
        <v>159</v>
      </c>
      <c r="D31" s="177">
        <v>0.8</v>
      </c>
      <c r="E31" s="194"/>
      <c r="F31" s="179">
        <v>2</v>
      </c>
      <c r="G31" s="196"/>
      <c r="H31" s="179">
        <v>-2</v>
      </c>
      <c r="I31" s="182"/>
      <c r="M31" s="153"/>
    </row>
    <row r="32" spans="1:13" s="207" customFormat="1" ht="21.95" customHeight="1">
      <c r="A32" s="205"/>
      <c r="B32" s="206"/>
      <c r="C32" s="192" t="s">
        <v>160</v>
      </c>
      <c r="D32" s="177">
        <v>7.9</v>
      </c>
      <c r="E32" s="194"/>
      <c r="F32" s="179">
        <v>1.5</v>
      </c>
      <c r="G32" s="196"/>
      <c r="H32" s="179">
        <v>23.2</v>
      </c>
      <c r="I32" s="182"/>
      <c r="M32" s="153"/>
    </row>
    <row r="33" spans="1:13" s="207" customFormat="1">
      <c r="A33" s="205"/>
      <c r="B33" s="206"/>
      <c r="C33" s="181"/>
      <c r="D33" s="177"/>
      <c r="E33" s="181"/>
      <c r="F33" s="179"/>
      <c r="G33" s="182"/>
      <c r="H33" s="179"/>
      <c r="I33" s="182"/>
      <c r="M33" s="153"/>
    </row>
    <row r="34" spans="1:13" ht="21.95" customHeight="1">
      <c r="B34" s="239" t="s">
        <v>120</v>
      </c>
      <c r="C34" s="182"/>
      <c r="D34" s="174"/>
      <c r="E34" s="174"/>
      <c r="F34" s="174"/>
      <c r="G34" s="174"/>
      <c r="H34" s="174"/>
      <c r="I34" s="174"/>
    </row>
    <row r="35" spans="1:13" s="207" customFormat="1" ht="12.95" customHeight="1">
      <c r="A35" s="205"/>
      <c r="B35" s="206"/>
      <c r="C35" s="181"/>
      <c r="D35" s="177"/>
      <c r="E35" s="181"/>
      <c r="F35" s="179"/>
      <c r="G35" s="182"/>
      <c r="H35" s="179"/>
      <c r="I35" s="182"/>
      <c r="M35" s="153"/>
    </row>
    <row r="36" spans="1:13" s="232" customFormat="1" ht="21.95" customHeight="1">
      <c r="A36" s="240"/>
      <c r="B36" s="231">
        <v>2018</v>
      </c>
      <c r="C36" s="178"/>
      <c r="D36" s="177">
        <v>7.4</v>
      </c>
      <c r="E36" s="204"/>
      <c r="F36" s="179">
        <v>8.3000000000000007</v>
      </c>
      <c r="G36" s="179"/>
      <c r="H36" s="179">
        <v>6</v>
      </c>
      <c r="I36" s="179"/>
      <c r="M36" s="153"/>
    </row>
    <row r="37" spans="1:13" s="232" customFormat="1" ht="21.95" customHeight="1">
      <c r="A37" s="240"/>
      <c r="B37" s="231">
        <v>2019</v>
      </c>
      <c r="C37" s="178"/>
      <c r="D37" s="177">
        <v>6.5</v>
      </c>
      <c r="E37" s="204"/>
      <c r="F37" s="179">
        <v>6.5</v>
      </c>
      <c r="G37" s="179"/>
      <c r="H37" s="179">
        <v>6.5</v>
      </c>
      <c r="I37" s="179"/>
      <c r="M37" s="153"/>
    </row>
    <row r="38" spans="1:13" s="232" customFormat="1" ht="21.95" customHeight="1">
      <c r="A38" s="240"/>
      <c r="B38" s="231">
        <v>2020</v>
      </c>
      <c r="C38" s="178"/>
      <c r="D38" s="177">
        <v>-5.4</v>
      </c>
      <c r="E38" s="204"/>
      <c r="F38" s="179">
        <v>5.7</v>
      </c>
      <c r="G38" s="179"/>
      <c r="H38" s="179">
        <v>-22.5</v>
      </c>
      <c r="I38" s="179"/>
      <c r="M38" s="153"/>
    </row>
    <row r="39" spans="1:13" s="232" customFormat="1" ht="21.95" customHeight="1">
      <c r="A39" s="240"/>
      <c r="B39" s="231">
        <v>2021</v>
      </c>
      <c r="C39" s="178"/>
      <c r="D39" s="177">
        <v>5.4</v>
      </c>
      <c r="E39" s="204"/>
      <c r="F39" s="179">
        <v>6.5</v>
      </c>
      <c r="G39" s="179"/>
      <c r="H39" s="179">
        <v>5.8</v>
      </c>
      <c r="I39" s="179"/>
      <c r="M39" s="153"/>
    </row>
    <row r="40" spans="1:13" s="207" customFormat="1" ht="12.95" customHeight="1">
      <c r="A40" s="205"/>
      <c r="B40" s="206"/>
      <c r="C40" s="181"/>
      <c r="D40" s="177"/>
      <c r="E40" s="181"/>
      <c r="F40" s="179"/>
      <c r="G40" s="182"/>
      <c r="H40" s="179"/>
      <c r="I40" s="182"/>
      <c r="M40" s="153"/>
    </row>
    <row r="41" spans="1:13" ht="21.95" customHeight="1">
      <c r="B41" s="236">
        <v>2018</v>
      </c>
      <c r="C41" s="181" t="s">
        <v>0</v>
      </c>
      <c r="D41" s="177">
        <v>7.1</v>
      </c>
      <c r="E41" s="194"/>
      <c r="F41" s="179">
        <v>8.3000000000000007</v>
      </c>
      <c r="G41" s="196"/>
      <c r="H41" s="179">
        <v>5.3</v>
      </c>
      <c r="I41" s="196"/>
    </row>
    <row r="42" spans="1:13" ht="21.95" customHeight="1">
      <c r="B42" s="236"/>
      <c r="C42" s="181" t="s">
        <v>1</v>
      </c>
      <c r="D42" s="177">
        <v>7.5</v>
      </c>
      <c r="E42" s="194"/>
      <c r="F42" s="179">
        <v>8.6</v>
      </c>
      <c r="G42" s="196"/>
      <c r="H42" s="179">
        <v>5.9</v>
      </c>
      <c r="I42" s="196"/>
    </row>
    <row r="43" spans="1:13" ht="21.95" customHeight="1">
      <c r="B43" s="236"/>
      <c r="C43" s="181" t="s">
        <v>2</v>
      </c>
      <c r="D43" s="177">
        <v>7.5</v>
      </c>
      <c r="E43" s="194"/>
      <c r="F43" s="179">
        <v>8.4</v>
      </c>
      <c r="G43" s="196"/>
      <c r="H43" s="179">
        <v>6.2</v>
      </c>
      <c r="I43" s="196"/>
    </row>
    <row r="44" spans="1:13" ht="21.95" customHeight="1">
      <c r="B44" s="188"/>
      <c r="C44" s="82" t="s">
        <v>3</v>
      </c>
      <c r="D44" s="177">
        <v>7.3</v>
      </c>
      <c r="E44" s="194"/>
      <c r="F44" s="179">
        <v>8</v>
      </c>
      <c r="G44" s="196"/>
      <c r="H44" s="179">
        <v>6.4</v>
      </c>
      <c r="I44" s="196"/>
    </row>
    <row r="45" spans="1:13" ht="11.45" customHeight="1">
      <c r="B45" s="188"/>
      <c r="C45" s="192"/>
      <c r="D45" s="177"/>
      <c r="E45" s="194"/>
      <c r="F45" s="179"/>
      <c r="G45" s="196"/>
      <c r="H45" s="179"/>
      <c r="I45" s="196"/>
    </row>
    <row r="46" spans="1:13" ht="21.95" customHeight="1">
      <c r="B46" s="188">
        <v>2019</v>
      </c>
      <c r="C46" s="82" t="s">
        <v>0</v>
      </c>
      <c r="D46" s="177">
        <v>6.8</v>
      </c>
      <c r="E46" s="194"/>
      <c r="F46" s="179">
        <v>7.2</v>
      </c>
      <c r="G46" s="196"/>
      <c r="H46" s="179">
        <v>6.3</v>
      </c>
      <c r="I46" s="196"/>
    </row>
    <row r="47" spans="1:13" ht="21.95" customHeight="1">
      <c r="B47" s="188"/>
      <c r="C47" s="82" t="s">
        <v>1</v>
      </c>
      <c r="D47" s="177">
        <v>6.4</v>
      </c>
      <c r="E47" s="194"/>
      <c r="F47" s="179">
        <v>6.3</v>
      </c>
      <c r="G47" s="196"/>
      <c r="H47" s="179">
        <v>6.7</v>
      </c>
      <c r="I47" s="196"/>
    </row>
    <row r="48" spans="1:13" ht="21.95" customHeight="1">
      <c r="B48" s="188"/>
      <c r="C48" s="82" t="s">
        <v>2</v>
      </c>
      <c r="D48" s="177">
        <v>6.2</v>
      </c>
      <c r="E48" s="194"/>
      <c r="F48" s="179">
        <v>6</v>
      </c>
      <c r="G48" s="196"/>
      <c r="H48" s="179">
        <v>6.5</v>
      </c>
      <c r="I48" s="196"/>
    </row>
    <row r="49" spans="1:10" ht="21.95" customHeight="1">
      <c r="B49" s="188"/>
      <c r="C49" s="82" t="s">
        <v>3</v>
      </c>
      <c r="D49" s="177">
        <v>6.5</v>
      </c>
      <c r="E49" s="194"/>
      <c r="F49" s="179">
        <v>6.6</v>
      </c>
      <c r="G49" s="196"/>
      <c r="H49" s="179">
        <v>6.4</v>
      </c>
      <c r="I49" s="196"/>
    </row>
    <row r="50" spans="1:10" ht="11.45" customHeight="1">
      <c r="B50" s="157"/>
      <c r="C50" s="192"/>
      <c r="D50" s="177"/>
      <c r="E50" s="194"/>
      <c r="F50" s="179"/>
      <c r="G50" s="196"/>
      <c r="H50" s="179"/>
      <c r="I50" s="196"/>
    </row>
    <row r="51" spans="1:10" ht="21.95" customHeight="1">
      <c r="B51" s="157">
        <v>2020</v>
      </c>
      <c r="C51" s="192" t="s">
        <v>0</v>
      </c>
      <c r="D51" s="177">
        <v>2.7</v>
      </c>
      <c r="E51" s="194"/>
      <c r="F51" s="179">
        <v>6.4</v>
      </c>
      <c r="G51" s="196"/>
      <c r="H51" s="179">
        <v>-3.2</v>
      </c>
      <c r="I51" s="196"/>
    </row>
    <row r="52" spans="1:10" ht="21.95" customHeight="1">
      <c r="B52" s="188"/>
      <c r="C52" s="192" t="s">
        <v>1</v>
      </c>
      <c r="D52" s="177">
        <v>-14.8</v>
      </c>
      <c r="E52" s="194"/>
      <c r="F52" s="179">
        <v>4.5</v>
      </c>
      <c r="G52" s="196"/>
      <c r="H52" s="179">
        <v>-45.4</v>
      </c>
      <c r="I52" s="196"/>
    </row>
    <row r="53" spans="1:10" ht="21.95" customHeight="1">
      <c r="B53" s="259"/>
      <c r="C53" s="192" t="s">
        <v>2</v>
      </c>
      <c r="D53" s="177">
        <v>-3.6</v>
      </c>
      <c r="E53" s="194"/>
      <c r="F53" s="179">
        <v>5.0999999999999996</v>
      </c>
      <c r="G53" s="196"/>
      <c r="H53" s="179">
        <v>-17.100000000000001</v>
      </c>
      <c r="I53" s="196"/>
    </row>
    <row r="54" spans="1:10" ht="21.95" customHeight="1">
      <c r="B54" s="188"/>
      <c r="C54" s="192" t="s">
        <v>3</v>
      </c>
      <c r="D54" s="177">
        <v>-5.6</v>
      </c>
      <c r="E54" s="194"/>
      <c r="F54" s="179">
        <v>7.1</v>
      </c>
      <c r="G54" s="196"/>
      <c r="H54" s="179">
        <v>-24</v>
      </c>
      <c r="I54" s="196"/>
    </row>
    <row r="55" spans="1:10" ht="11.45" customHeight="1">
      <c r="B55" s="188"/>
      <c r="C55" s="192"/>
      <c r="D55" s="177"/>
      <c r="E55" s="194"/>
      <c r="F55" s="179"/>
      <c r="G55" s="196"/>
      <c r="H55" s="179"/>
      <c r="I55" s="196"/>
    </row>
    <row r="56" spans="1:10" ht="21.95" customHeight="1">
      <c r="B56" s="188">
        <v>2021</v>
      </c>
      <c r="C56" s="192" t="s">
        <v>0</v>
      </c>
      <c r="D56" s="177">
        <v>-2</v>
      </c>
      <c r="E56" s="194"/>
      <c r="F56" s="179">
        <v>6.4</v>
      </c>
      <c r="G56" s="196"/>
      <c r="H56" s="179">
        <v>-16.399999999999999</v>
      </c>
      <c r="I56" s="196"/>
    </row>
    <row r="57" spans="1:10" ht="21.95" customHeight="1">
      <c r="B57" s="188"/>
      <c r="C57" s="192" t="s">
        <v>1</v>
      </c>
      <c r="D57" s="177">
        <v>14.2</v>
      </c>
      <c r="E57" s="194"/>
      <c r="F57" s="179">
        <v>5.8</v>
      </c>
      <c r="G57" s="196"/>
      <c r="H57" s="179">
        <v>39.6</v>
      </c>
      <c r="I57" s="196"/>
    </row>
    <row r="58" spans="1:10" ht="21.95" customHeight="1">
      <c r="B58" s="188"/>
      <c r="C58" s="192" t="s">
        <v>159</v>
      </c>
      <c r="D58" s="177">
        <v>-0.1</v>
      </c>
      <c r="E58" s="194"/>
      <c r="F58" s="179">
        <v>6</v>
      </c>
      <c r="G58" s="196"/>
      <c r="H58" s="179">
        <v>-12.2</v>
      </c>
      <c r="I58" s="196"/>
    </row>
    <row r="59" spans="1:10" ht="21.95" customHeight="1">
      <c r="B59" s="188"/>
      <c r="C59" s="192" t="s">
        <v>160</v>
      </c>
      <c r="D59" s="177">
        <v>9.4</v>
      </c>
      <c r="E59" s="194"/>
      <c r="F59" s="179">
        <v>8</v>
      </c>
      <c r="G59" s="196"/>
      <c r="H59" s="179">
        <v>12.3</v>
      </c>
      <c r="I59" s="196"/>
    </row>
    <row r="60" spans="1:10" ht="27.75" customHeight="1" thickBot="1">
      <c r="B60" s="197"/>
      <c r="C60" s="197"/>
      <c r="D60" s="246"/>
      <c r="E60" s="246"/>
      <c r="F60" s="197"/>
      <c r="G60" s="197"/>
      <c r="H60" s="197"/>
      <c r="I60" s="210"/>
    </row>
    <row r="61" spans="1:10" ht="18" customHeight="1" thickTop="1">
      <c r="A61" s="215"/>
      <c r="B61" s="220"/>
      <c r="C61" s="220"/>
      <c r="D61" s="247"/>
      <c r="E61" s="247"/>
      <c r="F61" s="199"/>
      <c r="G61" s="199"/>
      <c r="H61" s="199"/>
      <c r="I61" s="199"/>
      <c r="J61" s="217"/>
    </row>
    <row r="62" spans="1:10" s="217" customFormat="1" ht="21.95" customHeight="1">
      <c r="A62" s="209"/>
      <c r="B62" s="153" t="s">
        <v>117</v>
      </c>
      <c r="C62" s="186"/>
      <c r="D62" s="234"/>
      <c r="E62" s="234"/>
      <c r="F62" s="153"/>
      <c r="G62" s="153"/>
      <c r="H62" s="186"/>
      <c r="I62" s="186"/>
      <c r="J62" s="153"/>
    </row>
    <row r="63" spans="1:10" ht="21.95" customHeight="1">
      <c r="B63" s="211" t="s">
        <v>118</v>
      </c>
      <c r="C63" s="186"/>
      <c r="D63" s="234"/>
      <c r="E63" s="234"/>
      <c r="F63" s="211"/>
      <c r="G63" s="211"/>
      <c r="H63" s="186"/>
      <c r="I63" s="186"/>
    </row>
    <row r="64" spans="1:10" ht="19.5" customHeight="1">
      <c r="B64" s="211"/>
      <c r="C64" s="186"/>
      <c r="D64" s="234"/>
      <c r="E64" s="234"/>
      <c r="F64" s="211"/>
      <c r="G64" s="211"/>
      <c r="H64" s="186"/>
      <c r="I64" s="186"/>
    </row>
    <row r="65" spans="1:9" ht="19.5" customHeight="1">
      <c r="B65" s="211"/>
      <c r="C65" s="272"/>
      <c r="D65" s="234"/>
      <c r="E65" s="234"/>
      <c r="F65" s="211"/>
      <c r="G65" s="211"/>
      <c r="H65" s="272"/>
      <c r="I65" s="272"/>
    </row>
    <row r="66" spans="1:9" ht="18.95" customHeight="1">
      <c r="B66" s="234"/>
      <c r="C66" s="186"/>
      <c r="D66" s="234"/>
      <c r="E66" s="234"/>
      <c r="F66" s="234"/>
      <c r="G66" s="234"/>
      <c r="H66" s="186"/>
      <c r="I66" s="186"/>
    </row>
    <row r="67" spans="1:9" ht="15" customHeight="1">
      <c r="B67" s="323"/>
      <c r="C67" s="323"/>
      <c r="D67" s="323"/>
      <c r="E67" s="323"/>
      <c r="F67" s="323"/>
      <c r="G67" s="323"/>
      <c r="H67" s="323"/>
      <c r="I67" s="323"/>
    </row>
    <row r="68" spans="1:9">
      <c r="B68" s="175"/>
      <c r="C68" s="186"/>
      <c r="D68" s="234"/>
      <c r="E68" s="234"/>
      <c r="H68" s="186"/>
      <c r="I68" s="186"/>
    </row>
    <row r="69" spans="1:9">
      <c r="B69" s="175"/>
      <c r="C69" s="186"/>
      <c r="D69" s="234"/>
      <c r="E69" s="234"/>
      <c r="H69" s="186"/>
      <c r="I69" s="186"/>
    </row>
    <row r="70" spans="1:9">
      <c r="B70" s="175"/>
      <c r="C70" s="186"/>
      <c r="D70" s="234"/>
      <c r="E70" s="234"/>
      <c r="H70" s="186"/>
      <c r="I70" s="186"/>
    </row>
    <row r="71" spans="1:9">
      <c r="B71" s="175"/>
      <c r="C71" s="186"/>
      <c r="D71" s="234"/>
      <c r="E71" s="234"/>
      <c r="H71" s="186"/>
      <c r="I71" s="186"/>
    </row>
    <row r="72" spans="1:9">
      <c r="B72" s="175"/>
      <c r="C72" s="186"/>
      <c r="D72" s="234"/>
      <c r="E72" s="234"/>
      <c r="H72" s="186"/>
      <c r="I72" s="186"/>
    </row>
    <row r="73" spans="1:9">
      <c r="B73" s="175"/>
      <c r="C73" s="186"/>
      <c r="D73" s="234"/>
      <c r="E73" s="234"/>
      <c r="H73" s="186"/>
      <c r="I73" s="186"/>
    </row>
    <row r="74" spans="1:9">
      <c r="B74" s="175"/>
      <c r="C74" s="186"/>
      <c r="D74" s="234"/>
      <c r="E74" s="234"/>
      <c r="H74" s="186"/>
      <c r="I74" s="186"/>
    </row>
    <row r="75" spans="1:9">
      <c r="B75" s="175"/>
      <c r="C75" s="186"/>
      <c r="D75" s="234"/>
      <c r="E75" s="234"/>
      <c r="H75" s="186"/>
      <c r="I75" s="186"/>
    </row>
    <row r="76" spans="1:9">
      <c r="B76" s="175"/>
      <c r="C76" s="186"/>
      <c r="D76" s="234"/>
      <c r="E76" s="234"/>
      <c r="H76" s="186"/>
      <c r="I76" s="186"/>
    </row>
    <row r="77" spans="1:9">
      <c r="B77" s="175"/>
      <c r="C77" s="186"/>
      <c r="D77" s="234"/>
      <c r="E77" s="234"/>
      <c r="H77" s="186"/>
      <c r="I77" s="186"/>
    </row>
    <row r="78" spans="1:9">
      <c r="A78" s="153"/>
      <c r="B78" s="175"/>
      <c r="C78" s="186"/>
      <c r="D78" s="234"/>
      <c r="E78" s="234"/>
      <c r="H78" s="186"/>
      <c r="I78" s="186"/>
    </row>
    <row r="79" spans="1:9">
      <c r="A79" s="153"/>
      <c r="B79" s="175"/>
      <c r="C79" s="186"/>
      <c r="D79" s="234"/>
      <c r="E79" s="234"/>
      <c r="H79" s="186"/>
      <c r="I79" s="186"/>
    </row>
    <row r="80" spans="1:9">
      <c r="A80" s="153"/>
      <c r="B80" s="175"/>
      <c r="C80" s="186"/>
      <c r="D80" s="234"/>
      <c r="E80" s="234"/>
      <c r="H80" s="186"/>
      <c r="I80" s="186"/>
    </row>
    <row r="81" spans="1:9">
      <c r="A81" s="153"/>
      <c r="B81" s="175"/>
      <c r="C81" s="186"/>
      <c r="D81" s="234"/>
      <c r="E81" s="234"/>
      <c r="H81" s="186"/>
      <c r="I81" s="186"/>
    </row>
    <row r="82" spans="1:9">
      <c r="A82" s="153"/>
      <c r="B82" s="175"/>
      <c r="C82" s="186"/>
      <c r="D82" s="234"/>
      <c r="E82" s="234"/>
      <c r="H82" s="186"/>
      <c r="I82" s="186"/>
    </row>
    <row r="83" spans="1:9">
      <c r="A83" s="153"/>
      <c r="B83" s="175"/>
      <c r="C83" s="186"/>
      <c r="D83" s="234"/>
      <c r="E83" s="234"/>
      <c r="H83" s="186"/>
      <c r="I83" s="186"/>
    </row>
    <row r="84" spans="1:9">
      <c r="A84" s="153"/>
      <c r="B84" s="175"/>
      <c r="C84" s="186"/>
      <c r="D84" s="234"/>
      <c r="E84" s="234"/>
      <c r="H84" s="186"/>
      <c r="I84" s="186"/>
    </row>
    <row r="85" spans="1:9">
      <c r="A85" s="153"/>
      <c r="B85" s="175"/>
      <c r="C85" s="186"/>
      <c r="D85" s="234"/>
      <c r="E85" s="234"/>
      <c r="H85" s="186"/>
      <c r="I85" s="186"/>
    </row>
    <row r="86" spans="1:9">
      <c r="A86" s="153"/>
      <c r="B86" s="175"/>
      <c r="C86" s="186"/>
      <c r="D86" s="234"/>
      <c r="E86" s="234"/>
      <c r="H86" s="186"/>
      <c r="I86" s="186"/>
    </row>
    <row r="87" spans="1:9">
      <c r="A87" s="153"/>
      <c r="B87" s="175"/>
      <c r="C87" s="186"/>
      <c r="D87" s="234"/>
      <c r="E87" s="234"/>
      <c r="H87" s="186"/>
      <c r="I87" s="186"/>
    </row>
    <row r="88" spans="1:9">
      <c r="A88" s="153"/>
      <c r="B88" s="175"/>
      <c r="C88" s="186"/>
      <c r="D88" s="234"/>
      <c r="E88" s="234"/>
      <c r="H88" s="186"/>
      <c r="I88" s="186"/>
    </row>
    <row r="89" spans="1:9">
      <c r="A89" s="153"/>
      <c r="B89" s="175"/>
      <c r="C89" s="186"/>
      <c r="D89" s="234"/>
      <c r="E89" s="234"/>
      <c r="H89" s="186"/>
      <c r="I89" s="186"/>
    </row>
    <row r="90" spans="1:9">
      <c r="A90" s="153"/>
      <c r="B90" s="175"/>
      <c r="C90" s="186"/>
      <c r="D90" s="234"/>
      <c r="E90" s="234"/>
      <c r="H90" s="186"/>
      <c r="I90" s="186"/>
    </row>
    <row r="91" spans="1:9">
      <c r="A91" s="153"/>
      <c r="B91" s="175"/>
      <c r="C91" s="186"/>
      <c r="D91" s="234"/>
      <c r="E91" s="234"/>
      <c r="H91" s="186"/>
      <c r="I91" s="186"/>
    </row>
    <row r="92" spans="1:9">
      <c r="A92" s="153"/>
      <c r="B92" s="175"/>
      <c r="C92" s="186"/>
      <c r="D92" s="234"/>
      <c r="E92" s="234"/>
      <c r="H92" s="186"/>
      <c r="I92" s="186"/>
    </row>
    <row r="93" spans="1:9">
      <c r="A93" s="153"/>
      <c r="B93" s="175"/>
      <c r="C93" s="186"/>
      <c r="D93" s="234"/>
      <c r="E93" s="234"/>
      <c r="H93" s="186"/>
      <c r="I93" s="186"/>
    </row>
    <row r="94" spans="1:9">
      <c r="A94" s="153"/>
      <c r="B94" s="175"/>
      <c r="C94" s="186"/>
      <c r="D94" s="234"/>
      <c r="E94" s="234"/>
      <c r="H94" s="186"/>
      <c r="I94" s="186"/>
    </row>
    <row r="95" spans="1:9">
      <c r="A95" s="153"/>
      <c r="B95" s="175"/>
      <c r="C95" s="186"/>
      <c r="D95" s="234"/>
      <c r="E95" s="234"/>
      <c r="H95" s="186"/>
      <c r="I95" s="186"/>
    </row>
    <row r="96" spans="1:9">
      <c r="A96" s="153"/>
      <c r="B96" s="175"/>
      <c r="C96" s="186"/>
      <c r="D96" s="234"/>
      <c r="E96" s="234"/>
      <c r="H96" s="186"/>
      <c r="I96" s="186"/>
    </row>
    <row r="97" spans="1:9">
      <c r="A97" s="153"/>
      <c r="B97" s="175"/>
      <c r="C97" s="186"/>
      <c r="D97" s="234"/>
      <c r="E97" s="234"/>
      <c r="H97" s="186"/>
      <c r="I97" s="186"/>
    </row>
    <row r="98" spans="1:9">
      <c r="A98" s="153"/>
      <c r="B98" s="175"/>
      <c r="C98" s="186"/>
      <c r="D98" s="234"/>
      <c r="E98" s="234"/>
      <c r="H98" s="186"/>
      <c r="I98" s="186"/>
    </row>
    <row r="99" spans="1:9">
      <c r="A99" s="153"/>
      <c r="B99" s="175"/>
      <c r="C99" s="186"/>
      <c r="D99" s="234"/>
      <c r="E99" s="234"/>
      <c r="H99" s="186"/>
      <c r="I99" s="186"/>
    </row>
    <row r="100" spans="1:9">
      <c r="A100" s="153"/>
      <c r="B100" s="175"/>
      <c r="C100" s="186"/>
      <c r="D100" s="234"/>
      <c r="E100" s="234"/>
      <c r="H100" s="186"/>
      <c r="I100" s="186"/>
    </row>
    <row r="101" spans="1:9">
      <c r="A101" s="153"/>
      <c r="B101" s="175"/>
      <c r="C101" s="186"/>
      <c r="D101" s="234"/>
      <c r="E101" s="234"/>
      <c r="H101" s="186"/>
      <c r="I101" s="186"/>
    </row>
    <row r="102" spans="1:9">
      <c r="A102" s="153"/>
      <c r="B102" s="175"/>
      <c r="C102" s="186"/>
      <c r="D102" s="234"/>
      <c r="E102" s="234"/>
      <c r="H102" s="186"/>
      <c r="I102" s="186"/>
    </row>
    <row r="103" spans="1:9">
      <c r="A103" s="153"/>
      <c r="B103" s="175"/>
      <c r="C103" s="186"/>
      <c r="D103" s="234"/>
      <c r="E103" s="234"/>
      <c r="H103" s="186"/>
      <c r="I103" s="186"/>
    </row>
    <row r="104" spans="1:9">
      <c r="A104" s="153"/>
      <c r="B104" s="175"/>
      <c r="C104" s="186"/>
      <c r="D104" s="234"/>
      <c r="E104" s="234"/>
      <c r="H104" s="186"/>
      <c r="I104" s="186"/>
    </row>
    <row r="105" spans="1:9">
      <c r="A105" s="153"/>
      <c r="B105" s="175"/>
      <c r="C105" s="186"/>
      <c r="D105" s="234"/>
      <c r="E105" s="234"/>
      <c r="H105" s="186"/>
      <c r="I105" s="186"/>
    </row>
    <row r="106" spans="1:9">
      <c r="A106" s="153"/>
      <c r="B106" s="175"/>
      <c r="C106" s="186"/>
      <c r="D106" s="234"/>
      <c r="E106" s="234"/>
      <c r="H106" s="186"/>
      <c r="I106" s="186"/>
    </row>
    <row r="107" spans="1:9">
      <c r="A107" s="153"/>
      <c r="B107" s="175"/>
      <c r="C107" s="186"/>
      <c r="D107" s="234"/>
      <c r="E107" s="234"/>
      <c r="H107" s="186"/>
      <c r="I107" s="186"/>
    </row>
    <row r="108" spans="1:9">
      <c r="A108" s="153"/>
      <c r="B108" s="175"/>
      <c r="C108" s="186"/>
      <c r="D108" s="234"/>
      <c r="E108" s="234"/>
      <c r="H108" s="186"/>
      <c r="I108" s="186"/>
    </row>
    <row r="109" spans="1:9">
      <c r="A109" s="153"/>
      <c r="B109" s="175"/>
      <c r="C109" s="186"/>
      <c r="D109" s="234"/>
      <c r="E109" s="234"/>
      <c r="H109" s="186"/>
      <c r="I109" s="186"/>
    </row>
    <row r="110" spans="1:9">
      <c r="A110" s="153"/>
      <c r="B110" s="175"/>
      <c r="C110" s="186"/>
      <c r="D110" s="234"/>
      <c r="E110" s="234"/>
      <c r="H110" s="186"/>
      <c r="I110" s="186"/>
    </row>
    <row r="111" spans="1:9">
      <c r="A111" s="153"/>
      <c r="B111" s="175"/>
      <c r="C111" s="186"/>
      <c r="D111" s="234"/>
      <c r="E111" s="234"/>
      <c r="H111" s="186"/>
      <c r="I111" s="186"/>
    </row>
    <row r="112" spans="1:9">
      <c r="A112" s="153"/>
      <c r="B112" s="175"/>
      <c r="C112" s="186"/>
      <c r="D112" s="234"/>
      <c r="E112" s="234"/>
      <c r="H112" s="186"/>
      <c r="I112" s="186"/>
    </row>
    <row r="113" spans="1:9">
      <c r="A113" s="153"/>
      <c r="B113" s="175"/>
      <c r="C113" s="186"/>
      <c r="D113" s="234"/>
      <c r="E113" s="234"/>
      <c r="H113" s="186"/>
      <c r="I113" s="186"/>
    </row>
    <row r="114" spans="1:9">
      <c r="A114" s="153"/>
      <c r="B114" s="175"/>
      <c r="C114" s="186"/>
      <c r="D114" s="234"/>
      <c r="E114" s="234"/>
      <c r="H114" s="186"/>
      <c r="I114" s="186"/>
    </row>
    <row r="115" spans="1:9">
      <c r="A115" s="153"/>
      <c r="B115" s="175"/>
      <c r="C115" s="186"/>
      <c r="D115" s="234"/>
      <c r="E115" s="234"/>
      <c r="H115" s="186"/>
      <c r="I115" s="186"/>
    </row>
    <row r="116" spans="1:9">
      <c r="A116" s="153"/>
      <c r="B116" s="175"/>
      <c r="C116" s="186"/>
      <c r="D116" s="234"/>
      <c r="E116" s="234"/>
      <c r="H116" s="186"/>
      <c r="I116" s="186"/>
    </row>
    <row r="117" spans="1:9">
      <c r="A117" s="153"/>
      <c r="B117" s="175"/>
      <c r="C117" s="186"/>
      <c r="D117" s="234"/>
      <c r="E117" s="234"/>
      <c r="H117" s="186"/>
      <c r="I117" s="186"/>
    </row>
    <row r="118" spans="1:9">
      <c r="A118" s="153"/>
      <c r="B118" s="175"/>
      <c r="C118" s="186"/>
      <c r="D118" s="234"/>
      <c r="E118" s="234"/>
      <c r="H118" s="186"/>
      <c r="I118" s="186"/>
    </row>
    <row r="119" spans="1:9">
      <c r="A119" s="153"/>
      <c r="B119" s="175"/>
      <c r="C119" s="186"/>
      <c r="D119" s="234"/>
      <c r="E119" s="234"/>
      <c r="H119" s="186"/>
      <c r="I119" s="186"/>
    </row>
    <row r="120" spans="1:9">
      <c r="A120" s="153"/>
      <c r="B120" s="175"/>
      <c r="C120" s="186"/>
      <c r="D120" s="234"/>
      <c r="E120" s="234"/>
      <c r="H120" s="186"/>
      <c r="I120" s="186"/>
    </row>
    <row r="121" spans="1:9">
      <c r="A121" s="153"/>
      <c r="B121" s="175"/>
      <c r="C121" s="186"/>
      <c r="D121" s="234"/>
      <c r="E121" s="234"/>
      <c r="H121" s="186"/>
      <c r="I121" s="186"/>
    </row>
    <row r="122" spans="1:9">
      <c r="A122" s="153"/>
      <c r="B122" s="175"/>
      <c r="C122" s="186"/>
      <c r="D122" s="234"/>
      <c r="E122" s="234"/>
      <c r="H122" s="186"/>
      <c r="I122" s="186"/>
    </row>
    <row r="123" spans="1:9">
      <c r="A123" s="153"/>
      <c r="B123" s="175"/>
      <c r="C123" s="186"/>
      <c r="D123" s="234"/>
      <c r="E123" s="234"/>
      <c r="H123" s="186"/>
      <c r="I123" s="186"/>
    </row>
    <row r="124" spans="1:9">
      <c r="A124" s="153"/>
      <c r="B124" s="175"/>
      <c r="C124" s="186"/>
      <c r="D124" s="234"/>
      <c r="E124" s="234"/>
      <c r="H124" s="186"/>
      <c r="I124" s="186"/>
    </row>
    <row r="125" spans="1:9">
      <c r="A125" s="153"/>
      <c r="B125" s="175"/>
      <c r="C125" s="186"/>
      <c r="D125" s="234"/>
      <c r="E125" s="234"/>
      <c r="H125" s="186"/>
      <c r="I125" s="186"/>
    </row>
    <row r="129" spans="2:10" s="209" customFormat="1">
      <c r="B129" s="153"/>
      <c r="C129" s="201"/>
      <c r="D129" s="211"/>
      <c r="E129" s="211"/>
      <c r="F129" s="153"/>
      <c r="G129" s="153"/>
      <c r="H129" s="201"/>
      <c r="I129" s="201"/>
      <c r="J129" s="153"/>
    </row>
    <row r="200" spans="2:10" s="209" customFormat="1">
      <c r="B200" s="153"/>
      <c r="C200" s="201"/>
      <c r="D200" s="211"/>
      <c r="E200" s="211"/>
      <c r="F200" s="153"/>
      <c r="G200" s="153"/>
      <c r="H200" s="201"/>
      <c r="I200" s="201"/>
      <c r="J200" s="153"/>
    </row>
    <row r="276" spans="2:10" s="209" customFormat="1">
      <c r="B276" s="153"/>
      <c r="C276" s="201"/>
      <c r="D276" s="211"/>
      <c r="E276" s="211"/>
      <c r="F276" s="153"/>
      <c r="G276" s="153"/>
      <c r="H276" s="201"/>
      <c r="I276" s="201"/>
      <c r="J276" s="153"/>
    </row>
  </sheetData>
  <sheetProtection algorithmName="SHA-512" hashValue="o5hqLub0T/LqYVKj0aQze7CnUTI3xmMI+HqBMmcOKNygILQiE8L75BKTFbaWWyugOoKHM2AfaizGliad6ucCmw==" saltValue="K7C/ye9Xcab7tIh4N9rbBQ==" spinCount="100000" sheet="1" objects="1" scenarios="1"/>
  <mergeCells count="7">
    <mergeCell ref="B67:I67"/>
    <mergeCell ref="B9:C9"/>
    <mergeCell ref="B8:C8"/>
    <mergeCell ref="B7:C7"/>
    <mergeCell ref="D7:E8"/>
    <mergeCell ref="F7:G8"/>
    <mergeCell ref="H7:I8"/>
  </mergeCells>
  <printOptions horizontalCentered="1"/>
  <pageMargins left="0" right="0" top="0.19685039370078741" bottom="0" header="0" footer="0"/>
  <pageSetup paperSize="9" scale="60" orientation="portrait" r:id="rId1"/>
  <headerFooter differentOddEven="1">
    <firstFooter>&amp;C7</firstFooter>
  </headerFooter>
  <colBreaks count="1" manualBreakCount="1">
    <brk id="1" min="1" max="117"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N272"/>
  <sheetViews>
    <sheetView view="pageBreakPreview" zoomScale="60" zoomScaleNormal="100" workbookViewId="0">
      <pane xSplit="3" ySplit="9" topLeftCell="D28" activePane="bottomRight" state="frozen"/>
      <selection activeCell="Q25" sqref="Q25"/>
      <selection pane="topRight" activeCell="Q25" sqref="Q25"/>
      <selection pane="bottomLeft" activeCell="Q25" sqref="Q25"/>
      <selection pane="bottomRight" activeCell="Q25" sqref="Q25"/>
    </sheetView>
  </sheetViews>
  <sheetFormatPr defaultRowHeight="17.25"/>
  <cols>
    <col min="1" max="1" width="13.28515625" style="209" customWidth="1"/>
    <col min="2" max="2" width="13.5703125" style="153" customWidth="1"/>
    <col min="3" max="3" width="11.7109375" style="201" customWidth="1"/>
    <col min="4" max="5" width="14.28515625" style="211" customWidth="1"/>
    <col min="6" max="6" width="23.42578125" style="211" customWidth="1"/>
    <col min="7" max="7" width="22.28515625" style="211" customWidth="1"/>
    <col min="8" max="8" width="14.28515625" style="153" customWidth="1"/>
    <col min="9" max="9" width="20" style="153" customWidth="1"/>
    <col min="10" max="11" width="18.5703125" style="153" customWidth="1"/>
    <col min="12" max="13" width="14.28515625" style="153" hidden="1" customWidth="1"/>
    <col min="14" max="14" width="10.28515625" style="153" customWidth="1"/>
    <col min="15" max="16384" width="9.140625" style="153"/>
  </cols>
  <sheetData>
    <row r="1" spans="1:14">
      <c r="C1" s="270"/>
    </row>
    <row r="2" spans="1:14">
      <c r="A2" s="205"/>
    </row>
    <row r="3" spans="1:14">
      <c r="A3" s="205"/>
      <c r="B3" s="154" t="s">
        <v>72</v>
      </c>
      <c r="C3" s="154"/>
      <c r="D3" s="154"/>
      <c r="E3" s="156"/>
      <c r="F3" s="156"/>
      <c r="G3" s="156"/>
      <c r="H3" s="154"/>
      <c r="I3" s="154"/>
      <c r="J3" s="154"/>
      <c r="K3" s="156"/>
      <c r="L3" s="156"/>
      <c r="M3" s="154"/>
      <c r="N3" s="154"/>
    </row>
    <row r="4" spans="1:14" s="213" customFormat="1" ht="18">
      <c r="A4" s="212"/>
      <c r="B4" s="160" t="s">
        <v>59</v>
      </c>
      <c r="C4" s="160"/>
      <c r="D4" s="241"/>
      <c r="E4" s="242"/>
      <c r="F4" s="242"/>
      <c r="G4" s="242"/>
      <c r="H4" s="160"/>
      <c r="I4" s="160"/>
      <c r="J4" s="160"/>
      <c r="K4" s="161"/>
      <c r="L4" s="161"/>
      <c r="M4" s="160"/>
      <c r="N4" s="160"/>
    </row>
    <row r="5" spans="1:14" ht="15.75" customHeight="1">
      <c r="A5" s="205"/>
      <c r="B5" s="202" t="s">
        <v>67</v>
      </c>
      <c r="C5" s="164"/>
      <c r="D5" s="164"/>
      <c r="E5" s="164"/>
      <c r="F5" s="164"/>
      <c r="G5" s="164"/>
      <c r="H5" s="164"/>
      <c r="I5" s="164"/>
      <c r="J5" s="202"/>
      <c r="K5" s="202"/>
      <c r="L5" s="202"/>
      <c r="M5" s="164"/>
      <c r="N5" s="164"/>
    </row>
    <row r="6" spans="1:14" ht="6.75" customHeight="1" thickBot="1">
      <c r="A6" s="205"/>
      <c r="B6" s="166"/>
      <c r="C6" s="166"/>
      <c r="D6" s="243"/>
      <c r="E6" s="243"/>
      <c r="F6" s="243"/>
      <c r="G6" s="243"/>
      <c r="H6" s="166"/>
      <c r="I6" s="166"/>
      <c r="J6" s="166"/>
      <c r="K6" s="166"/>
      <c r="L6" s="166"/>
      <c r="M6" s="166"/>
      <c r="N6" s="216"/>
    </row>
    <row r="7" spans="1:14" s="217" customFormat="1" ht="69.95" customHeight="1" thickTop="1">
      <c r="A7" s="215"/>
      <c r="B7" s="320" t="s">
        <v>108</v>
      </c>
      <c r="C7" s="320"/>
      <c r="D7" s="315" t="s">
        <v>136</v>
      </c>
      <c r="E7" s="315"/>
      <c r="F7" s="315" t="s">
        <v>137</v>
      </c>
      <c r="G7" s="315"/>
      <c r="H7" s="315" t="s">
        <v>138</v>
      </c>
      <c r="I7" s="315"/>
      <c r="J7" s="315" t="s">
        <v>139</v>
      </c>
      <c r="K7" s="315"/>
      <c r="L7" s="315" t="s">
        <v>140</v>
      </c>
      <c r="M7" s="315"/>
    </row>
    <row r="8" spans="1:14" s="220" customFormat="1" ht="77.25" customHeight="1" thickBot="1">
      <c r="A8" s="219"/>
      <c r="B8" s="317" t="s">
        <v>114</v>
      </c>
      <c r="C8" s="317"/>
      <c r="D8" s="324"/>
      <c r="E8" s="324"/>
      <c r="F8" s="316"/>
      <c r="G8" s="316"/>
      <c r="H8" s="316"/>
      <c r="I8" s="316"/>
      <c r="J8" s="316"/>
      <c r="K8" s="316"/>
      <c r="L8" s="316"/>
      <c r="M8" s="316"/>
    </row>
    <row r="9" spans="1:14" ht="20.100000000000001" customHeight="1" thickTop="1" thickBot="1">
      <c r="A9" s="205"/>
      <c r="B9" s="325" t="s">
        <v>115</v>
      </c>
      <c r="C9" s="325"/>
      <c r="D9" s="226">
        <v>6.1439332455354281</v>
      </c>
      <c r="E9" s="226"/>
      <c r="F9" s="326">
        <v>2.5712063431683045</v>
      </c>
      <c r="G9" s="326"/>
      <c r="H9" s="225">
        <v>1.9276419648232497</v>
      </c>
      <c r="I9" s="225"/>
      <c r="J9" s="225">
        <v>1.6450849375438734</v>
      </c>
      <c r="K9" s="225"/>
      <c r="L9" s="225" t="e">
        <f>#REF!</f>
        <v>#REF!</v>
      </c>
      <c r="M9" s="225"/>
    </row>
    <row r="10" spans="1:14" ht="21.95" customHeight="1" thickTop="1">
      <c r="A10" s="205"/>
      <c r="B10" s="220"/>
      <c r="C10" s="220"/>
      <c r="D10" s="229"/>
      <c r="E10" s="229"/>
      <c r="F10" s="248"/>
      <c r="G10" s="229"/>
      <c r="H10" s="248"/>
      <c r="I10" s="248"/>
      <c r="J10" s="248"/>
      <c r="K10" s="248"/>
      <c r="L10" s="248"/>
    </row>
    <row r="11" spans="1:14" ht="21.95" customHeight="1">
      <c r="A11" s="205"/>
      <c r="B11" s="227" t="s">
        <v>125</v>
      </c>
      <c r="C11" s="220"/>
      <c r="D11" s="174"/>
      <c r="E11" s="174"/>
      <c r="F11" s="174"/>
      <c r="G11" s="174"/>
      <c r="H11" s="174"/>
      <c r="I11" s="174"/>
      <c r="J11" s="174"/>
      <c r="K11" s="174"/>
      <c r="L11" s="174"/>
    </row>
    <row r="12" spans="1:14" ht="21.95" customHeight="1">
      <c r="A12" s="205"/>
      <c r="B12" s="175"/>
      <c r="C12" s="186"/>
      <c r="D12" s="234"/>
      <c r="E12" s="234"/>
      <c r="F12" s="175"/>
      <c r="G12" s="234"/>
      <c r="H12" s="175"/>
      <c r="I12" s="175"/>
      <c r="J12" s="175"/>
      <c r="K12" s="175"/>
      <c r="L12" s="175"/>
    </row>
    <row r="13" spans="1:14" s="232" customFormat="1" ht="21.95" customHeight="1">
      <c r="A13" s="230"/>
      <c r="B13" s="231">
        <v>2015</v>
      </c>
      <c r="C13" s="178"/>
      <c r="D13" s="177">
        <v>100</v>
      </c>
      <c r="E13" s="178"/>
      <c r="F13" s="179">
        <v>100</v>
      </c>
      <c r="G13" s="178"/>
      <c r="H13" s="179">
        <v>100</v>
      </c>
      <c r="I13" s="179"/>
      <c r="J13" s="179">
        <v>100</v>
      </c>
      <c r="K13" s="179"/>
      <c r="L13" s="179" t="e">
        <f>ROUND(#REF!,1)</f>
        <v>#REF!</v>
      </c>
      <c r="M13" s="245"/>
    </row>
    <row r="14" spans="1:14" s="232" customFormat="1" ht="21.95" customHeight="1">
      <c r="A14" s="230"/>
      <c r="B14" s="231">
        <v>2016</v>
      </c>
      <c r="C14" s="178"/>
      <c r="D14" s="177">
        <v>105.6</v>
      </c>
      <c r="E14" s="178"/>
      <c r="F14" s="179">
        <v>105.1</v>
      </c>
      <c r="G14" s="178"/>
      <c r="H14" s="179">
        <v>106.5</v>
      </c>
      <c r="I14" s="179"/>
      <c r="J14" s="179">
        <v>105.4</v>
      </c>
      <c r="K14" s="179"/>
      <c r="L14" s="179" t="e">
        <f>ROUND(#REF!,1)</f>
        <v>#REF!</v>
      </c>
      <c r="M14" s="245"/>
    </row>
    <row r="15" spans="1:14" s="232" customFormat="1" ht="21.95" customHeight="1">
      <c r="A15" s="230"/>
      <c r="B15" s="231">
        <v>2017</v>
      </c>
      <c r="C15" s="178"/>
      <c r="D15" s="177">
        <v>112.1</v>
      </c>
      <c r="E15" s="178"/>
      <c r="F15" s="179">
        <v>111.9</v>
      </c>
      <c r="G15" s="178"/>
      <c r="H15" s="179">
        <v>113.2</v>
      </c>
      <c r="I15" s="179"/>
      <c r="J15" s="179">
        <v>111.3</v>
      </c>
      <c r="K15" s="179"/>
      <c r="L15" s="179" t="e">
        <f>ROUND(#REF!,1)</f>
        <v>#REF!</v>
      </c>
    </row>
    <row r="16" spans="1:14" s="232" customFormat="1" ht="21.95" customHeight="1">
      <c r="A16" s="230"/>
      <c r="B16" s="231">
        <v>2018</v>
      </c>
      <c r="C16" s="178"/>
      <c r="D16" s="177">
        <v>119.6</v>
      </c>
      <c r="E16" s="178"/>
      <c r="F16" s="179">
        <v>121</v>
      </c>
      <c r="G16" s="178"/>
      <c r="H16" s="179">
        <v>119.2</v>
      </c>
      <c r="I16" s="179"/>
      <c r="J16" s="179">
        <v>118</v>
      </c>
      <c r="K16" s="179"/>
      <c r="L16" s="179" t="e">
        <f>ROUND(#REF!,1)</f>
        <v>#REF!</v>
      </c>
    </row>
    <row r="17" spans="1:13" s="232" customFormat="1" ht="21.95" customHeight="1">
      <c r="A17" s="230"/>
      <c r="B17" s="231">
        <v>2019</v>
      </c>
      <c r="C17" s="178"/>
      <c r="D17" s="177">
        <v>127.2</v>
      </c>
      <c r="E17" s="178"/>
      <c r="F17" s="179">
        <v>130.6</v>
      </c>
      <c r="G17" s="178"/>
      <c r="H17" s="179">
        <v>125</v>
      </c>
      <c r="I17" s="179"/>
      <c r="J17" s="179">
        <v>124.5</v>
      </c>
      <c r="K17" s="179"/>
      <c r="L17" s="179"/>
    </row>
    <row r="18" spans="1:13" s="232" customFormat="1" ht="21.95" customHeight="1">
      <c r="A18" s="230"/>
      <c r="B18" s="231">
        <v>2020</v>
      </c>
      <c r="C18" s="178"/>
      <c r="D18" s="177">
        <v>99.1</v>
      </c>
      <c r="E18" s="178"/>
      <c r="F18" s="179">
        <v>75.7</v>
      </c>
      <c r="G18" s="178"/>
      <c r="H18" s="179">
        <v>115.7</v>
      </c>
      <c r="I18" s="179"/>
      <c r="J18" s="179">
        <v>116.2</v>
      </c>
      <c r="K18" s="179"/>
      <c r="L18" s="179"/>
    </row>
    <row r="19" spans="1:13" s="232" customFormat="1" ht="21.95" customHeight="1">
      <c r="A19" s="230"/>
      <c r="B19" s="231">
        <v>2021</v>
      </c>
      <c r="C19" s="178"/>
      <c r="D19" s="177">
        <v>89.8</v>
      </c>
      <c r="E19" s="178"/>
      <c r="F19" s="179">
        <v>52.7</v>
      </c>
      <c r="G19" s="178"/>
      <c r="H19" s="179">
        <v>109.2</v>
      </c>
      <c r="I19" s="179"/>
      <c r="J19" s="179">
        <v>125</v>
      </c>
      <c r="K19" s="179"/>
      <c r="L19" s="179"/>
    </row>
    <row r="20" spans="1:13" s="232" customFormat="1" ht="21.95" customHeight="1">
      <c r="A20" s="230"/>
      <c r="B20" s="231"/>
      <c r="C20" s="178"/>
      <c r="D20" s="177"/>
      <c r="E20" s="178"/>
      <c r="F20" s="179"/>
      <c r="G20" s="178"/>
      <c r="H20" s="179"/>
      <c r="I20" s="179"/>
      <c r="J20" s="179"/>
      <c r="K20" s="179"/>
      <c r="L20" s="179"/>
    </row>
    <row r="21" spans="1:13" s="207" customFormat="1" ht="21.95" customHeight="1" collapsed="1">
      <c r="A21" s="205"/>
      <c r="B21" s="206">
        <v>2015</v>
      </c>
      <c r="C21" s="181" t="s">
        <v>0</v>
      </c>
      <c r="D21" s="177">
        <v>96.2</v>
      </c>
      <c r="E21" s="181"/>
      <c r="F21" s="179">
        <v>98.8</v>
      </c>
      <c r="G21" s="181"/>
      <c r="H21" s="179">
        <v>92.2</v>
      </c>
      <c r="I21" s="182"/>
      <c r="J21" s="179">
        <v>96.9</v>
      </c>
      <c r="K21" s="182"/>
      <c r="L21" s="179" t="e">
        <f>ROUND(#REF!,1)</f>
        <v>#REF!</v>
      </c>
    </row>
    <row r="22" spans="1:13" s="207" customFormat="1" ht="21.95" customHeight="1">
      <c r="A22" s="205"/>
      <c r="B22" s="206"/>
      <c r="C22" s="181" t="s">
        <v>1</v>
      </c>
      <c r="D22" s="177">
        <v>98.5</v>
      </c>
      <c r="E22" s="181"/>
      <c r="F22" s="179">
        <v>98.1</v>
      </c>
      <c r="G22" s="181"/>
      <c r="H22" s="179">
        <v>95.8</v>
      </c>
      <c r="I22" s="182"/>
      <c r="J22" s="179">
        <v>102.3</v>
      </c>
      <c r="K22" s="182"/>
      <c r="L22" s="179" t="e">
        <f>ROUND(#REF!,1)</f>
        <v>#REF!</v>
      </c>
    </row>
    <row r="23" spans="1:13" s="207" customFormat="1" ht="21.95" customHeight="1">
      <c r="A23" s="205"/>
      <c r="B23" s="206"/>
      <c r="C23" s="181" t="s">
        <v>2</v>
      </c>
      <c r="D23" s="177">
        <v>101.8</v>
      </c>
      <c r="E23" s="181"/>
      <c r="F23" s="179">
        <v>99.6</v>
      </c>
      <c r="G23" s="181"/>
      <c r="H23" s="179">
        <v>106</v>
      </c>
      <c r="I23" s="182"/>
      <c r="J23" s="179">
        <v>100.1</v>
      </c>
      <c r="K23" s="182"/>
      <c r="L23" s="179" t="e">
        <f>ROUND(#REF!,1)</f>
        <v>#REF!</v>
      </c>
    </row>
    <row r="24" spans="1:13" s="207" customFormat="1" ht="21.95" customHeight="1">
      <c r="A24" s="205"/>
      <c r="B24" s="206"/>
      <c r="C24" s="181" t="s">
        <v>3</v>
      </c>
      <c r="D24" s="177">
        <v>103.5</v>
      </c>
      <c r="E24" s="181"/>
      <c r="F24" s="179">
        <v>103.5</v>
      </c>
      <c r="G24" s="181"/>
      <c r="H24" s="179">
        <v>105.9</v>
      </c>
      <c r="I24" s="182"/>
      <c r="J24" s="179">
        <v>100.7</v>
      </c>
      <c r="K24" s="182"/>
      <c r="L24" s="179" t="e">
        <f>ROUND(#REF!,1)</f>
        <v>#REF!</v>
      </c>
    </row>
    <row r="25" spans="1:13" s="207" customFormat="1" ht="21.95" customHeight="1">
      <c r="A25" s="205"/>
      <c r="B25" s="206"/>
      <c r="C25" s="181"/>
      <c r="D25" s="177"/>
      <c r="E25" s="181"/>
      <c r="F25" s="179"/>
      <c r="G25" s="181"/>
      <c r="H25" s="179"/>
      <c r="I25" s="182"/>
      <c r="J25" s="179"/>
      <c r="K25" s="182"/>
      <c r="L25" s="179"/>
    </row>
    <row r="26" spans="1:13" s="207" customFormat="1" ht="21.95" customHeight="1">
      <c r="A26" s="205"/>
      <c r="B26" s="206">
        <v>2016</v>
      </c>
      <c r="C26" s="181" t="s">
        <v>0</v>
      </c>
      <c r="D26" s="177">
        <v>101.5</v>
      </c>
      <c r="E26" s="181"/>
      <c r="F26" s="179">
        <v>103.1</v>
      </c>
      <c r="G26" s="181"/>
      <c r="H26" s="179">
        <v>98.5</v>
      </c>
      <c r="I26" s="182"/>
      <c r="J26" s="179">
        <v>102.4</v>
      </c>
      <c r="K26" s="182"/>
      <c r="L26" s="179" t="e">
        <f>ROUND(#REF!,1)</f>
        <v>#REF!</v>
      </c>
    </row>
    <row r="27" spans="1:13" s="207" customFormat="1" ht="21.95" customHeight="1">
      <c r="A27" s="205"/>
      <c r="B27" s="206"/>
      <c r="C27" s="181" t="s">
        <v>1</v>
      </c>
      <c r="D27" s="177">
        <v>103.8</v>
      </c>
      <c r="E27" s="181"/>
      <c r="F27" s="179">
        <v>102.4</v>
      </c>
      <c r="G27" s="181"/>
      <c r="H27" s="179">
        <v>102.1</v>
      </c>
      <c r="I27" s="182"/>
      <c r="J27" s="179">
        <v>107.8</v>
      </c>
      <c r="K27" s="182"/>
      <c r="L27" s="179" t="e">
        <f>ROUND(#REF!,1)</f>
        <v>#REF!</v>
      </c>
    </row>
    <row r="28" spans="1:13" s="207" customFormat="1" ht="21.95" customHeight="1">
      <c r="A28" s="205"/>
      <c r="B28" s="206"/>
      <c r="C28" s="181" t="s">
        <v>2</v>
      </c>
      <c r="D28" s="177">
        <v>107.7</v>
      </c>
      <c r="E28" s="181"/>
      <c r="F28" s="179">
        <v>105</v>
      </c>
      <c r="G28" s="181"/>
      <c r="H28" s="179">
        <v>113.1</v>
      </c>
      <c r="I28" s="182"/>
      <c r="J28" s="179">
        <v>105.5</v>
      </c>
      <c r="K28" s="182"/>
      <c r="L28" s="179" t="e">
        <f>ROUND(#REF!,1)</f>
        <v>#REF!</v>
      </c>
    </row>
    <row r="29" spans="1:13" s="207" customFormat="1" ht="21.95" customHeight="1">
      <c r="A29" s="205"/>
      <c r="B29" s="206"/>
      <c r="C29" s="181" t="s">
        <v>3</v>
      </c>
      <c r="D29" s="177">
        <v>109.6</v>
      </c>
      <c r="E29" s="181"/>
      <c r="F29" s="179">
        <v>109.9</v>
      </c>
      <c r="G29" s="181"/>
      <c r="H29" s="179">
        <v>112.4</v>
      </c>
      <c r="I29" s="182"/>
      <c r="J29" s="179">
        <v>105.8</v>
      </c>
      <c r="K29" s="182"/>
      <c r="L29" s="179" t="e">
        <f>ROUND(#REF!,1)</f>
        <v>#REF!</v>
      </c>
    </row>
    <row r="30" spans="1:13" ht="21.95" customHeight="1">
      <c r="A30" s="205"/>
      <c r="B30" s="206"/>
      <c r="C30" s="186"/>
      <c r="D30" s="177"/>
      <c r="E30" s="181"/>
      <c r="F30" s="179"/>
      <c r="G30" s="181"/>
      <c r="H30" s="179"/>
      <c r="I30" s="182"/>
      <c r="J30" s="175"/>
      <c r="K30" s="175"/>
      <c r="L30" s="175"/>
      <c r="M30" s="175"/>
    </row>
    <row r="31" spans="1:13" s="237" customFormat="1" ht="21.95" customHeight="1">
      <c r="A31" s="235"/>
      <c r="B31" s="236">
        <v>2017</v>
      </c>
      <c r="C31" s="181" t="s">
        <v>0</v>
      </c>
      <c r="D31" s="177">
        <v>107.8</v>
      </c>
      <c r="E31" s="181"/>
      <c r="F31" s="179">
        <v>109.5</v>
      </c>
      <c r="G31" s="181"/>
      <c r="H31" s="179">
        <v>105.3</v>
      </c>
      <c r="I31" s="182"/>
      <c r="J31" s="179">
        <v>108</v>
      </c>
      <c r="K31" s="190"/>
      <c r="L31" s="179" t="e">
        <f>ROUND(#REF!,1)</f>
        <v>#REF!</v>
      </c>
      <c r="M31" s="190"/>
    </row>
    <row r="32" spans="1:13" s="237" customFormat="1" ht="21.95" customHeight="1">
      <c r="A32" s="235"/>
      <c r="B32" s="236"/>
      <c r="C32" s="181" t="s">
        <v>1</v>
      </c>
      <c r="D32" s="177">
        <v>109.9</v>
      </c>
      <c r="E32" s="181"/>
      <c r="F32" s="179">
        <v>109</v>
      </c>
      <c r="G32" s="181"/>
      <c r="H32" s="179">
        <v>108.2</v>
      </c>
      <c r="I32" s="182"/>
      <c r="J32" s="179">
        <v>113.3</v>
      </c>
      <c r="K32" s="190"/>
      <c r="L32" s="179" t="e">
        <f>ROUND(#REF!,1)</f>
        <v>#REF!</v>
      </c>
      <c r="M32" s="190"/>
    </row>
    <row r="33" spans="1:13" s="237" customFormat="1" ht="21.95" customHeight="1">
      <c r="A33" s="235"/>
      <c r="B33" s="236"/>
      <c r="C33" s="181" t="s">
        <v>2</v>
      </c>
      <c r="D33" s="177">
        <v>114.4</v>
      </c>
      <c r="E33" s="181"/>
      <c r="F33" s="179">
        <v>112</v>
      </c>
      <c r="G33" s="181"/>
      <c r="H33" s="179">
        <v>120.1</v>
      </c>
      <c r="I33" s="182"/>
      <c r="J33" s="179">
        <v>111.5</v>
      </c>
      <c r="K33" s="190"/>
      <c r="L33" s="179" t="e">
        <f>ROUND(#REF!,1)</f>
        <v>#REF!</v>
      </c>
      <c r="M33" s="190"/>
    </row>
    <row r="34" spans="1:13" s="237" customFormat="1" ht="21.95" customHeight="1">
      <c r="A34" s="235"/>
      <c r="B34" s="236"/>
      <c r="C34" s="181" t="s">
        <v>3</v>
      </c>
      <c r="D34" s="177">
        <v>116.4</v>
      </c>
      <c r="E34" s="181"/>
      <c r="F34" s="179">
        <v>117.1</v>
      </c>
      <c r="G34" s="181"/>
      <c r="H34" s="179">
        <v>119.1</v>
      </c>
      <c r="I34" s="182"/>
      <c r="J34" s="179">
        <v>112.3</v>
      </c>
      <c r="K34" s="190"/>
      <c r="L34" s="179" t="e">
        <f>ROUND(#REF!,1)</f>
        <v>#REF!</v>
      </c>
      <c r="M34" s="190"/>
    </row>
    <row r="35" spans="1:13" s="237" customFormat="1" ht="21.95" customHeight="1">
      <c r="A35" s="235"/>
      <c r="B35" s="236"/>
      <c r="C35" s="238"/>
      <c r="D35" s="177"/>
      <c r="E35" s="181"/>
      <c r="F35" s="179"/>
      <c r="G35" s="181"/>
      <c r="H35" s="179"/>
      <c r="I35" s="182"/>
      <c r="J35" s="179"/>
      <c r="K35" s="190"/>
      <c r="L35" s="179"/>
      <c r="M35" s="190"/>
    </row>
    <row r="36" spans="1:13" s="237" customFormat="1" ht="21.95" customHeight="1">
      <c r="A36" s="235"/>
      <c r="B36" s="236">
        <v>2018</v>
      </c>
      <c r="C36" s="181" t="s">
        <v>0</v>
      </c>
      <c r="D36" s="177">
        <v>114.8</v>
      </c>
      <c r="E36" s="181"/>
      <c r="F36" s="179">
        <v>117.4</v>
      </c>
      <c r="G36" s="181"/>
      <c r="H36" s="179">
        <v>111.3</v>
      </c>
      <c r="I36" s="182"/>
      <c r="J36" s="179">
        <v>114.9</v>
      </c>
      <c r="K36" s="190"/>
      <c r="L36" s="179" t="e">
        <f>ROUND(#REF!,1)</f>
        <v>#REF!</v>
      </c>
      <c r="M36" s="190"/>
    </row>
    <row r="37" spans="1:13" s="237" customFormat="1" ht="21.95" customHeight="1">
      <c r="A37" s="235"/>
      <c r="B37" s="236"/>
      <c r="C37" s="181" t="s">
        <v>1</v>
      </c>
      <c r="D37" s="177">
        <v>117.4</v>
      </c>
      <c r="E37" s="181"/>
      <c r="F37" s="179">
        <v>118.1</v>
      </c>
      <c r="G37" s="181"/>
      <c r="H37" s="179">
        <v>114</v>
      </c>
      <c r="I37" s="182"/>
      <c r="J37" s="179">
        <v>120.2</v>
      </c>
      <c r="K37" s="190"/>
      <c r="L37" s="179" t="e">
        <f>ROUND(#REF!,1)</f>
        <v>#REF!</v>
      </c>
      <c r="M37" s="190"/>
    </row>
    <row r="38" spans="1:13" s="237" customFormat="1" ht="21.95" customHeight="1">
      <c r="A38" s="235"/>
      <c r="B38" s="236"/>
      <c r="C38" s="181" t="s">
        <v>2</v>
      </c>
      <c r="D38" s="177">
        <v>122.2</v>
      </c>
      <c r="E38" s="181"/>
      <c r="F38" s="179">
        <v>121.4</v>
      </c>
      <c r="G38" s="181"/>
      <c r="H38" s="179">
        <v>126.6</v>
      </c>
      <c r="I38" s="182"/>
      <c r="J38" s="179">
        <v>118.2</v>
      </c>
      <c r="K38" s="190"/>
      <c r="L38" s="179" t="e">
        <f>ROUND(#REF!,1)</f>
        <v>#REF!</v>
      </c>
      <c r="M38" s="190"/>
    </row>
    <row r="39" spans="1:13" s="237" customFormat="1" ht="21.95" customHeight="1">
      <c r="A39" s="235"/>
      <c r="B39" s="188"/>
      <c r="C39" s="82" t="s">
        <v>3</v>
      </c>
      <c r="D39" s="177">
        <v>124.1</v>
      </c>
      <c r="E39" s="181"/>
      <c r="F39" s="179">
        <v>127</v>
      </c>
      <c r="G39" s="181"/>
      <c r="H39" s="179">
        <v>124.8</v>
      </c>
      <c r="I39" s="182"/>
      <c r="J39" s="179">
        <v>118.8</v>
      </c>
      <c r="K39" s="190"/>
      <c r="L39" s="179" t="e">
        <f>ROUND(#REF!,1)</f>
        <v>#REF!</v>
      </c>
      <c r="M39" s="190"/>
    </row>
    <row r="40" spans="1:13" s="237" customFormat="1" ht="21.95" customHeight="1">
      <c r="A40" s="235"/>
      <c r="B40" s="188"/>
      <c r="C40" s="192"/>
      <c r="D40" s="177"/>
      <c r="E40" s="181"/>
      <c r="F40" s="179"/>
      <c r="G40" s="181"/>
      <c r="H40" s="179"/>
      <c r="I40" s="182"/>
      <c r="J40" s="179"/>
      <c r="K40" s="190"/>
      <c r="L40" s="179"/>
      <c r="M40" s="190"/>
    </row>
    <row r="41" spans="1:13" s="237" customFormat="1" ht="21.95" customHeight="1">
      <c r="A41" s="235"/>
      <c r="B41" s="188">
        <v>2019</v>
      </c>
      <c r="C41" s="82" t="s">
        <v>0</v>
      </c>
      <c r="D41" s="177">
        <v>122.3</v>
      </c>
      <c r="E41" s="181"/>
      <c r="F41" s="179">
        <v>127.5</v>
      </c>
      <c r="G41" s="181"/>
      <c r="H41" s="179">
        <v>116.3</v>
      </c>
      <c r="I41" s="182"/>
      <c r="J41" s="179">
        <v>121.1</v>
      </c>
      <c r="K41" s="190"/>
      <c r="L41" s="179" t="e">
        <f>ROUND(#REF!,1)</f>
        <v>#REF!</v>
      </c>
      <c r="M41" s="190"/>
    </row>
    <row r="42" spans="1:13" s="237" customFormat="1" ht="21.95" customHeight="1">
      <c r="A42" s="235"/>
      <c r="B42" s="188"/>
      <c r="C42" s="82" t="s">
        <v>1</v>
      </c>
      <c r="D42" s="177">
        <v>124.5</v>
      </c>
      <c r="E42" s="181"/>
      <c r="F42" s="179">
        <v>126.9</v>
      </c>
      <c r="G42" s="181"/>
      <c r="H42" s="179">
        <v>119.6</v>
      </c>
      <c r="I42" s="182"/>
      <c r="J42" s="179">
        <v>126.5</v>
      </c>
      <c r="K42" s="190"/>
      <c r="L42" s="179" t="e">
        <f>ROUND(#REF!,1)</f>
        <v>#REF!</v>
      </c>
      <c r="M42" s="190"/>
    </row>
    <row r="43" spans="1:13" s="237" customFormat="1" ht="21.95" customHeight="1">
      <c r="A43" s="235"/>
      <c r="B43" s="188"/>
      <c r="C43" s="82" t="s">
        <v>2</v>
      </c>
      <c r="D43" s="177">
        <v>130</v>
      </c>
      <c r="E43" s="181"/>
      <c r="F43" s="179">
        <v>131</v>
      </c>
      <c r="G43" s="181"/>
      <c r="H43" s="179">
        <v>132.80000000000001</v>
      </c>
      <c r="I43" s="182"/>
      <c r="J43" s="179">
        <v>125</v>
      </c>
      <c r="K43" s="190"/>
      <c r="L43" s="179"/>
      <c r="M43" s="190"/>
    </row>
    <row r="44" spans="1:13" s="237" customFormat="1" ht="21.95" customHeight="1">
      <c r="A44" s="235"/>
      <c r="B44" s="188"/>
      <c r="C44" s="82" t="s">
        <v>3</v>
      </c>
      <c r="D44" s="177">
        <v>132.19999999999999</v>
      </c>
      <c r="E44" s="181"/>
      <c r="F44" s="179">
        <v>137.19999999999999</v>
      </c>
      <c r="G44" s="181"/>
      <c r="H44" s="179">
        <v>131.4</v>
      </c>
      <c r="I44" s="182"/>
      <c r="J44" s="179">
        <v>125.4</v>
      </c>
      <c r="K44" s="190"/>
      <c r="L44" s="179"/>
      <c r="M44" s="190"/>
    </row>
    <row r="45" spans="1:13" s="237" customFormat="1" ht="21.95" customHeight="1">
      <c r="A45" s="235"/>
      <c r="B45" s="188"/>
      <c r="C45" s="192"/>
      <c r="D45" s="177"/>
      <c r="E45" s="181"/>
      <c r="F45" s="181"/>
      <c r="G45" s="181"/>
      <c r="H45" s="182"/>
      <c r="I45" s="179"/>
      <c r="J45" s="179"/>
      <c r="K45" s="190"/>
      <c r="L45" s="179"/>
      <c r="M45" s="190"/>
    </row>
    <row r="46" spans="1:13" s="237" customFormat="1" ht="21.95" customHeight="1">
      <c r="A46" s="235"/>
      <c r="B46" s="188">
        <v>2020</v>
      </c>
      <c r="C46" s="192" t="s">
        <v>0</v>
      </c>
      <c r="D46" s="177">
        <v>121.2</v>
      </c>
      <c r="E46" s="181"/>
      <c r="F46" s="179">
        <v>120.2</v>
      </c>
      <c r="G46" s="181"/>
      <c r="H46" s="179">
        <v>120.8</v>
      </c>
      <c r="I46" s="182"/>
      <c r="J46" s="179">
        <v>123.3</v>
      </c>
      <c r="K46" s="190"/>
      <c r="L46" s="179"/>
      <c r="M46" s="190"/>
    </row>
    <row r="47" spans="1:13" s="237" customFormat="1" ht="21.95" customHeight="1">
      <c r="A47" s="235"/>
      <c r="B47" s="236"/>
      <c r="C47" s="192" t="s">
        <v>1</v>
      </c>
      <c r="D47" s="177">
        <v>73.3</v>
      </c>
      <c r="E47" s="181"/>
      <c r="F47" s="179">
        <v>30.6</v>
      </c>
      <c r="G47" s="181"/>
      <c r="H47" s="179">
        <v>104.8</v>
      </c>
      <c r="I47" s="182"/>
      <c r="J47" s="179">
        <v>103.1</v>
      </c>
      <c r="K47" s="190"/>
      <c r="L47" s="179"/>
      <c r="M47" s="190"/>
    </row>
    <row r="48" spans="1:13" s="237" customFormat="1" ht="21.95" customHeight="1">
      <c r="A48" s="235"/>
      <c r="B48" s="188"/>
      <c r="C48" s="192" t="s">
        <v>2</v>
      </c>
      <c r="D48" s="177">
        <v>101.6</v>
      </c>
      <c r="E48" s="181"/>
      <c r="F48" s="179">
        <v>76.599999999999994</v>
      </c>
      <c r="G48" s="181"/>
      <c r="H48" s="179">
        <v>120.3</v>
      </c>
      <c r="I48" s="182"/>
      <c r="J48" s="179">
        <v>118.8</v>
      </c>
      <c r="K48" s="190"/>
      <c r="L48" s="179"/>
      <c r="M48" s="190"/>
    </row>
    <row r="49" spans="1:14" s="237" customFormat="1" ht="21.95" customHeight="1">
      <c r="A49" s="235"/>
      <c r="B49" s="188"/>
      <c r="C49" s="192" t="s">
        <v>3</v>
      </c>
      <c r="D49" s="177">
        <v>100.2</v>
      </c>
      <c r="E49" s="181"/>
      <c r="F49" s="179">
        <v>75.400000000000006</v>
      </c>
      <c r="G49" s="181"/>
      <c r="H49" s="179">
        <v>116.9</v>
      </c>
      <c r="I49" s="182"/>
      <c r="J49" s="179">
        <v>119.6</v>
      </c>
      <c r="K49" s="190"/>
      <c r="L49" s="179"/>
      <c r="M49" s="190"/>
    </row>
    <row r="50" spans="1:14" s="237" customFormat="1" ht="21.95" customHeight="1">
      <c r="A50" s="235"/>
      <c r="B50" s="188"/>
      <c r="C50" s="192"/>
      <c r="D50" s="177"/>
      <c r="E50" s="181"/>
      <c r="F50" s="181"/>
      <c r="G50" s="181"/>
      <c r="H50" s="182"/>
      <c r="I50" s="179"/>
      <c r="J50" s="179"/>
      <c r="K50" s="190"/>
      <c r="L50" s="179"/>
      <c r="M50" s="190"/>
    </row>
    <row r="51" spans="1:14" s="237" customFormat="1" ht="21.95" customHeight="1">
      <c r="A51" s="235"/>
      <c r="B51" s="188">
        <v>2021</v>
      </c>
      <c r="C51" s="192" t="s">
        <v>0</v>
      </c>
      <c r="D51" s="177">
        <v>90.7</v>
      </c>
      <c r="E51" s="181"/>
      <c r="F51" s="179">
        <v>61.1</v>
      </c>
      <c r="G51" s="181"/>
      <c r="H51" s="179">
        <v>107.7</v>
      </c>
      <c r="I51" s="182"/>
      <c r="J51" s="179">
        <v>117.1</v>
      </c>
      <c r="K51" s="190"/>
      <c r="L51" s="179"/>
      <c r="M51" s="190"/>
    </row>
    <row r="52" spans="1:14" s="237" customFormat="1" ht="21.95" customHeight="1">
      <c r="A52" s="235"/>
      <c r="B52" s="236"/>
      <c r="C52" s="192" t="s">
        <v>1</v>
      </c>
      <c r="D52" s="177">
        <v>88.7</v>
      </c>
      <c r="E52" s="181"/>
      <c r="F52" s="179">
        <v>51.4</v>
      </c>
      <c r="G52" s="181"/>
      <c r="H52" s="179">
        <v>107.3</v>
      </c>
      <c r="I52" s="182"/>
      <c r="J52" s="179">
        <v>125.3</v>
      </c>
      <c r="K52" s="190"/>
      <c r="L52" s="179"/>
      <c r="M52" s="190"/>
    </row>
    <row r="53" spans="1:14" s="237" customFormat="1" ht="21.95" customHeight="1">
      <c r="A53" s="235"/>
      <c r="B53" s="236"/>
      <c r="C53" s="192" t="s">
        <v>159</v>
      </c>
      <c r="D53" s="177">
        <v>80</v>
      </c>
      <c r="E53" s="181"/>
      <c r="F53" s="179">
        <v>26.3</v>
      </c>
      <c r="G53" s="181"/>
      <c r="H53" s="179">
        <v>111.9</v>
      </c>
      <c r="I53" s="182"/>
      <c r="J53" s="179">
        <v>126.6</v>
      </c>
      <c r="K53" s="190"/>
      <c r="L53" s="179"/>
      <c r="M53" s="190"/>
    </row>
    <row r="54" spans="1:14" s="237" customFormat="1" ht="21.95" customHeight="1">
      <c r="A54" s="235"/>
      <c r="B54" s="236"/>
      <c r="C54" s="192" t="s">
        <v>160</v>
      </c>
      <c r="D54" s="177">
        <v>99.8</v>
      </c>
      <c r="E54" s="181"/>
      <c r="F54" s="179">
        <v>72.099999999999994</v>
      </c>
      <c r="G54" s="181"/>
      <c r="H54" s="179">
        <v>110.1</v>
      </c>
      <c r="I54" s="182"/>
      <c r="J54" s="179">
        <v>130.9</v>
      </c>
      <c r="K54" s="190"/>
      <c r="L54" s="179"/>
      <c r="M54" s="190"/>
    </row>
    <row r="55" spans="1:14" s="237" customFormat="1" ht="21.95" customHeight="1">
      <c r="A55" s="235"/>
      <c r="B55" s="236"/>
      <c r="C55" s="238"/>
      <c r="D55" s="177"/>
      <c r="E55" s="181"/>
      <c r="F55" s="181"/>
      <c r="G55" s="181"/>
      <c r="H55" s="182"/>
      <c r="I55" s="179"/>
      <c r="J55" s="179"/>
      <c r="K55" s="190"/>
      <c r="L55" s="179"/>
      <c r="M55" s="190"/>
    </row>
    <row r="56" spans="1:14" ht="12" customHeight="1" thickBot="1">
      <c r="B56" s="197"/>
      <c r="C56" s="197"/>
      <c r="D56" s="246"/>
      <c r="E56" s="246"/>
      <c r="F56" s="246"/>
      <c r="G56" s="246"/>
      <c r="H56" s="197"/>
      <c r="I56" s="197"/>
      <c r="J56" s="197"/>
      <c r="K56" s="197"/>
      <c r="L56" s="197"/>
      <c r="M56" s="197"/>
    </row>
    <row r="57" spans="1:14" ht="21.95" customHeight="1" thickTop="1">
      <c r="B57" s="204"/>
      <c r="C57" s="204"/>
      <c r="D57" s="178"/>
      <c r="E57" s="178"/>
      <c r="F57" s="178"/>
      <c r="G57" s="178"/>
      <c r="H57" s="204"/>
      <c r="I57" s="204"/>
      <c r="J57" s="204"/>
      <c r="K57" s="204"/>
      <c r="L57" s="204"/>
      <c r="M57" s="204"/>
    </row>
    <row r="58" spans="1:14" s="217" customFormat="1" ht="18.95" customHeight="1">
      <c r="A58" s="209"/>
      <c r="B58" s="153" t="s">
        <v>117</v>
      </c>
      <c r="C58" s="186"/>
      <c r="D58" s="234"/>
      <c r="E58" s="234"/>
      <c r="F58" s="234"/>
      <c r="G58" s="234"/>
      <c r="H58" s="175"/>
      <c r="I58" s="153"/>
      <c r="J58" s="175"/>
      <c r="K58" s="175"/>
      <c r="L58" s="175"/>
      <c r="N58" s="153"/>
    </row>
    <row r="59" spans="1:14" ht="18.95" customHeight="1">
      <c r="B59" s="211" t="s">
        <v>126</v>
      </c>
      <c r="C59" s="186"/>
      <c r="D59" s="234"/>
      <c r="E59" s="234"/>
      <c r="F59" s="234"/>
      <c r="G59" s="234"/>
      <c r="H59" s="175"/>
      <c r="J59" s="175"/>
      <c r="K59" s="175"/>
      <c r="L59" s="175"/>
    </row>
    <row r="60" spans="1:14" ht="18.95" customHeight="1">
      <c r="B60" s="211"/>
      <c r="C60" s="186"/>
      <c r="D60" s="234"/>
      <c r="E60" s="234"/>
      <c r="F60" s="234"/>
      <c r="G60" s="234"/>
      <c r="H60" s="175"/>
      <c r="J60" s="175"/>
      <c r="K60" s="175"/>
      <c r="L60" s="175"/>
    </row>
    <row r="61" spans="1:14" ht="18.95" customHeight="1">
      <c r="B61" s="234"/>
      <c r="C61" s="186"/>
      <c r="D61" s="234"/>
      <c r="E61" s="234"/>
      <c r="F61" s="234"/>
      <c r="G61" s="234"/>
      <c r="H61" s="175"/>
      <c r="I61" s="175"/>
      <c r="J61" s="175"/>
      <c r="K61" s="175"/>
      <c r="L61" s="175"/>
    </row>
    <row r="62" spans="1:14" ht="15" customHeight="1">
      <c r="B62" s="323"/>
      <c r="C62" s="323"/>
      <c r="D62" s="323"/>
      <c r="E62" s="323"/>
      <c r="F62" s="323"/>
      <c r="G62" s="323"/>
      <c r="H62" s="323"/>
      <c r="I62" s="323"/>
      <c r="J62" s="323"/>
      <c r="K62" s="323"/>
      <c r="L62" s="186"/>
    </row>
    <row r="63" spans="1:14">
      <c r="B63" s="175"/>
      <c r="C63" s="186"/>
      <c r="D63" s="234"/>
      <c r="E63" s="234"/>
      <c r="F63" s="234"/>
      <c r="G63" s="234"/>
      <c r="H63" s="175"/>
      <c r="J63" s="175"/>
      <c r="K63" s="175"/>
      <c r="L63" s="175"/>
    </row>
    <row r="64" spans="1:14">
      <c r="B64" s="175"/>
      <c r="C64" s="186"/>
      <c r="D64" s="234"/>
      <c r="E64" s="234"/>
      <c r="F64" s="234"/>
      <c r="G64" s="234"/>
      <c r="H64" s="175"/>
      <c r="J64" s="175"/>
      <c r="K64" s="175"/>
      <c r="L64" s="175"/>
    </row>
    <row r="65" spans="2:12">
      <c r="B65" s="175"/>
      <c r="C65" s="186"/>
      <c r="D65" s="234"/>
      <c r="E65" s="234"/>
      <c r="F65" s="234"/>
      <c r="G65" s="234"/>
      <c r="H65" s="175"/>
      <c r="J65" s="175"/>
      <c r="K65" s="175"/>
      <c r="L65" s="175"/>
    </row>
    <row r="66" spans="2:12">
      <c r="B66" s="175"/>
      <c r="C66" s="186"/>
      <c r="D66" s="234"/>
      <c r="E66" s="234"/>
      <c r="F66" s="234"/>
      <c r="G66" s="234"/>
      <c r="H66" s="175"/>
      <c r="J66" s="175"/>
      <c r="K66" s="175"/>
      <c r="L66" s="175"/>
    </row>
    <row r="67" spans="2:12">
      <c r="B67" s="175"/>
      <c r="C67" s="186"/>
      <c r="D67" s="234"/>
      <c r="E67" s="234"/>
      <c r="F67" s="234"/>
      <c r="G67" s="234"/>
      <c r="H67" s="175"/>
      <c r="J67" s="175"/>
      <c r="K67" s="175"/>
      <c r="L67" s="175"/>
    </row>
    <row r="68" spans="2:12">
      <c r="B68" s="175"/>
      <c r="C68" s="186"/>
      <c r="D68" s="234"/>
      <c r="E68" s="234"/>
      <c r="F68" s="234"/>
      <c r="G68" s="234"/>
      <c r="H68" s="175"/>
      <c r="J68" s="175"/>
      <c r="K68" s="175"/>
      <c r="L68" s="175"/>
    </row>
    <row r="69" spans="2:12">
      <c r="B69" s="175"/>
      <c r="C69" s="186"/>
      <c r="D69" s="234"/>
      <c r="E69" s="234"/>
      <c r="F69" s="234"/>
      <c r="G69" s="234"/>
      <c r="H69" s="175"/>
      <c r="J69" s="175"/>
      <c r="K69" s="175"/>
      <c r="L69" s="175"/>
    </row>
    <row r="70" spans="2:12">
      <c r="B70" s="175"/>
      <c r="C70" s="186"/>
      <c r="D70" s="234"/>
      <c r="E70" s="234"/>
      <c r="F70" s="234"/>
      <c r="G70" s="234"/>
      <c r="H70" s="175"/>
      <c r="J70" s="175"/>
      <c r="K70" s="175"/>
      <c r="L70" s="175"/>
    </row>
    <row r="71" spans="2:12">
      <c r="B71" s="175"/>
      <c r="C71" s="186"/>
      <c r="D71" s="234"/>
      <c r="E71" s="234"/>
      <c r="F71" s="234"/>
      <c r="G71" s="234"/>
      <c r="H71" s="175"/>
      <c r="J71" s="175"/>
      <c r="K71" s="175"/>
      <c r="L71" s="175"/>
    </row>
    <row r="72" spans="2:12">
      <c r="B72" s="175"/>
      <c r="C72" s="186"/>
      <c r="D72" s="234"/>
      <c r="E72" s="234"/>
      <c r="F72" s="234"/>
      <c r="G72" s="234"/>
      <c r="H72" s="175"/>
      <c r="J72" s="175"/>
      <c r="K72" s="175"/>
      <c r="L72" s="175"/>
    </row>
    <row r="73" spans="2:12">
      <c r="B73" s="175"/>
      <c r="C73" s="186"/>
      <c r="D73" s="234"/>
      <c r="E73" s="234"/>
      <c r="F73" s="234"/>
      <c r="G73" s="234"/>
      <c r="H73" s="175"/>
      <c r="J73" s="175"/>
      <c r="K73" s="175"/>
      <c r="L73" s="175"/>
    </row>
    <row r="74" spans="2:12">
      <c r="B74" s="175"/>
      <c r="C74" s="186"/>
      <c r="D74" s="234"/>
      <c r="E74" s="234"/>
      <c r="F74" s="234"/>
      <c r="G74" s="234"/>
      <c r="H74" s="175"/>
      <c r="J74" s="175"/>
      <c r="K74" s="175"/>
      <c r="L74" s="175"/>
    </row>
    <row r="75" spans="2:12">
      <c r="B75" s="175"/>
      <c r="C75" s="186"/>
      <c r="D75" s="234"/>
      <c r="E75" s="234"/>
      <c r="F75" s="234"/>
      <c r="G75" s="234"/>
      <c r="H75" s="175"/>
      <c r="J75" s="175"/>
      <c r="K75" s="175"/>
      <c r="L75" s="175"/>
    </row>
    <row r="76" spans="2:12">
      <c r="B76" s="175"/>
      <c r="C76" s="186"/>
      <c r="D76" s="234"/>
      <c r="E76" s="234"/>
      <c r="F76" s="234"/>
      <c r="G76" s="234"/>
      <c r="H76" s="175"/>
      <c r="J76" s="175"/>
      <c r="K76" s="175"/>
      <c r="L76" s="175"/>
    </row>
    <row r="77" spans="2:12">
      <c r="B77" s="175"/>
      <c r="C77" s="186"/>
      <c r="D77" s="234"/>
      <c r="E77" s="234"/>
      <c r="F77" s="234"/>
      <c r="G77" s="234"/>
      <c r="H77" s="175"/>
      <c r="J77" s="175"/>
      <c r="K77" s="175"/>
      <c r="L77" s="175"/>
    </row>
    <row r="78" spans="2:12">
      <c r="B78" s="175"/>
      <c r="C78" s="186"/>
      <c r="D78" s="234"/>
      <c r="E78" s="234"/>
      <c r="F78" s="234"/>
      <c r="G78" s="234"/>
      <c r="H78" s="175"/>
      <c r="J78" s="175"/>
      <c r="K78" s="175"/>
      <c r="L78" s="175"/>
    </row>
    <row r="79" spans="2:12">
      <c r="B79" s="175"/>
      <c r="C79" s="186"/>
      <c r="D79" s="234"/>
      <c r="E79" s="234"/>
      <c r="F79" s="234"/>
      <c r="G79" s="234"/>
      <c r="H79" s="175"/>
      <c r="J79" s="175"/>
      <c r="K79" s="175"/>
      <c r="L79" s="175"/>
    </row>
    <row r="80" spans="2:12">
      <c r="B80" s="175"/>
      <c r="C80" s="186"/>
      <c r="D80" s="234"/>
      <c r="E80" s="234"/>
      <c r="F80" s="234"/>
      <c r="G80" s="234"/>
      <c r="H80" s="175"/>
      <c r="J80" s="175"/>
      <c r="K80" s="175"/>
      <c r="L80" s="175"/>
    </row>
    <row r="81" spans="2:12">
      <c r="B81" s="175"/>
      <c r="C81" s="186"/>
      <c r="D81" s="234"/>
      <c r="E81" s="234"/>
      <c r="F81" s="234"/>
      <c r="G81" s="234"/>
      <c r="H81" s="175"/>
      <c r="J81" s="175"/>
      <c r="K81" s="175"/>
      <c r="L81" s="175"/>
    </row>
    <row r="82" spans="2:12">
      <c r="B82" s="175"/>
      <c r="C82" s="186"/>
      <c r="D82" s="234"/>
      <c r="E82" s="234"/>
      <c r="F82" s="234"/>
      <c r="G82" s="234"/>
      <c r="H82" s="175"/>
      <c r="J82" s="175"/>
      <c r="K82" s="175"/>
      <c r="L82" s="175"/>
    </row>
    <row r="83" spans="2:12">
      <c r="B83" s="175"/>
      <c r="C83" s="186"/>
      <c r="D83" s="234"/>
      <c r="E83" s="234"/>
      <c r="F83" s="234"/>
      <c r="G83" s="234"/>
      <c r="H83" s="175"/>
      <c r="J83" s="175"/>
      <c r="K83" s="175"/>
      <c r="L83" s="175"/>
    </row>
    <row r="84" spans="2:12">
      <c r="B84" s="175"/>
      <c r="C84" s="186"/>
      <c r="D84" s="234"/>
      <c r="E84" s="234"/>
      <c r="F84" s="234"/>
      <c r="G84" s="234"/>
      <c r="H84" s="175"/>
      <c r="J84" s="175"/>
      <c r="K84" s="175"/>
      <c r="L84" s="175"/>
    </row>
    <row r="85" spans="2:12">
      <c r="B85" s="175"/>
      <c r="C85" s="186"/>
      <c r="D85" s="234"/>
      <c r="E85" s="234"/>
      <c r="F85" s="234"/>
      <c r="G85" s="234"/>
      <c r="H85" s="175"/>
      <c r="J85" s="175"/>
      <c r="K85" s="175"/>
      <c r="L85" s="175"/>
    </row>
    <row r="86" spans="2:12">
      <c r="B86" s="175"/>
      <c r="C86" s="186"/>
      <c r="D86" s="234"/>
      <c r="E86" s="234"/>
      <c r="F86" s="234"/>
      <c r="G86" s="234"/>
      <c r="H86" s="175"/>
      <c r="J86" s="175"/>
      <c r="K86" s="175"/>
      <c r="L86" s="175"/>
    </row>
    <row r="87" spans="2:12">
      <c r="B87" s="175"/>
      <c r="C87" s="272"/>
      <c r="D87" s="234"/>
      <c r="E87" s="234"/>
      <c r="F87" s="234"/>
      <c r="G87" s="234"/>
      <c r="H87" s="175"/>
      <c r="J87" s="175"/>
      <c r="K87" s="175"/>
      <c r="L87" s="175"/>
    </row>
    <row r="88" spans="2:12">
      <c r="B88" s="175"/>
      <c r="C88" s="186"/>
      <c r="D88" s="234"/>
      <c r="E88" s="234"/>
      <c r="F88" s="234"/>
      <c r="G88" s="234"/>
      <c r="H88" s="175"/>
      <c r="J88" s="175"/>
      <c r="K88" s="175"/>
      <c r="L88" s="175"/>
    </row>
    <row r="89" spans="2:12">
      <c r="B89" s="175"/>
      <c r="C89" s="186"/>
      <c r="D89" s="234"/>
      <c r="E89" s="234"/>
      <c r="F89" s="234"/>
      <c r="G89" s="234"/>
      <c r="H89" s="175"/>
      <c r="J89" s="175"/>
      <c r="K89" s="175"/>
      <c r="L89" s="175"/>
    </row>
    <row r="90" spans="2:12">
      <c r="B90" s="175"/>
      <c r="C90" s="186"/>
      <c r="D90" s="234"/>
      <c r="E90" s="234"/>
      <c r="F90" s="234"/>
      <c r="G90" s="234"/>
      <c r="H90" s="175"/>
      <c r="J90" s="175"/>
      <c r="K90" s="175"/>
      <c r="L90" s="175"/>
    </row>
    <row r="91" spans="2:12">
      <c r="B91" s="175"/>
      <c r="C91" s="186"/>
      <c r="D91" s="234"/>
      <c r="E91" s="234"/>
      <c r="F91" s="234"/>
      <c r="G91" s="234"/>
      <c r="H91" s="175"/>
      <c r="J91" s="175"/>
      <c r="K91" s="175"/>
      <c r="L91" s="175"/>
    </row>
    <row r="92" spans="2:12">
      <c r="B92" s="175"/>
      <c r="C92" s="186"/>
      <c r="D92" s="234"/>
      <c r="E92" s="234"/>
      <c r="F92" s="234"/>
      <c r="G92" s="234"/>
      <c r="H92" s="175"/>
      <c r="J92" s="175"/>
      <c r="K92" s="175"/>
      <c r="L92" s="175"/>
    </row>
    <row r="93" spans="2:12">
      <c r="B93" s="175"/>
      <c r="C93" s="186"/>
      <c r="D93" s="234"/>
      <c r="E93" s="234"/>
      <c r="F93" s="234"/>
      <c r="G93" s="234"/>
      <c r="H93" s="175"/>
      <c r="J93" s="175"/>
      <c r="K93" s="175"/>
      <c r="L93" s="175"/>
    </row>
    <row r="94" spans="2:12">
      <c r="B94" s="175"/>
      <c r="C94" s="186"/>
      <c r="D94" s="234"/>
      <c r="E94" s="234"/>
      <c r="F94" s="234"/>
      <c r="G94" s="234"/>
      <c r="H94" s="175"/>
      <c r="J94" s="175"/>
      <c r="K94" s="175"/>
      <c r="L94" s="175"/>
    </row>
    <row r="95" spans="2:12">
      <c r="B95" s="175"/>
      <c r="C95" s="186"/>
      <c r="D95" s="234"/>
      <c r="E95" s="234"/>
      <c r="F95" s="234"/>
      <c r="G95" s="234"/>
      <c r="H95" s="175"/>
      <c r="J95" s="175"/>
      <c r="K95" s="175"/>
      <c r="L95" s="175"/>
    </row>
    <row r="96" spans="2:12">
      <c r="B96" s="175"/>
      <c r="C96" s="186"/>
      <c r="D96" s="234"/>
      <c r="E96" s="234"/>
      <c r="F96" s="234"/>
      <c r="G96" s="234"/>
      <c r="H96" s="175"/>
      <c r="J96" s="175"/>
      <c r="K96" s="175"/>
      <c r="L96" s="175"/>
    </row>
    <row r="97" spans="2:12">
      <c r="B97" s="175"/>
      <c r="C97" s="186"/>
      <c r="D97" s="234"/>
      <c r="E97" s="234"/>
      <c r="F97" s="234"/>
      <c r="G97" s="234"/>
      <c r="H97" s="175"/>
      <c r="J97" s="175"/>
      <c r="K97" s="175"/>
      <c r="L97" s="175"/>
    </row>
    <row r="98" spans="2:12">
      <c r="B98" s="175"/>
      <c r="C98" s="186"/>
      <c r="D98" s="234"/>
      <c r="E98" s="234"/>
      <c r="F98" s="234"/>
      <c r="G98" s="234"/>
      <c r="H98" s="175"/>
      <c r="J98" s="175"/>
      <c r="K98" s="175"/>
      <c r="L98" s="175"/>
    </row>
    <row r="99" spans="2:12">
      <c r="B99" s="175"/>
      <c r="C99" s="186"/>
      <c r="D99" s="234"/>
      <c r="E99" s="234"/>
      <c r="F99" s="234"/>
      <c r="G99" s="234"/>
      <c r="H99" s="175"/>
      <c r="J99" s="175"/>
      <c r="K99" s="175"/>
      <c r="L99" s="175"/>
    </row>
    <row r="100" spans="2:12">
      <c r="B100" s="175"/>
      <c r="C100" s="186"/>
      <c r="D100" s="234"/>
      <c r="E100" s="234"/>
      <c r="F100" s="234"/>
      <c r="G100" s="234"/>
      <c r="H100" s="175"/>
      <c r="J100" s="175"/>
      <c r="K100" s="175"/>
      <c r="L100" s="175"/>
    </row>
    <row r="101" spans="2:12">
      <c r="B101" s="175"/>
      <c r="C101" s="186"/>
      <c r="D101" s="234"/>
      <c r="E101" s="234"/>
      <c r="F101" s="234"/>
      <c r="G101" s="234"/>
      <c r="H101" s="175"/>
      <c r="J101" s="175"/>
      <c r="K101" s="175"/>
      <c r="L101" s="175"/>
    </row>
    <row r="102" spans="2:12">
      <c r="B102" s="175"/>
      <c r="C102" s="186"/>
      <c r="D102" s="234"/>
      <c r="E102" s="234"/>
      <c r="F102" s="234"/>
      <c r="G102" s="234"/>
      <c r="H102" s="175"/>
      <c r="J102" s="175"/>
      <c r="K102" s="175"/>
      <c r="L102" s="175"/>
    </row>
    <row r="103" spans="2:12">
      <c r="B103" s="175"/>
      <c r="C103" s="186"/>
      <c r="D103" s="234"/>
      <c r="E103" s="234"/>
      <c r="F103" s="234"/>
      <c r="G103" s="234"/>
      <c r="H103" s="175"/>
      <c r="J103" s="175"/>
      <c r="K103" s="175"/>
      <c r="L103" s="175"/>
    </row>
    <row r="104" spans="2:12">
      <c r="B104" s="175"/>
      <c r="C104" s="186"/>
      <c r="D104" s="234"/>
      <c r="E104" s="234"/>
      <c r="F104" s="234"/>
      <c r="G104" s="234"/>
      <c r="H104" s="175"/>
      <c r="J104" s="175"/>
      <c r="K104" s="175"/>
      <c r="L104" s="175"/>
    </row>
    <row r="105" spans="2:12">
      <c r="B105" s="175"/>
      <c r="C105" s="186"/>
      <c r="D105" s="234"/>
      <c r="E105" s="234"/>
      <c r="F105" s="234"/>
      <c r="G105" s="234"/>
      <c r="H105" s="175"/>
      <c r="J105" s="175"/>
      <c r="K105" s="175"/>
      <c r="L105" s="175"/>
    </row>
    <row r="106" spans="2:12">
      <c r="B106" s="175"/>
      <c r="C106" s="186"/>
      <c r="D106" s="234"/>
      <c r="E106" s="234"/>
      <c r="F106" s="234"/>
      <c r="G106" s="234"/>
      <c r="H106" s="175"/>
      <c r="J106" s="175"/>
      <c r="K106" s="175"/>
      <c r="L106" s="175"/>
    </row>
    <row r="107" spans="2:12">
      <c r="B107" s="175"/>
      <c r="C107" s="186"/>
      <c r="D107" s="234"/>
      <c r="E107" s="234"/>
      <c r="F107" s="234"/>
      <c r="G107" s="234"/>
      <c r="H107" s="175"/>
      <c r="J107" s="175"/>
      <c r="K107" s="175"/>
      <c r="L107" s="175"/>
    </row>
    <row r="108" spans="2:12">
      <c r="B108" s="175"/>
      <c r="C108" s="186"/>
      <c r="D108" s="234"/>
      <c r="E108" s="234"/>
      <c r="F108" s="234"/>
      <c r="G108" s="234"/>
      <c r="H108" s="175"/>
      <c r="J108" s="175"/>
      <c r="K108" s="175"/>
      <c r="L108" s="175"/>
    </row>
    <row r="109" spans="2:12">
      <c r="B109" s="175"/>
      <c r="C109" s="186"/>
      <c r="D109" s="234"/>
      <c r="E109" s="234"/>
      <c r="F109" s="234"/>
      <c r="G109" s="234"/>
      <c r="H109" s="175"/>
      <c r="J109" s="175"/>
      <c r="K109" s="175"/>
      <c r="L109" s="175"/>
    </row>
    <row r="110" spans="2:12">
      <c r="B110" s="175"/>
      <c r="C110" s="186"/>
      <c r="D110" s="234"/>
      <c r="E110" s="234"/>
      <c r="F110" s="234"/>
      <c r="G110" s="234"/>
      <c r="H110" s="175"/>
      <c r="J110" s="175"/>
      <c r="K110" s="175"/>
      <c r="L110" s="175"/>
    </row>
    <row r="111" spans="2:12">
      <c r="B111" s="175"/>
      <c r="C111" s="186"/>
      <c r="D111" s="234"/>
      <c r="E111" s="234"/>
      <c r="F111" s="234"/>
      <c r="G111" s="234"/>
      <c r="H111" s="175"/>
      <c r="J111" s="175"/>
      <c r="K111" s="175"/>
      <c r="L111" s="175"/>
    </row>
    <row r="112" spans="2:12">
      <c r="B112" s="175"/>
      <c r="C112" s="186"/>
      <c r="D112" s="234"/>
      <c r="E112" s="234"/>
      <c r="F112" s="234"/>
      <c r="G112" s="234"/>
      <c r="H112" s="175"/>
      <c r="J112" s="175"/>
      <c r="K112" s="175"/>
      <c r="L112" s="175"/>
    </row>
    <row r="113" spans="2:14">
      <c r="B113" s="175"/>
      <c r="C113" s="186"/>
      <c r="D113" s="234"/>
      <c r="E113" s="234"/>
      <c r="F113" s="234"/>
      <c r="G113" s="234"/>
      <c r="H113" s="175"/>
      <c r="J113" s="175"/>
      <c r="K113" s="175"/>
      <c r="L113" s="175"/>
    </row>
    <row r="114" spans="2:14">
      <c r="B114" s="175"/>
      <c r="C114" s="186"/>
      <c r="D114" s="234"/>
      <c r="E114" s="234"/>
      <c r="F114" s="234"/>
      <c r="G114" s="234"/>
      <c r="H114" s="175"/>
      <c r="J114" s="175"/>
      <c r="K114" s="175"/>
      <c r="L114" s="175"/>
    </row>
    <row r="115" spans="2:14">
      <c r="B115" s="175"/>
      <c r="C115" s="186"/>
      <c r="D115" s="234"/>
      <c r="E115" s="234"/>
      <c r="F115" s="234"/>
      <c r="G115" s="234"/>
      <c r="H115" s="175"/>
      <c r="J115" s="175"/>
      <c r="K115" s="175"/>
      <c r="L115" s="175"/>
    </row>
    <row r="116" spans="2:14">
      <c r="B116" s="175"/>
      <c r="C116" s="186"/>
      <c r="D116" s="234"/>
      <c r="E116" s="234"/>
      <c r="F116" s="234"/>
      <c r="G116" s="234"/>
      <c r="H116" s="175"/>
      <c r="J116" s="175"/>
      <c r="K116" s="175"/>
      <c r="L116" s="175"/>
    </row>
    <row r="117" spans="2:14">
      <c r="B117" s="175"/>
      <c r="C117" s="186"/>
      <c r="D117" s="234"/>
      <c r="E117" s="234"/>
      <c r="F117" s="234"/>
      <c r="G117" s="234"/>
      <c r="H117" s="175"/>
      <c r="J117" s="175"/>
      <c r="K117" s="175"/>
      <c r="L117" s="175"/>
    </row>
    <row r="118" spans="2:14">
      <c r="B118" s="175"/>
      <c r="C118" s="186"/>
      <c r="D118" s="234"/>
      <c r="E118" s="234"/>
      <c r="F118" s="234"/>
      <c r="G118" s="234"/>
      <c r="H118" s="175"/>
      <c r="J118" s="175"/>
      <c r="K118" s="175"/>
      <c r="L118" s="175"/>
    </row>
    <row r="119" spans="2:14">
      <c r="B119" s="175"/>
      <c r="C119" s="186"/>
      <c r="D119" s="234"/>
      <c r="E119" s="234"/>
      <c r="F119" s="234"/>
      <c r="G119" s="234"/>
      <c r="H119" s="175"/>
      <c r="J119" s="175"/>
      <c r="K119" s="175"/>
      <c r="L119" s="175"/>
    </row>
    <row r="120" spans="2:14">
      <c r="B120" s="175"/>
      <c r="C120" s="186"/>
      <c r="D120" s="234"/>
      <c r="E120" s="234"/>
      <c r="F120" s="234"/>
      <c r="G120" s="234"/>
      <c r="H120" s="175"/>
      <c r="J120" s="175"/>
      <c r="K120" s="175"/>
      <c r="L120" s="175"/>
    </row>
    <row r="121" spans="2:14">
      <c r="B121" s="175"/>
      <c r="C121" s="186"/>
      <c r="D121" s="234"/>
      <c r="E121" s="234"/>
      <c r="F121" s="234"/>
      <c r="G121" s="234"/>
      <c r="H121" s="175"/>
      <c r="J121" s="175"/>
      <c r="K121" s="175"/>
      <c r="L121" s="175"/>
    </row>
    <row r="125" spans="2:14" s="209" customFormat="1">
      <c r="B125" s="153"/>
      <c r="C125" s="201"/>
      <c r="D125" s="211"/>
      <c r="E125" s="211"/>
      <c r="F125" s="211"/>
      <c r="G125" s="211"/>
      <c r="H125" s="153"/>
      <c r="I125" s="153"/>
      <c r="J125" s="153"/>
      <c r="K125" s="153"/>
      <c r="L125" s="153"/>
      <c r="M125" s="153"/>
      <c r="N125" s="153"/>
    </row>
    <row r="196" spans="2:14" s="209" customFormat="1">
      <c r="B196" s="153"/>
      <c r="C196" s="201"/>
      <c r="D196" s="211"/>
      <c r="E196" s="211"/>
      <c r="F196" s="211"/>
      <c r="G196" s="211"/>
      <c r="H196" s="153"/>
      <c r="I196" s="153"/>
      <c r="J196" s="153"/>
      <c r="K196" s="153"/>
      <c r="L196" s="153"/>
      <c r="M196" s="153"/>
      <c r="N196" s="153"/>
    </row>
    <row r="272" spans="2:14" s="209" customFormat="1">
      <c r="B272" s="153"/>
      <c r="C272" s="201"/>
      <c r="D272" s="211"/>
      <c r="E272" s="211"/>
      <c r="F272" s="211"/>
      <c r="G272" s="211"/>
      <c r="H272" s="153"/>
      <c r="I272" s="153"/>
      <c r="J272" s="153"/>
      <c r="K272" s="153"/>
      <c r="L272" s="153"/>
      <c r="M272" s="153"/>
      <c r="N272" s="153"/>
    </row>
  </sheetData>
  <sheetProtection algorithmName="SHA-512" hashValue="cR3eS1/ocAyiPpxrfFHDhM6kpzGzyJ0WJqYbjPbXXr2e29pEDaYSvgf6/gUZZuAViLdjhvfOjC7FLexYpKuFyg==" saltValue="EUajbxjZcUS1Lq+5XcnzXA==" spinCount="100000" sheet="1" objects="1" scenarios="1"/>
  <mergeCells count="10">
    <mergeCell ref="L7:M8"/>
    <mergeCell ref="B7:C7"/>
    <mergeCell ref="D7:E8"/>
    <mergeCell ref="H7:I8"/>
    <mergeCell ref="F7:G8"/>
    <mergeCell ref="F9:G9"/>
    <mergeCell ref="B62:K62"/>
    <mergeCell ref="B9:C9"/>
    <mergeCell ref="B8:C8"/>
    <mergeCell ref="J7:K8"/>
  </mergeCells>
  <printOptions horizontalCentered="1"/>
  <pageMargins left="0" right="0" top="0.19685039370078741" bottom="0" header="0" footer="0"/>
  <pageSetup paperSize="9" scale="58" orientation="portrait" r:id="rId1"/>
  <headerFooter differentOddEven="1">
    <firstFooter>&amp;C7</firstFooter>
  </headerFooter>
  <colBreaks count="1" manualBreakCount="1">
    <brk id="1" min="1" max="117"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M278"/>
  <sheetViews>
    <sheetView view="pageBreakPreview" zoomScale="60" zoomScaleNormal="100" workbookViewId="0">
      <pane xSplit="1" ySplit="9" topLeftCell="B10" activePane="bottomRight" state="frozen"/>
      <selection activeCell="Q25" sqref="Q25"/>
      <selection pane="topRight" activeCell="Q25" sqref="Q25"/>
      <selection pane="bottomLeft" activeCell="Q25" sqref="Q25"/>
      <selection pane="bottomRight" activeCell="Q25" sqref="Q25"/>
    </sheetView>
  </sheetViews>
  <sheetFormatPr defaultRowHeight="17.25"/>
  <cols>
    <col min="1" max="1" width="13.28515625" style="209" customWidth="1"/>
    <col min="2" max="2" width="13.5703125" style="153" customWidth="1"/>
    <col min="3" max="3" width="11.7109375" style="201" customWidth="1"/>
    <col min="4" max="5" width="14.28515625" style="211" customWidth="1"/>
    <col min="6" max="7" width="23.140625" style="211" customWidth="1"/>
    <col min="8" max="8" width="14.28515625" style="153" customWidth="1"/>
    <col min="9" max="9" width="19.42578125" style="153" customWidth="1"/>
    <col min="10" max="11" width="17.5703125" style="153" customWidth="1"/>
    <col min="12" max="13" width="14.28515625" style="153" hidden="1" customWidth="1"/>
    <col min="14" max="16384" width="9.140625" style="153"/>
  </cols>
  <sheetData>
    <row r="1" spans="1:13">
      <c r="C1" s="270"/>
    </row>
    <row r="2" spans="1:13">
      <c r="A2" s="205"/>
    </row>
    <row r="3" spans="1:13">
      <c r="A3" s="205"/>
      <c r="B3" s="154" t="s">
        <v>72</v>
      </c>
      <c r="C3" s="154"/>
      <c r="D3" s="154"/>
      <c r="E3" s="156"/>
      <c r="F3" s="156"/>
      <c r="G3" s="156"/>
      <c r="H3" s="154"/>
      <c r="I3" s="154"/>
      <c r="J3" s="154"/>
      <c r="K3" s="156"/>
      <c r="L3" s="156"/>
      <c r="M3" s="154"/>
    </row>
    <row r="4" spans="1:13" s="213" customFormat="1" ht="18">
      <c r="A4" s="212"/>
      <c r="B4" s="160" t="s">
        <v>59</v>
      </c>
      <c r="C4" s="160"/>
      <c r="D4" s="241"/>
      <c r="E4" s="242"/>
      <c r="F4" s="242"/>
      <c r="G4" s="242"/>
      <c r="H4" s="160"/>
      <c r="I4" s="160"/>
      <c r="J4" s="160"/>
      <c r="K4" s="161"/>
      <c r="L4" s="161"/>
      <c r="M4" s="160"/>
    </row>
    <row r="5" spans="1:13" ht="15.75" customHeight="1">
      <c r="A5" s="205"/>
      <c r="B5" s="202" t="s">
        <v>67</v>
      </c>
      <c r="C5" s="164"/>
      <c r="D5" s="164"/>
      <c r="E5" s="164"/>
      <c r="F5" s="164"/>
      <c r="G5" s="164"/>
      <c r="H5" s="164"/>
      <c r="I5" s="164"/>
      <c r="J5" s="202"/>
      <c r="K5" s="202"/>
      <c r="L5" s="202"/>
      <c r="M5" s="164"/>
    </row>
    <row r="6" spans="1:13" ht="6.75" customHeight="1" thickBot="1">
      <c r="A6" s="205"/>
      <c r="B6" s="166"/>
      <c r="C6" s="166"/>
      <c r="D6" s="243"/>
      <c r="E6" s="243"/>
      <c r="F6" s="243"/>
      <c r="G6" s="243"/>
      <c r="H6" s="166"/>
      <c r="I6" s="166"/>
      <c r="J6" s="166"/>
      <c r="K6" s="166"/>
      <c r="L6" s="166"/>
      <c r="M6" s="166"/>
    </row>
    <row r="7" spans="1:13" s="217" customFormat="1" ht="69.95" customHeight="1" thickTop="1">
      <c r="A7" s="215"/>
      <c r="B7" s="320" t="s">
        <v>108</v>
      </c>
      <c r="C7" s="320"/>
      <c r="D7" s="315" t="s">
        <v>136</v>
      </c>
      <c r="E7" s="315"/>
      <c r="F7" s="315" t="s">
        <v>137</v>
      </c>
      <c r="G7" s="315"/>
      <c r="H7" s="315" t="s">
        <v>138</v>
      </c>
      <c r="I7" s="315"/>
      <c r="J7" s="315" t="s">
        <v>139</v>
      </c>
      <c r="K7" s="315"/>
      <c r="L7" s="315" t="s">
        <v>140</v>
      </c>
      <c r="M7" s="315"/>
    </row>
    <row r="8" spans="1:13" s="220" customFormat="1" ht="77.25" customHeight="1" thickBot="1">
      <c r="A8" s="219"/>
      <c r="B8" s="317" t="s">
        <v>114</v>
      </c>
      <c r="C8" s="317"/>
      <c r="D8" s="324"/>
      <c r="E8" s="324"/>
      <c r="F8" s="316"/>
      <c r="G8" s="316"/>
      <c r="H8" s="316"/>
      <c r="I8" s="316"/>
      <c r="J8" s="316"/>
      <c r="K8" s="316"/>
      <c r="L8" s="316"/>
      <c r="M8" s="316"/>
    </row>
    <row r="9" spans="1:13" ht="20.100000000000001" customHeight="1" thickTop="1" thickBot="1">
      <c r="A9" s="205"/>
      <c r="B9" s="325" t="s">
        <v>115</v>
      </c>
      <c r="C9" s="325"/>
      <c r="D9" s="226">
        <v>6.1439332455354272</v>
      </c>
      <c r="E9" s="226"/>
      <c r="F9" s="225">
        <v>2.5712063431683045</v>
      </c>
      <c r="G9" s="226"/>
      <c r="H9" s="225">
        <v>1.9276419648232497</v>
      </c>
      <c r="I9" s="225"/>
      <c r="J9" s="225">
        <v>1.6450849375438734</v>
      </c>
      <c r="K9" s="225"/>
      <c r="L9" s="225" t="e">
        <f>#REF!</f>
        <v>#REF!</v>
      </c>
      <c r="M9" s="225"/>
    </row>
    <row r="10" spans="1:13" ht="12.95" customHeight="1" thickTop="1">
      <c r="A10" s="205"/>
      <c r="B10" s="220"/>
      <c r="C10" s="220"/>
      <c r="D10" s="229"/>
      <c r="E10" s="229"/>
      <c r="F10" s="248"/>
      <c r="G10" s="229"/>
      <c r="H10" s="248"/>
      <c r="I10" s="248"/>
      <c r="J10" s="248"/>
      <c r="K10" s="248"/>
      <c r="L10" s="248"/>
    </row>
    <row r="11" spans="1:13" ht="21.95" customHeight="1">
      <c r="A11" s="205"/>
      <c r="B11" s="220"/>
      <c r="C11" s="220"/>
      <c r="D11" s="229"/>
      <c r="E11" s="229"/>
      <c r="F11" s="248"/>
      <c r="G11" s="229"/>
      <c r="H11" s="248"/>
      <c r="I11" s="248"/>
      <c r="J11" s="248"/>
      <c r="K11" s="248"/>
      <c r="L11" s="248"/>
    </row>
    <row r="12" spans="1:13" ht="21.95" customHeight="1">
      <c r="A12" s="227"/>
      <c r="B12" s="239" t="s">
        <v>119</v>
      </c>
      <c r="C12" s="182"/>
      <c r="D12" s="174"/>
      <c r="E12" s="174"/>
      <c r="F12" s="174"/>
      <c r="G12" s="174"/>
      <c r="H12" s="174"/>
      <c r="I12" s="174"/>
      <c r="J12" s="174"/>
      <c r="K12" s="174"/>
      <c r="L12" s="174"/>
    </row>
    <row r="13" spans="1:13" ht="10.5" customHeight="1">
      <c r="A13" s="205"/>
      <c r="B13" s="236"/>
      <c r="C13" s="238"/>
      <c r="D13" s="177"/>
      <c r="E13" s="194"/>
      <c r="F13" s="179"/>
      <c r="G13" s="194"/>
      <c r="H13" s="179"/>
      <c r="I13" s="196"/>
      <c r="J13" s="179"/>
      <c r="K13" s="204"/>
      <c r="L13" s="179"/>
    </row>
    <row r="14" spans="1:13" ht="21.95" customHeight="1">
      <c r="A14" s="205"/>
      <c r="B14" s="236">
        <v>2018</v>
      </c>
      <c r="C14" s="181" t="s">
        <v>0</v>
      </c>
      <c r="D14" s="177">
        <v>-1.4</v>
      </c>
      <c r="E14" s="194"/>
      <c r="F14" s="179">
        <v>0.2</v>
      </c>
      <c r="G14" s="194"/>
      <c r="H14" s="179">
        <v>-6.6</v>
      </c>
      <c r="I14" s="196"/>
      <c r="J14" s="179">
        <v>2.2999999999999998</v>
      </c>
      <c r="K14" s="204"/>
      <c r="L14" s="179" t="e">
        <f>ROUND(#REF!,1)</f>
        <v>#REF!</v>
      </c>
    </row>
    <row r="15" spans="1:13" ht="21.95" customHeight="1">
      <c r="A15" s="205"/>
      <c r="B15" s="236"/>
      <c r="C15" s="181" t="s">
        <v>1</v>
      </c>
      <c r="D15" s="177">
        <v>2.2000000000000002</v>
      </c>
      <c r="E15" s="194"/>
      <c r="F15" s="179">
        <v>0.6</v>
      </c>
      <c r="G15" s="194"/>
      <c r="H15" s="179">
        <v>2.4</v>
      </c>
      <c r="I15" s="196"/>
      <c r="J15" s="179">
        <v>4.5999999999999996</v>
      </c>
      <c r="K15" s="204"/>
      <c r="L15" s="179" t="e">
        <f>ROUND(#REF!,1)</f>
        <v>#REF!</v>
      </c>
    </row>
    <row r="16" spans="1:13" ht="21.95" customHeight="1">
      <c r="A16" s="205"/>
      <c r="B16" s="236"/>
      <c r="C16" s="181" t="s">
        <v>2</v>
      </c>
      <c r="D16" s="177">
        <v>4.0999999999999996</v>
      </c>
      <c r="E16" s="194"/>
      <c r="F16" s="179">
        <v>2.8</v>
      </c>
      <c r="G16" s="194"/>
      <c r="H16" s="179">
        <v>11.1</v>
      </c>
      <c r="I16" s="196"/>
      <c r="J16" s="179">
        <v>-1.6</v>
      </c>
      <c r="K16" s="204"/>
      <c r="L16" s="179" t="e">
        <f>ROUND(#REF!,1)</f>
        <v>#REF!</v>
      </c>
    </row>
    <row r="17" spans="1:12" ht="21.95" customHeight="1">
      <c r="A17" s="205"/>
      <c r="B17" s="188"/>
      <c r="C17" s="82" t="s">
        <v>3</v>
      </c>
      <c r="D17" s="177">
        <v>1.6</v>
      </c>
      <c r="E17" s="194"/>
      <c r="F17" s="179">
        <v>4.5999999999999996</v>
      </c>
      <c r="G17" s="194"/>
      <c r="H17" s="179">
        <v>-1.4</v>
      </c>
      <c r="I17" s="196"/>
      <c r="J17" s="179">
        <v>0.5</v>
      </c>
      <c r="K17" s="204"/>
      <c r="L17" s="179" t="e">
        <f>ROUND(#REF!,1)</f>
        <v>#REF!</v>
      </c>
    </row>
    <row r="18" spans="1:12" ht="10.5" customHeight="1">
      <c r="A18" s="205"/>
      <c r="B18" s="188"/>
      <c r="C18" s="192"/>
      <c r="D18" s="177"/>
      <c r="E18" s="194"/>
      <c r="F18" s="179"/>
      <c r="G18" s="194"/>
      <c r="H18" s="179"/>
      <c r="I18" s="196"/>
      <c r="J18" s="179"/>
      <c r="K18" s="204"/>
      <c r="L18" s="179"/>
    </row>
    <row r="19" spans="1:12" ht="21.95" customHeight="1">
      <c r="A19" s="205"/>
      <c r="B19" s="188">
        <v>2019</v>
      </c>
      <c r="C19" s="82" t="s">
        <v>0</v>
      </c>
      <c r="D19" s="177">
        <v>-1.5</v>
      </c>
      <c r="E19" s="194"/>
      <c r="F19" s="179">
        <v>0.4</v>
      </c>
      <c r="G19" s="194"/>
      <c r="H19" s="179">
        <v>-6.8</v>
      </c>
      <c r="I19" s="196"/>
      <c r="J19" s="179">
        <v>2</v>
      </c>
      <c r="K19" s="204"/>
      <c r="L19" s="179" t="e">
        <f>ROUND(#REF!,1)</f>
        <v>#REF!</v>
      </c>
    </row>
    <row r="20" spans="1:12" ht="21.95" customHeight="1">
      <c r="A20" s="205"/>
      <c r="B20" s="188"/>
      <c r="C20" s="82" t="s">
        <v>1</v>
      </c>
      <c r="D20" s="177">
        <v>1.8</v>
      </c>
      <c r="E20" s="194"/>
      <c r="F20" s="179">
        <v>-0.5</v>
      </c>
      <c r="G20" s="194"/>
      <c r="H20" s="179">
        <v>2.8</v>
      </c>
      <c r="I20" s="196"/>
      <c r="J20" s="179">
        <v>4.5</v>
      </c>
      <c r="K20" s="204"/>
      <c r="L20" s="179" t="e">
        <f>ROUND(#REF!,1)</f>
        <v>#REF!</v>
      </c>
    </row>
    <row r="21" spans="1:12" ht="21.95" customHeight="1">
      <c r="A21" s="205"/>
      <c r="B21" s="188"/>
      <c r="C21" s="82" t="s">
        <v>2</v>
      </c>
      <c r="D21" s="177">
        <v>4.4000000000000004</v>
      </c>
      <c r="E21" s="194"/>
      <c r="F21" s="179">
        <v>3.2</v>
      </c>
      <c r="G21" s="194"/>
      <c r="H21" s="179">
        <v>11.1</v>
      </c>
      <c r="I21" s="196"/>
      <c r="J21" s="179">
        <v>-1.2</v>
      </c>
      <c r="K21" s="204"/>
      <c r="L21" s="179"/>
    </row>
    <row r="22" spans="1:12" ht="21.95" customHeight="1">
      <c r="A22" s="205"/>
      <c r="B22" s="188"/>
      <c r="C22" s="82" t="s">
        <v>3</v>
      </c>
      <c r="D22" s="177">
        <v>1.7</v>
      </c>
      <c r="E22" s="194"/>
      <c r="F22" s="179">
        <v>4.8</v>
      </c>
      <c r="G22" s="194"/>
      <c r="H22" s="179">
        <v>-1.1000000000000001</v>
      </c>
      <c r="I22" s="196"/>
      <c r="J22" s="179">
        <v>0.3</v>
      </c>
      <c r="K22" s="204"/>
      <c r="L22" s="179"/>
    </row>
    <row r="23" spans="1:12" s="207" customFormat="1" ht="10.5" customHeight="1">
      <c r="A23" s="205"/>
      <c r="B23" s="157"/>
      <c r="C23" s="192"/>
      <c r="D23" s="177"/>
      <c r="E23" s="181"/>
      <c r="F23" s="179"/>
      <c r="G23" s="181"/>
      <c r="H23" s="179"/>
      <c r="I23" s="182"/>
      <c r="J23" s="179"/>
      <c r="K23" s="182"/>
      <c r="L23" s="179"/>
    </row>
    <row r="24" spans="1:12" s="207" customFormat="1" ht="21.95" customHeight="1">
      <c r="A24" s="205"/>
      <c r="B24" s="157">
        <v>2020</v>
      </c>
      <c r="C24" s="192" t="s">
        <v>0</v>
      </c>
      <c r="D24" s="177">
        <v>-8.3000000000000007</v>
      </c>
      <c r="E24" s="194"/>
      <c r="F24" s="179">
        <v>-12.5</v>
      </c>
      <c r="G24" s="194"/>
      <c r="H24" s="179">
        <v>-8</v>
      </c>
      <c r="I24" s="196"/>
      <c r="J24" s="179">
        <v>-1.7</v>
      </c>
      <c r="K24" s="182"/>
      <c r="L24" s="179"/>
    </row>
    <row r="25" spans="1:12" s="207" customFormat="1" ht="21.95" customHeight="1">
      <c r="A25" s="205"/>
      <c r="B25" s="206"/>
      <c r="C25" s="192" t="s">
        <v>1</v>
      </c>
      <c r="D25" s="177">
        <v>-39.5</v>
      </c>
      <c r="E25" s="194"/>
      <c r="F25" s="179">
        <v>-74.5</v>
      </c>
      <c r="G25" s="194"/>
      <c r="H25" s="179">
        <v>-13.3</v>
      </c>
      <c r="I25" s="196"/>
      <c r="J25" s="179">
        <v>-16.399999999999999</v>
      </c>
      <c r="K25" s="182"/>
      <c r="L25" s="179"/>
    </row>
    <row r="26" spans="1:12" s="207" customFormat="1" ht="21.95" customHeight="1">
      <c r="A26" s="205"/>
      <c r="B26" s="259"/>
      <c r="C26" s="192" t="s">
        <v>2</v>
      </c>
      <c r="D26" s="177">
        <v>38.6</v>
      </c>
      <c r="E26" s="194"/>
      <c r="F26" s="179">
        <v>150.4</v>
      </c>
      <c r="G26" s="194"/>
      <c r="H26" s="179">
        <v>14.8</v>
      </c>
      <c r="I26" s="196"/>
      <c r="J26" s="179">
        <v>15.2</v>
      </c>
      <c r="K26" s="182"/>
      <c r="L26" s="179"/>
    </row>
    <row r="27" spans="1:12" s="207" customFormat="1" ht="21.95" customHeight="1">
      <c r="A27" s="205"/>
      <c r="B27" s="188"/>
      <c r="C27" s="192" t="s">
        <v>3</v>
      </c>
      <c r="D27" s="177">
        <v>-1.3</v>
      </c>
      <c r="E27" s="194"/>
      <c r="F27" s="179">
        <v>-1.6</v>
      </c>
      <c r="G27" s="194"/>
      <c r="H27" s="179">
        <v>-2.8</v>
      </c>
      <c r="I27" s="196"/>
      <c r="J27" s="179">
        <v>0.7</v>
      </c>
      <c r="K27" s="182"/>
      <c r="L27" s="179"/>
    </row>
    <row r="28" spans="1:12" s="207" customFormat="1" ht="10.5" customHeight="1">
      <c r="A28" s="205"/>
      <c r="B28" s="188"/>
      <c r="C28" s="192"/>
      <c r="D28" s="177"/>
      <c r="E28" s="181"/>
      <c r="F28" s="179"/>
      <c r="G28" s="181"/>
      <c r="H28" s="179"/>
      <c r="I28" s="182"/>
      <c r="J28" s="179"/>
      <c r="K28" s="182"/>
      <c r="L28" s="179"/>
    </row>
    <row r="29" spans="1:12" s="207" customFormat="1" ht="21.95" customHeight="1">
      <c r="A29" s="205"/>
      <c r="B29" s="188">
        <v>2021</v>
      </c>
      <c r="C29" s="192" t="s">
        <v>0</v>
      </c>
      <c r="D29" s="177">
        <v>-9.5</v>
      </c>
      <c r="E29" s="194"/>
      <c r="F29" s="179">
        <v>-19</v>
      </c>
      <c r="G29" s="194"/>
      <c r="H29" s="179">
        <v>-7.9</v>
      </c>
      <c r="I29" s="196"/>
      <c r="J29" s="179">
        <v>-2.1</v>
      </c>
      <c r="K29" s="182"/>
      <c r="L29" s="179"/>
    </row>
    <row r="30" spans="1:12" s="207" customFormat="1" ht="21.95" customHeight="1">
      <c r="A30" s="205"/>
      <c r="B30" s="206"/>
      <c r="C30" s="192" t="s">
        <v>1</v>
      </c>
      <c r="D30" s="177">
        <v>-2.2000000000000002</v>
      </c>
      <c r="E30" s="194"/>
      <c r="F30" s="179">
        <v>-15.9</v>
      </c>
      <c r="G30" s="194"/>
      <c r="H30" s="179">
        <v>-0.3</v>
      </c>
      <c r="I30" s="196"/>
      <c r="J30" s="179">
        <v>7.1</v>
      </c>
      <c r="K30" s="182"/>
      <c r="L30" s="179"/>
    </row>
    <row r="31" spans="1:12" s="207" customFormat="1" ht="21.95" customHeight="1">
      <c r="A31" s="205"/>
      <c r="B31" s="206"/>
      <c r="C31" s="192" t="s">
        <v>159</v>
      </c>
      <c r="D31" s="177">
        <v>-9.8000000000000007</v>
      </c>
      <c r="E31" s="194"/>
      <c r="F31" s="179">
        <v>-48.8</v>
      </c>
      <c r="G31" s="194"/>
      <c r="H31" s="179">
        <v>4.3</v>
      </c>
      <c r="I31" s="196"/>
      <c r="J31" s="179">
        <v>1</v>
      </c>
      <c r="K31" s="182"/>
      <c r="L31" s="179"/>
    </row>
    <row r="32" spans="1:12" s="207" customFormat="1" ht="21.95" customHeight="1">
      <c r="A32" s="205"/>
      <c r="B32" s="206"/>
      <c r="C32" s="192" t="s">
        <v>160</v>
      </c>
      <c r="D32" s="177">
        <v>24.7</v>
      </c>
      <c r="E32" s="194"/>
      <c r="F32" s="179">
        <v>174.1</v>
      </c>
      <c r="G32" s="194"/>
      <c r="H32" s="179">
        <v>-1.6</v>
      </c>
      <c r="I32" s="196"/>
      <c r="J32" s="179">
        <v>3.4</v>
      </c>
      <c r="K32" s="182"/>
      <c r="L32" s="179"/>
    </row>
    <row r="33" spans="1:12" s="207" customFormat="1">
      <c r="A33" s="205"/>
      <c r="B33" s="206"/>
      <c r="C33" s="181"/>
      <c r="D33" s="177"/>
      <c r="E33" s="181"/>
      <c r="F33" s="179"/>
      <c r="G33" s="181"/>
      <c r="H33" s="179"/>
      <c r="I33" s="182"/>
      <c r="J33" s="179"/>
      <c r="K33" s="182"/>
      <c r="L33" s="179"/>
    </row>
    <row r="34" spans="1:12" ht="21.95" customHeight="1">
      <c r="B34" s="239" t="s">
        <v>120</v>
      </c>
      <c r="C34" s="182"/>
      <c r="D34" s="174"/>
      <c r="E34" s="174"/>
      <c r="F34" s="174"/>
      <c r="G34" s="174"/>
      <c r="H34" s="174"/>
      <c r="I34" s="174"/>
      <c r="J34" s="174"/>
      <c r="K34" s="174"/>
      <c r="L34" s="174"/>
    </row>
    <row r="35" spans="1:12" s="207" customFormat="1" ht="12.95" customHeight="1">
      <c r="A35" s="205"/>
      <c r="B35" s="206"/>
      <c r="C35" s="181"/>
      <c r="D35" s="177"/>
      <c r="E35" s="181"/>
      <c r="F35" s="179"/>
      <c r="G35" s="181"/>
      <c r="H35" s="179"/>
      <c r="I35" s="182"/>
      <c r="J35" s="179"/>
      <c r="K35" s="182"/>
      <c r="L35" s="179"/>
    </row>
    <row r="36" spans="1:12" s="232" customFormat="1" ht="21.95" customHeight="1">
      <c r="A36" s="240"/>
      <c r="B36" s="231">
        <v>2018</v>
      </c>
      <c r="C36" s="178"/>
      <c r="D36" s="177">
        <v>6.7</v>
      </c>
      <c r="E36" s="204"/>
      <c r="F36" s="179">
        <v>8.1</v>
      </c>
      <c r="G36" s="204"/>
      <c r="H36" s="179">
        <v>5.3</v>
      </c>
      <c r="I36" s="179"/>
      <c r="J36" s="179">
        <v>6</v>
      </c>
      <c r="K36" s="179"/>
      <c r="L36" s="179" t="e">
        <f>ROUND(#REF!,1)</f>
        <v>#REF!</v>
      </c>
    </row>
    <row r="37" spans="1:12" s="232" customFormat="1" ht="21.95" customHeight="1">
      <c r="A37" s="240"/>
      <c r="B37" s="231">
        <v>2019</v>
      </c>
      <c r="C37" s="178"/>
      <c r="D37" s="177">
        <v>6.4</v>
      </c>
      <c r="E37" s="204"/>
      <c r="F37" s="179">
        <v>8</v>
      </c>
      <c r="G37" s="204"/>
      <c r="H37" s="179">
        <v>4.9000000000000004</v>
      </c>
      <c r="I37" s="179"/>
      <c r="J37" s="179">
        <v>5.5</v>
      </c>
      <c r="K37" s="179"/>
      <c r="L37" s="179"/>
    </row>
    <row r="38" spans="1:12" s="232" customFormat="1" ht="21.95" customHeight="1">
      <c r="A38" s="240"/>
      <c r="B38" s="231">
        <v>2020</v>
      </c>
      <c r="C38" s="178"/>
      <c r="D38" s="177">
        <v>-22.1</v>
      </c>
      <c r="E38" s="204"/>
      <c r="F38" s="179">
        <v>-42.1</v>
      </c>
      <c r="G38" s="204"/>
      <c r="H38" s="179">
        <v>-7.5</v>
      </c>
      <c r="I38" s="179"/>
      <c r="J38" s="179">
        <v>-6.7</v>
      </c>
      <c r="K38" s="179"/>
      <c r="L38" s="179"/>
    </row>
    <row r="39" spans="1:12" s="232" customFormat="1" ht="21.95" customHeight="1">
      <c r="A39" s="240"/>
      <c r="B39" s="231">
        <v>2021</v>
      </c>
      <c r="C39" s="178"/>
      <c r="D39" s="177">
        <v>-9.4</v>
      </c>
      <c r="E39" s="204"/>
      <c r="F39" s="179">
        <v>-30.3</v>
      </c>
      <c r="G39" s="204"/>
      <c r="H39" s="179">
        <v>-5.6</v>
      </c>
      <c r="I39" s="179"/>
      <c r="J39" s="179">
        <v>7.6</v>
      </c>
      <c r="K39" s="179"/>
      <c r="L39" s="179"/>
    </row>
    <row r="40" spans="1:12" s="207" customFormat="1" ht="12.95" customHeight="1">
      <c r="A40" s="205"/>
      <c r="B40" s="206"/>
      <c r="C40" s="181"/>
      <c r="D40" s="177"/>
      <c r="E40" s="181"/>
      <c r="F40" s="179"/>
      <c r="G40" s="181"/>
      <c r="H40" s="179"/>
      <c r="I40" s="182"/>
      <c r="J40" s="179"/>
      <c r="K40" s="182"/>
      <c r="L40" s="179"/>
    </row>
    <row r="41" spans="1:12" ht="21.95" customHeight="1">
      <c r="B41" s="236">
        <v>2018</v>
      </c>
      <c r="C41" s="181" t="s">
        <v>0</v>
      </c>
      <c r="D41" s="177">
        <v>6.5</v>
      </c>
      <c r="E41" s="194"/>
      <c r="F41" s="179">
        <v>7.3</v>
      </c>
      <c r="G41" s="194"/>
      <c r="H41" s="179">
        <v>5.6</v>
      </c>
      <c r="I41" s="196"/>
      <c r="J41" s="179">
        <v>6.3</v>
      </c>
      <c r="K41" s="196"/>
      <c r="L41" s="179" t="e">
        <f>ROUND(#REF!,1)</f>
        <v>#REF!</v>
      </c>
    </row>
    <row r="42" spans="1:12" ht="21.95" customHeight="1">
      <c r="B42" s="236"/>
      <c r="C42" s="181" t="s">
        <v>1</v>
      </c>
      <c r="D42" s="177">
        <v>6.8</v>
      </c>
      <c r="E42" s="194"/>
      <c r="F42" s="179">
        <v>8.3000000000000007</v>
      </c>
      <c r="G42" s="194"/>
      <c r="H42" s="179">
        <v>5.3</v>
      </c>
      <c r="I42" s="196"/>
      <c r="J42" s="179">
        <v>6.1</v>
      </c>
      <c r="K42" s="196"/>
      <c r="L42" s="179" t="e">
        <f>ROUND(#REF!,1)</f>
        <v>#REF!</v>
      </c>
    </row>
    <row r="43" spans="1:12" ht="21.95" customHeight="1">
      <c r="B43" s="236"/>
      <c r="C43" s="181" t="s">
        <v>2</v>
      </c>
      <c r="D43" s="177">
        <v>6.8</v>
      </c>
      <c r="E43" s="194"/>
      <c r="F43" s="179">
        <v>8.5</v>
      </c>
      <c r="G43" s="194"/>
      <c r="H43" s="179">
        <v>5.4</v>
      </c>
      <c r="I43" s="196"/>
      <c r="J43" s="179">
        <v>6</v>
      </c>
      <c r="K43" s="196"/>
      <c r="L43" s="179" t="e">
        <f>ROUND(#REF!,1)</f>
        <v>#REF!</v>
      </c>
    </row>
    <row r="44" spans="1:12" ht="21.95" customHeight="1">
      <c r="B44" s="188"/>
      <c r="C44" s="82" t="s">
        <v>3</v>
      </c>
      <c r="D44" s="177">
        <v>6.6</v>
      </c>
      <c r="E44" s="194"/>
      <c r="F44" s="179">
        <v>8.5</v>
      </c>
      <c r="G44" s="194"/>
      <c r="H44" s="179">
        <v>4.8</v>
      </c>
      <c r="I44" s="196"/>
      <c r="J44" s="179">
        <v>5.7</v>
      </c>
      <c r="K44" s="196"/>
      <c r="L44" s="179" t="e">
        <f>ROUND(#REF!,1)</f>
        <v>#REF!</v>
      </c>
    </row>
    <row r="45" spans="1:12" ht="10.5" customHeight="1">
      <c r="B45" s="188"/>
      <c r="C45" s="192"/>
      <c r="D45" s="177"/>
      <c r="E45" s="194"/>
      <c r="F45" s="179"/>
      <c r="G45" s="194"/>
      <c r="H45" s="179"/>
      <c r="I45" s="196"/>
      <c r="J45" s="179"/>
      <c r="K45" s="196"/>
      <c r="L45" s="179"/>
    </row>
    <row r="46" spans="1:12" ht="21.95" customHeight="1">
      <c r="B46" s="188">
        <v>2019</v>
      </c>
      <c r="C46" s="82" t="s">
        <v>0</v>
      </c>
      <c r="D46" s="177">
        <v>6.5</v>
      </c>
      <c r="E46" s="194"/>
      <c r="F46" s="179">
        <v>8.6</v>
      </c>
      <c r="G46" s="194"/>
      <c r="H46" s="179">
        <v>4.5999999999999996</v>
      </c>
      <c r="I46" s="196"/>
      <c r="J46" s="179">
        <v>5.4</v>
      </c>
      <c r="K46" s="196"/>
      <c r="L46" s="179" t="e">
        <f>ROUND(#REF!,1)</f>
        <v>#REF!</v>
      </c>
    </row>
    <row r="47" spans="1:12" ht="21.95" customHeight="1">
      <c r="B47" s="188"/>
      <c r="C47" s="82" t="s">
        <v>1</v>
      </c>
      <c r="D47" s="177">
        <v>6.1</v>
      </c>
      <c r="E47" s="194"/>
      <c r="F47" s="179">
        <v>7.4</v>
      </c>
      <c r="G47" s="194"/>
      <c r="H47" s="179">
        <v>4.9000000000000004</v>
      </c>
      <c r="I47" s="196"/>
      <c r="J47" s="179">
        <v>5.3</v>
      </c>
      <c r="K47" s="196"/>
      <c r="L47" s="179" t="e">
        <f>ROUND(#REF!,1)</f>
        <v>#REF!</v>
      </c>
    </row>
    <row r="48" spans="1:12" ht="21.95" customHeight="1">
      <c r="B48" s="188"/>
      <c r="C48" s="82" t="s">
        <v>2</v>
      </c>
      <c r="D48" s="177">
        <v>6.4</v>
      </c>
      <c r="E48" s="194"/>
      <c r="F48" s="179">
        <v>7.8</v>
      </c>
      <c r="G48" s="194"/>
      <c r="H48" s="179">
        <v>4.9000000000000004</v>
      </c>
      <c r="I48" s="196"/>
      <c r="J48" s="179">
        <v>5.8</v>
      </c>
      <c r="K48" s="196"/>
      <c r="L48" s="179"/>
    </row>
    <row r="49" spans="1:13" ht="21.95" customHeight="1">
      <c r="B49" s="188"/>
      <c r="C49" s="82" t="s">
        <v>3</v>
      </c>
      <c r="D49" s="177">
        <v>6.5</v>
      </c>
      <c r="E49" s="194"/>
      <c r="F49" s="179">
        <v>8</v>
      </c>
      <c r="G49" s="194"/>
      <c r="H49" s="179">
        <v>5.3</v>
      </c>
      <c r="I49" s="196"/>
      <c r="J49" s="179">
        <v>5.6</v>
      </c>
      <c r="K49" s="196"/>
      <c r="L49" s="179"/>
    </row>
    <row r="50" spans="1:13" ht="10.5" customHeight="1">
      <c r="B50" s="157"/>
      <c r="C50" s="192"/>
      <c r="D50" s="177"/>
      <c r="E50" s="194"/>
      <c r="F50" s="179"/>
      <c r="G50" s="194"/>
      <c r="H50" s="179"/>
      <c r="I50" s="196"/>
      <c r="J50" s="179"/>
      <c r="K50" s="196"/>
      <c r="L50" s="179"/>
    </row>
    <row r="51" spans="1:13" ht="21.95" customHeight="1">
      <c r="B51" s="157">
        <v>2020</v>
      </c>
      <c r="C51" s="192" t="s">
        <v>0</v>
      </c>
      <c r="D51" s="177">
        <v>-0.9</v>
      </c>
      <c r="E51" s="194"/>
      <c r="F51" s="179">
        <v>-5.8</v>
      </c>
      <c r="G51" s="194"/>
      <c r="H51" s="179">
        <v>3.9</v>
      </c>
      <c r="I51" s="196"/>
      <c r="J51" s="179">
        <v>1.8</v>
      </c>
      <c r="K51" s="196"/>
      <c r="L51" s="179"/>
    </row>
    <row r="52" spans="1:13" ht="21.95" customHeight="1">
      <c r="B52" s="188"/>
      <c r="C52" s="192" t="s">
        <v>1</v>
      </c>
      <c r="D52" s="177">
        <v>-41.1</v>
      </c>
      <c r="E52" s="194"/>
      <c r="F52" s="179">
        <v>-75.900000000000006</v>
      </c>
      <c r="G52" s="194"/>
      <c r="H52" s="179">
        <v>-12.4</v>
      </c>
      <c r="I52" s="196"/>
      <c r="J52" s="179">
        <v>-18.5</v>
      </c>
      <c r="K52" s="196"/>
      <c r="L52" s="179"/>
    </row>
    <row r="53" spans="1:13" ht="21.95" customHeight="1">
      <c r="B53" s="259"/>
      <c r="C53" s="192" t="s">
        <v>2</v>
      </c>
      <c r="D53" s="177">
        <v>-21.8</v>
      </c>
      <c r="E53" s="194"/>
      <c r="F53" s="179">
        <v>-41.5</v>
      </c>
      <c r="G53" s="194"/>
      <c r="H53" s="179">
        <v>-9.4</v>
      </c>
      <c r="I53" s="196"/>
      <c r="J53" s="179">
        <v>-5</v>
      </c>
      <c r="K53" s="196"/>
      <c r="L53" s="179"/>
    </row>
    <row r="54" spans="1:13" ht="21.95" customHeight="1">
      <c r="B54" s="188"/>
      <c r="C54" s="192" t="s">
        <v>3</v>
      </c>
      <c r="D54" s="177">
        <v>-24.2</v>
      </c>
      <c r="E54" s="194"/>
      <c r="F54" s="179">
        <v>-45.1</v>
      </c>
      <c r="G54" s="194"/>
      <c r="H54" s="179">
        <v>-11</v>
      </c>
      <c r="I54" s="196"/>
      <c r="J54" s="179">
        <v>-4.7</v>
      </c>
      <c r="K54" s="196"/>
      <c r="L54" s="179"/>
    </row>
    <row r="55" spans="1:13" ht="10.5" customHeight="1">
      <c r="B55" s="188"/>
      <c r="C55" s="192"/>
      <c r="D55" s="177"/>
      <c r="E55" s="194"/>
      <c r="F55" s="179"/>
      <c r="G55" s="194"/>
      <c r="H55" s="179"/>
      <c r="I55" s="196"/>
      <c r="J55" s="179"/>
      <c r="K55" s="196"/>
      <c r="L55" s="179"/>
    </row>
    <row r="56" spans="1:13" ht="21.95" customHeight="1">
      <c r="B56" s="188">
        <v>2021</v>
      </c>
      <c r="C56" s="192" t="s">
        <v>0</v>
      </c>
      <c r="D56" s="177">
        <v>-25.2</v>
      </c>
      <c r="E56" s="194"/>
      <c r="F56" s="179">
        <v>-49.2</v>
      </c>
      <c r="G56" s="194"/>
      <c r="H56" s="179">
        <v>-10.9</v>
      </c>
      <c r="I56" s="196"/>
      <c r="J56" s="179">
        <v>-5.0999999999999996</v>
      </c>
      <c r="K56" s="196"/>
      <c r="L56" s="179"/>
    </row>
    <row r="57" spans="1:13" ht="21.95" customHeight="1">
      <c r="B57" s="188"/>
      <c r="C57" s="192" t="s">
        <v>1</v>
      </c>
      <c r="D57" s="177">
        <v>21.1</v>
      </c>
      <c r="E57" s="194"/>
      <c r="F57" s="179">
        <v>68</v>
      </c>
      <c r="G57" s="194"/>
      <c r="H57" s="179">
        <v>2.5</v>
      </c>
      <c r="I57" s="196"/>
      <c r="J57" s="179">
        <v>21.5</v>
      </c>
      <c r="K57" s="196"/>
      <c r="L57" s="179"/>
    </row>
    <row r="58" spans="1:13" ht="21.95" customHeight="1">
      <c r="B58" s="188"/>
      <c r="C58" s="192" t="s">
        <v>159</v>
      </c>
      <c r="D58" s="177">
        <v>-21.2</v>
      </c>
      <c r="E58" s="194"/>
      <c r="F58" s="179">
        <v>-65.7</v>
      </c>
      <c r="G58" s="194"/>
      <c r="H58" s="179">
        <v>-7</v>
      </c>
      <c r="I58" s="196"/>
      <c r="J58" s="179">
        <v>6.6</v>
      </c>
      <c r="K58" s="196"/>
      <c r="L58" s="179"/>
    </row>
    <row r="59" spans="1:13" ht="21.95" customHeight="1">
      <c r="B59" s="188"/>
      <c r="C59" s="192" t="s">
        <v>160</v>
      </c>
      <c r="D59" s="177">
        <v>-0.5</v>
      </c>
      <c r="E59" s="194"/>
      <c r="F59" s="179">
        <v>-4.3</v>
      </c>
      <c r="G59" s="194"/>
      <c r="H59" s="179">
        <v>-5.8</v>
      </c>
      <c r="I59" s="196"/>
      <c r="J59" s="179">
        <v>9.5</v>
      </c>
      <c r="K59" s="196"/>
      <c r="L59" s="179"/>
    </row>
    <row r="60" spans="1:13" ht="21.95" customHeight="1">
      <c r="B60" s="188"/>
      <c r="C60" s="192"/>
      <c r="D60" s="177"/>
      <c r="E60" s="194"/>
      <c r="F60" s="179"/>
      <c r="G60" s="194"/>
      <c r="H60" s="179"/>
      <c r="I60" s="196"/>
      <c r="J60" s="179"/>
      <c r="K60" s="196"/>
      <c r="L60" s="179"/>
    </row>
    <row r="61" spans="1:13" ht="18" thickBot="1">
      <c r="B61" s="197"/>
      <c r="C61" s="197"/>
      <c r="D61" s="246"/>
      <c r="E61" s="246"/>
      <c r="F61" s="246"/>
      <c r="G61" s="246"/>
      <c r="H61" s="197"/>
      <c r="I61" s="197"/>
      <c r="J61" s="197"/>
      <c r="K61" s="197"/>
      <c r="L61" s="197"/>
      <c r="M61" s="197"/>
    </row>
    <row r="62" spans="1:13" ht="18" customHeight="1" thickTop="1">
      <c r="A62" s="215"/>
      <c r="B62" s="220"/>
      <c r="C62" s="220"/>
      <c r="D62" s="247"/>
      <c r="E62" s="247"/>
      <c r="F62" s="247"/>
      <c r="G62" s="247"/>
      <c r="H62" s="199"/>
      <c r="I62" s="199"/>
      <c r="J62" s="199"/>
      <c r="K62" s="199"/>
      <c r="L62" s="199"/>
    </row>
    <row r="63" spans="1:13" s="217" customFormat="1" ht="21.95" customHeight="1">
      <c r="A63" s="209"/>
      <c r="B63" s="153" t="s">
        <v>117</v>
      </c>
      <c r="C63" s="186"/>
      <c r="D63" s="234"/>
      <c r="E63" s="234"/>
      <c r="F63" s="234"/>
      <c r="G63" s="234"/>
      <c r="H63" s="175"/>
      <c r="I63" s="153"/>
      <c r="J63" s="175"/>
      <c r="K63" s="175"/>
      <c r="L63" s="175"/>
    </row>
    <row r="64" spans="1:13" ht="21.95" customHeight="1">
      <c r="B64" s="211" t="s">
        <v>126</v>
      </c>
      <c r="C64" s="186"/>
      <c r="D64" s="234"/>
      <c r="E64" s="234"/>
      <c r="F64" s="234"/>
      <c r="G64" s="234"/>
      <c r="H64" s="175"/>
      <c r="J64" s="175"/>
      <c r="K64" s="175"/>
      <c r="L64" s="175"/>
    </row>
    <row r="65" spans="1:12" ht="21.95" customHeight="1">
      <c r="B65" s="211"/>
      <c r="C65" s="272"/>
      <c r="D65" s="234"/>
      <c r="E65" s="234"/>
      <c r="F65" s="234"/>
      <c r="G65" s="234"/>
      <c r="H65" s="175"/>
      <c r="J65" s="175"/>
      <c r="K65" s="175"/>
      <c r="L65" s="175"/>
    </row>
    <row r="66" spans="1:12" ht="21.95" customHeight="1">
      <c r="B66" s="211"/>
      <c r="C66" s="269"/>
      <c r="D66" s="234"/>
      <c r="E66" s="234"/>
      <c r="F66" s="234"/>
      <c r="G66" s="234"/>
      <c r="H66" s="175"/>
      <c r="J66" s="175"/>
      <c r="K66" s="175"/>
      <c r="L66" s="175"/>
    </row>
    <row r="67" spans="1:12" ht="21.75" customHeight="1">
      <c r="B67" s="211"/>
      <c r="C67" s="186"/>
      <c r="D67" s="234"/>
      <c r="E67" s="234"/>
      <c r="F67" s="234"/>
      <c r="G67" s="234"/>
      <c r="H67" s="175"/>
      <c r="J67" s="175"/>
      <c r="K67" s="175"/>
      <c r="L67" s="175"/>
    </row>
    <row r="68" spans="1:12" ht="18.95" customHeight="1">
      <c r="B68" s="211"/>
      <c r="C68" s="186"/>
      <c r="D68" s="234"/>
      <c r="E68" s="234"/>
      <c r="F68" s="234"/>
      <c r="G68" s="234"/>
      <c r="H68" s="175"/>
      <c r="J68" s="175"/>
      <c r="K68" s="175"/>
      <c r="L68" s="175"/>
    </row>
    <row r="69" spans="1:12" ht="15" customHeight="1">
      <c r="B69" s="323"/>
      <c r="C69" s="323"/>
      <c r="D69" s="323"/>
      <c r="E69" s="323"/>
      <c r="F69" s="323"/>
      <c r="G69" s="323"/>
      <c r="H69" s="323"/>
      <c r="I69" s="323"/>
      <c r="J69" s="323"/>
      <c r="K69" s="323"/>
      <c r="L69" s="186"/>
    </row>
    <row r="70" spans="1:12">
      <c r="B70" s="175"/>
      <c r="C70" s="186"/>
      <c r="D70" s="234"/>
      <c r="E70" s="234"/>
      <c r="F70" s="234"/>
      <c r="G70" s="234"/>
      <c r="H70" s="175"/>
      <c r="J70" s="175"/>
      <c r="K70" s="175"/>
      <c r="L70" s="175"/>
    </row>
    <row r="71" spans="1:12">
      <c r="B71" s="175"/>
      <c r="C71" s="186"/>
      <c r="D71" s="234"/>
      <c r="E71" s="234"/>
      <c r="F71" s="234"/>
      <c r="G71" s="234"/>
      <c r="H71" s="175"/>
      <c r="J71" s="175"/>
      <c r="K71" s="175"/>
      <c r="L71" s="175"/>
    </row>
    <row r="72" spans="1:12">
      <c r="B72" s="175"/>
      <c r="C72" s="186"/>
      <c r="D72" s="234"/>
      <c r="E72" s="234"/>
      <c r="F72" s="234"/>
      <c r="G72" s="234"/>
      <c r="H72" s="175"/>
      <c r="J72" s="175"/>
      <c r="K72" s="175"/>
      <c r="L72" s="175"/>
    </row>
    <row r="73" spans="1:12">
      <c r="B73" s="175"/>
      <c r="C73" s="186"/>
      <c r="D73" s="234"/>
      <c r="E73" s="234"/>
      <c r="F73" s="234"/>
      <c r="G73" s="234"/>
      <c r="H73" s="175"/>
      <c r="J73" s="175"/>
      <c r="K73" s="175"/>
      <c r="L73" s="175"/>
    </row>
    <row r="74" spans="1:12">
      <c r="B74" s="175"/>
      <c r="C74" s="186"/>
      <c r="D74" s="234"/>
      <c r="E74" s="234"/>
      <c r="F74" s="234"/>
      <c r="G74" s="234"/>
      <c r="H74" s="175"/>
      <c r="J74" s="175"/>
      <c r="K74" s="175"/>
      <c r="L74" s="175"/>
    </row>
    <row r="75" spans="1:12">
      <c r="B75" s="175"/>
      <c r="C75" s="186"/>
      <c r="D75" s="234"/>
      <c r="E75" s="234"/>
      <c r="F75" s="234"/>
      <c r="G75" s="234"/>
      <c r="H75" s="175"/>
      <c r="J75" s="175"/>
      <c r="K75" s="175"/>
      <c r="L75" s="175"/>
    </row>
    <row r="76" spans="1:12">
      <c r="B76" s="175"/>
      <c r="C76" s="186"/>
      <c r="D76" s="234"/>
      <c r="E76" s="234"/>
      <c r="F76" s="234"/>
      <c r="G76" s="234"/>
      <c r="H76" s="175"/>
      <c r="J76" s="175"/>
      <c r="K76" s="175"/>
      <c r="L76" s="175"/>
    </row>
    <row r="77" spans="1:12">
      <c r="B77" s="175"/>
      <c r="C77" s="186"/>
      <c r="D77" s="234"/>
      <c r="E77" s="234"/>
      <c r="F77" s="234"/>
      <c r="G77" s="234"/>
      <c r="H77" s="175"/>
      <c r="J77" s="175"/>
      <c r="K77" s="175"/>
      <c r="L77" s="175"/>
    </row>
    <row r="78" spans="1:12">
      <c r="B78" s="175"/>
      <c r="C78" s="186"/>
      <c r="D78" s="234"/>
      <c r="E78" s="234"/>
      <c r="F78" s="234"/>
      <c r="G78" s="234"/>
      <c r="H78" s="175"/>
      <c r="J78" s="175"/>
      <c r="K78" s="175"/>
      <c r="L78" s="175"/>
    </row>
    <row r="79" spans="1:12">
      <c r="B79" s="175"/>
      <c r="C79" s="186"/>
      <c r="D79" s="234"/>
      <c r="E79" s="234"/>
      <c r="F79" s="234"/>
      <c r="G79" s="234"/>
      <c r="H79" s="175"/>
      <c r="J79" s="175"/>
      <c r="K79" s="175"/>
      <c r="L79" s="175"/>
    </row>
    <row r="80" spans="1:12">
      <c r="A80" s="153"/>
      <c r="B80" s="175"/>
      <c r="C80" s="186"/>
      <c r="D80" s="234"/>
      <c r="E80" s="234"/>
      <c r="F80" s="234"/>
      <c r="G80" s="234"/>
      <c r="H80" s="175"/>
      <c r="J80" s="175"/>
      <c r="K80" s="175"/>
      <c r="L80" s="175"/>
    </row>
    <row r="81" spans="1:12">
      <c r="A81" s="153"/>
      <c r="B81" s="175"/>
      <c r="C81" s="186"/>
      <c r="D81" s="234"/>
      <c r="E81" s="234"/>
      <c r="F81" s="234"/>
      <c r="G81" s="234"/>
      <c r="H81" s="175"/>
      <c r="J81" s="175"/>
      <c r="K81" s="175"/>
      <c r="L81" s="175"/>
    </row>
    <row r="82" spans="1:12">
      <c r="A82" s="153"/>
      <c r="B82" s="175"/>
      <c r="C82" s="186"/>
      <c r="D82" s="234"/>
      <c r="E82" s="234"/>
      <c r="F82" s="234"/>
      <c r="G82" s="234"/>
      <c r="H82" s="175"/>
      <c r="J82" s="175"/>
      <c r="K82" s="175"/>
      <c r="L82" s="175"/>
    </row>
    <row r="83" spans="1:12">
      <c r="A83" s="153"/>
      <c r="B83" s="175"/>
      <c r="C83" s="186"/>
      <c r="D83" s="234"/>
      <c r="E83" s="234"/>
      <c r="F83" s="234"/>
      <c r="G83" s="234"/>
      <c r="H83" s="175"/>
      <c r="J83" s="175"/>
      <c r="K83" s="175"/>
      <c r="L83" s="175"/>
    </row>
    <row r="84" spans="1:12">
      <c r="A84" s="153"/>
      <c r="B84" s="175"/>
      <c r="C84" s="186"/>
      <c r="D84" s="234"/>
      <c r="E84" s="234"/>
      <c r="F84" s="234"/>
      <c r="G84" s="234"/>
      <c r="H84" s="175"/>
      <c r="J84" s="175"/>
      <c r="K84" s="175"/>
      <c r="L84" s="175"/>
    </row>
    <row r="85" spans="1:12">
      <c r="A85" s="153"/>
      <c r="B85" s="175"/>
      <c r="C85" s="186"/>
      <c r="D85" s="234"/>
      <c r="E85" s="234"/>
      <c r="F85" s="234"/>
      <c r="G85" s="234"/>
      <c r="H85" s="175"/>
      <c r="J85" s="175"/>
      <c r="K85" s="175"/>
      <c r="L85" s="175"/>
    </row>
    <row r="86" spans="1:12">
      <c r="A86" s="153"/>
      <c r="B86" s="175"/>
      <c r="C86" s="186"/>
      <c r="D86" s="234"/>
      <c r="E86" s="234"/>
      <c r="F86" s="234"/>
      <c r="G86" s="234"/>
      <c r="H86" s="175"/>
      <c r="J86" s="175"/>
      <c r="K86" s="175"/>
      <c r="L86" s="175"/>
    </row>
    <row r="87" spans="1:12">
      <c r="A87" s="153"/>
      <c r="B87" s="175"/>
      <c r="C87" s="186"/>
      <c r="D87" s="234"/>
      <c r="E87" s="234"/>
      <c r="F87" s="234"/>
      <c r="G87" s="234"/>
      <c r="H87" s="175"/>
      <c r="J87" s="175"/>
      <c r="K87" s="175"/>
      <c r="L87" s="175"/>
    </row>
    <row r="88" spans="1:12">
      <c r="A88" s="153"/>
      <c r="B88" s="175"/>
      <c r="C88" s="186"/>
      <c r="D88" s="234"/>
      <c r="E88" s="234"/>
      <c r="F88" s="234"/>
      <c r="G88" s="234"/>
      <c r="H88" s="175"/>
      <c r="J88" s="175"/>
      <c r="K88" s="175"/>
      <c r="L88" s="175"/>
    </row>
    <row r="89" spans="1:12">
      <c r="A89" s="153"/>
      <c r="B89" s="175"/>
      <c r="C89" s="186"/>
      <c r="D89" s="234"/>
      <c r="E89" s="234"/>
      <c r="F89" s="234"/>
      <c r="G89" s="234"/>
      <c r="H89" s="175"/>
      <c r="J89" s="175"/>
      <c r="K89" s="175"/>
      <c r="L89" s="175"/>
    </row>
    <row r="90" spans="1:12">
      <c r="A90" s="153"/>
      <c r="B90" s="175"/>
      <c r="C90" s="186"/>
      <c r="D90" s="234"/>
      <c r="E90" s="234"/>
      <c r="F90" s="234"/>
      <c r="G90" s="234"/>
      <c r="H90" s="175"/>
      <c r="J90" s="175"/>
      <c r="K90" s="175"/>
      <c r="L90" s="175"/>
    </row>
    <row r="91" spans="1:12">
      <c r="A91" s="153"/>
      <c r="B91" s="175"/>
      <c r="C91" s="186"/>
      <c r="D91" s="234"/>
      <c r="E91" s="234"/>
      <c r="F91" s="234"/>
      <c r="G91" s="234"/>
      <c r="H91" s="175"/>
      <c r="J91" s="175"/>
      <c r="K91" s="175"/>
      <c r="L91" s="175"/>
    </row>
    <row r="92" spans="1:12">
      <c r="A92" s="153"/>
      <c r="B92" s="175"/>
      <c r="C92" s="186"/>
      <c r="D92" s="234"/>
      <c r="E92" s="234"/>
      <c r="F92" s="234"/>
      <c r="G92" s="234"/>
      <c r="H92" s="175"/>
      <c r="J92" s="175"/>
      <c r="K92" s="175"/>
      <c r="L92" s="175"/>
    </row>
    <row r="93" spans="1:12">
      <c r="A93" s="153"/>
      <c r="B93" s="175"/>
      <c r="C93" s="186"/>
      <c r="D93" s="234"/>
      <c r="E93" s="234"/>
      <c r="F93" s="234"/>
      <c r="G93" s="234"/>
      <c r="H93" s="175"/>
      <c r="J93" s="175"/>
      <c r="K93" s="175"/>
      <c r="L93" s="175"/>
    </row>
    <row r="94" spans="1:12">
      <c r="A94" s="153"/>
      <c r="B94" s="175"/>
      <c r="C94" s="186"/>
      <c r="D94" s="234"/>
      <c r="E94" s="234"/>
      <c r="F94" s="234"/>
      <c r="G94" s="234"/>
      <c r="H94" s="175"/>
      <c r="J94" s="175"/>
      <c r="K94" s="175"/>
      <c r="L94" s="175"/>
    </row>
    <row r="95" spans="1:12">
      <c r="A95" s="153"/>
      <c r="B95" s="175"/>
      <c r="C95" s="186"/>
      <c r="D95" s="234"/>
      <c r="E95" s="234"/>
      <c r="F95" s="234"/>
      <c r="G95" s="234"/>
      <c r="H95" s="175"/>
      <c r="J95" s="175"/>
      <c r="K95" s="175"/>
      <c r="L95" s="175"/>
    </row>
    <row r="96" spans="1:12">
      <c r="A96" s="153"/>
      <c r="B96" s="175"/>
      <c r="C96" s="186"/>
      <c r="D96" s="234"/>
      <c r="E96" s="234"/>
      <c r="F96" s="234"/>
      <c r="G96" s="234"/>
      <c r="H96" s="175"/>
      <c r="J96" s="175"/>
      <c r="K96" s="175"/>
      <c r="L96" s="175"/>
    </row>
    <row r="97" spans="1:12">
      <c r="A97" s="153"/>
      <c r="B97" s="175"/>
      <c r="C97" s="186"/>
      <c r="D97" s="234"/>
      <c r="E97" s="234"/>
      <c r="F97" s="234"/>
      <c r="G97" s="234"/>
      <c r="H97" s="175"/>
      <c r="J97" s="175"/>
      <c r="K97" s="175"/>
      <c r="L97" s="175"/>
    </row>
    <row r="98" spans="1:12">
      <c r="A98" s="153"/>
      <c r="B98" s="175"/>
      <c r="C98" s="186"/>
      <c r="D98" s="234"/>
      <c r="E98" s="234"/>
      <c r="F98" s="234"/>
      <c r="G98" s="234"/>
      <c r="H98" s="175"/>
      <c r="J98" s="175"/>
      <c r="K98" s="175"/>
      <c r="L98" s="175"/>
    </row>
    <row r="99" spans="1:12">
      <c r="A99" s="153"/>
      <c r="B99" s="175"/>
      <c r="C99" s="186"/>
      <c r="D99" s="234"/>
      <c r="E99" s="234"/>
      <c r="F99" s="234"/>
      <c r="G99" s="234"/>
      <c r="H99" s="175"/>
      <c r="J99" s="175"/>
      <c r="K99" s="175"/>
      <c r="L99" s="175"/>
    </row>
    <row r="100" spans="1:12">
      <c r="A100" s="153"/>
      <c r="B100" s="175"/>
      <c r="C100" s="186"/>
      <c r="D100" s="234"/>
      <c r="E100" s="234"/>
      <c r="F100" s="234"/>
      <c r="G100" s="234"/>
      <c r="H100" s="175"/>
      <c r="J100" s="175"/>
      <c r="K100" s="175"/>
      <c r="L100" s="175"/>
    </row>
    <row r="101" spans="1:12">
      <c r="A101" s="153"/>
      <c r="B101" s="175"/>
      <c r="C101" s="186"/>
      <c r="D101" s="234"/>
      <c r="E101" s="234"/>
      <c r="F101" s="234"/>
      <c r="G101" s="234"/>
      <c r="H101" s="175"/>
      <c r="J101" s="175"/>
      <c r="K101" s="175"/>
      <c r="L101" s="175"/>
    </row>
    <row r="102" spans="1:12">
      <c r="A102" s="153"/>
      <c r="B102" s="175"/>
      <c r="C102" s="186"/>
      <c r="D102" s="234"/>
      <c r="E102" s="234"/>
      <c r="F102" s="234"/>
      <c r="G102" s="234"/>
      <c r="H102" s="175"/>
      <c r="J102" s="175"/>
      <c r="K102" s="175"/>
      <c r="L102" s="175"/>
    </row>
    <row r="103" spans="1:12">
      <c r="A103" s="153"/>
      <c r="B103" s="175"/>
      <c r="C103" s="186"/>
      <c r="D103" s="234"/>
      <c r="E103" s="234"/>
      <c r="F103" s="234"/>
      <c r="G103" s="234"/>
      <c r="H103" s="175"/>
      <c r="J103" s="175"/>
      <c r="K103" s="175"/>
      <c r="L103" s="175"/>
    </row>
    <row r="104" spans="1:12">
      <c r="A104" s="153"/>
      <c r="B104" s="175"/>
      <c r="C104" s="186"/>
      <c r="D104" s="234"/>
      <c r="E104" s="234"/>
      <c r="F104" s="234"/>
      <c r="G104" s="234"/>
      <c r="H104" s="175"/>
      <c r="J104" s="175"/>
      <c r="K104" s="175"/>
      <c r="L104" s="175"/>
    </row>
    <row r="105" spans="1:12">
      <c r="A105" s="153"/>
      <c r="B105" s="175"/>
      <c r="C105" s="186"/>
      <c r="D105" s="234"/>
      <c r="E105" s="234"/>
      <c r="F105" s="234"/>
      <c r="G105" s="234"/>
      <c r="H105" s="175"/>
      <c r="J105" s="175"/>
      <c r="K105" s="175"/>
      <c r="L105" s="175"/>
    </row>
    <row r="106" spans="1:12">
      <c r="A106" s="153"/>
      <c r="B106" s="175"/>
      <c r="C106" s="186"/>
      <c r="D106" s="234"/>
      <c r="E106" s="234"/>
      <c r="F106" s="234"/>
      <c r="G106" s="234"/>
      <c r="H106" s="175"/>
      <c r="J106" s="175"/>
      <c r="K106" s="175"/>
      <c r="L106" s="175"/>
    </row>
    <row r="107" spans="1:12">
      <c r="A107" s="153"/>
      <c r="B107" s="175"/>
      <c r="C107" s="186"/>
      <c r="D107" s="234"/>
      <c r="E107" s="234"/>
      <c r="F107" s="234"/>
      <c r="G107" s="234"/>
      <c r="H107" s="175"/>
      <c r="J107" s="175"/>
      <c r="K107" s="175"/>
      <c r="L107" s="175"/>
    </row>
    <row r="108" spans="1:12">
      <c r="A108" s="153"/>
      <c r="B108" s="175"/>
      <c r="C108" s="186"/>
      <c r="D108" s="234"/>
      <c r="E108" s="234"/>
      <c r="F108" s="234"/>
      <c r="G108" s="234"/>
      <c r="H108" s="175"/>
      <c r="J108" s="175"/>
      <c r="K108" s="175"/>
      <c r="L108" s="175"/>
    </row>
    <row r="109" spans="1:12">
      <c r="A109" s="153"/>
      <c r="B109" s="175"/>
      <c r="C109" s="186"/>
      <c r="D109" s="234"/>
      <c r="E109" s="234"/>
      <c r="F109" s="234"/>
      <c r="G109" s="234"/>
      <c r="H109" s="175"/>
      <c r="J109" s="175"/>
      <c r="K109" s="175"/>
      <c r="L109" s="175"/>
    </row>
    <row r="110" spans="1:12">
      <c r="A110" s="153"/>
      <c r="B110" s="175"/>
      <c r="C110" s="186"/>
      <c r="D110" s="234"/>
      <c r="E110" s="234"/>
      <c r="F110" s="234"/>
      <c r="G110" s="234"/>
      <c r="H110" s="175"/>
      <c r="J110" s="175"/>
      <c r="K110" s="175"/>
      <c r="L110" s="175"/>
    </row>
    <row r="111" spans="1:12">
      <c r="A111" s="153"/>
      <c r="B111" s="175"/>
      <c r="C111" s="186"/>
      <c r="D111" s="234"/>
      <c r="E111" s="234"/>
      <c r="F111" s="234"/>
      <c r="G111" s="234"/>
      <c r="H111" s="175"/>
      <c r="J111" s="175"/>
      <c r="K111" s="175"/>
      <c r="L111" s="175"/>
    </row>
    <row r="112" spans="1:12">
      <c r="A112" s="153"/>
      <c r="B112" s="175"/>
      <c r="C112" s="186"/>
      <c r="D112" s="234"/>
      <c r="E112" s="234"/>
      <c r="F112" s="234"/>
      <c r="G112" s="234"/>
      <c r="H112" s="175"/>
      <c r="J112" s="175"/>
      <c r="K112" s="175"/>
      <c r="L112" s="175"/>
    </row>
    <row r="113" spans="1:12">
      <c r="A113" s="153"/>
      <c r="B113" s="175"/>
      <c r="C113" s="186"/>
      <c r="D113" s="234"/>
      <c r="E113" s="234"/>
      <c r="F113" s="234"/>
      <c r="G113" s="234"/>
      <c r="H113" s="175"/>
      <c r="J113" s="175"/>
      <c r="K113" s="175"/>
      <c r="L113" s="175"/>
    </row>
    <row r="114" spans="1:12">
      <c r="A114" s="153"/>
      <c r="B114" s="175"/>
      <c r="C114" s="186"/>
      <c r="D114" s="234"/>
      <c r="E114" s="234"/>
      <c r="F114" s="234"/>
      <c r="G114" s="234"/>
      <c r="H114" s="175"/>
      <c r="J114" s="175"/>
      <c r="K114" s="175"/>
      <c r="L114" s="175"/>
    </row>
    <row r="115" spans="1:12">
      <c r="A115" s="153"/>
      <c r="B115" s="175"/>
      <c r="C115" s="186"/>
      <c r="D115" s="234"/>
      <c r="E115" s="234"/>
      <c r="F115" s="234"/>
      <c r="G115" s="234"/>
      <c r="H115" s="175"/>
      <c r="J115" s="175"/>
      <c r="K115" s="175"/>
      <c r="L115" s="175"/>
    </row>
    <row r="116" spans="1:12">
      <c r="A116" s="153"/>
      <c r="B116" s="175"/>
      <c r="C116" s="186"/>
      <c r="D116" s="234"/>
      <c r="E116" s="234"/>
      <c r="F116" s="234"/>
      <c r="G116" s="234"/>
      <c r="H116" s="175"/>
      <c r="J116" s="175"/>
      <c r="K116" s="175"/>
      <c r="L116" s="175"/>
    </row>
    <row r="117" spans="1:12">
      <c r="A117" s="153"/>
      <c r="B117" s="175"/>
      <c r="C117" s="186"/>
      <c r="D117" s="234"/>
      <c r="E117" s="234"/>
      <c r="F117" s="234"/>
      <c r="G117" s="234"/>
      <c r="H117" s="175"/>
      <c r="J117" s="175"/>
      <c r="K117" s="175"/>
      <c r="L117" s="175"/>
    </row>
    <row r="118" spans="1:12">
      <c r="A118" s="153"/>
      <c r="B118" s="175"/>
      <c r="C118" s="186"/>
      <c r="D118" s="234"/>
      <c r="E118" s="234"/>
      <c r="F118" s="234"/>
      <c r="G118" s="234"/>
      <c r="H118" s="175"/>
      <c r="J118" s="175"/>
      <c r="K118" s="175"/>
      <c r="L118" s="175"/>
    </row>
    <row r="119" spans="1:12">
      <c r="A119" s="153"/>
      <c r="B119" s="175"/>
      <c r="C119" s="186"/>
      <c r="D119" s="234"/>
      <c r="E119" s="234"/>
      <c r="F119" s="234"/>
      <c r="G119" s="234"/>
      <c r="H119" s="175"/>
      <c r="J119" s="175"/>
      <c r="K119" s="175"/>
      <c r="L119" s="175"/>
    </row>
    <row r="120" spans="1:12">
      <c r="A120" s="153"/>
      <c r="B120" s="175"/>
      <c r="C120" s="186"/>
      <c r="D120" s="234"/>
      <c r="E120" s="234"/>
      <c r="F120" s="234"/>
      <c r="G120" s="234"/>
      <c r="H120" s="175"/>
      <c r="J120" s="175"/>
      <c r="K120" s="175"/>
      <c r="L120" s="175"/>
    </row>
    <row r="121" spans="1:12">
      <c r="A121" s="153"/>
      <c r="B121" s="175"/>
      <c r="C121" s="186"/>
      <c r="D121" s="234"/>
      <c r="E121" s="234"/>
      <c r="F121" s="234"/>
      <c r="G121" s="234"/>
      <c r="H121" s="175"/>
      <c r="J121" s="175"/>
      <c r="K121" s="175"/>
      <c r="L121" s="175"/>
    </row>
    <row r="122" spans="1:12">
      <c r="A122" s="153"/>
      <c r="B122" s="175"/>
      <c r="C122" s="186"/>
      <c r="D122" s="234"/>
      <c r="E122" s="234"/>
      <c r="F122" s="234"/>
      <c r="G122" s="234"/>
      <c r="H122" s="175"/>
      <c r="J122" s="175"/>
      <c r="K122" s="175"/>
      <c r="L122" s="175"/>
    </row>
    <row r="123" spans="1:12">
      <c r="A123" s="153"/>
      <c r="B123" s="175"/>
      <c r="C123" s="186"/>
      <c r="D123" s="234"/>
      <c r="E123" s="234"/>
      <c r="F123" s="234"/>
      <c r="G123" s="234"/>
      <c r="H123" s="175"/>
      <c r="J123" s="175"/>
      <c r="K123" s="175"/>
      <c r="L123" s="175"/>
    </row>
    <row r="124" spans="1:12">
      <c r="A124" s="153"/>
      <c r="B124" s="175"/>
      <c r="C124" s="186"/>
      <c r="D124" s="234"/>
      <c r="E124" s="234"/>
      <c r="F124" s="234"/>
      <c r="G124" s="234"/>
      <c r="H124" s="175"/>
      <c r="J124" s="175"/>
      <c r="K124" s="175"/>
      <c r="L124" s="175"/>
    </row>
    <row r="125" spans="1:12">
      <c r="A125" s="153"/>
      <c r="B125" s="175"/>
      <c r="C125" s="186"/>
      <c r="D125" s="234"/>
      <c r="E125" s="234"/>
      <c r="F125" s="234"/>
      <c r="G125" s="234"/>
      <c r="H125" s="175"/>
      <c r="J125" s="175"/>
      <c r="K125" s="175"/>
      <c r="L125" s="175"/>
    </row>
    <row r="126" spans="1:12">
      <c r="A126" s="153"/>
      <c r="B126" s="175"/>
      <c r="C126" s="186"/>
      <c r="D126" s="234"/>
      <c r="E126" s="234"/>
      <c r="F126" s="234"/>
      <c r="G126" s="234"/>
      <c r="H126" s="175"/>
      <c r="J126" s="175"/>
      <c r="K126" s="175"/>
      <c r="L126" s="175"/>
    </row>
    <row r="127" spans="1:12">
      <c r="A127" s="153"/>
      <c r="B127" s="175"/>
      <c r="C127" s="186"/>
      <c r="D127" s="234"/>
      <c r="E127" s="234"/>
      <c r="F127" s="234"/>
      <c r="G127" s="234"/>
      <c r="H127" s="175"/>
      <c r="J127" s="175"/>
      <c r="K127" s="175"/>
      <c r="L127" s="175"/>
    </row>
    <row r="130" spans="1:13">
      <c r="A130" s="153"/>
    </row>
    <row r="131" spans="1:13" s="209" customFormat="1">
      <c r="B131" s="153"/>
      <c r="C131" s="201"/>
      <c r="D131" s="211"/>
      <c r="E131" s="211"/>
      <c r="F131" s="211"/>
      <c r="G131" s="211"/>
      <c r="H131" s="153"/>
      <c r="I131" s="153"/>
      <c r="J131" s="153"/>
      <c r="K131" s="153"/>
      <c r="L131" s="153"/>
      <c r="M131" s="153"/>
    </row>
    <row r="201" spans="1:13">
      <c r="A201" s="153"/>
    </row>
    <row r="202" spans="1:13" s="209" customFormat="1">
      <c r="B202" s="153"/>
      <c r="C202" s="201"/>
      <c r="D202" s="211"/>
      <c r="E202" s="211"/>
      <c r="F202" s="211"/>
      <c r="G202" s="211"/>
      <c r="H202" s="153"/>
      <c r="I202" s="153"/>
      <c r="J202" s="153"/>
      <c r="K202" s="153"/>
      <c r="L202" s="153"/>
      <c r="M202" s="153"/>
    </row>
    <row r="277" spans="1:13">
      <c r="A277" s="153"/>
    </row>
    <row r="278" spans="1:13" s="209" customFormat="1">
      <c r="B278" s="153"/>
      <c r="C278" s="201"/>
      <c r="D278" s="211"/>
      <c r="E278" s="211"/>
      <c r="F278" s="211"/>
      <c r="G278" s="211"/>
      <c r="H278" s="153"/>
      <c r="I278" s="153"/>
      <c r="J278" s="153"/>
      <c r="K278" s="153"/>
      <c r="L278" s="153"/>
      <c r="M278" s="153"/>
    </row>
  </sheetData>
  <sheetProtection algorithmName="SHA-512" hashValue="a1OIKKl90KqPvv9oNqIoo7PFKypEFVl0Ea0K8nfHoQ4jOJhSuhlCWEKJviCcuYVefJNE9HZHVd41OgfWH1vVYA==" saltValue="Q7ST1XUvJfX3J2pStwE60g==" spinCount="100000" sheet="1" objects="1" scenarios="1"/>
  <mergeCells count="9">
    <mergeCell ref="B69:K69"/>
    <mergeCell ref="B9:C9"/>
    <mergeCell ref="B8:C8"/>
    <mergeCell ref="J7:K8"/>
    <mergeCell ref="L7:M8"/>
    <mergeCell ref="B7:C7"/>
    <mergeCell ref="D7:E8"/>
    <mergeCell ref="H7:I8"/>
    <mergeCell ref="F7:G8"/>
  </mergeCells>
  <printOptions horizontalCentered="1"/>
  <pageMargins left="0" right="0" top="0.19685039370078741" bottom="0" header="0" footer="0"/>
  <pageSetup paperSize="9" scale="58" orientation="portrait" r:id="rId1"/>
  <headerFooter differentOddEven="1">
    <firstFooter>&amp;C7</firstFooter>
  </headerFooter>
  <colBreaks count="1" manualBreakCount="1">
    <brk id="1" min="1" max="117"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K272"/>
  <sheetViews>
    <sheetView view="pageBreakPreview" zoomScale="60" zoomScaleNormal="100" workbookViewId="0">
      <pane xSplit="5" ySplit="9" topLeftCell="F31" activePane="bottomRight" state="frozen"/>
      <selection activeCell="Q25" sqref="Q25"/>
      <selection pane="topRight" activeCell="Q25" sqref="Q25"/>
      <selection pane="bottomLeft" activeCell="Q25" sqref="Q25"/>
      <selection pane="bottomRight" activeCell="Q25" sqref="Q25"/>
    </sheetView>
  </sheetViews>
  <sheetFormatPr defaultRowHeight="17.25"/>
  <cols>
    <col min="1" max="1" width="8.42578125" style="209" customWidth="1"/>
    <col min="2" max="2" width="13.5703125" style="153" customWidth="1"/>
    <col min="3" max="3" width="11.5703125" style="201" customWidth="1"/>
    <col min="4" max="4" width="21.140625" style="201" customWidth="1"/>
    <col min="5" max="5" width="14.5703125" style="201" customWidth="1"/>
    <col min="6" max="6" width="21.140625" style="153" customWidth="1"/>
    <col min="7" max="7" width="14.5703125" style="153" customWidth="1"/>
    <col min="8" max="8" width="21.140625" style="153" customWidth="1"/>
    <col min="9" max="9" width="14.5703125" style="153" customWidth="1"/>
    <col min="10" max="10" width="21.140625" style="153" customWidth="1"/>
    <col min="11" max="11" width="14.5703125" style="153" customWidth="1"/>
    <col min="12" max="16384" width="9.140625" style="153"/>
  </cols>
  <sheetData>
    <row r="1" spans="1:11">
      <c r="C1" s="270"/>
      <c r="D1" s="270"/>
      <c r="E1" s="270"/>
    </row>
    <row r="2" spans="1:11">
      <c r="A2" s="205"/>
      <c r="D2" s="201" t="s">
        <v>13</v>
      </c>
      <c r="F2" s="153" t="s">
        <v>14</v>
      </c>
    </row>
    <row r="3" spans="1:11">
      <c r="A3" s="205"/>
      <c r="B3" s="154" t="s">
        <v>73</v>
      </c>
      <c r="C3" s="154"/>
      <c r="D3" s="154"/>
      <c r="E3" s="154"/>
      <c r="F3" s="154"/>
      <c r="G3" s="154"/>
      <c r="H3" s="154"/>
      <c r="I3" s="154"/>
      <c r="J3" s="154"/>
      <c r="K3" s="156"/>
    </row>
    <row r="4" spans="1:11" s="213" customFormat="1" ht="18">
      <c r="A4" s="212"/>
      <c r="B4" s="160" t="s">
        <v>60</v>
      </c>
      <c r="C4" s="160"/>
      <c r="D4" s="160"/>
      <c r="E4" s="160"/>
      <c r="F4" s="160"/>
      <c r="G4" s="160"/>
      <c r="H4" s="154"/>
      <c r="I4" s="160"/>
      <c r="J4" s="160"/>
      <c r="K4" s="161"/>
    </row>
    <row r="5" spans="1:11">
      <c r="A5" s="205"/>
      <c r="B5" s="327" t="s">
        <v>67</v>
      </c>
      <c r="C5" s="327"/>
      <c r="D5" s="327"/>
      <c r="E5" s="327"/>
      <c r="F5" s="327"/>
      <c r="G5" s="327"/>
      <c r="H5" s="327"/>
      <c r="I5" s="327"/>
      <c r="J5" s="327"/>
      <c r="K5" s="327"/>
    </row>
    <row r="6" spans="1:11" ht="6" customHeight="1" thickBot="1">
      <c r="A6" s="205"/>
      <c r="B6" s="215"/>
      <c r="C6" s="153"/>
      <c r="D6" s="153"/>
      <c r="E6" s="153"/>
      <c r="J6" s="166"/>
      <c r="K6" s="166"/>
    </row>
    <row r="7" spans="1:11" s="207" customFormat="1" ht="75.75" customHeight="1" thickTop="1">
      <c r="A7" s="205"/>
      <c r="B7" s="320" t="s">
        <v>108</v>
      </c>
      <c r="C7" s="320"/>
      <c r="D7" s="315" t="s">
        <v>122</v>
      </c>
      <c r="E7" s="315"/>
      <c r="F7" s="315" t="s">
        <v>141</v>
      </c>
      <c r="G7" s="315"/>
      <c r="H7" s="315" t="s">
        <v>142</v>
      </c>
      <c r="I7" s="315"/>
      <c r="J7" s="315" t="s">
        <v>143</v>
      </c>
      <c r="K7" s="315"/>
    </row>
    <row r="8" spans="1:11" s="207" customFormat="1" ht="66.75" customHeight="1" thickBot="1">
      <c r="A8" s="205"/>
      <c r="B8" s="330" t="s">
        <v>114</v>
      </c>
      <c r="C8" s="330"/>
      <c r="D8" s="316"/>
      <c r="E8" s="316"/>
      <c r="F8" s="316"/>
      <c r="G8" s="316"/>
      <c r="H8" s="324"/>
      <c r="I8" s="324"/>
      <c r="J8" s="324"/>
      <c r="K8" s="324"/>
    </row>
    <row r="9" spans="1:11" ht="20.100000000000001" customHeight="1" thickTop="1" thickBot="1">
      <c r="A9" s="205"/>
      <c r="B9" s="325" t="s">
        <v>115</v>
      </c>
      <c r="C9" s="325"/>
      <c r="D9" s="223">
        <v>37.865544369836705</v>
      </c>
      <c r="E9" s="223"/>
      <c r="F9" s="224">
        <v>16.915938665744939</v>
      </c>
      <c r="G9" s="224"/>
      <c r="H9" s="224">
        <v>16.097248120462858</v>
      </c>
      <c r="I9" s="224"/>
      <c r="J9" s="224">
        <v>4.8523575836289101</v>
      </c>
      <c r="K9" s="224"/>
    </row>
    <row r="10" spans="1:11" ht="21.95" customHeight="1" thickTop="1">
      <c r="A10" s="205"/>
      <c r="B10" s="220"/>
      <c r="C10" s="220"/>
      <c r="D10" s="173"/>
      <c r="E10" s="173"/>
      <c r="F10" s="244"/>
      <c r="G10" s="244"/>
      <c r="H10" s="244"/>
      <c r="I10" s="244"/>
      <c r="J10" s="244"/>
      <c r="K10" s="244"/>
    </row>
    <row r="11" spans="1:11" s="232" customFormat="1" ht="21.95" customHeight="1">
      <c r="A11" s="230"/>
      <c r="B11" s="227" t="s">
        <v>125</v>
      </c>
      <c r="C11" s="186"/>
      <c r="D11" s="249"/>
      <c r="E11" s="249"/>
      <c r="F11" s="249"/>
      <c r="G11" s="249"/>
      <c r="H11" s="249"/>
      <c r="I11" s="249"/>
      <c r="J11" s="249"/>
      <c r="K11" s="249"/>
    </row>
    <row r="12" spans="1:11" ht="21.95" customHeight="1">
      <c r="A12" s="205"/>
      <c r="B12" s="175"/>
      <c r="C12" s="186"/>
      <c r="D12" s="186"/>
      <c r="E12" s="186"/>
      <c r="F12" s="175"/>
      <c r="G12" s="175"/>
      <c r="H12" s="175"/>
      <c r="I12" s="175"/>
      <c r="J12" s="175"/>
      <c r="K12" s="175"/>
    </row>
    <row r="13" spans="1:11" s="232" customFormat="1" ht="21.95" customHeight="1">
      <c r="A13" s="205"/>
      <c r="B13" s="231">
        <v>2015</v>
      </c>
      <c r="C13" s="178"/>
      <c r="D13" s="177">
        <v>100</v>
      </c>
      <c r="E13" s="178"/>
      <c r="F13" s="179">
        <v>100</v>
      </c>
      <c r="G13" s="179"/>
      <c r="H13" s="179">
        <v>100</v>
      </c>
      <c r="I13" s="179"/>
      <c r="J13" s="179">
        <v>100</v>
      </c>
      <c r="K13" s="179"/>
    </row>
    <row r="14" spans="1:11" s="232" customFormat="1" ht="21.95" customHeight="1">
      <c r="A14" s="205"/>
      <c r="B14" s="231">
        <v>2016</v>
      </c>
      <c r="C14" s="178"/>
      <c r="D14" s="177">
        <v>106</v>
      </c>
      <c r="E14" s="178"/>
      <c r="F14" s="179">
        <v>108.2</v>
      </c>
      <c r="G14" s="179"/>
      <c r="H14" s="179">
        <v>107.1</v>
      </c>
      <c r="I14" s="179"/>
      <c r="J14" s="179">
        <v>96.9</v>
      </c>
      <c r="K14" s="179"/>
    </row>
    <row r="15" spans="1:11" s="232" customFormat="1" ht="21.95" customHeight="1">
      <c r="A15" s="205"/>
      <c r="B15" s="231">
        <v>2017</v>
      </c>
      <c r="C15" s="178"/>
      <c r="D15" s="177">
        <v>113.4</v>
      </c>
      <c r="E15" s="178"/>
      <c r="F15" s="179">
        <v>115</v>
      </c>
      <c r="G15" s="179"/>
      <c r="H15" s="179">
        <v>117.3</v>
      </c>
      <c r="I15" s="179"/>
      <c r="J15" s="179">
        <v>98</v>
      </c>
      <c r="K15" s="179"/>
    </row>
    <row r="16" spans="1:11" s="232" customFormat="1" ht="21.95" customHeight="1">
      <c r="A16" s="205"/>
      <c r="B16" s="231">
        <v>2018</v>
      </c>
      <c r="C16" s="178"/>
      <c r="D16" s="177">
        <v>122.1</v>
      </c>
      <c r="E16" s="178"/>
      <c r="F16" s="179">
        <v>122.8</v>
      </c>
      <c r="G16" s="179"/>
      <c r="H16" s="179">
        <v>128.9</v>
      </c>
      <c r="I16" s="179"/>
      <c r="J16" s="179">
        <v>101.1</v>
      </c>
      <c r="K16" s="179"/>
    </row>
    <row r="17" spans="1:11" s="232" customFormat="1" ht="21.95" customHeight="1">
      <c r="A17" s="205"/>
      <c r="B17" s="231">
        <v>2019</v>
      </c>
      <c r="C17" s="178"/>
      <c r="D17" s="177">
        <v>129.5</v>
      </c>
      <c r="E17" s="178"/>
      <c r="F17" s="179">
        <v>128.5</v>
      </c>
      <c r="G17" s="179"/>
      <c r="H17" s="179">
        <v>139.5</v>
      </c>
      <c r="I17" s="179"/>
      <c r="J17" s="179">
        <v>104.6</v>
      </c>
      <c r="K17" s="179"/>
    </row>
    <row r="18" spans="1:11" s="232" customFormat="1" ht="21.95" customHeight="1">
      <c r="A18" s="205"/>
      <c r="B18" s="231">
        <v>2020</v>
      </c>
      <c r="C18" s="178"/>
      <c r="D18" s="177">
        <v>121.6</v>
      </c>
      <c r="E18" s="178"/>
      <c r="F18" s="179">
        <v>121.8</v>
      </c>
      <c r="G18" s="179"/>
      <c r="H18" s="179">
        <v>131</v>
      </c>
      <c r="I18" s="179"/>
      <c r="J18" s="179">
        <v>94.1</v>
      </c>
      <c r="K18" s="179"/>
    </row>
    <row r="19" spans="1:11" s="232" customFormat="1" ht="21.95" customHeight="1">
      <c r="A19" s="205"/>
      <c r="B19" s="231">
        <v>2021</v>
      </c>
      <c r="C19" s="178"/>
      <c r="D19" s="177">
        <v>124.2</v>
      </c>
      <c r="E19" s="178"/>
      <c r="F19" s="179">
        <v>126.5</v>
      </c>
      <c r="G19" s="179"/>
      <c r="H19" s="179">
        <v>135.5</v>
      </c>
      <c r="I19" s="179"/>
      <c r="J19" s="179">
        <v>84.1</v>
      </c>
      <c r="K19" s="179"/>
    </row>
    <row r="20" spans="1:11" s="232" customFormat="1" ht="21.95" customHeight="1">
      <c r="A20" s="205"/>
      <c r="B20" s="231"/>
      <c r="C20" s="178"/>
      <c r="D20" s="177"/>
      <c r="E20" s="178"/>
      <c r="F20" s="179"/>
      <c r="G20" s="179"/>
      <c r="H20" s="179"/>
      <c r="I20" s="179"/>
      <c r="J20" s="179"/>
      <c r="K20" s="179"/>
    </row>
    <row r="21" spans="1:11" s="207" customFormat="1" ht="21.95" customHeight="1">
      <c r="A21" s="205"/>
      <c r="B21" s="206">
        <v>2015</v>
      </c>
      <c r="C21" s="181" t="s">
        <v>0</v>
      </c>
      <c r="D21" s="177">
        <v>99.2</v>
      </c>
      <c r="E21" s="181"/>
      <c r="F21" s="179">
        <v>97</v>
      </c>
      <c r="G21" s="182"/>
      <c r="H21" s="179">
        <v>101.8</v>
      </c>
      <c r="I21" s="208"/>
      <c r="J21" s="179">
        <v>99.3</v>
      </c>
      <c r="K21" s="208"/>
    </row>
    <row r="22" spans="1:11" s="207" customFormat="1" ht="21.95" customHeight="1">
      <c r="A22" s="205"/>
      <c r="B22" s="206"/>
      <c r="C22" s="181" t="s">
        <v>1</v>
      </c>
      <c r="D22" s="177">
        <v>98.3</v>
      </c>
      <c r="E22" s="181"/>
      <c r="F22" s="179">
        <v>99.1</v>
      </c>
      <c r="G22" s="182"/>
      <c r="H22" s="179">
        <v>96.8</v>
      </c>
      <c r="I22" s="208"/>
      <c r="J22" s="179">
        <v>99.7</v>
      </c>
      <c r="K22" s="208"/>
    </row>
    <row r="23" spans="1:11" s="207" customFormat="1" ht="21.95" customHeight="1">
      <c r="A23" s="205"/>
      <c r="B23" s="206"/>
      <c r="C23" s="181" t="s">
        <v>2</v>
      </c>
      <c r="D23" s="177">
        <v>99.8</v>
      </c>
      <c r="E23" s="181"/>
      <c r="F23" s="179">
        <v>100.7</v>
      </c>
      <c r="G23" s="182"/>
      <c r="H23" s="179">
        <v>98.3</v>
      </c>
      <c r="I23" s="208"/>
      <c r="J23" s="179">
        <v>100.8</v>
      </c>
      <c r="K23" s="208"/>
    </row>
    <row r="24" spans="1:11" s="207" customFormat="1" ht="21.95" customHeight="1">
      <c r="A24" s="205"/>
      <c r="B24" s="206"/>
      <c r="C24" s="181" t="s">
        <v>3</v>
      </c>
      <c r="D24" s="177">
        <v>102.6</v>
      </c>
      <c r="E24" s="181"/>
      <c r="F24" s="179">
        <v>103.2</v>
      </c>
      <c r="G24" s="182"/>
      <c r="H24" s="179">
        <v>103.1</v>
      </c>
      <c r="I24" s="208"/>
      <c r="J24" s="179">
        <v>100.2</v>
      </c>
      <c r="K24" s="208"/>
    </row>
    <row r="25" spans="1:11" s="207" customFormat="1" ht="21.95" customHeight="1">
      <c r="A25" s="205"/>
      <c r="B25" s="206"/>
      <c r="C25" s="181"/>
      <c r="D25" s="177"/>
      <c r="E25" s="181"/>
      <c r="F25" s="179"/>
      <c r="G25" s="182"/>
      <c r="H25" s="179"/>
      <c r="I25" s="208"/>
      <c r="J25" s="179"/>
      <c r="K25" s="208"/>
    </row>
    <row r="26" spans="1:11" s="207" customFormat="1" ht="21.95" customHeight="1">
      <c r="A26" s="205"/>
      <c r="B26" s="206">
        <v>2016</v>
      </c>
      <c r="C26" s="181" t="s">
        <v>0</v>
      </c>
      <c r="D26" s="177">
        <v>104.3</v>
      </c>
      <c r="E26" s="181"/>
      <c r="F26" s="179">
        <v>104.7</v>
      </c>
      <c r="G26" s="182"/>
      <c r="H26" s="179">
        <v>107.4</v>
      </c>
      <c r="I26" s="208"/>
      <c r="J26" s="179">
        <v>94.3</v>
      </c>
      <c r="K26" s="208"/>
    </row>
    <row r="27" spans="1:11" s="207" customFormat="1" ht="21.95" customHeight="1">
      <c r="A27" s="205"/>
      <c r="B27" s="206"/>
      <c r="C27" s="181" t="s">
        <v>1</v>
      </c>
      <c r="D27" s="177">
        <v>104.6</v>
      </c>
      <c r="E27" s="181"/>
      <c r="F27" s="179">
        <v>108</v>
      </c>
      <c r="G27" s="182"/>
      <c r="H27" s="179">
        <v>103.9</v>
      </c>
      <c r="I27" s="208"/>
      <c r="J27" s="179">
        <v>97.3</v>
      </c>
      <c r="K27" s="208"/>
    </row>
    <row r="28" spans="1:11" s="207" customFormat="1" ht="21.95" customHeight="1">
      <c r="A28" s="205"/>
      <c r="B28" s="206"/>
      <c r="C28" s="181" t="s">
        <v>2</v>
      </c>
      <c r="D28" s="177">
        <v>106.3</v>
      </c>
      <c r="E28" s="181"/>
      <c r="F28" s="179">
        <v>109.8</v>
      </c>
      <c r="G28" s="182"/>
      <c r="H28" s="179">
        <v>105.8</v>
      </c>
      <c r="I28" s="208"/>
      <c r="J28" s="179">
        <v>97.9</v>
      </c>
      <c r="K28" s="208"/>
    </row>
    <row r="29" spans="1:11" s="207" customFormat="1" ht="21.95" customHeight="1">
      <c r="A29" s="205"/>
      <c r="B29" s="206"/>
      <c r="C29" s="181" t="s">
        <v>3</v>
      </c>
      <c r="D29" s="177">
        <v>108.9</v>
      </c>
      <c r="E29" s="181"/>
      <c r="F29" s="179">
        <v>110.4</v>
      </c>
      <c r="G29" s="182"/>
      <c r="H29" s="179">
        <v>111.3</v>
      </c>
      <c r="I29" s="208"/>
      <c r="J29" s="179">
        <v>98.2</v>
      </c>
      <c r="K29" s="208"/>
    </row>
    <row r="30" spans="1:11" s="207" customFormat="1" ht="21.95" customHeight="1">
      <c r="A30" s="205"/>
      <c r="B30" s="234"/>
      <c r="C30" s="186"/>
      <c r="D30" s="177"/>
      <c r="E30" s="181"/>
      <c r="F30" s="179"/>
      <c r="G30" s="182"/>
      <c r="H30" s="179"/>
      <c r="I30" s="208"/>
      <c r="J30" s="179"/>
      <c r="K30" s="208"/>
    </row>
    <row r="31" spans="1:11" s="207" customFormat="1" ht="21.95" customHeight="1" collapsed="1">
      <c r="A31" s="205"/>
      <c r="B31" s="206">
        <v>2017</v>
      </c>
      <c r="C31" s="181" t="s">
        <v>0</v>
      </c>
      <c r="D31" s="177">
        <v>110.7</v>
      </c>
      <c r="E31" s="181"/>
      <c r="F31" s="179">
        <v>110.4</v>
      </c>
      <c r="G31" s="182"/>
      <c r="H31" s="179">
        <v>115.9</v>
      </c>
      <c r="I31" s="208"/>
      <c r="J31" s="179">
        <v>97.5</v>
      </c>
      <c r="K31" s="208"/>
    </row>
    <row r="32" spans="1:11" s="207" customFormat="1" ht="21.95" customHeight="1">
      <c r="A32" s="205"/>
      <c r="B32" s="206"/>
      <c r="C32" s="181" t="s">
        <v>1</v>
      </c>
      <c r="D32" s="177">
        <v>112.6</v>
      </c>
      <c r="E32" s="181"/>
      <c r="F32" s="179">
        <v>114.3</v>
      </c>
      <c r="G32" s="182"/>
      <c r="H32" s="179">
        <v>115.9</v>
      </c>
      <c r="I32" s="208"/>
      <c r="J32" s="179">
        <v>98.1</v>
      </c>
      <c r="K32" s="208"/>
    </row>
    <row r="33" spans="1:11" s="207" customFormat="1" ht="21.95" customHeight="1">
      <c r="A33" s="205"/>
      <c r="B33" s="236"/>
      <c r="C33" s="181" t="s">
        <v>2</v>
      </c>
      <c r="D33" s="177">
        <v>114.2</v>
      </c>
      <c r="E33" s="181"/>
      <c r="F33" s="179">
        <v>117.1</v>
      </c>
      <c r="G33" s="182"/>
      <c r="H33" s="179">
        <v>116.9</v>
      </c>
      <c r="I33" s="208"/>
      <c r="J33" s="179">
        <v>98.2</v>
      </c>
      <c r="K33" s="208"/>
    </row>
    <row r="34" spans="1:11" s="207" customFormat="1" ht="21.95" customHeight="1">
      <c r="A34" s="205"/>
      <c r="B34" s="236"/>
      <c r="C34" s="181" t="s">
        <v>3</v>
      </c>
      <c r="D34" s="177">
        <v>116.2</v>
      </c>
      <c r="E34" s="181"/>
      <c r="F34" s="179">
        <v>118.2</v>
      </c>
      <c r="G34" s="182"/>
      <c r="H34" s="179">
        <v>120.6</v>
      </c>
      <c r="I34" s="208"/>
      <c r="J34" s="179">
        <v>98.4</v>
      </c>
      <c r="K34" s="208"/>
    </row>
    <row r="35" spans="1:11" s="207" customFormat="1" ht="21.95" customHeight="1">
      <c r="A35" s="205"/>
      <c r="B35" s="236"/>
      <c r="C35" s="238"/>
      <c r="D35" s="177"/>
      <c r="E35" s="181"/>
      <c r="F35" s="179"/>
      <c r="G35" s="182"/>
      <c r="H35" s="179"/>
      <c r="I35" s="208"/>
      <c r="J35" s="179"/>
      <c r="K35" s="208"/>
    </row>
    <row r="36" spans="1:11" s="207" customFormat="1" ht="21.95" customHeight="1">
      <c r="A36" s="205"/>
      <c r="B36" s="236">
        <v>2018</v>
      </c>
      <c r="C36" s="181" t="s">
        <v>0</v>
      </c>
      <c r="D36" s="177">
        <v>117.9</v>
      </c>
      <c r="E36" s="181"/>
      <c r="F36" s="179">
        <v>118.8</v>
      </c>
      <c r="G36" s="182"/>
      <c r="H36" s="179">
        <v>124.6</v>
      </c>
      <c r="I36" s="208"/>
      <c r="J36" s="179">
        <v>96.9</v>
      </c>
      <c r="K36" s="208"/>
    </row>
    <row r="37" spans="1:11" s="207" customFormat="1" ht="21.95" customHeight="1">
      <c r="A37" s="205"/>
      <c r="B37" s="236"/>
      <c r="C37" s="181" t="s">
        <v>1</v>
      </c>
      <c r="D37" s="177">
        <v>120.4</v>
      </c>
      <c r="E37" s="181"/>
      <c r="F37" s="179">
        <v>122.2</v>
      </c>
      <c r="G37" s="182"/>
      <c r="H37" s="179">
        <v>125.3</v>
      </c>
      <c r="I37" s="208"/>
      <c r="J37" s="179">
        <v>101.5</v>
      </c>
      <c r="K37" s="208"/>
    </row>
    <row r="38" spans="1:11" s="207" customFormat="1" ht="21.95" customHeight="1">
      <c r="A38" s="205"/>
      <c r="B38" s="236"/>
      <c r="C38" s="181" t="s">
        <v>2</v>
      </c>
      <c r="D38" s="177">
        <v>124.5</v>
      </c>
      <c r="E38" s="181"/>
      <c r="F38" s="179">
        <v>124.7</v>
      </c>
      <c r="G38" s="182"/>
      <c r="H38" s="179">
        <v>131.1</v>
      </c>
      <c r="I38" s="208"/>
      <c r="J38" s="179">
        <v>105.7</v>
      </c>
      <c r="K38" s="208"/>
    </row>
    <row r="39" spans="1:11" s="207" customFormat="1" ht="21.95" customHeight="1">
      <c r="A39" s="205"/>
      <c r="B39" s="188"/>
      <c r="C39" s="82" t="s">
        <v>3</v>
      </c>
      <c r="D39" s="177">
        <v>125.7</v>
      </c>
      <c r="E39" s="181"/>
      <c r="F39" s="179">
        <v>125.6</v>
      </c>
      <c r="G39" s="182"/>
      <c r="H39" s="179">
        <v>134.80000000000001</v>
      </c>
      <c r="I39" s="208"/>
      <c r="J39" s="179">
        <v>100.3</v>
      </c>
      <c r="K39" s="208"/>
    </row>
    <row r="40" spans="1:11" ht="21.95" customHeight="1">
      <c r="A40" s="205"/>
      <c r="B40" s="188"/>
      <c r="C40" s="192"/>
      <c r="D40" s="177"/>
      <c r="E40" s="181"/>
      <c r="F40" s="179"/>
      <c r="G40" s="182"/>
      <c r="H40" s="179"/>
      <c r="I40" s="208"/>
      <c r="J40" s="179"/>
      <c r="K40" s="208"/>
    </row>
    <row r="41" spans="1:11" ht="21.95" customHeight="1">
      <c r="A41" s="205"/>
      <c r="B41" s="188">
        <v>2019</v>
      </c>
      <c r="C41" s="82" t="s">
        <v>0</v>
      </c>
      <c r="D41" s="177">
        <v>125.5</v>
      </c>
      <c r="E41" s="181"/>
      <c r="F41" s="179">
        <v>123.8</v>
      </c>
      <c r="G41" s="182"/>
      <c r="H41" s="179">
        <v>136.1</v>
      </c>
      <c r="I41" s="208"/>
      <c r="J41" s="179">
        <v>101.2</v>
      </c>
    </row>
    <row r="42" spans="1:11" ht="21.95" customHeight="1">
      <c r="A42" s="205"/>
      <c r="B42" s="188"/>
      <c r="C42" s="82" t="s">
        <v>1</v>
      </c>
      <c r="D42" s="177">
        <v>127.8</v>
      </c>
      <c r="E42" s="181"/>
      <c r="F42" s="179">
        <v>127</v>
      </c>
      <c r="G42" s="182"/>
      <c r="H42" s="179">
        <v>136.5</v>
      </c>
      <c r="I42" s="208"/>
      <c r="J42" s="179">
        <v>105.6</v>
      </c>
    </row>
    <row r="43" spans="1:11" ht="21.95" customHeight="1">
      <c r="A43" s="205"/>
      <c r="B43" s="188"/>
      <c r="C43" s="82" t="s">
        <v>2</v>
      </c>
      <c r="D43" s="177">
        <v>132</v>
      </c>
      <c r="E43" s="181"/>
      <c r="F43" s="179">
        <v>131.5</v>
      </c>
      <c r="G43" s="182"/>
      <c r="H43" s="179">
        <v>141.19999999999999</v>
      </c>
      <c r="I43" s="208"/>
      <c r="J43" s="179">
        <v>107.7</v>
      </c>
    </row>
    <row r="44" spans="1:11" ht="21.95" customHeight="1">
      <c r="A44" s="205"/>
      <c r="B44" s="188"/>
      <c r="C44" s="82" t="s">
        <v>3</v>
      </c>
      <c r="D44" s="177">
        <v>132.80000000000001</v>
      </c>
      <c r="E44" s="181"/>
      <c r="F44" s="179">
        <v>131.80000000000001</v>
      </c>
      <c r="G44" s="182"/>
      <c r="H44" s="179">
        <v>144.19999999999999</v>
      </c>
      <c r="I44" s="208"/>
      <c r="J44" s="179">
        <v>103.9</v>
      </c>
    </row>
    <row r="45" spans="1:11" ht="21.95" customHeight="1">
      <c r="A45" s="205"/>
      <c r="B45" s="188"/>
      <c r="C45" s="192"/>
      <c r="D45" s="177"/>
      <c r="E45" s="181"/>
      <c r="F45" s="179"/>
      <c r="G45" s="182"/>
      <c r="H45" s="179"/>
      <c r="I45" s="208"/>
      <c r="J45" s="179"/>
    </row>
    <row r="46" spans="1:11" ht="21.95" customHeight="1">
      <c r="A46" s="205"/>
      <c r="B46" s="188">
        <v>2020</v>
      </c>
      <c r="C46" s="192" t="s">
        <v>0</v>
      </c>
      <c r="D46" s="177">
        <v>127.5</v>
      </c>
      <c r="E46" s="181"/>
      <c r="F46" s="179">
        <v>126.8</v>
      </c>
      <c r="G46" s="182"/>
      <c r="H46" s="179">
        <v>138.6</v>
      </c>
      <c r="I46" s="208"/>
      <c r="J46" s="179">
        <v>97.6</v>
      </c>
    </row>
    <row r="47" spans="1:11" ht="21.95" customHeight="1">
      <c r="A47" s="205"/>
      <c r="B47" s="236"/>
      <c r="C47" s="192" t="s">
        <v>1</v>
      </c>
      <c r="D47" s="177">
        <v>97.8</v>
      </c>
      <c r="E47" s="181"/>
      <c r="F47" s="179">
        <v>102.5</v>
      </c>
      <c r="G47" s="182"/>
      <c r="H47" s="179">
        <v>107.6</v>
      </c>
      <c r="I47" s="208"/>
      <c r="J47" s="179">
        <v>54.9</v>
      </c>
    </row>
    <row r="48" spans="1:11" ht="21.95" customHeight="1">
      <c r="A48" s="205"/>
      <c r="B48" s="188"/>
      <c r="C48" s="192" t="s">
        <v>2</v>
      </c>
      <c r="D48" s="177">
        <v>129.4</v>
      </c>
      <c r="E48" s="181"/>
      <c r="F48" s="179">
        <v>126.9</v>
      </c>
      <c r="G48" s="182"/>
      <c r="H48" s="179">
        <v>138</v>
      </c>
      <c r="I48" s="208"/>
      <c r="J48" s="179">
        <v>113.7</v>
      </c>
    </row>
    <row r="49" spans="1:11" ht="21.95" customHeight="1">
      <c r="A49" s="205"/>
      <c r="B49" s="188"/>
      <c r="C49" s="192" t="s">
        <v>3</v>
      </c>
      <c r="D49" s="177">
        <v>131.69999999999999</v>
      </c>
      <c r="E49" s="181"/>
      <c r="F49" s="179">
        <v>131.30000000000001</v>
      </c>
      <c r="G49" s="182"/>
      <c r="H49" s="179">
        <v>139.9</v>
      </c>
      <c r="I49" s="208"/>
      <c r="J49" s="179">
        <v>109.9</v>
      </c>
    </row>
    <row r="50" spans="1:11" ht="21.95" customHeight="1">
      <c r="A50" s="205"/>
      <c r="B50" s="188"/>
      <c r="C50" s="192"/>
      <c r="D50" s="177"/>
      <c r="E50" s="181"/>
      <c r="F50" s="179"/>
      <c r="G50" s="182"/>
      <c r="H50" s="179"/>
      <c r="I50" s="208"/>
      <c r="J50" s="179"/>
    </row>
    <row r="51" spans="1:11" ht="21.95" customHeight="1">
      <c r="A51" s="205"/>
      <c r="B51" s="188">
        <v>2021</v>
      </c>
      <c r="C51" s="192" t="s">
        <v>0</v>
      </c>
      <c r="D51" s="177">
        <v>129.30000000000001</v>
      </c>
      <c r="E51" s="181"/>
      <c r="F51" s="179">
        <v>127.7</v>
      </c>
      <c r="G51" s="182"/>
      <c r="H51" s="179">
        <v>139.9</v>
      </c>
      <c r="I51" s="208"/>
      <c r="J51" s="179">
        <v>104</v>
      </c>
    </row>
    <row r="52" spans="1:11" ht="21.95" customHeight="1">
      <c r="A52" s="205"/>
      <c r="B52" s="236"/>
      <c r="C52" s="192" t="s">
        <v>1</v>
      </c>
      <c r="D52" s="177">
        <v>119.3</v>
      </c>
      <c r="E52" s="181"/>
      <c r="F52" s="179">
        <v>124.1</v>
      </c>
      <c r="G52" s="182"/>
      <c r="H52" s="179">
        <v>130.80000000000001</v>
      </c>
      <c r="I52" s="208"/>
      <c r="J52" s="179">
        <v>70.3</v>
      </c>
    </row>
    <row r="53" spans="1:11" ht="21.95" customHeight="1">
      <c r="A53" s="205"/>
      <c r="B53" s="236"/>
      <c r="C53" s="192" t="s">
        <v>159</v>
      </c>
      <c r="D53" s="177">
        <v>114.8</v>
      </c>
      <c r="E53" s="181"/>
      <c r="F53" s="179">
        <v>122.9</v>
      </c>
      <c r="G53" s="182"/>
      <c r="H53" s="179">
        <v>128.80000000000001</v>
      </c>
      <c r="I53" s="208"/>
      <c r="J53" s="179">
        <v>48.1</v>
      </c>
    </row>
    <row r="54" spans="1:11" ht="21.95" customHeight="1">
      <c r="A54" s="205"/>
      <c r="B54" s="236"/>
      <c r="C54" s="192" t="s">
        <v>160</v>
      </c>
      <c r="D54" s="177">
        <v>133.5</v>
      </c>
      <c r="E54" s="181"/>
      <c r="F54" s="179">
        <v>131.19999999999999</v>
      </c>
      <c r="G54" s="182"/>
      <c r="H54" s="179">
        <v>142.69999999999999</v>
      </c>
      <c r="I54" s="208"/>
      <c r="J54" s="179">
        <v>114</v>
      </c>
    </row>
    <row r="55" spans="1:11" ht="21.95" customHeight="1">
      <c r="A55" s="205"/>
      <c r="B55" s="236"/>
      <c r="C55" s="238"/>
      <c r="D55" s="177"/>
      <c r="E55" s="181"/>
      <c r="F55" s="179"/>
      <c r="G55" s="182"/>
      <c r="H55" s="179"/>
      <c r="I55" s="208"/>
      <c r="J55" s="179"/>
    </row>
    <row r="56" spans="1:11" ht="6.75" customHeight="1" thickBot="1">
      <c r="A56" s="250"/>
      <c r="B56" s="328"/>
      <c r="C56" s="328"/>
      <c r="D56" s="329"/>
      <c r="E56" s="329"/>
      <c r="F56" s="329"/>
      <c r="G56" s="329"/>
      <c r="H56" s="329"/>
      <c r="I56" s="329"/>
      <c r="J56" s="329"/>
      <c r="K56" s="329"/>
    </row>
    <row r="57" spans="1:11" s="182" customFormat="1" ht="21.95" customHeight="1" thickTop="1">
      <c r="A57" s="215"/>
      <c r="B57" s="220"/>
      <c r="C57" s="220"/>
      <c r="D57" s="199"/>
      <c r="E57" s="199"/>
      <c r="F57" s="199"/>
      <c r="G57" s="199"/>
      <c r="H57" s="199"/>
      <c r="I57" s="199"/>
      <c r="J57" s="199"/>
      <c r="K57" s="199"/>
    </row>
    <row r="58" spans="1:11" s="217" customFormat="1" ht="18.95" customHeight="1">
      <c r="A58" s="209"/>
      <c r="B58" s="153" t="s">
        <v>117</v>
      </c>
      <c r="C58" s="186"/>
      <c r="D58" s="186"/>
      <c r="E58" s="186"/>
      <c r="F58" s="175"/>
      <c r="G58" s="175"/>
      <c r="H58" s="175"/>
      <c r="I58" s="175"/>
      <c r="J58" s="153"/>
      <c r="K58" s="153"/>
    </row>
    <row r="59" spans="1:11" ht="18.95" customHeight="1">
      <c r="B59" s="211" t="s">
        <v>126</v>
      </c>
      <c r="C59" s="186"/>
      <c r="D59" s="186"/>
      <c r="E59" s="186"/>
      <c r="F59" s="175"/>
      <c r="G59" s="175"/>
      <c r="H59" s="175"/>
      <c r="I59" s="175"/>
    </row>
    <row r="60" spans="1:11" ht="21.95" customHeight="1">
      <c r="B60" s="211"/>
      <c r="C60" s="186"/>
      <c r="D60" s="186"/>
      <c r="E60" s="186"/>
      <c r="F60" s="175"/>
      <c r="G60" s="175"/>
      <c r="H60" s="175"/>
      <c r="I60" s="175"/>
    </row>
    <row r="61" spans="1:11" ht="18.95" customHeight="1">
      <c r="B61" s="211"/>
      <c r="C61" s="186"/>
      <c r="D61" s="186"/>
      <c r="E61" s="186"/>
      <c r="F61" s="175"/>
      <c r="G61" s="175"/>
      <c r="H61" s="175"/>
      <c r="I61" s="175"/>
    </row>
    <row r="62" spans="1:11" ht="15" customHeight="1">
      <c r="B62" s="323"/>
      <c r="C62" s="323"/>
      <c r="D62" s="323"/>
      <c r="E62" s="323"/>
      <c r="F62" s="323"/>
      <c r="G62" s="323"/>
      <c r="H62" s="323"/>
      <c r="I62" s="323"/>
      <c r="J62" s="323"/>
      <c r="K62" s="323"/>
    </row>
    <row r="63" spans="1:11" ht="16.5" customHeight="1">
      <c r="B63" s="175"/>
      <c r="C63" s="186"/>
      <c r="D63" s="186"/>
      <c r="E63" s="186"/>
      <c r="F63" s="175"/>
      <c r="G63" s="175"/>
      <c r="H63" s="175"/>
      <c r="I63" s="175"/>
    </row>
    <row r="64" spans="1:11">
      <c r="B64" s="175"/>
      <c r="C64" s="186"/>
      <c r="D64" s="186"/>
      <c r="E64" s="186"/>
      <c r="F64" s="175"/>
      <c r="G64" s="175"/>
      <c r="H64" s="175"/>
      <c r="I64" s="175"/>
    </row>
    <row r="65" spans="2:9">
      <c r="B65" s="175"/>
      <c r="C65" s="186"/>
      <c r="D65" s="186"/>
      <c r="E65" s="186"/>
      <c r="F65" s="175"/>
      <c r="G65" s="175"/>
      <c r="H65" s="175"/>
      <c r="I65" s="175"/>
    </row>
    <row r="66" spans="2:9">
      <c r="B66" s="175"/>
      <c r="C66" s="186"/>
      <c r="D66" s="186"/>
      <c r="E66" s="186"/>
      <c r="F66" s="175"/>
      <c r="G66" s="175"/>
      <c r="H66" s="175"/>
      <c r="I66" s="175"/>
    </row>
    <row r="67" spans="2:9">
      <c r="B67" s="175"/>
      <c r="C67" s="186"/>
      <c r="D67" s="186"/>
      <c r="E67" s="186"/>
      <c r="F67" s="175"/>
      <c r="G67" s="175"/>
      <c r="H67" s="175"/>
      <c r="I67" s="175"/>
    </row>
    <row r="68" spans="2:9">
      <c r="B68" s="175"/>
      <c r="C68" s="186"/>
      <c r="D68" s="186"/>
      <c r="E68" s="186"/>
      <c r="F68" s="175"/>
      <c r="G68" s="175"/>
      <c r="H68" s="175"/>
      <c r="I68" s="175"/>
    </row>
    <row r="69" spans="2:9">
      <c r="B69" s="175"/>
      <c r="C69" s="186"/>
      <c r="D69" s="186"/>
      <c r="E69" s="186"/>
      <c r="F69" s="175"/>
      <c r="G69" s="175"/>
      <c r="H69" s="175"/>
      <c r="I69" s="175"/>
    </row>
    <row r="70" spans="2:9">
      <c r="B70" s="175"/>
      <c r="C70" s="186"/>
      <c r="D70" s="186"/>
      <c r="E70" s="186"/>
      <c r="F70" s="175"/>
      <c r="G70" s="175"/>
      <c r="H70" s="175"/>
      <c r="I70" s="175"/>
    </row>
    <row r="71" spans="2:9">
      <c r="B71" s="175"/>
      <c r="C71" s="186"/>
      <c r="D71" s="186"/>
      <c r="E71" s="186"/>
      <c r="F71" s="175"/>
      <c r="G71" s="175"/>
      <c r="H71" s="175"/>
      <c r="I71" s="175"/>
    </row>
    <row r="72" spans="2:9">
      <c r="B72" s="175"/>
      <c r="C72" s="186"/>
      <c r="D72" s="186"/>
      <c r="E72" s="186"/>
      <c r="F72" s="175"/>
      <c r="G72" s="175"/>
      <c r="H72" s="175"/>
      <c r="I72" s="175"/>
    </row>
    <row r="73" spans="2:9">
      <c r="B73" s="175"/>
      <c r="C73" s="186"/>
      <c r="D73" s="186"/>
      <c r="E73" s="186"/>
      <c r="F73" s="175"/>
      <c r="G73" s="175"/>
      <c r="H73" s="175"/>
      <c r="I73" s="175"/>
    </row>
    <row r="74" spans="2:9">
      <c r="B74" s="175"/>
      <c r="C74" s="186"/>
      <c r="D74" s="186"/>
      <c r="E74" s="186"/>
      <c r="F74" s="175"/>
      <c r="G74" s="175"/>
      <c r="H74" s="175"/>
      <c r="I74" s="175"/>
    </row>
    <row r="75" spans="2:9">
      <c r="B75" s="175"/>
      <c r="C75" s="186"/>
      <c r="D75" s="186"/>
      <c r="E75" s="186"/>
      <c r="F75" s="175"/>
      <c r="G75" s="175"/>
      <c r="H75" s="175"/>
      <c r="I75" s="175"/>
    </row>
    <row r="76" spans="2:9">
      <c r="B76" s="175"/>
      <c r="C76" s="186"/>
      <c r="D76" s="186"/>
      <c r="E76" s="186"/>
      <c r="F76" s="175"/>
      <c r="G76" s="175"/>
      <c r="H76" s="175"/>
      <c r="I76" s="175"/>
    </row>
    <row r="77" spans="2:9">
      <c r="B77" s="175"/>
      <c r="C77" s="186"/>
      <c r="D77" s="186"/>
      <c r="E77" s="186"/>
      <c r="F77" s="175"/>
      <c r="G77" s="175"/>
      <c r="H77" s="175"/>
      <c r="I77" s="175"/>
    </row>
    <row r="78" spans="2:9">
      <c r="B78" s="175"/>
      <c r="C78" s="186"/>
      <c r="D78" s="186"/>
      <c r="E78" s="186"/>
      <c r="F78" s="175"/>
      <c r="G78" s="175"/>
      <c r="H78" s="175"/>
      <c r="I78" s="175"/>
    </row>
    <row r="79" spans="2:9">
      <c r="B79" s="175"/>
      <c r="C79" s="186"/>
      <c r="D79" s="186"/>
      <c r="E79" s="186"/>
      <c r="F79" s="175"/>
      <c r="G79" s="175"/>
      <c r="H79" s="175"/>
      <c r="I79" s="175"/>
    </row>
    <row r="80" spans="2:9">
      <c r="B80" s="175"/>
      <c r="C80" s="186"/>
      <c r="D80" s="186"/>
      <c r="E80" s="186"/>
      <c r="F80" s="175"/>
      <c r="G80" s="175"/>
      <c r="H80" s="175"/>
      <c r="I80" s="175"/>
    </row>
    <row r="81" spans="2:9">
      <c r="B81" s="175"/>
      <c r="C81" s="186"/>
      <c r="D81" s="186"/>
      <c r="E81" s="186"/>
      <c r="F81" s="175"/>
      <c r="G81" s="175"/>
      <c r="H81" s="175"/>
      <c r="I81" s="175"/>
    </row>
    <row r="82" spans="2:9">
      <c r="B82" s="175"/>
      <c r="C82" s="186"/>
      <c r="D82" s="186"/>
      <c r="E82" s="186"/>
      <c r="F82" s="175"/>
      <c r="G82" s="175"/>
      <c r="H82" s="175"/>
      <c r="I82" s="175"/>
    </row>
    <row r="83" spans="2:9">
      <c r="B83" s="175"/>
      <c r="C83" s="186"/>
      <c r="D83" s="186"/>
      <c r="E83" s="186"/>
      <c r="F83" s="175"/>
      <c r="G83" s="175"/>
      <c r="H83" s="175"/>
      <c r="I83" s="175"/>
    </row>
    <row r="84" spans="2:9">
      <c r="B84" s="175"/>
      <c r="C84" s="186"/>
      <c r="D84" s="186"/>
      <c r="E84" s="186"/>
      <c r="F84" s="175"/>
      <c r="G84" s="175"/>
      <c r="H84" s="175"/>
      <c r="I84" s="175"/>
    </row>
    <row r="85" spans="2:9">
      <c r="B85" s="175"/>
      <c r="C85" s="186"/>
      <c r="D85" s="186"/>
      <c r="E85" s="186"/>
      <c r="F85" s="175"/>
      <c r="G85" s="175"/>
      <c r="H85" s="175"/>
      <c r="I85" s="175"/>
    </row>
    <row r="86" spans="2:9">
      <c r="B86" s="175"/>
      <c r="C86" s="272"/>
      <c r="D86" s="272"/>
      <c r="E86" s="272"/>
      <c r="F86" s="175"/>
      <c r="G86" s="175"/>
      <c r="H86" s="175"/>
      <c r="I86" s="175"/>
    </row>
    <row r="87" spans="2:9">
      <c r="B87" s="175"/>
      <c r="C87" s="186"/>
      <c r="D87" s="186"/>
      <c r="E87" s="186"/>
      <c r="F87" s="175"/>
      <c r="G87" s="175"/>
      <c r="H87" s="175"/>
      <c r="I87" s="175"/>
    </row>
    <row r="88" spans="2:9">
      <c r="B88" s="175"/>
      <c r="C88" s="186"/>
      <c r="D88" s="186"/>
      <c r="E88" s="186"/>
      <c r="F88" s="175"/>
      <c r="G88" s="175"/>
      <c r="H88" s="175"/>
      <c r="I88" s="175"/>
    </row>
    <row r="89" spans="2:9">
      <c r="B89" s="175"/>
      <c r="C89" s="186"/>
      <c r="D89" s="186"/>
      <c r="E89" s="186"/>
      <c r="F89" s="175"/>
      <c r="G89" s="175"/>
      <c r="H89" s="175"/>
      <c r="I89" s="175"/>
    </row>
    <row r="90" spans="2:9">
      <c r="B90" s="175"/>
      <c r="C90" s="186"/>
      <c r="D90" s="186"/>
      <c r="E90" s="186"/>
      <c r="F90" s="175"/>
      <c r="G90" s="175"/>
      <c r="H90" s="175"/>
      <c r="I90" s="175"/>
    </row>
    <row r="91" spans="2:9">
      <c r="B91" s="175"/>
      <c r="C91" s="186"/>
      <c r="D91" s="186"/>
      <c r="E91" s="186"/>
      <c r="F91" s="175"/>
      <c r="G91" s="175"/>
      <c r="H91" s="175"/>
      <c r="I91" s="175"/>
    </row>
    <row r="92" spans="2:9">
      <c r="B92" s="175"/>
      <c r="C92" s="186"/>
      <c r="D92" s="186"/>
      <c r="E92" s="186"/>
      <c r="F92" s="175"/>
      <c r="G92" s="175"/>
      <c r="H92" s="175"/>
      <c r="I92" s="175"/>
    </row>
    <row r="93" spans="2:9">
      <c r="B93" s="175"/>
      <c r="C93" s="186"/>
      <c r="D93" s="186"/>
      <c r="E93" s="186"/>
      <c r="F93" s="175"/>
      <c r="G93" s="175"/>
      <c r="H93" s="175"/>
      <c r="I93" s="175"/>
    </row>
    <row r="94" spans="2:9">
      <c r="B94" s="175"/>
      <c r="C94" s="186"/>
      <c r="D94" s="186"/>
      <c r="E94" s="186"/>
      <c r="F94" s="175"/>
      <c r="G94" s="175"/>
      <c r="H94" s="175"/>
      <c r="I94" s="175"/>
    </row>
    <row r="95" spans="2:9">
      <c r="B95" s="175"/>
      <c r="C95" s="186"/>
      <c r="D95" s="186"/>
      <c r="E95" s="186"/>
      <c r="F95" s="175"/>
      <c r="G95" s="175"/>
      <c r="H95" s="175"/>
      <c r="I95" s="175"/>
    </row>
    <row r="96" spans="2:9">
      <c r="B96" s="175"/>
      <c r="C96" s="186"/>
      <c r="D96" s="186"/>
      <c r="E96" s="186"/>
      <c r="F96" s="175"/>
      <c r="G96" s="175"/>
      <c r="H96" s="175"/>
      <c r="I96" s="175"/>
    </row>
    <row r="97" spans="2:9">
      <c r="B97" s="175"/>
      <c r="C97" s="186"/>
      <c r="D97" s="186"/>
      <c r="E97" s="186"/>
      <c r="F97" s="175"/>
      <c r="G97" s="175"/>
      <c r="H97" s="175"/>
      <c r="I97" s="175"/>
    </row>
    <row r="98" spans="2:9">
      <c r="B98" s="175"/>
      <c r="C98" s="186"/>
      <c r="D98" s="186"/>
      <c r="E98" s="186"/>
      <c r="F98" s="175"/>
      <c r="G98" s="175"/>
      <c r="H98" s="175"/>
      <c r="I98" s="175"/>
    </row>
    <row r="99" spans="2:9">
      <c r="B99" s="175"/>
      <c r="C99" s="186"/>
      <c r="D99" s="186"/>
      <c r="E99" s="186"/>
      <c r="F99" s="175"/>
      <c r="G99" s="175"/>
      <c r="H99" s="175"/>
      <c r="I99" s="175"/>
    </row>
    <row r="100" spans="2:9">
      <c r="B100" s="175"/>
      <c r="C100" s="186"/>
      <c r="D100" s="186"/>
      <c r="E100" s="186"/>
      <c r="F100" s="175"/>
      <c r="G100" s="175"/>
      <c r="H100" s="175"/>
      <c r="I100" s="175"/>
    </row>
    <row r="101" spans="2:9">
      <c r="B101" s="175"/>
      <c r="C101" s="186"/>
      <c r="D101" s="186"/>
      <c r="E101" s="186"/>
      <c r="F101" s="175"/>
      <c r="G101" s="175"/>
      <c r="H101" s="175"/>
      <c r="I101" s="175"/>
    </row>
    <row r="102" spans="2:9">
      <c r="B102" s="175"/>
      <c r="C102" s="186"/>
      <c r="D102" s="186"/>
      <c r="E102" s="186"/>
      <c r="F102" s="175"/>
      <c r="G102" s="175"/>
      <c r="H102" s="175"/>
      <c r="I102" s="175"/>
    </row>
    <row r="103" spans="2:9">
      <c r="B103" s="175"/>
      <c r="C103" s="186"/>
      <c r="D103" s="186"/>
      <c r="E103" s="186"/>
      <c r="F103" s="175"/>
      <c r="G103" s="175"/>
      <c r="H103" s="175"/>
      <c r="I103" s="175"/>
    </row>
    <row r="104" spans="2:9">
      <c r="B104" s="175"/>
      <c r="C104" s="186"/>
      <c r="D104" s="186"/>
      <c r="E104" s="186"/>
      <c r="F104" s="175"/>
      <c r="G104" s="175"/>
      <c r="H104" s="175"/>
      <c r="I104" s="175"/>
    </row>
    <row r="105" spans="2:9">
      <c r="B105" s="175"/>
      <c r="C105" s="186"/>
      <c r="D105" s="186"/>
      <c r="E105" s="186"/>
      <c r="F105" s="175"/>
      <c r="G105" s="175"/>
      <c r="H105" s="175"/>
      <c r="I105" s="175"/>
    </row>
    <row r="106" spans="2:9">
      <c r="B106" s="175"/>
      <c r="C106" s="186"/>
      <c r="D106" s="186"/>
      <c r="E106" s="186"/>
      <c r="F106" s="175"/>
      <c r="G106" s="175"/>
      <c r="H106" s="175"/>
      <c r="I106" s="175"/>
    </row>
    <row r="107" spans="2:9">
      <c r="B107" s="175"/>
      <c r="C107" s="186"/>
      <c r="D107" s="186"/>
      <c r="E107" s="186"/>
      <c r="F107" s="175"/>
      <c r="G107" s="175"/>
      <c r="H107" s="175"/>
      <c r="I107" s="175"/>
    </row>
    <row r="108" spans="2:9">
      <c r="B108" s="175"/>
      <c r="C108" s="186"/>
      <c r="D108" s="186"/>
      <c r="E108" s="186"/>
      <c r="F108" s="175"/>
      <c r="G108" s="175"/>
      <c r="H108" s="175"/>
      <c r="I108" s="175"/>
    </row>
    <row r="109" spans="2:9">
      <c r="B109" s="175"/>
      <c r="C109" s="186"/>
      <c r="D109" s="186"/>
      <c r="E109" s="186"/>
      <c r="F109" s="175"/>
      <c r="G109" s="175"/>
      <c r="H109" s="175"/>
      <c r="I109" s="175"/>
    </row>
    <row r="110" spans="2:9">
      <c r="B110" s="175"/>
      <c r="C110" s="186"/>
      <c r="D110" s="186"/>
      <c r="E110" s="186"/>
      <c r="F110" s="175"/>
      <c r="G110" s="175"/>
      <c r="H110" s="175"/>
      <c r="I110" s="175"/>
    </row>
    <row r="111" spans="2:9">
      <c r="B111" s="175"/>
      <c r="C111" s="186"/>
      <c r="D111" s="186"/>
      <c r="E111" s="186"/>
      <c r="F111" s="175"/>
      <c r="G111" s="175"/>
      <c r="H111" s="175"/>
      <c r="I111" s="175"/>
    </row>
    <row r="112" spans="2:9">
      <c r="B112" s="175"/>
      <c r="C112" s="186"/>
      <c r="D112" s="186"/>
      <c r="E112" s="186"/>
      <c r="F112" s="175"/>
      <c r="G112" s="175"/>
      <c r="H112" s="175"/>
      <c r="I112" s="175"/>
    </row>
    <row r="113" spans="2:11">
      <c r="B113" s="175"/>
      <c r="C113" s="186"/>
      <c r="D113" s="186"/>
      <c r="E113" s="186"/>
      <c r="F113" s="175"/>
      <c r="G113" s="175"/>
      <c r="H113" s="175"/>
      <c r="I113" s="175"/>
    </row>
    <row r="114" spans="2:11">
      <c r="B114" s="175"/>
      <c r="C114" s="186"/>
      <c r="D114" s="186"/>
      <c r="E114" s="186"/>
      <c r="F114" s="175"/>
      <c r="G114" s="175"/>
      <c r="H114" s="175"/>
      <c r="I114" s="175"/>
    </row>
    <row r="115" spans="2:11">
      <c r="B115" s="175"/>
      <c r="C115" s="186"/>
      <c r="D115" s="186"/>
      <c r="E115" s="186"/>
      <c r="F115" s="175"/>
      <c r="G115" s="175"/>
      <c r="H115" s="175"/>
      <c r="I115" s="175"/>
    </row>
    <row r="116" spans="2:11">
      <c r="B116" s="175"/>
      <c r="C116" s="186"/>
      <c r="D116" s="186"/>
      <c r="E116" s="186"/>
      <c r="F116" s="175"/>
      <c r="G116" s="175"/>
      <c r="H116" s="175"/>
      <c r="I116" s="175"/>
    </row>
    <row r="117" spans="2:11">
      <c r="B117" s="175"/>
      <c r="C117" s="186"/>
      <c r="D117" s="186"/>
      <c r="E117" s="186"/>
      <c r="F117" s="175"/>
      <c r="G117" s="175"/>
      <c r="H117" s="175"/>
      <c r="I117" s="175"/>
    </row>
    <row r="118" spans="2:11">
      <c r="B118" s="175"/>
      <c r="C118" s="186"/>
      <c r="D118" s="186"/>
      <c r="E118" s="186"/>
      <c r="F118" s="175"/>
      <c r="G118" s="175"/>
      <c r="H118" s="175"/>
      <c r="I118" s="175"/>
    </row>
    <row r="119" spans="2:11">
      <c r="B119" s="175"/>
      <c r="C119" s="186"/>
      <c r="D119" s="186"/>
      <c r="E119" s="186"/>
      <c r="F119" s="175"/>
      <c r="G119" s="175"/>
      <c r="H119" s="175"/>
      <c r="I119" s="175"/>
    </row>
    <row r="120" spans="2:11">
      <c r="B120" s="175"/>
      <c r="C120" s="186"/>
      <c r="D120" s="186"/>
      <c r="E120" s="186"/>
      <c r="F120" s="175"/>
      <c r="G120" s="175"/>
      <c r="H120" s="175"/>
      <c r="I120" s="175"/>
    </row>
    <row r="121" spans="2:11">
      <c r="B121" s="175"/>
      <c r="C121" s="186"/>
      <c r="D121" s="186"/>
      <c r="E121" s="186"/>
      <c r="F121" s="175"/>
      <c r="G121" s="175"/>
      <c r="H121" s="175"/>
      <c r="I121" s="175"/>
    </row>
    <row r="125" spans="2:11" s="209" customFormat="1">
      <c r="B125" s="153"/>
      <c r="C125" s="201"/>
      <c r="D125" s="201"/>
      <c r="E125" s="201"/>
      <c r="F125" s="153"/>
      <c r="G125" s="153"/>
      <c r="H125" s="153"/>
      <c r="I125" s="153"/>
      <c r="J125" s="153"/>
      <c r="K125" s="153"/>
    </row>
    <row r="196" spans="2:11" s="209" customFormat="1">
      <c r="B196" s="153"/>
      <c r="C196" s="201"/>
      <c r="D196" s="201"/>
      <c r="E196" s="201"/>
      <c r="F196" s="153"/>
      <c r="G196" s="153"/>
      <c r="H196" s="153"/>
      <c r="I196" s="153"/>
      <c r="J196" s="153"/>
      <c r="K196" s="153"/>
    </row>
    <row r="272" spans="2:11" s="209" customFormat="1">
      <c r="B272" s="153"/>
      <c r="C272" s="201"/>
      <c r="D272" s="201"/>
      <c r="E272" s="201"/>
      <c r="F272" s="153"/>
      <c r="G272" s="153"/>
      <c r="H272" s="153"/>
      <c r="I272" s="153"/>
      <c r="J272" s="153"/>
      <c r="K272" s="153"/>
    </row>
  </sheetData>
  <sheetProtection algorithmName="SHA-512" hashValue="1rRdCX+bpvQlZGunxAgT8EH0NAW0aimnCNtpdtGfabFWIf06MgOmiJzRckJlsDUJ7OhPIP3jKD8UtgSv51ZtXA==" saltValue="KHx71BVMPKEOX5ONXHbbpw==" spinCount="100000" sheet="1" objects="1" scenarios="1"/>
  <mergeCells count="14">
    <mergeCell ref="F7:G8"/>
    <mergeCell ref="D7:E8"/>
    <mergeCell ref="B62:K62"/>
    <mergeCell ref="B5:K5"/>
    <mergeCell ref="B56:C56"/>
    <mergeCell ref="J56:K56"/>
    <mergeCell ref="H56:I56"/>
    <mergeCell ref="F56:G56"/>
    <mergeCell ref="D56:E56"/>
    <mergeCell ref="B9:C9"/>
    <mergeCell ref="B8:C8"/>
    <mergeCell ref="B7:C7"/>
    <mergeCell ref="J7:K8"/>
    <mergeCell ref="H7:I8"/>
  </mergeCells>
  <printOptions horizontalCentered="1"/>
  <pageMargins left="0" right="0" top="0.19685039370078741" bottom="0" header="0" footer="0"/>
  <pageSetup paperSize="9" scale="5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K278"/>
  <sheetViews>
    <sheetView view="pageBreakPreview" zoomScale="60" zoomScaleNormal="100" workbookViewId="0">
      <pane ySplit="9" topLeftCell="A10" activePane="bottomLeft" state="frozen"/>
      <selection activeCell="Q25" sqref="Q25"/>
      <selection pane="bottomLeft" activeCell="Q25" sqref="Q25"/>
    </sheetView>
  </sheetViews>
  <sheetFormatPr defaultRowHeight="17.25"/>
  <cols>
    <col min="1" max="1" width="8.42578125" style="209" customWidth="1"/>
    <col min="2" max="2" width="13.5703125" style="153" customWidth="1"/>
    <col min="3" max="3" width="11.5703125" style="201" customWidth="1"/>
    <col min="4" max="4" width="21.140625" style="201" customWidth="1"/>
    <col min="5" max="5" width="14.5703125" style="201" customWidth="1"/>
    <col min="6" max="6" width="21.140625" style="153" customWidth="1"/>
    <col min="7" max="7" width="14.5703125" style="153" customWidth="1"/>
    <col min="8" max="8" width="21.140625" style="153" customWidth="1"/>
    <col min="9" max="9" width="14.5703125" style="153" customWidth="1"/>
    <col min="10" max="10" width="21.140625" style="153" customWidth="1"/>
    <col min="11" max="11" width="14.5703125" style="153" customWidth="1"/>
    <col min="12" max="16384" width="9.140625" style="153"/>
  </cols>
  <sheetData>
    <row r="1" spans="1:11">
      <c r="C1" s="270"/>
      <c r="D1" s="270"/>
      <c r="E1" s="270"/>
    </row>
    <row r="2" spans="1:11">
      <c r="A2" s="205"/>
      <c r="D2" s="201" t="s">
        <v>13</v>
      </c>
      <c r="F2" s="153" t="s">
        <v>14</v>
      </c>
    </row>
    <row r="3" spans="1:11">
      <c r="A3" s="205"/>
      <c r="B3" s="154" t="s">
        <v>79</v>
      </c>
      <c r="C3" s="154"/>
      <c r="D3" s="154"/>
      <c r="E3" s="154"/>
      <c r="F3" s="154"/>
      <c r="G3" s="154"/>
      <c r="H3" s="154"/>
      <c r="I3" s="154"/>
      <c r="J3" s="154"/>
      <c r="K3" s="156"/>
    </row>
    <row r="4" spans="1:11" s="213" customFormat="1" ht="18">
      <c r="A4" s="212"/>
      <c r="B4" s="160" t="s">
        <v>83</v>
      </c>
      <c r="C4" s="160"/>
      <c r="D4" s="160"/>
      <c r="E4" s="160"/>
      <c r="F4" s="160"/>
      <c r="G4" s="160"/>
      <c r="H4" s="154"/>
      <c r="I4" s="160"/>
      <c r="J4" s="160"/>
      <c r="K4" s="161"/>
    </row>
    <row r="5" spans="1:11">
      <c r="A5" s="205"/>
      <c r="B5" s="327" t="s">
        <v>67</v>
      </c>
      <c r="C5" s="327"/>
      <c r="D5" s="327"/>
      <c r="E5" s="327"/>
      <c r="F5" s="327"/>
      <c r="G5" s="327"/>
      <c r="H5" s="327"/>
      <c r="I5" s="327"/>
      <c r="J5" s="327"/>
      <c r="K5" s="327"/>
    </row>
    <row r="6" spans="1:11" ht="6" customHeight="1" thickBot="1">
      <c r="A6" s="205"/>
      <c r="B6" s="215"/>
      <c r="C6" s="153"/>
      <c r="D6" s="153"/>
      <c r="E6" s="153"/>
      <c r="J6" s="166"/>
      <c r="K6" s="166"/>
    </row>
    <row r="7" spans="1:11" s="207" customFormat="1" ht="75.75" customHeight="1" thickTop="1">
      <c r="A7" s="205"/>
      <c r="B7" s="320" t="s">
        <v>108</v>
      </c>
      <c r="C7" s="320"/>
      <c r="D7" s="315" t="s">
        <v>122</v>
      </c>
      <c r="E7" s="315"/>
      <c r="F7" s="315" t="s">
        <v>141</v>
      </c>
      <c r="G7" s="315"/>
      <c r="H7" s="315" t="s">
        <v>142</v>
      </c>
      <c r="I7" s="315"/>
      <c r="J7" s="315" t="s">
        <v>143</v>
      </c>
      <c r="K7" s="315"/>
    </row>
    <row r="8" spans="1:11" s="207" customFormat="1" ht="66.75" customHeight="1" thickBot="1">
      <c r="A8" s="205"/>
      <c r="B8" s="330" t="s">
        <v>114</v>
      </c>
      <c r="C8" s="330"/>
      <c r="D8" s="316"/>
      <c r="E8" s="316"/>
      <c r="F8" s="316"/>
      <c r="G8" s="316"/>
      <c r="H8" s="324"/>
      <c r="I8" s="324"/>
      <c r="J8" s="324"/>
      <c r="K8" s="324"/>
    </row>
    <row r="9" spans="1:11" ht="20.100000000000001" customHeight="1" thickTop="1" thickBot="1">
      <c r="A9" s="205"/>
      <c r="B9" s="325" t="s">
        <v>115</v>
      </c>
      <c r="C9" s="325"/>
      <c r="D9" s="223">
        <v>37.865544369836705</v>
      </c>
      <c r="E9" s="223"/>
      <c r="F9" s="224">
        <v>16.915938665744939</v>
      </c>
      <c r="G9" s="224"/>
      <c r="H9" s="224">
        <v>16.097248120462858</v>
      </c>
      <c r="I9" s="224"/>
      <c r="J9" s="224">
        <v>4.8523575836289101</v>
      </c>
      <c r="K9" s="224"/>
    </row>
    <row r="10" spans="1:11" ht="12.95" customHeight="1" thickTop="1">
      <c r="A10" s="205"/>
      <c r="B10" s="220"/>
      <c r="C10" s="220"/>
      <c r="D10" s="173"/>
      <c r="E10" s="173"/>
      <c r="F10" s="244"/>
      <c r="G10" s="244"/>
      <c r="H10" s="244"/>
      <c r="I10" s="244"/>
      <c r="J10" s="244"/>
      <c r="K10" s="244"/>
    </row>
    <row r="11" spans="1:11" ht="21.95" customHeight="1">
      <c r="A11" s="205"/>
      <c r="B11" s="220"/>
      <c r="C11" s="220"/>
      <c r="D11" s="173"/>
      <c r="E11" s="173"/>
      <c r="F11" s="244"/>
      <c r="G11" s="244"/>
      <c r="H11" s="244"/>
      <c r="I11" s="244"/>
      <c r="J11" s="244"/>
      <c r="K11" s="244"/>
    </row>
    <row r="12" spans="1:11" s="175" customFormat="1" ht="21.95" customHeight="1">
      <c r="A12" s="227"/>
      <c r="B12" s="239" t="s">
        <v>119</v>
      </c>
      <c r="C12" s="182"/>
      <c r="D12" s="174"/>
      <c r="E12" s="174"/>
      <c r="F12" s="174"/>
      <c r="G12" s="174"/>
      <c r="H12" s="174"/>
      <c r="I12" s="174"/>
      <c r="J12" s="174"/>
      <c r="K12" s="174"/>
    </row>
    <row r="13" spans="1:11" ht="12.95" customHeight="1" collapsed="1">
      <c r="B13" s="206"/>
      <c r="C13" s="181"/>
      <c r="D13" s="177"/>
      <c r="E13" s="194"/>
      <c r="F13" s="179"/>
      <c r="G13" s="196"/>
      <c r="H13" s="179"/>
      <c r="I13" s="196"/>
      <c r="J13" s="179"/>
      <c r="K13" s="208"/>
    </row>
    <row r="14" spans="1:11" ht="21.95" customHeight="1">
      <c r="B14" s="236">
        <v>2018</v>
      </c>
      <c r="C14" s="181" t="s">
        <v>0</v>
      </c>
      <c r="D14" s="177">
        <v>1.5</v>
      </c>
      <c r="E14" s="194"/>
      <c r="F14" s="179">
        <v>0.5</v>
      </c>
      <c r="G14" s="196"/>
      <c r="H14" s="179">
        <v>3.3</v>
      </c>
      <c r="I14" s="196"/>
      <c r="J14" s="179">
        <v>-1.5</v>
      </c>
      <c r="K14" s="208"/>
    </row>
    <row r="15" spans="1:11" ht="21.95" customHeight="1">
      <c r="B15" s="236"/>
      <c r="C15" s="181" t="s">
        <v>1</v>
      </c>
      <c r="D15" s="177">
        <v>2.1</v>
      </c>
      <c r="E15" s="194"/>
      <c r="F15" s="179">
        <v>2.8</v>
      </c>
      <c r="G15" s="196"/>
      <c r="H15" s="179">
        <v>0.6</v>
      </c>
      <c r="I15" s="196"/>
      <c r="J15" s="179">
        <v>4.7</v>
      </c>
      <c r="K15" s="208"/>
    </row>
    <row r="16" spans="1:11" ht="21.95" customHeight="1">
      <c r="B16" s="236"/>
      <c r="C16" s="181" t="s">
        <v>2</v>
      </c>
      <c r="D16" s="177">
        <v>3.4</v>
      </c>
      <c r="E16" s="194"/>
      <c r="F16" s="179">
        <v>2.1</v>
      </c>
      <c r="G16" s="196"/>
      <c r="H16" s="179">
        <v>4.5999999999999996</v>
      </c>
      <c r="I16" s="196"/>
      <c r="J16" s="179">
        <v>4.2</v>
      </c>
      <c r="K16" s="208"/>
    </row>
    <row r="17" spans="2:11" ht="21.95" customHeight="1">
      <c r="B17" s="188"/>
      <c r="C17" s="82" t="s">
        <v>3</v>
      </c>
      <c r="D17" s="177">
        <v>1</v>
      </c>
      <c r="E17" s="194"/>
      <c r="F17" s="179">
        <v>0.7</v>
      </c>
      <c r="G17" s="196"/>
      <c r="H17" s="179">
        <v>2.9</v>
      </c>
      <c r="I17" s="196"/>
      <c r="J17" s="179">
        <v>-5.0999999999999996</v>
      </c>
      <c r="K17" s="208"/>
    </row>
    <row r="18" spans="2:11" ht="11.1" customHeight="1">
      <c r="B18" s="188"/>
      <c r="C18" s="192"/>
      <c r="D18" s="177"/>
      <c r="E18" s="194"/>
      <c r="F18" s="179"/>
      <c r="G18" s="196"/>
      <c r="H18" s="179"/>
      <c r="I18" s="196"/>
      <c r="J18" s="179"/>
      <c r="K18" s="208"/>
    </row>
    <row r="19" spans="2:11" ht="21.95" customHeight="1">
      <c r="B19" s="188">
        <v>2019</v>
      </c>
      <c r="C19" s="82" t="s">
        <v>0</v>
      </c>
      <c r="D19" s="177">
        <v>-0.1</v>
      </c>
      <c r="E19" s="194"/>
      <c r="F19" s="179">
        <v>-1.5</v>
      </c>
      <c r="G19" s="196"/>
      <c r="H19" s="179">
        <v>0.9</v>
      </c>
      <c r="I19" s="196"/>
      <c r="J19" s="179">
        <v>0.9</v>
      </c>
      <c r="K19" s="208"/>
    </row>
    <row r="20" spans="2:11" ht="21.95" customHeight="1">
      <c r="B20" s="188"/>
      <c r="C20" s="82" t="s">
        <v>1</v>
      </c>
      <c r="D20" s="177">
        <v>1.8</v>
      </c>
      <c r="E20" s="194"/>
      <c r="F20" s="179">
        <v>2.6</v>
      </c>
      <c r="G20" s="196"/>
      <c r="H20" s="179">
        <v>0.3</v>
      </c>
      <c r="I20" s="196"/>
      <c r="J20" s="179">
        <v>4.3</v>
      </c>
      <c r="K20" s="208"/>
    </row>
    <row r="21" spans="2:11" ht="21.95" customHeight="1">
      <c r="B21" s="188"/>
      <c r="C21" s="82" t="s">
        <v>2</v>
      </c>
      <c r="D21" s="177">
        <v>3.3</v>
      </c>
      <c r="E21" s="194"/>
      <c r="F21" s="179">
        <v>3.5</v>
      </c>
      <c r="G21" s="196"/>
      <c r="H21" s="179">
        <v>3.5</v>
      </c>
      <c r="I21" s="196"/>
      <c r="J21" s="179">
        <v>2</v>
      </c>
      <c r="K21" s="208"/>
    </row>
    <row r="22" spans="2:11" ht="21.95" customHeight="1">
      <c r="B22" s="188"/>
      <c r="C22" s="82" t="s">
        <v>3</v>
      </c>
      <c r="D22" s="177">
        <v>0.6</v>
      </c>
      <c r="E22" s="194"/>
      <c r="F22" s="179">
        <v>0.2</v>
      </c>
      <c r="G22" s="196"/>
      <c r="H22" s="179">
        <v>2.1</v>
      </c>
      <c r="I22" s="196"/>
      <c r="J22" s="179">
        <v>-3.6</v>
      </c>
      <c r="K22" s="208"/>
    </row>
    <row r="23" spans="2:11" ht="11.1" customHeight="1">
      <c r="B23" s="157"/>
      <c r="C23" s="192"/>
      <c r="D23" s="177"/>
      <c r="E23" s="194"/>
      <c r="F23" s="179"/>
      <c r="G23" s="196"/>
      <c r="H23" s="179"/>
      <c r="I23" s="196"/>
      <c r="J23" s="179"/>
      <c r="K23" s="208"/>
    </row>
    <row r="24" spans="2:11" ht="21.95" customHeight="1">
      <c r="B24" s="157">
        <v>2020</v>
      </c>
      <c r="C24" s="192" t="s">
        <v>0</v>
      </c>
      <c r="D24" s="177">
        <v>-4</v>
      </c>
      <c r="E24" s="194"/>
      <c r="F24" s="179">
        <v>-3.7</v>
      </c>
      <c r="G24" s="196"/>
      <c r="H24" s="179">
        <v>-3.8</v>
      </c>
      <c r="I24" s="196"/>
      <c r="J24" s="179">
        <v>-6</v>
      </c>
      <c r="K24" s="208"/>
    </row>
    <row r="25" spans="2:11" ht="21.75" customHeight="1">
      <c r="B25" s="236"/>
      <c r="C25" s="192" t="s">
        <v>1</v>
      </c>
      <c r="D25" s="177">
        <v>-23.2</v>
      </c>
      <c r="E25" s="194"/>
      <c r="F25" s="179">
        <v>-19.2</v>
      </c>
      <c r="G25" s="196"/>
      <c r="H25" s="179">
        <v>-22.4</v>
      </c>
      <c r="I25" s="196"/>
      <c r="J25" s="179">
        <v>-43.8</v>
      </c>
      <c r="K25" s="208"/>
    </row>
    <row r="26" spans="2:11" ht="21.95" customHeight="1">
      <c r="B26" s="259"/>
      <c r="C26" s="192" t="s">
        <v>2</v>
      </c>
      <c r="D26" s="177">
        <v>32.200000000000003</v>
      </c>
      <c r="E26" s="194"/>
      <c r="F26" s="179">
        <v>23.8</v>
      </c>
      <c r="G26" s="196"/>
      <c r="H26" s="179">
        <v>28.3</v>
      </c>
      <c r="I26" s="196"/>
      <c r="J26" s="179">
        <v>107.1</v>
      </c>
      <c r="K26" s="208"/>
    </row>
    <row r="27" spans="2:11" ht="21.75" customHeight="1">
      <c r="B27" s="188"/>
      <c r="C27" s="192" t="s">
        <v>3</v>
      </c>
      <c r="D27" s="177">
        <v>1.8</v>
      </c>
      <c r="E27" s="194"/>
      <c r="F27" s="179">
        <v>3.5</v>
      </c>
      <c r="G27" s="196"/>
      <c r="H27" s="179">
        <v>1.4</v>
      </c>
      <c r="I27" s="196"/>
      <c r="J27" s="179">
        <v>-3.3</v>
      </c>
      <c r="K27" s="208"/>
    </row>
    <row r="28" spans="2:11" ht="11.1" customHeight="1">
      <c r="B28" s="188"/>
      <c r="C28" s="192"/>
      <c r="D28" s="177"/>
      <c r="E28" s="194"/>
      <c r="F28" s="179"/>
      <c r="G28" s="196"/>
      <c r="H28" s="179"/>
      <c r="I28" s="196"/>
      <c r="J28" s="179"/>
      <c r="K28" s="208"/>
    </row>
    <row r="29" spans="2:11" ht="21.95" customHeight="1">
      <c r="B29" s="188">
        <v>2021</v>
      </c>
      <c r="C29" s="192" t="s">
        <v>0</v>
      </c>
      <c r="D29" s="177">
        <v>-1.8</v>
      </c>
      <c r="E29" s="194"/>
      <c r="F29" s="179">
        <v>-2.7</v>
      </c>
      <c r="G29" s="196"/>
      <c r="H29" s="179">
        <v>-0.05</v>
      </c>
      <c r="I29" s="196"/>
      <c r="J29" s="179">
        <v>-5.3</v>
      </c>
      <c r="K29" s="208"/>
    </row>
    <row r="30" spans="2:11" ht="21.95" customHeight="1">
      <c r="B30" s="206"/>
      <c r="C30" s="192" t="s">
        <v>1</v>
      </c>
      <c r="D30" s="177">
        <v>-7.8</v>
      </c>
      <c r="E30" s="194"/>
      <c r="F30" s="179">
        <v>-2.9</v>
      </c>
      <c r="G30" s="196"/>
      <c r="H30" s="179">
        <v>-6.44</v>
      </c>
      <c r="I30" s="196"/>
      <c r="J30" s="179">
        <v>-32.4</v>
      </c>
      <c r="K30" s="208"/>
    </row>
    <row r="31" spans="2:11" ht="21.95" customHeight="1">
      <c r="B31" s="206"/>
      <c r="C31" s="192" t="s">
        <v>159</v>
      </c>
      <c r="D31" s="177">
        <v>-3.7</v>
      </c>
      <c r="E31" s="194"/>
      <c r="F31" s="179">
        <v>-0.9</v>
      </c>
      <c r="G31" s="196"/>
      <c r="H31" s="179">
        <v>-1.59</v>
      </c>
      <c r="I31" s="196"/>
      <c r="J31" s="179">
        <v>-31.6</v>
      </c>
      <c r="K31" s="208"/>
    </row>
    <row r="32" spans="2:11" ht="21.95" customHeight="1">
      <c r="B32" s="206"/>
      <c r="C32" s="192" t="s">
        <v>160</v>
      </c>
      <c r="D32" s="177">
        <v>16.3</v>
      </c>
      <c r="E32" s="194"/>
      <c r="F32" s="179">
        <v>6.8</v>
      </c>
      <c r="G32" s="196"/>
      <c r="H32" s="179">
        <v>10.8</v>
      </c>
      <c r="I32" s="196"/>
      <c r="J32" s="179">
        <v>136.9</v>
      </c>
      <c r="K32" s="208"/>
    </row>
    <row r="33" spans="1:11">
      <c r="B33" s="236"/>
      <c r="C33" s="238"/>
      <c r="D33" s="177"/>
      <c r="E33" s="194"/>
      <c r="F33" s="179"/>
      <c r="G33" s="196"/>
      <c r="H33" s="179"/>
      <c r="I33" s="196"/>
      <c r="J33" s="179"/>
      <c r="K33" s="208"/>
    </row>
    <row r="34" spans="1:11" ht="21.95" customHeight="1">
      <c r="A34" s="227"/>
      <c r="B34" s="239" t="s">
        <v>120</v>
      </c>
      <c r="C34" s="182"/>
      <c r="D34" s="174"/>
      <c r="E34" s="174"/>
      <c r="F34" s="174"/>
      <c r="G34" s="174"/>
      <c r="H34" s="174"/>
      <c r="I34" s="174"/>
      <c r="J34" s="174"/>
      <c r="K34" s="174"/>
    </row>
    <row r="35" spans="1:11" s="175" customFormat="1" ht="12.95" customHeight="1">
      <c r="A35" s="227"/>
      <c r="C35" s="186"/>
      <c r="D35" s="234"/>
      <c r="E35" s="190"/>
    </row>
    <row r="36" spans="1:11" ht="21.95" customHeight="1">
      <c r="B36" s="231">
        <v>2018</v>
      </c>
      <c r="C36" s="178"/>
      <c r="D36" s="177">
        <v>7.7</v>
      </c>
      <c r="E36" s="204"/>
      <c r="F36" s="179">
        <v>6.8</v>
      </c>
      <c r="G36" s="179"/>
      <c r="H36" s="179">
        <v>9.9</v>
      </c>
      <c r="I36" s="179"/>
      <c r="J36" s="179">
        <v>3.11</v>
      </c>
      <c r="K36" s="179"/>
    </row>
    <row r="37" spans="1:11" ht="21.95" customHeight="1">
      <c r="B37" s="231">
        <v>2019</v>
      </c>
      <c r="C37" s="178"/>
      <c r="D37" s="177">
        <v>6.1</v>
      </c>
      <c r="E37" s="204"/>
      <c r="F37" s="179">
        <v>4.5999999999999996</v>
      </c>
      <c r="G37" s="179"/>
      <c r="H37" s="179">
        <v>8.1999999999999993</v>
      </c>
      <c r="I37" s="179"/>
      <c r="J37" s="179">
        <v>3.49</v>
      </c>
      <c r="K37" s="179"/>
    </row>
    <row r="38" spans="1:11" ht="21.95" customHeight="1">
      <c r="B38" s="231">
        <v>2020</v>
      </c>
      <c r="C38" s="178"/>
      <c r="D38" s="177">
        <v>-6.1</v>
      </c>
      <c r="E38" s="204"/>
      <c r="F38" s="179">
        <v>-5.2</v>
      </c>
      <c r="G38" s="179"/>
      <c r="H38" s="179">
        <v>-6.1</v>
      </c>
      <c r="I38" s="179"/>
      <c r="J38" s="179">
        <v>-10.119999999999999</v>
      </c>
      <c r="K38" s="179"/>
    </row>
    <row r="39" spans="1:11" ht="21.95" customHeight="1">
      <c r="B39" s="231">
        <v>2021</v>
      </c>
      <c r="C39" s="178"/>
      <c r="D39" s="177">
        <v>2.1</v>
      </c>
      <c r="E39" s="204"/>
      <c r="F39" s="179">
        <v>3.8</v>
      </c>
      <c r="G39" s="179"/>
      <c r="H39" s="179">
        <v>3.4</v>
      </c>
      <c r="I39" s="179"/>
      <c r="J39" s="179">
        <v>-10.9</v>
      </c>
      <c r="K39" s="179"/>
    </row>
    <row r="40" spans="1:11" ht="12.95" customHeight="1">
      <c r="B40" s="231"/>
      <c r="C40" s="178"/>
      <c r="D40" s="177"/>
      <c r="E40" s="204"/>
      <c r="F40" s="179"/>
      <c r="G40" s="179"/>
      <c r="H40" s="179"/>
      <c r="I40" s="179"/>
      <c r="J40" s="179"/>
      <c r="K40" s="179"/>
    </row>
    <row r="41" spans="1:11" ht="21.95" customHeight="1">
      <c r="B41" s="236">
        <v>2018</v>
      </c>
      <c r="C41" s="181" t="s">
        <v>0</v>
      </c>
      <c r="D41" s="177">
        <v>6.5</v>
      </c>
      <c r="E41" s="194"/>
      <c r="F41" s="179">
        <v>7.6</v>
      </c>
      <c r="G41" s="196"/>
      <c r="H41" s="179">
        <v>7.5</v>
      </c>
      <c r="I41" s="196"/>
      <c r="J41" s="179">
        <v>-0.7</v>
      </c>
      <c r="K41" s="208"/>
    </row>
    <row r="42" spans="1:11" ht="21.95" customHeight="1">
      <c r="B42" s="236"/>
      <c r="C42" s="181" t="s">
        <v>1</v>
      </c>
      <c r="D42" s="177">
        <v>7</v>
      </c>
      <c r="E42" s="194"/>
      <c r="F42" s="179">
        <v>6.9</v>
      </c>
      <c r="G42" s="196"/>
      <c r="H42" s="179">
        <v>8.1</v>
      </c>
      <c r="I42" s="196"/>
      <c r="J42" s="179">
        <v>3.5</v>
      </c>
      <c r="K42" s="208"/>
    </row>
    <row r="43" spans="1:11" ht="21.95" customHeight="1">
      <c r="B43" s="236"/>
      <c r="C43" s="181" t="s">
        <v>2</v>
      </c>
      <c r="D43" s="177">
        <v>9</v>
      </c>
      <c r="E43" s="194"/>
      <c r="F43" s="179">
        <v>6.5</v>
      </c>
      <c r="G43" s="196"/>
      <c r="H43" s="179">
        <v>12.1</v>
      </c>
      <c r="I43" s="196"/>
      <c r="J43" s="179">
        <v>7.7</v>
      </c>
      <c r="K43" s="208"/>
    </row>
    <row r="44" spans="1:11" ht="21.95" customHeight="1">
      <c r="B44" s="188"/>
      <c r="C44" s="82" t="s">
        <v>3</v>
      </c>
      <c r="D44" s="177">
        <v>8.1</v>
      </c>
      <c r="E44" s="194"/>
      <c r="F44" s="179">
        <v>6.2</v>
      </c>
      <c r="G44" s="196"/>
      <c r="H44" s="179">
        <v>11.8</v>
      </c>
      <c r="I44" s="196"/>
      <c r="J44" s="179">
        <v>1.9</v>
      </c>
      <c r="K44" s="208"/>
    </row>
    <row r="45" spans="1:11" ht="11.1" customHeight="1">
      <c r="B45" s="188"/>
      <c r="C45" s="192"/>
      <c r="D45" s="177"/>
      <c r="E45" s="194"/>
      <c r="F45" s="179"/>
      <c r="G45" s="196"/>
      <c r="H45" s="179"/>
      <c r="I45" s="196"/>
      <c r="J45" s="179"/>
      <c r="K45" s="208"/>
    </row>
    <row r="46" spans="1:11" ht="21.95" customHeight="1">
      <c r="B46" s="188">
        <v>2019</v>
      </c>
      <c r="C46" s="82" t="s">
        <v>0</v>
      </c>
      <c r="D46" s="177">
        <v>6.4</v>
      </c>
      <c r="E46" s="194"/>
      <c r="F46" s="179">
        <v>4.2</v>
      </c>
      <c r="G46" s="196"/>
      <c r="H46" s="179">
        <v>9.3000000000000007</v>
      </c>
      <c r="I46" s="196"/>
      <c r="J46" s="179">
        <v>4.4000000000000004</v>
      </c>
      <c r="K46" s="208"/>
    </row>
    <row r="47" spans="1:11" ht="21.95" customHeight="1">
      <c r="B47" s="188"/>
      <c r="C47" s="82" t="s">
        <v>1</v>
      </c>
      <c r="D47" s="177">
        <v>6.1</v>
      </c>
      <c r="E47" s="194"/>
      <c r="F47" s="179">
        <v>4</v>
      </c>
      <c r="G47" s="196"/>
      <c r="H47" s="179">
        <v>9</v>
      </c>
      <c r="I47" s="196"/>
      <c r="J47" s="179">
        <v>4.0999999999999996</v>
      </c>
      <c r="K47" s="208"/>
    </row>
    <row r="48" spans="1:11" ht="21.95" customHeight="1">
      <c r="B48" s="188"/>
      <c r="C48" s="82" t="s">
        <v>2</v>
      </c>
      <c r="D48" s="177">
        <v>6</v>
      </c>
      <c r="E48" s="194"/>
      <c r="F48" s="179">
        <v>5.4</v>
      </c>
      <c r="G48" s="196"/>
      <c r="H48" s="179">
        <v>7.8</v>
      </c>
      <c r="I48" s="196"/>
      <c r="J48" s="179">
        <v>1.9</v>
      </c>
      <c r="K48" s="208"/>
    </row>
    <row r="49" spans="1:11" ht="21.95" customHeight="1">
      <c r="B49" s="188"/>
      <c r="C49" s="82" t="s">
        <v>3</v>
      </c>
      <c r="D49" s="177">
        <v>5.7</v>
      </c>
      <c r="E49" s="194"/>
      <c r="F49" s="179">
        <v>4.9000000000000004</v>
      </c>
      <c r="G49" s="196"/>
      <c r="H49" s="179">
        <v>6.9</v>
      </c>
      <c r="I49" s="196"/>
      <c r="J49" s="179">
        <v>3.6</v>
      </c>
      <c r="K49" s="208"/>
    </row>
    <row r="50" spans="1:11" ht="11.1" customHeight="1">
      <c r="B50" s="157"/>
      <c r="C50" s="192"/>
      <c r="D50" s="177"/>
      <c r="E50" s="194"/>
      <c r="F50" s="179"/>
      <c r="G50" s="196"/>
      <c r="H50" s="179"/>
      <c r="I50" s="196"/>
      <c r="J50" s="179"/>
      <c r="K50" s="208"/>
    </row>
    <row r="51" spans="1:11" ht="21.95" customHeight="1">
      <c r="B51" s="157">
        <v>2020</v>
      </c>
      <c r="C51" s="192" t="s">
        <v>0</v>
      </c>
      <c r="D51" s="177">
        <v>1.5</v>
      </c>
      <c r="E51" s="194"/>
      <c r="F51" s="179">
        <v>2.5</v>
      </c>
      <c r="G51" s="196"/>
      <c r="H51" s="179">
        <v>1.8</v>
      </c>
      <c r="I51" s="196"/>
      <c r="J51" s="179">
        <v>-3.5</v>
      </c>
      <c r="K51" s="208"/>
    </row>
    <row r="52" spans="1:11" ht="21.95" customHeight="1">
      <c r="B52" s="188"/>
      <c r="C52" s="192" t="s">
        <v>1</v>
      </c>
      <c r="D52" s="177">
        <v>-23.4</v>
      </c>
      <c r="E52" s="194"/>
      <c r="F52" s="179">
        <v>-19.3</v>
      </c>
      <c r="G52" s="196"/>
      <c r="H52" s="179">
        <v>-21.2</v>
      </c>
      <c r="I52" s="196"/>
      <c r="J52" s="179">
        <v>-48</v>
      </c>
      <c r="K52" s="208"/>
    </row>
    <row r="53" spans="1:11" ht="21.95" customHeight="1">
      <c r="B53" s="259"/>
      <c r="C53" s="192" t="s">
        <v>2</v>
      </c>
      <c r="D53" s="177">
        <v>-2</v>
      </c>
      <c r="E53" s="194"/>
      <c r="F53" s="179">
        <v>-3.5</v>
      </c>
      <c r="G53" s="196"/>
      <c r="H53" s="179">
        <v>-2.2999999999999998</v>
      </c>
      <c r="I53" s="196"/>
      <c r="J53" s="179">
        <v>5.5</v>
      </c>
      <c r="K53" s="208"/>
    </row>
    <row r="54" spans="1:11" ht="21.95" customHeight="1">
      <c r="B54" s="188"/>
      <c r="C54" s="192" t="s">
        <v>3</v>
      </c>
      <c r="D54" s="177">
        <v>-0.9</v>
      </c>
      <c r="E54" s="194"/>
      <c r="F54" s="179">
        <v>-0.4</v>
      </c>
      <c r="G54" s="196"/>
      <c r="H54" s="179">
        <v>-2.9</v>
      </c>
      <c r="I54" s="196"/>
      <c r="J54" s="179">
        <v>5.8</v>
      </c>
      <c r="K54" s="208"/>
    </row>
    <row r="55" spans="1:11" ht="11.1" customHeight="1">
      <c r="B55" s="188"/>
      <c r="C55" s="192"/>
      <c r="D55" s="177"/>
      <c r="E55" s="194"/>
      <c r="F55" s="179"/>
      <c r="G55" s="196"/>
      <c r="H55" s="179"/>
      <c r="I55" s="196"/>
      <c r="J55" s="179"/>
      <c r="K55" s="208"/>
    </row>
    <row r="56" spans="1:11" ht="21.95" customHeight="1">
      <c r="B56" s="188">
        <v>2021</v>
      </c>
      <c r="C56" s="192" t="s">
        <v>0</v>
      </c>
      <c r="D56" s="177">
        <v>1.4</v>
      </c>
      <c r="E56" s="194"/>
      <c r="F56" s="179">
        <v>0.7</v>
      </c>
      <c r="G56" s="196"/>
      <c r="H56" s="179">
        <v>0.9</v>
      </c>
      <c r="I56" s="196"/>
      <c r="J56" s="179">
        <v>6.6</v>
      </c>
      <c r="K56" s="208"/>
    </row>
    <row r="57" spans="1:11" ht="21.95" customHeight="1">
      <c r="B57" s="206"/>
      <c r="C57" s="192" t="s">
        <v>1</v>
      </c>
      <c r="D57" s="177">
        <v>21.9</v>
      </c>
      <c r="E57" s="194"/>
      <c r="F57" s="179">
        <v>21.1</v>
      </c>
      <c r="G57" s="196"/>
      <c r="H57" s="179">
        <v>21.6</v>
      </c>
      <c r="I57" s="196"/>
      <c r="J57" s="179">
        <v>28.2</v>
      </c>
      <c r="K57" s="208"/>
    </row>
    <row r="58" spans="1:11" ht="21.75" customHeight="1">
      <c r="B58" s="188"/>
      <c r="C58" s="192" t="s">
        <v>159</v>
      </c>
      <c r="D58" s="177">
        <v>-11.3</v>
      </c>
      <c r="E58" s="194"/>
      <c r="F58" s="179">
        <v>-3.1</v>
      </c>
      <c r="G58" s="196"/>
      <c r="H58" s="179">
        <v>-6.7</v>
      </c>
      <c r="I58" s="196"/>
      <c r="J58" s="179">
        <v>-57.7</v>
      </c>
      <c r="K58" s="208"/>
    </row>
    <row r="59" spans="1:11" ht="21.75" customHeight="1">
      <c r="B59" s="188"/>
      <c r="C59" s="192" t="s">
        <v>160</v>
      </c>
      <c r="D59" s="177">
        <v>1.4</v>
      </c>
      <c r="E59" s="194"/>
      <c r="F59" s="179">
        <v>0</v>
      </c>
      <c r="G59" s="196"/>
      <c r="H59" s="179">
        <v>2</v>
      </c>
      <c r="I59" s="196"/>
      <c r="J59" s="179">
        <v>3.7</v>
      </c>
      <c r="K59" s="208"/>
    </row>
    <row r="60" spans="1:11" ht="21.75" customHeight="1">
      <c r="B60" s="188"/>
      <c r="C60" s="192"/>
      <c r="D60" s="177"/>
      <c r="E60" s="194"/>
      <c r="F60" s="179"/>
      <c r="G60" s="196"/>
      <c r="H60" s="179"/>
      <c r="I60" s="196"/>
      <c r="J60" s="179"/>
      <c r="K60" s="208"/>
    </row>
    <row r="61" spans="1:11" ht="18.75" thickBot="1">
      <c r="A61" s="250"/>
      <c r="B61" s="328"/>
      <c r="C61" s="328"/>
      <c r="D61" s="329"/>
      <c r="E61" s="329"/>
      <c r="F61" s="329"/>
      <c r="G61" s="329"/>
      <c r="H61" s="329"/>
      <c r="I61" s="329"/>
      <c r="J61" s="329"/>
      <c r="K61" s="329"/>
    </row>
    <row r="62" spans="1:11" s="182" customFormat="1" ht="24" customHeight="1" thickTop="1">
      <c r="A62" s="215"/>
      <c r="B62" s="220"/>
      <c r="C62" s="220"/>
      <c r="D62" s="199"/>
      <c r="E62" s="199"/>
      <c r="F62" s="199"/>
      <c r="G62" s="199"/>
      <c r="H62" s="199"/>
      <c r="I62" s="199"/>
      <c r="J62" s="199"/>
      <c r="K62" s="199"/>
    </row>
    <row r="63" spans="1:11" s="217" customFormat="1" ht="18.95" customHeight="1">
      <c r="A63" s="209"/>
      <c r="B63" s="153" t="s">
        <v>117</v>
      </c>
      <c r="C63" s="186"/>
      <c r="D63" s="186"/>
      <c r="E63" s="186"/>
      <c r="F63" s="175"/>
      <c r="G63" s="175"/>
      <c r="H63" s="175"/>
      <c r="I63" s="175"/>
      <c r="J63" s="153"/>
      <c r="K63" s="153"/>
    </row>
    <row r="64" spans="1:11" ht="18.95" customHeight="1">
      <c r="B64" s="211" t="s">
        <v>126</v>
      </c>
      <c r="C64" s="186"/>
      <c r="D64" s="186"/>
      <c r="E64" s="186"/>
      <c r="F64" s="175"/>
      <c r="G64" s="175"/>
      <c r="H64" s="175"/>
      <c r="I64" s="175"/>
    </row>
    <row r="65" spans="1:11" ht="18.95" customHeight="1">
      <c r="B65" s="211"/>
      <c r="C65" s="272"/>
      <c r="D65" s="272"/>
      <c r="E65" s="272"/>
      <c r="F65" s="175"/>
      <c r="G65" s="175"/>
      <c r="H65" s="175"/>
      <c r="I65" s="175"/>
    </row>
    <row r="66" spans="1:11" ht="18.95" customHeight="1">
      <c r="B66" s="211"/>
      <c r="C66" s="269"/>
      <c r="D66" s="269"/>
      <c r="E66" s="269"/>
      <c r="F66" s="175"/>
      <c r="G66" s="175"/>
      <c r="H66" s="175"/>
      <c r="I66" s="175"/>
    </row>
    <row r="67" spans="1:11" ht="18.75" customHeight="1">
      <c r="B67" s="211"/>
      <c r="C67" s="186"/>
      <c r="D67" s="186"/>
      <c r="E67" s="186"/>
      <c r="F67" s="175"/>
      <c r="G67" s="175"/>
      <c r="H67" s="175"/>
      <c r="I67" s="175"/>
    </row>
    <row r="68" spans="1:11" ht="18.95" customHeight="1">
      <c r="B68" s="211"/>
      <c r="C68" s="186"/>
      <c r="D68" s="186"/>
      <c r="E68" s="186"/>
      <c r="F68" s="175"/>
      <c r="G68" s="175"/>
      <c r="H68" s="175"/>
      <c r="I68" s="175"/>
    </row>
    <row r="69" spans="1:11" ht="15" customHeight="1">
      <c r="B69" s="323"/>
      <c r="C69" s="323"/>
      <c r="D69" s="323"/>
      <c r="E69" s="323"/>
      <c r="F69" s="323"/>
      <c r="G69" s="323"/>
      <c r="H69" s="323"/>
      <c r="I69" s="323"/>
      <c r="J69" s="323"/>
      <c r="K69" s="323"/>
    </row>
    <row r="70" spans="1:11" ht="16.5" customHeight="1">
      <c r="B70" s="175"/>
      <c r="C70" s="186"/>
      <c r="D70" s="186"/>
      <c r="E70" s="186"/>
      <c r="F70" s="175"/>
      <c r="G70" s="175"/>
      <c r="H70" s="175"/>
      <c r="I70" s="175"/>
    </row>
    <row r="71" spans="1:11">
      <c r="B71" s="175"/>
      <c r="C71" s="186"/>
      <c r="D71" s="186"/>
      <c r="E71" s="186"/>
      <c r="F71" s="175"/>
      <c r="G71" s="175"/>
      <c r="H71" s="175"/>
      <c r="I71" s="175"/>
    </row>
    <row r="72" spans="1:11">
      <c r="B72" s="175"/>
      <c r="C72" s="186"/>
      <c r="D72" s="186"/>
      <c r="E72" s="186"/>
      <c r="F72" s="175"/>
      <c r="G72" s="175"/>
      <c r="H72" s="175"/>
      <c r="I72" s="175"/>
    </row>
    <row r="73" spans="1:11">
      <c r="B73" s="175"/>
      <c r="C73" s="186"/>
      <c r="D73" s="186"/>
      <c r="E73" s="186"/>
      <c r="F73" s="175"/>
      <c r="G73" s="175"/>
      <c r="H73" s="175"/>
      <c r="I73" s="175"/>
    </row>
    <row r="74" spans="1:11">
      <c r="B74" s="175"/>
      <c r="C74" s="186"/>
      <c r="D74" s="186"/>
      <c r="E74" s="186"/>
      <c r="F74" s="175"/>
      <c r="G74" s="175"/>
      <c r="H74" s="175"/>
      <c r="I74" s="175"/>
    </row>
    <row r="75" spans="1:11">
      <c r="B75" s="175"/>
      <c r="C75" s="186"/>
      <c r="D75" s="186"/>
      <c r="E75" s="186"/>
      <c r="F75" s="175"/>
      <c r="G75" s="175"/>
      <c r="H75" s="175"/>
      <c r="I75" s="175"/>
    </row>
    <row r="76" spans="1:11">
      <c r="B76" s="175"/>
      <c r="C76" s="186"/>
      <c r="D76" s="186"/>
      <c r="E76" s="186"/>
      <c r="F76" s="175"/>
      <c r="G76" s="175"/>
      <c r="H76" s="175"/>
      <c r="I76" s="175"/>
    </row>
    <row r="77" spans="1:11">
      <c r="B77" s="175"/>
      <c r="C77" s="186"/>
      <c r="D77" s="186"/>
      <c r="E77" s="186"/>
      <c r="F77" s="175"/>
      <c r="G77" s="175"/>
      <c r="H77" s="175"/>
      <c r="I77" s="175"/>
    </row>
    <row r="78" spans="1:11">
      <c r="B78" s="175"/>
      <c r="C78" s="186"/>
      <c r="D78" s="186"/>
      <c r="E78" s="186"/>
      <c r="F78" s="175"/>
      <c r="G78" s="175"/>
      <c r="H78" s="175"/>
      <c r="I78" s="175"/>
    </row>
    <row r="79" spans="1:11">
      <c r="B79" s="175"/>
      <c r="C79" s="186"/>
      <c r="D79" s="186"/>
      <c r="E79" s="186"/>
      <c r="F79" s="175"/>
      <c r="G79" s="175"/>
      <c r="H79" s="175"/>
      <c r="I79" s="175"/>
    </row>
    <row r="80" spans="1:11">
      <c r="A80" s="153"/>
      <c r="B80" s="175"/>
      <c r="C80" s="186"/>
      <c r="D80" s="186"/>
      <c r="E80" s="186"/>
      <c r="F80" s="175"/>
      <c r="G80" s="175"/>
      <c r="H80" s="175"/>
      <c r="I80" s="175"/>
    </row>
    <row r="81" spans="1:9">
      <c r="A81" s="153"/>
      <c r="B81" s="175"/>
      <c r="C81" s="186"/>
      <c r="D81" s="186"/>
      <c r="E81" s="186"/>
      <c r="F81" s="175"/>
      <c r="G81" s="175"/>
      <c r="H81" s="175"/>
      <c r="I81" s="175"/>
    </row>
    <row r="82" spans="1:9">
      <c r="A82" s="153"/>
      <c r="B82" s="175"/>
      <c r="C82" s="186"/>
      <c r="D82" s="186"/>
      <c r="E82" s="186"/>
      <c r="F82" s="175"/>
      <c r="G82" s="175"/>
      <c r="H82" s="175"/>
      <c r="I82" s="175"/>
    </row>
    <row r="83" spans="1:9">
      <c r="A83" s="153"/>
      <c r="B83" s="175"/>
      <c r="C83" s="186"/>
      <c r="D83" s="186"/>
      <c r="E83" s="186"/>
      <c r="F83" s="175"/>
      <c r="G83" s="175"/>
      <c r="H83" s="175"/>
      <c r="I83" s="175"/>
    </row>
    <row r="84" spans="1:9">
      <c r="A84" s="153"/>
      <c r="B84" s="175"/>
      <c r="C84" s="186"/>
      <c r="D84" s="186"/>
      <c r="E84" s="186"/>
      <c r="F84" s="175"/>
      <c r="G84" s="175"/>
      <c r="H84" s="175"/>
      <c r="I84" s="175"/>
    </row>
    <row r="85" spans="1:9">
      <c r="A85" s="153"/>
      <c r="B85" s="175"/>
      <c r="C85" s="186"/>
      <c r="D85" s="186"/>
      <c r="E85" s="186"/>
      <c r="F85" s="175"/>
      <c r="G85" s="175"/>
      <c r="H85" s="175"/>
      <c r="I85" s="175"/>
    </row>
    <row r="86" spans="1:9">
      <c r="A86" s="153"/>
      <c r="B86" s="175"/>
      <c r="C86" s="186"/>
      <c r="D86" s="186"/>
      <c r="E86" s="186"/>
      <c r="F86" s="175"/>
      <c r="G86" s="175"/>
      <c r="H86" s="175"/>
      <c r="I86" s="175"/>
    </row>
    <row r="87" spans="1:9">
      <c r="A87" s="153"/>
      <c r="B87" s="175"/>
      <c r="C87" s="186"/>
      <c r="D87" s="186"/>
      <c r="E87" s="186"/>
      <c r="F87" s="175"/>
      <c r="G87" s="175"/>
      <c r="H87" s="175"/>
      <c r="I87" s="175"/>
    </row>
    <row r="88" spans="1:9">
      <c r="A88" s="153"/>
      <c r="B88" s="175"/>
      <c r="C88" s="186"/>
      <c r="D88" s="186"/>
      <c r="E88" s="186"/>
      <c r="F88" s="175"/>
      <c r="G88" s="175"/>
      <c r="H88" s="175"/>
      <c r="I88" s="175"/>
    </row>
    <row r="89" spans="1:9">
      <c r="A89" s="153"/>
      <c r="B89" s="175"/>
      <c r="C89" s="186"/>
      <c r="D89" s="186"/>
      <c r="E89" s="186"/>
      <c r="F89" s="175"/>
      <c r="G89" s="175"/>
      <c r="H89" s="175"/>
      <c r="I89" s="175"/>
    </row>
    <row r="90" spans="1:9">
      <c r="A90" s="153"/>
      <c r="B90" s="175"/>
      <c r="C90" s="186"/>
      <c r="D90" s="186"/>
      <c r="E90" s="186"/>
      <c r="F90" s="175"/>
      <c r="G90" s="175"/>
      <c r="H90" s="175"/>
      <c r="I90" s="175"/>
    </row>
    <row r="91" spans="1:9">
      <c r="A91" s="153"/>
      <c r="B91" s="175"/>
      <c r="C91" s="186"/>
      <c r="D91" s="186"/>
      <c r="E91" s="186"/>
      <c r="F91" s="175"/>
      <c r="G91" s="175"/>
      <c r="H91" s="175"/>
      <c r="I91" s="175"/>
    </row>
    <row r="92" spans="1:9">
      <c r="A92" s="153"/>
      <c r="B92" s="175"/>
      <c r="C92" s="186"/>
      <c r="D92" s="186"/>
      <c r="E92" s="186"/>
      <c r="F92" s="175"/>
      <c r="G92" s="175"/>
      <c r="H92" s="175"/>
      <c r="I92" s="175"/>
    </row>
    <row r="93" spans="1:9">
      <c r="A93" s="153"/>
      <c r="B93" s="175"/>
      <c r="C93" s="186"/>
      <c r="D93" s="186"/>
      <c r="E93" s="186"/>
      <c r="F93" s="175"/>
      <c r="G93" s="175"/>
      <c r="H93" s="175"/>
      <c r="I93" s="175"/>
    </row>
    <row r="94" spans="1:9">
      <c r="A94" s="153"/>
      <c r="B94" s="175"/>
      <c r="C94" s="186"/>
      <c r="D94" s="186"/>
      <c r="E94" s="186"/>
      <c r="F94" s="175"/>
      <c r="G94" s="175"/>
      <c r="H94" s="175"/>
      <c r="I94" s="175"/>
    </row>
    <row r="95" spans="1:9">
      <c r="A95" s="153"/>
      <c r="B95" s="175"/>
      <c r="C95" s="186"/>
      <c r="D95" s="186"/>
      <c r="E95" s="186"/>
      <c r="F95" s="175"/>
      <c r="G95" s="175"/>
      <c r="H95" s="175"/>
      <c r="I95" s="175"/>
    </row>
    <row r="96" spans="1:9">
      <c r="A96" s="153"/>
      <c r="B96" s="175"/>
      <c r="C96" s="186"/>
      <c r="D96" s="186"/>
      <c r="E96" s="186"/>
      <c r="F96" s="175"/>
      <c r="G96" s="175"/>
      <c r="H96" s="175"/>
      <c r="I96" s="175"/>
    </row>
    <row r="97" spans="1:9">
      <c r="A97" s="153"/>
      <c r="B97" s="175"/>
      <c r="C97" s="186"/>
      <c r="D97" s="186"/>
      <c r="E97" s="186"/>
      <c r="F97" s="175"/>
      <c r="G97" s="175"/>
      <c r="H97" s="175"/>
      <c r="I97" s="175"/>
    </row>
    <row r="98" spans="1:9">
      <c r="A98" s="153"/>
      <c r="B98" s="175"/>
      <c r="C98" s="186"/>
      <c r="D98" s="186"/>
      <c r="E98" s="186"/>
      <c r="F98" s="175"/>
      <c r="G98" s="175"/>
      <c r="H98" s="175"/>
      <c r="I98" s="175"/>
    </row>
    <row r="99" spans="1:9">
      <c r="A99" s="153"/>
      <c r="B99" s="175"/>
      <c r="C99" s="186"/>
      <c r="D99" s="186"/>
      <c r="E99" s="186"/>
      <c r="F99" s="175"/>
      <c r="G99" s="175"/>
      <c r="H99" s="175"/>
      <c r="I99" s="175"/>
    </row>
    <row r="100" spans="1:9">
      <c r="A100" s="153"/>
      <c r="B100" s="175"/>
      <c r="C100" s="186"/>
      <c r="D100" s="186"/>
      <c r="E100" s="186"/>
      <c r="F100" s="175"/>
      <c r="G100" s="175"/>
      <c r="H100" s="175"/>
      <c r="I100" s="175"/>
    </row>
    <row r="101" spans="1:9">
      <c r="A101" s="153"/>
      <c r="B101" s="175"/>
      <c r="C101" s="186"/>
      <c r="D101" s="186"/>
      <c r="E101" s="186"/>
      <c r="F101" s="175"/>
      <c r="G101" s="175"/>
      <c r="H101" s="175"/>
      <c r="I101" s="175"/>
    </row>
    <row r="102" spans="1:9">
      <c r="A102" s="153"/>
      <c r="B102" s="175"/>
      <c r="C102" s="186"/>
      <c r="D102" s="186"/>
      <c r="E102" s="186"/>
      <c r="F102" s="175"/>
      <c r="G102" s="175"/>
      <c r="H102" s="175"/>
      <c r="I102" s="175"/>
    </row>
    <row r="103" spans="1:9">
      <c r="A103" s="153"/>
      <c r="B103" s="175"/>
      <c r="C103" s="186"/>
      <c r="D103" s="186"/>
      <c r="E103" s="186"/>
      <c r="F103" s="175"/>
      <c r="G103" s="175"/>
      <c r="H103" s="175"/>
      <c r="I103" s="175"/>
    </row>
    <row r="104" spans="1:9">
      <c r="A104" s="153"/>
      <c r="B104" s="175"/>
      <c r="C104" s="186"/>
      <c r="D104" s="186"/>
      <c r="E104" s="186"/>
      <c r="F104" s="175"/>
      <c r="G104" s="175"/>
      <c r="H104" s="175"/>
      <c r="I104" s="175"/>
    </row>
    <row r="105" spans="1:9">
      <c r="A105" s="153"/>
      <c r="B105" s="175"/>
      <c r="C105" s="186"/>
      <c r="D105" s="186"/>
      <c r="E105" s="186"/>
      <c r="F105" s="175"/>
      <c r="G105" s="175"/>
      <c r="H105" s="175"/>
      <c r="I105" s="175"/>
    </row>
    <row r="106" spans="1:9">
      <c r="A106" s="153"/>
      <c r="B106" s="175"/>
      <c r="C106" s="186"/>
      <c r="D106" s="186"/>
      <c r="E106" s="186"/>
      <c r="F106" s="175"/>
      <c r="G106" s="175"/>
      <c r="H106" s="175"/>
      <c r="I106" s="175"/>
    </row>
    <row r="107" spans="1:9">
      <c r="A107" s="153"/>
      <c r="B107" s="175"/>
      <c r="C107" s="186"/>
      <c r="D107" s="186"/>
      <c r="E107" s="186"/>
      <c r="F107" s="175"/>
      <c r="G107" s="175"/>
      <c r="H107" s="175"/>
      <c r="I107" s="175"/>
    </row>
    <row r="108" spans="1:9">
      <c r="A108" s="153"/>
      <c r="B108" s="175"/>
      <c r="C108" s="186"/>
      <c r="D108" s="186"/>
      <c r="E108" s="186"/>
      <c r="F108" s="175"/>
      <c r="G108" s="175"/>
      <c r="H108" s="175"/>
      <c r="I108" s="175"/>
    </row>
    <row r="109" spans="1:9">
      <c r="A109" s="153"/>
      <c r="B109" s="175"/>
      <c r="C109" s="186"/>
      <c r="D109" s="186"/>
      <c r="E109" s="186"/>
      <c r="F109" s="175"/>
      <c r="G109" s="175"/>
      <c r="H109" s="175"/>
      <c r="I109" s="175"/>
    </row>
    <row r="110" spans="1:9">
      <c r="A110" s="153"/>
      <c r="B110" s="175"/>
      <c r="C110" s="186"/>
      <c r="D110" s="186"/>
      <c r="E110" s="186"/>
      <c r="F110" s="175"/>
      <c r="G110" s="175"/>
      <c r="H110" s="175"/>
      <c r="I110" s="175"/>
    </row>
    <row r="111" spans="1:9">
      <c r="A111" s="153"/>
      <c r="B111" s="175"/>
      <c r="C111" s="186"/>
      <c r="D111" s="186"/>
      <c r="E111" s="186"/>
      <c r="F111" s="175"/>
      <c r="G111" s="175"/>
      <c r="H111" s="175"/>
      <c r="I111" s="175"/>
    </row>
    <row r="112" spans="1:9">
      <c r="A112" s="153"/>
      <c r="B112" s="175"/>
      <c r="C112" s="186"/>
      <c r="D112" s="186"/>
      <c r="E112" s="186"/>
      <c r="F112" s="175"/>
      <c r="G112" s="175"/>
      <c r="H112" s="175"/>
      <c r="I112" s="175"/>
    </row>
    <row r="113" spans="1:9">
      <c r="A113" s="153"/>
      <c r="B113" s="175"/>
      <c r="C113" s="186"/>
      <c r="D113" s="186"/>
      <c r="E113" s="186"/>
      <c r="F113" s="175"/>
      <c r="G113" s="175"/>
      <c r="H113" s="175"/>
      <c r="I113" s="175"/>
    </row>
    <row r="114" spans="1:9">
      <c r="A114" s="153"/>
      <c r="B114" s="175"/>
      <c r="C114" s="186"/>
      <c r="D114" s="186"/>
      <c r="E114" s="186"/>
      <c r="F114" s="175"/>
      <c r="G114" s="175"/>
      <c r="H114" s="175"/>
      <c r="I114" s="175"/>
    </row>
    <row r="115" spans="1:9">
      <c r="A115" s="153"/>
      <c r="B115" s="175"/>
      <c r="C115" s="186"/>
      <c r="D115" s="186"/>
      <c r="E115" s="186"/>
      <c r="F115" s="175"/>
      <c r="G115" s="175"/>
      <c r="H115" s="175"/>
      <c r="I115" s="175"/>
    </row>
    <row r="116" spans="1:9">
      <c r="A116" s="153"/>
      <c r="B116" s="175"/>
      <c r="C116" s="186"/>
      <c r="D116" s="186"/>
      <c r="E116" s="186"/>
      <c r="F116" s="175"/>
      <c r="G116" s="175"/>
      <c r="H116" s="175"/>
      <c r="I116" s="175"/>
    </row>
    <row r="117" spans="1:9">
      <c r="A117" s="153"/>
      <c r="B117" s="175"/>
      <c r="C117" s="186"/>
      <c r="D117" s="186"/>
      <c r="E117" s="186"/>
      <c r="F117" s="175"/>
      <c r="G117" s="175"/>
      <c r="H117" s="175"/>
      <c r="I117" s="175"/>
    </row>
    <row r="118" spans="1:9">
      <c r="A118" s="153"/>
      <c r="B118" s="175"/>
      <c r="C118" s="186"/>
      <c r="D118" s="186"/>
      <c r="E118" s="186"/>
      <c r="F118" s="175"/>
      <c r="G118" s="175"/>
      <c r="H118" s="175"/>
      <c r="I118" s="175"/>
    </row>
    <row r="119" spans="1:9">
      <c r="A119" s="153"/>
      <c r="B119" s="175"/>
      <c r="C119" s="186"/>
      <c r="D119" s="186"/>
      <c r="E119" s="186"/>
      <c r="F119" s="175"/>
      <c r="G119" s="175"/>
      <c r="H119" s="175"/>
      <c r="I119" s="175"/>
    </row>
    <row r="120" spans="1:9">
      <c r="A120" s="153"/>
      <c r="B120" s="175"/>
      <c r="C120" s="186"/>
      <c r="D120" s="186"/>
      <c r="E120" s="186"/>
      <c r="F120" s="175"/>
      <c r="G120" s="175"/>
      <c r="H120" s="175"/>
      <c r="I120" s="175"/>
    </row>
    <row r="121" spans="1:9">
      <c r="A121" s="153"/>
      <c r="B121" s="175"/>
      <c r="C121" s="186"/>
      <c r="D121" s="186"/>
      <c r="E121" s="186"/>
      <c r="F121" s="175"/>
      <c r="G121" s="175"/>
      <c r="H121" s="175"/>
      <c r="I121" s="175"/>
    </row>
    <row r="122" spans="1:9">
      <c r="A122" s="153"/>
      <c r="B122" s="175"/>
      <c r="C122" s="186"/>
      <c r="D122" s="186"/>
      <c r="E122" s="186"/>
      <c r="F122" s="175"/>
      <c r="G122" s="175"/>
      <c r="H122" s="175"/>
      <c r="I122" s="175"/>
    </row>
    <row r="123" spans="1:9">
      <c r="A123" s="153"/>
      <c r="B123" s="175"/>
      <c r="C123" s="186"/>
      <c r="D123" s="186"/>
      <c r="E123" s="186"/>
      <c r="F123" s="175"/>
      <c r="G123" s="175"/>
      <c r="H123" s="175"/>
      <c r="I123" s="175"/>
    </row>
    <row r="124" spans="1:9">
      <c r="A124" s="153"/>
      <c r="B124" s="175"/>
      <c r="C124" s="186"/>
      <c r="D124" s="186"/>
      <c r="E124" s="186"/>
      <c r="F124" s="175"/>
      <c r="G124" s="175"/>
      <c r="H124" s="175"/>
      <c r="I124" s="175"/>
    </row>
    <row r="125" spans="1:9">
      <c r="A125" s="153"/>
      <c r="B125" s="175"/>
      <c r="C125" s="186"/>
      <c r="D125" s="186"/>
      <c r="E125" s="186"/>
      <c r="F125" s="175"/>
      <c r="G125" s="175"/>
      <c r="H125" s="175"/>
      <c r="I125" s="175"/>
    </row>
    <row r="126" spans="1:9">
      <c r="A126" s="153"/>
      <c r="B126" s="175"/>
      <c r="C126" s="186"/>
      <c r="D126" s="186"/>
      <c r="E126" s="186"/>
      <c r="F126" s="175"/>
      <c r="G126" s="175"/>
      <c r="H126" s="175"/>
      <c r="I126" s="175"/>
    </row>
    <row r="127" spans="1:9">
      <c r="A127" s="153"/>
      <c r="B127" s="175"/>
      <c r="C127" s="186"/>
      <c r="D127" s="186"/>
      <c r="E127" s="186"/>
      <c r="F127" s="175"/>
      <c r="G127" s="175"/>
      <c r="H127" s="175"/>
      <c r="I127" s="175"/>
    </row>
    <row r="128" spans="1:9">
      <c r="A128" s="153"/>
    </row>
    <row r="131" spans="2:11" s="209" customFormat="1">
      <c r="B131" s="153"/>
      <c r="C131" s="201"/>
      <c r="D131" s="201"/>
      <c r="E131" s="201"/>
      <c r="F131" s="153"/>
      <c r="G131" s="153"/>
      <c r="H131" s="153"/>
      <c r="I131" s="153"/>
      <c r="J131" s="153"/>
      <c r="K131" s="153"/>
    </row>
    <row r="202" spans="2:11" s="209" customFormat="1">
      <c r="B202" s="153"/>
      <c r="C202" s="201"/>
      <c r="D202" s="201"/>
      <c r="E202" s="201"/>
      <c r="F202" s="153"/>
      <c r="G202" s="153"/>
      <c r="H202" s="153"/>
      <c r="I202" s="153"/>
      <c r="J202" s="153"/>
      <c r="K202" s="153"/>
    </row>
    <row r="278" spans="2:11" s="209" customFormat="1">
      <c r="B278" s="153"/>
      <c r="C278" s="201"/>
      <c r="D278" s="201"/>
      <c r="E278" s="201"/>
      <c r="F278" s="153"/>
      <c r="G278" s="153"/>
      <c r="H278" s="153"/>
      <c r="I278" s="153"/>
      <c r="J278" s="153"/>
      <c r="K278" s="153"/>
    </row>
  </sheetData>
  <sheetProtection algorithmName="SHA-512" hashValue="/iuwr/j943HHXT97MV7p8+OGKch1SCbag6j9MYLuL66fThxbfkmWKggrVYGINAqKe537GG7lcvQVUuye3MaYOw==" saltValue="4qVUt3W5mnt/qxiboBrM4w==" spinCount="100000" sheet="1" objects="1" scenarios="1"/>
  <mergeCells count="14">
    <mergeCell ref="B9:C9"/>
    <mergeCell ref="B5:K5"/>
    <mergeCell ref="B7:C7"/>
    <mergeCell ref="D7:E8"/>
    <mergeCell ref="F7:G8"/>
    <mergeCell ref="H7:I8"/>
    <mergeCell ref="J7:K8"/>
    <mergeCell ref="B8:C8"/>
    <mergeCell ref="B69:K69"/>
    <mergeCell ref="B61:C61"/>
    <mergeCell ref="D61:E61"/>
    <mergeCell ref="F61:G61"/>
    <mergeCell ref="H61:I61"/>
    <mergeCell ref="J61:K61"/>
  </mergeCells>
  <printOptions horizontalCentered="1"/>
  <pageMargins left="0" right="0" top="0.196850393700787" bottom="0" header="0" footer="0"/>
  <pageSetup paperSize="9" scale="5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J272"/>
  <sheetViews>
    <sheetView view="pageBreakPreview" zoomScale="60" zoomScaleNormal="100" workbookViewId="0">
      <pane ySplit="9" topLeftCell="A10" activePane="bottomLeft" state="frozen"/>
      <selection activeCell="Q25" sqref="Q25"/>
      <selection pane="bottomLeft" activeCell="Q25" sqref="Q25"/>
    </sheetView>
  </sheetViews>
  <sheetFormatPr defaultRowHeight="17.25"/>
  <cols>
    <col min="1" max="1" width="8.42578125" style="209" customWidth="1"/>
    <col min="2" max="2" width="13.7109375" style="153" customWidth="1"/>
    <col min="3" max="3" width="11.7109375" style="201" customWidth="1"/>
    <col min="4" max="4" width="26.7109375" style="201" customWidth="1"/>
    <col min="5" max="5" width="18.85546875" style="201" customWidth="1"/>
    <col min="6" max="6" width="26.7109375" style="153" customWidth="1"/>
    <col min="7" max="7" width="18.85546875" style="153" customWidth="1"/>
    <col min="8" max="8" width="26.7109375" style="153" customWidth="1"/>
    <col min="9" max="9" width="18.85546875" style="153" customWidth="1"/>
    <col min="10" max="16384" width="9.140625" style="153"/>
  </cols>
  <sheetData>
    <row r="1" spans="1:9">
      <c r="C1" s="270"/>
      <c r="D1" s="270"/>
      <c r="E1" s="270"/>
    </row>
    <row r="2" spans="1:9">
      <c r="A2" s="205"/>
    </row>
    <row r="3" spans="1:9">
      <c r="A3" s="205"/>
      <c r="B3" s="154" t="s">
        <v>74</v>
      </c>
      <c r="C3" s="154"/>
      <c r="D3" s="154"/>
      <c r="E3" s="154"/>
      <c r="F3" s="154"/>
      <c r="G3" s="154"/>
      <c r="H3" s="154"/>
      <c r="I3" s="156"/>
    </row>
    <row r="4" spans="1:9" s="213" customFormat="1" ht="18">
      <c r="A4" s="212"/>
      <c r="B4" s="160" t="s">
        <v>61</v>
      </c>
      <c r="C4" s="160"/>
      <c r="D4" s="160"/>
      <c r="E4" s="160"/>
      <c r="F4" s="160"/>
      <c r="G4" s="154"/>
      <c r="H4" s="160"/>
      <c r="I4" s="161"/>
    </row>
    <row r="5" spans="1:9">
      <c r="A5" s="205"/>
      <c r="B5" s="164" t="s">
        <v>67</v>
      </c>
      <c r="C5" s="164"/>
      <c r="D5" s="164"/>
      <c r="E5" s="164"/>
      <c r="F5" s="164"/>
      <c r="G5" s="164"/>
      <c r="H5" s="164"/>
      <c r="I5" s="164"/>
    </row>
    <row r="6" spans="1:9" ht="6" customHeight="1" thickBot="1">
      <c r="A6" s="205"/>
      <c r="B6" s="166"/>
      <c r="C6" s="166"/>
      <c r="D6" s="166"/>
      <c r="E6" s="166"/>
      <c r="F6" s="166"/>
      <c r="G6" s="166"/>
      <c r="H6" s="166"/>
      <c r="I6" s="166"/>
    </row>
    <row r="7" spans="1:9" s="207" customFormat="1" ht="75.75" customHeight="1" thickTop="1">
      <c r="A7" s="205"/>
      <c r="B7" s="320" t="s">
        <v>108</v>
      </c>
      <c r="C7" s="320"/>
      <c r="D7" s="315" t="s">
        <v>129</v>
      </c>
      <c r="E7" s="315"/>
      <c r="F7" s="315" t="s">
        <v>144</v>
      </c>
      <c r="G7" s="315"/>
      <c r="H7" s="315" t="s">
        <v>145</v>
      </c>
      <c r="I7" s="315"/>
    </row>
    <row r="8" spans="1:9" s="207" customFormat="1" ht="66.75" customHeight="1" thickBot="1">
      <c r="A8" s="205"/>
      <c r="B8" s="330" t="s">
        <v>114</v>
      </c>
      <c r="C8" s="330"/>
      <c r="D8" s="324"/>
      <c r="E8" s="324"/>
      <c r="F8" s="324"/>
      <c r="G8" s="324"/>
      <c r="H8" s="324"/>
      <c r="I8" s="324"/>
    </row>
    <row r="9" spans="1:9" ht="20.100000000000001" customHeight="1" thickTop="1" thickBot="1">
      <c r="A9" s="205"/>
      <c r="B9" s="325" t="s">
        <v>115</v>
      </c>
      <c r="C9" s="325"/>
      <c r="D9" s="223">
        <v>15.960138550968669</v>
      </c>
      <c r="E9" s="223"/>
      <c r="F9" s="224">
        <v>12.596012115066042</v>
      </c>
      <c r="G9" s="224"/>
      <c r="H9" s="224">
        <v>3.3641264359026275</v>
      </c>
      <c r="I9" s="224"/>
    </row>
    <row r="10" spans="1:9" ht="21.95" customHeight="1" thickTop="1">
      <c r="A10" s="205"/>
      <c r="B10" s="220"/>
      <c r="C10" s="220"/>
      <c r="D10" s="174"/>
      <c r="E10" s="174"/>
      <c r="F10" s="185"/>
      <c r="G10" s="185"/>
      <c r="H10" s="185"/>
      <c r="I10" s="185"/>
    </row>
    <row r="11" spans="1:9" s="232" customFormat="1" ht="21.95" customHeight="1">
      <c r="A11" s="230"/>
      <c r="B11" s="227" t="s">
        <v>125</v>
      </c>
      <c r="C11" s="186"/>
      <c r="D11" s="249"/>
      <c r="E11" s="249"/>
      <c r="F11" s="249"/>
      <c r="G11" s="249"/>
      <c r="H11" s="249"/>
      <c r="I11" s="249"/>
    </row>
    <row r="12" spans="1:9" ht="21.95" customHeight="1">
      <c r="A12" s="205"/>
      <c r="B12" s="175"/>
      <c r="C12" s="186"/>
      <c r="D12" s="186"/>
      <c r="E12" s="186"/>
      <c r="F12" s="175"/>
      <c r="G12" s="175"/>
      <c r="H12" s="175"/>
      <c r="I12" s="175"/>
    </row>
    <row r="13" spans="1:9" s="232" customFormat="1" ht="21.95" customHeight="1">
      <c r="A13" s="205"/>
      <c r="B13" s="231">
        <v>2015</v>
      </c>
      <c r="C13" s="178"/>
      <c r="D13" s="177">
        <v>100</v>
      </c>
      <c r="E13" s="178"/>
      <c r="F13" s="179">
        <v>100</v>
      </c>
      <c r="G13" s="179"/>
      <c r="H13" s="179">
        <v>100</v>
      </c>
      <c r="I13" s="179"/>
    </row>
    <row r="14" spans="1:9" s="232" customFormat="1" ht="21.95" customHeight="1">
      <c r="A14" s="205"/>
      <c r="B14" s="231">
        <v>2016</v>
      </c>
      <c r="C14" s="178"/>
      <c r="D14" s="177">
        <v>102.6</v>
      </c>
      <c r="E14" s="178"/>
      <c r="F14" s="179">
        <v>101.4</v>
      </c>
      <c r="G14" s="179"/>
      <c r="H14" s="179">
        <v>106.4</v>
      </c>
      <c r="I14" s="179"/>
    </row>
    <row r="15" spans="1:9" s="232" customFormat="1" ht="21.95" customHeight="1">
      <c r="A15" s="205"/>
      <c r="B15" s="231">
        <v>2017</v>
      </c>
      <c r="C15" s="178"/>
      <c r="D15" s="177">
        <v>107.4</v>
      </c>
      <c r="E15" s="178"/>
      <c r="F15" s="179">
        <v>106.5</v>
      </c>
      <c r="G15" s="179"/>
      <c r="H15" s="179">
        <v>110.4</v>
      </c>
      <c r="I15" s="179"/>
    </row>
    <row r="16" spans="1:9" s="232" customFormat="1" ht="21.95" customHeight="1">
      <c r="A16" s="205"/>
      <c r="B16" s="231">
        <v>2018</v>
      </c>
      <c r="C16" s="178"/>
      <c r="D16" s="177">
        <v>113.1</v>
      </c>
      <c r="E16" s="178"/>
      <c r="F16" s="179">
        <v>110.7</v>
      </c>
      <c r="G16" s="179"/>
      <c r="H16" s="179">
        <v>121</v>
      </c>
      <c r="I16" s="179"/>
    </row>
    <row r="17" spans="1:9" s="232" customFormat="1" ht="21.95" customHeight="1">
      <c r="A17" s="205"/>
      <c r="B17" s="231">
        <v>2019</v>
      </c>
      <c r="C17" s="178"/>
      <c r="D17" s="177">
        <v>118.4</v>
      </c>
      <c r="E17" s="178"/>
      <c r="F17" s="179">
        <v>115.7</v>
      </c>
      <c r="G17" s="179"/>
      <c r="H17" s="179">
        <v>127</v>
      </c>
      <c r="I17" s="179"/>
    </row>
    <row r="18" spans="1:9" s="232" customFormat="1" ht="21.95" customHeight="1">
      <c r="A18" s="205"/>
      <c r="B18" s="231">
        <v>2020</v>
      </c>
      <c r="C18" s="178"/>
      <c r="D18" s="177">
        <v>121.5</v>
      </c>
      <c r="E18" s="178"/>
      <c r="F18" s="179">
        <v>118.4</v>
      </c>
      <c r="G18" s="179"/>
      <c r="H18" s="179">
        <v>131.4</v>
      </c>
      <c r="I18" s="179"/>
    </row>
    <row r="19" spans="1:9" s="232" customFormat="1" ht="21.95" customHeight="1">
      <c r="A19" s="205"/>
      <c r="B19" s="231">
        <v>2021</v>
      </c>
      <c r="C19" s="178"/>
      <c r="D19" s="177">
        <v>133.6</v>
      </c>
      <c r="E19" s="178"/>
      <c r="F19" s="179">
        <v>129.30000000000001</v>
      </c>
      <c r="G19" s="179"/>
      <c r="H19" s="179">
        <v>147.5</v>
      </c>
      <c r="I19" s="179"/>
    </row>
    <row r="20" spans="1:9" s="232" customFormat="1" ht="21.95" customHeight="1">
      <c r="A20" s="205"/>
      <c r="B20" s="231"/>
      <c r="C20" s="178"/>
      <c r="D20" s="177"/>
      <c r="E20" s="178"/>
      <c r="F20" s="179"/>
      <c r="G20" s="179"/>
      <c r="H20" s="179"/>
      <c r="I20" s="179"/>
    </row>
    <row r="21" spans="1:9" s="207" customFormat="1" ht="21.95" customHeight="1">
      <c r="A21" s="205"/>
      <c r="B21" s="206">
        <v>2015</v>
      </c>
      <c r="C21" s="181" t="s">
        <v>0</v>
      </c>
      <c r="D21" s="177">
        <v>100.2</v>
      </c>
      <c r="E21" s="181"/>
      <c r="F21" s="179">
        <v>97.7</v>
      </c>
      <c r="G21" s="182"/>
      <c r="H21" s="179">
        <v>108.2</v>
      </c>
      <c r="I21" s="182"/>
    </row>
    <row r="22" spans="1:9" s="207" customFormat="1" ht="21.95" customHeight="1">
      <c r="A22" s="205"/>
      <c r="B22" s="206"/>
      <c r="C22" s="181" t="s">
        <v>1</v>
      </c>
      <c r="D22" s="177">
        <v>95.7</v>
      </c>
      <c r="E22" s="181"/>
      <c r="F22" s="179">
        <v>97.5</v>
      </c>
      <c r="G22" s="182"/>
      <c r="H22" s="179">
        <v>89.9</v>
      </c>
      <c r="I22" s="182"/>
    </row>
    <row r="23" spans="1:9" s="207" customFormat="1" ht="21.95" customHeight="1">
      <c r="A23" s="205"/>
      <c r="B23" s="206"/>
      <c r="C23" s="181" t="s">
        <v>2</v>
      </c>
      <c r="D23" s="177">
        <v>100.9</v>
      </c>
      <c r="E23" s="181"/>
      <c r="F23" s="179">
        <v>102</v>
      </c>
      <c r="G23" s="182"/>
      <c r="H23" s="179">
        <v>97.3</v>
      </c>
      <c r="I23" s="182"/>
    </row>
    <row r="24" spans="1:9" s="207" customFormat="1" ht="21.95" customHeight="1">
      <c r="A24" s="205"/>
      <c r="B24" s="206"/>
      <c r="C24" s="181" t="s">
        <v>3</v>
      </c>
      <c r="D24" s="177">
        <v>103.2</v>
      </c>
      <c r="E24" s="181"/>
      <c r="F24" s="179">
        <v>102.8</v>
      </c>
      <c r="G24" s="182"/>
      <c r="H24" s="179">
        <v>104.5</v>
      </c>
      <c r="I24" s="182"/>
    </row>
    <row r="25" spans="1:9" s="207" customFormat="1" ht="21.95" customHeight="1">
      <c r="A25" s="205"/>
      <c r="B25" s="206"/>
      <c r="C25" s="181"/>
      <c r="D25" s="177"/>
      <c r="E25" s="181"/>
      <c r="F25" s="179"/>
      <c r="G25" s="182"/>
      <c r="H25" s="179"/>
      <c r="I25" s="182"/>
    </row>
    <row r="26" spans="1:9" s="207" customFormat="1" ht="21.95" customHeight="1">
      <c r="A26" s="205"/>
      <c r="B26" s="206">
        <v>2016</v>
      </c>
      <c r="C26" s="181" t="s">
        <v>0</v>
      </c>
      <c r="D26" s="177">
        <v>100.5</v>
      </c>
      <c r="E26" s="181"/>
      <c r="F26" s="179">
        <v>98.1</v>
      </c>
      <c r="G26" s="182"/>
      <c r="H26" s="179">
        <v>108.1</v>
      </c>
      <c r="I26" s="182"/>
    </row>
    <row r="27" spans="1:9" s="207" customFormat="1" ht="21.95" customHeight="1">
      <c r="A27" s="205"/>
      <c r="B27" s="206"/>
      <c r="C27" s="181" t="s">
        <v>1</v>
      </c>
      <c r="D27" s="177">
        <v>97</v>
      </c>
      <c r="E27" s="181"/>
      <c r="F27" s="179">
        <v>97</v>
      </c>
      <c r="G27" s="182"/>
      <c r="H27" s="179">
        <v>96.9</v>
      </c>
      <c r="I27" s="182"/>
    </row>
    <row r="28" spans="1:9" s="207" customFormat="1" ht="21.95" customHeight="1">
      <c r="A28" s="205"/>
      <c r="B28" s="206"/>
      <c r="C28" s="181" t="s">
        <v>2</v>
      </c>
      <c r="D28" s="177">
        <v>106</v>
      </c>
      <c r="E28" s="181"/>
      <c r="F28" s="179">
        <v>104.3</v>
      </c>
      <c r="G28" s="182"/>
      <c r="H28" s="179">
        <v>111.4</v>
      </c>
      <c r="I28" s="182"/>
    </row>
    <row r="29" spans="1:9" s="207" customFormat="1" ht="21.95" customHeight="1">
      <c r="A29" s="205"/>
      <c r="B29" s="206"/>
      <c r="C29" s="181" t="s">
        <v>3</v>
      </c>
      <c r="D29" s="177">
        <v>106.8</v>
      </c>
      <c r="E29" s="181"/>
      <c r="F29" s="179">
        <v>106</v>
      </c>
      <c r="G29" s="182"/>
      <c r="H29" s="179">
        <v>109.2</v>
      </c>
      <c r="I29" s="182"/>
    </row>
    <row r="30" spans="1:9" s="207" customFormat="1" ht="21.95" customHeight="1">
      <c r="A30" s="205"/>
      <c r="B30" s="234"/>
      <c r="C30" s="186"/>
      <c r="D30" s="177"/>
      <c r="E30" s="181"/>
      <c r="F30" s="179"/>
      <c r="G30" s="182"/>
      <c r="H30" s="179"/>
      <c r="I30" s="182"/>
    </row>
    <row r="31" spans="1:9" s="207" customFormat="1" ht="21.95" customHeight="1" collapsed="1">
      <c r="A31" s="205"/>
      <c r="B31" s="206">
        <v>2017</v>
      </c>
      <c r="C31" s="181" t="s">
        <v>0</v>
      </c>
      <c r="D31" s="177">
        <v>104.2</v>
      </c>
      <c r="E31" s="181"/>
      <c r="F31" s="179">
        <v>102.1</v>
      </c>
      <c r="G31" s="182"/>
      <c r="H31" s="179">
        <v>110.6</v>
      </c>
      <c r="I31" s="182"/>
    </row>
    <row r="32" spans="1:9" s="207" customFormat="1" ht="21.95" customHeight="1">
      <c r="A32" s="205"/>
      <c r="B32" s="206"/>
      <c r="C32" s="181" t="s">
        <v>1</v>
      </c>
      <c r="D32" s="177">
        <v>102</v>
      </c>
      <c r="E32" s="181"/>
      <c r="F32" s="179">
        <v>102.5</v>
      </c>
      <c r="G32" s="182"/>
      <c r="H32" s="179">
        <v>100.3</v>
      </c>
      <c r="I32" s="182"/>
    </row>
    <row r="33" spans="1:9" s="207" customFormat="1" ht="21.95" customHeight="1">
      <c r="A33" s="205"/>
      <c r="B33" s="236"/>
      <c r="C33" s="181" t="s">
        <v>2</v>
      </c>
      <c r="D33" s="177">
        <v>110.7</v>
      </c>
      <c r="E33" s="181"/>
      <c r="F33" s="179">
        <v>110</v>
      </c>
      <c r="G33" s="182"/>
      <c r="H33" s="179">
        <v>112.8</v>
      </c>
      <c r="I33" s="182"/>
    </row>
    <row r="34" spans="1:9" s="207" customFormat="1" ht="21.95" customHeight="1">
      <c r="A34" s="205"/>
      <c r="B34" s="236"/>
      <c r="C34" s="181" t="s">
        <v>3</v>
      </c>
      <c r="D34" s="177">
        <v>112.9</v>
      </c>
      <c r="E34" s="181"/>
      <c r="F34" s="179">
        <v>111.4</v>
      </c>
      <c r="G34" s="182"/>
      <c r="H34" s="179">
        <v>117.6</v>
      </c>
      <c r="I34" s="182"/>
    </row>
    <row r="35" spans="1:9" s="207" customFormat="1" ht="21.95" customHeight="1">
      <c r="A35" s="205"/>
      <c r="B35" s="236"/>
      <c r="C35" s="238"/>
      <c r="D35" s="177"/>
      <c r="E35" s="181"/>
      <c r="F35" s="179"/>
      <c r="G35" s="182"/>
      <c r="H35" s="179"/>
      <c r="I35" s="182"/>
    </row>
    <row r="36" spans="1:9" s="207" customFormat="1" ht="21.95" customHeight="1">
      <c r="A36" s="205"/>
      <c r="B36" s="236">
        <v>2018</v>
      </c>
      <c r="C36" s="181" t="s">
        <v>0</v>
      </c>
      <c r="D36" s="177">
        <v>111.9</v>
      </c>
      <c r="E36" s="181"/>
      <c r="F36" s="179">
        <v>109</v>
      </c>
      <c r="G36" s="182"/>
      <c r="H36" s="179">
        <v>121.2</v>
      </c>
      <c r="I36" s="182"/>
    </row>
    <row r="37" spans="1:9" s="207" customFormat="1" ht="21.95" customHeight="1">
      <c r="A37" s="205"/>
      <c r="B37" s="236"/>
      <c r="C37" s="181" t="s">
        <v>1</v>
      </c>
      <c r="D37" s="177">
        <v>106.7</v>
      </c>
      <c r="E37" s="181"/>
      <c r="F37" s="179">
        <v>104.6</v>
      </c>
      <c r="G37" s="182"/>
      <c r="H37" s="179">
        <v>113.4</v>
      </c>
      <c r="I37" s="182"/>
    </row>
    <row r="38" spans="1:9" s="207" customFormat="1" ht="21.95" customHeight="1">
      <c r="A38" s="205"/>
      <c r="B38" s="236"/>
      <c r="C38" s="181" t="s">
        <v>2</v>
      </c>
      <c r="D38" s="177">
        <v>116.6</v>
      </c>
      <c r="E38" s="181"/>
      <c r="F38" s="179">
        <v>114.1</v>
      </c>
      <c r="G38" s="182"/>
      <c r="H38" s="179">
        <v>124.5</v>
      </c>
      <c r="I38" s="182"/>
    </row>
    <row r="39" spans="1:9" s="207" customFormat="1" ht="21.95" customHeight="1">
      <c r="A39" s="205"/>
      <c r="B39" s="188"/>
      <c r="C39" s="82" t="s">
        <v>3</v>
      </c>
      <c r="D39" s="177">
        <v>117.4</v>
      </c>
      <c r="E39" s="181"/>
      <c r="F39" s="179">
        <v>115.1</v>
      </c>
      <c r="G39" s="182"/>
      <c r="H39" s="179">
        <v>124.7</v>
      </c>
      <c r="I39" s="182"/>
    </row>
    <row r="40" spans="1:9" ht="21.95" customHeight="1">
      <c r="A40" s="205"/>
      <c r="B40" s="188"/>
      <c r="C40" s="192"/>
      <c r="D40" s="177"/>
      <c r="E40" s="181"/>
      <c r="F40" s="179"/>
      <c r="G40" s="182"/>
      <c r="H40" s="179"/>
      <c r="I40" s="179"/>
    </row>
    <row r="41" spans="1:9" ht="21.95" customHeight="1">
      <c r="A41" s="205"/>
      <c r="B41" s="188">
        <v>2019</v>
      </c>
      <c r="C41" s="82" t="s">
        <v>0</v>
      </c>
      <c r="D41" s="177">
        <v>117.1</v>
      </c>
      <c r="E41" s="181"/>
      <c r="F41" s="179">
        <v>111.7</v>
      </c>
      <c r="G41" s="182"/>
      <c r="H41" s="179">
        <v>134.4</v>
      </c>
      <c r="I41" s="182"/>
    </row>
    <row r="42" spans="1:9" ht="21.95" customHeight="1">
      <c r="A42" s="205"/>
      <c r="B42" s="188"/>
      <c r="C42" s="82" t="s">
        <v>1</v>
      </c>
      <c r="D42" s="177">
        <v>111.7</v>
      </c>
      <c r="E42" s="181"/>
      <c r="F42" s="179">
        <v>110.3</v>
      </c>
      <c r="G42" s="182"/>
      <c r="H42" s="179">
        <v>115.8</v>
      </c>
      <c r="I42" s="182"/>
    </row>
    <row r="43" spans="1:9" ht="21.95" customHeight="1">
      <c r="A43" s="205"/>
      <c r="B43" s="188"/>
      <c r="C43" s="82" t="s">
        <v>2</v>
      </c>
      <c r="D43" s="177">
        <v>121.4</v>
      </c>
      <c r="E43" s="181"/>
      <c r="F43" s="179">
        <v>119</v>
      </c>
      <c r="G43" s="182"/>
      <c r="H43" s="179">
        <v>129.1</v>
      </c>
      <c r="I43" s="182"/>
    </row>
    <row r="44" spans="1:9" ht="21.95" customHeight="1">
      <c r="A44" s="205"/>
      <c r="B44" s="188"/>
      <c r="C44" s="82" t="s">
        <v>3</v>
      </c>
      <c r="D44" s="177">
        <v>123.3</v>
      </c>
      <c r="E44" s="181"/>
      <c r="F44" s="179">
        <v>121.7</v>
      </c>
      <c r="G44" s="182"/>
      <c r="H44" s="179">
        <v>128.5</v>
      </c>
      <c r="I44" s="182"/>
    </row>
    <row r="45" spans="1:9" ht="21.95" customHeight="1">
      <c r="A45" s="205"/>
      <c r="B45" s="188"/>
      <c r="C45" s="192"/>
      <c r="D45" s="177"/>
      <c r="E45" s="181"/>
      <c r="F45" s="179"/>
      <c r="G45" s="182"/>
      <c r="H45" s="179"/>
      <c r="I45" s="182"/>
    </row>
    <row r="46" spans="1:9" ht="21.95" customHeight="1">
      <c r="A46" s="205"/>
      <c r="B46" s="188">
        <v>2020</v>
      </c>
      <c r="C46" s="192" t="s">
        <v>0</v>
      </c>
      <c r="D46" s="177">
        <v>122.6</v>
      </c>
      <c r="E46" s="181"/>
      <c r="F46" s="179">
        <v>116.2</v>
      </c>
      <c r="G46" s="182"/>
      <c r="H46" s="179">
        <v>143.19999999999999</v>
      </c>
      <c r="I46" s="182"/>
    </row>
    <row r="47" spans="1:9" ht="21.95" customHeight="1">
      <c r="A47" s="205"/>
      <c r="B47" s="236"/>
      <c r="C47" s="192" t="s">
        <v>1</v>
      </c>
      <c r="D47" s="177">
        <v>104.8</v>
      </c>
      <c r="E47" s="181"/>
      <c r="F47" s="179">
        <v>100.2</v>
      </c>
      <c r="G47" s="182"/>
      <c r="H47" s="179">
        <v>119.8</v>
      </c>
      <c r="I47" s="182"/>
    </row>
    <row r="48" spans="1:9" ht="21.95" customHeight="1">
      <c r="A48" s="205"/>
      <c r="B48" s="188"/>
      <c r="C48" s="192" t="s">
        <v>2</v>
      </c>
      <c r="D48" s="177">
        <v>127.9</v>
      </c>
      <c r="E48" s="181"/>
      <c r="F48" s="179">
        <v>128.19999999999999</v>
      </c>
      <c r="G48" s="182"/>
      <c r="H48" s="179">
        <v>127.1</v>
      </c>
      <c r="I48" s="182"/>
    </row>
    <row r="49" spans="1:10" ht="21.95" customHeight="1">
      <c r="A49" s="205"/>
      <c r="B49" s="188"/>
      <c r="C49" s="192" t="s">
        <v>3</v>
      </c>
      <c r="D49" s="177">
        <v>130.5</v>
      </c>
      <c r="E49" s="181"/>
      <c r="F49" s="179">
        <v>128.9</v>
      </c>
      <c r="G49" s="182"/>
      <c r="H49" s="179">
        <v>135.4</v>
      </c>
      <c r="I49" s="182"/>
    </row>
    <row r="50" spans="1:10" ht="21.95" customHeight="1">
      <c r="A50" s="205"/>
      <c r="B50" s="188"/>
      <c r="C50" s="192"/>
      <c r="D50" s="177"/>
      <c r="E50" s="181"/>
      <c r="F50" s="179"/>
      <c r="G50" s="182"/>
      <c r="H50" s="179"/>
      <c r="I50" s="182"/>
    </row>
    <row r="51" spans="1:10" ht="21.95" customHeight="1">
      <c r="A51" s="205"/>
      <c r="B51" s="188">
        <v>2021</v>
      </c>
      <c r="C51" s="192" t="s">
        <v>0</v>
      </c>
      <c r="D51" s="177">
        <v>136.30000000000001</v>
      </c>
      <c r="E51" s="181"/>
      <c r="F51" s="179">
        <v>129.19999999999999</v>
      </c>
      <c r="G51" s="182"/>
      <c r="H51" s="179">
        <v>159.19999999999999</v>
      </c>
      <c r="I51" s="182"/>
    </row>
    <row r="52" spans="1:10" ht="21.95" customHeight="1">
      <c r="A52" s="205"/>
      <c r="B52" s="236"/>
      <c r="C52" s="192" t="s">
        <v>1</v>
      </c>
      <c r="D52" s="177">
        <v>129.19999999999999</v>
      </c>
      <c r="E52" s="181"/>
      <c r="F52" s="179">
        <v>128.30000000000001</v>
      </c>
      <c r="G52" s="182"/>
      <c r="H52" s="179">
        <v>132</v>
      </c>
      <c r="I52" s="182"/>
    </row>
    <row r="53" spans="1:10" ht="21.95" customHeight="1">
      <c r="A53" s="205"/>
      <c r="B53" s="236"/>
      <c r="C53" s="192" t="s">
        <v>159</v>
      </c>
      <c r="D53" s="177">
        <v>133.4</v>
      </c>
      <c r="E53" s="181"/>
      <c r="F53" s="179">
        <v>128.80000000000001</v>
      </c>
      <c r="G53" s="182"/>
      <c r="H53" s="179">
        <v>148.1</v>
      </c>
      <c r="I53" s="182"/>
    </row>
    <row r="54" spans="1:10" ht="21.95" customHeight="1">
      <c r="A54" s="205"/>
      <c r="B54" s="236"/>
      <c r="C54" s="192" t="s">
        <v>160</v>
      </c>
      <c r="D54" s="177">
        <v>135.4</v>
      </c>
      <c r="E54" s="181"/>
      <c r="F54" s="179">
        <v>130.69999999999999</v>
      </c>
      <c r="G54" s="182"/>
      <c r="H54" s="179">
        <v>150.6</v>
      </c>
      <c r="I54" s="182"/>
    </row>
    <row r="55" spans="1:10" ht="21.95" customHeight="1">
      <c r="A55" s="205"/>
      <c r="B55" s="236"/>
      <c r="C55" s="238"/>
      <c r="D55" s="177"/>
      <c r="E55" s="181"/>
      <c r="F55" s="179"/>
      <c r="G55" s="182"/>
      <c r="H55" s="179"/>
      <c r="I55" s="182"/>
    </row>
    <row r="56" spans="1:10" ht="8.25" customHeight="1" thickBot="1">
      <c r="A56" s="250"/>
      <c r="B56" s="328"/>
      <c r="C56" s="328"/>
      <c r="D56" s="329"/>
      <c r="E56" s="329"/>
      <c r="F56" s="329"/>
      <c r="G56" s="329"/>
      <c r="H56" s="329"/>
      <c r="I56" s="329"/>
      <c r="J56" s="182"/>
    </row>
    <row r="57" spans="1:10" s="182" customFormat="1" ht="21.95" customHeight="1" thickTop="1">
      <c r="A57" s="215"/>
      <c r="B57" s="220"/>
      <c r="C57" s="220"/>
      <c r="D57" s="199"/>
      <c r="E57" s="199"/>
      <c r="F57" s="199"/>
      <c r="G57" s="199"/>
      <c r="H57" s="199"/>
      <c r="I57" s="199"/>
      <c r="J57" s="217"/>
    </row>
    <row r="58" spans="1:10" s="217" customFormat="1" ht="18.95" customHeight="1">
      <c r="A58" s="209"/>
      <c r="B58" s="153" t="s">
        <v>117</v>
      </c>
      <c r="C58" s="186"/>
      <c r="D58" s="186"/>
      <c r="E58" s="186"/>
      <c r="F58" s="175"/>
      <c r="G58" s="175"/>
      <c r="H58" s="175"/>
      <c r="I58" s="175"/>
      <c r="J58" s="153"/>
    </row>
    <row r="59" spans="1:10" ht="18.95" customHeight="1">
      <c r="B59" s="211" t="s">
        <v>126</v>
      </c>
      <c r="C59" s="186"/>
      <c r="D59" s="186"/>
      <c r="E59" s="186"/>
      <c r="F59" s="175"/>
      <c r="G59" s="175"/>
      <c r="H59" s="175"/>
      <c r="I59" s="175"/>
    </row>
    <row r="60" spans="1:10" ht="21.95" customHeight="1">
      <c r="B60" s="211"/>
      <c r="C60" s="186"/>
      <c r="D60" s="186"/>
      <c r="E60" s="186"/>
      <c r="F60" s="175"/>
      <c r="G60" s="175"/>
      <c r="H60" s="175"/>
      <c r="I60" s="175"/>
    </row>
    <row r="61" spans="1:10" ht="18.95" customHeight="1">
      <c r="B61" s="211"/>
      <c r="C61" s="186"/>
      <c r="D61" s="186"/>
      <c r="E61" s="186"/>
      <c r="F61" s="175"/>
      <c r="G61" s="175"/>
      <c r="H61" s="175"/>
      <c r="I61" s="175"/>
    </row>
    <row r="62" spans="1:10" ht="15" customHeight="1">
      <c r="B62" s="323"/>
      <c r="C62" s="323"/>
      <c r="D62" s="323"/>
      <c r="E62" s="323"/>
      <c r="F62" s="323"/>
      <c r="G62" s="323"/>
      <c r="H62" s="323"/>
      <c r="I62" s="323"/>
    </row>
    <row r="63" spans="1:10" ht="16.5" customHeight="1">
      <c r="B63" s="175"/>
      <c r="C63" s="186"/>
      <c r="D63" s="186"/>
      <c r="E63" s="186"/>
      <c r="F63" s="175"/>
      <c r="G63" s="175"/>
      <c r="H63" s="175"/>
      <c r="I63" s="175"/>
    </row>
    <row r="64" spans="1:10">
      <c r="B64" s="175"/>
      <c r="C64" s="186"/>
      <c r="D64" s="186"/>
      <c r="E64" s="186"/>
      <c r="F64" s="175"/>
      <c r="G64" s="175"/>
      <c r="H64" s="175"/>
      <c r="I64" s="175"/>
    </row>
    <row r="65" spans="2:9">
      <c r="B65" s="175"/>
      <c r="C65" s="186"/>
      <c r="D65" s="186"/>
      <c r="E65" s="186"/>
      <c r="F65" s="175"/>
      <c r="G65" s="175"/>
      <c r="H65" s="175"/>
      <c r="I65" s="175"/>
    </row>
    <row r="66" spans="2:9">
      <c r="B66" s="175"/>
      <c r="C66" s="186"/>
      <c r="D66" s="186"/>
      <c r="E66" s="186"/>
      <c r="F66" s="175"/>
      <c r="G66" s="175"/>
      <c r="H66" s="175"/>
      <c r="I66" s="175"/>
    </row>
    <row r="67" spans="2:9">
      <c r="B67" s="175"/>
      <c r="C67" s="186"/>
      <c r="D67" s="186"/>
      <c r="E67" s="186"/>
      <c r="F67" s="175"/>
      <c r="G67" s="175"/>
      <c r="H67" s="175"/>
      <c r="I67" s="175"/>
    </row>
    <row r="68" spans="2:9">
      <c r="B68" s="175"/>
      <c r="C68" s="186"/>
      <c r="D68" s="186"/>
      <c r="E68" s="186"/>
      <c r="F68" s="175"/>
      <c r="G68" s="175"/>
      <c r="H68" s="175"/>
      <c r="I68" s="175"/>
    </row>
    <row r="69" spans="2:9">
      <c r="B69" s="175"/>
      <c r="C69" s="186"/>
      <c r="D69" s="186"/>
      <c r="E69" s="186"/>
      <c r="F69" s="175"/>
      <c r="G69" s="175"/>
      <c r="H69" s="175"/>
      <c r="I69" s="175"/>
    </row>
    <row r="70" spans="2:9">
      <c r="B70" s="175"/>
      <c r="C70" s="186"/>
      <c r="D70" s="186"/>
      <c r="E70" s="186"/>
      <c r="F70" s="175"/>
      <c r="G70" s="175"/>
      <c r="H70" s="175"/>
      <c r="I70" s="175"/>
    </row>
    <row r="71" spans="2:9">
      <c r="B71" s="175"/>
      <c r="C71" s="186"/>
      <c r="D71" s="186"/>
      <c r="E71" s="186"/>
      <c r="F71" s="175"/>
      <c r="G71" s="175"/>
      <c r="H71" s="175"/>
      <c r="I71" s="175"/>
    </row>
    <row r="72" spans="2:9">
      <c r="B72" s="175"/>
      <c r="C72" s="186"/>
      <c r="D72" s="186"/>
      <c r="E72" s="186"/>
      <c r="F72" s="175"/>
      <c r="G72" s="175"/>
      <c r="H72" s="175"/>
      <c r="I72" s="175"/>
    </row>
    <row r="73" spans="2:9">
      <c r="B73" s="175"/>
      <c r="C73" s="186"/>
      <c r="D73" s="186"/>
      <c r="E73" s="186"/>
      <c r="F73" s="175"/>
      <c r="G73" s="175"/>
      <c r="H73" s="175"/>
      <c r="I73" s="175"/>
    </row>
    <row r="74" spans="2:9">
      <c r="B74" s="175"/>
      <c r="C74" s="186"/>
      <c r="D74" s="186"/>
      <c r="E74" s="186"/>
      <c r="F74" s="175"/>
      <c r="G74" s="175"/>
      <c r="H74" s="175"/>
      <c r="I74" s="175"/>
    </row>
    <row r="75" spans="2:9">
      <c r="B75" s="175"/>
      <c r="C75" s="186"/>
      <c r="D75" s="186"/>
      <c r="E75" s="186"/>
      <c r="F75" s="175"/>
      <c r="G75" s="175"/>
      <c r="H75" s="175"/>
      <c r="I75" s="175"/>
    </row>
    <row r="76" spans="2:9">
      <c r="B76" s="175"/>
      <c r="C76" s="186"/>
      <c r="D76" s="186"/>
      <c r="E76" s="186"/>
      <c r="F76" s="175"/>
      <c r="G76" s="175"/>
      <c r="H76" s="175"/>
      <c r="I76" s="175"/>
    </row>
    <row r="77" spans="2:9">
      <c r="B77" s="175"/>
      <c r="C77" s="186"/>
      <c r="D77" s="186"/>
      <c r="E77" s="186"/>
      <c r="F77" s="175"/>
      <c r="G77" s="175"/>
      <c r="H77" s="175"/>
      <c r="I77" s="175"/>
    </row>
    <row r="78" spans="2:9">
      <c r="B78" s="175"/>
      <c r="C78" s="186"/>
      <c r="D78" s="186"/>
      <c r="E78" s="186"/>
      <c r="F78" s="175"/>
      <c r="G78" s="175"/>
      <c r="H78" s="175"/>
      <c r="I78" s="175"/>
    </row>
    <row r="79" spans="2:9">
      <c r="B79" s="175"/>
      <c r="C79" s="186"/>
      <c r="D79" s="186"/>
      <c r="E79" s="186"/>
      <c r="F79" s="175"/>
      <c r="G79" s="175"/>
      <c r="H79" s="175"/>
      <c r="I79" s="175"/>
    </row>
    <row r="80" spans="2:9">
      <c r="B80" s="175"/>
      <c r="C80" s="186"/>
      <c r="D80" s="186"/>
      <c r="E80" s="186"/>
      <c r="F80" s="175"/>
      <c r="G80" s="175"/>
      <c r="H80" s="175"/>
      <c r="I80" s="175"/>
    </row>
    <row r="81" spans="2:9">
      <c r="B81" s="175"/>
      <c r="C81" s="186"/>
      <c r="D81" s="186"/>
      <c r="E81" s="186"/>
      <c r="F81" s="175"/>
      <c r="G81" s="175"/>
      <c r="H81" s="175"/>
      <c r="I81" s="175"/>
    </row>
    <row r="82" spans="2:9">
      <c r="B82" s="175"/>
      <c r="C82" s="186"/>
      <c r="D82" s="186"/>
      <c r="E82" s="186"/>
      <c r="F82" s="175"/>
      <c r="G82" s="175"/>
      <c r="H82" s="175"/>
      <c r="I82" s="175"/>
    </row>
    <row r="83" spans="2:9">
      <c r="B83" s="175"/>
      <c r="C83" s="186"/>
      <c r="D83" s="186"/>
      <c r="E83" s="186"/>
      <c r="F83" s="175"/>
      <c r="G83" s="175"/>
      <c r="H83" s="175"/>
      <c r="I83" s="175"/>
    </row>
    <row r="84" spans="2:9">
      <c r="B84" s="175"/>
      <c r="C84" s="186"/>
      <c r="D84" s="186"/>
      <c r="E84" s="186"/>
      <c r="F84" s="175"/>
      <c r="G84" s="175"/>
      <c r="H84" s="175"/>
      <c r="I84" s="175"/>
    </row>
    <row r="85" spans="2:9">
      <c r="B85" s="175"/>
      <c r="C85" s="186"/>
      <c r="D85" s="186"/>
      <c r="E85" s="186"/>
      <c r="F85" s="175"/>
      <c r="G85" s="175"/>
      <c r="H85" s="175"/>
      <c r="I85" s="175"/>
    </row>
    <row r="86" spans="2:9">
      <c r="B86" s="175"/>
      <c r="C86" s="186"/>
      <c r="D86" s="186"/>
      <c r="E86" s="186"/>
      <c r="F86" s="175"/>
      <c r="G86" s="175"/>
      <c r="H86" s="175"/>
      <c r="I86" s="175"/>
    </row>
    <row r="87" spans="2:9">
      <c r="B87" s="175"/>
      <c r="C87" s="272"/>
      <c r="D87" s="272"/>
      <c r="E87" s="272"/>
      <c r="F87" s="175"/>
      <c r="G87" s="175"/>
      <c r="H87" s="175"/>
      <c r="I87" s="175"/>
    </row>
    <row r="88" spans="2:9">
      <c r="B88" s="175"/>
      <c r="C88" s="186"/>
      <c r="D88" s="186"/>
      <c r="E88" s="186"/>
      <c r="F88" s="175"/>
      <c r="G88" s="175"/>
      <c r="H88" s="175"/>
      <c r="I88" s="175"/>
    </row>
    <row r="89" spans="2:9">
      <c r="B89" s="175"/>
      <c r="C89" s="186"/>
      <c r="D89" s="186"/>
      <c r="E89" s="186"/>
      <c r="F89" s="175"/>
      <c r="G89" s="175"/>
      <c r="H89" s="175"/>
      <c r="I89" s="175"/>
    </row>
    <row r="90" spans="2:9">
      <c r="B90" s="175"/>
      <c r="C90" s="186"/>
      <c r="D90" s="186"/>
      <c r="E90" s="186"/>
      <c r="F90" s="175"/>
      <c r="G90" s="175"/>
      <c r="H90" s="175"/>
      <c r="I90" s="175"/>
    </row>
    <row r="91" spans="2:9">
      <c r="B91" s="175"/>
      <c r="C91" s="186"/>
      <c r="D91" s="186"/>
      <c r="E91" s="186"/>
      <c r="F91" s="175"/>
      <c r="G91" s="175"/>
      <c r="H91" s="175"/>
      <c r="I91" s="175"/>
    </row>
    <row r="92" spans="2:9">
      <c r="B92" s="175"/>
      <c r="C92" s="186"/>
      <c r="D92" s="186"/>
      <c r="E92" s="186"/>
      <c r="F92" s="175"/>
      <c r="G92" s="175"/>
      <c r="H92" s="175"/>
      <c r="I92" s="175"/>
    </row>
    <row r="93" spans="2:9">
      <c r="B93" s="175"/>
      <c r="C93" s="186"/>
      <c r="D93" s="186"/>
      <c r="E93" s="186"/>
      <c r="F93" s="175"/>
      <c r="G93" s="175"/>
      <c r="H93" s="175"/>
      <c r="I93" s="175"/>
    </row>
    <row r="94" spans="2:9">
      <c r="B94" s="175"/>
      <c r="C94" s="186"/>
      <c r="D94" s="186"/>
      <c r="E94" s="186"/>
      <c r="F94" s="175"/>
      <c r="G94" s="175"/>
      <c r="H94" s="175"/>
      <c r="I94" s="175"/>
    </row>
    <row r="95" spans="2:9">
      <c r="B95" s="175"/>
      <c r="C95" s="186"/>
      <c r="D95" s="186"/>
      <c r="E95" s="186"/>
      <c r="F95" s="175"/>
      <c r="G95" s="175"/>
      <c r="H95" s="175"/>
      <c r="I95" s="175"/>
    </row>
    <row r="96" spans="2:9">
      <c r="B96" s="175"/>
      <c r="C96" s="186"/>
      <c r="D96" s="186"/>
      <c r="E96" s="186"/>
      <c r="F96" s="175"/>
      <c r="G96" s="175"/>
      <c r="H96" s="175"/>
      <c r="I96" s="175"/>
    </row>
    <row r="97" spans="2:9">
      <c r="B97" s="175"/>
      <c r="C97" s="186"/>
      <c r="D97" s="186"/>
      <c r="E97" s="186"/>
      <c r="F97" s="175"/>
      <c r="G97" s="175"/>
      <c r="H97" s="175"/>
      <c r="I97" s="175"/>
    </row>
    <row r="98" spans="2:9">
      <c r="B98" s="175"/>
      <c r="C98" s="186"/>
      <c r="D98" s="186"/>
      <c r="E98" s="186"/>
      <c r="F98" s="175"/>
      <c r="G98" s="175"/>
      <c r="H98" s="175"/>
      <c r="I98" s="175"/>
    </row>
    <row r="99" spans="2:9">
      <c r="B99" s="175"/>
      <c r="C99" s="186"/>
      <c r="D99" s="186"/>
      <c r="E99" s="186"/>
      <c r="F99" s="175"/>
      <c r="G99" s="175"/>
      <c r="H99" s="175"/>
      <c r="I99" s="175"/>
    </row>
    <row r="100" spans="2:9">
      <c r="B100" s="175"/>
      <c r="C100" s="186"/>
      <c r="D100" s="186"/>
      <c r="E100" s="186"/>
      <c r="F100" s="175"/>
      <c r="G100" s="175"/>
      <c r="H100" s="175"/>
      <c r="I100" s="175"/>
    </row>
    <row r="101" spans="2:9">
      <c r="B101" s="175"/>
      <c r="C101" s="186"/>
      <c r="D101" s="186"/>
      <c r="E101" s="186"/>
      <c r="F101" s="175"/>
      <c r="G101" s="175"/>
      <c r="H101" s="175"/>
      <c r="I101" s="175"/>
    </row>
    <row r="102" spans="2:9">
      <c r="B102" s="175"/>
      <c r="C102" s="186"/>
      <c r="D102" s="186"/>
      <c r="E102" s="186"/>
      <c r="F102" s="175"/>
      <c r="G102" s="175"/>
      <c r="H102" s="175"/>
      <c r="I102" s="175"/>
    </row>
    <row r="103" spans="2:9">
      <c r="B103" s="175"/>
      <c r="C103" s="186"/>
      <c r="D103" s="186"/>
      <c r="E103" s="186"/>
      <c r="F103" s="175"/>
      <c r="G103" s="175"/>
      <c r="H103" s="175"/>
      <c r="I103" s="175"/>
    </row>
    <row r="104" spans="2:9">
      <c r="B104" s="175"/>
      <c r="C104" s="186"/>
      <c r="D104" s="186"/>
      <c r="E104" s="186"/>
      <c r="F104" s="175"/>
      <c r="G104" s="175"/>
      <c r="H104" s="175"/>
      <c r="I104" s="175"/>
    </row>
    <row r="105" spans="2:9">
      <c r="B105" s="175"/>
      <c r="C105" s="186"/>
      <c r="D105" s="186"/>
      <c r="E105" s="186"/>
      <c r="F105" s="175"/>
      <c r="G105" s="175"/>
      <c r="H105" s="175"/>
      <c r="I105" s="175"/>
    </row>
    <row r="106" spans="2:9">
      <c r="B106" s="175"/>
      <c r="C106" s="186"/>
      <c r="D106" s="186"/>
      <c r="E106" s="186"/>
      <c r="F106" s="175"/>
      <c r="G106" s="175"/>
      <c r="H106" s="175"/>
      <c r="I106" s="175"/>
    </row>
    <row r="107" spans="2:9">
      <c r="B107" s="175"/>
      <c r="C107" s="186"/>
      <c r="D107" s="186"/>
      <c r="E107" s="186"/>
      <c r="F107" s="175"/>
      <c r="G107" s="175"/>
      <c r="H107" s="175"/>
      <c r="I107" s="175"/>
    </row>
    <row r="108" spans="2:9">
      <c r="B108" s="175"/>
      <c r="C108" s="186"/>
      <c r="D108" s="186"/>
      <c r="E108" s="186"/>
      <c r="F108" s="175"/>
      <c r="G108" s="175"/>
      <c r="H108" s="175"/>
      <c r="I108" s="175"/>
    </row>
    <row r="109" spans="2:9">
      <c r="B109" s="175"/>
      <c r="C109" s="186"/>
      <c r="D109" s="186"/>
      <c r="E109" s="186"/>
      <c r="F109" s="175"/>
      <c r="G109" s="175"/>
      <c r="H109" s="175"/>
      <c r="I109" s="175"/>
    </row>
    <row r="110" spans="2:9">
      <c r="B110" s="175"/>
      <c r="C110" s="186"/>
      <c r="D110" s="186"/>
      <c r="E110" s="186"/>
      <c r="F110" s="175"/>
      <c r="G110" s="175"/>
      <c r="H110" s="175"/>
      <c r="I110" s="175"/>
    </row>
    <row r="111" spans="2:9">
      <c r="B111" s="175"/>
      <c r="C111" s="186"/>
      <c r="D111" s="186"/>
      <c r="E111" s="186"/>
      <c r="F111" s="175"/>
      <c r="G111" s="175"/>
      <c r="H111" s="175"/>
      <c r="I111" s="175"/>
    </row>
    <row r="112" spans="2:9">
      <c r="B112" s="175"/>
      <c r="C112" s="186"/>
      <c r="D112" s="186"/>
      <c r="E112" s="186"/>
      <c r="F112" s="175"/>
      <c r="G112" s="175"/>
      <c r="H112" s="175"/>
      <c r="I112" s="175"/>
    </row>
    <row r="113" spans="2:10">
      <c r="B113" s="175"/>
      <c r="C113" s="186"/>
      <c r="D113" s="186"/>
      <c r="E113" s="186"/>
      <c r="F113" s="175"/>
      <c r="G113" s="175"/>
      <c r="H113" s="175"/>
      <c r="I113" s="175"/>
    </row>
    <row r="114" spans="2:10">
      <c r="B114" s="175"/>
      <c r="C114" s="186"/>
      <c r="D114" s="186"/>
      <c r="E114" s="186"/>
      <c r="F114" s="175"/>
      <c r="G114" s="175"/>
      <c r="H114" s="175"/>
      <c r="I114" s="175"/>
    </row>
    <row r="115" spans="2:10">
      <c r="B115" s="175"/>
      <c r="C115" s="186"/>
      <c r="D115" s="186"/>
      <c r="E115" s="186"/>
      <c r="F115" s="175"/>
      <c r="G115" s="175"/>
      <c r="H115" s="175"/>
      <c r="I115" s="175"/>
    </row>
    <row r="116" spans="2:10">
      <c r="B116" s="175"/>
      <c r="C116" s="186"/>
      <c r="D116" s="186"/>
      <c r="E116" s="186"/>
      <c r="F116" s="175"/>
      <c r="G116" s="175"/>
      <c r="H116" s="175"/>
      <c r="I116" s="175"/>
    </row>
    <row r="117" spans="2:10">
      <c r="B117" s="175"/>
      <c r="C117" s="186"/>
      <c r="D117" s="186"/>
      <c r="E117" s="186"/>
      <c r="F117" s="175"/>
      <c r="G117" s="175"/>
      <c r="H117" s="175"/>
      <c r="I117" s="175"/>
    </row>
    <row r="118" spans="2:10">
      <c r="B118" s="175"/>
      <c r="C118" s="186"/>
      <c r="D118" s="186"/>
      <c r="E118" s="186"/>
      <c r="F118" s="175"/>
      <c r="G118" s="175"/>
      <c r="H118" s="175"/>
      <c r="I118" s="175"/>
    </row>
    <row r="119" spans="2:10">
      <c r="B119" s="175"/>
      <c r="C119" s="186"/>
      <c r="D119" s="186"/>
      <c r="E119" s="186"/>
      <c r="F119" s="175"/>
      <c r="G119" s="175"/>
      <c r="H119" s="175"/>
      <c r="I119" s="175"/>
    </row>
    <row r="120" spans="2:10">
      <c r="B120" s="175"/>
      <c r="C120" s="186"/>
      <c r="D120" s="186"/>
      <c r="E120" s="186"/>
      <c r="F120" s="175"/>
      <c r="G120" s="175"/>
      <c r="H120" s="175"/>
      <c r="I120" s="175"/>
    </row>
    <row r="121" spans="2:10">
      <c r="B121" s="175"/>
      <c r="C121" s="186"/>
      <c r="D121" s="186"/>
      <c r="E121" s="186"/>
      <c r="F121" s="175"/>
      <c r="G121" s="175"/>
      <c r="H121" s="175"/>
      <c r="I121" s="175"/>
    </row>
    <row r="124" spans="2:10">
      <c r="J124" s="209"/>
    </row>
    <row r="125" spans="2:10" s="209" customFormat="1">
      <c r="B125" s="153"/>
      <c r="C125" s="201"/>
      <c r="D125" s="201"/>
      <c r="E125" s="201"/>
      <c r="F125" s="153"/>
      <c r="G125" s="153"/>
      <c r="H125" s="153"/>
      <c r="I125" s="153"/>
      <c r="J125" s="153"/>
    </row>
    <row r="195" spans="2:10">
      <c r="J195" s="209"/>
    </row>
    <row r="196" spans="2:10" s="209" customFormat="1">
      <c r="B196" s="153"/>
      <c r="C196" s="201"/>
      <c r="D196" s="201"/>
      <c r="E196" s="201"/>
      <c r="F196" s="153"/>
      <c r="G196" s="153"/>
      <c r="H196" s="153"/>
      <c r="I196" s="153"/>
      <c r="J196" s="153"/>
    </row>
    <row r="271" spans="2:10">
      <c r="J271" s="209"/>
    </row>
    <row r="272" spans="2:10" s="209" customFormat="1">
      <c r="B272" s="153"/>
      <c r="C272" s="201"/>
      <c r="D272" s="201"/>
      <c r="E272" s="201"/>
      <c r="F272" s="153"/>
      <c r="G272" s="153"/>
      <c r="H272" s="153"/>
      <c r="I272" s="153"/>
      <c r="J272" s="153"/>
    </row>
  </sheetData>
  <sheetProtection algorithmName="SHA-512" hashValue="ALk6WfzZPBEhWIjqxLk5YKCXynzSLdfAL8Tnbnsmmt6gQp0LUrsb9ecGYt/z2pPdjZ35jm6a4kGbX/vy144NPQ==" saltValue="TCdrreNFyTsoZriy32CTww==" spinCount="100000" sheet="1" objects="1" scenarios="1"/>
  <mergeCells count="11">
    <mergeCell ref="B9:C9"/>
    <mergeCell ref="B8:C8"/>
    <mergeCell ref="D7:E8"/>
    <mergeCell ref="F7:G8"/>
    <mergeCell ref="H7:I8"/>
    <mergeCell ref="B7:C7"/>
    <mergeCell ref="B62:I62"/>
    <mergeCell ref="B56:C56"/>
    <mergeCell ref="D56:E56"/>
    <mergeCell ref="F56:G56"/>
    <mergeCell ref="H56:I56"/>
  </mergeCells>
  <printOptions horizontalCentered="1"/>
  <pageMargins left="0" right="0" top="0.19685039370078741" bottom="0" header="0" footer="0"/>
  <pageSetup paperSize="9" scale="60" orientation="portrait" r:id="rId1"/>
  <headerFooter alignWithMargins="0"/>
  <colBreaks count="1" manualBreakCount="1">
    <brk id="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59999389629810485"/>
    <pageSetUpPr fitToPage="1"/>
  </sheetPr>
  <dimension ref="A1:L278"/>
  <sheetViews>
    <sheetView view="pageBreakPreview" zoomScale="60" zoomScaleNormal="100" workbookViewId="0">
      <pane ySplit="9" topLeftCell="A10" activePane="bottomLeft" state="frozen"/>
      <selection activeCell="Q25" sqref="Q25"/>
      <selection pane="bottomLeft" activeCell="Q25" sqref="Q25"/>
    </sheetView>
  </sheetViews>
  <sheetFormatPr defaultRowHeight="17.25"/>
  <cols>
    <col min="1" max="1" width="8.42578125" style="209" customWidth="1"/>
    <col min="2" max="2" width="13.7109375" style="153" customWidth="1"/>
    <col min="3" max="3" width="11.7109375" style="201" customWidth="1"/>
    <col min="4" max="4" width="26.7109375" style="201" customWidth="1"/>
    <col min="5" max="5" width="18.85546875" style="201" customWidth="1"/>
    <col min="6" max="6" width="26.7109375" style="153" customWidth="1"/>
    <col min="7" max="7" width="18.85546875" style="153" customWidth="1"/>
    <col min="8" max="8" width="26.7109375" style="153" customWidth="1"/>
    <col min="9" max="9" width="18.85546875" style="153" customWidth="1"/>
    <col min="10" max="16384" width="9.140625" style="153"/>
  </cols>
  <sheetData>
    <row r="1" spans="1:10">
      <c r="A1" s="205"/>
    </row>
    <row r="2" spans="1:10">
      <c r="A2" s="205"/>
      <c r="C2" s="270"/>
      <c r="D2" s="270"/>
      <c r="E2" s="270"/>
    </row>
    <row r="3" spans="1:10">
      <c r="A3" s="205"/>
      <c r="B3" s="154" t="s">
        <v>80</v>
      </c>
      <c r="C3" s="154"/>
      <c r="D3" s="154"/>
      <c r="E3" s="154"/>
      <c r="F3" s="154"/>
      <c r="G3" s="154"/>
      <c r="H3" s="154"/>
      <c r="I3" s="156"/>
    </row>
    <row r="4" spans="1:10" s="213" customFormat="1" ht="18">
      <c r="A4" s="212"/>
      <c r="B4" s="160" t="s">
        <v>84</v>
      </c>
      <c r="C4" s="160"/>
      <c r="D4" s="160"/>
      <c r="E4" s="160"/>
      <c r="F4" s="160"/>
      <c r="G4" s="154"/>
      <c r="H4" s="160"/>
      <c r="I4" s="161"/>
    </row>
    <row r="5" spans="1:10">
      <c r="A5" s="205"/>
      <c r="B5" s="164" t="s">
        <v>67</v>
      </c>
      <c r="C5" s="164"/>
      <c r="D5" s="164"/>
      <c r="E5" s="164"/>
      <c r="F5" s="164"/>
      <c r="G5" s="164"/>
      <c r="H5" s="164"/>
      <c r="I5" s="164"/>
    </row>
    <row r="6" spans="1:10" ht="6" customHeight="1" thickBot="1">
      <c r="A6" s="205"/>
      <c r="B6" s="166"/>
      <c r="C6" s="166"/>
      <c r="D6" s="166"/>
      <c r="E6" s="166"/>
      <c r="F6" s="166"/>
      <c r="G6" s="166"/>
      <c r="H6" s="166"/>
      <c r="I6" s="166"/>
    </row>
    <row r="7" spans="1:10" s="207" customFormat="1" ht="75.75" customHeight="1" thickTop="1">
      <c r="A7" s="205"/>
      <c r="B7" s="320" t="s">
        <v>108</v>
      </c>
      <c r="C7" s="320"/>
      <c r="D7" s="315" t="s">
        <v>129</v>
      </c>
      <c r="E7" s="315"/>
      <c r="F7" s="315" t="s">
        <v>144</v>
      </c>
      <c r="G7" s="315"/>
      <c r="H7" s="315" t="s">
        <v>145</v>
      </c>
      <c r="I7" s="315"/>
    </row>
    <row r="8" spans="1:10" s="207" customFormat="1" ht="66.75" customHeight="1" thickBot="1">
      <c r="A8" s="205"/>
      <c r="B8" s="330" t="s">
        <v>114</v>
      </c>
      <c r="C8" s="330"/>
      <c r="D8" s="324"/>
      <c r="E8" s="324"/>
      <c r="F8" s="324"/>
      <c r="G8" s="324"/>
      <c r="H8" s="324"/>
      <c r="I8" s="324"/>
    </row>
    <row r="9" spans="1:10" ht="20.100000000000001" customHeight="1" thickTop="1" thickBot="1">
      <c r="A9" s="205"/>
      <c r="B9" s="325" t="s">
        <v>115</v>
      </c>
      <c r="C9" s="325"/>
      <c r="D9" s="223">
        <v>15.960138550968669</v>
      </c>
      <c r="E9" s="223"/>
      <c r="F9" s="224">
        <v>12.596012115066042</v>
      </c>
      <c r="G9" s="224"/>
      <c r="H9" s="224">
        <v>3.3641264359026275</v>
      </c>
      <c r="I9" s="224"/>
    </row>
    <row r="10" spans="1:10" ht="12.95" customHeight="1" thickTop="1">
      <c r="A10" s="205"/>
      <c r="B10" s="220"/>
      <c r="C10" s="220"/>
      <c r="D10" s="174"/>
      <c r="E10" s="174"/>
      <c r="F10" s="185"/>
      <c r="G10" s="185"/>
      <c r="H10" s="185"/>
      <c r="I10" s="185"/>
      <c r="J10" s="175"/>
    </row>
    <row r="11" spans="1:10" ht="21.95" customHeight="1">
      <c r="A11" s="205"/>
      <c r="B11" s="220"/>
      <c r="C11" s="220"/>
      <c r="D11" s="174"/>
      <c r="E11" s="174"/>
      <c r="F11" s="185"/>
      <c r="G11" s="185"/>
      <c r="H11" s="185"/>
      <c r="I11" s="185"/>
      <c r="J11" s="175"/>
    </row>
    <row r="12" spans="1:10" s="175" customFormat="1" ht="21.95" customHeight="1">
      <c r="A12" s="227"/>
      <c r="B12" s="239" t="s">
        <v>119</v>
      </c>
      <c r="C12" s="182"/>
      <c r="D12" s="174"/>
      <c r="E12" s="174"/>
      <c r="F12" s="174"/>
      <c r="G12" s="174"/>
      <c r="H12" s="174"/>
      <c r="I12" s="174"/>
    </row>
    <row r="13" spans="1:10" ht="12.95" customHeight="1" collapsed="1">
      <c r="B13" s="206"/>
      <c r="C13" s="181"/>
      <c r="D13" s="177"/>
      <c r="E13" s="194"/>
      <c r="F13" s="179"/>
      <c r="G13" s="196"/>
      <c r="H13" s="179"/>
      <c r="I13" s="196"/>
      <c r="J13" s="175"/>
    </row>
    <row r="14" spans="1:10" ht="21.95" customHeight="1">
      <c r="B14" s="236">
        <v>2018</v>
      </c>
      <c r="C14" s="181" t="s">
        <v>0</v>
      </c>
      <c r="D14" s="177">
        <v>-0.9</v>
      </c>
      <c r="E14" s="194"/>
      <c r="F14" s="179">
        <v>-2.2000000000000002</v>
      </c>
      <c r="G14" s="196"/>
      <c r="H14" s="179">
        <v>3.1</v>
      </c>
      <c r="I14" s="196"/>
      <c r="J14" s="175"/>
    </row>
    <row r="15" spans="1:10" ht="21.95" customHeight="1">
      <c r="B15" s="236"/>
      <c r="C15" s="181" t="s">
        <v>1</v>
      </c>
      <c r="D15" s="177">
        <v>-4.7</v>
      </c>
      <c r="E15" s="194"/>
      <c r="F15" s="179">
        <v>-4</v>
      </c>
      <c r="G15" s="196"/>
      <c r="H15" s="179">
        <v>-6.5</v>
      </c>
      <c r="I15" s="196"/>
      <c r="J15" s="175"/>
    </row>
    <row r="16" spans="1:10" ht="21.95" customHeight="1">
      <c r="B16" s="236"/>
      <c r="C16" s="181" t="s">
        <v>2</v>
      </c>
      <c r="D16" s="177">
        <v>9.3000000000000007</v>
      </c>
      <c r="E16" s="194"/>
      <c r="F16" s="179">
        <v>9.1</v>
      </c>
      <c r="G16" s="196"/>
      <c r="H16" s="179">
        <v>9.8000000000000007</v>
      </c>
      <c r="I16" s="196"/>
      <c r="J16" s="175"/>
    </row>
    <row r="17" spans="2:10" ht="21.95" customHeight="1">
      <c r="B17" s="188"/>
      <c r="C17" s="82" t="s">
        <v>3</v>
      </c>
      <c r="D17" s="177">
        <v>0.7</v>
      </c>
      <c r="E17" s="194"/>
      <c r="F17" s="179">
        <v>0.8</v>
      </c>
      <c r="G17" s="196"/>
      <c r="H17" s="179">
        <v>0.2</v>
      </c>
      <c r="I17" s="196"/>
      <c r="J17" s="175"/>
    </row>
    <row r="18" spans="2:10" ht="11.1" customHeight="1">
      <c r="B18" s="188"/>
      <c r="C18" s="192"/>
      <c r="D18" s="177"/>
      <c r="E18" s="194"/>
      <c r="F18" s="179"/>
      <c r="G18" s="196"/>
      <c r="H18" s="179"/>
      <c r="I18" s="196"/>
      <c r="J18" s="175"/>
    </row>
    <row r="19" spans="2:10" ht="21.95" customHeight="1">
      <c r="B19" s="188">
        <v>2019</v>
      </c>
      <c r="C19" s="82" t="s">
        <v>0</v>
      </c>
      <c r="D19" s="177">
        <v>-0.3</v>
      </c>
      <c r="E19" s="194"/>
      <c r="F19" s="179">
        <v>-3</v>
      </c>
      <c r="G19" s="196"/>
      <c r="H19" s="179">
        <v>7.7</v>
      </c>
      <c r="I19" s="196"/>
      <c r="J19" s="175"/>
    </row>
    <row r="20" spans="2:10" ht="21.95" customHeight="1">
      <c r="B20" s="188"/>
      <c r="C20" s="82" t="s">
        <v>1</v>
      </c>
      <c r="D20" s="177">
        <v>-4.5999999999999996</v>
      </c>
      <c r="E20" s="194"/>
      <c r="F20" s="179">
        <v>-1.2</v>
      </c>
      <c r="G20" s="196"/>
      <c r="H20" s="179">
        <v>-13.8</v>
      </c>
      <c r="I20" s="196"/>
      <c r="J20" s="175"/>
    </row>
    <row r="21" spans="2:10" ht="21.95" customHeight="1">
      <c r="B21" s="188"/>
      <c r="C21" s="82" t="s">
        <v>2</v>
      </c>
      <c r="D21" s="177">
        <v>8.6999999999999993</v>
      </c>
      <c r="E21" s="194"/>
      <c r="F21" s="179">
        <v>7.8</v>
      </c>
      <c r="G21" s="196"/>
      <c r="H21" s="179">
        <v>11.5</v>
      </c>
      <c r="I21" s="196"/>
      <c r="J21" s="175"/>
    </row>
    <row r="22" spans="2:10" ht="21.95" customHeight="1">
      <c r="B22" s="188"/>
      <c r="C22" s="82" t="s">
        <v>3</v>
      </c>
      <c r="D22" s="177">
        <v>1.6</v>
      </c>
      <c r="E22" s="194"/>
      <c r="F22" s="179">
        <v>2.2999999999999998</v>
      </c>
      <c r="G22" s="196"/>
      <c r="H22" s="179">
        <v>-0.4</v>
      </c>
      <c r="I22" s="196"/>
      <c r="J22" s="175"/>
    </row>
    <row r="23" spans="2:10" ht="11.1" customHeight="1">
      <c r="B23" s="157"/>
      <c r="C23" s="192"/>
      <c r="D23" s="177"/>
      <c r="E23" s="194"/>
      <c r="F23" s="179"/>
      <c r="G23" s="196"/>
      <c r="H23" s="179"/>
      <c r="I23" s="196"/>
      <c r="J23" s="175"/>
    </row>
    <row r="24" spans="2:10" ht="21.95" customHeight="1">
      <c r="B24" s="157">
        <v>2020</v>
      </c>
      <c r="C24" s="192" t="s">
        <v>0</v>
      </c>
      <c r="D24" s="177">
        <v>-0.6</v>
      </c>
      <c r="E24" s="194"/>
      <c r="F24" s="179">
        <v>-4.5999999999999996</v>
      </c>
      <c r="G24" s="196"/>
      <c r="H24" s="179">
        <v>11.4</v>
      </c>
      <c r="I24" s="196"/>
      <c r="J24" s="175"/>
    </row>
    <row r="25" spans="2:10" ht="21.95" customHeight="1">
      <c r="B25" s="236"/>
      <c r="C25" s="192" t="s">
        <v>1</v>
      </c>
      <c r="D25" s="177">
        <v>-14.5</v>
      </c>
      <c r="E25" s="194"/>
      <c r="F25" s="179">
        <v>-13.7</v>
      </c>
      <c r="G25" s="196"/>
      <c r="H25" s="179">
        <v>-16.3</v>
      </c>
      <c r="I25" s="196"/>
      <c r="J25" s="175"/>
    </row>
    <row r="26" spans="2:10" ht="21.95" customHeight="1">
      <c r="B26" s="259"/>
      <c r="C26" s="192" t="s">
        <v>2</v>
      </c>
      <c r="D26" s="177">
        <v>22</v>
      </c>
      <c r="E26" s="194"/>
      <c r="F26" s="179">
        <v>27.9</v>
      </c>
      <c r="G26" s="196"/>
      <c r="H26" s="179">
        <v>6.1</v>
      </c>
      <c r="I26" s="196"/>
      <c r="J26" s="175"/>
    </row>
    <row r="27" spans="2:10" ht="21.95" customHeight="1">
      <c r="B27" s="188"/>
      <c r="C27" s="192" t="s">
        <v>3</v>
      </c>
      <c r="D27" s="177">
        <v>2</v>
      </c>
      <c r="E27" s="194"/>
      <c r="F27" s="179">
        <v>0.6</v>
      </c>
      <c r="G27" s="196"/>
      <c r="H27" s="179">
        <v>6.5</v>
      </c>
      <c r="I27" s="196"/>
      <c r="J27" s="175"/>
    </row>
    <row r="28" spans="2:10" ht="11.1" customHeight="1">
      <c r="B28" s="188"/>
      <c r="C28" s="192"/>
      <c r="D28" s="177"/>
      <c r="E28" s="194"/>
      <c r="F28" s="179"/>
      <c r="G28" s="196"/>
      <c r="H28" s="179"/>
      <c r="I28" s="196"/>
      <c r="J28" s="175"/>
    </row>
    <row r="29" spans="2:10" ht="21.95" customHeight="1">
      <c r="B29" s="188">
        <v>2021</v>
      </c>
      <c r="C29" s="192" t="s">
        <v>0</v>
      </c>
      <c r="D29" s="177">
        <v>4.5</v>
      </c>
      <c r="E29" s="194"/>
      <c r="F29" s="179">
        <v>0.2</v>
      </c>
      <c r="G29" s="196"/>
      <c r="H29" s="179">
        <v>17.5</v>
      </c>
      <c r="I29" s="196"/>
      <c r="J29" s="175"/>
    </row>
    <row r="30" spans="2:10" ht="21.95" customHeight="1">
      <c r="B30" s="236"/>
      <c r="C30" s="192" t="s">
        <v>1</v>
      </c>
      <c r="D30" s="177">
        <v>-5.2</v>
      </c>
      <c r="E30" s="194"/>
      <c r="F30" s="179">
        <v>-0.7</v>
      </c>
      <c r="G30" s="196"/>
      <c r="H30" s="179">
        <v>-17.100000000000001</v>
      </c>
      <c r="I30" s="196"/>
      <c r="J30" s="175"/>
    </row>
    <row r="31" spans="2:10" ht="21.95" customHeight="1">
      <c r="B31" s="236"/>
      <c r="C31" s="192" t="s">
        <v>159</v>
      </c>
      <c r="D31" s="177">
        <v>3.2</v>
      </c>
      <c r="E31" s="194"/>
      <c r="F31" s="179">
        <v>0.3</v>
      </c>
      <c r="G31" s="196"/>
      <c r="H31" s="179">
        <v>12.2</v>
      </c>
      <c r="I31" s="196"/>
      <c r="J31" s="175"/>
    </row>
    <row r="32" spans="2:10" ht="21.95" customHeight="1">
      <c r="B32" s="236"/>
      <c r="C32" s="192" t="s">
        <v>160</v>
      </c>
      <c r="D32" s="177">
        <v>1.6</v>
      </c>
      <c r="E32" s="194"/>
      <c r="F32" s="179">
        <v>1.5</v>
      </c>
      <c r="G32" s="196"/>
      <c r="H32" s="179">
        <v>1.7</v>
      </c>
      <c r="I32" s="196"/>
      <c r="J32" s="175"/>
    </row>
    <row r="33" spans="1:12">
      <c r="B33" s="236"/>
      <c r="C33" s="238"/>
      <c r="D33" s="177"/>
      <c r="E33" s="194"/>
      <c r="F33" s="179"/>
      <c r="G33" s="196"/>
      <c r="H33" s="179"/>
      <c r="I33" s="196"/>
      <c r="J33" s="175"/>
    </row>
    <row r="34" spans="1:12" ht="21.95" customHeight="1">
      <c r="A34" s="227"/>
      <c r="B34" s="239" t="s">
        <v>120</v>
      </c>
      <c r="C34" s="182"/>
      <c r="D34" s="174"/>
      <c r="E34" s="174"/>
      <c r="F34" s="174"/>
      <c r="G34" s="174"/>
      <c r="H34" s="174"/>
      <c r="I34" s="174"/>
      <c r="J34" s="175"/>
      <c r="K34" s="175"/>
      <c r="L34" s="175"/>
    </row>
    <row r="35" spans="1:12" s="175" customFormat="1" ht="12.95" customHeight="1">
      <c r="A35" s="227"/>
      <c r="C35" s="186"/>
      <c r="D35" s="234"/>
      <c r="E35" s="190"/>
    </row>
    <row r="36" spans="1:12" ht="21.95" customHeight="1">
      <c r="B36" s="231">
        <v>2018</v>
      </c>
      <c r="C36" s="178"/>
      <c r="D36" s="177">
        <v>5.3</v>
      </c>
      <c r="E36" s="204"/>
      <c r="F36" s="179">
        <v>3.9</v>
      </c>
      <c r="G36" s="179"/>
      <c r="H36" s="179">
        <v>9.6</v>
      </c>
      <c r="I36" s="179"/>
      <c r="J36" s="175"/>
    </row>
    <row r="37" spans="1:12" ht="21.95" customHeight="1">
      <c r="B37" s="231">
        <v>2019</v>
      </c>
      <c r="C37" s="178"/>
      <c r="D37" s="177">
        <v>4.5999999999999996</v>
      </c>
      <c r="E37" s="204"/>
      <c r="F37" s="179">
        <v>4.5</v>
      </c>
      <c r="G37" s="179"/>
      <c r="H37" s="179">
        <v>5</v>
      </c>
      <c r="I37" s="179"/>
      <c r="J37" s="175"/>
    </row>
    <row r="38" spans="1:12" ht="21.95" customHeight="1">
      <c r="B38" s="231">
        <v>2020</v>
      </c>
      <c r="C38" s="178"/>
      <c r="D38" s="177">
        <v>2.6</v>
      </c>
      <c r="E38" s="204"/>
      <c r="F38" s="179">
        <v>2.2999999999999998</v>
      </c>
      <c r="G38" s="179"/>
      <c r="H38" s="179">
        <v>3.5</v>
      </c>
      <c r="I38" s="179"/>
      <c r="J38" s="175"/>
    </row>
    <row r="39" spans="1:12">
      <c r="B39" s="231">
        <v>2021</v>
      </c>
      <c r="C39" s="178"/>
      <c r="D39" s="177">
        <v>10</v>
      </c>
      <c r="E39" s="204"/>
      <c r="F39" s="179">
        <v>9.1999999999999993</v>
      </c>
      <c r="G39" s="179"/>
      <c r="H39" s="179">
        <v>12.3</v>
      </c>
      <c r="I39" s="179"/>
      <c r="J39" s="175"/>
    </row>
    <row r="40" spans="1:12" ht="12.95" customHeight="1">
      <c r="B40" s="231"/>
      <c r="C40" s="178"/>
      <c r="D40" s="177"/>
      <c r="E40" s="204"/>
      <c r="F40" s="179"/>
      <c r="G40" s="179"/>
      <c r="H40" s="179"/>
      <c r="I40" s="179"/>
      <c r="J40" s="175"/>
    </row>
    <row r="41" spans="1:12" ht="21.95" customHeight="1">
      <c r="B41" s="236">
        <v>2018</v>
      </c>
      <c r="C41" s="181" t="s">
        <v>0</v>
      </c>
      <c r="D41" s="177">
        <v>7.4</v>
      </c>
      <c r="E41" s="194"/>
      <c r="F41" s="179">
        <v>6.7</v>
      </c>
      <c r="G41" s="196"/>
      <c r="H41" s="179">
        <v>9.6</v>
      </c>
      <c r="I41" s="196"/>
      <c r="J41" s="175"/>
    </row>
    <row r="42" spans="1:12" ht="21.95" customHeight="1">
      <c r="B42" s="236"/>
      <c r="C42" s="181" t="s">
        <v>1</v>
      </c>
      <c r="D42" s="177">
        <v>4.5999999999999996</v>
      </c>
      <c r="E42" s="194"/>
      <c r="F42" s="179">
        <v>2</v>
      </c>
      <c r="G42" s="196"/>
      <c r="H42" s="179">
        <v>13.1</v>
      </c>
      <c r="I42" s="196"/>
      <c r="J42" s="175"/>
    </row>
    <row r="43" spans="1:12" ht="21.95" customHeight="1">
      <c r="B43" s="236"/>
      <c r="C43" s="181" t="s">
        <v>2</v>
      </c>
      <c r="D43" s="177">
        <v>5.3</v>
      </c>
      <c r="E43" s="194"/>
      <c r="F43" s="179">
        <v>3.7</v>
      </c>
      <c r="G43" s="196"/>
      <c r="H43" s="179">
        <v>10.3</v>
      </c>
      <c r="I43" s="196"/>
      <c r="J43" s="175"/>
    </row>
    <row r="44" spans="1:12" ht="21.95" customHeight="1">
      <c r="B44" s="188"/>
      <c r="C44" s="82" t="s">
        <v>3</v>
      </c>
      <c r="D44" s="177">
        <v>4</v>
      </c>
      <c r="E44" s="194"/>
      <c r="F44" s="179">
        <v>3.3</v>
      </c>
      <c r="G44" s="196"/>
      <c r="H44" s="179">
        <v>6</v>
      </c>
      <c r="I44" s="196"/>
      <c r="J44" s="175"/>
    </row>
    <row r="45" spans="1:12" ht="11.1" customHeight="1">
      <c r="B45" s="188"/>
      <c r="C45" s="192"/>
      <c r="D45" s="177"/>
      <c r="E45" s="194"/>
      <c r="F45" s="179"/>
      <c r="G45" s="196"/>
      <c r="H45" s="179"/>
      <c r="I45" s="196"/>
      <c r="J45" s="175"/>
    </row>
    <row r="46" spans="1:12" ht="21.95" customHeight="1">
      <c r="B46" s="188">
        <v>2019</v>
      </c>
      <c r="C46" s="82" t="s">
        <v>0</v>
      </c>
      <c r="D46" s="177">
        <v>4.5999999999999996</v>
      </c>
      <c r="E46" s="194"/>
      <c r="F46" s="179">
        <v>2.4</v>
      </c>
      <c r="G46" s="196"/>
      <c r="H46" s="179">
        <v>10.8</v>
      </c>
      <c r="I46" s="196"/>
      <c r="J46" s="175"/>
    </row>
    <row r="47" spans="1:12" ht="21.95" customHeight="1">
      <c r="B47" s="188"/>
      <c r="C47" s="82" t="s">
        <v>1</v>
      </c>
      <c r="D47" s="177">
        <v>4.7</v>
      </c>
      <c r="E47" s="194"/>
      <c r="F47" s="179">
        <v>5.5</v>
      </c>
      <c r="G47" s="196"/>
      <c r="H47" s="179">
        <v>2.1</v>
      </c>
      <c r="I47" s="196"/>
      <c r="J47" s="175"/>
    </row>
    <row r="48" spans="1:12" ht="21.95" customHeight="1">
      <c r="B48" s="188"/>
      <c r="C48" s="82" t="s">
        <v>2</v>
      </c>
      <c r="D48" s="177">
        <v>4.0999999999999996</v>
      </c>
      <c r="E48" s="194"/>
      <c r="F48" s="179">
        <v>4.2</v>
      </c>
      <c r="G48" s="196"/>
      <c r="H48" s="179">
        <v>3.7</v>
      </c>
      <c r="I48" s="196"/>
      <c r="J48" s="175"/>
    </row>
    <row r="49" spans="1:12" ht="21.95" customHeight="1">
      <c r="B49" s="188"/>
      <c r="C49" s="82" t="s">
        <v>3</v>
      </c>
      <c r="D49" s="177">
        <v>5.0999999999999996</v>
      </c>
      <c r="E49" s="194"/>
      <c r="F49" s="179">
        <v>5.7</v>
      </c>
      <c r="G49" s="196"/>
      <c r="H49" s="179">
        <v>3</v>
      </c>
      <c r="I49" s="196"/>
      <c r="J49" s="175"/>
    </row>
    <row r="50" spans="1:12" ht="11.1" customHeight="1">
      <c r="B50" s="157"/>
      <c r="C50" s="192"/>
      <c r="D50" s="177"/>
      <c r="E50" s="194"/>
      <c r="F50" s="179"/>
      <c r="G50" s="196"/>
      <c r="H50" s="179"/>
      <c r="I50" s="196"/>
      <c r="J50" s="175"/>
    </row>
    <row r="51" spans="1:12" ht="21.95" customHeight="1">
      <c r="B51" s="157">
        <v>2020</v>
      </c>
      <c r="C51" s="192" t="s">
        <v>0</v>
      </c>
      <c r="D51" s="177">
        <v>4.7</v>
      </c>
      <c r="E51" s="194"/>
      <c r="F51" s="179">
        <v>4</v>
      </c>
      <c r="G51" s="196"/>
      <c r="H51" s="179">
        <v>6.6</v>
      </c>
      <c r="I51" s="196"/>
      <c r="J51" s="175"/>
    </row>
    <row r="52" spans="1:12" ht="21.95" customHeight="1">
      <c r="B52" s="188"/>
      <c r="C52" s="192" t="s">
        <v>1</v>
      </c>
      <c r="D52" s="177">
        <v>-6.1</v>
      </c>
      <c r="E52" s="194"/>
      <c r="F52" s="179">
        <v>-9.1999999999999993</v>
      </c>
      <c r="G52" s="196"/>
      <c r="H52" s="179">
        <v>3.4</v>
      </c>
      <c r="I52" s="196"/>
      <c r="J52" s="175"/>
    </row>
    <row r="53" spans="1:12" ht="21.75" customHeight="1">
      <c r="B53" s="259"/>
      <c r="C53" s="192" t="s">
        <v>2</v>
      </c>
      <c r="D53" s="177">
        <v>5.4</v>
      </c>
      <c r="E53" s="194"/>
      <c r="F53" s="179">
        <v>7.7</v>
      </c>
      <c r="G53" s="196"/>
      <c r="H53" s="179">
        <v>-1.5</v>
      </c>
      <c r="I53" s="196"/>
      <c r="J53" s="175"/>
    </row>
    <row r="54" spans="1:12" ht="21.95" customHeight="1">
      <c r="B54" s="188"/>
      <c r="C54" s="192" t="s">
        <v>3</v>
      </c>
      <c r="D54" s="177">
        <v>5.8</v>
      </c>
      <c r="E54" s="194"/>
      <c r="F54" s="179">
        <v>5.9</v>
      </c>
      <c r="G54" s="196"/>
      <c r="H54" s="179">
        <v>5.4</v>
      </c>
      <c r="I54" s="196"/>
      <c r="J54" s="175"/>
    </row>
    <row r="55" spans="1:12" ht="11.1" customHeight="1">
      <c r="B55" s="188"/>
      <c r="C55" s="192"/>
      <c r="D55" s="177"/>
      <c r="E55" s="194"/>
      <c r="F55" s="179"/>
      <c r="G55" s="196"/>
      <c r="H55" s="179"/>
      <c r="I55" s="196"/>
      <c r="J55" s="175"/>
    </row>
    <row r="56" spans="1:12" ht="21.95" customHeight="1">
      <c r="B56" s="188">
        <v>2021</v>
      </c>
      <c r="C56" s="192" t="s">
        <v>0</v>
      </c>
      <c r="D56" s="177">
        <v>11.2</v>
      </c>
      <c r="E56" s="194"/>
      <c r="F56" s="179">
        <v>11.2</v>
      </c>
      <c r="G56" s="196"/>
      <c r="H56" s="179">
        <v>11.2</v>
      </c>
      <c r="I56" s="196"/>
      <c r="J56" s="175"/>
    </row>
    <row r="57" spans="1:12" ht="21.95" customHeight="1">
      <c r="B57" s="188"/>
      <c r="C57" s="192" t="s">
        <v>1</v>
      </c>
      <c r="D57" s="177">
        <v>23.2</v>
      </c>
      <c r="E57" s="194"/>
      <c r="F57" s="179">
        <v>28.1</v>
      </c>
      <c r="G57" s="196"/>
      <c r="H57" s="179">
        <v>10.199999999999999</v>
      </c>
      <c r="I57" s="196"/>
      <c r="J57" s="175"/>
    </row>
    <row r="58" spans="1:12" ht="20.25">
      <c r="B58" s="188"/>
      <c r="C58" s="192" t="s">
        <v>159</v>
      </c>
      <c r="D58" s="177">
        <v>4.3</v>
      </c>
      <c r="E58" s="194"/>
      <c r="F58" s="179">
        <v>0.5</v>
      </c>
      <c r="G58" s="196"/>
      <c r="H58" s="179">
        <v>16.5</v>
      </c>
      <c r="I58" s="196"/>
      <c r="J58" s="175"/>
    </row>
    <row r="59" spans="1:12" ht="20.25">
      <c r="B59" s="188"/>
      <c r="C59" s="192" t="s">
        <v>160</v>
      </c>
      <c r="D59" s="177">
        <v>3.8</v>
      </c>
      <c r="E59" s="194"/>
      <c r="F59" s="179">
        <v>1.4</v>
      </c>
      <c r="G59" s="196"/>
      <c r="H59" s="179">
        <v>11.2</v>
      </c>
      <c r="I59" s="196"/>
      <c r="J59" s="175"/>
    </row>
    <row r="60" spans="1:12">
      <c r="B60" s="188"/>
      <c r="C60" s="192"/>
      <c r="D60" s="177"/>
      <c r="E60" s="194"/>
      <c r="F60" s="179"/>
      <c r="G60" s="196"/>
      <c r="H60" s="179"/>
      <c r="I60" s="196"/>
      <c r="J60" s="175"/>
    </row>
    <row r="61" spans="1:12" ht="18.75" thickBot="1">
      <c r="A61" s="250"/>
      <c r="B61" s="328"/>
      <c r="C61" s="328"/>
      <c r="D61" s="329"/>
      <c r="E61" s="329"/>
      <c r="F61" s="329"/>
      <c r="G61" s="329"/>
      <c r="H61" s="329"/>
      <c r="I61" s="329"/>
      <c r="J61" s="182"/>
      <c r="K61" s="182"/>
      <c r="L61" s="182"/>
    </row>
    <row r="62" spans="1:12" s="182" customFormat="1" ht="20.25" customHeight="1" thickTop="1">
      <c r="A62" s="215"/>
      <c r="B62" s="220"/>
      <c r="C62" s="220"/>
      <c r="D62" s="199"/>
      <c r="E62" s="199"/>
      <c r="F62" s="199"/>
      <c r="G62" s="199"/>
      <c r="H62" s="199"/>
      <c r="I62" s="199"/>
      <c r="J62" s="220"/>
      <c r="K62" s="217"/>
      <c r="L62" s="217"/>
    </row>
    <row r="63" spans="1:12" s="217" customFormat="1" ht="18.95" customHeight="1">
      <c r="A63" s="209"/>
      <c r="B63" s="153" t="s">
        <v>117</v>
      </c>
      <c r="C63" s="186"/>
      <c r="D63" s="186"/>
      <c r="E63" s="186"/>
      <c r="F63" s="175"/>
      <c r="G63" s="175"/>
      <c r="H63" s="175"/>
      <c r="I63" s="175"/>
      <c r="J63" s="175"/>
      <c r="K63" s="153"/>
      <c r="L63" s="153"/>
    </row>
    <row r="64" spans="1:12" ht="18.95" customHeight="1">
      <c r="B64" s="211" t="s">
        <v>126</v>
      </c>
      <c r="C64" s="186"/>
      <c r="D64" s="186"/>
      <c r="E64" s="186"/>
      <c r="F64" s="175"/>
      <c r="G64" s="175"/>
      <c r="H64" s="175"/>
      <c r="I64" s="175"/>
      <c r="J64" s="175"/>
    </row>
    <row r="65" spans="1:10" ht="18.95" customHeight="1">
      <c r="B65" s="211"/>
      <c r="C65" s="272"/>
      <c r="D65" s="272"/>
      <c r="E65" s="272"/>
      <c r="F65" s="175"/>
      <c r="G65" s="175"/>
      <c r="H65" s="175"/>
      <c r="I65" s="175"/>
      <c r="J65" s="175"/>
    </row>
    <row r="66" spans="1:10" ht="18.95" customHeight="1">
      <c r="B66" s="211"/>
      <c r="C66" s="272"/>
      <c r="D66" s="272"/>
      <c r="E66" s="272"/>
      <c r="F66" s="175"/>
      <c r="G66" s="175"/>
      <c r="H66" s="175"/>
      <c r="I66" s="175"/>
      <c r="J66" s="175"/>
    </row>
    <row r="67" spans="1:10" ht="18.95" customHeight="1">
      <c r="B67" s="211"/>
      <c r="C67" s="186"/>
      <c r="D67" s="186"/>
      <c r="E67" s="186"/>
      <c r="F67" s="175"/>
      <c r="G67" s="175"/>
      <c r="H67" s="175"/>
      <c r="I67" s="175"/>
      <c r="J67" s="175"/>
    </row>
    <row r="68" spans="1:10" ht="18.95" customHeight="1">
      <c r="B68" s="211"/>
      <c r="C68" s="186"/>
      <c r="D68" s="186"/>
      <c r="E68" s="186"/>
      <c r="F68" s="175"/>
      <c r="G68" s="175"/>
      <c r="H68" s="175"/>
      <c r="I68" s="175"/>
      <c r="J68" s="175"/>
    </row>
    <row r="69" spans="1:10" ht="15" customHeight="1">
      <c r="B69" s="323"/>
      <c r="C69" s="323"/>
      <c r="D69" s="323"/>
      <c r="E69" s="323"/>
      <c r="F69" s="323"/>
      <c r="G69" s="323"/>
      <c r="H69" s="323"/>
      <c r="I69" s="323"/>
      <c r="J69" s="175"/>
    </row>
    <row r="70" spans="1:10" ht="16.5" customHeight="1">
      <c r="B70" s="175"/>
      <c r="C70" s="186"/>
      <c r="D70" s="186"/>
      <c r="E70" s="186"/>
      <c r="F70" s="175"/>
      <c r="G70" s="175"/>
      <c r="H70" s="175"/>
      <c r="I70" s="175"/>
      <c r="J70" s="175"/>
    </row>
    <row r="71" spans="1:10">
      <c r="B71" s="175"/>
      <c r="C71" s="186"/>
      <c r="D71" s="186"/>
      <c r="E71" s="186"/>
      <c r="F71" s="175"/>
      <c r="G71" s="175"/>
      <c r="H71" s="175"/>
      <c r="I71" s="175"/>
      <c r="J71" s="175"/>
    </row>
    <row r="72" spans="1:10">
      <c r="B72" s="175"/>
      <c r="C72" s="186"/>
      <c r="D72" s="186"/>
      <c r="E72" s="186"/>
      <c r="F72" s="175"/>
      <c r="G72" s="175"/>
      <c r="H72" s="175"/>
      <c r="I72" s="175"/>
      <c r="J72" s="175"/>
    </row>
    <row r="73" spans="1:10">
      <c r="B73" s="175"/>
      <c r="C73" s="186"/>
      <c r="D73" s="186"/>
      <c r="E73" s="186"/>
      <c r="F73" s="175"/>
      <c r="G73" s="175"/>
      <c r="H73" s="175"/>
      <c r="I73" s="175"/>
      <c r="J73" s="175"/>
    </row>
    <row r="74" spans="1:10">
      <c r="B74" s="175"/>
      <c r="C74" s="186"/>
      <c r="D74" s="186"/>
      <c r="E74" s="186"/>
      <c r="F74" s="175"/>
      <c r="G74" s="175"/>
      <c r="H74" s="175"/>
      <c r="I74" s="175"/>
      <c r="J74" s="175"/>
    </row>
    <row r="75" spans="1:10">
      <c r="B75" s="175"/>
      <c r="C75" s="186"/>
      <c r="D75" s="186"/>
      <c r="E75" s="186"/>
      <c r="F75" s="175"/>
      <c r="G75" s="175"/>
      <c r="H75" s="175"/>
      <c r="I75" s="175"/>
      <c r="J75" s="175"/>
    </row>
    <row r="76" spans="1:10">
      <c r="B76" s="175"/>
      <c r="C76" s="186"/>
      <c r="D76" s="186"/>
      <c r="E76" s="186"/>
      <c r="F76" s="175"/>
      <c r="G76" s="175"/>
      <c r="H76" s="175"/>
      <c r="I76" s="175"/>
      <c r="J76" s="175"/>
    </row>
    <row r="77" spans="1:10">
      <c r="B77" s="175"/>
      <c r="C77" s="186"/>
      <c r="D77" s="186"/>
      <c r="E77" s="186"/>
      <c r="F77" s="175"/>
      <c r="G77" s="175"/>
      <c r="H77" s="175"/>
      <c r="I77" s="175"/>
      <c r="J77" s="175"/>
    </row>
    <row r="78" spans="1:10">
      <c r="B78" s="175"/>
      <c r="C78" s="186"/>
      <c r="D78" s="186"/>
      <c r="E78" s="186"/>
      <c r="F78" s="175"/>
      <c r="G78" s="175"/>
      <c r="H78" s="175"/>
      <c r="I78" s="175"/>
      <c r="J78" s="175"/>
    </row>
    <row r="79" spans="1:10">
      <c r="B79" s="175"/>
      <c r="C79" s="186"/>
      <c r="D79" s="186"/>
      <c r="E79" s="186"/>
      <c r="F79" s="175"/>
      <c r="G79" s="175"/>
      <c r="H79" s="175"/>
      <c r="I79" s="175"/>
      <c r="J79" s="175"/>
    </row>
    <row r="80" spans="1:10">
      <c r="A80" s="153"/>
      <c r="B80" s="175"/>
      <c r="C80" s="186"/>
      <c r="D80" s="186"/>
      <c r="E80" s="186"/>
      <c r="F80" s="175"/>
      <c r="G80" s="175"/>
      <c r="H80" s="175"/>
      <c r="I80" s="175"/>
      <c r="J80" s="175"/>
    </row>
    <row r="81" spans="1:10">
      <c r="A81" s="153"/>
      <c r="B81" s="175"/>
      <c r="C81" s="186"/>
      <c r="D81" s="186"/>
      <c r="E81" s="186"/>
      <c r="F81" s="175"/>
      <c r="G81" s="175"/>
      <c r="H81" s="175"/>
      <c r="I81" s="175"/>
      <c r="J81" s="175"/>
    </row>
    <row r="82" spans="1:10">
      <c r="A82" s="153"/>
      <c r="B82" s="175"/>
      <c r="C82" s="186"/>
      <c r="D82" s="186"/>
      <c r="E82" s="186"/>
      <c r="F82" s="175"/>
      <c r="G82" s="175"/>
      <c r="H82" s="175"/>
      <c r="I82" s="175"/>
      <c r="J82" s="175"/>
    </row>
    <row r="83" spans="1:10">
      <c r="A83" s="153"/>
      <c r="B83" s="175"/>
      <c r="C83" s="186"/>
      <c r="D83" s="186"/>
      <c r="E83" s="186"/>
      <c r="F83" s="175"/>
      <c r="G83" s="175"/>
      <c r="H83" s="175"/>
      <c r="I83" s="175"/>
      <c r="J83" s="175"/>
    </row>
    <row r="84" spans="1:10">
      <c r="A84" s="153"/>
      <c r="B84" s="175"/>
      <c r="C84" s="186"/>
      <c r="D84" s="186"/>
      <c r="E84" s="186"/>
      <c r="F84" s="175"/>
      <c r="G84" s="175"/>
      <c r="H84" s="175"/>
      <c r="I84" s="175"/>
      <c r="J84" s="175"/>
    </row>
    <row r="85" spans="1:10">
      <c r="A85" s="153"/>
      <c r="B85" s="175"/>
      <c r="C85" s="186"/>
      <c r="D85" s="186"/>
      <c r="E85" s="186"/>
      <c r="F85" s="175"/>
      <c r="G85" s="175"/>
      <c r="H85" s="175"/>
      <c r="I85" s="175"/>
      <c r="J85" s="175"/>
    </row>
    <row r="86" spans="1:10">
      <c r="A86" s="153"/>
      <c r="B86" s="175"/>
      <c r="C86" s="186"/>
      <c r="D86" s="186"/>
      <c r="E86" s="186"/>
      <c r="F86" s="175"/>
      <c r="G86" s="175"/>
      <c r="H86" s="175"/>
      <c r="I86" s="175"/>
      <c r="J86" s="175"/>
    </row>
    <row r="87" spans="1:10">
      <c r="A87" s="153"/>
      <c r="B87" s="175"/>
      <c r="C87" s="186"/>
      <c r="D87" s="186"/>
      <c r="E87" s="186"/>
      <c r="F87" s="175"/>
      <c r="G87" s="175"/>
      <c r="H87" s="175"/>
      <c r="I87" s="175"/>
      <c r="J87" s="175"/>
    </row>
    <row r="88" spans="1:10">
      <c r="A88" s="153"/>
      <c r="B88" s="175"/>
      <c r="C88" s="186"/>
      <c r="D88" s="186"/>
      <c r="E88" s="186"/>
      <c r="F88" s="175"/>
      <c r="G88" s="175"/>
      <c r="H88" s="175"/>
      <c r="I88" s="175"/>
      <c r="J88" s="175"/>
    </row>
    <row r="89" spans="1:10">
      <c r="A89" s="153"/>
      <c r="B89" s="175"/>
      <c r="C89" s="186"/>
      <c r="D89" s="186"/>
      <c r="E89" s="186"/>
      <c r="F89" s="175"/>
      <c r="G89" s="175"/>
      <c r="H89" s="175"/>
      <c r="I89" s="175"/>
      <c r="J89" s="175"/>
    </row>
    <row r="90" spans="1:10">
      <c r="A90" s="153"/>
      <c r="B90" s="175"/>
      <c r="C90" s="186"/>
      <c r="D90" s="186"/>
      <c r="E90" s="186"/>
      <c r="F90" s="175"/>
      <c r="G90" s="175"/>
      <c r="H90" s="175"/>
      <c r="I90" s="175"/>
      <c r="J90" s="175"/>
    </row>
    <row r="91" spans="1:10">
      <c r="A91" s="153"/>
      <c r="B91" s="175"/>
      <c r="C91" s="186"/>
      <c r="D91" s="186"/>
      <c r="E91" s="186"/>
      <c r="F91" s="175"/>
      <c r="G91" s="175"/>
      <c r="H91" s="175"/>
      <c r="I91" s="175"/>
      <c r="J91" s="175"/>
    </row>
    <row r="92" spans="1:10">
      <c r="A92" s="153"/>
      <c r="B92" s="175"/>
      <c r="C92" s="186"/>
      <c r="D92" s="186"/>
      <c r="E92" s="186"/>
      <c r="F92" s="175"/>
      <c r="G92" s="175"/>
      <c r="H92" s="175"/>
      <c r="I92" s="175"/>
      <c r="J92" s="175"/>
    </row>
    <row r="93" spans="1:10">
      <c r="A93" s="153"/>
      <c r="B93" s="175"/>
      <c r="C93" s="186"/>
      <c r="D93" s="186"/>
      <c r="E93" s="186"/>
      <c r="F93" s="175"/>
      <c r="G93" s="175"/>
      <c r="H93" s="175"/>
      <c r="I93" s="175"/>
      <c r="J93" s="175"/>
    </row>
    <row r="94" spans="1:10">
      <c r="A94" s="153"/>
      <c r="B94" s="175"/>
      <c r="C94" s="186"/>
      <c r="D94" s="186"/>
      <c r="E94" s="186"/>
      <c r="F94" s="175"/>
      <c r="G94" s="175"/>
      <c r="H94" s="175"/>
      <c r="I94" s="175"/>
      <c r="J94" s="175"/>
    </row>
    <row r="95" spans="1:10">
      <c r="A95" s="153"/>
      <c r="B95" s="175"/>
      <c r="C95" s="186"/>
      <c r="D95" s="186"/>
      <c r="E95" s="186"/>
      <c r="F95" s="175"/>
      <c r="G95" s="175"/>
      <c r="H95" s="175"/>
      <c r="I95" s="175"/>
      <c r="J95" s="175"/>
    </row>
    <row r="96" spans="1:10">
      <c r="A96" s="153"/>
      <c r="B96" s="175"/>
      <c r="C96" s="186"/>
      <c r="D96" s="186"/>
      <c r="E96" s="186"/>
      <c r="F96" s="175"/>
      <c r="G96" s="175"/>
      <c r="H96" s="175"/>
      <c r="I96" s="175"/>
      <c r="J96" s="175"/>
    </row>
    <row r="97" spans="1:10">
      <c r="A97" s="153"/>
      <c r="B97" s="175"/>
      <c r="C97" s="186"/>
      <c r="D97" s="186"/>
      <c r="E97" s="186"/>
      <c r="F97" s="175"/>
      <c r="G97" s="175"/>
      <c r="H97" s="175"/>
      <c r="I97" s="175"/>
      <c r="J97" s="175"/>
    </row>
    <row r="98" spans="1:10">
      <c r="A98" s="153"/>
      <c r="B98" s="175"/>
      <c r="C98" s="186"/>
      <c r="D98" s="186"/>
      <c r="E98" s="186"/>
      <c r="F98" s="175"/>
      <c r="G98" s="175"/>
      <c r="H98" s="175"/>
      <c r="I98" s="175"/>
      <c r="J98" s="175"/>
    </row>
    <row r="99" spans="1:10">
      <c r="A99" s="153"/>
      <c r="B99" s="175"/>
      <c r="C99" s="186"/>
      <c r="D99" s="186"/>
      <c r="E99" s="186"/>
      <c r="F99" s="175"/>
      <c r="G99" s="175"/>
      <c r="H99" s="175"/>
      <c r="I99" s="175"/>
      <c r="J99" s="175"/>
    </row>
    <row r="100" spans="1:10">
      <c r="A100" s="153"/>
      <c r="B100" s="175"/>
      <c r="C100" s="186"/>
      <c r="D100" s="186"/>
      <c r="E100" s="186"/>
      <c r="F100" s="175"/>
      <c r="G100" s="175"/>
      <c r="H100" s="175"/>
      <c r="I100" s="175"/>
      <c r="J100" s="175"/>
    </row>
    <row r="101" spans="1:10">
      <c r="A101" s="153"/>
      <c r="B101" s="175"/>
      <c r="C101" s="186"/>
      <c r="D101" s="186"/>
      <c r="E101" s="186"/>
      <c r="F101" s="175"/>
      <c r="G101" s="175"/>
      <c r="H101" s="175"/>
      <c r="I101" s="175"/>
      <c r="J101" s="175"/>
    </row>
    <row r="102" spans="1:10">
      <c r="A102" s="153"/>
      <c r="B102" s="175"/>
      <c r="C102" s="186"/>
      <c r="D102" s="186"/>
      <c r="E102" s="186"/>
      <c r="F102" s="175"/>
      <c r="G102" s="175"/>
      <c r="H102" s="175"/>
      <c r="I102" s="175"/>
      <c r="J102" s="175"/>
    </row>
    <row r="103" spans="1:10">
      <c r="A103" s="153"/>
      <c r="B103" s="175"/>
      <c r="C103" s="186"/>
      <c r="D103" s="186"/>
      <c r="E103" s="186"/>
      <c r="F103" s="175"/>
      <c r="G103" s="175"/>
      <c r="H103" s="175"/>
      <c r="I103" s="175"/>
      <c r="J103" s="175"/>
    </row>
    <row r="104" spans="1:10">
      <c r="A104" s="153"/>
      <c r="B104" s="175"/>
      <c r="C104" s="186"/>
      <c r="D104" s="186"/>
      <c r="E104" s="186"/>
      <c r="F104" s="175"/>
      <c r="G104" s="175"/>
      <c r="H104" s="175"/>
      <c r="I104" s="175"/>
      <c r="J104" s="175"/>
    </row>
    <row r="105" spans="1:10">
      <c r="A105" s="153"/>
      <c r="B105" s="175"/>
      <c r="C105" s="186"/>
      <c r="D105" s="186"/>
      <c r="E105" s="186"/>
      <c r="F105" s="175"/>
      <c r="G105" s="175"/>
      <c r="H105" s="175"/>
      <c r="I105" s="175"/>
      <c r="J105" s="175"/>
    </row>
    <row r="106" spans="1:10">
      <c r="A106" s="153"/>
      <c r="B106" s="175"/>
      <c r="C106" s="186"/>
      <c r="D106" s="186"/>
      <c r="E106" s="186"/>
      <c r="F106" s="175"/>
      <c r="G106" s="175"/>
      <c r="H106" s="175"/>
      <c r="I106" s="175"/>
      <c r="J106" s="175"/>
    </row>
    <row r="107" spans="1:10">
      <c r="A107" s="153"/>
      <c r="B107" s="175"/>
      <c r="C107" s="186"/>
      <c r="D107" s="186"/>
      <c r="E107" s="186"/>
      <c r="F107" s="175"/>
      <c r="G107" s="175"/>
      <c r="H107" s="175"/>
      <c r="I107" s="175"/>
      <c r="J107" s="175"/>
    </row>
    <row r="108" spans="1:10">
      <c r="A108" s="153"/>
      <c r="B108" s="175"/>
      <c r="C108" s="186"/>
      <c r="D108" s="186"/>
      <c r="E108" s="186"/>
      <c r="F108" s="175"/>
      <c r="G108" s="175"/>
      <c r="H108" s="175"/>
      <c r="I108" s="175"/>
      <c r="J108" s="175"/>
    </row>
    <row r="109" spans="1:10">
      <c r="A109" s="153"/>
      <c r="B109" s="175"/>
      <c r="C109" s="186"/>
      <c r="D109" s="186"/>
      <c r="E109" s="186"/>
      <c r="F109" s="175"/>
      <c r="G109" s="175"/>
      <c r="H109" s="175"/>
      <c r="I109" s="175"/>
      <c r="J109" s="175"/>
    </row>
    <row r="110" spans="1:10">
      <c r="A110" s="153"/>
      <c r="B110" s="175"/>
      <c r="C110" s="186"/>
      <c r="D110" s="186"/>
      <c r="E110" s="186"/>
      <c r="F110" s="175"/>
      <c r="G110" s="175"/>
      <c r="H110" s="175"/>
      <c r="I110" s="175"/>
      <c r="J110" s="175"/>
    </row>
    <row r="111" spans="1:10">
      <c r="A111" s="153"/>
      <c r="B111" s="175"/>
      <c r="C111" s="186"/>
      <c r="D111" s="186"/>
      <c r="E111" s="186"/>
      <c r="F111" s="175"/>
      <c r="G111" s="175"/>
      <c r="H111" s="175"/>
      <c r="I111" s="175"/>
      <c r="J111" s="175"/>
    </row>
    <row r="112" spans="1:10">
      <c r="A112" s="153"/>
      <c r="B112" s="175"/>
      <c r="C112" s="186"/>
      <c r="D112" s="186"/>
      <c r="E112" s="186"/>
      <c r="F112" s="175"/>
      <c r="G112" s="175"/>
      <c r="H112" s="175"/>
      <c r="I112" s="175"/>
      <c r="J112" s="175"/>
    </row>
    <row r="113" spans="1:10">
      <c r="A113" s="153"/>
      <c r="B113" s="175"/>
      <c r="C113" s="186"/>
      <c r="D113" s="186"/>
      <c r="E113" s="186"/>
      <c r="F113" s="175"/>
      <c r="G113" s="175"/>
      <c r="H113" s="175"/>
      <c r="I113" s="175"/>
      <c r="J113" s="175"/>
    </row>
    <row r="114" spans="1:10">
      <c r="A114" s="153"/>
      <c r="B114" s="175"/>
      <c r="C114" s="186"/>
      <c r="D114" s="186"/>
      <c r="E114" s="186"/>
      <c r="F114" s="175"/>
      <c r="G114" s="175"/>
      <c r="H114" s="175"/>
      <c r="I114" s="175"/>
      <c r="J114" s="175"/>
    </row>
    <row r="115" spans="1:10">
      <c r="A115" s="153"/>
      <c r="B115" s="175"/>
      <c r="C115" s="186"/>
      <c r="D115" s="186"/>
      <c r="E115" s="186"/>
      <c r="F115" s="175"/>
      <c r="G115" s="175"/>
      <c r="H115" s="175"/>
      <c r="I115" s="175"/>
      <c r="J115" s="175"/>
    </row>
    <row r="116" spans="1:10">
      <c r="A116" s="153"/>
      <c r="B116" s="175"/>
      <c r="C116" s="186"/>
      <c r="D116" s="186"/>
      <c r="E116" s="186"/>
      <c r="F116" s="175"/>
      <c r="G116" s="175"/>
      <c r="H116" s="175"/>
      <c r="I116" s="175"/>
      <c r="J116" s="175"/>
    </row>
    <row r="117" spans="1:10">
      <c r="A117" s="153"/>
      <c r="B117" s="175"/>
      <c r="C117" s="186"/>
      <c r="D117" s="186"/>
      <c r="E117" s="186"/>
      <c r="F117" s="175"/>
      <c r="G117" s="175"/>
      <c r="H117" s="175"/>
      <c r="I117" s="175"/>
      <c r="J117" s="175"/>
    </row>
    <row r="118" spans="1:10">
      <c r="A118" s="153"/>
      <c r="B118" s="175"/>
      <c r="C118" s="186"/>
      <c r="D118" s="186"/>
      <c r="E118" s="186"/>
      <c r="F118" s="175"/>
      <c r="G118" s="175"/>
      <c r="H118" s="175"/>
      <c r="I118" s="175"/>
      <c r="J118" s="175"/>
    </row>
    <row r="119" spans="1:10">
      <c r="A119" s="153"/>
      <c r="B119" s="175"/>
      <c r="C119" s="186"/>
      <c r="D119" s="186"/>
      <c r="E119" s="186"/>
      <c r="F119" s="175"/>
      <c r="G119" s="175"/>
      <c r="H119" s="175"/>
      <c r="I119" s="175"/>
      <c r="J119" s="175"/>
    </row>
    <row r="120" spans="1:10">
      <c r="A120" s="153"/>
      <c r="B120" s="175"/>
      <c r="C120" s="186"/>
      <c r="D120" s="186"/>
      <c r="E120" s="186"/>
      <c r="F120" s="175"/>
      <c r="G120" s="175"/>
      <c r="H120" s="175"/>
      <c r="I120" s="175"/>
      <c r="J120" s="175"/>
    </row>
    <row r="121" spans="1:10">
      <c r="A121" s="153"/>
      <c r="B121" s="175"/>
      <c r="C121" s="186"/>
      <c r="D121" s="186"/>
      <c r="E121" s="186"/>
      <c r="F121" s="175"/>
      <c r="G121" s="175"/>
      <c r="H121" s="175"/>
      <c r="I121" s="175"/>
      <c r="J121" s="175"/>
    </row>
    <row r="122" spans="1:10">
      <c r="A122" s="153"/>
      <c r="B122" s="175"/>
      <c r="C122" s="186"/>
      <c r="D122" s="186"/>
      <c r="E122" s="186"/>
      <c r="F122" s="175"/>
      <c r="G122" s="175"/>
      <c r="H122" s="175"/>
      <c r="I122" s="175"/>
      <c r="J122" s="175"/>
    </row>
    <row r="123" spans="1:10">
      <c r="A123" s="153"/>
      <c r="B123" s="175"/>
      <c r="C123" s="186"/>
      <c r="D123" s="186"/>
      <c r="E123" s="186"/>
      <c r="F123" s="175"/>
      <c r="G123" s="175"/>
      <c r="H123" s="175"/>
      <c r="I123" s="175"/>
      <c r="J123" s="175"/>
    </row>
    <row r="124" spans="1:10">
      <c r="A124" s="153"/>
      <c r="B124" s="175"/>
      <c r="C124" s="186"/>
      <c r="D124" s="186"/>
      <c r="E124" s="186"/>
      <c r="F124" s="175"/>
      <c r="G124" s="175"/>
      <c r="H124" s="175"/>
      <c r="I124" s="175"/>
      <c r="J124" s="175"/>
    </row>
    <row r="125" spans="1:10">
      <c r="A125" s="153"/>
      <c r="B125" s="175"/>
      <c r="C125" s="186"/>
      <c r="D125" s="186"/>
      <c r="E125" s="186"/>
      <c r="F125" s="175"/>
      <c r="G125" s="175"/>
      <c r="H125" s="175"/>
      <c r="I125" s="175"/>
      <c r="J125" s="175"/>
    </row>
    <row r="126" spans="1:10">
      <c r="A126" s="153"/>
      <c r="B126" s="175"/>
      <c r="C126" s="186"/>
      <c r="D126" s="186"/>
      <c r="E126" s="186"/>
      <c r="F126" s="175"/>
      <c r="G126" s="175"/>
      <c r="H126" s="175"/>
      <c r="I126" s="175"/>
      <c r="J126" s="175"/>
    </row>
    <row r="127" spans="1:10">
      <c r="A127" s="153"/>
      <c r="B127" s="175"/>
      <c r="C127" s="186"/>
      <c r="D127" s="186"/>
      <c r="E127" s="186"/>
      <c r="F127" s="175"/>
      <c r="G127" s="175"/>
      <c r="H127" s="175"/>
      <c r="I127" s="175"/>
      <c r="J127" s="175"/>
    </row>
    <row r="128" spans="1:10">
      <c r="A128" s="153"/>
      <c r="J128" s="175"/>
    </row>
    <row r="130" spans="1:12">
      <c r="A130" s="153"/>
      <c r="J130" s="209"/>
      <c r="K130" s="209"/>
      <c r="L130" s="209"/>
    </row>
    <row r="131" spans="1:12" s="209" customFormat="1">
      <c r="B131" s="153"/>
      <c r="C131" s="201"/>
      <c r="D131" s="201"/>
      <c r="E131" s="201"/>
      <c r="F131" s="153"/>
      <c r="G131" s="153"/>
      <c r="H131" s="153"/>
      <c r="I131" s="153"/>
      <c r="J131" s="153"/>
      <c r="K131" s="153"/>
      <c r="L131" s="153"/>
    </row>
    <row r="201" spans="1:12">
      <c r="A201" s="153"/>
      <c r="J201" s="209"/>
      <c r="K201" s="209"/>
      <c r="L201" s="209"/>
    </row>
    <row r="202" spans="1:12" s="209" customFormat="1">
      <c r="B202" s="153"/>
      <c r="C202" s="201"/>
      <c r="D202" s="201"/>
      <c r="E202" s="201"/>
      <c r="F202" s="153"/>
      <c r="G202" s="153"/>
      <c r="H202" s="153"/>
      <c r="I202" s="153"/>
      <c r="J202" s="153"/>
      <c r="K202" s="153"/>
      <c r="L202" s="153"/>
    </row>
    <row r="277" spans="1:12">
      <c r="A277" s="153"/>
      <c r="J277" s="209"/>
      <c r="K277" s="209"/>
      <c r="L277" s="209"/>
    </row>
    <row r="278" spans="1:12" s="209" customFormat="1">
      <c r="B278" s="153"/>
      <c r="C278" s="201"/>
      <c r="D278" s="201"/>
      <c r="E278" s="201"/>
      <c r="F278" s="153"/>
      <c r="G278" s="153"/>
      <c r="H278" s="153"/>
      <c r="I278" s="153"/>
      <c r="J278" s="153"/>
      <c r="K278" s="153"/>
      <c r="L278" s="153"/>
    </row>
  </sheetData>
  <sheetProtection algorithmName="SHA-512" hashValue="1Mjhfp/GtSTDjfJ4WutBaIsJf31LCzcpTNZaYCmXKdbCReIjqIuD0kJVk+k1Sr+GQmZawGYXjIrJ+2kjnvRy/w==" saltValue="OiZqTdlYds2Y+4z9BRchYg==" spinCount="100000" sheet="1" objects="1" scenarios="1"/>
  <mergeCells count="11">
    <mergeCell ref="B9:C9"/>
    <mergeCell ref="B8:C8"/>
    <mergeCell ref="D7:E8"/>
    <mergeCell ref="F7:G8"/>
    <mergeCell ref="H7:I8"/>
    <mergeCell ref="B7:C7"/>
    <mergeCell ref="H61:I61"/>
    <mergeCell ref="F61:G61"/>
    <mergeCell ref="B69:I69"/>
    <mergeCell ref="D61:E61"/>
    <mergeCell ref="B61:C61"/>
  </mergeCells>
  <printOptions horizontalCentered="1"/>
  <pageMargins left="0" right="0" top="0.19685039370078741" bottom="0" header="0" footer="0"/>
  <pageSetup paperSize="9" scale="59" orientation="portrait" r:id="rId1"/>
  <headerFooter alignWithMargins="0"/>
  <colBreaks count="1" manualBreakCount="1">
    <brk id="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L272"/>
  <sheetViews>
    <sheetView view="pageBreakPreview" zoomScale="60" zoomScaleNormal="100" workbookViewId="0">
      <pane ySplit="9" topLeftCell="A10" activePane="bottomLeft" state="frozen"/>
      <selection activeCell="Q25" sqref="Q25"/>
      <selection pane="bottomLeft" activeCell="Q25" sqref="Q25"/>
    </sheetView>
  </sheetViews>
  <sheetFormatPr defaultRowHeight="17.25"/>
  <cols>
    <col min="1" max="1" width="8.42578125" style="209" customWidth="1"/>
    <col min="2" max="2" width="13.5703125" style="201" customWidth="1"/>
    <col min="3" max="3" width="11.5703125" style="201" customWidth="1"/>
    <col min="4" max="4" width="21.140625" style="153" customWidth="1"/>
    <col min="5" max="5" width="13.7109375" style="153" customWidth="1"/>
    <col min="6" max="6" width="21.140625" style="153" customWidth="1"/>
    <col min="7" max="7" width="13.7109375" style="153" customWidth="1"/>
    <col min="8" max="8" width="21.140625" style="153" customWidth="1"/>
    <col min="9" max="9" width="13.7109375" style="153" customWidth="1"/>
    <col min="10" max="10" width="21.140625" style="153" customWidth="1"/>
    <col min="11" max="11" width="13.7109375" style="153" customWidth="1"/>
    <col min="12" max="16384" width="9.140625" style="153"/>
  </cols>
  <sheetData>
    <row r="1" spans="1:11">
      <c r="B1" s="270"/>
      <c r="C1" s="270"/>
    </row>
    <row r="2" spans="1:11">
      <c r="A2" s="205"/>
    </row>
    <row r="3" spans="1:11">
      <c r="A3" s="205"/>
      <c r="B3" s="155" t="s">
        <v>75</v>
      </c>
      <c r="C3" s="154"/>
      <c r="D3" s="154"/>
      <c r="E3" s="154"/>
      <c r="F3" s="154"/>
      <c r="G3" s="154"/>
      <c r="H3" s="154"/>
      <c r="I3" s="156"/>
      <c r="J3" s="154"/>
      <c r="K3" s="156"/>
    </row>
    <row r="4" spans="1:11" s="213" customFormat="1" ht="18">
      <c r="A4" s="212"/>
      <c r="B4" s="251" t="s">
        <v>62</v>
      </c>
      <c r="C4" s="160"/>
      <c r="D4" s="160"/>
      <c r="E4" s="160"/>
      <c r="F4" s="160"/>
      <c r="G4" s="160"/>
      <c r="H4" s="154"/>
      <c r="I4" s="161"/>
      <c r="J4" s="160"/>
      <c r="K4" s="161"/>
    </row>
    <row r="5" spans="1:11">
      <c r="A5" s="205"/>
      <c r="B5" s="214" t="s">
        <v>67</v>
      </c>
      <c r="C5" s="164"/>
      <c r="D5" s="164"/>
      <c r="E5" s="164"/>
      <c r="F5" s="164"/>
      <c r="G5" s="164"/>
      <c r="H5" s="164"/>
      <c r="I5" s="164"/>
      <c r="J5" s="202"/>
      <c r="K5" s="202"/>
    </row>
    <row r="6" spans="1:11" ht="6" customHeight="1" thickBot="1">
      <c r="A6" s="205"/>
      <c r="B6" s="252"/>
      <c r="C6" s="166"/>
      <c r="D6" s="166"/>
      <c r="E6" s="166"/>
      <c r="F6" s="166"/>
      <c r="G6" s="166"/>
      <c r="H6" s="166"/>
      <c r="I6" s="166"/>
      <c r="J6" s="166"/>
      <c r="K6" s="166"/>
    </row>
    <row r="7" spans="1:11" s="207" customFormat="1" ht="75.75" customHeight="1" thickTop="1">
      <c r="A7" s="205"/>
      <c r="B7" s="320" t="s">
        <v>108</v>
      </c>
      <c r="C7" s="320"/>
      <c r="D7" s="315" t="s">
        <v>146</v>
      </c>
      <c r="E7" s="315"/>
      <c r="F7" s="315" t="s">
        <v>147</v>
      </c>
      <c r="G7" s="315"/>
      <c r="H7" s="315" t="s">
        <v>148</v>
      </c>
      <c r="I7" s="315"/>
      <c r="J7" s="315" t="s">
        <v>149</v>
      </c>
      <c r="K7" s="315"/>
    </row>
    <row r="8" spans="1:11" s="207" customFormat="1" ht="66.75" customHeight="1" thickBot="1">
      <c r="A8" s="205"/>
      <c r="B8" s="330" t="s">
        <v>114</v>
      </c>
      <c r="C8" s="330"/>
      <c r="D8" s="324"/>
      <c r="E8" s="324"/>
      <c r="F8" s="324"/>
      <c r="G8" s="324"/>
      <c r="H8" s="324"/>
      <c r="I8" s="324"/>
      <c r="J8" s="324"/>
      <c r="K8" s="324"/>
    </row>
    <row r="9" spans="1:11" ht="20.100000000000001" customHeight="1" thickTop="1" thickBot="1">
      <c r="A9" s="205"/>
      <c r="B9" s="325" t="s">
        <v>115</v>
      </c>
      <c r="C9" s="325"/>
      <c r="D9" s="223">
        <v>12.924764708402529</v>
      </c>
      <c r="E9" s="223"/>
      <c r="F9" s="224">
        <v>8</v>
      </c>
      <c r="G9" s="224"/>
      <c r="H9" s="224">
        <v>3.5341183214829375</v>
      </c>
      <c r="I9" s="224"/>
      <c r="J9" s="224">
        <v>1.3906463869195924</v>
      </c>
      <c r="K9" s="224"/>
    </row>
    <row r="10" spans="1:11" ht="21.95" customHeight="1" thickTop="1">
      <c r="A10" s="205"/>
      <c r="B10" s="220"/>
      <c r="C10" s="220"/>
      <c r="D10" s="173"/>
      <c r="E10" s="173"/>
      <c r="F10" s="244"/>
      <c r="G10" s="244"/>
      <c r="H10" s="244"/>
      <c r="I10" s="244"/>
      <c r="J10" s="244"/>
      <c r="K10" s="244"/>
    </row>
    <row r="11" spans="1:11" s="232" customFormat="1" ht="21.95" customHeight="1">
      <c r="A11" s="230"/>
      <c r="B11" s="227" t="s">
        <v>125</v>
      </c>
      <c r="C11" s="186"/>
      <c r="D11" s="249"/>
      <c r="E11" s="249"/>
      <c r="F11" s="249"/>
      <c r="G11" s="249"/>
      <c r="H11" s="249"/>
      <c r="I11" s="249"/>
      <c r="J11" s="249"/>
      <c r="K11" s="249"/>
    </row>
    <row r="12" spans="1:11" ht="21.95" customHeight="1">
      <c r="A12" s="205"/>
      <c r="B12" s="186"/>
      <c r="C12" s="186"/>
      <c r="D12" s="175"/>
      <c r="E12" s="175"/>
      <c r="F12" s="175"/>
      <c r="G12" s="175"/>
      <c r="H12" s="175"/>
      <c r="I12" s="175"/>
      <c r="J12" s="175"/>
      <c r="K12" s="175"/>
    </row>
    <row r="13" spans="1:11" s="232" customFormat="1" ht="21.95" customHeight="1">
      <c r="A13" s="205"/>
      <c r="B13" s="231">
        <v>2015</v>
      </c>
      <c r="C13" s="178"/>
      <c r="D13" s="177">
        <v>100</v>
      </c>
      <c r="E13" s="179"/>
      <c r="F13" s="179">
        <v>100</v>
      </c>
      <c r="G13" s="179"/>
      <c r="H13" s="179">
        <v>100</v>
      </c>
      <c r="I13" s="179"/>
      <c r="J13" s="179">
        <v>100</v>
      </c>
      <c r="K13" s="179"/>
    </row>
    <row r="14" spans="1:11" s="232" customFormat="1" ht="21.95" customHeight="1">
      <c r="A14" s="205"/>
      <c r="B14" s="231">
        <v>2016</v>
      </c>
      <c r="C14" s="178"/>
      <c r="D14" s="177">
        <v>108</v>
      </c>
      <c r="E14" s="179"/>
      <c r="F14" s="179">
        <v>109.5</v>
      </c>
      <c r="G14" s="179"/>
      <c r="H14" s="179">
        <v>106.4</v>
      </c>
      <c r="I14" s="179"/>
      <c r="J14" s="179">
        <v>103.7</v>
      </c>
      <c r="K14" s="179"/>
    </row>
    <row r="15" spans="1:11" s="232" customFormat="1" ht="21.95" customHeight="1">
      <c r="A15" s="205"/>
      <c r="B15" s="231">
        <v>2017</v>
      </c>
      <c r="C15" s="178"/>
      <c r="D15" s="177">
        <v>117.1</v>
      </c>
      <c r="E15" s="179"/>
      <c r="F15" s="179">
        <v>119.6</v>
      </c>
      <c r="G15" s="179"/>
      <c r="H15" s="179">
        <v>114</v>
      </c>
      <c r="I15" s="179"/>
      <c r="J15" s="179">
        <v>110.8</v>
      </c>
      <c r="K15" s="179"/>
    </row>
    <row r="16" spans="1:11" s="232" customFormat="1" ht="21.95" customHeight="1">
      <c r="A16" s="205"/>
      <c r="B16" s="231">
        <v>2018</v>
      </c>
      <c r="C16" s="178"/>
      <c r="D16" s="177">
        <v>126.8</v>
      </c>
      <c r="E16" s="179"/>
      <c r="F16" s="179">
        <v>130.4</v>
      </c>
      <c r="G16" s="179"/>
      <c r="H16" s="179">
        <v>123.1</v>
      </c>
      <c r="I16" s="179"/>
      <c r="J16" s="179">
        <v>116.2</v>
      </c>
      <c r="K16" s="179"/>
    </row>
    <row r="17" spans="1:11" s="232" customFormat="1" ht="21.95" customHeight="1">
      <c r="A17" s="205"/>
      <c r="B17" s="231">
        <v>2019</v>
      </c>
      <c r="C17" s="178"/>
      <c r="D17" s="177">
        <v>135</v>
      </c>
      <c r="E17" s="179"/>
      <c r="F17" s="179">
        <v>139.80000000000001</v>
      </c>
      <c r="G17" s="179"/>
      <c r="H17" s="179">
        <v>130.9</v>
      </c>
      <c r="I17" s="179"/>
      <c r="J17" s="179">
        <v>119.5</v>
      </c>
      <c r="K17" s="179"/>
    </row>
    <row r="18" spans="1:11" s="232" customFormat="1" ht="21.95" customHeight="1">
      <c r="A18" s="205"/>
      <c r="B18" s="231">
        <v>2020</v>
      </c>
      <c r="C18" s="178"/>
      <c r="D18" s="177">
        <v>142.80000000000001</v>
      </c>
      <c r="E18" s="179"/>
      <c r="F18" s="179">
        <v>153.1</v>
      </c>
      <c r="G18" s="179"/>
      <c r="H18" s="179">
        <v>135.30000000000001</v>
      </c>
      <c r="I18" s="179"/>
      <c r="J18" s="179">
        <v>105.7</v>
      </c>
      <c r="K18" s="179"/>
    </row>
    <row r="19" spans="1:11" s="232" customFormat="1" ht="21.95" customHeight="1">
      <c r="A19" s="205"/>
      <c r="B19" s="231">
        <v>2021</v>
      </c>
      <c r="C19" s="178"/>
      <c r="D19" s="177">
        <v>152.1</v>
      </c>
      <c r="E19" s="179"/>
      <c r="F19" s="179">
        <v>165.8</v>
      </c>
      <c r="G19" s="179"/>
      <c r="H19" s="179">
        <v>141.19999999999999</v>
      </c>
      <c r="I19" s="179"/>
      <c r="J19" s="179">
        <v>104.9</v>
      </c>
      <c r="K19" s="179"/>
    </row>
    <row r="20" spans="1:11" s="232" customFormat="1" ht="21.95" customHeight="1">
      <c r="A20" s="205"/>
      <c r="B20" s="231"/>
      <c r="C20" s="178"/>
      <c r="D20" s="177"/>
      <c r="E20" s="179"/>
      <c r="F20" s="179"/>
      <c r="G20" s="179"/>
      <c r="H20" s="179"/>
      <c r="I20" s="179"/>
      <c r="J20" s="179"/>
      <c r="K20" s="179"/>
    </row>
    <row r="21" spans="1:11" s="207" customFormat="1" ht="21.95" customHeight="1">
      <c r="A21" s="205"/>
      <c r="B21" s="206">
        <v>2015</v>
      </c>
      <c r="C21" s="181" t="s">
        <v>0</v>
      </c>
      <c r="D21" s="177">
        <v>96.8</v>
      </c>
      <c r="E21" s="208"/>
      <c r="F21" s="179">
        <v>95</v>
      </c>
      <c r="G21" s="208"/>
      <c r="H21" s="179">
        <v>100.5</v>
      </c>
      <c r="I21" s="182"/>
      <c r="J21" s="179">
        <v>97.6</v>
      </c>
      <c r="K21" s="182"/>
    </row>
    <row r="22" spans="1:11" s="207" customFormat="1" ht="21.95" customHeight="1">
      <c r="A22" s="205"/>
      <c r="B22" s="206"/>
      <c r="C22" s="181" t="s">
        <v>1</v>
      </c>
      <c r="D22" s="177">
        <v>99.9</v>
      </c>
      <c r="E22" s="208"/>
      <c r="F22" s="179">
        <v>98.6</v>
      </c>
      <c r="G22" s="208"/>
      <c r="H22" s="179">
        <v>102.3</v>
      </c>
      <c r="I22" s="182"/>
      <c r="J22" s="179">
        <v>101.5</v>
      </c>
      <c r="K22" s="182"/>
    </row>
    <row r="23" spans="1:11" s="207" customFormat="1" ht="21.95" customHeight="1">
      <c r="A23" s="205"/>
      <c r="B23" s="206"/>
      <c r="C23" s="181" t="s">
        <v>2</v>
      </c>
      <c r="D23" s="177">
        <v>102.7</v>
      </c>
      <c r="E23" s="208"/>
      <c r="F23" s="179">
        <v>102.9</v>
      </c>
      <c r="G23" s="208"/>
      <c r="H23" s="179">
        <v>104</v>
      </c>
      <c r="I23" s="182"/>
      <c r="J23" s="179">
        <v>98.5</v>
      </c>
      <c r="K23" s="182"/>
    </row>
    <row r="24" spans="1:11" s="207" customFormat="1" ht="21.95" customHeight="1">
      <c r="A24" s="205"/>
      <c r="B24" s="206"/>
      <c r="C24" s="181" t="s">
        <v>3</v>
      </c>
      <c r="D24" s="177">
        <v>100.6</v>
      </c>
      <c r="E24" s="208"/>
      <c r="F24" s="179">
        <v>103.5</v>
      </c>
      <c r="G24" s="208"/>
      <c r="H24" s="179">
        <v>93.3</v>
      </c>
      <c r="I24" s="182"/>
      <c r="J24" s="179">
        <v>102.3</v>
      </c>
      <c r="K24" s="182"/>
    </row>
    <row r="25" spans="1:11" s="207" customFormat="1" ht="21.95" customHeight="1">
      <c r="A25" s="205"/>
      <c r="B25" s="206"/>
      <c r="C25" s="181"/>
      <c r="D25" s="177"/>
      <c r="E25" s="208"/>
      <c r="F25" s="179"/>
      <c r="G25" s="208"/>
      <c r="H25" s="179"/>
      <c r="I25" s="182"/>
      <c r="J25" s="179"/>
      <c r="K25" s="182"/>
    </row>
    <row r="26" spans="1:11" s="207" customFormat="1" ht="21.95" customHeight="1">
      <c r="A26" s="205"/>
      <c r="B26" s="206">
        <v>2016</v>
      </c>
      <c r="C26" s="181" t="s">
        <v>0</v>
      </c>
      <c r="D26" s="177">
        <v>104.8</v>
      </c>
      <c r="E26" s="208"/>
      <c r="F26" s="179">
        <v>104.6</v>
      </c>
      <c r="G26" s="208"/>
      <c r="H26" s="179">
        <v>106.6</v>
      </c>
      <c r="I26" s="182"/>
      <c r="J26" s="179">
        <v>102.1</v>
      </c>
      <c r="K26" s="182"/>
    </row>
    <row r="27" spans="1:11" s="207" customFormat="1" ht="21.95" customHeight="1">
      <c r="A27" s="205"/>
      <c r="B27" s="206"/>
      <c r="C27" s="181" t="s">
        <v>1</v>
      </c>
      <c r="D27" s="177">
        <v>108.6</v>
      </c>
      <c r="E27" s="208"/>
      <c r="F27" s="179">
        <v>108.5</v>
      </c>
      <c r="G27" s="208"/>
      <c r="H27" s="179">
        <v>110.7</v>
      </c>
      <c r="I27" s="182"/>
      <c r="J27" s="179">
        <v>104</v>
      </c>
      <c r="K27" s="182"/>
    </row>
    <row r="28" spans="1:11" s="207" customFormat="1" ht="21.95" customHeight="1">
      <c r="A28" s="205"/>
      <c r="B28" s="206"/>
      <c r="C28" s="181" t="s">
        <v>2</v>
      </c>
      <c r="D28" s="177">
        <v>110.3</v>
      </c>
      <c r="E28" s="208"/>
      <c r="F28" s="179">
        <v>112.1</v>
      </c>
      <c r="G28" s="208"/>
      <c r="H28" s="179">
        <v>109.7</v>
      </c>
      <c r="I28" s="182"/>
      <c r="J28" s="179">
        <v>102.2</v>
      </c>
      <c r="K28" s="182"/>
    </row>
    <row r="29" spans="1:11" s="207" customFormat="1" ht="21.95" customHeight="1">
      <c r="A29" s="205"/>
      <c r="B29" s="206"/>
      <c r="C29" s="181" t="s">
        <v>3</v>
      </c>
      <c r="D29" s="177">
        <v>108.3</v>
      </c>
      <c r="E29" s="208"/>
      <c r="F29" s="179">
        <v>112.9</v>
      </c>
      <c r="G29" s="208"/>
      <c r="H29" s="179">
        <v>98.6</v>
      </c>
      <c r="I29" s="182"/>
      <c r="J29" s="179">
        <v>106.4</v>
      </c>
      <c r="K29" s="182"/>
    </row>
    <row r="30" spans="1:11" s="207" customFormat="1" ht="21.95" customHeight="1">
      <c r="A30" s="205"/>
      <c r="B30" s="234"/>
      <c r="C30" s="186"/>
      <c r="D30" s="177"/>
      <c r="E30" s="208"/>
      <c r="F30" s="179"/>
      <c r="G30" s="208"/>
      <c r="H30" s="179"/>
      <c r="I30" s="182"/>
      <c r="J30" s="179"/>
      <c r="K30" s="182"/>
    </row>
    <row r="31" spans="1:11" s="207" customFormat="1" ht="21.95" customHeight="1" collapsed="1">
      <c r="A31" s="205"/>
      <c r="B31" s="206">
        <v>2017</v>
      </c>
      <c r="C31" s="181" t="s">
        <v>0</v>
      </c>
      <c r="D31" s="177">
        <v>113.4</v>
      </c>
      <c r="E31" s="208"/>
      <c r="F31" s="179">
        <v>114.2</v>
      </c>
      <c r="G31" s="208"/>
      <c r="H31" s="179">
        <v>113.7</v>
      </c>
      <c r="I31" s="182"/>
      <c r="J31" s="179">
        <v>108.3</v>
      </c>
      <c r="K31" s="182"/>
    </row>
    <row r="32" spans="1:11" s="207" customFormat="1" ht="21.95" customHeight="1">
      <c r="A32" s="205"/>
      <c r="B32" s="206"/>
      <c r="C32" s="181" t="s">
        <v>1</v>
      </c>
      <c r="D32" s="177">
        <v>117.9</v>
      </c>
      <c r="E32" s="208"/>
      <c r="F32" s="179">
        <v>118.8</v>
      </c>
      <c r="G32" s="208"/>
      <c r="H32" s="179">
        <v>118.3</v>
      </c>
      <c r="I32" s="182"/>
      <c r="J32" s="179">
        <v>112.3</v>
      </c>
      <c r="K32" s="182"/>
    </row>
    <row r="33" spans="1:11" s="207" customFormat="1" ht="21.95" customHeight="1">
      <c r="A33" s="205"/>
      <c r="B33" s="236"/>
      <c r="C33" s="181" t="s">
        <v>2</v>
      </c>
      <c r="D33" s="177">
        <v>120</v>
      </c>
      <c r="E33" s="208"/>
      <c r="F33" s="179">
        <v>122.9</v>
      </c>
      <c r="G33" s="208"/>
      <c r="H33" s="179">
        <v>117.9</v>
      </c>
      <c r="I33" s="182"/>
      <c r="J33" s="179">
        <v>109.5</v>
      </c>
      <c r="K33" s="182"/>
    </row>
    <row r="34" spans="1:11" s="207" customFormat="1" ht="21.95" customHeight="1">
      <c r="A34" s="205"/>
      <c r="B34" s="236"/>
      <c r="C34" s="181" t="s">
        <v>3</v>
      </c>
      <c r="D34" s="177">
        <v>117</v>
      </c>
      <c r="E34" s="208"/>
      <c r="F34" s="179">
        <v>122.7</v>
      </c>
      <c r="G34" s="208"/>
      <c r="H34" s="179">
        <v>106</v>
      </c>
      <c r="I34" s="182"/>
      <c r="J34" s="179">
        <v>112.9</v>
      </c>
      <c r="K34" s="182"/>
    </row>
    <row r="35" spans="1:11" s="207" customFormat="1" ht="21.95" customHeight="1">
      <c r="A35" s="205"/>
      <c r="B35" s="236"/>
      <c r="C35" s="238"/>
      <c r="D35" s="177"/>
      <c r="E35" s="208"/>
      <c r="F35" s="179"/>
      <c r="G35" s="208"/>
      <c r="H35" s="179"/>
      <c r="I35" s="182"/>
      <c r="J35" s="179"/>
      <c r="K35" s="182"/>
    </row>
    <row r="36" spans="1:11" s="207" customFormat="1" ht="21.95" customHeight="1">
      <c r="A36" s="205"/>
      <c r="B36" s="236">
        <v>2018</v>
      </c>
      <c r="C36" s="181" t="s">
        <v>0</v>
      </c>
      <c r="D36" s="177">
        <v>122.8</v>
      </c>
      <c r="E36" s="208"/>
      <c r="F36" s="179">
        <v>124.5</v>
      </c>
      <c r="G36" s="208"/>
      <c r="H36" s="179">
        <v>122.4</v>
      </c>
      <c r="I36" s="182"/>
      <c r="J36" s="179">
        <v>114.3</v>
      </c>
      <c r="K36" s="182"/>
    </row>
    <row r="37" spans="1:11" s="207" customFormat="1" ht="21.95" customHeight="1">
      <c r="A37" s="205"/>
      <c r="B37" s="236"/>
      <c r="C37" s="181" t="s">
        <v>1</v>
      </c>
      <c r="D37" s="177">
        <v>128</v>
      </c>
      <c r="E37" s="208"/>
      <c r="F37" s="179">
        <v>129.69999999999999</v>
      </c>
      <c r="G37" s="208"/>
      <c r="H37" s="179">
        <v>128.80000000000001</v>
      </c>
      <c r="I37" s="182"/>
      <c r="J37" s="179">
        <v>116.7</v>
      </c>
      <c r="K37" s="182"/>
    </row>
    <row r="38" spans="1:11" s="207" customFormat="1" ht="21.95" customHeight="1">
      <c r="A38" s="205"/>
      <c r="B38" s="236"/>
      <c r="C38" s="181" t="s">
        <v>2</v>
      </c>
      <c r="D38" s="177">
        <v>130</v>
      </c>
      <c r="E38" s="208"/>
      <c r="F38" s="179">
        <v>134</v>
      </c>
      <c r="G38" s="208"/>
      <c r="H38" s="179">
        <v>127.1</v>
      </c>
      <c r="I38" s="182"/>
      <c r="J38" s="179">
        <v>115.7</v>
      </c>
      <c r="K38" s="182"/>
    </row>
    <row r="39" spans="1:11" s="207" customFormat="1" ht="21.95" customHeight="1">
      <c r="A39" s="205"/>
      <c r="B39" s="188"/>
      <c r="C39" s="82" t="s">
        <v>3</v>
      </c>
      <c r="D39" s="177">
        <v>126.3</v>
      </c>
      <c r="E39" s="208"/>
      <c r="F39" s="179">
        <v>133.4</v>
      </c>
      <c r="G39" s="208"/>
      <c r="H39" s="179">
        <v>114</v>
      </c>
      <c r="I39" s="182"/>
      <c r="J39" s="179">
        <v>118</v>
      </c>
      <c r="K39" s="182"/>
    </row>
    <row r="40" spans="1:11" ht="21.95" customHeight="1">
      <c r="A40" s="205"/>
      <c r="B40" s="188"/>
      <c r="C40" s="192"/>
      <c r="D40" s="177"/>
      <c r="E40" s="208"/>
      <c r="F40" s="179"/>
      <c r="G40" s="208"/>
      <c r="H40" s="179"/>
      <c r="I40" s="182"/>
      <c r="J40" s="179"/>
      <c r="K40" s="175"/>
    </row>
    <row r="41" spans="1:11" ht="21.95" customHeight="1">
      <c r="A41" s="205"/>
      <c r="B41" s="188">
        <v>2019</v>
      </c>
      <c r="C41" s="82" t="s">
        <v>0</v>
      </c>
      <c r="D41" s="177">
        <v>131.6</v>
      </c>
      <c r="E41" s="208"/>
      <c r="F41" s="179">
        <v>134.5</v>
      </c>
      <c r="G41" s="208"/>
      <c r="H41" s="179">
        <v>130.9</v>
      </c>
      <c r="I41" s="182"/>
      <c r="J41" s="179">
        <v>117.7</v>
      </c>
      <c r="K41" s="175"/>
    </row>
    <row r="42" spans="1:11" ht="21.95" customHeight="1">
      <c r="A42" s="205"/>
      <c r="B42" s="188"/>
      <c r="C42" s="82" t="s">
        <v>1</v>
      </c>
      <c r="D42" s="177">
        <v>136</v>
      </c>
      <c r="E42" s="208"/>
      <c r="F42" s="179">
        <v>138.6</v>
      </c>
      <c r="G42" s="208"/>
      <c r="H42" s="179">
        <v>137.4</v>
      </c>
      <c r="I42" s="182"/>
      <c r="J42" s="179">
        <v>119.1</v>
      </c>
      <c r="K42" s="175"/>
    </row>
    <row r="43" spans="1:11" ht="21.95" customHeight="1">
      <c r="A43" s="205"/>
      <c r="B43" s="188"/>
      <c r="C43" s="82" t="s">
        <v>2</v>
      </c>
      <c r="D43" s="177">
        <v>137.80000000000001</v>
      </c>
      <c r="E43" s="208"/>
      <c r="F43" s="179">
        <v>143</v>
      </c>
      <c r="G43" s="208"/>
      <c r="H43" s="179">
        <v>134.30000000000001</v>
      </c>
      <c r="I43" s="182"/>
      <c r="J43" s="179">
        <v>118.3</v>
      </c>
      <c r="K43" s="175"/>
    </row>
    <row r="44" spans="1:11" ht="21.95" customHeight="1">
      <c r="A44" s="205"/>
      <c r="B44" s="188"/>
      <c r="C44" s="82" t="s">
        <v>3</v>
      </c>
      <c r="D44" s="177">
        <v>134.6</v>
      </c>
      <c r="E44" s="208"/>
      <c r="F44" s="179">
        <v>142.9</v>
      </c>
      <c r="G44" s="208"/>
      <c r="H44" s="179">
        <v>120.9</v>
      </c>
      <c r="I44" s="182"/>
      <c r="J44" s="179">
        <v>122.9</v>
      </c>
      <c r="K44" s="175"/>
    </row>
    <row r="45" spans="1:11" ht="21.95" customHeight="1">
      <c r="A45" s="205"/>
      <c r="B45" s="188"/>
      <c r="C45" s="192"/>
      <c r="D45" s="177"/>
      <c r="E45" s="208"/>
      <c r="F45" s="179"/>
      <c r="G45" s="208"/>
      <c r="H45" s="179"/>
      <c r="I45" s="182"/>
      <c r="J45" s="179"/>
      <c r="K45" s="175"/>
    </row>
    <row r="46" spans="1:11" ht="21.95" customHeight="1">
      <c r="A46" s="205"/>
      <c r="B46" s="188">
        <v>2020</v>
      </c>
      <c r="C46" s="192" t="s">
        <v>0</v>
      </c>
      <c r="D46" s="177">
        <v>140</v>
      </c>
      <c r="E46" s="208"/>
      <c r="F46" s="179">
        <v>147.19999999999999</v>
      </c>
      <c r="G46" s="208"/>
      <c r="H46" s="179">
        <v>135.30000000000001</v>
      </c>
      <c r="I46" s="182"/>
      <c r="J46" s="179">
        <v>112.8</v>
      </c>
      <c r="K46" s="175"/>
    </row>
    <row r="47" spans="1:11" ht="21.95" customHeight="1">
      <c r="A47" s="205"/>
      <c r="B47" s="236"/>
      <c r="C47" s="192" t="s">
        <v>1</v>
      </c>
      <c r="D47" s="177">
        <v>142.19999999999999</v>
      </c>
      <c r="E47" s="208"/>
      <c r="F47" s="179">
        <v>150.1</v>
      </c>
      <c r="G47" s="208"/>
      <c r="H47" s="179">
        <v>141.5</v>
      </c>
      <c r="I47" s="182"/>
      <c r="J47" s="179">
        <v>101.8</v>
      </c>
      <c r="K47" s="175"/>
    </row>
    <row r="48" spans="1:11" ht="21.95" customHeight="1">
      <c r="A48" s="205"/>
      <c r="B48" s="188"/>
      <c r="C48" s="192" t="s">
        <v>2</v>
      </c>
      <c r="D48" s="177">
        <v>144.80000000000001</v>
      </c>
      <c r="E48" s="208"/>
      <c r="F48" s="179">
        <v>155.30000000000001</v>
      </c>
      <c r="G48" s="208"/>
      <c r="H48" s="179">
        <v>138.4</v>
      </c>
      <c r="I48" s="182"/>
      <c r="J48" s="179">
        <v>103.7</v>
      </c>
      <c r="K48" s="175"/>
    </row>
    <row r="49" spans="1:12" ht="21.95" customHeight="1">
      <c r="A49" s="205"/>
      <c r="B49" s="188"/>
      <c r="C49" s="192" t="s">
        <v>3</v>
      </c>
      <c r="D49" s="177">
        <v>144.1</v>
      </c>
      <c r="E49" s="208"/>
      <c r="F49" s="179">
        <v>159.69999999999999</v>
      </c>
      <c r="G49" s="208"/>
      <c r="H49" s="179">
        <v>125.9</v>
      </c>
      <c r="I49" s="182"/>
      <c r="J49" s="179">
        <v>104.6</v>
      </c>
      <c r="K49" s="175"/>
    </row>
    <row r="50" spans="1:12" ht="21.95" customHeight="1">
      <c r="A50" s="205"/>
      <c r="B50" s="188"/>
      <c r="C50" s="192"/>
      <c r="D50" s="177"/>
      <c r="E50" s="208"/>
      <c r="F50" s="179"/>
      <c r="G50" s="208"/>
      <c r="H50" s="179"/>
      <c r="I50" s="182"/>
      <c r="J50" s="179"/>
      <c r="K50" s="175"/>
    </row>
    <row r="51" spans="1:12" ht="21.95" customHeight="1">
      <c r="A51" s="205"/>
      <c r="B51" s="188">
        <v>2021</v>
      </c>
      <c r="C51" s="192" t="s">
        <v>0</v>
      </c>
      <c r="D51" s="177">
        <v>148.9</v>
      </c>
      <c r="E51" s="208"/>
      <c r="F51" s="179">
        <v>161.5</v>
      </c>
      <c r="G51" s="208"/>
      <c r="H51" s="179">
        <v>140.4</v>
      </c>
      <c r="I51" s="182"/>
      <c r="J51" s="179">
        <v>102.1</v>
      </c>
      <c r="K51" s="175"/>
    </row>
    <row r="52" spans="1:12" ht="21.95" customHeight="1">
      <c r="A52" s="205"/>
      <c r="B52" s="236"/>
      <c r="C52" s="192" t="s">
        <v>1</v>
      </c>
      <c r="D52" s="177">
        <v>150.4</v>
      </c>
      <c r="E52" s="208"/>
      <c r="F52" s="179">
        <v>165</v>
      </c>
      <c r="G52" s="208"/>
      <c r="H52" s="179">
        <v>138.1</v>
      </c>
      <c r="I52" s="182"/>
      <c r="J52" s="179">
        <v>101.4</v>
      </c>
      <c r="K52" s="175"/>
    </row>
    <row r="53" spans="1:12" ht="21.95" customHeight="1">
      <c r="A53" s="205"/>
      <c r="B53" s="236"/>
      <c r="C53" s="192" t="s">
        <v>159</v>
      </c>
      <c r="D53" s="177">
        <v>153.4</v>
      </c>
      <c r="E53" s="208"/>
      <c r="F53" s="179">
        <v>168.3</v>
      </c>
      <c r="G53" s="208"/>
      <c r="H53" s="179">
        <v>140.6</v>
      </c>
      <c r="I53" s="182"/>
      <c r="J53" s="179">
        <v>105.2</v>
      </c>
      <c r="K53" s="175"/>
    </row>
    <row r="54" spans="1:12" ht="21.95" customHeight="1">
      <c r="A54" s="205"/>
      <c r="B54" s="236"/>
      <c r="C54" s="192" t="s">
        <v>160</v>
      </c>
      <c r="D54" s="177">
        <v>155.69999999999999</v>
      </c>
      <c r="E54" s="208"/>
      <c r="F54" s="179">
        <v>168.6</v>
      </c>
      <c r="G54" s="208"/>
      <c r="H54" s="179">
        <v>145.6</v>
      </c>
      <c r="I54" s="182"/>
      <c r="J54" s="179">
        <v>111.1</v>
      </c>
      <c r="K54" s="175"/>
    </row>
    <row r="55" spans="1:12" ht="21.95" customHeight="1">
      <c r="A55" s="205"/>
      <c r="B55" s="236"/>
      <c r="C55" s="238"/>
      <c r="D55" s="177"/>
      <c r="E55" s="208"/>
      <c r="F55" s="179"/>
      <c r="G55" s="208"/>
      <c r="H55" s="179"/>
      <c r="I55" s="182"/>
      <c r="J55" s="179"/>
      <c r="K55" s="175"/>
    </row>
    <row r="56" spans="1:12" ht="7.5" customHeight="1" thickBot="1">
      <c r="A56" s="250"/>
      <c r="B56" s="328"/>
      <c r="C56" s="328"/>
      <c r="D56" s="329"/>
      <c r="E56" s="329"/>
      <c r="F56" s="329"/>
      <c r="G56" s="329"/>
      <c r="H56" s="331"/>
      <c r="I56" s="331"/>
      <c r="J56" s="331"/>
      <c r="K56" s="331"/>
      <c r="L56" s="182"/>
    </row>
    <row r="57" spans="1:12" s="182" customFormat="1" ht="21.95" customHeight="1" thickTop="1">
      <c r="A57" s="215"/>
      <c r="B57" s="199"/>
      <c r="C57" s="199"/>
      <c r="D57" s="220"/>
      <c r="E57" s="220"/>
      <c r="F57" s="199"/>
      <c r="G57" s="199"/>
      <c r="H57" s="199"/>
      <c r="I57" s="199"/>
      <c r="J57" s="199"/>
      <c r="K57" s="199"/>
      <c r="L57" s="217"/>
    </row>
    <row r="58" spans="1:12" s="217" customFormat="1" ht="18.95" customHeight="1">
      <c r="A58" s="209"/>
      <c r="B58" s="240" t="s">
        <v>117</v>
      </c>
      <c r="C58" s="186"/>
      <c r="D58" s="175"/>
      <c r="E58" s="175"/>
      <c r="F58" s="153"/>
      <c r="G58" s="153"/>
      <c r="H58" s="175"/>
      <c r="I58" s="175"/>
      <c r="J58" s="175"/>
      <c r="K58" s="175"/>
      <c r="L58" s="153"/>
    </row>
    <row r="59" spans="1:12" ht="18.95" customHeight="1">
      <c r="B59" s="253" t="s">
        <v>118</v>
      </c>
      <c r="C59" s="186"/>
      <c r="D59" s="175"/>
      <c r="E59" s="175"/>
      <c r="H59" s="175"/>
      <c r="I59" s="175"/>
      <c r="J59" s="175"/>
      <c r="K59" s="175"/>
    </row>
    <row r="60" spans="1:12" ht="21.75" customHeight="1">
      <c r="B60" s="253"/>
      <c r="C60" s="186"/>
      <c r="D60" s="175"/>
      <c r="E60" s="175"/>
      <c r="H60" s="175"/>
      <c r="I60" s="175"/>
      <c r="J60" s="175"/>
      <c r="K60" s="175"/>
    </row>
    <row r="61" spans="1:12" ht="18.95" customHeight="1">
      <c r="B61" s="253"/>
      <c r="C61" s="186"/>
      <c r="D61" s="175"/>
      <c r="E61" s="175"/>
      <c r="H61" s="175"/>
      <c r="I61" s="175"/>
      <c r="J61" s="175"/>
      <c r="K61" s="175"/>
    </row>
    <row r="62" spans="1:12" ht="15" customHeight="1">
      <c r="B62" s="323"/>
      <c r="C62" s="323"/>
      <c r="D62" s="323"/>
      <c r="E62" s="323"/>
      <c r="F62" s="323"/>
      <c r="G62" s="323"/>
      <c r="H62" s="323"/>
      <c r="I62" s="323"/>
      <c r="J62" s="323"/>
      <c r="K62" s="323"/>
    </row>
    <row r="63" spans="1:12" ht="16.5" customHeight="1">
      <c r="B63" s="186"/>
      <c r="C63" s="186"/>
      <c r="D63" s="175"/>
      <c r="E63" s="175"/>
      <c r="H63" s="175"/>
      <c r="I63" s="175"/>
      <c r="J63" s="175"/>
      <c r="K63" s="175"/>
    </row>
    <row r="64" spans="1:12">
      <c r="B64" s="186"/>
      <c r="C64" s="186"/>
      <c r="D64" s="175"/>
      <c r="E64" s="175"/>
      <c r="H64" s="175"/>
      <c r="I64" s="175"/>
      <c r="J64" s="175"/>
      <c r="K64" s="175"/>
    </row>
    <row r="65" spans="2:11">
      <c r="B65" s="186"/>
      <c r="C65" s="186"/>
      <c r="D65" s="175"/>
      <c r="E65" s="175"/>
      <c r="H65" s="175"/>
      <c r="I65" s="175"/>
      <c r="J65" s="175"/>
      <c r="K65" s="175"/>
    </row>
    <row r="66" spans="2:11">
      <c r="B66" s="186"/>
      <c r="C66" s="186"/>
      <c r="D66" s="175"/>
      <c r="E66" s="175"/>
      <c r="H66" s="175"/>
      <c r="I66" s="175"/>
      <c r="J66" s="175"/>
      <c r="K66" s="175"/>
    </row>
    <row r="67" spans="2:11">
      <c r="B67" s="186"/>
      <c r="C67" s="186"/>
      <c r="D67" s="175"/>
      <c r="E67" s="175"/>
      <c r="H67" s="175"/>
      <c r="I67" s="175"/>
      <c r="J67" s="175"/>
      <c r="K67" s="175"/>
    </row>
    <row r="68" spans="2:11">
      <c r="B68" s="186"/>
      <c r="C68" s="186"/>
      <c r="D68" s="175"/>
      <c r="E68" s="175"/>
      <c r="H68" s="175"/>
      <c r="I68" s="175"/>
      <c r="J68" s="175"/>
      <c r="K68" s="175"/>
    </row>
    <row r="69" spans="2:11">
      <c r="B69" s="186"/>
      <c r="C69" s="186"/>
      <c r="D69" s="175"/>
      <c r="E69" s="175"/>
      <c r="H69" s="175"/>
      <c r="I69" s="175"/>
      <c r="J69" s="175"/>
      <c r="K69" s="175"/>
    </row>
    <row r="70" spans="2:11">
      <c r="B70" s="186"/>
      <c r="C70" s="186"/>
      <c r="D70" s="175"/>
      <c r="E70" s="175"/>
      <c r="H70" s="175"/>
      <c r="I70" s="175"/>
      <c r="J70" s="175"/>
      <c r="K70" s="175"/>
    </row>
    <row r="71" spans="2:11">
      <c r="B71" s="186"/>
      <c r="C71" s="186"/>
      <c r="D71" s="175"/>
      <c r="E71" s="175"/>
      <c r="H71" s="175"/>
      <c r="I71" s="175"/>
      <c r="J71" s="175"/>
      <c r="K71" s="175"/>
    </row>
    <row r="72" spans="2:11">
      <c r="B72" s="186"/>
      <c r="C72" s="186"/>
      <c r="D72" s="175"/>
      <c r="E72" s="175"/>
      <c r="H72" s="175"/>
      <c r="I72" s="175"/>
      <c r="J72" s="175"/>
      <c r="K72" s="175"/>
    </row>
    <row r="73" spans="2:11">
      <c r="B73" s="186"/>
      <c r="C73" s="186"/>
      <c r="D73" s="175"/>
      <c r="E73" s="175"/>
      <c r="H73" s="175"/>
      <c r="I73" s="175"/>
      <c r="J73" s="175"/>
      <c r="K73" s="175"/>
    </row>
    <row r="74" spans="2:11">
      <c r="B74" s="186"/>
      <c r="C74" s="186"/>
      <c r="D74" s="175"/>
      <c r="E74" s="175"/>
      <c r="H74" s="175"/>
      <c r="I74" s="175"/>
      <c r="J74" s="175"/>
      <c r="K74" s="175"/>
    </row>
    <row r="75" spans="2:11">
      <c r="B75" s="186"/>
      <c r="C75" s="186"/>
      <c r="D75" s="175"/>
      <c r="E75" s="175"/>
      <c r="H75" s="175"/>
      <c r="I75" s="175"/>
      <c r="J75" s="175"/>
      <c r="K75" s="175"/>
    </row>
    <row r="76" spans="2:11">
      <c r="B76" s="186"/>
      <c r="C76" s="186"/>
      <c r="D76" s="175"/>
      <c r="E76" s="175"/>
      <c r="H76" s="175"/>
      <c r="I76" s="175"/>
      <c r="J76" s="175"/>
      <c r="K76" s="175"/>
    </row>
    <row r="77" spans="2:11">
      <c r="B77" s="186"/>
      <c r="C77" s="186"/>
      <c r="D77" s="175"/>
      <c r="E77" s="175"/>
      <c r="H77" s="175"/>
      <c r="I77" s="175"/>
      <c r="J77" s="175"/>
      <c r="K77" s="175"/>
    </row>
    <row r="78" spans="2:11">
      <c r="B78" s="186"/>
      <c r="C78" s="186"/>
      <c r="D78" s="175"/>
      <c r="E78" s="175"/>
      <c r="H78" s="175"/>
      <c r="I78" s="175"/>
      <c r="J78" s="175"/>
      <c r="K78" s="175"/>
    </row>
    <row r="79" spans="2:11">
      <c r="B79" s="186"/>
      <c r="C79" s="186"/>
      <c r="D79" s="175"/>
      <c r="E79" s="175"/>
      <c r="H79" s="175"/>
      <c r="I79" s="175"/>
      <c r="J79" s="175"/>
      <c r="K79" s="175"/>
    </row>
    <row r="80" spans="2:11">
      <c r="B80" s="186"/>
      <c r="C80" s="186"/>
      <c r="D80" s="175"/>
      <c r="E80" s="175"/>
      <c r="H80" s="175"/>
      <c r="I80" s="175"/>
      <c r="J80" s="175"/>
      <c r="K80" s="175"/>
    </row>
    <row r="81" spans="2:11">
      <c r="B81" s="186"/>
      <c r="C81" s="186"/>
      <c r="D81" s="175"/>
      <c r="E81" s="175"/>
      <c r="H81" s="175"/>
      <c r="I81" s="175"/>
      <c r="J81" s="175"/>
      <c r="K81" s="175"/>
    </row>
    <row r="82" spans="2:11">
      <c r="B82" s="186"/>
      <c r="C82" s="186"/>
      <c r="D82" s="175"/>
      <c r="E82" s="175"/>
      <c r="H82" s="175"/>
      <c r="I82" s="175"/>
      <c r="J82" s="175"/>
      <c r="K82" s="175"/>
    </row>
    <row r="83" spans="2:11">
      <c r="B83" s="186"/>
      <c r="C83" s="186"/>
      <c r="D83" s="175"/>
      <c r="E83" s="175"/>
      <c r="H83" s="175"/>
      <c r="I83" s="175"/>
      <c r="J83" s="175"/>
      <c r="K83" s="175"/>
    </row>
    <row r="84" spans="2:11">
      <c r="B84" s="186"/>
      <c r="C84" s="186"/>
      <c r="D84" s="175"/>
      <c r="E84" s="175"/>
      <c r="H84" s="175"/>
      <c r="I84" s="175"/>
      <c r="J84" s="175"/>
      <c r="K84" s="175"/>
    </row>
    <row r="85" spans="2:11">
      <c r="B85" s="186"/>
      <c r="C85" s="186"/>
      <c r="D85" s="175"/>
      <c r="E85" s="175"/>
      <c r="H85" s="175"/>
      <c r="I85" s="175"/>
      <c r="J85" s="175"/>
      <c r="K85" s="175"/>
    </row>
    <row r="86" spans="2:11">
      <c r="B86" s="186"/>
      <c r="C86" s="186"/>
      <c r="D86" s="175"/>
      <c r="E86" s="175"/>
      <c r="H86" s="175"/>
      <c r="I86" s="175"/>
      <c r="J86" s="175"/>
      <c r="K86" s="175"/>
    </row>
    <row r="87" spans="2:11">
      <c r="B87" s="272"/>
      <c r="C87" s="272"/>
      <c r="D87" s="175"/>
      <c r="E87" s="175"/>
      <c r="H87" s="175"/>
      <c r="I87" s="175"/>
      <c r="J87" s="175"/>
      <c r="K87" s="175"/>
    </row>
    <row r="88" spans="2:11">
      <c r="B88" s="186"/>
      <c r="C88" s="186"/>
      <c r="D88" s="175"/>
      <c r="E88" s="175"/>
      <c r="H88" s="175"/>
      <c r="I88" s="175"/>
      <c r="J88" s="175"/>
      <c r="K88" s="175"/>
    </row>
    <row r="89" spans="2:11">
      <c r="B89" s="186"/>
      <c r="C89" s="186"/>
      <c r="D89" s="175"/>
      <c r="E89" s="175"/>
      <c r="H89" s="175"/>
      <c r="I89" s="175"/>
      <c r="J89" s="175"/>
      <c r="K89" s="175"/>
    </row>
    <row r="90" spans="2:11">
      <c r="B90" s="186"/>
      <c r="C90" s="186"/>
      <c r="D90" s="175"/>
      <c r="E90" s="175"/>
      <c r="H90" s="175"/>
      <c r="I90" s="175"/>
      <c r="J90" s="175"/>
      <c r="K90" s="175"/>
    </row>
    <row r="91" spans="2:11">
      <c r="B91" s="186"/>
      <c r="C91" s="186"/>
      <c r="D91" s="175"/>
      <c r="E91" s="175"/>
      <c r="H91" s="175"/>
      <c r="I91" s="175"/>
      <c r="J91" s="175"/>
      <c r="K91" s="175"/>
    </row>
    <row r="92" spans="2:11">
      <c r="B92" s="186"/>
      <c r="C92" s="186"/>
      <c r="D92" s="175"/>
      <c r="E92" s="175"/>
      <c r="H92" s="175"/>
      <c r="I92" s="175"/>
      <c r="J92" s="175"/>
      <c r="K92" s="175"/>
    </row>
    <row r="93" spans="2:11">
      <c r="B93" s="186"/>
      <c r="C93" s="186"/>
      <c r="D93" s="175"/>
      <c r="E93" s="175"/>
      <c r="H93" s="175"/>
      <c r="I93" s="175"/>
      <c r="J93" s="175"/>
      <c r="K93" s="175"/>
    </row>
    <row r="94" spans="2:11">
      <c r="B94" s="186"/>
      <c r="C94" s="186"/>
      <c r="D94" s="175"/>
      <c r="E94" s="175"/>
      <c r="H94" s="175"/>
      <c r="I94" s="175"/>
      <c r="J94" s="175"/>
      <c r="K94" s="175"/>
    </row>
    <row r="95" spans="2:11">
      <c r="B95" s="186"/>
      <c r="C95" s="186"/>
      <c r="D95" s="175"/>
      <c r="E95" s="175"/>
      <c r="H95" s="175"/>
      <c r="I95" s="175"/>
      <c r="J95" s="175"/>
      <c r="K95" s="175"/>
    </row>
    <row r="96" spans="2:11">
      <c r="B96" s="186"/>
      <c r="C96" s="186"/>
      <c r="D96" s="175"/>
      <c r="E96" s="175"/>
      <c r="H96" s="175"/>
      <c r="I96" s="175"/>
      <c r="J96" s="175"/>
      <c r="K96" s="175"/>
    </row>
    <row r="97" spans="2:11">
      <c r="B97" s="186"/>
      <c r="C97" s="186"/>
      <c r="D97" s="175"/>
      <c r="E97" s="175"/>
      <c r="H97" s="175"/>
      <c r="I97" s="175"/>
      <c r="J97" s="175"/>
      <c r="K97" s="175"/>
    </row>
    <row r="98" spans="2:11">
      <c r="B98" s="186"/>
      <c r="C98" s="186"/>
      <c r="D98" s="175"/>
      <c r="E98" s="175"/>
      <c r="H98" s="175"/>
      <c r="I98" s="175"/>
      <c r="J98" s="175"/>
      <c r="K98" s="175"/>
    </row>
    <row r="99" spans="2:11">
      <c r="B99" s="186"/>
      <c r="C99" s="186"/>
      <c r="D99" s="175"/>
      <c r="E99" s="175"/>
      <c r="H99" s="175"/>
      <c r="I99" s="175"/>
      <c r="J99" s="175"/>
      <c r="K99" s="175"/>
    </row>
    <row r="100" spans="2:11">
      <c r="B100" s="186"/>
      <c r="C100" s="186"/>
      <c r="D100" s="175"/>
      <c r="E100" s="175"/>
      <c r="H100" s="175"/>
      <c r="I100" s="175"/>
      <c r="J100" s="175"/>
      <c r="K100" s="175"/>
    </row>
    <row r="101" spans="2:11">
      <c r="B101" s="186"/>
      <c r="C101" s="186"/>
      <c r="D101" s="175"/>
      <c r="E101" s="175"/>
      <c r="H101" s="175"/>
      <c r="I101" s="175"/>
      <c r="J101" s="175"/>
      <c r="K101" s="175"/>
    </row>
    <row r="102" spans="2:11">
      <c r="B102" s="186"/>
      <c r="C102" s="186"/>
      <c r="D102" s="175"/>
      <c r="E102" s="175"/>
      <c r="H102" s="175"/>
      <c r="I102" s="175"/>
      <c r="J102" s="175"/>
      <c r="K102" s="175"/>
    </row>
    <row r="103" spans="2:11">
      <c r="B103" s="186"/>
      <c r="C103" s="186"/>
      <c r="D103" s="175"/>
      <c r="E103" s="175"/>
      <c r="H103" s="175"/>
      <c r="I103" s="175"/>
      <c r="J103" s="175"/>
      <c r="K103" s="175"/>
    </row>
    <row r="104" spans="2:11">
      <c r="B104" s="186"/>
      <c r="C104" s="186"/>
      <c r="D104" s="175"/>
      <c r="E104" s="175"/>
      <c r="H104" s="175"/>
      <c r="I104" s="175"/>
      <c r="J104" s="175"/>
      <c r="K104" s="175"/>
    </row>
    <row r="105" spans="2:11">
      <c r="B105" s="186"/>
      <c r="C105" s="186"/>
      <c r="D105" s="175"/>
      <c r="E105" s="175"/>
      <c r="H105" s="175"/>
      <c r="I105" s="175"/>
      <c r="J105" s="175"/>
      <c r="K105" s="175"/>
    </row>
    <row r="106" spans="2:11">
      <c r="B106" s="186"/>
      <c r="C106" s="186"/>
      <c r="D106" s="175"/>
      <c r="E106" s="175"/>
      <c r="H106" s="175"/>
      <c r="I106" s="175"/>
      <c r="J106" s="175"/>
      <c r="K106" s="175"/>
    </row>
    <row r="107" spans="2:11">
      <c r="B107" s="186"/>
      <c r="C107" s="186"/>
      <c r="D107" s="175"/>
      <c r="E107" s="175"/>
      <c r="H107" s="175"/>
      <c r="I107" s="175"/>
      <c r="J107" s="175"/>
      <c r="K107" s="175"/>
    </row>
    <row r="108" spans="2:11">
      <c r="B108" s="186"/>
      <c r="C108" s="186"/>
      <c r="D108" s="175"/>
      <c r="E108" s="175"/>
      <c r="H108" s="175"/>
      <c r="I108" s="175"/>
      <c r="J108" s="175"/>
      <c r="K108" s="175"/>
    </row>
    <row r="109" spans="2:11">
      <c r="B109" s="186"/>
      <c r="C109" s="186"/>
      <c r="D109" s="175"/>
      <c r="E109" s="175"/>
      <c r="H109" s="175"/>
      <c r="I109" s="175"/>
      <c r="J109" s="175"/>
      <c r="K109" s="175"/>
    </row>
    <row r="110" spans="2:11">
      <c r="B110" s="186"/>
      <c r="C110" s="186"/>
      <c r="D110" s="175"/>
      <c r="E110" s="175"/>
      <c r="H110" s="175"/>
      <c r="I110" s="175"/>
      <c r="J110" s="175"/>
      <c r="K110" s="175"/>
    </row>
    <row r="111" spans="2:11">
      <c r="B111" s="186"/>
      <c r="C111" s="186"/>
      <c r="D111" s="175"/>
      <c r="E111" s="175"/>
      <c r="H111" s="175"/>
      <c r="I111" s="175"/>
      <c r="J111" s="175"/>
      <c r="K111" s="175"/>
    </row>
    <row r="112" spans="2:11">
      <c r="B112" s="186"/>
      <c r="C112" s="186"/>
      <c r="D112" s="175"/>
      <c r="E112" s="175"/>
      <c r="H112" s="175"/>
      <c r="I112" s="175"/>
      <c r="J112" s="175"/>
      <c r="K112" s="175"/>
    </row>
    <row r="113" spans="2:12">
      <c r="B113" s="186"/>
      <c r="C113" s="186"/>
      <c r="D113" s="175"/>
      <c r="E113" s="175"/>
      <c r="H113" s="175"/>
      <c r="I113" s="175"/>
      <c r="J113" s="175"/>
      <c r="K113" s="175"/>
    </row>
    <row r="114" spans="2:12">
      <c r="B114" s="186"/>
      <c r="C114" s="186"/>
      <c r="D114" s="175"/>
      <c r="E114" s="175"/>
      <c r="H114" s="175"/>
      <c r="I114" s="175"/>
      <c r="J114" s="175"/>
      <c r="K114" s="175"/>
    </row>
    <row r="115" spans="2:12">
      <c r="B115" s="186"/>
      <c r="C115" s="186"/>
      <c r="D115" s="175"/>
      <c r="E115" s="175"/>
      <c r="H115" s="175"/>
      <c r="I115" s="175"/>
      <c r="J115" s="175"/>
      <c r="K115" s="175"/>
    </row>
    <row r="116" spans="2:12">
      <c r="B116" s="186"/>
      <c r="C116" s="186"/>
      <c r="D116" s="175"/>
      <c r="E116" s="175"/>
      <c r="H116" s="175"/>
      <c r="I116" s="175"/>
      <c r="J116" s="175"/>
      <c r="K116" s="175"/>
    </row>
    <row r="117" spans="2:12">
      <c r="B117" s="186"/>
      <c r="C117" s="186"/>
      <c r="D117" s="175"/>
      <c r="E117" s="175"/>
      <c r="H117" s="175"/>
      <c r="I117" s="175"/>
      <c r="J117" s="175"/>
      <c r="K117" s="175"/>
    </row>
    <row r="118" spans="2:12">
      <c r="B118" s="186"/>
      <c r="C118" s="186"/>
      <c r="D118" s="175"/>
      <c r="E118" s="175"/>
      <c r="H118" s="175"/>
      <c r="I118" s="175"/>
      <c r="J118" s="175"/>
      <c r="K118" s="175"/>
    </row>
    <row r="119" spans="2:12">
      <c r="B119" s="186"/>
      <c r="C119" s="186"/>
      <c r="D119" s="175"/>
      <c r="E119" s="175"/>
      <c r="H119" s="175"/>
      <c r="I119" s="175"/>
      <c r="J119" s="175"/>
      <c r="K119" s="175"/>
    </row>
    <row r="120" spans="2:12">
      <c r="B120" s="186"/>
      <c r="C120" s="186"/>
      <c r="D120" s="175"/>
      <c r="E120" s="175"/>
      <c r="H120" s="175"/>
      <c r="I120" s="175"/>
      <c r="J120" s="175"/>
      <c r="K120" s="175"/>
    </row>
    <row r="121" spans="2:12">
      <c r="B121" s="186"/>
      <c r="C121" s="186"/>
      <c r="D121" s="175"/>
      <c r="E121" s="175"/>
      <c r="H121" s="175"/>
      <c r="I121" s="175"/>
      <c r="J121" s="175"/>
      <c r="K121" s="175"/>
    </row>
    <row r="124" spans="2:12">
      <c r="L124" s="209"/>
    </row>
    <row r="125" spans="2:12" s="209" customFormat="1">
      <c r="B125" s="201"/>
      <c r="C125" s="201"/>
      <c r="D125" s="153"/>
      <c r="E125" s="153"/>
      <c r="F125" s="153"/>
      <c r="G125" s="153"/>
      <c r="H125" s="153"/>
      <c r="I125" s="153"/>
      <c r="J125" s="153"/>
      <c r="K125" s="153"/>
      <c r="L125" s="153"/>
    </row>
    <row r="195" spans="2:12">
      <c r="L195" s="209"/>
    </row>
    <row r="196" spans="2:12" s="209" customFormat="1">
      <c r="B196" s="201"/>
      <c r="C196" s="201"/>
      <c r="D196" s="153"/>
      <c r="E196" s="153"/>
      <c r="F196" s="153"/>
      <c r="G196" s="153"/>
      <c r="H196" s="153"/>
      <c r="I196" s="153"/>
      <c r="J196" s="153"/>
      <c r="K196" s="153"/>
      <c r="L196" s="153"/>
    </row>
    <row r="271" spans="2:12">
      <c r="L271" s="209"/>
    </row>
    <row r="272" spans="2:12" s="209" customFormat="1">
      <c r="B272" s="201"/>
      <c r="C272" s="201"/>
      <c r="D272" s="153"/>
      <c r="E272" s="153"/>
      <c r="F272" s="153"/>
      <c r="G272" s="153"/>
      <c r="H272" s="153"/>
      <c r="I272" s="153"/>
      <c r="J272" s="153"/>
      <c r="K272" s="153"/>
      <c r="L272" s="153"/>
    </row>
  </sheetData>
  <sheetProtection algorithmName="SHA-512" hashValue="JXNqbVQUfuTu6660nN36ZjvBn+WyKtxWQXG/yx9efKxOktGSSC/ZkXyKS6fVvJLNqLIl1zx8jxrjGoBdxVLqNQ==" saltValue="PWTbf6TOCMHpFEM2eKxPhg==" spinCount="100000" sheet="1" objects="1" scenarios="1"/>
  <mergeCells count="13">
    <mergeCell ref="B9:C9"/>
    <mergeCell ref="B8:C8"/>
    <mergeCell ref="H7:I8"/>
    <mergeCell ref="J7:K8"/>
    <mergeCell ref="B7:C7"/>
    <mergeCell ref="D7:E8"/>
    <mergeCell ref="F7:G8"/>
    <mergeCell ref="B62:K62"/>
    <mergeCell ref="F56:G56"/>
    <mergeCell ref="H56:I56"/>
    <mergeCell ref="J56:K56"/>
    <mergeCell ref="B56:C56"/>
    <mergeCell ref="D56:E56"/>
  </mergeCells>
  <printOptions horizontalCentered="1"/>
  <pageMargins left="0" right="0" top="0.19685039370078741" bottom="0" header="0" footer="0"/>
  <pageSetup paperSize="9" scale="60" orientation="portrait" r:id="rId1"/>
  <headerFooter alignWithMargins="0"/>
  <colBreaks count="1" manualBreakCount="1">
    <brk id="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59999389629810485"/>
    <pageSetUpPr fitToPage="1"/>
  </sheetPr>
  <dimension ref="A1:L278"/>
  <sheetViews>
    <sheetView view="pageBreakPreview" zoomScale="60" zoomScaleNormal="100" workbookViewId="0">
      <pane ySplit="9" topLeftCell="A16" activePane="bottomLeft" state="frozen"/>
      <selection activeCell="Q25" sqref="Q25"/>
      <selection pane="bottomLeft" activeCell="Q25" sqref="Q25"/>
    </sheetView>
  </sheetViews>
  <sheetFormatPr defaultRowHeight="17.25"/>
  <cols>
    <col min="1" max="1" width="8.42578125" style="209" customWidth="1"/>
    <col min="2" max="2" width="13.5703125" style="201" customWidth="1"/>
    <col min="3" max="3" width="11.5703125" style="201" customWidth="1"/>
    <col min="4" max="4" width="21.140625" style="153" customWidth="1"/>
    <col min="5" max="5" width="13.7109375" style="153" customWidth="1"/>
    <col min="6" max="6" width="21.140625" style="153" customWidth="1"/>
    <col min="7" max="7" width="13.7109375" style="153" customWidth="1"/>
    <col min="8" max="8" width="21.140625" style="153" customWidth="1"/>
    <col min="9" max="9" width="13.7109375" style="153" customWidth="1"/>
    <col min="10" max="10" width="21.140625" style="153" customWidth="1"/>
    <col min="11" max="11" width="13.7109375" style="153" customWidth="1"/>
    <col min="12" max="16384" width="9.140625" style="153"/>
  </cols>
  <sheetData>
    <row r="1" spans="1:11">
      <c r="B1" s="270"/>
      <c r="C1" s="270"/>
    </row>
    <row r="2" spans="1:11">
      <c r="A2" s="205"/>
    </row>
    <row r="3" spans="1:11">
      <c r="A3" s="205"/>
      <c r="B3" s="155" t="s">
        <v>81</v>
      </c>
      <c r="C3" s="154"/>
      <c r="D3" s="154"/>
      <c r="E3" s="154"/>
      <c r="F3" s="154"/>
      <c r="G3" s="154"/>
      <c r="H3" s="154"/>
      <c r="I3" s="156"/>
      <c r="J3" s="154"/>
      <c r="K3" s="156"/>
    </row>
    <row r="4" spans="1:11" s="213" customFormat="1" ht="18">
      <c r="A4" s="212"/>
      <c r="B4" s="251" t="s">
        <v>85</v>
      </c>
      <c r="C4" s="160"/>
      <c r="D4" s="160"/>
      <c r="E4" s="160"/>
      <c r="F4" s="160"/>
      <c r="G4" s="160"/>
      <c r="H4" s="154"/>
      <c r="I4" s="161"/>
      <c r="J4" s="160"/>
      <c r="K4" s="161"/>
    </row>
    <row r="5" spans="1:11">
      <c r="A5" s="205"/>
      <c r="B5" s="214" t="s">
        <v>67</v>
      </c>
      <c r="C5" s="164"/>
      <c r="D5" s="164"/>
      <c r="E5" s="164"/>
      <c r="F5" s="164"/>
      <c r="G5" s="164"/>
      <c r="H5" s="164"/>
      <c r="I5" s="164"/>
      <c r="J5" s="202"/>
      <c r="K5" s="202"/>
    </row>
    <row r="6" spans="1:11" ht="6" customHeight="1" thickBot="1">
      <c r="A6" s="205"/>
      <c r="B6" s="252"/>
      <c r="C6" s="166"/>
      <c r="D6" s="166"/>
      <c r="E6" s="166"/>
      <c r="F6" s="166"/>
      <c r="G6" s="166"/>
      <c r="H6" s="166"/>
      <c r="I6" s="166"/>
      <c r="J6" s="166"/>
      <c r="K6" s="166"/>
    </row>
    <row r="7" spans="1:11" s="207" customFormat="1" ht="75.75" customHeight="1" thickTop="1">
      <c r="A7" s="205"/>
      <c r="B7" s="320" t="s">
        <v>108</v>
      </c>
      <c r="C7" s="320"/>
      <c r="D7" s="315" t="s">
        <v>146</v>
      </c>
      <c r="E7" s="315"/>
      <c r="F7" s="315" t="s">
        <v>147</v>
      </c>
      <c r="G7" s="315"/>
      <c r="H7" s="315" t="s">
        <v>148</v>
      </c>
      <c r="I7" s="315"/>
      <c r="J7" s="315" t="s">
        <v>149</v>
      </c>
      <c r="K7" s="315"/>
    </row>
    <row r="8" spans="1:11" s="207" customFormat="1" ht="66.75" customHeight="1" thickBot="1">
      <c r="A8" s="205"/>
      <c r="B8" s="330" t="s">
        <v>114</v>
      </c>
      <c r="C8" s="330"/>
      <c r="D8" s="324"/>
      <c r="E8" s="324"/>
      <c r="F8" s="324"/>
      <c r="G8" s="324"/>
      <c r="H8" s="324"/>
      <c r="I8" s="324"/>
      <c r="J8" s="324"/>
      <c r="K8" s="324"/>
    </row>
    <row r="9" spans="1:11" ht="20.100000000000001" customHeight="1" thickTop="1" thickBot="1">
      <c r="A9" s="205"/>
      <c r="B9" s="325" t="s">
        <v>115</v>
      </c>
      <c r="C9" s="325"/>
      <c r="D9" s="223">
        <v>12.924764708402529</v>
      </c>
      <c r="E9" s="223"/>
      <c r="F9" s="224">
        <v>8</v>
      </c>
      <c r="G9" s="224"/>
      <c r="H9" s="224">
        <v>3.5341183214829375</v>
      </c>
      <c r="I9" s="224"/>
      <c r="J9" s="224">
        <v>1.3906463869195924</v>
      </c>
      <c r="K9" s="224"/>
    </row>
    <row r="10" spans="1:11" ht="12.95" customHeight="1" thickTop="1">
      <c r="A10" s="205"/>
      <c r="B10" s="220"/>
      <c r="C10" s="220"/>
      <c r="D10" s="173"/>
      <c r="E10" s="173"/>
      <c r="F10" s="244"/>
      <c r="G10" s="244"/>
      <c r="H10" s="244"/>
      <c r="I10" s="244"/>
      <c r="J10" s="244"/>
      <c r="K10" s="244"/>
    </row>
    <row r="11" spans="1:11" ht="21.95" customHeight="1">
      <c r="A11" s="205"/>
      <c r="B11" s="220"/>
      <c r="C11" s="220"/>
      <c r="D11" s="173"/>
      <c r="E11" s="173"/>
      <c r="F11" s="244"/>
      <c r="G11" s="244"/>
      <c r="H11" s="244"/>
      <c r="I11" s="244"/>
      <c r="J11" s="244"/>
      <c r="K11" s="244"/>
    </row>
    <row r="12" spans="1:11" s="175" customFormat="1" ht="21.95" customHeight="1">
      <c r="A12" s="227"/>
      <c r="B12" s="239" t="s">
        <v>119</v>
      </c>
      <c r="C12" s="182"/>
      <c r="D12" s="174"/>
      <c r="E12" s="174"/>
      <c r="F12" s="174"/>
      <c r="G12" s="174"/>
      <c r="H12" s="174"/>
      <c r="I12" s="174"/>
      <c r="J12" s="174"/>
      <c r="K12" s="174"/>
    </row>
    <row r="13" spans="1:11" ht="12.95" customHeight="1" collapsed="1">
      <c r="B13" s="206"/>
      <c r="C13" s="181"/>
      <c r="D13" s="177"/>
      <c r="E13" s="208"/>
      <c r="F13" s="179"/>
      <c r="G13" s="208"/>
      <c r="H13" s="179"/>
      <c r="I13" s="182"/>
      <c r="J13" s="179"/>
      <c r="K13" s="196"/>
    </row>
    <row r="14" spans="1:11" ht="21.95" customHeight="1">
      <c r="B14" s="236">
        <v>2018</v>
      </c>
      <c r="C14" s="181" t="s">
        <v>0</v>
      </c>
      <c r="D14" s="177">
        <v>4.9000000000000004</v>
      </c>
      <c r="E14" s="208"/>
      <c r="F14" s="179">
        <v>1.5</v>
      </c>
      <c r="G14" s="208"/>
      <c r="H14" s="179">
        <v>15.4</v>
      </c>
      <c r="I14" s="182"/>
      <c r="J14" s="179">
        <v>1.2</v>
      </c>
      <c r="K14" s="196"/>
    </row>
    <row r="15" spans="1:11" ht="21.95" customHeight="1">
      <c r="B15" s="236"/>
      <c r="C15" s="181" t="s">
        <v>1</v>
      </c>
      <c r="D15" s="177">
        <v>4.3</v>
      </c>
      <c r="E15" s="208"/>
      <c r="F15" s="179">
        <v>4.2</v>
      </c>
      <c r="G15" s="208"/>
      <c r="H15" s="179">
        <v>5.3</v>
      </c>
      <c r="I15" s="182"/>
      <c r="J15" s="179">
        <v>2.1</v>
      </c>
      <c r="K15" s="196"/>
    </row>
    <row r="16" spans="1:11" ht="21.95" customHeight="1">
      <c r="B16" s="236"/>
      <c r="C16" s="181" t="s">
        <v>2</v>
      </c>
      <c r="D16" s="177">
        <v>1.6</v>
      </c>
      <c r="E16" s="208"/>
      <c r="F16" s="179">
        <v>3.3</v>
      </c>
      <c r="G16" s="208"/>
      <c r="H16" s="179">
        <v>-1.4</v>
      </c>
      <c r="I16" s="182"/>
      <c r="J16" s="179">
        <v>-0.9</v>
      </c>
      <c r="K16" s="196"/>
    </row>
    <row r="17" spans="2:11" ht="21.95" customHeight="1">
      <c r="B17" s="188"/>
      <c r="C17" s="82" t="s">
        <v>3</v>
      </c>
      <c r="D17" s="177">
        <v>-2.8</v>
      </c>
      <c r="E17" s="208"/>
      <c r="F17" s="179">
        <v>-0.5</v>
      </c>
      <c r="G17" s="208"/>
      <c r="H17" s="179">
        <v>-10.3</v>
      </c>
      <c r="I17" s="182"/>
      <c r="J17" s="179">
        <v>2</v>
      </c>
      <c r="K17" s="196"/>
    </row>
    <row r="18" spans="2:11" ht="10.5" customHeight="1">
      <c r="B18" s="188"/>
      <c r="C18" s="192"/>
      <c r="D18" s="177"/>
      <c r="E18" s="208"/>
      <c r="F18" s="179"/>
      <c r="G18" s="208"/>
      <c r="H18" s="179"/>
      <c r="I18" s="182"/>
      <c r="J18" s="179"/>
      <c r="K18" s="196"/>
    </row>
    <row r="19" spans="2:11" ht="21.95" customHeight="1">
      <c r="B19" s="188">
        <v>2019</v>
      </c>
      <c r="C19" s="82" t="s">
        <v>0</v>
      </c>
      <c r="D19" s="177">
        <v>4.2</v>
      </c>
      <c r="E19" s="208"/>
      <c r="F19" s="179">
        <v>0.8</v>
      </c>
      <c r="G19" s="208"/>
      <c r="H19" s="179">
        <v>14.8</v>
      </c>
      <c r="I19" s="182"/>
      <c r="J19" s="179">
        <v>-0.2</v>
      </c>
      <c r="K19" s="196"/>
    </row>
    <row r="20" spans="2:11" ht="21.95" customHeight="1">
      <c r="B20" s="188"/>
      <c r="C20" s="82" t="s">
        <v>1</v>
      </c>
      <c r="D20" s="177">
        <v>3.4</v>
      </c>
      <c r="E20" s="208"/>
      <c r="F20" s="179">
        <v>3.1</v>
      </c>
      <c r="G20" s="208"/>
      <c r="H20" s="179">
        <v>5</v>
      </c>
      <c r="I20" s="182"/>
      <c r="J20" s="179">
        <v>1.2</v>
      </c>
      <c r="K20" s="196"/>
    </row>
    <row r="21" spans="2:11" ht="21.95" customHeight="1">
      <c r="B21" s="188"/>
      <c r="C21" s="82" t="s">
        <v>2</v>
      </c>
      <c r="D21" s="177">
        <v>1.3</v>
      </c>
      <c r="E21" s="208"/>
      <c r="F21" s="179">
        <v>3.2</v>
      </c>
      <c r="G21" s="208"/>
      <c r="H21" s="179">
        <v>-2.2000000000000002</v>
      </c>
      <c r="I21" s="182"/>
      <c r="J21" s="179">
        <v>-0.7</v>
      </c>
      <c r="K21" s="196"/>
    </row>
    <row r="22" spans="2:11" ht="21.95" customHeight="1">
      <c r="B22" s="188"/>
      <c r="C22" s="82" t="s">
        <v>3</v>
      </c>
      <c r="D22" s="177">
        <v>-2.2999999999999998</v>
      </c>
      <c r="E22" s="208"/>
      <c r="F22" s="233">
        <v>-0.04</v>
      </c>
      <c r="G22" s="208"/>
      <c r="H22" s="179">
        <v>-10</v>
      </c>
      <c r="I22" s="182"/>
      <c r="J22" s="179">
        <v>3.8</v>
      </c>
      <c r="K22" s="196"/>
    </row>
    <row r="23" spans="2:11" ht="10.5" customHeight="1">
      <c r="B23" s="157"/>
      <c r="C23" s="192"/>
      <c r="D23" s="177"/>
      <c r="E23" s="208"/>
      <c r="F23" s="179"/>
      <c r="G23" s="208"/>
      <c r="H23" s="179"/>
      <c r="I23" s="182"/>
      <c r="J23" s="179"/>
      <c r="K23" s="196"/>
    </row>
    <row r="24" spans="2:11" ht="21.95" customHeight="1">
      <c r="B24" s="157">
        <v>2020</v>
      </c>
      <c r="C24" s="192" t="s">
        <v>0</v>
      </c>
      <c r="D24" s="177">
        <v>4</v>
      </c>
      <c r="E24" s="208"/>
      <c r="F24" s="179">
        <v>3</v>
      </c>
      <c r="G24" s="208"/>
      <c r="H24" s="179">
        <v>11.9</v>
      </c>
      <c r="I24" s="182"/>
      <c r="J24" s="179">
        <v>-8.1999999999999993</v>
      </c>
      <c r="K24" s="196"/>
    </row>
    <row r="25" spans="2:11" ht="21.95" customHeight="1">
      <c r="B25" s="236"/>
      <c r="C25" s="192" t="s">
        <v>1</v>
      </c>
      <c r="D25" s="177">
        <v>1.6</v>
      </c>
      <c r="E25" s="208"/>
      <c r="F25" s="179">
        <v>1.9</v>
      </c>
      <c r="G25" s="208"/>
      <c r="H25" s="179">
        <v>4.5999999999999996</v>
      </c>
      <c r="I25" s="182"/>
      <c r="J25" s="179">
        <v>-9.8000000000000007</v>
      </c>
      <c r="K25" s="196"/>
    </row>
    <row r="26" spans="2:11" ht="21.95" customHeight="1">
      <c r="B26" s="259"/>
      <c r="C26" s="192" t="s">
        <v>2</v>
      </c>
      <c r="D26" s="177">
        <v>1.8</v>
      </c>
      <c r="E26" s="208"/>
      <c r="F26" s="179">
        <v>3.5</v>
      </c>
      <c r="G26" s="208"/>
      <c r="H26" s="179">
        <v>-2.2000000000000002</v>
      </c>
      <c r="I26" s="182"/>
      <c r="J26" s="179">
        <v>1.8</v>
      </c>
      <c r="K26" s="196"/>
    </row>
    <row r="27" spans="2:11" ht="21.95" customHeight="1">
      <c r="B27" s="188"/>
      <c r="C27" s="192" t="s">
        <v>3</v>
      </c>
      <c r="D27" s="177">
        <v>-0.4</v>
      </c>
      <c r="E27" s="208"/>
      <c r="F27" s="179">
        <v>2.8</v>
      </c>
      <c r="G27" s="208"/>
      <c r="H27" s="179">
        <v>-9</v>
      </c>
      <c r="I27" s="182"/>
      <c r="J27" s="179">
        <v>0.9</v>
      </c>
      <c r="K27" s="196"/>
    </row>
    <row r="28" spans="2:11" ht="10.5" customHeight="1">
      <c r="B28" s="188"/>
      <c r="C28" s="192"/>
      <c r="D28" s="177"/>
      <c r="E28" s="208"/>
      <c r="F28" s="179"/>
      <c r="G28" s="208"/>
      <c r="H28" s="179"/>
      <c r="I28" s="182"/>
      <c r="J28" s="179"/>
      <c r="K28" s="196"/>
    </row>
    <row r="29" spans="2:11" ht="21.95" customHeight="1">
      <c r="B29" s="188">
        <v>2021</v>
      </c>
      <c r="C29" s="192" t="s">
        <v>0</v>
      </c>
      <c r="D29" s="177">
        <v>3.3</v>
      </c>
      <c r="E29" s="208"/>
      <c r="F29" s="179">
        <v>1.1000000000000001</v>
      </c>
      <c r="G29" s="208"/>
      <c r="H29" s="179">
        <v>11.5</v>
      </c>
      <c r="I29" s="182"/>
      <c r="J29" s="179">
        <v>-2.4</v>
      </c>
      <c r="K29" s="196"/>
    </row>
    <row r="30" spans="2:11" ht="21.95" customHeight="1">
      <c r="B30" s="236"/>
      <c r="C30" s="192" t="s">
        <v>1</v>
      </c>
      <c r="D30" s="177">
        <v>1</v>
      </c>
      <c r="E30" s="208"/>
      <c r="F30" s="179">
        <v>2.2000000000000002</v>
      </c>
      <c r="G30" s="208"/>
      <c r="H30" s="179">
        <v>-1.6</v>
      </c>
      <c r="I30" s="182"/>
      <c r="J30" s="179">
        <v>-0.6</v>
      </c>
      <c r="K30" s="196"/>
    </row>
    <row r="31" spans="2:11" ht="21.95" customHeight="1">
      <c r="B31" s="236"/>
      <c r="C31" s="192" t="s">
        <v>159</v>
      </c>
      <c r="D31" s="177">
        <v>2</v>
      </c>
      <c r="E31" s="208"/>
      <c r="F31" s="179">
        <v>1.9</v>
      </c>
      <c r="G31" s="208"/>
      <c r="H31" s="179">
        <v>1.8</v>
      </c>
      <c r="I31" s="182"/>
      <c r="J31" s="179">
        <v>3.7</v>
      </c>
      <c r="K31" s="196"/>
    </row>
    <row r="32" spans="2:11" ht="21.95" customHeight="1">
      <c r="B32" s="236"/>
      <c r="C32" s="192" t="s">
        <v>160</v>
      </c>
      <c r="D32" s="177">
        <v>1.5</v>
      </c>
      <c r="E32" s="208"/>
      <c r="F32" s="179">
        <v>0.2</v>
      </c>
      <c r="G32" s="208"/>
      <c r="H32" s="179">
        <v>3.6</v>
      </c>
      <c r="I32" s="182"/>
      <c r="J32" s="179">
        <v>5.6</v>
      </c>
      <c r="K32" s="196"/>
    </row>
    <row r="33" spans="1:12">
      <c r="B33" s="236"/>
      <c r="C33" s="238"/>
      <c r="D33" s="177"/>
      <c r="E33" s="208"/>
      <c r="F33" s="179"/>
      <c r="G33" s="208"/>
      <c r="H33" s="179"/>
      <c r="I33" s="182"/>
      <c r="J33" s="179"/>
      <c r="K33" s="196"/>
    </row>
    <row r="34" spans="1:12" ht="21.95" customHeight="1">
      <c r="A34" s="227"/>
      <c r="B34" s="239" t="s">
        <v>120</v>
      </c>
      <c r="C34" s="182"/>
      <c r="D34" s="174"/>
      <c r="E34" s="174"/>
      <c r="F34" s="174"/>
      <c r="G34" s="174"/>
      <c r="H34" s="174"/>
      <c r="I34" s="174"/>
      <c r="J34" s="174"/>
      <c r="K34" s="174"/>
      <c r="L34" s="175"/>
    </row>
    <row r="35" spans="1:12" s="175" customFormat="1" ht="12.95" customHeight="1">
      <c r="A35" s="227"/>
      <c r="B35" s="186"/>
      <c r="C35" s="186"/>
      <c r="D35" s="234"/>
    </row>
    <row r="36" spans="1:12" ht="21.95" customHeight="1">
      <c r="B36" s="231">
        <v>2018</v>
      </c>
      <c r="C36" s="178"/>
      <c r="D36" s="177">
        <v>8.3000000000000007</v>
      </c>
      <c r="E36" s="179"/>
      <c r="F36" s="179">
        <v>9</v>
      </c>
      <c r="G36" s="179"/>
      <c r="H36" s="179">
        <v>8</v>
      </c>
      <c r="I36" s="179"/>
      <c r="J36" s="179">
        <v>4.9000000000000004</v>
      </c>
      <c r="K36" s="179"/>
    </row>
    <row r="37" spans="1:12" ht="21.75" customHeight="1">
      <c r="B37" s="231">
        <v>2019</v>
      </c>
      <c r="C37" s="178"/>
      <c r="D37" s="177">
        <v>6.5</v>
      </c>
      <c r="E37" s="179"/>
      <c r="F37" s="179">
        <v>7.2</v>
      </c>
      <c r="G37" s="179"/>
      <c r="H37" s="179">
        <v>6.4</v>
      </c>
      <c r="I37" s="179"/>
      <c r="J37" s="179">
        <v>2.9</v>
      </c>
      <c r="K37" s="179"/>
    </row>
    <row r="38" spans="1:12" ht="21.75" customHeight="1">
      <c r="B38" s="231">
        <v>2020</v>
      </c>
      <c r="C38" s="178"/>
      <c r="D38" s="177">
        <v>5.7</v>
      </c>
      <c r="E38" s="179"/>
      <c r="F38" s="179">
        <v>9.5</v>
      </c>
      <c r="G38" s="179"/>
      <c r="H38" s="179">
        <v>3.3</v>
      </c>
      <c r="I38" s="179"/>
      <c r="J38" s="179">
        <v>-11.5</v>
      </c>
      <c r="K38" s="179"/>
    </row>
    <row r="39" spans="1:12" ht="21.75" customHeight="1">
      <c r="B39" s="231">
        <v>2021</v>
      </c>
      <c r="C39" s="178"/>
      <c r="D39" s="177">
        <v>6.5</v>
      </c>
      <c r="E39" s="179"/>
      <c r="F39" s="179">
        <v>8.3000000000000007</v>
      </c>
      <c r="G39" s="179"/>
      <c r="H39" s="179">
        <v>4.4000000000000004</v>
      </c>
      <c r="I39" s="179"/>
      <c r="J39" s="179">
        <v>-0.7</v>
      </c>
      <c r="K39" s="179"/>
    </row>
    <row r="40" spans="1:12" ht="21.75" customHeight="1">
      <c r="B40" s="231"/>
      <c r="C40" s="178"/>
      <c r="D40" s="177"/>
      <c r="E40" s="179"/>
      <c r="F40" s="179"/>
      <c r="G40" s="179"/>
      <c r="H40" s="179"/>
      <c r="I40" s="179"/>
      <c r="J40" s="179"/>
      <c r="K40" s="179"/>
    </row>
    <row r="41" spans="1:12" ht="21.95" customHeight="1">
      <c r="B41" s="236">
        <v>2018</v>
      </c>
      <c r="C41" s="181" t="s">
        <v>0</v>
      </c>
      <c r="D41" s="177">
        <v>8.3000000000000007</v>
      </c>
      <c r="E41" s="208"/>
      <c r="F41" s="179">
        <v>9</v>
      </c>
      <c r="G41" s="208"/>
      <c r="H41" s="179">
        <v>7.6</v>
      </c>
      <c r="I41" s="182"/>
      <c r="J41" s="179">
        <v>5.5</v>
      </c>
      <c r="K41" s="196"/>
    </row>
    <row r="42" spans="1:12" ht="21.95" customHeight="1">
      <c r="B42" s="236"/>
      <c r="C42" s="181" t="s">
        <v>1</v>
      </c>
      <c r="D42" s="177">
        <v>8.6</v>
      </c>
      <c r="E42" s="208"/>
      <c r="F42" s="179">
        <v>9.1999999999999993</v>
      </c>
      <c r="G42" s="208"/>
      <c r="H42" s="179">
        <v>8.9</v>
      </c>
      <c r="I42" s="182"/>
      <c r="J42" s="179">
        <v>3.9</v>
      </c>
      <c r="K42" s="196"/>
    </row>
    <row r="43" spans="1:12" ht="21.95" customHeight="1">
      <c r="B43" s="236"/>
      <c r="C43" s="181" t="s">
        <v>2</v>
      </c>
      <c r="D43" s="177">
        <v>8.4</v>
      </c>
      <c r="E43" s="208"/>
      <c r="F43" s="179">
        <v>9</v>
      </c>
      <c r="G43" s="208"/>
      <c r="H43" s="179">
        <v>7.8</v>
      </c>
      <c r="I43" s="182"/>
      <c r="J43" s="179">
        <v>5.6</v>
      </c>
      <c r="K43" s="196"/>
    </row>
    <row r="44" spans="1:12" ht="21.95" customHeight="1">
      <c r="B44" s="188"/>
      <c r="C44" s="82" t="s">
        <v>3</v>
      </c>
      <c r="D44" s="177">
        <v>8</v>
      </c>
      <c r="E44" s="208"/>
      <c r="F44" s="179">
        <v>8.6999999999999993</v>
      </c>
      <c r="G44" s="208"/>
      <c r="H44" s="179">
        <v>7.5</v>
      </c>
      <c r="I44" s="182"/>
      <c r="J44" s="179">
        <v>4.5</v>
      </c>
      <c r="K44" s="196"/>
    </row>
    <row r="45" spans="1:12" ht="10.5" customHeight="1">
      <c r="B45" s="188"/>
      <c r="C45" s="192"/>
      <c r="D45" s="177"/>
      <c r="E45" s="208"/>
      <c r="F45" s="179"/>
      <c r="G45" s="208"/>
      <c r="H45" s="179"/>
      <c r="I45" s="182"/>
      <c r="J45" s="179"/>
      <c r="K45" s="196"/>
    </row>
    <row r="46" spans="1:12" ht="21.95" customHeight="1">
      <c r="B46" s="188">
        <v>2019</v>
      </c>
      <c r="C46" s="82" t="s">
        <v>0</v>
      </c>
      <c r="D46" s="177">
        <v>7.2</v>
      </c>
      <c r="E46" s="208"/>
      <c r="F46" s="179">
        <v>8</v>
      </c>
      <c r="G46" s="208"/>
      <c r="H46" s="179">
        <v>7</v>
      </c>
      <c r="I46" s="182"/>
      <c r="J46" s="179">
        <v>3</v>
      </c>
      <c r="K46" s="196"/>
    </row>
    <row r="47" spans="1:12" ht="21.95" customHeight="1">
      <c r="B47" s="188"/>
      <c r="C47" s="82" t="s">
        <v>1</v>
      </c>
      <c r="D47" s="177">
        <v>6.3</v>
      </c>
      <c r="E47" s="208"/>
      <c r="F47" s="179">
        <v>6.8</v>
      </c>
      <c r="G47" s="208"/>
      <c r="H47" s="179">
        <v>6.7</v>
      </c>
      <c r="I47" s="182"/>
      <c r="J47" s="179">
        <v>2.1</v>
      </c>
      <c r="K47" s="196"/>
    </row>
    <row r="48" spans="1:12" ht="21.95" customHeight="1">
      <c r="B48" s="188"/>
      <c r="C48" s="82" t="s">
        <v>2</v>
      </c>
      <c r="D48" s="177">
        <v>6</v>
      </c>
      <c r="E48" s="208"/>
      <c r="F48" s="179">
        <v>6.7</v>
      </c>
      <c r="G48" s="208"/>
      <c r="H48" s="179">
        <v>5.7</v>
      </c>
      <c r="I48" s="182"/>
      <c r="J48" s="179">
        <v>2.2999999999999998</v>
      </c>
      <c r="K48" s="196"/>
    </row>
    <row r="49" spans="1:12" ht="21.75" customHeight="1">
      <c r="B49" s="188"/>
      <c r="C49" s="82" t="s">
        <v>3</v>
      </c>
      <c r="D49" s="177">
        <v>6.6</v>
      </c>
      <c r="E49" s="208"/>
      <c r="F49" s="179">
        <v>7.2</v>
      </c>
      <c r="G49" s="208"/>
      <c r="H49" s="179">
        <v>6.1</v>
      </c>
      <c r="I49" s="182"/>
      <c r="J49" s="179">
        <v>4.0999999999999996</v>
      </c>
      <c r="K49" s="196"/>
    </row>
    <row r="50" spans="1:12" ht="10.5" customHeight="1">
      <c r="B50" s="157"/>
      <c r="C50" s="192"/>
      <c r="D50" s="177"/>
      <c r="E50" s="208"/>
      <c r="F50" s="179"/>
      <c r="G50" s="208"/>
      <c r="H50" s="179"/>
      <c r="I50" s="182"/>
      <c r="J50" s="179"/>
      <c r="K50" s="196"/>
    </row>
    <row r="51" spans="1:12" ht="21.95" customHeight="1">
      <c r="B51" s="157">
        <v>2020</v>
      </c>
      <c r="C51" s="192" t="s">
        <v>0</v>
      </c>
      <c r="D51" s="177">
        <v>6.4</v>
      </c>
      <c r="E51" s="208"/>
      <c r="F51" s="179">
        <v>9.5</v>
      </c>
      <c r="G51" s="208"/>
      <c r="H51" s="179">
        <v>3.4</v>
      </c>
      <c r="I51" s="182"/>
      <c r="J51" s="179">
        <v>-4.0999999999999996</v>
      </c>
      <c r="K51" s="196"/>
    </row>
    <row r="52" spans="1:12" ht="21.95" customHeight="1">
      <c r="B52" s="188"/>
      <c r="C52" s="192" t="s">
        <v>1</v>
      </c>
      <c r="D52" s="177">
        <v>4.5</v>
      </c>
      <c r="E52" s="208"/>
      <c r="F52" s="179">
        <v>8.3000000000000007</v>
      </c>
      <c r="G52" s="208"/>
      <c r="H52" s="179">
        <v>2.9</v>
      </c>
      <c r="I52" s="182"/>
      <c r="J52" s="179">
        <v>-14.5</v>
      </c>
      <c r="K52" s="196"/>
    </row>
    <row r="53" spans="1:12" ht="21.95" customHeight="1">
      <c r="B53" s="259"/>
      <c r="C53" s="192" t="s">
        <v>2</v>
      </c>
      <c r="D53" s="177">
        <v>5.0999999999999996</v>
      </c>
      <c r="E53" s="208"/>
      <c r="F53" s="179">
        <v>8.6</v>
      </c>
      <c r="G53" s="208"/>
      <c r="H53" s="179">
        <v>3</v>
      </c>
      <c r="I53" s="182"/>
      <c r="J53" s="179">
        <v>-12.4</v>
      </c>
      <c r="K53" s="196"/>
    </row>
    <row r="54" spans="1:12" ht="21.95" customHeight="1">
      <c r="B54" s="188"/>
      <c r="C54" s="192" t="s">
        <v>3</v>
      </c>
      <c r="D54" s="177">
        <v>7.1</v>
      </c>
      <c r="E54" s="208"/>
      <c r="F54" s="179">
        <v>11.7</v>
      </c>
      <c r="G54" s="208"/>
      <c r="H54" s="179">
        <v>4.2</v>
      </c>
      <c r="I54" s="182"/>
      <c r="J54" s="179">
        <v>-14.9</v>
      </c>
      <c r="K54" s="196"/>
    </row>
    <row r="55" spans="1:12" ht="10.5" customHeight="1">
      <c r="B55" s="188"/>
      <c r="C55" s="192"/>
      <c r="D55" s="177"/>
      <c r="E55" s="208"/>
      <c r="F55" s="179"/>
      <c r="G55" s="208"/>
      <c r="H55" s="179"/>
      <c r="I55" s="182"/>
      <c r="J55" s="179"/>
      <c r="K55" s="196"/>
    </row>
    <row r="56" spans="1:12" ht="21.95" customHeight="1">
      <c r="B56" s="188">
        <v>2021</v>
      </c>
      <c r="C56" s="192" t="s">
        <v>0</v>
      </c>
      <c r="D56" s="177">
        <v>6.4</v>
      </c>
      <c r="E56" s="208"/>
      <c r="F56" s="179">
        <v>9.6999999999999993</v>
      </c>
      <c r="G56" s="208"/>
      <c r="H56" s="179">
        <v>3.8</v>
      </c>
      <c r="I56" s="182"/>
      <c r="J56" s="179">
        <v>-9.5</v>
      </c>
      <c r="K56" s="196"/>
    </row>
    <row r="57" spans="1:12" ht="21.95" customHeight="1">
      <c r="B57" s="188"/>
      <c r="C57" s="192" t="s">
        <v>1</v>
      </c>
      <c r="D57" s="177">
        <v>5.8</v>
      </c>
      <c r="E57" s="208"/>
      <c r="F57" s="179">
        <v>10</v>
      </c>
      <c r="G57" s="208"/>
      <c r="H57" s="179">
        <v>-2.4</v>
      </c>
      <c r="I57" s="182"/>
      <c r="J57" s="179">
        <v>-0.4</v>
      </c>
      <c r="K57" s="196"/>
    </row>
    <row r="58" spans="1:12" ht="21.95" customHeight="1">
      <c r="B58" s="188"/>
      <c r="C58" s="192" t="s">
        <v>159</v>
      </c>
      <c r="D58" s="177">
        <v>6</v>
      </c>
      <c r="E58" s="208"/>
      <c r="F58" s="179">
        <v>8.3000000000000007</v>
      </c>
      <c r="G58" s="208"/>
      <c r="H58" s="179">
        <v>1.6</v>
      </c>
      <c r="I58" s="182"/>
      <c r="J58" s="179">
        <v>1.5</v>
      </c>
      <c r="K58" s="196"/>
    </row>
    <row r="59" spans="1:12" ht="21.95" customHeight="1">
      <c r="B59" s="188"/>
      <c r="C59" s="192" t="s">
        <v>160</v>
      </c>
      <c r="D59" s="177">
        <v>8</v>
      </c>
      <c r="E59" s="208"/>
      <c r="F59" s="179">
        <v>5.6</v>
      </c>
      <c r="G59" s="208"/>
      <c r="H59" s="179">
        <v>15.6</v>
      </c>
      <c r="I59" s="182"/>
      <c r="J59" s="179">
        <v>6.2</v>
      </c>
      <c r="K59" s="196"/>
    </row>
    <row r="60" spans="1:12" ht="21.95" customHeight="1">
      <c r="B60" s="188"/>
      <c r="C60" s="192"/>
      <c r="D60" s="177"/>
      <c r="E60" s="208"/>
      <c r="F60" s="179"/>
      <c r="G60" s="208"/>
      <c r="H60" s="179"/>
      <c r="I60" s="182"/>
      <c r="J60" s="179"/>
      <c r="K60" s="196"/>
    </row>
    <row r="61" spans="1:12" ht="21.95" customHeight="1">
      <c r="B61" s="188"/>
      <c r="C61" s="192"/>
      <c r="D61" s="177"/>
      <c r="E61" s="208"/>
      <c r="F61" s="179"/>
      <c r="G61" s="208"/>
      <c r="H61" s="179"/>
      <c r="I61" s="182"/>
      <c r="J61" s="179"/>
      <c r="K61" s="196"/>
    </row>
    <row r="62" spans="1:12" ht="18.75" thickBot="1">
      <c r="A62" s="250"/>
      <c r="B62" s="264"/>
      <c r="C62" s="264"/>
      <c r="D62" s="329"/>
      <c r="E62" s="329"/>
      <c r="F62" s="329"/>
      <c r="G62" s="329"/>
      <c r="H62" s="331"/>
      <c r="I62" s="331"/>
      <c r="J62" s="331"/>
      <c r="K62" s="331"/>
      <c r="L62" s="182"/>
    </row>
    <row r="63" spans="1:12" s="182" customFormat="1" ht="21.95" customHeight="1" thickTop="1">
      <c r="A63" s="215"/>
      <c r="B63" s="199"/>
      <c r="C63" s="199"/>
      <c r="D63" s="220"/>
      <c r="E63" s="220"/>
      <c r="F63" s="199"/>
      <c r="G63" s="199"/>
      <c r="H63" s="199"/>
      <c r="I63" s="199"/>
      <c r="J63" s="199"/>
      <c r="K63" s="199"/>
      <c r="L63" s="217"/>
    </row>
    <row r="64" spans="1:12" s="217" customFormat="1" ht="18.95" customHeight="1">
      <c r="A64" s="209"/>
      <c r="B64" s="240" t="s">
        <v>117</v>
      </c>
      <c r="C64" s="186"/>
      <c r="D64" s="175"/>
      <c r="E64" s="175"/>
      <c r="F64" s="153"/>
      <c r="G64" s="153"/>
      <c r="H64" s="175"/>
      <c r="I64" s="175"/>
      <c r="J64" s="175"/>
      <c r="K64" s="175"/>
      <c r="L64" s="153"/>
    </row>
    <row r="65" spans="1:11" ht="18.95" customHeight="1">
      <c r="B65" s="253" t="s">
        <v>118</v>
      </c>
      <c r="C65" s="186"/>
      <c r="D65" s="175"/>
      <c r="E65" s="175"/>
      <c r="H65" s="175"/>
      <c r="I65" s="175"/>
      <c r="J65" s="175"/>
      <c r="K65" s="175"/>
    </row>
    <row r="66" spans="1:11" ht="18.95" customHeight="1">
      <c r="B66" s="253"/>
      <c r="C66" s="272"/>
      <c r="D66" s="175"/>
      <c r="E66" s="175"/>
      <c r="H66" s="175"/>
      <c r="I66" s="175"/>
      <c r="J66" s="175"/>
      <c r="K66" s="175"/>
    </row>
    <row r="67" spans="1:11" ht="18.75" customHeight="1">
      <c r="B67" s="253"/>
      <c r="C67" s="186"/>
      <c r="D67" s="175"/>
      <c r="E67" s="175"/>
      <c r="H67" s="175"/>
      <c r="I67" s="175"/>
      <c r="J67" s="175"/>
      <c r="K67" s="175"/>
    </row>
    <row r="68" spans="1:11" ht="18.95" customHeight="1">
      <c r="B68" s="253"/>
      <c r="C68" s="186"/>
      <c r="D68" s="175"/>
      <c r="E68" s="175"/>
      <c r="H68" s="175"/>
      <c r="I68" s="175"/>
      <c r="J68" s="175"/>
      <c r="K68" s="175"/>
    </row>
    <row r="69" spans="1:11" ht="15" customHeight="1">
      <c r="B69" s="323"/>
      <c r="C69" s="323"/>
      <c r="D69" s="323"/>
      <c r="E69" s="323"/>
      <c r="F69" s="323"/>
      <c r="G69" s="323"/>
      <c r="H69" s="323"/>
      <c r="I69" s="323"/>
      <c r="J69" s="323"/>
      <c r="K69" s="323"/>
    </row>
    <row r="70" spans="1:11" ht="16.5" customHeight="1">
      <c r="B70" s="186"/>
      <c r="C70" s="186"/>
      <c r="D70" s="175"/>
      <c r="E70" s="175"/>
      <c r="H70" s="175"/>
      <c r="I70" s="175"/>
      <c r="J70" s="175"/>
      <c r="K70" s="175"/>
    </row>
    <row r="71" spans="1:11">
      <c r="B71" s="186"/>
      <c r="C71" s="186"/>
      <c r="D71" s="175"/>
      <c r="E71" s="175"/>
      <c r="H71" s="175"/>
      <c r="I71" s="175"/>
      <c r="J71" s="175"/>
      <c r="K71" s="175"/>
    </row>
    <row r="72" spans="1:11">
      <c r="B72" s="186"/>
      <c r="C72" s="186"/>
      <c r="D72" s="175"/>
      <c r="E72" s="175"/>
      <c r="H72" s="175"/>
      <c r="I72" s="175"/>
      <c r="J72" s="175"/>
      <c r="K72" s="175"/>
    </row>
    <row r="73" spans="1:11">
      <c r="B73" s="186"/>
      <c r="C73" s="186"/>
      <c r="D73" s="175"/>
      <c r="E73" s="175"/>
      <c r="H73" s="175"/>
      <c r="I73" s="175"/>
      <c r="J73" s="175"/>
      <c r="K73" s="175"/>
    </row>
    <row r="74" spans="1:11">
      <c r="B74" s="186"/>
      <c r="C74" s="186"/>
      <c r="D74" s="175"/>
      <c r="E74" s="175"/>
      <c r="H74" s="175"/>
      <c r="I74" s="175"/>
      <c r="J74" s="175"/>
      <c r="K74" s="175"/>
    </row>
    <row r="75" spans="1:11">
      <c r="B75" s="186"/>
      <c r="C75" s="186"/>
      <c r="D75" s="175"/>
      <c r="E75" s="175"/>
      <c r="H75" s="175"/>
      <c r="I75" s="175"/>
      <c r="J75" s="175"/>
      <c r="K75" s="175"/>
    </row>
    <row r="76" spans="1:11">
      <c r="B76" s="186"/>
      <c r="C76" s="186"/>
      <c r="D76" s="175"/>
      <c r="E76" s="175"/>
      <c r="H76" s="175"/>
      <c r="I76" s="175"/>
      <c r="J76" s="175"/>
      <c r="K76" s="175"/>
    </row>
    <row r="77" spans="1:11">
      <c r="B77" s="186"/>
      <c r="C77" s="186"/>
      <c r="D77" s="175"/>
      <c r="E77" s="175"/>
      <c r="H77" s="175"/>
      <c r="I77" s="175"/>
      <c r="J77" s="175"/>
      <c r="K77" s="175"/>
    </row>
    <row r="78" spans="1:11">
      <c r="B78" s="186"/>
      <c r="C78" s="186"/>
      <c r="D78" s="175"/>
      <c r="E78" s="175"/>
      <c r="H78" s="175"/>
      <c r="I78" s="175"/>
      <c r="J78" s="175"/>
      <c r="K78" s="175"/>
    </row>
    <row r="79" spans="1:11">
      <c r="B79" s="186"/>
      <c r="C79" s="186"/>
      <c r="D79" s="175"/>
      <c r="E79" s="175"/>
      <c r="H79" s="175"/>
      <c r="I79" s="175"/>
      <c r="J79" s="175"/>
      <c r="K79" s="175"/>
    </row>
    <row r="80" spans="1:11">
      <c r="A80" s="153"/>
      <c r="B80" s="186"/>
      <c r="C80" s="186"/>
      <c r="D80" s="175"/>
      <c r="E80" s="175"/>
      <c r="H80" s="175"/>
      <c r="I80" s="175"/>
      <c r="J80" s="175"/>
      <c r="K80" s="175"/>
    </row>
    <row r="81" spans="1:11">
      <c r="A81" s="153"/>
      <c r="B81" s="186"/>
      <c r="C81" s="186"/>
      <c r="D81" s="175"/>
      <c r="E81" s="175"/>
      <c r="H81" s="175"/>
      <c r="I81" s="175"/>
      <c r="J81" s="175"/>
      <c r="K81" s="175"/>
    </row>
    <row r="82" spans="1:11">
      <c r="A82" s="153"/>
      <c r="B82" s="186"/>
      <c r="C82" s="186"/>
      <c r="D82" s="175"/>
      <c r="E82" s="175"/>
      <c r="H82" s="175"/>
      <c r="I82" s="175"/>
      <c r="J82" s="175"/>
      <c r="K82" s="175"/>
    </row>
    <row r="83" spans="1:11">
      <c r="A83" s="153"/>
      <c r="B83" s="186"/>
      <c r="C83" s="186"/>
      <c r="D83" s="175"/>
      <c r="E83" s="175"/>
      <c r="H83" s="175"/>
      <c r="I83" s="175"/>
      <c r="J83" s="175"/>
      <c r="K83" s="175"/>
    </row>
    <row r="84" spans="1:11">
      <c r="A84" s="153"/>
      <c r="B84" s="186"/>
      <c r="C84" s="186"/>
      <c r="D84" s="175"/>
      <c r="E84" s="175"/>
      <c r="H84" s="175"/>
      <c r="I84" s="175"/>
      <c r="J84" s="175"/>
      <c r="K84" s="175"/>
    </row>
    <row r="85" spans="1:11">
      <c r="A85" s="153"/>
      <c r="B85" s="186"/>
      <c r="C85" s="186"/>
      <c r="D85" s="175"/>
      <c r="E85" s="175"/>
      <c r="H85" s="175"/>
      <c r="I85" s="175"/>
      <c r="J85" s="175"/>
      <c r="K85" s="175"/>
    </row>
    <row r="86" spans="1:11">
      <c r="A86" s="153"/>
      <c r="B86" s="186"/>
      <c r="C86" s="186"/>
      <c r="D86" s="175"/>
      <c r="E86" s="175"/>
      <c r="H86" s="175"/>
      <c r="I86" s="175"/>
      <c r="J86" s="175"/>
      <c r="K86" s="175"/>
    </row>
    <row r="87" spans="1:11">
      <c r="A87" s="153"/>
      <c r="B87" s="186"/>
      <c r="C87" s="186"/>
      <c r="D87" s="175"/>
      <c r="E87" s="175"/>
      <c r="H87" s="175"/>
      <c r="I87" s="175"/>
      <c r="J87" s="175"/>
      <c r="K87" s="175"/>
    </row>
    <row r="88" spans="1:11">
      <c r="A88" s="153"/>
      <c r="B88" s="186"/>
      <c r="C88" s="186"/>
      <c r="D88" s="175"/>
      <c r="E88" s="175"/>
      <c r="H88" s="175"/>
      <c r="I88" s="175"/>
      <c r="J88" s="175"/>
      <c r="K88" s="175"/>
    </row>
    <row r="89" spans="1:11">
      <c r="A89" s="153"/>
      <c r="B89" s="186"/>
      <c r="C89" s="186"/>
      <c r="D89" s="175"/>
      <c r="E89" s="175"/>
      <c r="H89" s="175"/>
      <c r="I89" s="175"/>
      <c r="J89" s="175"/>
      <c r="K89" s="175"/>
    </row>
    <row r="90" spans="1:11">
      <c r="A90" s="153"/>
      <c r="B90" s="186"/>
      <c r="C90" s="186"/>
      <c r="D90" s="175"/>
      <c r="E90" s="175"/>
      <c r="H90" s="175"/>
      <c r="I90" s="175"/>
      <c r="J90" s="175"/>
      <c r="K90" s="175"/>
    </row>
    <row r="91" spans="1:11">
      <c r="A91" s="153"/>
      <c r="B91" s="186"/>
      <c r="C91" s="186"/>
      <c r="D91" s="175"/>
      <c r="E91" s="175"/>
      <c r="H91" s="175"/>
      <c r="I91" s="175"/>
      <c r="J91" s="175"/>
      <c r="K91" s="175"/>
    </row>
    <row r="92" spans="1:11">
      <c r="A92" s="153"/>
      <c r="B92" s="186"/>
      <c r="C92" s="186"/>
      <c r="D92" s="175"/>
      <c r="E92" s="175"/>
      <c r="H92" s="175"/>
      <c r="I92" s="175"/>
      <c r="J92" s="175"/>
      <c r="K92" s="175"/>
    </row>
    <row r="93" spans="1:11">
      <c r="A93" s="153"/>
      <c r="B93" s="186"/>
      <c r="C93" s="186"/>
      <c r="D93" s="175"/>
      <c r="E93" s="175"/>
      <c r="H93" s="175"/>
      <c r="I93" s="175"/>
      <c r="J93" s="175"/>
      <c r="K93" s="175"/>
    </row>
    <row r="94" spans="1:11">
      <c r="A94" s="153"/>
      <c r="B94" s="186"/>
      <c r="C94" s="186"/>
      <c r="D94" s="175"/>
      <c r="E94" s="175"/>
      <c r="H94" s="175"/>
      <c r="I94" s="175"/>
      <c r="J94" s="175"/>
      <c r="K94" s="175"/>
    </row>
    <row r="95" spans="1:11">
      <c r="A95" s="153"/>
      <c r="B95" s="186"/>
      <c r="C95" s="186"/>
      <c r="D95" s="175"/>
      <c r="E95" s="175"/>
      <c r="H95" s="175"/>
      <c r="I95" s="175"/>
      <c r="J95" s="175"/>
      <c r="K95" s="175"/>
    </row>
    <row r="96" spans="1:11">
      <c r="A96" s="153"/>
      <c r="B96" s="186"/>
      <c r="C96" s="186"/>
      <c r="D96" s="175"/>
      <c r="E96" s="175"/>
      <c r="H96" s="175"/>
      <c r="I96" s="175"/>
      <c r="J96" s="175"/>
      <c r="K96" s="175"/>
    </row>
    <row r="97" spans="1:11">
      <c r="A97" s="153"/>
      <c r="B97" s="186"/>
      <c r="C97" s="186"/>
      <c r="D97" s="175"/>
      <c r="E97" s="175"/>
      <c r="H97" s="175"/>
      <c r="I97" s="175"/>
      <c r="J97" s="175"/>
      <c r="K97" s="175"/>
    </row>
    <row r="98" spans="1:11">
      <c r="A98" s="153"/>
      <c r="B98" s="186"/>
      <c r="C98" s="186"/>
      <c r="D98" s="175"/>
      <c r="E98" s="175"/>
      <c r="H98" s="175"/>
      <c r="I98" s="175"/>
      <c r="J98" s="175"/>
      <c r="K98" s="175"/>
    </row>
    <row r="99" spans="1:11">
      <c r="A99" s="153"/>
      <c r="B99" s="186"/>
      <c r="C99" s="186"/>
      <c r="D99" s="175"/>
      <c r="E99" s="175"/>
      <c r="H99" s="175"/>
      <c r="I99" s="175"/>
      <c r="J99" s="175"/>
      <c r="K99" s="175"/>
    </row>
    <row r="100" spans="1:11">
      <c r="A100" s="153"/>
      <c r="B100" s="186"/>
      <c r="C100" s="186"/>
      <c r="D100" s="175"/>
      <c r="E100" s="175"/>
      <c r="H100" s="175"/>
      <c r="I100" s="175"/>
      <c r="J100" s="175"/>
      <c r="K100" s="175"/>
    </row>
    <row r="101" spans="1:11">
      <c r="A101" s="153"/>
      <c r="B101" s="186"/>
      <c r="C101" s="186"/>
      <c r="D101" s="175"/>
      <c r="E101" s="175"/>
      <c r="H101" s="175"/>
      <c r="I101" s="175"/>
      <c r="J101" s="175"/>
      <c r="K101" s="175"/>
    </row>
    <row r="102" spans="1:11">
      <c r="A102" s="153"/>
      <c r="B102" s="186"/>
      <c r="C102" s="186"/>
      <c r="D102" s="175"/>
      <c r="E102" s="175"/>
      <c r="H102" s="175"/>
      <c r="I102" s="175"/>
      <c r="J102" s="175"/>
      <c r="K102" s="175"/>
    </row>
    <row r="103" spans="1:11">
      <c r="A103" s="153"/>
      <c r="B103" s="186"/>
      <c r="C103" s="186"/>
      <c r="D103" s="175"/>
      <c r="E103" s="175"/>
      <c r="H103" s="175"/>
      <c r="I103" s="175"/>
      <c r="J103" s="175"/>
      <c r="K103" s="175"/>
    </row>
    <row r="104" spans="1:11">
      <c r="A104" s="153"/>
      <c r="B104" s="186"/>
      <c r="C104" s="186"/>
      <c r="D104" s="175"/>
      <c r="E104" s="175"/>
      <c r="H104" s="175"/>
      <c r="I104" s="175"/>
      <c r="J104" s="175"/>
      <c r="K104" s="175"/>
    </row>
    <row r="105" spans="1:11">
      <c r="A105" s="153"/>
      <c r="B105" s="186"/>
      <c r="C105" s="186"/>
      <c r="D105" s="175"/>
      <c r="E105" s="175"/>
      <c r="H105" s="175"/>
      <c r="I105" s="175"/>
      <c r="J105" s="175"/>
      <c r="K105" s="175"/>
    </row>
    <row r="106" spans="1:11">
      <c r="A106" s="153"/>
      <c r="B106" s="186"/>
      <c r="C106" s="186"/>
      <c r="D106" s="175"/>
      <c r="E106" s="175"/>
      <c r="H106" s="175"/>
      <c r="I106" s="175"/>
      <c r="J106" s="175"/>
      <c r="K106" s="175"/>
    </row>
    <row r="107" spans="1:11">
      <c r="A107" s="153"/>
      <c r="B107" s="186"/>
      <c r="C107" s="186"/>
      <c r="D107" s="175"/>
      <c r="E107" s="175"/>
      <c r="H107" s="175"/>
      <c r="I107" s="175"/>
      <c r="J107" s="175"/>
      <c r="K107" s="175"/>
    </row>
    <row r="108" spans="1:11">
      <c r="A108" s="153"/>
      <c r="B108" s="186"/>
      <c r="C108" s="186"/>
      <c r="D108" s="175"/>
      <c r="E108" s="175"/>
      <c r="H108" s="175"/>
      <c r="I108" s="175"/>
      <c r="J108" s="175"/>
      <c r="K108" s="175"/>
    </row>
    <row r="109" spans="1:11">
      <c r="A109" s="153"/>
      <c r="B109" s="186"/>
      <c r="C109" s="186"/>
      <c r="D109" s="175"/>
      <c r="E109" s="175"/>
      <c r="H109" s="175"/>
      <c r="I109" s="175"/>
      <c r="J109" s="175"/>
      <c r="K109" s="175"/>
    </row>
    <row r="110" spans="1:11">
      <c r="A110" s="153"/>
      <c r="B110" s="186"/>
      <c r="C110" s="186"/>
      <c r="D110" s="175"/>
      <c r="E110" s="175"/>
      <c r="H110" s="175"/>
      <c r="I110" s="175"/>
      <c r="J110" s="175"/>
      <c r="K110" s="175"/>
    </row>
    <row r="111" spans="1:11">
      <c r="A111" s="153"/>
      <c r="B111" s="186"/>
      <c r="C111" s="186"/>
      <c r="D111" s="175"/>
      <c r="E111" s="175"/>
      <c r="H111" s="175"/>
      <c r="I111" s="175"/>
      <c r="J111" s="175"/>
      <c r="K111" s="175"/>
    </row>
    <row r="112" spans="1:11">
      <c r="A112" s="153"/>
      <c r="B112" s="186"/>
      <c r="C112" s="186"/>
      <c r="D112" s="175"/>
      <c r="E112" s="175"/>
      <c r="H112" s="175"/>
      <c r="I112" s="175"/>
      <c r="J112" s="175"/>
      <c r="K112" s="175"/>
    </row>
    <row r="113" spans="1:11">
      <c r="A113" s="153"/>
      <c r="B113" s="186"/>
      <c r="C113" s="186"/>
      <c r="D113" s="175"/>
      <c r="E113" s="175"/>
      <c r="H113" s="175"/>
      <c r="I113" s="175"/>
      <c r="J113" s="175"/>
      <c r="K113" s="175"/>
    </row>
    <row r="114" spans="1:11">
      <c r="A114" s="153"/>
      <c r="B114" s="186"/>
      <c r="C114" s="186"/>
      <c r="D114" s="175"/>
      <c r="E114" s="175"/>
      <c r="H114" s="175"/>
      <c r="I114" s="175"/>
      <c r="J114" s="175"/>
      <c r="K114" s="175"/>
    </row>
    <row r="115" spans="1:11">
      <c r="A115" s="153"/>
      <c r="B115" s="186"/>
      <c r="C115" s="186"/>
      <c r="D115" s="175"/>
      <c r="E115" s="175"/>
      <c r="H115" s="175"/>
      <c r="I115" s="175"/>
      <c r="J115" s="175"/>
      <c r="K115" s="175"/>
    </row>
    <row r="116" spans="1:11">
      <c r="A116" s="153"/>
      <c r="B116" s="186"/>
      <c r="C116" s="186"/>
      <c r="D116" s="175"/>
      <c r="E116" s="175"/>
      <c r="H116" s="175"/>
      <c r="I116" s="175"/>
      <c r="J116" s="175"/>
      <c r="K116" s="175"/>
    </row>
    <row r="117" spans="1:11">
      <c r="A117" s="153"/>
      <c r="B117" s="186"/>
      <c r="C117" s="186"/>
      <c r="D117" s="175"/>
      <c r="E117" s="175"/>
      <c r="H117" s="175"/>
      <c r="I117" s="175"/>
      <c r="J117" s="175"/>
      <c r="K117" s="175"/>
    </row>
    <row r="118" spans="1:11">
      <c r="A118" s="153"/>
      <c r="B118" s="186"/>
      <c r="C118" s="186"/>
      <c r="D118" s="175"/>
      <c r="E118" s="175"/>
      <c r="H118" s="175"/>
      <c r="I118" s="175"/>
      <c r="J118" s="175"/>
      <c r="K118" s="175"/>
    </row>
    <row r="119" spans="1:11">
      <c r="A119" s="153"/>
      <c r="B119" s="186"/>
      <c r="C119" s="186"/>
      <c r="D119" s="175"/>
      <c r="E119" s="175"/>
      <c r="H119" s="175"/>
      <c r="I119" s="175"/>
      <c r="J119" s="175"/>
      <c r="K119" s="175"/>
    </row>
    <row r="120" spans="1:11">
      <c r="A120" s="153"/>
      <c r="B120" s="186"/>
      <c r="C120" s="186"/>
      <c r="D120" s="175"/>
      <c r="E120" s="175"/>
      <c r="H120" s="175"/>
      <c r="I120" s="175"/>
      <c r="J120" s="175"/>
      <c r="K120" s="175"/>
    </row>
    <row r="121" spans="1:11">
      <c r="A121" s="153"/>
      <c r="B121" s="186"/>
      <c r="C121" s="186"/>
      <c r="D121" s="175"/>
      <c r="E121" s="175"/>
      <c r="H121" s="175"/>
      <c r="I121" s="175"/>
      <c r="J121" s="175"/>
      <c r="K121" s="175"/>
    </row>
    <row r="122" spans="1:11">
      <c r="A122" s="153"/>
      <c r="B122" s="186"/>
      <c r="C122" s="186"/>
      <c r="D122" s="175"/>
      <c r="E122" s="175"/>
      <c r="H122" s="175"/>
      <c r="I122" s="175"/>
      <c r="J122" s="175"/>
      <c r="K122" s="175"/>
    </row>
    <row r="123" spans="1:11">
      <c r="A123" s="153"/>
      <c r="B123" s="186"/>
      <c r="C123" s="186"/>
      <c r="D123" s="175"/>
      <c r="E123" s="175"/>
      <c r="H123" s="175"/>
      <c r="I123" s="175"/>
      <c r="J123" s="175"/>
      <c r="K123" s="175"/>
    </row>
    <row r="124" spans="1:11">
      <c r="A124" s="153"/>
      <c r="B124" s="186"/>
      <c r="C124" s="186"/>
      <c r="D124" s="175"/>
      <c r="E124" s="175"/>
      <c r="H124" s="175"/>
      <c r="I124" s="175"/>
      <c r="J124" s="175"/>
      <c r="K124" s="175"/>
    </row>
    <row r="125" spans="1:11">
      <c r="A125" s="153"/>
      <c r="B125" s="186"/>
      <c r="C125" s="186"/>
      <c r="D125" s="175"/>
      <c r="E125" s="175"/>
      <c r="H125" s="175"/>
      <c r="I125" s="175"/>
      <c r="J125" s="175"/>
      <c r="K125" s="175"/>
    </row>
    <row r="126" spans="1:11">
      <c r="A126" s="153"/>
      <c r="B126" s="186"/>
      <c r="C126" s="186"/>
      <c r="D126" s="175"/>
      <c r="E126" s="175"/>
      <c r="H126" s="175"/>
      <c r="I126" s="175"/>
      <c r="J126" s="175"/>
      <c r="K126" s="175"/>
    </row>
    <row r="127" spans="1:11">
      <c r="A127" s="153"/>
      <c r="B127" s="186"/>
      <c r="C127" s="186"/>
      <c r="D127" s="175"/>
      <c r="E127" s="175"/>
      <c r="H127" s="175"/>
      <c r="I127" s="175"/>
      <c r="J127" s="175"/>
      <c r="K127" s="175"/>
    </row>
    <row r="128" spans="1:11">
      <c r="A128" s="153"/>
    </row>
    <row r="130" spans="1:12">
      <c r="A130" s="153"/>
      <c r="L130" s="209"/>
    </row>
    <row r="131" spans="1:12" s="209" customFormat="1">
      <c r="B131" s="201"/>
      <c r="C131" s="201"/>
      <c r="D131" s="153"/>
      <c r="E131" s="153"/>
      <c r="F131" s="153"/>
      <c r="G131" s="153"/>
      <c r="H131" s="153"/>
      <c r="I131" s="153"/>
      <c r="J131" s="153"/>
      <c r="K131" s="153"/>
      <c r="L131" s="153"/>
    </row>
    <row r="201" spans="1:12">
      <c r="A201" s="153"/>
      <c r="L201" s="209"/>
    </row>
    <row r="202" spans="1:12" s="209" customFormat="1">
      <c r="B202" s="201"/>
      <c r="C202" s="201"/>
      <c r="D202" s="153"/>
      <c r="E202" s="153"/>
      <c r="F202" s="153"/>
      <c r="G202" s="153"/>
      <c r="H202" s="153"/>
      <c r="I202" s="153"/>
      <c r="J202" s="153"/>
      <c r="K202" s="153"/>
      <c r="L202" s="153"/>
    </row>
    <row r="277" spans="1:12">
      <c r="A277" s="153"/>
      <c r="L277" s="209"/>
    </row>
    <row r="278" spans="1:12" s="209" customFormat="1">
      <c r="B278" s="201"/>
      <c r="C278" s="201"/>
      <c r="D278" s="153"/>
      <c r="E278" s="153"/>
      <c r="F278" s="153"/>
      <c r="G278" s="153"/>
      <c r="H278" s="153"/>
      <c r="I278" s="153"/>
      <c r="J278" s="153"/>
      <c r="K278" s="153"/>
      <c r="L278" s="153"/>
    </row>
  </sheetData>
  <sheetProtection algorithmName="SHA-512" hashValue="fTEmyYmMjNhRsDj+DkXUUAa/AZ2HIxr4Av7ZPe/idNNZjOH0MFI4jLBKRx9Kh+z1kCmI4a/sofLFFHGV7uv/9A==" saltValue="kXw8k6qOLMIzUDo95uyYQw==" spinCount="100000" sheet="1" objects="1" scenarios="1"/>
  <mergeCells count="12">
    <mergeCell ref="B9:C9"/>
    <mergeCell ref="B8:C8"/>
    <mergeCell ref="H7:I8"/>
    <mergeCell ref="J7:K8"/>
    <mergeCell ref="B7:C7"/>
    <mergeCell ref="D7:E8"/>
    <mergeCell ref="F7:G8"/>
    <mergeCell ref="B69:K69"/>
    <mergeCell ref="F62:G62"/>
    <mergeCell ref="H62:I62"/>
    <mergeCell ref="J62:K62"/>
    <mergeCell ref="D62:E62"/>
  </mergeCells>
  <printOptions horizontalCentered="1"/>
  <pageMargins left="0" right="0" top="0.19685039370078741" bottom="0" header="0" footer="0"/>
  <pageSetup paperSize="9" scale="57" orientation="portrait" r:id="rId1"/>
  <headerFooter alignWithMargins="0"/>
  <colBreaks count="1" manualBreakCount="1">
    <brk id="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N277"/>
  <sheetViews>
    <sheetView view="pageBreakPreview" zoomScale="60" zoomScaleNormal="100" workbookViewId="0">
      <pane ySplit="9" topLeftCell="A34" activePane="bottomLeft" state="frozen"/>
      <selection activeCell="Q25" sqref="Q25"/>
      <selection pane="bottomLeft" activeCell="Q25" sqref="Q25"/>
    </sheetView>
  </sheetViews>
  <sheetFormatPr defaultRowHeight="17.25"/>
  <cols>
    <col min="1" max="1" width="8.42578125" style="209" customWidth="1"/>
    <col min="2" max="2" width="13.7109375" style="153" customWidth="1"/>
    <col min="3" max="3" width="11.5703125" style="201" customWidth="1"/>
    <col min="4" max="4" width="17.85546875" style="153" customWidth="1"/>
    <col min="5" max="5" width="10" style="153" customWidth="1"/>
    <col min="6" max="6" width="17.85546875" style="153" customWidth="1"/>
    <col min="7" max="7" width="10" style="153" customWidth="1"/>
    <col min="8" max="8" width="17.85546875" style="153" customWidth="1"/>
    <col min="9" max="9" width="10" style="153" customWidth="1"/>
    <col min="10" max="10" width="17.85546875" style="153" customWidth="1"/>
    <col min="11" max="11" width="10" style="153" customWidth="1"/>
    <col min="12" max="12" width="17.85546875" style="153" customWidth="1"/>
    <col min="13" max="13" width="7.85546875" style="153" customWidth="1"/>
    <col min="14" max="16384" width="9.140625" style="153"/>
  </cols>
  <sheetData>
    <row r="1" spans="1:13">
      <c r="A1" s="205"/>
    </row>
    <row r="2" spans="1:13">
      <c r="A2" s="205"/>
      <c r="C2" s="270"/>
    </row>
    <row r="3" spans="1:13">
      <c r="A3" s="205"/>
      <c r="B3" s="154" t="s">
        <v>76</v>
      </c>
      <c r="C3" s="154"/>
      <c r="D3" s="154"/>
      <c r="E3" s="154"/>
      <c r="F3" s="154"/>
      <c r="G3" s="154"/>
      <c r="H3" s="154"/>
      <c r="I3" s="156"/>
      <c r="J3" s="154"/>
      <c r="K3" s="156"/>
      <c r="L3" s="154"/>
      <c r="M3" s="156"/>
    </row>
    <row r="4" spans="1:13" s="213" customFormat="1" ht="18">
      <c r="A4" s="212"/>
      <c r="B4" s="160" t="s">
        <v>63</v>
      </c>
      <c r="C4" s="160"/>
      <c r="D4" s="160"/>
      <c r="E4" s="160"/>
      <c r="F4" s="160"/>
      <c r="G4" s="160"/>
      <c r="H4" s="154"/>
      <c r="I4" s="161"/>
      <c r="J4" s="160"/>
      <c r="K4" s="161"/>
      <c r="L4" s="160"/>
      <c r="M4" s="161"/>
    </row>
    <row r="5" spans="1:13">
      <c r="A5" s="205"/>
      <c r="B5" s="214" t="s">
        <v>67</v>
      </c>
      <c r="C5" s="164"/>
      <c r="D5" s="164"/>
      <c r="E5" s="164"/>
      <c r="F5" s="164"/>
      <c r="G5" s="164"/>
      <c r="H5" s="164"/>
      <c r="I5" s="164"/>
      <c r="J5" s="164"/>
      <c r="K5" s="164"/>
      <c r="L5" s="202"/>
      <c r="M5" s="202"/>
    </row>
    <row r="6" spans="1:13" ht="6" customHeight="1" thickBot="1">
      <c r="A6" s="205"/>
      <c r="B6" s="166"/>
      <c r="C6" s="166"/>
      <c r="D6" s="166"/>
      <c r="E6" s="166"/>
      <c r="F6" s="166"/>
      <c r="G6" s="166"/>
      <c r="H6" s="166"/>
      <c r="I6" s="166"/>
      <c r="J6" s="166"/>
      <c r="K6" s="166"/>
      <c r="L6" s="166"/>
      <c r="M6" s="166"/>
    </row>
    <row r="7" spans="1:13" s="207" customFormat="1" ht="75.75" customHeight="1" thickTop="1">
      <c r="A7" s="205"/>
      <c r="B7" s="320" t="s">
        <v>108</v>
      </c>
      <c r="C7" s="320"/>
      <c r="D7" s="315" t="s">
        <v>135</v>
      </c>
      <c r="E7" s="315"/>
      <c r="F7" s="315" t="s">
        <v>150</v>
      </c>
      <c r="G7" s="315"/>
      <c r="H7" s="333" t="s">
        <v>151</v>
      </c>
      <c r="I7" s="315"/>
      <c r="J7" s="315" t="s">
        <v>152</v>
      </c>
      <c r="K7" s="315"/>
      <c r="L7" s="315" t="s">
        <v>153</v>
      </c>
      <c r="M7" s="315"/>
    </row>
    <row r="8" spans="1:13" s="207" customFormat="1" ht="66.75" customHeight="1" thickBot="1">
      <c r="A8" s="205"/>
      <c r="B8" s="330" t="s">
        <v>114</v>
      </c>
      <c r="C8" s="330"/>
      <c r="D8" s="324"/>
      <c r="E8" s="324"/>
      <c r="F8" s="324"/>
      <c r="G8" s="324"/>
      <c r="H8" s="324"/>
      <c r="I8" s="324"/>
      <c r="J8" s="324"/>
      <c r="K8" s="324"/>
      <c r="L8" s="324"/>
      <c r="M8" s="324"/>
    </row>
    <row r="9" spans="1:13" ht="20.100000000000001" customHeight="1" thickTop="1" thickBot="1">
      <c r="A9" s="205"/>
      <c r="B9" s="325" t="s">
        <v>115</v>
      </c>
      <c r="C9" s="325"/>
      <c r="D9" s="223">
        <v>9.0009520834101444</v>
      </c>
      <c r="E9" s="223"/>
      <c r="F9" s="224">
        <v>4.365880669676514</v>
      </c>
      <c r="G9" s="224"/>
      <c r="H9" s="224">
        <v>2.1367733339387618</v>
      </c>
      <c r="I9" s="224"/>
      <c r="J9" s="224">
        <v>1.2662446591627092</v>
      </c>
      <c r="K9" s="224"/>
      <c r="L9" s="224">
        <v>1.2320534206321594</v>
      </c>
      <c r="M9" s="222"/>
    </row>
    <row r="10" spans="1:13" ht="21.95" customHeight="1" thickTop="1">
      <c r="A10" s="205"/>
      <c r="B10" s="220"/>
      <c r="C10" s="220"/>
      <c r="D10" s="174"/>
      <c r="E10" s="174"/>
      <c r="F10" s="185"/>
      <c r="G10" s="185"/>
      <c r="H10" s="185"/>
      <c r="I10" s="185"/>
      <c r="J10" s="185"/>
      <c r="K10" s="185"/>
      <c r="L10" s="185"/>
      <c r="M10" s="220"/>
    </row>
    <row r="11" spans="1:13" s="232" customFormat="1" ht="21.95" customHeight="1">
      <c r="A11" s="230"/>
      <c r="B11" s="227" t="s">
        <v>125</v>
      </c>
      <c r="C11" s="186"/>
      <c r="D11" s="249"/>
      <c r="E11" s="249"/>
      <c r="F11" s="249"/>
      <c r="G11" s="249"/>
      <c r="H11" s="249"/>
      <c r="I11" s="249"/>
      <c r="J11" s="249"/>
      <c r="K11" s="249"/>
      <c r="L11" s="249"/>
      <c r="M11" s="249"/>
    </row>
    <row r="12" spans="1:13" ht="21.95" customHeight="1">
      <c r="A12" s="205"/>
      <c r="B12" s="175"/>
      <c r="C12" s="186"/>
      <c r="D12" s="175"/>
      <c r="E12" s="175"/>
      <c r="F12" s="175"/>
      <c r="G12" s="175"/>
      <c r="H12" s="175"/>
      <c r="I12" s="175"/>
      <c r="J12" s="175"/>
      <c r="K12" s="175"/>
      <c r="L12" s="175"/>
      <c r="M12" s="175"/>
    </row>
    <row r="13" spans="1:13" s="232" customFormat="1" ht="21.95" customHeight="1">
      <c r="A13" s="205"/>
      <c r="B13" s="231">
        <v>2015</v>
      </c>
      <c r="C13" s="178"/>
      <c r="D13" s="177">
        <v>100</v>
      </c>
      <c r="E13" s="179"/>
      <c r="F13" s="179">
        <v>100</v>
      </c>
      <c r="G13" s="179"/>
      <c r="H13" s="179">
        <v>100</v>
      </c>
      <c r="I13" s="179"/>
      <c r="J13" s="179">
        <v>100</v>
      </c>
      <c r="K13" s="179"/>
      <c r="L13" s="179">
        <v>100</v>
      </c>
      <c r="M13" s="179"/>
    </row>
    <row r="14" spans="1:13" s="232" customFormat="1" ht="21.95" customHeight="1">
      <c r="A14" s="205"/>
      <c r="B14" s="231">
        <v>2016</v>
      </c>
      <c r="C14" s="178"/>
      <c r="D14" s="177">
        <v>105.1</v>
      </c>
      <c r="E14" s="179"/>
      <c r="F14" s="179">
        <v>105.9</v>
      </c>
      <c r="G14" s="179"/>
      <c r="H14" s="179">
        <v>106.6</v>
      </c>
      <c r="I14" s="179"/>
      <c r="J14" s="179">
        <v>102.4</v>
      </c>
      <c r="K14" s="179"/>
      <c r="L14" s="179">
        <v>102.4</v>
      </c>
      <c r="M14" s="179"/>
    </row>
    <row r="15" spans="1:13" s="232" customFormat="1" ht="21.95" customHeight="1">
      <c r="A15" s="205"/>
      <c r="B15" s="231">
        <v>2017</v>
      </c>
      <c r="C15" s="178"/>
      <c r="D15" s="177">
        <v>111.2</v>
      </c>
      <c r="E15" s="179"/>
      <c r="F15" s="179">
        <v>113.2</v>
      </c>
      <c r="G15" s="179"/>
      <c r="H15" s="179">
        <v>113.8</v>
      </c>
      <c r="I15" s="179"/>
      <c r="J15" s="179">
        <v>105.6</v>
      </c>
      <c r="K15" s="179"/>
      <c r="L15" s="179">
        <v>105.4</v>
      </c>
      <c r="M15" s="179"/>
    </row>
    <row r="16" spans="1:13" s="232" customFormat="1" ht="21.95" customHeight="1">
      <c r="A16" s="205"/>
      <c r="B16" s="231">
        <v>2018</v>
      </c>
      <c r="C16" s="178"/>
      <c r="D16" s="177">
        <v>117.9</v>
      </c>
      <c r="E16" s="179"/>
      <c r="F16" s="179">
        <v>121.7</v>
      </c>
      <c r="G16" s="179"/>
      <c r="H16" s="179">
        <v>121.7</v>
      </c>
      <c r="I16" s="179"/>
      <c r="J16" s="179">
        <v>109</v>
      </c>
      <c r="K16" s="179"/>
      <c r="L16" s="179">
        <v>107</v>
      </c>
      <c r="M16" s="179"/>
    </row>
    <row r="17" spans="1:13" s="232" customFormat="1" ht="21.95" customHeight="1">
      <c r="A17" s="205"/>
      <c r="B17" s="231">
        <v>2019</v>
      </c>
      <c r="C17" s="178"/>
      <c r="D17" s="177">
        <v>125.5</v>
      </c>
      <c r="E17" s="179"/>
      <c r="F17" s="179">
        <v>131.19999999999999</v>
      </c>
      <c r="G17" s="179"/>
      <c r="H17" s="179">
        <v>130.69999999999999</v>
      </c>
      <c r="I17" s="179"/>
      <c r="J17" s="179">
        <v>112.3</v>
      </c>
      <c r="K17" s="179"/>
      <c r="L17" s="179">
        <v>109.9</v>
      </c>
      <c r="M17" s="179"/>
    </row>
    <row r="18" spans="1:13" s="232" customFormat="1" ht="21.95" customHeight="1">
      <c r="A18" s="205"/>
      <c r="B18" s="231">
        <v>2020</v>
      </c>
      <c r="C18" s="178"/>
      <c r="D18" s="177">
        <v>97.2</v>
      </c>
      <c r="E18" s="179"/>
      <c r="F18" s="179">
        <v>115.4</v>
      </c>
      <c r="G18" s="179"/>
      <c r="H18" s="179">
        <v>94.1</v>
      </c>
      <c r="I18" s="179"/>
      <c r="J18" s="179">
        <v>100.2</v>
      </c>
      <c r="K18" s="179"/>
      <c r="L18" s="179">
        <v>35.1</v>
      </c>
      <c r="M18" s="179"/>
    </row>
    <row r="19" spans="1:13" s="232" customFormat="1" ht="21.95" customHeight="1">
      <c r="A19" s="205"/>
      <c r="B19" s="231">
        <v>2021</v>
      </c>
      <c r="C19" s="178"/>
      <c r="D19" s="177">
        <v>99</v>
      </c>
      <c r="E19" s="179"/>
      <c r="F19" s="179">
        <v>119.55</v>
      </c>
      <c r="G19" s="179"/>
      <c r="H19" s="179">
        <v>97.6</v>
      </c>
      <c r="I19" s="179"/>
      <c r="J19" s="179">
        <v>102.9</v>
      </c>
      <c r="K19" s="179"/>
      <c r="L19" s="179">
        <v>24.5</v>
      </c>
      <c r="M19" s="179"/>
    </row>
    <row r="20" spans="1:13" s="232" customFormat="1" ht="21.95" customHeight="1">
      <c r="A20" s="205"/>
      <c r="B20" s="231"/>
      <c r="C20" s="178"/>
      <c r="D20" s="177"/>
      <c r="E20" s="179"/>
      <c r="F20" s="179"/>
      <c r="G20" s="179"/>
      <c r="H20" s="179"/>
      <c r="I20" s="179"/>
      <c r="J20" s="179"/>
      <c r="K20" s="179"/>
      <c r="L20" s="179"/>
      <c r="M20" s="179"/>
    </row>
    <row r="21" spans="1:13" s="207" customFormat="1" ht="21.75" customHeight="1">
      <c r="A21" s="205"/>
      <c r="B21" s="206">
        <v>2015</v>
      </c>
      <c r="C21" s="181" t="s">
        <v>0</v>
      </c>
      <c r="D21" s="177">
        <v>96.9</v>
      </c>
      <c r="E21" s="208"/>
      <c r="F21" s="179">
        <v>96.8</v>
      </c>
      <c r="G21" s="208"/>
      <c r="H21" s="179">
        <v>95.7</v>
      </c>
      <c r="I21" s="182"/>
      <c r="J21" s="179">
        <v>100.1</v>
      </c>
      <c r="K21" s="182"/>
      <c r="L21" s="179">
        <v>96.1</v>
      </c>
      <c r="M21" s="182"/>
    </row>
    <row r="22" spans="1:13" s="207" customFormat="1" ht="21.95" customHeight="1">
      <c r="A22" s="205"/>
      <c r="B22" s="206"/>
      <c r="C22" s="181" t="s">
        <v>1</v>
      </c>
      <c r="D22" s="177">
        <v>97.5</v>
      </c>
      <c r="E22" s="208"/>
      <c r="F22" s="179">
        <v>97.9</v>
      </c>
      <c r="G22" s="208"/>
      <c r="H22" s="179">
        <v>97.7</v>
      </c>
      <c r="I22" s="182"/>
      <c r="J22" s="179">
        <v>97.5</v>
      </c>
      <c r="K22" s="182"/>
      <c r="L22" s="179">
        <v>95.8</v>
      </c>
      <c r="M22" s="182"/>
    </row>
    <row r="23" spans="1:13" s="207" customFormat="1" ht="21.95" customHeight="1">
      <c r="A23" s="205"/>
      <c r="B23" s="206"/>
      <c r="C23" s="181" t="s">
        <v>2</v>
      </c>
      <c r="D23" s="177">
        <v>100.5</v>
      </c>
      <c r="E23" s="208"/>
      <c r="F23" s="179">
        <v>100.4</v>
      </c>
      <c r="G23" s="208"/>
      <c r="H23" s="179">
        <v>101.6</v>
      </c>
      <c r="I23" s="182"/>
      <c r="J23" s="179">
        <v>96.4</v>
      </c>
      <c r="K23" s="182"/>
      <c r="L23" s="179">
        <v>103.1</v>
      </c>
      <c r="M23" s="182"/>
    </row>
    <row r="24" spans="1:13" s="207" customFormat="1" ht="21.95" customHeight="1">
      <c r="A24" s="205"/>
      <c r="B24" s="206"/>
      <c r="C24" s="181" t="s">
        <v>3</v>
      </c>
      <c r="D24" s="177">
        <v>105.2</v>
      </c>
      <c r="E24" s="208"/>
      <c r="F24" s="179">
        <v>105</v>
      </c>
      <c r="G24" s="208"/>
      <c r="H24" s="179">
        <v>105</v>
      </c>
      <c r="I24" s="182"/>
      <c r="J24" s="179">
        <v>106.1</v>
      </c>
      <c r="K24" s="182"/>
      <c r="L24" s="179">
        <v>105</v>
      </c>
      <c r="M24" s="182"/>
    </row>
    <row r="25" spans="1:13" s="207" customFormat="1" ht="21.95" customHeight="1">
      <c r="A25" s="205"/>
      <c r="B25" s="206"/>
      <c r="C25" s="181"/>
      <c r="D25" s="177"/>
      <c r="E25" s="208"/>
      <c r="F25" s="179"/>
      <c r="G25" s="208"/>
      <c r="H25" s="179"/>
      <c r="I25" s="182"/>
      <c r="J25" s="179"/>
      <c r="K25" s="182"/>
      <c r="L25" s="179"/>
      <c r="M25" s="182"/>
    </row>
    <row r="26" spans="1:13" s="207" customFormat="1" ht="21.75" customHeight="1">
      <c r="A26" s="205"/>
      <c r="B26" s="206">
        <v>2016</v>
      </c>
      <c r="C26" s="181" t="s">
        <v>0</v>
      </c>
      <c r="D26" s="177">
        <v>101.7</v>
      </c>
      <c r="E26" s="208"/>
      <c r="F26" s="179">
        <v>102.3</v>
      </c>
      <c r="G26" s="208"/>
      <c r="H26" s="179">
        <v>102.6</v>
      </c>
      <c r="I26" s="182"/>
      <c r="J26" s="179">
        <v>102.4</v>
      </c>
      <c r="K26" s="182"/>
      <c r="L26" s="179">
        <v>97.5</v>
      </c>
      <c r="M26" s="182"/>
    </row>
    <row r="27" spans="1:13" s="207" customFormat="1" ht="21.95" customHeight="1">
      <c r="A27" s="205"/>
      <c r="B27" s="206"/>
      <c r="C27" s="181" t="s">
        <v>1</v>
      </c>
      <c r="D27" s="177">
        <v>102.8</v>
      </c>
      <c r="E27" s="208"/>
      <c r="F27" s="179">
        <v>103.9</v>
      </c>
      <c r="G27" s="208"/>
      <c r="H27" s="179">
        <v>104.7</v>
      </c>
      <c r="I27" s="182"/>
      <c r="J27" s="179">
        <v>100.5</v>
      </c>
      <c r="K27" s="182"/>
      <c r="L27" s="179">
        <v>97.7</v>
      </c>
      <c r="M27" s="182"/>
    </row>
    <row r="28" spans="1:13" s="207" customFormat="1" ht="21.95" customHeight="1">
      <c r="A28" s="205"/>
      <c r="B28" s="206"/>
      <c r="C28" s="181" t="s">
        <v>2</v>
      </c>
      <c r="D28" s="177">
        <v>105.2</v>
      </c>
      <c r="E28" s="208"/>
      <c r="F28" s="179">
        <v>105.9</v>
      </c>
      <c r="G28" s="208"/>
      <c r="H28" s="179">
        <v>107.5</v>
      </c>
      <c r="I28" s="182"/>
      <c r="J28" s="179">
        <v>98.2</v>
      </c>
      <c r="K28" s="182"/>
      <c r="L28" s="179">
        <v>105.7</v>
      </c>
      <c r="M28" s="182"/>
    </row>
    <row r="29" spans="1:13" s="207" customFormat="1" ht="21.95" customHeight="1">
      <c r="A29" s="205"/>
      <c r="B29" s="206"/>
      <c r="C29" s="181" t="s">
        <v>3</v>
      </c>
      <c r="D29" s="177">
        <v>110.7</v>
      </c>
      <c r="E29" s="208"/>
      <c r="F29" s="179">
        <v>111.5</v>
      </c>
      <c r="G29" s="208"/>
      <c r="H29" s="179">
        <v>111.6</v>
      </c>
      <c r="I29" s="182"/>
      <c r="J29" s="179">
        <v>108.4</v>
      </c>
      <c r="K29" s="182"/>
      <c r="L29" s="179">
        <v>108.6</v>
      </c>
      <c r="M29" s="182"/>
    </row>
    <row r="30" spans="1:13" s="207" customFormat="1" ht="21.95" customHeight="1">
      <c r="A30" s="205"/>
      <c r="B30" s="234"/>
      <c r="C30" s="186"/>
      <c r="D30" s="177"/>
      <c r="E30" s="208"/>
      <c r="F30" s="179"/>
      <c r="G30" s="208"/>
      <c r="H30" s="179"/>
      <c r="I30" s="182"/>
      <c r="J30" s="179"/>
      <c r="K30" s="182"/>
      <c r="L30" s="179"/>
      <c r="M30" s="182"/>
    </row>
    <row r="31" spans="1:13" s="207" customFormat="1" ht="21.95" customHeight="1" collapsed="1">
      <c r="A31" s="205"/>
      <c r="B31" s="206">
        <v>2017</v>
      </c>
      <c r="C31" s="181" t="s">
        <v>0</v>
      </c>
      <c r="D31" s="177">
        <v>107.6</v>
      </c>
      <c r="E31" s="208"/>
      <c r="F31" s="179">
        <v>109.3</v>
      </c>
      <c r="G31" s="208"/>
      <c r="H31" s="179">
        <v>109.5</v>
      </c>
      <c r="I31" s="182"/>
      <c r="J31" s="179">
        <v>105.3</v>
      </c>
      <c r="K31" s="182"/>
      <c r="L31" s="179">
        <v>100.9</v>
      </c>
      <c r="M31" s="182"/>
    </row>
    <row r="32" spans="1:13" s="207" customFormat="1" ht="21.95" customHeight="1">
      <c r="A32" s="205"/>
      <c r="B32" s="206"/>
      <c r="C32" s="181" t="s">
        <v>1</v>
      </c>
      <c r="D32" s="177">
        <v>108.8</v>
      </c>
      <c r="E32" s="208"/>
      <c r="F32" s="179">
        <v>111</v>
      </c>
      <c r="G32" s="208"/>
      <c r="H32" s="179">
        <v>111.9</v>
      </c>
      <c r="I32" s="182"/>
      <c r="J32" s="179">
        <v>103.2</v>
      </c>
      <c r="K32" s="182"/>
      <c r="L32" s="179">
        <v>101.2</v>
      </c>
      <c r="M32" s="182"/>
    </row>
    <row r="33" spans="1:13" s="207" customFormat="1" ht="21.95" customHeight="1">
      <c r="A33" s="205"/>
      <c r="B33" s="236"/>
      <c r="C33" s="181" t="s">
        <v>2</v>
      </c>
      <c r="D33" s="177">
        <v>111.5</v>
      </c>
      <c r="E33" s="208"/>
      <c r="F33" s="179">
        <v>113.4</v>
      </c>
      <c r="G33" s="208"/>
      <c r="H33" s="179">
        <v>115.1</v>
      </c>
      <c r="I33" s="182"/>
      <c r="J33" s="179">
        <v>101.8</v>
      </c>
      <c r="K33" s="182"/>
      <c r="L33" s="179">
        <v>108.6</v>
      </c>
      <c r="M33" s="182"/>
    </row>
    <row r="34" spans="1:13" s="207" customFormat="1" ht="21.95" customHeight="1">
      <c r="A34" s="205"/>
      <c r="B34" s="236"/>
      <c r="C34" s="181" t="s">
        <v>3</v>
      </c>
      <c r="D34" s="177">
        <v>117</v>
      </c>
      <c r="E34" s="208"/>
      <c r="F34" s="179">
        <v>119.3</v>
      </c>
      <c r="G34" s="208"/>
      <c r="H34" s="179">
        <v>118.9</v>
      </c>
      <c r="I34" s="182"/>
      <c r="J34" s="179">
        <v>111.9</v>
      </c>
      <c r="K34" s="182"/>
      <c r="L34" s="179">
        <v>111.1</v>
      </c>
      <c r="M34" s="182"/>
    </row>
    <row r="35" spans="1:13" s="207" customFormat="1" ht="21.95" customHeight="1">
      <c r="A35" s="205"/>
      <c r="B35" s="236"/>
      <c r="C35" s="238"/>
      <c r="D35" s="177"/>
      <c r="E35" s="208"/>
      <c r="F35" s="179"/>
      <c r="G35" s="208"/>
      <c r="H35" s="179"/>
      <c r="I35" s="182"/>
      <c r="J35" s="179"/>
      <c r="K35" s="182"/>
      <c r="L35" s="179"/>
      <c r="M35" s="182"/>
    </row>
    <row r="36" spans="1:13" s="207" customFormat="1" ht="21.95" customHeight="1">
      <c r="A36" s="205"/>
      <c r="B36" s="236">
        <v>2018</v>
      </c>
      <c r="C36" s="181" t="s">
        <v>0</v>
      </c>
      <c r="D36" s="177">
        <v>113.4</v>
      </c>
      <c r="E36" s="208"/>
      <c r="F36" s="179">
        <v>116.3</v>
      </c>
      <c r="G36" s="208"/>
      <c r="H36" s="179">
        <v>116.5</v>
      </c>
      <c r="I36" s="182"/>
      <c r="J36" s="179">
        <v>108.1</v>
      </c>
      <c r="K36" s="182"/>
      <c r="L36" s="179">
        <v>102.7</v>
      </c>
      <c r="M36" s="182"/>
    </row>
    <row r="37" spans="1:13" s="207" customFormat="1" ht="21.95" customHeight="1">
      <c r="A37" s="205"/>
      <c r="B37" s="236"/>
      <c r="C37" s="181" t="s">
        <v>1</v>
      </c>
      <c r="D37" s="177">
        <v>115.2</v>
      </c>
      <c r="E37" s="208"/>
      <c r="F37" s="179">
        <v>119.2</v>
      </c>
      <c r="G37" s="208"/>
      <c r="H37" s="179">
        <v>119.6</v>
      </c>
      <c r="I37" s="182"/>
      <c r="J37" s="179">
        <v>106.3</v>
      </c>
      <c r="K37" s="182"/>
      <c r="L37" s="179">
        <v>102.4</v>
      </c>
      <c r="M37" s="182"/>
    </row>
    <row r="38" spans="1:13" s="207" customFormat="1" ht="21.95" customHeight="1">
      <c r="A38" s="205"/>
      <c r="B38" s="236"/>
      <c r="C38" s="181" t="s">
        <v>2</v>
      </c>
      <c r="D38" s="177">
        <v>118.5</v>
      </c>
      <c r="E38" s="208"/>
      <c r="F38" s="179">
        <v>122.3</v>
      </c>
      <c r="G38" s="208"/>
      <c r="H38" s="179">
        <v>123.4</v>
      </c>
      <c r="I38" s="182"/>
      <c r="J38" s="179">
        <v>105.4</v>
      </c>
      <c r="K38" s="182"/>
      <c r="L38" s="179">
        <v>109.8</v>
      </c>
      <c r="M38" s="182"/>
    </row>
    <row r="39" spans="1:13" s="207" customFormat="1" ht="21.95" customHeight="1">
      <c r="A39" s="205"/>
      <c r="B39" s="188"/>
      <c r="C39" s="82" t="s">
        <v>3</v>
      </c>
      <c r="D39" s="177">
        <v>124.5</v>
      </c>
      <c r="E39" s="208"/>
      <c r="F39" s="179">
        <v>128.80000000000001</v>
      </c>
      <c r="G39" s="208"/>
      <c r="H39" s="179">
        <v>127.4</v>
      </c>
      <c r="I39" s="182"/>
      <c r="J39" s="179">
        <v>116</v>
      </c>
      <c r="K39" s="182"/>
      <c r="L39" s="179">
        <v>113.3</v>
      </c>
      <c r="M39" s="182"/>
    </row>
    <row r="40" spans="1:13" ht="21.95" customHeight="1">
      <c r="A40" s="205"/>
      <c r="B40" s="188"/>
      <c r="C40" s="192"/>
      <c r="D40" s="177"/>
      <c r="E40" s="208"/>
      <c r="F40" s="179"/>
      <c r="G40" s="208"/>
      <c r="H40" s="179"/>
      <c r="I40" s="182"/>
      <c r="J40" s="179"/>
      <c r="K40" s="182"/>
      <c r="L40" s="179"/>
      <c r="M40" s="182"/>
    </row>
    <row r="41" spans="1:13" ht="21.95" customHeight="1">
      <c r="A41" s="205"/>
      <c r="B41" s="188">
        <v>2019</v>
      </c>
      <c r="C41" s="82" t="s">
        <v>0</v>
      </c>
      <c r="D41" s="177">
        <v>120.5</v>
      </c>
      <c r="E41" s="208"/>
      <c r="F41" s="179">
        <v>125.2</v>
      </c>
      <c r="G41" s="208"/>
      <c r="H41" s="179">
        <v>125</v>
      </c>
      <c r="I41" s="182"/>
      <c r="J41" s="179">
        <v>111.5</v>
      </c>
      <c r="K41" s="182"/>
      <c r="L41" s="179">
        <v>104.9</v>
      </c>
      <c r="M41" s="182"/>
    </row>
    <row r="42" spans="1:13" ht="21.95" customHeight="1">
      <c r="A42" s="205"/>
      <c r="B42" s="188"/>
      <c r="C42" s="82" t="s">
        <v>1</v>
      </c>
      <c r="D42" s="177">
        <v>122.9</v>
      </c>
      <c r="E42" s="208"/>
      <c r="F42" s="179">
        <v>128.9</v>
      </c>
      <c r="G42" s="208"/>
      <c r="H42" s="179">
        <v>128.5</v>
      </c>
      <c r="I42" s="182"/>
      <c r="J42" s="179">
        <v>110</v>
      </c>
      <c r="K42" s="182"/>
      <c r="L42" s="179">
        <v>104.8</v>
      </c>
      <c r="M42" s="182"/>
    </row>
    <row r="43" spans="1:13" ht="21.95" customHeight="1">
      <c r="A43" s="205"/>
      <c r="B43" s="188"/>
      <c r="C43" s="82" t="s">
        <v>2</v>
      </c>
      <c r="D43" s="177">
        <v>126.1</v>
      </c>
      <c r="E43" s="208"/>
      <c r="F43" s="179">
        <v>131.9</v>
      </c>
      <c r="G43" s="208"/>
      <c r="H43" s="179">
        <v>132.4</v>
      </c>
      <c r="I43" s="182"/>
      <c r="J43" s="179">
        <v>108.6</v>
      </c>
      <c r="K43" s="182"/>
      <c r="L43" s="179">
        <v>113</v>
      </c>
      <c r="M43" s="182"/>
    </row>
    <row r="44" spans="1:13" ht="21.95" customHeight="1">
      <c r="A44" s="205"/>
      <c r="B44" s="188"/>
      <c r="C44" s="82" t="s">
        <v>3</v>
      </c>
      <c r="D44" s="177">
        <v>132.5</v>
      </c>
      <c r="E44" s="208"/>
      <c r="F44" s="179">
        <v>138.69999999999999</v>
      </c>
      <c r="G44" s="208"/>
      <c r="H44" s="179">
        <v>136.9</v>
      </c>
      <c r="I44" s="182"/>
      <c r="J44" s="179">
        <v>119</v>
      </c>
      <c r="K44" s="182"/>
      <c r="L44" s="179">
        <v>116.7</v>
      </c>
      <c r="M44" s="182"/>
    </row>
    <row r="45" spans="1:13" ht="21.95" customHeight="1">
      <c r="A45" s="205"/>
      <c r="B45" s="188"/>
      <c r="C45" s="192"/>
      <c r="D45" s="177"/>
      <c r="E45" s="208"/>
      <c r="F45" s="179"/>
      <c r="G45" s="208"/>
      <c r="H45" s="179"/>
      <c r="I45" s="182"/>
      <c r="J45" s="179"/>
      <c r="K45" s="182"/>
      <c r="L45" s="179"/>
      <c r="M45" s="182"/>
    </row>
    <row r="46" spans="1:13" ht="21.95" customHeight="1">
      <c r="A46" s="205"/>
      <c r="B46" s="188">
        <v>2020</v>
      </c>
      <c r="C46" s="192" t="s">
        <v>0</v>
      </c>
      <c r="D46" s="177">
        <v>116.6</v>
      </c>
      <c r="E46" s="208"/>
      <c r="F46" s="179">
        <v>127.7</v>
      </c>
      <c r="G46" s="208"/>
      <c r="H46" s="179">
        <v>118.1</v>
      </c>
      <c r="I46" s="182"/>
      <c r="J46" s="179">
        <v>106.4</v>
      </c>
      <c r="K46" s="182"/>
      <c r="L46" s="179">
        <v>85.2</v>
      </c>
      <c r="M46" s="182"/>
    </row>
    <row r="47" spans="1:13" ht="21.95" customHeight="1">
      <c r="A47" s="205"/>
      <c r="B47" s="236"/>
      <c r="C47" s="192" t="s">
        <v>1</v>
      </c>
      <c r="D47" s="177">
        <v>67.099999999999994</v>
      </c>
      <c r="E47" s="208"/>
      <c r="F47" s="179">
        <v>89.9</v>
      </c>
      <c r="G47" s="208"/>
      <c r="H47" s="179">
        <v>49.8</v>
      </c>
      <c r="I47" s="182"/>
      <c r="J47" s="179">
        <v>71.599999999999994</v>
      </c>
      <c r="K47" s="182"/>
      <c r="L47" s="179">
        <v>11.4</v>
      </c>
      <c r="M47" s="182"/>
    </row>
    <row r="48" spans="1:13" ht="21.95" customHeight="1">
      <c r="A48" s="205"/>
      <c r="B48" s="188"/>
      <c r="C48" s="192" t="s">
        <v>2</v>
      </c>
      <c r="D48" s="177">
        <v>104.5</v>
      </c>
      <c r="E48" s="208"/>
      <c r="F48" s="179">
        <v>124.8</v>
      </c>
      <c r="G48" s="208"/>
      <c r="H48" s="179">
        <v>107.6</v>
      </c>
      <c r="I48" s="182"/>
      <c r="J48" s="179">
        <v>108.8</v>
      </c>
      <c r="K48" s="182"/>
      <c r="L48" s="179">
        <v>23</v>
      </c>
      <c r="M48" s="182"/>
    </row>
    <row r="49" spans="1:14" ht="21.95" customHeight="1">
      <c r="A49" s="205"/>
      <c r="B49" s="188"/>
      <c r="C49" s="192" t="s">
        <v>3</v>
      </c>
      <c r="D49" s="177">
        <v>100.7</v>
      </c>
      <c r="E49" s="208"/>
      <c r="F49" s="179">
        <v>119.3</v>
      </c>
      <c r="G49" s="208"/>
      <c r="H49" s="179">
        <v>101</v>
      </c>
      <c r="I49" s="182"/>
      <c r="J49" s="179">
        <v>113.8</v>
      </c>
      <c r="K49" s="182"/>
      <c r="L49" s="179">
        <v>20.7</v>
      </c>
      <c r="M49" s="182"/>
    </row>
    <row r="50" spans="1:14" ht="21.95" customHeight="1">
      <c r="A50" s="205"/>
      <c r="B50" s="188"/>
      <c r="C50" s="192"/>
      <c r="D50" s="177"/>
      <c r="E50" s="208"/>
      <c r="F50" s="179"/>
      <c r="G50" s="208"/>
      <c r="H50" s="179"/>
      <c r="I50" s="182"/>
      <c r="J50" s="179"/>
      <c r="K50" s="182"/>
      <c r="L50" s="179"/>
      <c r="M50" s="182"/>
    </row>
    <row r="51" spans="1:14" ht="21.95" customHeight="1">
      <c r="A51" s="205"/>
      <c r="B51" s="188">
        <v>2021</v>
      </c>
      <c r="C51" s="192" t="s">
        <v>0</v>
      </c>
      <c r="D51" s="177">
        <v>97.5</v>
      </c>
      <c r="E51" s="208"/>
      <c r="F51" s="179">
        <v>119.2</v>
      </c>
      <c r="G51" s="208"/>
      <c r="H51" s="179">
        <v>97.3</v>
      </c>
      <c r="I51" s="182"/>
      <c r="J51" s="179">
        <v>102.1</v>
      </c>
      <c r="K51" s="182"/>
      <c r="L51" s="179">
        <v>16.2</v>
      </c>
      <c r="M51" s="182"/>
    </row>
    <row r="52" spans="1:14" ht="21.95" customHeight="1">
      <c r="A52" s="205"/>
      <c r="B52" s="236"/>
      <c r="C52" s="192" t="s">
        <v>1</v>
      </c>
      <c r="D52" s="177">
        <v>93.6</v>
      </c>
      <c r="E52" s="208"/>
      <c r="F52" s="179">
        <v>116.1</v>
      </c>
      <c r="G52" s="208"/>
      <c r="H52" s="179">
        <v>88.5</v>
      </c>
      <c r="I52" s="182"/>
      <c r="J52" s="179">
        <v>97.1</v>
      </c>
      <c r="K52" s="182"/>
      <c r="L52" s="179">
        <v>19.399999999999999</v>
      </c>
      <c r="M52" s="182"/>
    </row>
    <row r="53" spans="1:14" ht="20.25">
      <c r="A53" s="205"/>
      <c r="B53" s="236"/>
      <c r="C53" s="192" t="s">
        <v>159</v>
      </c>
      <c r="D53" s="177">
        <v>91.8</v>
      </c>
      <c r="E53" s="208"/>
      <c r="F53" s="179">
        <v>112.1</v>
      </c>
      <c r="G53" s="208"/>
      <c r="H53" s="179">
        <v>90</v>
      </c>
      <c r="I53" s="182"/>
      <c r="J53" s="179">
        <v>100.8</v>
      </c>
      <c r="K53" s="182"/>
      <c r="L53" s="179">
        <v>13.3</v>
      </c>
      <c r="M53" s="182"/>
    </row>
    <row r="54" spans="1:14" ht="21.95" customHeight="1">
      <c r="A54" s="205"/>
      <c r="B54" s="236"/>
      <c r="C54" s="192" t="s">
        <v>160</v>
      </c>
      <c r="D54" s="177">
        <v>113</v>
      </c>
      <c r="E54" s="208"/>
      <c r="F54" s="179">
        <v>130.80000000000001</v>
      </c>
      <c r="G54" s="208"/>
      <c r="H54" s="179">
        <v>114.4</v>
      </c>
      <c r="I54" s="182"/>
      <c r="J54" s="179">
        <v>111.7</v>
      </c>
      <c r="K54" s="182"/>
      <c r="L54" s="179">
        <v>49.2</v>
      </c>
      <c r="M54" s="182"/>
    </row>
    <row r="55" spans="1:14" ht="21.95" customHeight="1">
      <c r="A55" s="205"/>
      <c r="B55" s="236"/>
      <c r="C55" s="238"/>
      <c r="D55" s="177"/>
      <c r="E55" s="208"/>
      <c r="F55" s="179"/>
      <c r="G55" s="208"/>
      <c r="H55" s="179"/>
      <c r="I55" s="182"/>
      <c r="J55" s="179"/>
      <c r="K55" s="182"/>
      <c r="L55" s="179"/>
      <c r="M55" s="182"/>
    </row>
    <row r="56" spans="1:14" ht="21.95" customHeight="1">
      <c r="A56" s="205"/>
      <c r="B56" s="236"/>
      <c r="C56" s="238"/>
      <c r="D56" s="177"/>
      <c r="E56" s="208"/>
      <c r="F56" s="179"/>
      <c r="G56" s="208"/>
      <c r="H56" s="179"/>
      <c r="I56" s="182"/>
      <c r="J56" s="179"/>
      <c r="K56" s="182"/>
      <c r="L56" s="179"/>
      <c r="M56" s="182"/>
    </row>
    <row r="57" spans="1:14" ht="21.95" customHeight="1">
      <c r="A57" s="205"/>
      <c r="B57" s="236"/>
      <c r="C57" s="238"/>
      <c r="D57" s="177"/>
      <c r="E57" s="208"/>
      <c r="F57" s="179"/>
      <c r="G57" s="208"/>
      <c r="H57" s="179"/>
      <c r="I57" s="182"/>
      <c r="J57" s="179"/>
      <c r="K57" s="182"/>
      <c r="L57" s="179"/>
      <c r="M57" s="182"/>
    </row>
    <row r="58" spans="1:14" ht="21.95" customHeight="1">
      <c r="A58" s="205"/>
      <c r="B58" s="236"/>
      <c r="C58" s="238"/>
      <c r="D58" s="177"/>
      <c r="E58" s="208"/>
      <c r="F58" s="179"/>
      <c r="G58" s="208"/>
      <c r="H58" s="179"/>
      <c r="I58" s="182"/>
      <c r="J58" s="179"/>
      <c r="K58" s="182"/>
      <c r="L58" s="179"/>
      <c r="M58" s="182"/>
    </row>
    <row r="59" spans="1:14" ht="21.95" customHeight="1">
      <c r="A59" s="205"/>
      <c r="B59" s="236"/>
      <c r="C59" s="238"/>
      <c r="D59" s="177"/>
      <c r="E59" s="208"/>
      <c r="F59" s="179"/>
      <c r="G59" s="208"/>
      <c r="H59" s="179"/>
      <c r="I59" s="182"/>
      <c r="J59" s="179"/>
      <c r="K59" s="182"/>
      <c r="L59" s="179"/>
      <c r="M59" s="182"/>
    </row>
    <row r="60" spans="1:14" ht="21.95" customHeight="1">
      <c r="A60" s="205"/>
      <c r="B60" s="175"/>
      <c r="C60" s="175"/>
      <c r="D60" s="177"/>
      <c r="E60" s="208"/>
      <c r="I60" s="254"/>
      <c r="J60" s="201"/>
    </row>
    <row r="61" spans="1:14" ht="9" customHeight="1" thickBot="1">
      <c r="A61" s="250"/>
      <c r="B61" s="328"/>
      <c r="C61" s="328"/>
      <c r="D61" s="332"/>
      <c r="E61" s="332"/>
      <c r="F61" s="329"/>
      <c r="G61" s="329"/>
      <c r="H61" s="329"/>
      <c r="I61" s="329"/>
      <c r="J61" s="329"/>
      <c r="K61" s="329"/>
      <c r="L61" s="331"/>
      <c r="M61" s="331"/>
      <c r="N61" s="182"/>
    </row>
    <row r="62" spans="1:14" s="182" customFormat="1" ht="21.75" customHeight="1" thickTop="1">
      <c r="A62" s="215"/>
      <c r="B62" s="199"/>
      <c r="C62" s="217"/>
      <c r="D62" s="217"/>
      <c r="E62" s="217"/>
      <c r="F62" s="217"/>
      <c r="G62" s="199"/>
      <c r="H62" s="217"/>
      <c r="I62" s="199"/>
      <c r="J62" s="199"/>
      <c r="K62" s="199"/>
      <c r="L62" s="199"/>
      <c r="M62" s="199"/>
      <c r="N62" s="217"/>
    </row>
    <row r="63" spans="1:14" s="217" customFormat="1" ht="18.95" customHeight="1">
      <c r="A63" s="209"/>
      <c r="B63" s="153" t="s">
        <v>117</v>
      </c>
      <c r="C63" s="186"/>
      <c r="D63" s="175"/>
      <c r="E63" s="175"/>
      <c r="F63" s="153"/>
      <c r="G63" s="153"/>
      <c r="H63" s="175"/>
      <c r="I63" s="175"/>
      <c r="J63" s="175"/>
      <c r="K63" s="175"/>
      <c r="L63" s="175"/>
      <c r="M63" s="175"/>
      <c r="N63" s="153"/>
    </row>
    <row r="64" spans="1:14" ht="18.95" customHeight="1">
      <c r="B64" s="211" t="s">
        <v>118</v>
      </c>
      <c r="C64" s="186"/>
      <c r="D64" s="175"/>
      <c r="E64" s="175"/>
      <c r="H64" s="175"/>
      <c r="I64" s="175"/>
      <c r="J64" s="175"/>
      <c r="K64" s="175"/>
      <c r="L64" s="175"/>
      <c r="M64" s="175"/>
    </row>
    <row r="65" spans="2:13" ht="20.25" customHeight="1">
      <c r="B65" s="211"/>
      <c r="C65" s="186"/>
      <c r="D65" s="175"/>
      <c r="E65" s="175"/>
      <c r="H65" s="175"/>
      <c r="I65" s="175"/>
      <c r="J65" s="175"/>
      <c r="K65" s="175"/>
      <c r="L65" s="175"/>
      <c r="M65" s="175"/>
    </row>
    <row r="66" spans="2:13" ht="18.95" customHeight="1">
      <c r="B66" s="211"/>
      <c r="C66" s="186"/>
      <c r="D66" s="175"/>
      <c r="E66" s="175"/>
      <c r="H66" s="175"/>
      <c r="I66" s="175"/>
      <c r="J66" s="175"/>
      <c r="K66" s="175"/>
      <c r="L66" s="175"/>
      <c r="M66" s="175"/>
    </row>
    <row r="67" spans="2:13" ht="15" customHeight="1">
      <c r="B67" s="323"/>
      <c r="C67" s="323"/>
      <c r="D67" s="323"/>
      <c r="E67" s="323"/>
      <c r="F67" s="323"/>
      <c r="G67" s="323"/>
      <c r="H67" s="323"/>
      <c r="I67" s="323"/>
      <c r="J67" s="323"/>
      <c r="K67" s="323"/>
      <c r="L67" s="323"/>
      <c r="M67" s="323"/>
    </row>
    <row r="68" spans="2:13" ht="16.5" customHeight="1">
      <c r="B68" s="175"/>
      <c r="C68" s="186"/>
      <c r="D68" s="175"/>
      <c r="E68" s="175"/>
      <c r="H68" s="175"/>
      <c r="I68" s="175"/>
      <c r="J68" s="175"/>
      <c r="K68" s="175"/>
      <c r="L68" s="175"/>
      <c r="M68" s="175"/>
    </row>
    <row r="69" spans="2:13">
      <c r="B69" s="175"/>
      <c r="C69" s="186"/>
      <c r="D69" s="175"/>
      <c r="E69" s="175"/>
      <c r="H69" s="175"/>
      <c r="I69" s="175"/>
      <c r="J69" s="175"/>
      <c r="K69" s="175"/>
      <c r="L69" s="175"/>
      <c r="M69" s="175"/>
    </row>
    <row r="70" spans="2:13">
      <c r="B70" s="175"/>
      <c r="C70" s="186"/>
      <c r="D70" s="175"/>
      <c r="E70" s="175"/>
      <c r="H70" s="175"/>
      <c r="I70" s="175"/>
      <c r="J70" s="175"/>
      <c r="K70" s="175"/>
      <c r="L70" s="175"/>
      <c r="M70" s="175"/>
    </row>
    <row r="71" spans="2:13">
      <c r="B71" s="175"/>
      <c r="C71" s="186"/>
      <c r="D71" s="175"/>
      <c r="E71" s="175"/>
      <c r="H71" s="175"/>
      <c r="I71" s="175"/>
      <c r="J71" s="175"/>
      <c r="K71" s="175"/>
      <c r="L71" s="175"/>
      <c r="M71" s="175"/>
    </row>
    <row r="72" spans="2:13">
      <c r="B72" s="175"/>
      <c r="C72" s="186"/>
      <c r="D72" s="175"/>
      <c r="E72" s="175"/>
      <c r="H72" s="175"/>
      <c r="I72" s="175"/>
      <c r="J72" s="175"/>
      <c r="K72" s="175"/>
      <c r="L72" s="175"/>
      <c r="M72" s="175"/>
    </row>
    <row r="73" spans="2:13">
      <c r="B73" s="175"/>
      <c r="C73" s="186"/>
      <c r="D73" s="175"/>
      <c r="E73" s="175"/>
      <c r="H73" s="175"/>
      <c r="I73" s="175"/>
      <c r="J73" s="175"/>
      <c r="K73" s="175"/>
      <c r="L73" s="175"/>
      <c r="M73" s="175"/>
    </row>
    <row r="74" spans="2:13">
      <c r="B74" s="175"/>
      <c r="C74" s="186"/>
      <c r="D74" s="175"/>
      <c r="E74" s="175"/>
      <c r="H74" s="175"/>
      <c r="I74" s="175"/>
      <c r="J74" s="175"/>
      <c r="K74" s="175"/>
      <c r="L74" s="175"/>
      <c r="M74" s="175"/>
    </row>
    <row r="75" spans="2:13">
      <c r="B75" s="175"/>
      <c r="C75" s="186"/>
      <c r="D75" s="175"/>
      <c r="E75" s="175"/>
      <c r="H75" s="175"/>
      <c r="I75" s="175"/>
      <c r="J75" s="175"/>
      <c r="K75" s="175"/>
      <c r="L75" s="175"/>
      <c r="M75" s="175"/>
    </row>
    <row r="76" spans="2:13">
      <c r="B76" s="175"/>
      <c r="C76" s="186"/>
      <c r="D76" s="175"/>
      <c r="E76" s="175"/>
      <c r="H76" s="175"/>
      <c r="I76" s="175"/>
      <c r="J76" s="175"/>
      <c r="K76" s="175"/>
      <c r="L76" s="175"/>
      <c r="M76" s="175"/>
    </row>
    <row r="77" spans="2:13">
      <c r="B77" s="175"/>
      <c r="C77" s="186"/>
      <c r="D77" s="175"/>
      <c r="E77" s="175"/>
      <c r="H77" s="175"/>
      <c r="I77" s="175"/>
      <c r="J77" s="175"/>
      <c r="K77" s="175"/>
      <c r="L77" s="175"/>
      <c r="M77" s="175"/>
    </row>
    <row r="78" spans="2:13">
      <c r="B78" s="175"/>
      <c r="C78" s="186"/>
      <c r="D78" s="175"/>
      <c r="E78" s="175"/>
      <c r="H78" s="175"/>
      <c r="I78" s="175"/>
      <c r="J78" s="175"/>
      <c r="K78" s="175"/>
      <c r="L78" s="175"/>
      <c r="M78" s="175"/>
    </row>
    <row r="79" spans="2:13">
      <c r="B79" s="175"/>
      <c r="C79" s="186"/>
      <c r="D79" s="175"/>
      <c r="E79" s="175"/>
      <c r="H79" s="175"/>
      <c r="I79" s="175"/>
      <c r="J79" s="175"/>
      <c r="K79" s="175"/>
      <c r="L79" s="175"/>
      <c r="M79" s="175"/>
    </row>
    <row r="80" spans="2:13">
      <c r="B80" s="175"/>
      <c r="C80" s="186"/>
      <c r="D80" s="175"/>
      <c r="E80" s="175"/>
      <c r="H80" s="175"/>
      <c r="I80" s="175"/>
      <c r="J80" s="175"/>
      <c r="K80" s="175"/>
      <c r="L80" s="175"/>
      <c r="M80" s="175"/>
    </row>
    <row r="81" spans="2:13">
      <c r="B81" s="175"/>
      <c r="C81" s="186"/>
      <c r="D81" s="175"/>
      <c r="E81" s="175"/>
      <c r="H81" s="175"/>
      <c r="I81" s="175"/>
      <c r="J81" s="175"/>
      <c r="K81" s="175"/>
      <c r="L81" s="175"/>
      <c r="M81" s="175"/>
    </row>
    <row r="82" spans="2:13">
      <c r="B82" s="175"/>
      <c r="C82" s="186"/>
      <c r="D82" s="175"/>
      <c r="E82" s="175"/>
      <c r="H82" s="175"/>
      <c r="I82" s="175"/>
      <c r="J82" s="175"/>
      <c r="K82" s="175"/>
      <c r="L82" s="175"/>
      <c r="M82" s="175"/>
    </row>
    <row r="83" spans="2:13">
      <c r="B83" s="175"/>
      <c r="C83" s="186"/>
      <c r="D83" s="175"/>
      <c r="E83" s="175"/>
      <c r="H83" s="175"/>
      <c r="I83" s="175"/>
      <c r="J83" s="175"/>
      <c r="K83" s="175"/>
      <c r="L83" s="175"/>
      <c r="M83" s="175"/>
    </row>
    <row r="84" spans="2:13">
      <c r="B84" s="175"/>
      <c r="C84" s="186"/>
      <c r="D84" s="175"/>
      <c r="E84" s="175"/>
      <c r="H84" s="175"/>
      <c r="I84" s="175"/>
      <c r="J84" s="175"/>
      <c r="K84" s="175"/>
      <c r="L84" s="175"/>
      <c r="M84" s="175"/>
    </row>
    <row r="85" spans="2:13">
      <c r="B85" s="175"/>
      <c r="C85" s="186"/>
      <c r="D85" s="175"/>
      <c r="E85" s="175"/>
      <c r="H85" s="175"/>
      <c r="I85" s="175"/>
      <c r="J85" s="175"/>
      <c r="K85" s="175"/>
      <c r="L85" s="175"/>
      <c r="M85" s="175"/>
    </row>
    <row r="86" spans="2:13">
      <c r="B86" s="175"/>
      <c r="C86" s="186"/>
      <c r="D86" s="175"/>
      <c r="E86" s="175"/>
      <c r="H86" s="175"/>
      <c r="I86" s="175"/>
      <c r="J86" s="175"/>
      <c r="K86" s="175"/>
      <c r="L86" s="175"/>
      <c r="M86" s="175"/>
    </row>
    <row r="87" spans="2:13">
      <c r="B87" s="175"/>
      <c r="C87" s="186"/>
      <c r="D87" s="175"/>
      <c r="E87" s="175"/>
      <c r="H87" s="175"/>
      <c r="I87" s="175"/>
      <c r="J87" s="175"/>
      <c r="K87" s="175"/>
      <c r="L87" s="175"/>
      <c r="M87" s="175"/>
    </row>
    <row r="88" spans="2:13">
      <c r="B88" s="175"/>
      <c r="C88" s="186"/>
      <c r="D88" s="175"/>
      <c r="E88" s="175"/>
      <c r="H88" s="175"/>
      <c r="I88" s="175"/>
      <c r="J88" s="175"/>
      <c r="K88" s="175"/>
      <c r="L88" s="175"/>
      <c r="M88" s="175"/>
    </row>
    <row r="89" spans="2:13">
      <c r="B89" s="175"/>
      <c r="C89" s="186"/>
      <c r="D89" s="175"/>
      <c r="E89" s="175"/>
      <c r="H89" s="175"/>
      <c r="I89" s="175"/>
      <c r="J89" s="175"/>
      <c r="K89" s="175"/>
      <c r="L89" s="175"/>
      <c r="M89" s="175"/>
    </row>
    <row r="90" spans="2:13">
      <c r="B90" s="175"/>
      <c r="C90" s="186"/>
      <c r="D90" s="175"/>
      <c r="E90" s="175"/>
      <c r="H90" s="175"/>
      <c r="I90" s="175"/>
      <c r="J90" s="175"/>
      <c r="K90" s="175"/>
      <c r="L90" s="175"/>
      <c r="M90" s="175"/>
    </row>
    <row r="91" spans="2:13">
      <c r="B91" s="175"/>
      <c r="C91" s="186"/>
      <c r="D91" s="175"/>
      <c r="E91" s="175"/>
      <c r="H91" s="175"/>
      <c r="I91" s="175"/>
      <c r="J91" s="175"/>
      <c r="K91" s="175"/>
      <c r="L91" s="175"/>
      <c r="M91" s="175"/>
    </row>
    <row r="92" spans="2:13">
      <c r="B92" s="175"/>
      <c r="C92" s="272"/>
      <c r="D92" s="175"/>
      <c r="E92" s="175"/>
      <c r="H92" s="175"/>
      <c r="I92" s="175"/>
      <c r="J92" s="175"/>
      <c r="K92" s="175"/>
      <c r="L92" s="175"/>
      <c r="M92" s="175"/>
    </row>
    <row r="93" spans="2:13">
      <c r="B93" s="175"/>
      <c r="C93" s="186"/>
      <c r="D93" s="175"/>
      <c r="E93" s="175"/>
      <c r="H93" s="175"/>
      <c r="I93" s="175"/>
      <c r="J93" s="175"/>
      <c r="K93" s="175"/>
      <c r="L93" s="175"/>
      <c r="M93" s="175"/>
    </row>
    <row r="94" spans="2:13">
      <c r="B94" s="175"/>
      <c r="C94" s="186"/>
      <c r="D94" s="175"/>
      <c r="E94" s="175"/>
      <c r="H94" s="175"/>
      <c r="I94" s="175"/>
      <c r="J94" s="175"/>
      <c r="K94" s="175"/>
      <c r="L94" s="175"/>
      <c r="M94" s="175"/>
    </row>
    <row r="95" spans="2:13">
      <c r="B95" s="175"/>
      <c r="C95" s="186"/>
      <c r="D95" s="175"/>
      <c r="E95" s="175"/>
      <c r="H95" s="175"/>
      <c r="I95" s="175"/>
      <c r="J95" s="175"/>
      <c r="K95" s="175"/>
      <c r="L95" s="175"/>
      <c r="M95" s="175"/>
    </row>
    <row r="96" spans="2:13">
      <c r="B96" s="175"/>
      <c r="C96" s="186"/>
      <c r="D96" s="175"/>
      <c r="E96" s="175"/>
      <c r="H96" s="175"/>
      <c r="I96" s="175"/>
      <c r="J96" s="175"/>
      <c r="K96" s="175"/>
      <c r="L96" s="175"/>
      <c r="M96" s="175"/>
    </row>
    <row r="97" spans="2:13">
      <c r="B97" s="175"/>
      <c r="C97" s="186"/>
      <c r="D97" s="175"/>
      <c r="E97" s="175"/>
      <c r="H97" s="175"/>
      <c r="I97" s="175"/>
      <c r="J97" s="175"/>
      <c r="K97" s="175"/>
      <c r="L97" s="175"/>
      <c r="M97" s="175"/>
    </row>
    <row r="98" spans="2:13">
      <c r="B98" s="175"/>
      <c r="C98" s="186"/>
      <c r="D98" s="175"/>
      <c r="E98" s="175"/>
      <c r="H98" s="175"/>
      <c r="I98" s="175"/>
      <c r="J98" s="175"/>
      <c r="K98" s="175"/>
      <c r="L98" s="175"/>
      <c r="M98" s="175"/>
    </row>
    <row r="99" spans="2:13">
      <c r="B99" s="175"/>
      <c r="C99" s="186"/>
      <c r="D99" s="175"/>
      <c r="E99" s="175"/>
      <c r="H99" s="175"/>
      <c r="I99" s="175"/>
      <c r="J99" s="175"/>
      <c r="K99" s="175"/>
      <c r="L99" s="175"/>
      <c r="M99" s="175"/>
    </row>
    <row r="100" spans="2:13">
      <c r="B100" s="175"/>
      <c r="C100" s="186"/>
      <c r="D100" s="175"/>
      <c r="E100" s="175"/>
      <c r="H100" s="175"/>
      <c r="I100" s="175"/>
      <c r="J100" s="175"/>
      <c r="K100" s="175"/>
      <c r="L100" s="175"/>
      <c r="M100" s="175"/>
    </row>
    <row r="101" spans="2:13">
      <c r="B101" s="175"/>
      <c r="C101" s="186"/>
      <c r="D101" s="175"/>
      <c r="E101" s="175"/>
      <c r="H101" s="175"/>
      <c r="I101" s="175"/>
      <c r="J101" s="175"/>
      <c r="K101" s="175"/>
      <c r="L101" s="175"/>
      <c r="M101" s="175"/>
    </row>
    <row r="102" spans="2:13">
      <c r="B102" s="175"/>
      <c r="C102" s="186"/>
      <c r="D102" s="175"/>
      <c r="E102" s="175"/>
      <c r="H102" s="175"/>
      <c r="I102" s="175"/>
      <c r="J102" s="175"/>
      <c r="K102" s="175"/>
      <c r="L102" s="175"/>
      <c r="M102" s="175"/>
    </row>
    <row r="103" spans="2:13">
      <c r="B103" s="175"/>
      <c r="C103" s="186"/>
      <c r="D103" s="175"/>
      <c r="E103" s="175"/>
      <c r="H103" s="175"/>
      <c r="I103" s="175"/>
      <c r="J103" s="175"/>
      <c r="K103" s="175"/>
      <c r="L103" s="175"/>
      <c r="M103" s="175"/>
    </row>
    <row r="104" spans="2:13">
      <c r="B104" s="175"/>
      <c r="C104" s="186"/>
      <c r="D104" s="175"/>
      <c r="E104" s="175"/>
      <c r="H104" s="175"/>
      <c r="I104" s="175"/>
      <c r="J104" s="175"/>
      <c r="K104" s="175"/>
      <c r="L104" s="175"/>
      <c r="M104" s="175"/>
    </row>
    <row r="105" spans="2:13">
      <c r="B105" s="175"/>
      <c r="C105" s="186"/>
      <c r="D105" s="175"/>
      <c r="E105" s="175"/>
      <c r="H105" s="175"/>
      <c r="I105" s="175"/>
      <c r="J105" s="175"/>
      <c r="K105" s="175"/>
      <c r="L105" s="175"/>
      <c r="M105" s="175"/>
    </row>
    <row r="106" spans="2:13">
      <c r="B106" s="175"/>
      <c r="C106" s="186"/>
      <c r="D106" s="175"/>
      <c r="E106" s="175"/>
      <c r="H106" s="175"/>
      <c r="I106" s="175"/>
      <c r="J106" s="175"/>
      <c r="K106" s="175"/>
      <c r="L106" s="175"/>
      <c r="M106" s="175"/>
    </row>
    <row r="107" spans="2:13">
      <c r="B107" s="175"/>
      <c r="C107" s="186"/>
      <c r="D107" s="175"/>
      <c r="E107" s="175"/>
      <c r="H107" s="175"/>
      <c r="I107" s="175"/>
      <c r="J107" s="175"/>
      <c r="K107" s="175"/>
      <c r="L107" s="175"/>
      <c r="M107" s="175"/>
    </row>
    <row r="108" spans="2:13">
      <c r="B108" s="175"/>
      <c r="C108" s="186"/>
      <c r="D108" s="175"/>
      <c r="E108" s="175"/>
      <c r="H108" s="175"/>
      <c r="I108" s="175"/>
      <c r="J108" s="175"/>
      <c r="K108" s="175"/>
      <c r="L108" s="175"/>
      <c r="M108" s="175"/>
    </row>
    <row r="109" spans="2:13">
      <c r="B109" s="175"/>
      <c r="C109" s="186"/>
      <c r="D109" s="175"/>
      <c r="E109" s="175"/>
      <c r="H109" s="175"/>
      <c r="I109" s="175"/>
      <c r="J109" s="175"/>
      <c r="K109" s="175"/>
      <c r="L109" s="175"/>
      <c r="M109" s="175"/>
    </row>
    <row r="110" spans="2:13">
      <c r="B110" s="175"/>
      <c r="C110" s="186"/>
      <c r="D110" s="175"/>
      <c r="E110" s="175"/>
      <c r="H110" s="175"/>
      <c r="I110" s="175"/>
      <c r="J110" s="175"/>
      <c r="K110" s="175"/>
      <c r="L110" s="175"/>
      <c r="M110" s="175"/>
    </row>
    <row r="111" spans="2:13">
      <c r="B111" s="175"/>
      <c r="C111" s="186"/>
      <c r="D111" s="175"/>
      <c r="E111" s="175"/>
      <c r="H111" s="175"/>
      <c r="I111" s="175"/>
      <c r="J111" s="175"/>
      <c r="K111" s="175"/>
      <c r="L111" s="175"/>
      <c r="M111" s="175"/>
    </row>
    <row r="112" spans="2:13">
      <c r="B112" s="175"/>
      <c r="C112" s="186"/>
      <c r="D112" s="175"/>
      <c r="E112" s="175"/>
      <c r="H112" s="175"/>
      <c r="I112" s="175"/>
      <c r="J112" s="175"/>
      <c r="K112" s="175"/>
      <c r="L112" s="175"/>
      <c r="M112" s="175"/>
    </row>
    <row r="113" spans="2:13">
      <c r="B113" s="175"/>
      <c r="C113" s="186"/>
      <c r="D113" s="175"/>
      <c r="E113" s="175"/>
      <c r="H113" s="175"/>
      <c r="I113" s="175"/>
      <c r="J113" s="175"/>
      <c r="K113" s="175"/>
      <c r="L113" s="175"/>
      <c r="M113" s="175"/>
    </row>
    <row r="114" spans="2:13">
      <c r="B114" s="175"/>
      <c r="C114" s="186"/>
      <c r="D114" s="175"/>
      <c r="E114" s="175"/>
      <c r="H114" s="175"/>
      <c r="I114" s="175"/>
      <c r="J114" s="175"/>
      <c r="K114" s="175"/>
      <c r="L114" s="175"/>
      <c r="M114" s="175"/>
    </row>
    <row r="115" spans="2:13">
      <c r="B115" s="175"/>
      <c r="C115" s="186"/>
      <c r="D115" s="175"/>
      <c r="E115" s="175"/>
      <c r="H115" s="175"/>
      <c r="I115" s="175"/>
      <c r="J115" s="175"/>
      <c r="K115" s="175"/>
      <c r="L115" s="175"/>
      <c r="M115" s="175"/>
    </row>
    <row r="116" spans="2:13">
      <c r="B116" s="175"/>
      <c r="C116" s="186"/>
      <c r="D116" s="175"/>
      <c r="E116" s="175"/>
      <c r="H116" s="175"/>
      <c r="I116" s="175"/>
      <c r="J116" s="175"/>
      <c r="K116" s="175"/>
      <c r="L116" s="175"/>
      <c r="M116" s="175"/>
    </row>
    <row r="117" spans="2:13">
      <c r="B117" s="175"/>
      <c r="C117" s="186"/>
      <c r="D117" s="175"/>
      <c r="E117" s="175"/>
      <c r="H117" s="175"/>
      <c r="I117" s="175"/>
      <c r="J117" s="175"/>
      <c r="K117" s="175"/>
      <c r="L117" s="175"/>
      <c r="M117" s="175"/>
    </row>
    <row r="118" spans="2:13">
      <c r="B118" s="175"/>
      <c r="C118" s="186"/>
      <c r="D118" s="175"/>
      <c r="E118" s="175"/>
      <c r="H118" s="175"/>
      <c r="I118" s="175"/>
      <c r="J118" s="175"/>
      <c r="K118" s="175"/>
      <c r="L118" s="175"/>
      <c r="M118" s="175"/>
    </row>
    <row r="119" spans="2:13">
      <c r="B119" s="175"/>
      <c r="C119" s="186"/>
      <c r="D119" s="175"/>
      <c r="E119" s="175"/>
      <c r="H119" s="175"/>
      <c r="I119" s="175"/>
      <c r="J119" s="175"/>
      <c r="K119" s="175"/>
      <c r="L119" s="175"/>
      <c r="M119" s="175"/>
    </row>
    <row r="120" spans="2:13">
      <c r="B120" s="175"/>
      <c r="C120" s="186"/>
      <c r="D120" s="175"/>
      <c r="E120" s="175"/>
      <c r="H120" s="175"/>
      <c r="I120" s="175"/>
      <c r="J120" s="175"/>
      <c r="K120" s="175"/>
      <c r="L120" s="175"/>
      <c r="M120" s="175"/>
    </row>
    <row r="121" spans="2:13">
      <c r="B121" s="175"/>
      <c r="C121" s="186"/>
      <c r="D121" s="175"/>
      <c r="E121" s="175"/>
      <c r="H121" s="175"/>
      <c r="I121" s="175"/>
      <c r="J121" s="175"/>
      <c r="K121" s="175"/>
      <c r="L121" s="175"/>
      <c r="M121" s="175"/>
    </row>
    <row r="122" spans="2:13">
      <c r="B122" s="175"/>
      <c r="C122" s="186"/>
      <c r="D122" s="175"/>
      <c r="E122" s="175"/>
      <c r="H122" s="175"/>
      <c r="I122" s="175"/>
      <c r="J122" s="175"/>
      <c r="K122" s="175"/>
      <c r="L122" s="175"/>
      <c r="M122" s="175"/>
    </row>
    <row r="123" spans="2:13">
      <c r="B123" s="175"/>
      <c r="C123" s="186"/>
      <c r="D123" s="175"/>
      <c r="E123" s="175"/>
      <c r="H123" s="175"/>
      <c r="I123" s="175"/>
      <c r="J123" s="175"/>
      <c r="K123" s="175"/>
      <c r="L123" s="175"/>
      <c r="M123" s="175"/>
    </row>
    <row r="124" spans="2:13">
      <c r="B124" s="175"/>
      <c r="C124" s="186"/>
      <c r="D124" s="175"/>
      <c r="E124" s="175"/>
      <c r="H124" s="175"/>
      <c r="I124" s="175"/>
      <c r="J124" s="175"/>
      <c r="K124" s="175"/>
      <c r="L124" s="175"/>
      <c r="M124" s="175"/>
    </row>
    <row r="125" spans="2:13">
      <c r="B125" s="175"/>
      <c r="C125" s="186"/>
      <c r="D125" s="175"/>
      <c r="E125" s="175"/>
      <c r="H125" s="175"/>
      <c r="I125" s="175"/>
      <c r="J125" s="175"/>
      <c r="K125" s="175"/>
      <c r="L125" s="175"/>
      <c r="M125" s="175"/>
    </row>
    <row r="126" spans="2:13">
      <c r="B126" s="175"/>
      <c r="C126" s="186"/>
      <c r="D126" s="175"/>
      <c r="E126" s="175"/>
      <c r="H126" s="175"/>
      <c r="I126" s="175"/>
      <c r="J126" s="175"/>
      <c r="K126" s="175"/>
      <c r="L126" s="175"/>
      <c r="M126" s="175"/>
    </row>
    <row r="129" spans="2:14">
      <c r="N129" s="209"/>
    </row>
    <row r="130" spans="2:14" s="209" customFormat="1">
      <c r="B130" s="153"/>
      <c r="C130" s="201"/>
      <c r="D130" s="153"/>
      <c r="E130" s="153"/>
      <c r="F130" s="153"/>
      <c r="G130" s="153"/>
      <c r="H130" s="153"/>
      <c r="I130" s="153"/>
      <c r="J130" s="153"/>
      <c r="K130" s="153"/>
      <c r="L130" s="153"/>
      <c r="M130" s="153"/>
      <c r="N130" s="153"/>
    </row>
    <row r="200" spans="2:14">
      <c r="N200" s="209"/>
    </row>
    <row r="201" spans="2:14" s="209" customFormat="1">
      <c r="B201" s="153"/>
      <c r="C201" s="201"/>
      <c r="D201" s="153"/>
      <c r="E201" s="153"/>
      <c r="F201" s="153"/>
      <c r="G201" s="153"/>
      <c r="H201" s="153"/>
      <c r="I201" s="153"/>
      <c r="J201" s="153"/>
      <c r="K201" s="153"/>
      <c r="L201" s="153"/>
      <c r="M201" s="153"/>
      <c r="N201" s="153"/>
    </row>
    <row r="276" spans="2:14">
      <c r="N276" s="209"/>
    </row>
    <row r="277" spans="2:14" s="209" customFormat="1">
      <c r="B277" s="153"/>
      <c r="C277" s="201"/>
      <c r="D277" s="153"/>
      <c r="E277" s="153"/>
      <c r="F277" s="153"/>
      <c r="G277" s="153"/>
      <c r="H277" s="153"/>
      <c r="I277" s="153"/>
      <c r="J277" s="153"/>
      <c r="K277" s="153"/>
      <c r="L277" s="153"/>
      <c r="M277" s="153"/>
      <c r="N277" s="153"/>
    </row>
  </sheetData>
  <sheetProtection algorithmName="SHA-512" hashValue="a4pjdbke8j0ykeWfEATWllfe8anp3YSD5gPROsrEJZLvDXL5SO5ILcGn71Rmnza5Zddmx1ndR9fJiVnFg7e6Cg==" saltValue="JzzmK6SMeU0p8cIJF0zo8w==" spinCount="100000" sheet="1" objects="1" scenarios="1"/>
  <mergeCells count="15">
    <mergeCell ref="B9:C9"/>
    <mergeCell ref="J7:K8"/>
    <mergeCell ref="L7:M8"/>
    <mergeCell ref="B8:C8"/>
    <mergeCell ref="B7:C7"/>
    <mergeCell ref="D7:E8"/>
    <mergeCell ref="F7:G8"/>
    <mergeCell ref="H7:I8"/>
    <mergeCell ref="B67:M67"/>
    <mergeCell ref="H61:I61"/>
    <mergeCell ref="J61:K61"/>
    <mergeCell ref="L61:M61"/>
    <mergeCell ref="B61:C61"/>
    <mergeCell ref="D61:E61"/>
    <mergeCell ref="F61:G61"/>
  </mergeCells>
  <printOptions horizontalCentered="1"/>
  <pageMargins left="0" right="0" top="0.19685039370078741" bottom="0" header="0" footer="0"/>
  <pageSetup paperSize="9" scale="56" orientation="portrait" r:id="rId1"/>
  <headerFooter alignWithMargins="0"/>
  <colBreaks count="1" manualBreakCount="1">
    <brk id="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AM336"/>
  <sheetViews>
    <sheetView view="pageBreakPreview" topLeftCell="A7" zoomScale="60" zoomScaleNormal="60" workbookViewId="0">
      <selection activeCell="Q27" sqref="Q27"/>
    </sheetView>
  </sheetViews>
  <sheetFormatPr defaultRowHeight="17.25"/>
  <cols>
    <col min="1" max="1" width="4.42578125" style="73" customWidth="1"/>
    <col min="2" max="2" width="3.85546875" style="72" customWidth="1"/>
    <col min="3" max="3" width="58.28515625" style="73" customWidth="1"/>
    <col min="4" max="4" width="12" style="74" customWidth="1"/>
    <col min="5" max="5" width="5.7109375" style="74" customWidth="1"/>
    <col min="6" max="6" width="13" style="74" customWidth="1"/>
    <col min="7" max="7" width="8.7109375" style="74" customWidth="1"/>
    <col min="8" max="8" width="10.7109375" style="74" customWidth="1"/>
    <col min="9" max="9" width="5" style="74" customWidth="1"/>
    <col min="10" max="10" width="10.7109375" style="73" customWidth="1"/>
    <col min="11" max="11" width="6.140625" style="73" customWidth="1"/>
    <col min="12" max="12" width="14.42578125" style="72" customWidth="1"/>
    <col min="13" max="13" width="7.7109375" style="73" customWidth="1"/>
    <col min="14" max="14" width="12.5703125" style="73" customWidth="1"/>
    <col min="15" max="15" width="8.85546875" style="73" customWidth="1"/>
    <col min="16" max="16" width="19.7109375" style="73" customWidth="1"/>
    <col min="17" max="17" width="31.85546875" style="73" customWidth="1"/>
    <col min="18" max="20" width="9.140625" style="73"/>
    <col min="21" max="21" width="20.5703125" style="73" customWidth="1"/>
    <col min="22" max="22" width="12.28515625" style="73" customWidth="1"/>
    <col min="23" max="26" width="9.140625" style="73"/>
    <col min="27" max="27" width="16" style="73" customWidth="1"/>
    <col min="28" max="28" width="7.7109375" style="73" customWidth="1"/>
    <col min="29" max="30" width="9.140625" style="73"/>
    <col min="31" max="31" width="16" style="73" customWidth="1"/>
    <col min="32" max="32" width="7.7109375" style="73" customWidth="1"/>
    <col min="33" max="33" width="16.140625" style="73" customWidth="1"/>
    <col min="34" max="34" width="7.85546875" style="73" customWidth="1"/>
    <col min="35" max="35" width="16.140625" style="73" customWidth="1"/>
    <col min="36" max="36" width="7.85546875" style="73" customWidth="1"/>
    <col min="37" max="16384" width="9.140625" style="73"/>
  </cols>
  <sheetData>
    <row r="1" spans="2:18">
      <c r="D1" s="266"/>
      <c r="E1" s="266"/>
      <c r="F1" s="266"/>
      <c r="G1" s="266"/>
      <c r="H1" s="266"/>
      <c r="I1" s="266"/>
    </row>
    <row r="2" spans="2:18">
      <c r="D2" s="266"/>
      <c r="E2" s="266"/>
      <c r="F2" s="266"/>
      <c r="G2" s="266"/>
      <c r="H2" s="266"/>
      <c r="I2" s="266"/>
    </row>
    <row r="3" spans="2:18" ht="23.1" customHeight="1">
      <c r="B3" s="75"/>
      <c r="C3" s="298" t="s">
        <v>157</v>
      </c>
      <c r="D3" s="298"/>
      <c r="E3" s="298"/>
      <c r="F3" s="298"/>
      <c r="G3" s="298"/>
      <c r="H3" s="298"/>
      <c r="I3" s="298"/>
      <c r="J3" s="298"/>
      <c r="K3" s="298"/>
      <c r="L3" s="298"/>
      <c r="M3" s="298"/>
      <c r="N3" s="298"/>
      <c r="O3" s="298"/>
      <c r="P3" s="76"/>
      <c r="Q3" s="77"/>
    </row>
    <row r="4" spans="2:18" ht="23.1" customHeight="1">
      <c r="B4" s="75"/>
      <c r="C4" s="299" t="s">
        <v>158</v>
      </c>
      <c r="D4" s="299"/>
      <c r="E4" s="299"/>
      <c r="F4" s="299"/>
      <c r="G4" s="299"/>
      <c r="H4" s="299"/>
      <c r="I4" s="299"/>
      <c r="J4" s="299"/>
      <c r="K4" s="299"/>
      <c r="L4" s="299"/>
      <c r="M4" s="299"/>
      <c r="N4" s="299"/>
      <c r="O4" s="299"/>
      <c r="P4" s="76"/>
      <c r="Q4" s="77"/>
    </row>
    <row r="5" spans="2:18" ht="23.1" customHeight="1">
      <c r="B5" s="75"/>
      <c r="C5" s="298" t="s">
        <v>67</v>
      </c>
      <c r="D5" s="298"/>
      <c r="E5" s="298"/>
      <c r="F5" s="298"/>
      <c r="G5" s="298"/>
      <c r="H5" s="298"/>
      <c r="I5" s="298"/>
      <c r="J5" s="298"/>
      <c r="K5" s="298"/>
      <c r="L5" s="298"/>
      <c r="M5" s="298"/>
      <c r="N5" s="298"/>
      <c r="O5" s="298"/>
      <c r="P5" s="76"/>
      <c r="Q5" s="77"/>
    </row>
    <row r="6" spans="2:18" ht="7.5" customHeight="1">
      <c r="B6" s="75"/>
      <c r="C6" s="78"/>
      <c r="D6" s="78"/>
      <c r="E6" s="78"/>
      <c r="F6" s="78"/>
      <c r="G6" s="78"/>
      <c r="H6" s="78"/>
      <c r="I6" s="78"/>
      <c r="J6" s="79"/>
      <c r="K6" s="79"/>
      <c r="L6" s="142"/>
      <c r="M6" s="79"/>
      <c r="N6" s="79"/>
      <c r="O6" s="79"/>
      <c r="P6" s="76"/>
      <c r="Q6" s="77"/>
    </row>
    <row r="7" spans="2:18" ht="10.5" customHeight="1" thickBot="1">
      <c r="B7" s="75"/>
      <c r="P7" s="76"/>
      <c r="Q7" s="77"/>
    </row>
    <row r="8" spans="2:18" ht="23.1" customHeight="1" thickTop="1">
      <c r="B8" s="300" t="s">
        <v>101</v>
      </c>
      <c r="C8" s="301"/>
      <c r="D8" s="303" t="s">
        <v>102</v>
      </c>
      <c r="E8" s="304"/>
      <c r="F8" s="300" t="s">
        <v>103</v>
      </c>
      <c r="G8" s="300"/>
      <c r="H8" s="300"/>
      <c r="I8" s="300"/>
      <c r="J8" s="300"/>
      <c r="K8" s="300" t="s">
        <v>104</v>
      </c>
      <c r="L8" s="300"/>
      <c r="M8" s="300"/>
      <c r="N8" s="300"/>
      <c r="O8" s="300"/>
      <c r="P8" s="76"/>
      <c r="Q8" s="77"/>
    </row>
    <row r="9" spans="2:18" ht="37.5" customHeight="1">
      <c r="B9" s="298"/>
      <c r="C9" s="298"/>
      <c r="D9" s="305"/>
      <c r="E9" s="305"/>
      <c r="F9" s="309"/>
      <c r="G9" s="309"/>
      <c r="H9" s="309"/>
      <c r="I9" s="309"/>
      <c r="J9" s="309"/>
      <c r="K9" s="309"/>
      <c r="L9" s="309"/>
      <c r="M9" s="309"/>
      <c r="N9" s="309"/>
      <c r="O9" s="309"/>
      <c r="P9" s="76"/>
      <c r="Q9" s="77"/>
    </row>
    <row r="10" spans="2:18" ht="42" customHeight="1">
      <c r="B10" s="298"/>
      <c r="C10" s="298"/>
      <c r="D10" s="305"/>
      <c r="E10" s="305"/>
      <c r="F10" s="307" t="s">
        <v>105</v>
      </c>
      <c r="G10" s="307"/>
      <c r="H10" s="307" t="s">
        <v>106</v>
      </c>
      <c r="I10" s="307"/>
      <c r="J10" s="307"/>
      <c r="K10" s="307"/>
      <c r="L10" s="307" t="s">
        <v>105</v>
      </c>
      <c r="M10" s="310"/>
      <c r="N10" s="307" t="s">
        <v>106</v>
      </c>
      <c r="O10" s="307"/>
      <c r="P10" s="76"/>
      <c r="Q10" s="77"/>
    </row>
    <row r="11" spans="2:18" ht="42" customHeight="1">
      <c r="B11" s="298"/>
      <c r="C11" s="298"/>
      <c r="D11" s="305"/>
      <c r="E11" s="305"/>
      <c r="F11" s="308"/>
      <c r="G11" s="308"/>
      <c r="H11" s="308"/>
      <c r="I11" s="308"/>
      <c r="J11" s="308"/>
      <c r="K11" s="308"/>
      <c r="L11" s="298"/>
      <c r="M11" s="298"/>
      <c r="N11" s="308"/>
      <c r="O11" s="308"/>
      <c r="P11" s="76"/>
      <c r="Q11" s="77"/>
    </row>
    <row r="12" spans="2:18" ht="5.25" customHeight="1">
      <c r="B12" s="298"/>
      <c r="C12" s="298"/>
      <c r="D12" s="305"/>
      <c r="E12" s="305"/>
      <c r="F12" s="309"/>
      <c r="G12" s="309"/>
      <c r="H12" s="309"/>
      <c r="I12" s="309"/>
      <c r="J12" s="309"/>
      <c r="K12" s="309"/>
      <c r="L12" s="311"/>
      <c r="M12" s="311"/>
      <c r="N12" s="309"/>
      <c r="O12" s="309"/>
      <c r="P12" s="76"/>
      <c r="Q12" s="77"/>
    </row>
    <row r="13" spans="2:18" ht="24.95" customHeight="1">
      <c r="B13" s="298"/>
      <c r="C13" s="298"/>
      <c r="D13" s="305"/>
      <c r="E13" s="305"/>
      <c r="F13" s="308" t="s">
        <v>161</v>
      </c>
      <c r="G13" s="308"/>
      <c r="H13" s="308" t="s">
        <v>7</v>
      </c>
      <c r="I13" s="308"/>
      <c r="J13" s="308" t="s">
        <v>100</v>
      </c>
      <c r="K13" s="308"/>
      <c r="L13" s="308" t="s">
        <v>161</v>
      </c>
      <c r="M13" s="308"/>
      <c r="N13" s="308" t="s">
        <v>7</v>
      </c>
      <c r="O13" s="308"/>
      <c r="P13" s="76"/>
      <c r="Q13" s="77"/>
      <c r="R13" s="80"/>
    </row>
    <row r="14" spans="2:18" ht="24.95" customHeight="1">
      <c r="B14" s="302"/>
      <c r="C14" s="302"/>
      <c r="D14" s="306"/>
      <c r="E14" s="306"/>
      <c r="F14" s="314"/>
      <c r="G14" s="314"/>
      <c r="H14" s="314"/>
      <c r="I14" s="314"/>
      <c r="J14" s="314"/>
      <c r="K14" s="314"/>
      <c r="L14" s="314"/>
      <c r="M14" s="314"/>
      <c r="N14" s="314"/>
      <c r="O14" s="314"/>
      <c r="P14" s="76"/>
      <c r="Q14" s="77"/>
    </row>
    <row r="15" spans="2:18" ht="12" customHeight="1">
      <c r="B15" s="75"/>
      <c r="P15" s="76"/>
      <c r="Q15" s="77"/>
    </row>
    <row r="16" spans="2:18" s="86" customFormat="1" ht="28.5" customHeight="1">
      <c r="B16" s="81"/>
      <c r="C16" s="82" t="s">
        <v>16</v>
      </c>
      <c r="D16" s="83">
        <v>100</v>
      </c>
      <c r="E16" s="84"/>
      <c r="F16" s="85">
        <v>127.7</v>
      </c>
      <c r="G16" s="85"/>
      <c r="H16" s="85">
        <v>12</v>
      </c>
      <c r="I16" s="85"/>
      <c r="J16" s="85">
        <v>3</v>
      </c>
      <c r="K16" s="85"/>
      <c r="L16" s="83">
        <v>115.7</v>
      </c>
      <c r="M16" s="85"/>
      <c r="N16" s="85">
        <v>2.2999999999999998</v>
      </c>
      <c r="P16" s="87"/>
      <c r="Q16" s="82"/>
    </row>
    <row r="17" spans="2:17" s="86" customFormat="1" ht="28.5" customHeight="1">
      <c r="B17" s="81"/>
      <c r="C17" s="88" t="s">
        <v>17</v>
      </c>
      <c r="D17" s="83"/>
      <c r="E17" s="84"/>
      <c r="F17" s="89"/>
      <c r="G17" s="85"/>
      <c r="H17" s="89"/>
      <c r="I17" s="85"/>
      <c r="J17" s="89"/>
      <c r="K17" s="85"/>
      <c r="L17" s="97"/>
      <c r="M17" s="85"/>
      <c r="N17" s="89"/>
      <c r="P17" s="87"/>
      <c r="Q17" s="90"/>
    </row>
    <row r="18" spans="2:17" ht="8.1" customHeight="1">
      <c r="B18" s="75"/>
      <c r="C18" s="91"/>
      <c r="D18" s="72"/>
      <c r="F18" s="92"/>
      <c r="G18" s="92"/>
      <c r="H18" s="92"/>
      <c r="I18" s="92"/>
      <c r="J18" s="92"/>
      <c r="K18" s="92"/>
      <c r="M18" s="92"/>
      <c r="N18" s="92"/>
      <c r="P18" s="76"/>
      <c r="Q18" s="77"/>
    </row>
    <row r="19" spans="2:17" s="86" customFormat="1" ht="38.1" customHeight="1">
      <c r="B19" s="81"/>
      <c r="C19" s="93" t="s">
        <v>35</v>
      </c>
      <c r="D19" s="83">
        <v>45.2</v>
      </c>
      <c r="E19" s="94"/>
      <c r="F19" s="85">
        <v>128.4</v>
      </c>
      <c r="G19" s="85"/>
      <c r="H19" s="85">
        <v>17.899999999999999</v>
      </c>
      <c r="I19" s="85"/>
      <c r="J19" s="85">
        <v>2.2000000000000002</v>
      </c>
      <c r="K19" s="85"/>
      <c r="L19" s="83">
        <v>105.3</v>
      </c>
      <c r="M19" s="85"/>
      <c r="N19" s="85">
        <v>-2.2000000000000002</v>
      </c>
      <c r="P19" s="87"/>
      <c r="Q19" s="82"/>
    </row>
    <row r="20" spans="2:17" s="86" customFormat="1" ht="38.1" customHeight="1">
      <c r="B20" s="81"/>
      <c r="C20" s="95" t="s">
        <v>36</v>
      </c>
      <c r="D20" s="83"/>
      <c r="E20" s="94"/>
      <c r="F20" s="85"/>
      <c r="G20" s="85"/>
      <c r="H20" s="85"/>
      <c r="I20" s="85"/>
      <c r="J20" s="85"/>
      <c r="K20" s="85"/>
      <c r="L20" s="83"/>
      <c r="M20" s="85"/>
      <c r="N20" s="85"/>
      <c r="P20" s="87"/>
      <c r="Q20" s="90"/>
    </row>
    <row r="21" spans="2:17" ht="28.5" customHeight="1">
      <c r="B21" s="75"/>
      <c r="C21" s="96" t="s">
        <v>37</v>
      </c>
      <c r="D21" s="97">
        <v>37.865544369836705</v>
      </c>
      <c r="E21" s="98"/>
      <c r="F21" s="89">
        <v>133.5</v>
      </c>
      <c r="G21" s="89"/>
      <c r="H21" s="89">
        <v>16.3</v>
      </c>
      <c r="I21" s="89"/>
      <c r="J21" s="89">
        <v>1.4</v>
      </c>
      <c r="K21" s="89"/>
      <c r="L21" s="97">
        <v>107.6</v>
      </c>
      <c r="M21" s="89"/>
      <c r="N21" s="89">
        <v>-4.5</v>
      </c>
      <c r="O21" s="261"/>
      <c r="P21" s="76"/>
      <c r="Q21" s="77"/>
    </row>
    <row r="22" spans="2:17" ht="20.100000000000001" customHeight="1">
      <c r="B22" s="75"/>
      <c r="C22" s="99" t="s">
        <v>38</v>
      </c>
      <c r="D22" s="97"/>
      <c r="E22" s="98"/>
      <c r="F22" s="89"/>
      <c r="G22" s="89"/>
      <c r="H22" s="89"/>
      <c r="I22" s="89"/>
      <c r="J22" s="89"/>
      <c r="K22" s="89"/>
      <c r="L22" s="97"/>
      <c r="M22" s="89"/>
      <c r="N22" s="89"/>
      <c r="P22" s="76"/>
      <c r="Q22" s="77"/>
    </row>
    <row r="23" spans="2:17" ht="28.5" customHeight="1">
      <c r="B23" s="75"/>
      <c r="C23" s="96" t="s">
        <v>9</v>
      </c>
      <c r="D23" s="97">
        <v>5.7</v>
      </c>
      <c r="E23" s="98"/>
      <c r="F23" s="89">
        <v>108.7</v>
      </c>
      <c r="G23" s="89"/>
      <c r="H23" s="89">
        <v>17.899999999999999</v>
      </c>
      <c r="I23" s="89"/>
      <c r="J23" s="89">
        <v>2.2000000000000002</v>
      </c>
      <c r="K23" s="89"/>
      <c r="L23" s="97">
        <v>100.1</v>
      </c>
      <c r="M23" s="89"/>
      <c r="N23" s="89">
        <v>4.4000000000000004</v>
      </c>
      <c r="P23" s="76"/>
      <c r="Q23" s="77"/>
    </row>
    <row r="24" spans="2:17" ht="20.100000000000001" customHeight="1">
      <c r="B24" s="75"/>
      <c r="C24" s="99" t="s">
        <v>34</v>
      </c>
      <c r="D24" s="97"/>
      <c r="E24" s="98"/>
      <c r="F24" s="89"/>
      <c r="G24" s="89"/>
      <c r="H24" s="89"/>
      <c r="I24" s="89"/>
      <c r="J24" s="89"/>
      <c r="K24" s="89"/>
      <c r="L24" s="97"/>
      <c r="M24" s="89"/>
      <c r="N24" s="89"/>
      <c r="P24" s="76"/>
      <c r="Q24" s="77"/>
    </row>
    <row r="25" spans="2:17" ht="28.5" customHeight="1">
      <c r="B25" s="75"/>
      <c r="C25" s="96" t="s">
        <v>8</v>
      </c>
      <c r="D25" s="97">
        <v>1.6181440864151277</v>
      </c>
      <c r="E25" s="98"/>
      <c r="F25" s="89">
        <v>76.8</v>
      </c>
      <c r="G25" s="89"/>
      <c r="H25" s="89">
        <v>172.2</v>
      </c>
      <c r="I25" s="89"/>
      <c r="J25" s="89">
        <v>46.6</v>
      </c>
      <c r="K25" s="89"/>
      <c r="L25" s="97">
        <v>67.8</v>
      </c>
      <c r="M25" s="89"/>
      <c r="N25" s="89">
        <v>136.5</v>
      </c>
      <c r="P25" s="76"/>
      <c r="Q25" s="77"/>
    </row>
    <row r="26" spans="2:17" ht="20.100000000000001" customHeight="1">
      <c r="B26" s="75"/>
      <c r="C26" s="99" t="s">
        <v>15</v>
      </c>
      <c r="D26" s="97"/>
      <c r="E26" s="98"/>
      <c r="F26" s="89"/>
      <c r="G26" s="89"/>
      <c r="H26" s="89"/>
      <c r="I26" s="89"/>
      <c r="J26" s="89"/>
      <c r="K26" s="89"/>
      <c r="L26" s="97"/>
      <c r="M26" s="89"/>
      <c r="N26" s="89"/>
      <c r="P26" s="76"/>
      <c r="Q26" s="77"/>
    </row>
    <row r="27" spans="2:17" ht="35.25" customHeight="1">
      <c r="B27" s="75"/>
      <c r="C27" s="100" t="s">
        <v>68</v>
      </c>
      <c r="D27" s="83">
        <v>26.8</v>
      </c>
      <c r="E27" s="98"/>
      <c r="F27" s="85">
        <v>124.6</v>
      </c>
      <c r="G27" s="85"/>
      <c r="H27" s="85">
        <v>4.4000000000000004</v>
      </c>
      <c r="I27" s="85"/>
      <c r="J27" s="85">
        <v>-0.1</v>
      </c>
      <c r="K27" s="85"/>
      <c r="L27" s="83">
        <v>120.4</v>
      </c>
      <c r="M27" s="85"/>
      <c r="N27" s="85">
        <v>1.4</v>
      </c>
      <c r="P27" s="76"/>
      <c r="Q27" s="77"/>
    </row>
    <row r="28" spans="2:17" s="104" customFormat="1" ht="20.100000000000001" customHeight="1">
      <c r="B28" s="101"/>
      <c r="C28" s="88" t="s">
        <v>69</v>
      </c>
      <c r="D28" s="102"/>
      <c r="E28" s="102"/>
      <c r="F28" s="85"/>
      <c r="G28" s="103"/>
      <c r="H28" s="85"/>
      <c r="I28" s="103"/>
      <c r="J28" s="85"/>
      <c r="K28" s="85"/>
      <c r="L28" s="83"/>
      <c r="M28" s="103"/>
      <c r="N28" s="85"/>
      <c r="O28" s="83"/>
      <c r="P28" s="87"/>
      <c r="Q28" s="90"/>
    </row>
    <row r="29" spans="2:17" s="110" customFormat="1" ht="28.5" customHeight="1">
      <c r="B29" s="105"/>
      <c r="C29" s="96" t="s">
        <v>20</v>
      </c>
      <c r="D29" s="106">
        <v>16</v>
      </c>
      <c r="E29" s="106"/>
      <c r="F29" s="89">
        <v>135.4</v>
      </c>
      <c r="G29" s="89"/>
      <c r="H29" s="89">
        <v>1.6</v>
      </c>
      <c r="I29" s="89"/>
      <c r="J29" s="89">
        <v>3.8</v>
      </c>
      <c r="K29" s="89"/>
      <c r="L29" s="97">
        <v>131.19999999999999</v>
      </c>
      <c r="M29" s="89"/>
      <c r="N29" s="89">
        <v>0.3</v>
      </c>
      <c r="O29" s="107"/>
      <c r="P29" s="108"/>
      <c r="Q29" s="109"/>
    </row>
    <row r="30" spans="2:17" s="92" customFormat="1" ht="21" customHeight="1">
      <c r="B30" s="111"/>
      <c r="C30" s="99" t="s">
        <v>21</v>
      </c>
      <c r="D30" s="106"/>
      <c r="E30" s="106"/>
      <c r="F30" s="89"/>
      <c r="G30" s="112"/>
      <c r="H30" s="89"/>
      <c r="I30" s="112"/>
      <c r="J30" s="89"/>
      <c r="K30" s="89"/>
      <c r="L30" s="97"/>
      <c r="M30" s="112"/>
      <c r="N30" s="89"/>
      <c r="O30" s="97"/>
      <c r="P30" s="76"/>
    </row>
    <row r="31" spans="2:17" s="115" customFormat="1" ht="44.25" customHeight="1">
      <c r="B31" s="113"/>
      <c r="C31" s="96" t="s">
        <v>87</v>
      </c>
      <c r="D31" s="106">
        <v>7.17119678573337</v>
      </c>
      <c r="E31" s="106"/>
      <c r="F31" s="89">
        <v>120.3</v>
      </c>
      <c r="G31" s="89"/>
      <c r="H31" s="89">
        <v>13.6</v>
      </c>
      <c r="I31" s="89"/>
      <c r="J31" s="89">
        <v>-3.9</v>
      </c>
      <c r="K31" s="89"/>
      <c r="L31" s="97">
        <v>115.7</v>
      </c>
      <c r="M31" s="89"/>
      <c r="N31" s="89">
        <v>5.8</v>
      </c>
      <c r="O31" s="107"/>
      <c r="P31" s="114"/>
    </row>
    <row r="32" spans="2:17" s="115" customFormat="1" ht="40.5" customHeight="1">
      <c r="B32" s="75"/>
      <c r="C32" s="99" t="s">
        <v>88</v>
      </c>
      <c r="D32" s="106"/>
      <c r="E32" s="106"/>
      <c r="F32" s="89"/>
      <c r="G32" s="112"/>
      <c r="H32" s="89"/>
      <c r="I32" s="112"/>
      <c r="J32" s="89"/>
      <c r="K32" s="89"/>
      <c r="L32" s="97"/>
      <c r="M32" s="112"/>
      <c r="N32" s="89"/>
      <c r="O32" s="116"/>
      <c r="P32" s="76"/>
      <c r="Q32" s="77"/>
    </row>
    <row r="33" spans="2:17" s="92" customFormat="1" ht="27.75" customHeight="1">
      <c r="B33" s="111"/>
      <c r="C33" s="96" t="s">
        <v>11</v>
      </c>
      <c r="D33" s="106">
        <v>3.6</v>
      </c>
      <c r="E33" s="106"/>
      <c r="F33" s="89">
        <v>85.2</v>
      </c>
      <c r="G33" s="89"/>
      <c r="H33" s="89">
        <v>1.7</v>
      </c>
      <c r="I33" s="89"/>
      <c r="J33" s="89">
        <v>-13.4</v>
      </c>
      <c r="K33" s="89"/>
      <c r="L33" s="97">
        <v>82.4</v>
      </c>
      <c r="M33" s="89"/>
      <c r="N33" s="89">
        <v>-2.1</v>
      </c>
      <c r="O33" s="97"/>
      <c r="P33" s="76"/>
      <c r="Q33" s="117"/>
    </row>
    <row r="34" spans="2:17" s="115" customFormat="1" ht="28.5" customHeight="1">
      <c r="B34" s="75"/>
      <c r="C34" s="118" t="s">
        <v>12</v>
      </c>
      <c r="D34" s="106"/>
      <c r="E34" s="106"/>
      <c r="F34" s="112"/>
      <c r="G34" s="112"/>
      <c r="H34" s="112"/>
      <c r="I34" s="112"/>
      <c r="J34" s="112"/>
      <c r="K34" s="89"/>
      <c r="L34" s="106"/>
      <c r="M34" s="112"/>
      <c r="N34" s="112"/>
      <c r="O34" s="116"/>
      <c r="P34" s="76"/>
      <c r="Q34" s="119"/>
    </row>
    <row r="35" spans="2:17" s="123" customFormat="1" ht="38.1" customHeight="1">
      <c r="B35" s="81"/>
      <c r="C35" s="93" t="s">
        <v>39</v>
      </c>
      <c r="D35" s="120">
        <v>21.900952083410147</v>
      </c>
      <c r="E35" s="121"/>
      <c r="F35" s="122">
        <v>138.1</v>
      </c>
      <c r="G35" s="122"/>
      <c r="H35" s="122">
        <v>7.9</v>
      </c>
      <c r="I35" s="122"/>
      <c r="J35" s="122">
        <v>9.4</v>
      </c>
      <c r="K35" s="122"/>
      <c r="L35" s="120">
        <v>137.30000000000001</v>
      </c>
      <c r="M35" s="122"/>
      <c r="N35" s="122">
        <v>7.8</v>
      </c>
      <c r="P35" s="124"/>
      <c r="Q35" s="125"/>
    </row>
    <row r="36" spans="2:17" ht="38.1" customHeight="1">
      <c r="B36" s="75"/>
      <c r="C36" s="95" t="s">
        <v>40</v>
      </c>
      <c r="D36" s="97"/>
      <c r="E36" s="98"/>
      <c r="F36" s="89"/>
      <c r="G36" s="89"/>
      <c r="H36" s="89"/>
      <c r="I36" s="89"/>
      <c r="J36" s="89"/>
      <c r="K36" s="89"/>
      <c r="L36" s="97"/>
      <c r="M36" s="89"/>
      <c r="N36" s="89"/>
      <c r="P36" s="76"/>
      <c r="Q36" s="77"/>
    </row>
    <row r="37" spans="2:17" ht="28.5" customHeight="1">
      <c r="B37" s="75"/>
      <c r="C37" s="96" t="s">
        <v>53</v>
      </c>
      <c r="D37" s="97">
        <v>12.9</v>
      </c>
      <c r="E37" s="98"/>
      <c r="F37" s="126">
        <v>155.69999999999999</v>
      </c>
      <c r="G37" s="89"/>
      <c r="H37" s="126">
        <v>1.5</v>
      </c>
      <c r="I37" s="89"/>
      <c r="J37" s="126">
        <v>8</v>
      </c>
      <c r="K37" s="89"/>
      <c r="L37" s="116">
        <v>159.80000000000001</v>
      </c>
      <c r="M37" s="89"/>
      <c r="N37" s="126">
        <v>5.5</v>
      </c>
      <c r="P37" s="76"/>
      <c r="Q37" s="77"/>
    </row>
    <row r="38" spans="2:17" ht="28.5" customHeight="1">
      <c r="B38" s="75"/>
      <c r="C38" s="99" t="s">
        <v>54</v>
      </c>
      <c r="D38" s="97"/>
      <c r="E38" s="98"/>
      <c r="F38" s="89"/>
      <c r="G38" s="89"/>
      <c r="H38" s="89"/>
      <c r="I38" s="89"/>
      <c r="J38" s="89"/>
      <c r="K38" s="89"/>
      <c r="L38" s="97"/>
      <c r="M38" s="89"/>
      <c r="N38" s="89"/>
      <c r="P38" s="76"/>
      <c r="Q38" s="77"/>
    </row>
    <row r="39" spans="2:17" ht="20.25" customHeight="1">
      <c r="B39" s="75"/>
      <c r="C39" s="96" t="s">
        <v>55</v>
      </c>
      <c r="D39" s="97">
        <v>9.0009520834101444</v>
      </c>
      <c r="E39" s="98"/>
      <c r="F39" s="126">
        <v>113</v>
      </c>
      <c r="G39" s="89"/>
      <c r="H39" s="126">
        <v>23.2</v>
      </c>
      <c r="I39" s="89"/>
      <c r="J39" s="126">
        <v>12.3</v>
      </c>
      <c r="K39" s="89"/>
      <c r="L39" s="116">
        <v>105.2</v>
      </c>
      <c r="M39" s="89"/>
      <c r="N39" s="126">
        <v>13.2</v>
      </c>
      <c r="P39" s="76"/>
      <c r="Q39" s="77"/>
    </row>
    <row r="40" spans="2:17" ht="28.5" customHeight="1">
      <c r="B40" s="75"/>
      <c r="C40" s="99" t="s">
        <v>56</v>
      </c>
      <c r="D40" s="97"/>
      <c r="E40" s="98"/>
      <c r="F40" s="89"/>
      <c r="G40" s="89"/>
      <c r="H40" s="89"/>
      <c r="I40" s="89"/>
      <c r="J40" s="89"/>
      <c r="K40" s="89"/>
      <c r="L40" s="97"/>
      <c r="M40" s="89"/>
      <c r="N40" s="89"/>
      <c r="P40" s="76"/>
      <c r="Q40" s="77"/>
    </row>
    <row r="41" spans="2:17" s="123" customFormat="1" ht="28.5" customHeight="1">
      <c r="B41" s="81"/>
      <c r="C41" s="104" t="s">
        <v>19</v>
      </c>
      <c r="D41" s="102">
        <v>6.1439332455354281</v>
      </c>
      <c r="E41" s="102"/>
      <c r="F41" s="85">
        <v>99.8</v>
      </c>
      <c r="G41" s="85"/>
      <c r="H41" s="85">
        <v>24.7</v>
      </c>
      <c r="I41" s="85"/>
      <c r="J41" s="85">
        <v>-0.5</v>
      </c>
      <c r="K41" s="127"/>
      <c r="L41" s="83">
        <v>95.4</v>
      </c>
      <c r="M41" s="85"/>
      <c r="N41" s="85">
        <v>21.5</v>
      </c>
      <c r="O41" s="116"/>
      <c r="P41" s="76"/>
      <c r="Q41" s="90"/>
    </row>
    <row r="42" spans="2:17" s="123" customFormat="1" ht="27.75" customHeight="1">
      <c r="B42" s="81"/>
      <c r="C42" s="128" t="s">
        <v>18</v>
      </c>
      <c r="D42" s="102"/>
      <c r="E42" s="129"/>
      <c r="F42" s="122"/>
      <c r="G42" s="130"/>
      <c r="H42" s="122"/>
      <c r="I42" s="130"/>
      <c r="J42" s="122"/>
      <c r="K42" s="122"/>
      <c r="L42" s="120"/>
      <c r="M42" s="130"/>
      <c r="N42" s="122"/>
      <c r="O42" s="116"/>
      <c r="P42" s="76"/>
      <c r="Q42" s="90"/>
    </row>
    <row r="43" spans="2:17" s="115" customFormat="1" ht="56.25" customHeight="1">
      <c r="B43" s="75"/>
      <c r="C43" s="96" t="s">
        <v>89</v>
      </c>
      <c r="D43" s="106">
        <v>2.5712063431683045</v>
      </c>
      <c r="E43" s="131"/>
      <c r="F43" s="89">
        <v>72.099999999999994</v>
      </c>
      <c r="G43" s="89"/>
      <c r="H43" s="89">
        <v>174.1</v>
      </c>
      <c r="I43" s="89"/>
      <c r="J43" s="89">
        <v>-4.3</v>
      </c>
      <c r="K43" s="89"/>
      <c r="L43" s="97">
        <v>65.8</v>
      </c>
      <c r="M43" s="89"/>
      <c r="N43" s="89">
        <v>148.5</v>
      </c>
      <c r="O43" s="116"/>
      <c r="P43" s="76"/>
      <c r="Q43" s="132"/>
    </row>
    <row r="44" spans="2:17" s="115" customFormat="1" ht="44.25" customHeight="1">
      <c r="B44" s="75"/>
      <c r="C44" s="99" t="s">
        <v>90</v>
      </c>
      <c r="D44" s="106"/>
      <c r="E44" s="131"/>
      <c r="F44" s="126"/>
      <c r="G44" s="133"/>
      <c r="H44" s="126"/>
      <c r="I44" s="133"/>
      <c r="J44" s="126"/>
      <c r="K44" s="126"/>
      <c r="L44" s="116"/>
      <c r="M44" s="133"/>
      <c r="N44" s="126"/>
      <c r="O44" s="116"/>
      <c r="P44" s="76"/>
      <c r="Q44" s="134"/>
    </row>
    <row r="45" spans="2:17" s="115" customFormat="1" ht="20.100000000000001" customHeight="1">
      <c r="B45" s="75"/>
      <c r="C45" s="96" t="s">
        <v>6</v>
      </c>
      <c r="D45" s="106">
        <v>1.9276419648232497</v>
      </c>
      <c r="E45" s="131"/>
      <c r="F45" s="89">
        <v>110.1</v>
      </c>
      <c r="G45" s="89"/>
      <c r="H45" s="89">
        <v>-1.6</v>
      </c>
      <c r="I45" s="89"/>
      <c r="J45" s="89">
        <v>-5.8</v>
      </c>
      <c r="K45" s="89"/>
      <c r="L45" s="97">
        <v>105.6</v>
      </c>
      <c r="M45" s="89"/>
      <c r="N45" s="89">
        <v>-0.6</v>
      </c>
      <c r="O45" s="116"/>
      <c r="P45" s="76"/>
      <c r="Q45" s="77"/>
    </row>
    <row r="46" spans="2:17" s="115" customFormat="1" ht="28.5" customHeight="1">
      <c r="B46" s="75"/>
      <c r="C46" s="99" t="s">
        <v>10</v>
      </c>
      <c r="D46" s="106"/>
      <c r="E46" s="131"/>
      <c r="F46" s="126"/>
      <c r="G46" s="133"/>
      <c r="H46" s="126"/>
      <c r="I46" s="133"/>
      <c r="J46" s="126"/>
      <c r="K46" s="126"/>
      <c r="L46" s="116"/>
      <c r="M46" s="133"/>
      <c r="N46" s="126"/>
      <c r="O46" s="116"/>
      <c r="P46" s="76"/>
      <c r="Q46" s="77"/>
    </row>
    <row r="47" spans="2:17" s="115" customFormat="1" ht="20.100000000000001" customHeight="1">
      <c r="B47" s="75"/>
      <c r="C47" s="135" t="s">
        <v>4</v>
      </c>
      <c r="D47" s="106">
        <v>1.6450849375438734</v>
      </c>
      <c r="E47" s="131"/>
      <c r="F47" s="89">
        <v>130.9</v>
      </c>
      <c r="G47" s="89"/>
      <c r="H47" s="89">
        <v>3.4</v>
      </c>
      <c r="I47" s="89"/>
      <c r="J47" s="89">
        <v>9.5</v>
      </c>
      <c r="K47" s="89"/>
      <c r="L47" s="97">
        <v>129.6</v>
      </c>
      <c r="M47" s="89"/>
      <c r="N47" s="89">
        <v>1.7</v>
      </c>
      <c r="O47" s="136"/>
      <c r="P47" s="135"/>
      <c r="Q47" s="77"/>
    </row>
    <row r="48" spans="2:17" s="110" customFormat="1" ht="28.5" customHeight="1">
      <c r="B48" s="81"/>
      <c r="C48" s="99" t="s">
        <v>5</v>
      </c>
      <c r="D48" s="131"/>
      <c r="E48" s="131"/>
      <c r="F48" s="126"/>
      <c r="G48" s="133"/>
      <c r="H48" s="126"/>
      <c r="I48" s="133"/>
      <c r="J48" s="126"/>
      <c r="K48" s="126"/>
      <c r="L48" s="116"/>
      <c r="M48" s="133"/>
      <c r="N48" s="126"/>
      <c r="O48" s="120"/>
      <c r="P48" s="99"/>
      <c r="Q48" s="90"/>
    </row>
    <row r="49" spans="2:17" s="110" customFormat="1" ht="28.5" customHeight="1">
      <c r="B49" s="81"/>
      <c r="C49" s="99"/>
      <c r="D49" s="131"/>
      <c r="E49" s="131"/>
      <c r="F49" s="126"/>
      <c r="G49" s="133"/>
      <c r="H49" s="126"/>
      <c r="I49" s="133"/>
      <c r="J49" s="126"/>
      <c r="K49" s="126"/>
      <c r="L49" s="116"/>
      <c r="M49" s="133"/>
      <c r="N49" s="126"/>
      <c r="O49" s="120"/>
      <c r="P49" s="99"/>
      <c r="Q49" s="90"/>
    </row>
    <row r="50" spans="2:17" s="110" customFormat="1" ht="28.5" customHeight="1">
      <c r="B50" s="81"/>
      <c r="C50" s="99"/>
      <c r="D50" s="131"/>
      <c r="E50" s="131"/>
      <c r="F50" s="126"/>
      <c r="G50" s="133"/>
      <c r="H50" s="126"/>
      <c r="I50" s="133"/>
      <c r="J50" s="126"/>
      <c r="K50" s="126"/>
      <c r="L50" s="116"/>
      <c r="M50" s="133"/>
      <c r="N50" s="126"/>
      <c r="O50" s="120"/>
      <c r="P50" s="99"/>
      <c r="Q50" s="90"/>
    </row>
    <row r="51" spans="2:17" s="110" customFormat="1" ht="28.5" customHeight="1">
      <c r="B51" s="81"/>
      <c r="C51" s="99"/>
      <c r="D51" s="131"/>
      <c r="E51" s="131"/>
      <c r="F51" s="126"/>
      <c r="G51" s="133"/>
      <c r="H51" s="126"/>
      <c r="I51" s="133"/>
      <c r="J51" s="126"/>
      <c r="K51" s="126"/>
      <c r="L51" s="116"/>
      <c r="M51" s="133"/>
      <c r="N51" s="126"/>
      <c r="O51" s="120"/>
      <c r="P51" s="99"/>
      <c r="Q51" s="90"/>
    </row>
    <row r="52" spans="2:17" s="110" customFormat="1" ht="28.5" customHeight="1">
      <c r="B52" s="81"/>
      <c r="C52" s="99"/>
      <c r="D52" s="131"/>
      <c r="E52" s="131"/>
      <c r="F52" s="126"/>
      <c r="G52" s="133"/>
      <c r="H52" s="126"/>
      <c r="I52" s="133"/>
      <c r="J52" s="126"/>
      <c r="K52" s="126"/>
      <c r="L52" s="116"/>
      <c r="M52" s="133"/>
      <c r="N52" s="126"/>
      <c r="O52" s="120"/>
      <c r="P52" s="99"/>
      <c r="Q52" s="90"/>
    </row>
    <row r="53" spans="2:17" ht="23.25" customHeight="1" thickBot="1">
      <c r="B53" s="137"/>
      <c r="C53" s="138"/>
      <c r="D53" s="139"/>
      <c r="E53" s="140"/>
      <c r="F53" s="140"/>
      <c r="G53" s="140"/>
      <c r="H53" s="140"/>
      <c r="I53" s="140"/>
      <c r="J53" s="138"/>
      <c r="K53" s="138"/>
      <c r="L53" s="139"/>
      <c r="M53" s="138"/>
      <c r="N53" s="138"/>
      <c r="O53" s="138"/>
      <c r="P53" s="76"/>
      <c r="Q53" s="77"/>
    </row>
    <row r="54" spans="2:17" ht="18" thickTop="1">
      <c r="B54" s="75"/>
      <c r="C54" s="141"/>
      <c r="D54" s="142"/>
      <c r="E54" s="79"/>
      <c r="F54" s="79"/>
      <c r="G54" s="79"/>
      <c r="H54" s="79"/>
      <c r="I54" s="79"/>
      <c r="J54" s="141"/>
      <c r="K54" s="141"/>
      <c r="L54" s="142"/>
      <c r="M54" s="141"/>
      <c r="N54" s="141"/>
      <c r="O54" s="141"/>
      <c r="P54" s="76"/>
      <c r="Q54" s="77"/>
    </row>
    <row r="55" spans="2:17" s="115" customFormat="1" ht="21.95" customHeight="1">
      <c r="B55" s="113"/>
      <c r="C55" s="143" t="s">
        <v>107</v>
      </c>
      <c r="D55" s="144"/>
      <c r="E55" s="144"/>
      <c r="F55" s="144"/>
      <c r="G55" s="144"/>
      <c r="H55" s="144"/>
      <c r="I55" s="144"/>
      <c r="J55" s="143"/>
      <c r="K55" s="143"/>
      <c r="L55" s="262"/>
      <c r="M55" s="143"/>
      <c r="O55" s="143"/>
      <c r="P55" s="114"/>
      <c r="Q55" s="145"/>
    </row>
    <row r="56" spans="2:17" s="115" customFormat="1" ht="21.95" customHeight="1">
      <c r="B56" s="113"/>
      <c r="C56" s="143"/>
      <c r="D56" s="144"/>
      <c r="E56" s="144"/>
      <c r="F56" s="144"/>
      <c r="G56" s="144"/>
      <c r="H56" s="144"/>
      <c r="I56" s="144"/>
      <c r="J56" s="143"/>
      <c r="K56" s="143"/>
      <c r="L56" s="262"/>
      <c r="M56" s="143"/>
      <c r="O56" s="143"/>
      <c r="P56" s="114"/>
      <c r="Q56" s="145"/>
    </row>
    <row r="57" spans="2:17" s="115" customFormat="1" ht="24.95" customHeight="1">
      <c r="B57" s="114"/>
      <c r="C57" s="146"/>
      <c r="D57" s="144"/>
      <c r="E57" s="143"/>
      <c r="F57" s="143"/>
      <c r="G57" s="143"/>
      <c r="H57" s="143"/>
      <c r="I57" s="143"/>
      <c r="J57" s="143"/>
      <c r="K57" s="143"/>
      <c r="L57" s="262"/>
      <c r="M57" s="143"/>
      <c r="N57" s="143"/>
      <c r="O57" s="143"/>
      <c r="P57" s="143"/>
      <c r="Q57" s="143"/>
    </row>
    <row r="58" spans="2:17" s="115" customFormat="1" ht="24.95" customHeight="1">
      <c r="B58" s="114"/>
      <c r="C58" s="146"/>
      <c r="D58" s="144"/>
      <c r="E58" s="143"/>
      <c r="F58" s="143"/>
      <c r="G58" s="143"/>
      <c r="H58" s="143"/>
      <c r="I58" s="143"/>
      <c r="J58" s="143"/>
      <c r="K58" s="143"/>
      <c r="L58" s="262"/>
      <c r="M58" s="143"/>
      <c r="N58" s="143"/>
      <c r="O58" s="143"/>
      <c r="P58" s="143"/>
      <c r="Q58" s="143"/>
    </row>
    <row r="59" spans="2:17" s="115" customFormat="1" ht="24.95" customHeight="1">
      <c r="B59" s="114"/>
      <c r="C59" s="146"/>
      <c r="D59" s="144"/>
      <c r="E59" s="143"/>
      <c r="F59" s="143"/>
      <c r="G59" s="143"/>
      <c r="H59" s="143"/>
      <c r="I59" s="143"/>
      <c r="J59" s="143"/>
      <c r="K59" s="143"/>
      <c r="L59" s="262"/>
      <c r="M59" s="143"/>
      <c r="N59" s="143"/>
      <c r="O59" s="143"/>
      <c r="P59" s="143"/>
      <c r="Q59" s="143"/>
    </row>
    <row r="60" spans="2:17" s="115" customFormat="1" ht="24.95" customHeight="1">
      <c r="B60" s="114"/>
      <c r="C60" s="146"/>
      <c r="D60" s="144"/>
      <c r="E60" s="143"/>
      <c r="F60" s="143"/>
      <c r="G60" s="143"/>
      <c r="H60" s="143"/>
      <c r="I60" s="143"/>
      <c r="J60" s="143"/>
      <c r="K60" s="143"/>
      <c r="L60" s="262"/>
      <c r="M60" s="143"/>
      <c r="N60" s="143"/>
      <c r="O60" s="143"/>
      <c r="P60" s="143"/>
      <c r="Q60" s="143"/>
    </row>
    <row r="61" spans="2:17" s="115" customFormat="1" ht="23.25" customHeight="1">
      <c r="B61" s="114"/>
      <c r="C61" s="146"/>
      <c r="D61" s="144"/>
      <c r="E61" s="143"/>
      <c r="F61" s="143"/>
      <c r="G61" s="143"/>
      <c r="H61" s="143"/>
      <c r="I61" s="143"/>
      <c r="J61" s="143"/>
      <c r="K61" s="143"/>
      <c r="L61" s="262"/>
      <c r="M61" s="143"/>
      <c r="N61" s="143"/>
      <c r="O61" s="143"/>
      <c r="P61" s="143"/>
      <c r="Q61" s="143"/>
    </row>
    <row r="62" spans="2:17" s="115" customFormat="1" ht="33.950000000000003" customHeight="1">
      <c r="B62" s="114"/>
      <c r="C62" s="146"/>
      <c r="D62" s="144"/>
      <c r="E62" s="143"/>
      <c r="F62" s="143"/>
      <c r="G62" s="143"/>
      <c r="H62" s="143"/>
      <c r="I62" s="143"/>
      <c r="J62" s="143"/>
      <c r="K62" s="143"/>
      <c r="L62" s="262"/>
      <c r="M62" s="143"/>
      <c r="N62" s="143"/>
      <c r="O62" s="143"/>
      <c r="P62" s="143"/>
      <c r="Q62" s="143"/>
    </row>
    <row r="63" spans="2:17" s="115" customFormat="1" ht="24.95" customHeight="1">
      <c r="B63" s="114"/>
      <c r="C63" s="146"/>
      <c r="D63" s="144"/>
      <c r="E63" s="143"/>
      <c r="F63" s="143"/>
      <c r="G63" s="143"/>
      <c r="H63" s="143"/>
      <c r="I63" s="143"/>
      <c r="J63" s="143"/>
      <c r="K63" s="143"/>
      <c r="L63" s="262"/>
      <c r="M63" s="143"/>
      <c r="N63" s="143"/>
      <c r="O63" s="143"/>
      <c r="P63" s="143"/>
      <c r="Q63" s="143"/>
    </row>
    <row r="64" spans="2:17" ht="26.25" customHeight="1">
      <c r="B64" s="147"/>
      <c r="C64" s="312"/>
      <c r="D64" s="312"/>
      <c r="E64" s="312"/>
      <c r="F64" s="312"/>
      <c r="G64" s="312"/>
      <c r="H64" s="312"/>
      <c r="I64" s="312"/>
      <c r="J64" s="312"/>
      <c r="K64" s="312"/>
      <c r="L64" s="312"/>
      <c r="M64" s="312"/>
      <c r="N64" s="312"/>
      <c r="O64" s="312"/>
      <c r="P64" s="148"/>
      <c r="Q64" s="148"/>
    </row>
    <row r="65" spans="1:17" ht="19.5" customHeight="1">
      <c r="A65" s="313"/>
      <c r="B65" s="313"/>
      <c r="C65" s="313"/>
      <c r="D65" s="313"/>
      <c r="E65" s="313"/>
      <c r="F65" s="313"/>
      <c r="G65" s="313"/>
      <c r="H65" s="313"/>
      <c r="I65" s="313"/>
      <c r="J65" s="313"/>
      <c r="K65" s="313"/>
      <c r="L65" s="313"/>
      <c r="M65" s="313"/>
      <c r="N65" s="313"/>
      <c r="O65" s="313"/>
      <c r="P65" s="149"/>
      <c r="Q65" s="149"/>
    </row>
    <row r="67" spans="1:17">
      <c r="D67" s="73"/>
      <c r="E67" s="73"/>
      <c r="F67" s="73"/>
      <c r="G67" s="73"/>
      <c r="H67" s="73"/>
      <c r="I67" s="73"/>
    </row>
    <row r="68" spans="1:17">
      <c r="D68" s="73"/>
      <c r="E68" s="73"/>
      <c r="F68" s="73"/>
      <c r="G68" s="73"/>
      <c r="H68" s="73"/>
      <c r="I68" s="73"/>
    </row>
    <row r="69" spans="1:17">
      <c r="D69" s="73"/>
      <c r="E69" s="73"/>
      <c r="F69" s="73"/>
      <c r="G69" s="73"/>
      <c r="H69" s="73"/>
      <c r="I69" s="73"/>
    </row>
    <row r="70" spans="1:17">
      <c r="D70" s="73"/>
      <c r="E70" s="73"/>
      <c r="F70" s="73"/>
      <c r="G70" s="73"/>
      <c r="H70" s="73"/>
      <c r="I70" s="73"/>
    </row>
    <row r="71" spans="1:17">
      <c r="D71" s="73"/>
      <c r="E71" s="73"/>
      <c r="F71" s="73"/>
      <c r="G71" s="73"/>
      <c r="H71" s="73"/>
      <c r="I71" s="73"/>
    </row>
    <row r="72" spans="1:17">
      <c r="D72" s="73"/>
      <c r="E72" s="73"/>
      <c r="F72" s="73"/>
      <c r="G72" s="73"/>
      <c r="H72" s="73"/>
      <c r="I72" s="73"/>
    </row>
    <row r="73" spans="1:17">
      <c r="D73" s="73"/>
      <c r="E73" s="73"/>
      <c r="F73" s="73"/>
      <c r="G73" s="73"/>
      <c r="H73" s="73"/>
      <c r="I73" s="73"/>
    </row>
    <row r="74" spans="1:17">
      <c r="D74" s="73"/>
      <c r="E74" s="73"/>
      <c r="F74" s="73"/>
      <c r="G74" s="73"/>
      <c r="H74" s="73"/>
      <c r="I74" s="73"/>
    </row>
    <row r="75" spans="1:17">
      <c r="D75" s="73"/>
      <c r="E75" s="73"/>
      <c r="F75" s="73"/>
      <c r="G75" s="73"/>
      <c r="H75" s="73"/>
      <c r="I75" s="73"/>
    </row>
    <row r="76" spans="1:17">
      <c r="D76" s="73"/>
      <c r="E76" s="73"/>
      <c r="F76" s="73"/>
      <c r="G76" s="73"/>
      <c r="H76" s="73"/>
      <c r="I76" s="73"/>
    </row>
    <row r="77" spans="1:17">
      <c r="D77" s="73"/>
      <c r="E77" s="73"/>
      <c r="F77" s="73"/>
      <c r="G77" s="73"/>
      <c r="H77" s="73"/>
      <c r="I77" s="73"/>
    </row>
    <row r="78" spans="1:17">
      <c r="D78" s="73"/>
      <c r="E78" s="73"/>
      <c r="F78" s="73"/>
      <c r="G78" s="73"/>
      <c r="H78" s="73"/>
      <c r="I78" s="73"/>
    </row>
    <row r="79" spans="1:17" ht="15" customHeight="1">
      <c r="B79" s="73"/>
      <c r="D79" s="73"/>
      <c r="E79" s="73"/>
      <c r="F79" s="73"/>
      <c r="G79" s="73"/>
      <c r="H79" s="73"/>
      <c r="I79" s="73"/>
    </row>
    <row r="80" spans="1:17" ht="15" customHeight="1">
      <c r="D80" s="73"/>
      <c r="E80" s="73"/>
      <c r="F80" s="73"/>
      <c r="G80" s="73"/>
      <c r="H80" s="73"/>
      <c r="I80" s="73"/>
    </row>
    <row r="81" spans="4:29" ht="15" customHeight="1">
      <c r="D81" s="73"/>
      <c r="E81" s="73"/>
      <c r="F81" s="73"/>
      <c r="G81" s="73"/>
      <c r="H81" s="73"/>
      <c r="I81" s="73"/>
    </row>
    <row r="82" spans="4:29">
      <c r="D82" s="73"/>
      <c r="E82" s="73"/>
      <c r="F82" s="73"/>
      <c r="G82" s="73"/>
      <c r="H82" s="73"/>
      <c r="I82" s="73"/>
    </row>
    <row r="83" spans="4:29">
      <c r="D83" s="73"/>
      <c r="E83" s="73"/>
      <c r="F83" s="73"/>
      <c r="G83" s="73"/>
      <c r="H83" s="73"/>
      <c r="I83" s="73"/>
    </row>
    <row r="84" spans="4:29">
      <c r="D84" s="73"/>
      <c r="E84" s="73"/>
      <c r="F84" s="73"/>
      <c r="G84" s="73"/>
      <c r="H84" s="73"/>
      <c r="I84" s="73"/>
    </row>
    <row r="85" spans="4:29">
      <c r="D85" s="73"/>
      <c r="E85" s="73"/>
      <c r="F85" s="73"/>
      <c r="G85" s="73"/>
      <c r="H85" s="73"/>
      <c r="I85" s="73"/>
    </row>
    <row r="86" spans="4:29">
      <c r="D86" s="73"/>
      <c r="E86" s="73"/>
      <c r="F86" s="73"/>
      <c r="G86" s="73"/>
      <c r="H86" s="73"/>
      <c r="I86" s="73"/>
    </row>
    <row r="87" spans="4:29">
      <c r="D87" s="73"/>
      <c r="E87" s="73"/>
      <c r="F87" s="73"/>
      <c r="G87" s="73"/>
      <c r="H87" s="73"/>
      <c r="I87" s="73"/>
      <c r="AC87" s="150"/>
    </row>
    <row r="88" spans="4:29">
      <c r="D88" s="73"/>
      <c r="E88" s="73"/>
      <c r="F88" s="73"/>
      <c r="G88" s="73"/>
      <c r="H88" s="73"/>
      <c r="I88" s="73"/>
    </row>
    <row r="89" spans="4:29">
      <c r="D89" s="73"/>
      <c r="E89" s="73"/>
      <c r="F89" s="73"/>
      <c r="G89" s="73"/>
      <c r="H89" s="73"/>
      <c r="I89" s="73"/>
    </row>
    <row r="90" spans="4:29">
      <c r="D90" s="73"/>
      <c r="E90" s="73"/>
      <c r="F90" s="73"/>
      <c r="G90" s="73"/>
      <c r="H90" s="73"/>
      <c r="I90" s="73"/>
    </row>
    <row r="91" spans="4:29">
      <c r="D91" s="73"/>
      <c r="E91" s="73"/>
      <c r="F91" s="73"/>
      <c r="G91" s="73"/>
      <c r="H91" s="73"/>
      <c r="I91" s="73"/>
    </row>
    <row r="99" spans="2:39">
      <c r="D99" s="271"/>
      <c r="E99" s="271"/>
      <c r="F99" s="271"/>
      <c r="G99" s="271"/>
      <c r="H99" s="271"/>
      <c r="I99" s="271"/>
    </row>
    <row r="101" spans="2:39" ht="12.75" customHeight="1">
      <c r="AM101" s="73">
        <v>16</v>
      </c>
    </row>
    <row r="102" spans="2:39" ht="80.25" customHeight="1">
      <c r="B102" s="72">
        <v>17</v>
      </c>
      <c r="L102" s="72">
        <v>18</v>
      </c>
    </row>
    <row r="112" spans="2:39">
      <c r="B112" s="73"/>
      <c r="D112" s="73"/>
      <c r="E112" s="73"/>
      <c r="F112" s="73"/>
      <c r="G112" s="73"/>
      <c r="H112" s="73"/>
      <c r="I112" s="73"/>
    </row>
    <row r="189" spans="2:9">
      <c r="B189" s="73"/>
      <c r="D189" s="73"/>
      <c r="E189" s="73"/>
      <c r="F189" s="73"/>
      <c r="G189" s="73"/>
      <c r="H189" s="73"/>
      <c r="I189" s="73"/>
    </row>
    <row r="260" spans="2:9">
      <c r="B260" s="73"/>
      <c r="D260" s="73"/>
      <c r="E260" s="73"/>
      <c r="F260" s="73"/>
      <c r="G260" s="73"/>
      <c r="H260" s="73"/>
      <c r="I260" s="73"/>
    </row>
    <row r="336" spans="2:9">
      <c r="B336" s="73"/>
      <c r="D336" s="73"/>
      <c r="E336" s="73"/>
      <c r="F336" s="73"/>
      <c r="G336" s="73"/>
      <c r="H336" s="73"/>
      <c r="I336" s="73"/>
    </row>
  </sheetData>
  <sheetProtection algorithmName="SHA-512" hashValue="a7ZT6ijR7PY/KGqeppIz9NFKFboXzUo7zfW3jV0NvySKy/p6GCwbuA/2Tt9PYegd/U3ffat2Typ6x6+VyKN2DA==" saltValue="kGncLRFubtujLaNFI+VjyQ==" spinCount="100000" sheet="1" objects="1" scenarios="1"/>
  <mergeCells count="18">
    <mergeCell ref="C64:O64"/>
    <mergeCell ref="A65:O65"/>
    <mergeCell ref="F13:G14"/>
    <mergeCell ref="H13:I14"/>
    <mergeCell ref="J13:K14"/>
    <mergeCell ref="L13:M14"/>
    <mergeCell ref="N13:O14"/>
    <mergeCell ref="C3:O3"/>
    <mergeCell ref="C4:O4"/>
    <mergeCell ref="C5:O5"/>
    <mergeCell ref="B8:C14"/>
    <mergeCell ref="D8:E14"/>
    <mergeCell ref="F10:G12"/>
    <mergeCell ref="L10:M12"/>
    <mergeCell ref="F8:J9"/>
    <mergeCell ref="K8:O9"/>
    <mergeCell ref="H10:K12"/>
    <mergeCell ref="N10:O12"/>
  </mergeCells>
  <printOptions horizontalCentered="1"/>
  <pageMargins left="0" right="0" top="0.19684930008748899" bottom="0" header="0" footer="0"/>
  <pageSetup paperSize="9" scale="5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59999389629810485"/>
    <pageSetUpPr fitToPage="1"/>
  </sheetPr>
  <dimension ref="A1:O277"/>
  <sheetViews>
    <sheetView view="pageBreakPreview" zoomScale="60" zoomScaleNormal="100" workbookViewId="0">
      <pane ySplit="9" topLeftCell="A37" activePane="bottomLeft" state="frozen"/>
      <selection activeCell="Q25" sqref="Q25"/>
      <selection pane="bottomLeft" activeCell="Q25" sqref="Q25"/>
    </sheetView>
  </sheetViews>
  <sheetFormatPr defaultRowHeight="17.25"/>
  <cols>
    <col min="1" max="1" width="8.42578125" style="209" customWidth="1"/>
    <col min="2" max="2" width="13.7109375" style="153" customWidth="1"/>
    <col min="3" max="3" width="11.5703125" style="201" customWidth="1"/>
    <col min="4" max="4" width="17.85546875" style="153" customWidth="1"/>
    <col min="5" max="5" width="10" style="153" customWidth="1"/>
    <col min="6" max="6" width="17.85546875" style="153" customWidth="1"/>
    <col min="7" max="7" width="10" style="153" customWidth="1"/>
    <col min="8" max="8" width="17.85546875" style="153" customWidth="1"/>
    <col min="9" max="9" width="10" style="153" customWidth="1"/>
    <col min="10" max="10" width="17.85546875" style="153" customWidth="1"/>
    <col min="11" max="11" width="10" style="153" customWidth="1"/>
    <col min="12" max="12" width="17.85546875" style="153" customWidth="1"/>
    <col min="13" max="13" width="7.85546875" style="153" customWidth="1"/>
    <col min="14" max="16384" width="9.140625" style="153"/>
  </cols>
  <sheetData>
    <row r="1" spans="1:13">
      <c r="C1" s="270"/>
    </row>
    <row r="2" spans="1:13">
      <c r="A2" s="205"/>
    </row>
    <row r="3" spans="1:13">
      <c r="A3" s="205"/>
      <c r="B3" s="154" t="s">
        <v>82</v>
      </c>
      <c r="C3" s="154"/>
      <c r="D3" s="154"/>
      <c r="E3" s="154"/>
      <c r="F3" s="154"/>
      <c r="G3" s="154"/>
      <c r="H3" s="154"/>
      <c r="I3" s="156"/>
      <c r="J3" s="154"/>
      <c r="K3" s="156"/>
      <c r="L3" s="154"/>
      <c r="M3" s="156"/>
    </row>
    <row r="4" spans="1:13" s="213" customFormat="1" ht="18">
      <c r="A4" s="212"/>
      <c r="B4" s="160" t="s">
        <v>86</v>
      </c>
      <c r="C4" s="160"/>
      <c r="D4" s="160"/>
      <c r="E4" s="160"/>
      <c r="F4" s="160"/>
      <c r="G4" s="160"/>
      <c r="H4" s="154"/>
      <c r="I4" s="161"/>
      <c r="J4" s="160"/>
      <c r="K4" s="161"/>
      <c r="L4" s="160"/>
      <c r="M4" s="161"/>
    </row>
    <row r="5" spans="1:13">
      <c r="A5" s="205"/>
      <c r="B5" s="214" t="s">
        <v>67</v>
      </c>
      <c r="C5" s="164"/>
      <c r="D5" s="164"/>
      <c r="E5" s="164"/>
      <c r="F5" s="164"/>
      <c r="G5" s="164"/>
      <c r="H5" s="164"/>
      <c r="I5" s="164"/>
      <c r="J5" s="164"/>
      <c r="K5" s="164"/>
      <c r="L5" s="202"/>
      <c r="M5" s="202"/>
    </row>
    <row r="6" spans="1:13" ht="6" customHeight="1" thickBot="1">
      <c r="A6" s="205"/>
      <c r="B6" s="166"/>
      <c r="C6" s="166"/>
      <c r="D6" s="166"/>
      <c r="E6" s="166"/>
      <c r="F6" s="166"/>
      <c r="G6" s="166"/>
      <c r="H6" s="166"/>
      <c r="I6" s="166"/>
      <c r="J6" s="166"/>
      <c r="K6" s="166"/>
      <c r="L6" s="166"/>
      <c r="M6" s="166"/>
    </row>
    <row r="7" spans="1:13" s="207" customFormat="1" ht="75.75" customHeight="1" thickTop="1">
      <c r="A7" s="205"/>
      <c r="B7" s="320" t="s">
        <v>108</v>
      </c>
      <c r="C7" s="320"/>
      <c r="D7" s="315" t="s">
        <v>135</v>
      </c>
      <c r="E7" s="315"/>
      <c r="F7" s="315" t="s">
        <v>150</v>
      </c>
      <c r="G7" s="315"/>
      <c r="H7" s="333" t="s">
        <v>151</v>
      </c>
      <c r="I7" s="315"/>
      <c r="J7" s="315" t="s">
        <v>152</v>
      </c>
      <c r="K7" s="315"/>
      <c r="L7" s="315" t="s">
        <v>153</v>
      </c>
      <c r="M7" s="315"/>
    </row>
    <row r="8" spans="1:13" s="207" customFormat="1" ht="66.75" customHeight="1" thickBot="1">
      <c r="A8" s="205"/>
      <c r="B8" s="330" t="s">
        <v>114</v>
      </c>
      <c r="C8" s="330"/>
      <c r="D8" s="324"/>
      <c r="E8" s="324"/>
      <c r="F8" s="324"/>
      <c r="G8" s="324"/>
      <c r="H8" s="324"/>
      <c r="I8" s="324"/>
      <c r="J8" s="324"/>
      <c r="K8" s="324"/>
      <c r="L8" s="324"/>
      <c r="M8" s="324"/>
    </row>
    <row r="9" spans="1:13" ht="20.100000000000001" customHeight="1" thickTop="1" thickBot="1">
      <c r="A9" s="205"/>
      <c r="B9" s="325" t="s">
        <v>115</v>
      </c>
      <c r="C9" s="325"/>
      <c r="D9" s="223">
        <v>9.0009520834101444</v>
      </c>
      <c r="E9" s="223"/>
      <c r="F9" s="224">
        <v>4.365880669676514</v>
      </c>
      <c r="G9" s="224"/>
      <c r="H9" s="224">
        <v>2.1367733339387618</v>
      </c>
      <c r="I9" s="224"/>
      <c r="J9" s="224">
        <v>1.2662446591627092</v>
      </c>
      <c r="K9" s="224"/>
      <c r="L9" s="224">
        <v>1.2320534206321594</v>
      </c>
      <c r="M9" s="222"/>
    </row>
    <row r="10" spans="1:13" ht="12.95" customHeight="1" thickTop="1">
      <c r="A10" s="205"/>
      <c r="B10" s="220"/>
      <c r="C10" s="220"/>
      <c r="D10" s="174"/>
      <c r="E10" s="174"/>
      <c r="F10" s="185"/>
      <c r="G10" s="185"/>
      <c r="H10" s="185"/>
      <c r="I10" s="185"/>
      <c r="J10" s="185"/>
      <c r="K10" s="185"/>
      <c r="L10" s="185"/>
      <c r="M10" s="220"/>
    </row>
    <row r="11" spans="1:13" ht="21.95" customHeight="1">
      <c r="A11" s="205"/>
      <c r="B11" s="220"/>
      <c r="C11" s="220"/>
      <c r="D11" s="174"/>
      <c r="E11" s="174"/>
      <c r="F11" s="185"/>
      <c r="G11" s="185"/>
      <c r="H11" s="185"/>
      <c r="I11" s="185"/>
      <c r="J11" s="185"/>
      <c r="K11" s="185"/>
      <c r="L11" s="185"/>
      <c r="M11" s="220"/>
    </row>
    <row r="12" spans="1:13" s="175" customFormat="1" ht="21.95" customHeight="1">
      <c r="A12" s="227"/>
      <c r="B12" s="239" t="s">
        <v>119</v>
      </c>
      <c r="C12" s="182"/>
      <c r="D12" s="174"/>
      <c r="E12" s="174"/>
      <c r="F12" s="174"/>
      <c r="G12" s="174"/>
      <c r="H12" s="174"/>
      <c r="I12" s="174"/>
      <c r="J12" s="174"/>
      <c r="K12" s="174"/>
      <c r="L12" s="174"/>
      <c r="M12" s="174"/>
    </row>
    <row r="13" spans="1:13" ht="12.95" customHeight="1" collapsed="1">
      <c r="B13" s="206"/>
      <c r="C13" s="181"/>
      <c r="D13" s="177"/>
      <c r="E13" s="208"/>
      <c r="F13" s="179"/>
      <c r="G13" s="208"/>
      <c r="H13" s="179"/>
      <c r="I13" s="182"/>
      <c r="J13" s="179"/>
      <c r="K13" s="182"/>
      <c r="L13" s="179"/>
      <c r="M13" s="196"/>
    </row>
    <row r="14" spans="1:13" ht="21.95" customHeight="1">
      <c r="B14" s="236">
        <v>2018</v>
      </c>
      <c r="C14" s="181" t="s">
        <v>0</v>
      </c>
      <c r="D14" s="177">
        <v>-3.2</v>
      </c>
      <c r="E14" s="208"/>
      <c r="F14" s="179">
        <v>-2.5</v>
      </c>
      <c r="G14" s="208"/>
      <c r="H14" s="179">
        <v>-2</v>
      </c>
      <c r="I14" s="182"/>
      <c r="J14" s="179">
        <v>-3.4</v>
      </c>
      <c r="K14" s="182"/>
      <c r="L14" s="179">
        <v>-7.5</v>
      </c>
      <c r="M14" s="196"/>
    </row>
    <row r="15" spans="1:13" ht="21.95" customHeight="1">
      <c r="B15" s="236"/>
      <c r="C15" s="181" t="s">
        <v>1</v>
      </c>
      <c r="D15" s="177">
        <v>1.6</v>
      </c>
      <c r="E15" s="208"/>
      <c r="F15" s="179">
        <v>2.5</v>
      </c>
      <c r="G15" s="208"/>
      <c r="H15" s="179">
        <v>2.7</v>
      </c>
      <c r="I15" s="182"/>
      <c r="J15" s="179">
        <v>-1.7</v>
      </c>
      <c r="K15" s="182"/>
      <c r="L15" s="179">
        <v>-0.3</v>
      </c>
      <c r="M15" s="196"/>
    </row>
    <row r="16" spans="1:13" ht="21.95" customHeight="1">
      <c r="B16" s="236"/>
      <c r="C16" s="181" t="s">
        <v>2</v>
      </c>
      <c r="D16" s="177">
        <v>2.9</v>
      </c>
      <c r="E16" s="208"/>
      <c r="F16" s="179">
        <v>2.6</v>
      </c>
      <c r="G16" s="208"/>
      <c r="H16" s="179">
        <v>3.2</v>
      </c>
      <c r="I16" s="182"/>
      <c r="J16" s="179">
        <v>-0.9</v>
      </c>
      <c r="K16" s="182"/>
      <c r="L16" s="179">
        <v>7.2</v>
      </c>
      <c r="M16" s="196"/>
    </row>
    <row r="17" spans="2:13" ht="21.95" customHeight="1">
      <c r="B17" s="188"/>
      <c r="C17" s="82" t="s">
        <v>3</v>
      </c>
      <c r="D17" s="177">
        <v>5.0999999999999996</v>
      </c>
      <c r="E17" s="208"/>
      <c r="F17" s="179">
        <v>5.3</v>
      </c>
      <c r="G17" s="208"/>
      <c r="H17" s="179">
        <v>3.2</v>
      </c>
      <c r="I17" s="182"/>
      <c r="J17" s="179">
        <v>10.1</v>
      </c>
      <c r="K17" s="182"/>
      <c r="L17" s="179">
        <v>3.2</v>
      </c>
      <c r="M17" s="196"/>
    </row>
    <row r="18" spans="2:13" ht="11.1" customHeight="1">
      <c r="B18" s="188"/>
      <c r="C18" s="192"/>
      <c r="D18" s="177"/>
      <c r="E18" s="208"/>
      <c r="F18" s="179"/>
      <c r="G18" s="208"/>
      <c r="H18" s="179"/>
      <c r="I18" s="182"/>
      <c r="J18" s="179"/>
      <c r="K18" s="182"/>
      <c r="L18" s="179"/>
      <c r="M18" s="196"/>
    </row>
    <row r="19" spans="2:13" ht="21.95" customHeight="1">
      <c r="B19" s="188">
        <v>2019</v>
      </c>
      <c r="C19" s="82" t="s">
        <v>0</v>
      </c>
      <c r="D19" s="177">
        <v>-3.3</v>
      </c>
      <c r="E19" s="208"/>
      <c r="F19" s="179">
        <v>-2.7</v>
      </c>
      <c r="G19" s="208"/>
      <c r="H19" s="179">
        <v>-1.9</v>
      </c>
      <c r="I19" s="182"/>
      <c r="J19" s="179">
        <v>-3.9</v>
      </c>
      <c r="K19" s="182"/>
      <c r="L19" s="179">
        <v>-7.4</v>
      </c>
      <c r="M19" s="196"/>
    </row>
    <row r="20" spans="2:13" ht="21.95" customHeight="1">
      <c r="B20" s="188"/>
      <c r="C20" s="82" t="s">
        <v>1</v>
      </c>
      <c r="D20" s="177">
        <v>2</v>
      </c>
      <c r="E20" s="208"/>
      <c r="F20" s="179">
        <v>2.9</v>
      </c>
      <c r="G20" s="208"/>
      <c r="H20" s="179">
        <v>2.8</v>
      </c>
      <c r="I20" s="182"/>
      <c r="J20" s="179">
        <v>-1.3</v>
      </c>
      <c r="K20" s="182"/>
      <c r="L20" s="233">
        <v>-0.02</v>
      </c>
      <c r="M20" s="196"/>
    </row>
    <row r="21" spans="2:13" ht="21.95" customHeight="1">
      <c r="B21" s="188"/>
      <c r="C21" s="82" t="s">
        <v>2</v>
      </c>
      <c r="D21" s="177">
        <v>2.7</v>
      </c>
      <c r="E21" s="208"/>
      <c r="F21" s="179">
        <v>2.2999999999999998</v>
      </c>
      <c r="G21" s="208"/>
      <c r="H21" s="179">
        <v>3</v>
      </c>
      <c r="I21" s="182"/>
      <c r="J21" s="179">
        <v>-1.3</v>
      </c>
      <c r="K21" s="182"/>
      <c r="L21" s="179">
        <v>7.8</v>
      </c>
      <c r="M21" s="196"/>
    </row>
    <row r="22" spans="2:13" ht="21.95" customHeight="1">
      <c r="B22" s="188"/>
      <c r="C22" s="82" t="s">
        <v>3</v>
      </c>
      <c r="D22" s="177">
        <v>5</v>
      </c>
      <c r="E22" s="208"/>
      <c r="F22" s="179">
        <v>5.2</v>
      </c>
      <c r="G22" s="208"/>
      <c r="H22" s="179">
        <v>3.4</v>
      </c>
      <c r="I22" s="182"/>
      <c r="J22" s="179">
        <v>9.5</v>
      </c>
      <c r="K22" s="182"/>
      <c r="L22" s="179">
        <v>3.3</v>
      </c>
      <c r="M22" s="196"/>
    </row>
    <row r="23" spans="2:13" ht="11.1" customHeight="1">
      <c r="B23" s="157"/>
      <c r="C23" s="192"/>
      <c r="D23" s="177"/>
      <c r="E23" s="208"/>
      <c r="F23" s="179"/>
      <c r="G23" s="208"/>
      <c r="H23" s="179"/>
      <c r="I23" s="182"/>
      <c r="J23" s="179"/>
      <c r="K23" s="182"/>
      <c r="L23" s="179"/>
      <c r="M23" s="196"/>
    </row>
    <row r="24" spans="2:13" ht="21.95" customHeight="1">
      <c r="B24" s="157">
        <v>2020</v>
      </c>
      <c r="C24" s="192" t="s">
        <v>0</v>
      </c>
      <c r="D24" s="177">
        <v>-12</v>
      </c>
      <c r="E24" s="208"/>
      <c r="F24" s="179">
        <v>-8</v>
      </c>
      <c r="G24" s="208"/>
      <c r="H24" s="179">
        <v>-13.7</v>
      </c>
      <c r="I24" s="182"/>
      <c r="J24" s="179">
        <v>-10.5</v>
      </c>
      <c r="K24" s="182"/>
      <c r="L24" s="179">
        <v>-27</v>
      </c>
      <c r="M24" s="196"/>
    </row>
    <row r="25" spans="2:13" ht="21.95" customHeight="1">
      <c r="B25" s="236"/>
      <c r="C25" s="192" t="s">
        <v>1</v>
      </c>
      <c r="D25" s="177">
        <v>-42.5</v>
      </c>
      <c r="E25" s="208"/>
      <c r="F25" s="179">
        <v>-29.6</v>
      </c>
      <c r="G25" s="208"/>
      <c r="H25" s="179">
        <v>-57.8</v>
      </c>
      <c r="I25" s="182"/>
      <c r="J25" s="179">
        <v>-32.700000000000003</v>
      </c>
      <c r="K25" s="182"/>
      <c r="L25" s="179">
        <v>-86.6</v>
      </c>
      <c r="M25" s="196"/>
    </row>
    <row r="26" spans="2:13" ht="21.95" customHeight="1">
      <c r="B26" s="259"/>
      <c r="C26" s="192" t="s">
        <v>2</v>
      </c>
      <c r="D26" s="177">
        <v>55.8</v>
      </c>
      <c r="E26" s="208"/>
      <c r="F26" s="179">
        <v>38.799999999999997</v>
      </c>
      <c r="G26" s="208"/>
      <c r="H26" s="179">
        <v>115.9</v>
      </c>
      <c r="I26" s="182"/>
      <c r="J26" s="179">
        <v>51.9</v>
      </c>
      <c r="K26" s="182"/>
      <c r="L26" s="179">
        <v>101</v>
      </c>
      <c r="M26" s="196"/>
    </row>
    <row r="27" spans="2:13" ht="21.95" customHeight="1">
      <c r="B27" s="188"/>
      <c r="C27" s="192" t="s">
        <v>3</v>
      </c>
      <c r="D27" s="177">
        <v>-3.7</v>
      </c>
      <c r="E27" s="208"/>
      <c r="F27" s="179">
        <v>-4.3</v>
      </c>
      <c r="G27" s="208"/>
      <c r="H27" s="179">
        <v>-6.2</v>
      </c>
      <c r="I27" s="182"/>
      <c r="J27" s="179">
        <v>4.5</v>
      </c>
      <c r="K27" s="182"/>
      <c r="L27" s="179">
        <v>-9.9</v>
      </c>
      <c r="M27" s="196"/>
    </row>
    <row r="28" spans="2:13" ht="11.1" customHeight="1">
      <c r="B28" s="188"/>
      <c r="C28" s="192"/>
      <c r="D28" s="177"/>
      <c r="E28" s="208"/>
      <c r="F28" s="179"/>
      <c r="G28" s="208"/>
      <c r="H28" s="179"/>
      <c r="I28" s="182"/>
      <c r="J28" s="179"/>
      <c r="K28" s="182"/>
      <c r="L28" s="179"/>
      <c r="M28" s="196"/>
    </row>
    <row r="29" spans="2:13" ht="21.95" customHeight="1">
      <c r="B29" s="188">
        <v>2021</v>
      </c>
      <c r="C29" s="192" t="s">
        <v>0</v>
      </c>
      <c r="D29" s="177">
        <v>-3.2</v>
      </c>
      <c r="E29" s="208"/>
      <c r="F29" s="179">
        <v>-0.1</v>
      </c>
      <c r="G29" s="208"/>
      <c r="H29" s="179">
        <v>-3.6</v>
      </c>
      <c r="I29" s="182"/>
      <c r="J29" s="179">
        <v>-10.199999999999999</v>
      </c>
      <c r="K29" s="182"/>
      <c r="L29" s="179">
        <v>-21.9</v>
      </c>
      <c r="M29" s="196"/>
    </row>
    <row r="30" spans="2:13" ht="21.95" customHeight="1">
      <c r="B30" s="236"/>
      <c r="C30" s="192" t="s">
        <v>1</v>
      </c>
      <c r="D30" s="177">
        <v>-4</v>
      </c>
      <c r="E30" s="208"/>
      <c r="F30" s="179">
        <v>-2.7</v>
      </c>
      <c r="G30" s="208"/>
      <c r="H30" s="179">
        <v>-9</v>
      </c>
      <c r="I30" s="182"/>
      <c r="J30" s="179">
        <v>-4.9000000000000004</v>
      </c>
      <c r="K30" s="182"/>
      <c r="L30" s="179">
        <v>19.899999999999999</v>
      </c>
      <c r="M30" s="196"/>
    </row>
    <row r="31" spans="2:13" ht="21.95" customHeight="1">
      <c r="B31" s="236"/>
      <c r="C31" s="192" t="s">
        <v>159</v>
      </c>
      <c r="D31" s="177">
        <v>-2</v>
      </c>
      <c r="E31" s="208"/>
      <c r="F31" s="179">
        <v>-3.4</v>
      </c>
      <c r="G31" s="208"/>
      <c r="H31" s="179">
        <v>1.6</v>
      </c>
      <c r="I31" s="182"/>
      <c r="J31" s="179">
        <v>3.9</v>
      </c>
      <c r="K31" s="182"/>
      <c r="L31" s="179">
        <v>-31.2</v>
      </c>
      <c r="M31" s="196"/>
    </row>
    <row r="32" spans="2:13" ht="21.95" customHeight="1">
      <c r="B32" s="236"/>
      <c r="C32" s="192" t="s">
        <v>160</v>
      </c>
      <c r="D32" s="177">
        <v>23.2</v>
      </c>
      <c r="E32" s="208"/>
      <c r="F32" s="179">
        <v>16.600000000000001</v>
      </c>
      <c r="G32" s="208"/>
      <c r="H32" s="179">
        <v>27.2</v>
      </c>
      <c r="I32" s="182"/>
      <c r="J32" s="179">
        <v>10.8</v>
      </c>
      <c r="K32" s="182"/>
      <c r="L32" s="179">
        <v>268.3</v>
      </c>
      <c r="M32" s="196"/>
    </row>
    <row r="33" spans="1:15">
      <c r="B33" s="236"/>
      <c r="C33" s="238"/>
      <c r="D33" s="177"/>
      <c r="E33" s="208"/>
      <c r="F33" s="179"/>
      <c r="G33" s="208"/>
      <c r="H33" s="179"/>
      <c r="I33" s="182"/>
      <c r="J33" s="179"/>
      <c r="K33" s="182"/>
      <c r="L33" s="179"/>
      <c r="M33" s="196"/>
    </row>
    <row r="34" spans="1:15" ht="21.95" customHeight="1">
      <c r="A34" s="227"/>
      <c r="B34" s="239" t="s">
        <v>120</v>
      </c>
      <c r="C34" s="182"/>
      <c r="D34" s="174"/>
      <c r="E34" s="174"/>
      <c r="F34" s="174"/>
      <c r="G34" s="174"/>
      <c r="H34" s="174"/>
      <c r="I34" s="174"/>
      <c r="J34" s="174"/>
      <c r="K34" s="174"/>
      <c r="L34" s="174"/>
      <c r="M34" s="174"/>
      <c r="N34" s="175"/>
      <c r="O34" s="175"/>
    </row>
    <row r="35" spans="1:15" s="175" customFormat="1" ht="12.95" customHeight="1">
      <c r="A35" s="227"/>
      <c r="C35" s="186"/>
      <c r="D35" s="234"/>
    </row>
    <row r="36" spans="1:15" ht="21.75" customHeight="1">
      <c r="B36" s="231">
        <v>2018</v>
      </c>
      <c r="C36" s="178"/>
      <c r="D36" s="177">
        <v>6</v>
      </c>
      <c r="E36" s="196"/>
      <c r="F36" s="179">
        <v>7.4</v>
      </c>
      <c r="G36" s="179"/>
      <c r="H36" s="179">
        <v>6.9</v>
      </c>
      <c r="I36" s="179"/>
      <c r="J36" s="179">
        <v>3.2</v>
      </c>
      <c r="K36" s="179"/>
      <c r="L36" s="179">
        <v>1.5</v>
      </c>
      <c r="M36" s="179"/>
    </row>
    <row r="37" spans="1:15" ht="21.75" customHeight="1">
      <c r="B37" s="231">
        <v>2019</v>
      </c>
      <c r="C37" s="178"/>
      <c r="D37" s="177">
        <v>6.5</v>
      </c>
      <c r="E37" s="196"/>
      <c r="F37" s="179">
        <v>7.8</v>
      </c>
      <c r="G37" s="179"/>
      <c r="H37" s="179">
        <v>7.4</v>
      </c>
      <c r="I37" s="179"/>
      <c r="J37" s="179">
        <v>3</v>
      </c>
      <c r="K37" s="179"/>
      <c r="L37" s="179">
        <v>2.7</v>
      </c>
      <c r="M37" s="179"/>
    </row>
    <row r="38" spans="1:15" ht="21.75" customHeight="1">
      <c r="B38" s="231">
        <v>2020</v>
      </c>
      <c r="C38" s="178"/>
      <c r="D38" s="177">
        <v>-22.5</v>
      </c>
      <c r="E38" s="196"/>
      <c r="F38" s="179">
        <v>-12</v>
      </c>
      <c r="G38" s="179"/>
      <c r="H38" s="179">
        <v>-28</v>
      </c>
      <c r="I38" s="179"/>
      <c r="J38" s="179">
        <v>-10.8</v>
      </c>
      <c r="K38" s="179"/>
      <c r="L38" s="179">
        <v>-68.099999999999994</v>
      </c>
      <c r="M38" s="179"/>
    </row>
    <row r="39" spans="1:15" ht="21.75" customHeight="1">
      <c r="B39" s="231">
        <v>2021</v>
      </c>
      <c r="C39" s="178"/>
      <c r="D39" s="177">
        <v>1.8</v>
      </c>
      <c r="E39" s="196"/>
      <c r="F39" s="179">
        <v>3.5961871750433305</v>
      </c>
      <c r="G39" s="179"/>
      <c r="H39" s="179">
        <v>3.7</v>
      </c>
      <c r="I39" s="179"/>
      <c r="J39" s="179">
        <v>2.8</v>
      </c>
      <c r="K39" s="179"/>
      <c r="L39" s="179">
        <v>-30.1</v>
      </c>
      <c r="M39" s="179"/>
    </row>
    <row r="40" spans="1:15" ht="11.1" customHeight="1">
      <c r="B40" s="236"/>
      <c r="C40" s="238"/>
      <c r="D40" s="177"/>
      <c r="E40" s="208"/>
      <c r="F40" s="179"/>
      <c r="G40" s="208"/>
      <c r="H40" s="179"/>
      <c r="I40" s="182"/>
      <c r="J40" s="179"/>
      <c r="K40" s="182"/>
      <c r="L40" s="179"/>
      <c r="M40" s="196"/>
    </row>
    <row r="41" spans="1:15" ht="21.95" customHeight="1">
      <c r="B41" s="236">
        <v>2018</v>
      </c>
      <c r="C41" s="181" t="s">
        <v>0</v>
      </c>
      <c r="D41" s="177">
        <v>5.3</v>
      </c>
      <c r="E41" s="208"/>
      <c r="F41" s="179">
        <v>6.5</v>
      </c>
      <c r="G41" s="208"/>
      <c r="H41" s="179">
        <v>6.4</v>
      </c>
      <c r="I41" s="182"/>
      <c r="J41" s="179">
        <v>2.7</v>
      </c>
      <c r="K41" s="182"/>
      <c r="L41" s="179">
        <v>1.8</v>
      </c>
      <c r="M41" s="196"/>
    </row>
    <row r="42" spans="1:15" ht="21.95" customHeight="1">
      <c r="B42" s="236"/>
      <c r="C42" s="181" t="s">
        <v>1</v>
      </c>
      <c r="D42" s="177">
        <v>5.9</v>
      </c>
      <c r="E42" s="208"/>
      <c r="F42" s="179">
        <v>7.4</v>
      </c>
      <c r="G42" s="208"/>
      <c r="H42" s="179">
        <v>7</v>
      </c>
      <c r="I42" s="182"/>
      <c r="J42" s="179">
        <v>2.9</v>
      </c>
      <c r="K42" s="182"/>
      <c r="L42" s="179">
        <v>1.1000000000000001</v>
      </c>
      <c r="M42" s="196"/>
    </row>
    <row r="43" spans="1:15" ht="21.95" customHeight="1">
      <c r="B43" s="236"/>
      <c r="C43" s="181" t="s">
        <v>2</v>
      </c>
      <c r="D43" s="177">
        <v>6.2</v>
      </c>
      <c r="E43" s="208"/>
      <c r="F43" s="179">
        <v>7.9</v>
      </c>
      <c r="G43" s="208"/>
      <c r="H43" s="179">
        <v>7.2</v>
      </c>
      <c r="I43" s="182"/>
      <c r="J43" s="179">
        <v>3.5</v>
      </c>
      <c r="K43" s="182"/>
      <c r="L43" s="179">
        <v>1.1000000000000001</v>
      </c>
      <c r="M43" s="196"/>
    </row>
    <row r="44" spans="1:15" ht="21.95" customHeight="1">
      <c r="B44" s="188"/>
      <c r="C44" s="82" t="s">
        <v>3</v>
      </c>
      <c r="D44" s="177">
        <v>6.4</v>
      </c>
      <c r="E44" s="208"/>
      <c r="F44" s="179">
        <v>7.9</v>
      </c>
      <c r="G44" s="208"/>
      <c r="H44" s="179">
        <v>7.1</v>
      </c>
      <c r="I44" s="182"/>
      <c r="J44" s="179">
        <v>3.7</v>
      </c>
      <c r="K44" s="182"/>
      <c r="L44" s="179">
        <v>2</v>
      </c>
      <c r="M44" s="196"/>
    </row>
    <row r="45" spans="1:15" ht="11.1" customHeight="1">
      <c r="B45" s="188"/>
      <c r="C45" s="192"/>
      <c r="D45" s="177"/>
      <c r="E45" s="208"/>
      <c r="F45" s="179"/>
      <c r="G45" s="208"/>
      <c r="H45" s="179"/>
      <c r="I45" s="182"/>
      <c r="J45" s="179"/>
      <c r="K45" s="182"/>
      <c r="L45" s="179"/>
      <c r="M45" s="196"/>
    </row>
    <row r="46" spans="1:15" ht="21.95" customHeight="1">
      <c r="B46" s="188">
        <v>2019</v>
      </c>
      <c r="C46" s="82" t="s">
        <v>0</v>
      </c>
      <c r="D46" s="177">
        <v>6.3</v>
      </c>
      <c r="E46" s="208"/>
      <c r="F46" s="179">
        <v>7.6</v>
      </c>
      <c r="G46" s="208"/>
      <c r="H46" s="179">
        <v>7.3</v>
      </c>
      <c r="I46" s="182"/>
      <c r="J46" s="179">
        <v>3.1</v>
      </c>
      <c r="K46" s="182"/>
      <c r="L46" s="179">
        <v>2.1</v>
      </c>
      <c r="M46" s="196"/>
    </row>
    <row r="47" spans="1:15" ht="21.95" customHeight="1">
      <c r="B47" s="188"/>
      <c r="C47" s="82" t="s">
        <v>1</v>
      </c>
      <c r="D47" s="177">
        <v>6.7</v>
      </c>
      <c r="E47" s="208"/>
      <c r="F47" s="179">
        <v>8.1</v>
      </c>
      <c r="G47" s="208"/>
      <c r="H47" s="179">
        <v>7.4</v>
      </c>
      <c r="I47" s="182"/>
      <c r="J47" s="179">
        <v>3.5</v>
      </c>
      <c r="K47" s="182"/>
      <c r="L47" s="179">
        <v>2.4</v>
      </c>
      <c r="M47" s="196"/>
    </row>
    <row r="48" spans="1:15" ht="21.95" customHeight="1">
      <c r="B48" s="188"/>
      <c r="C48" s="82" t="s">
        <v>2</v>
      </c>
      <c r="D48" s="177">
        <v>6.5</v>
      </c>
      <c r="E48" s="208"/>
      <c r="F48" s="179">
        <v>7.8</v>
      </c>
      <c r="G48" s="208"/>
      <c r="H48" s="179">
        <v>7.3</v>
      </c>
      <c r="I48" s="182"/>
      <c r="J48" s="179">
        <v>3.1</v>
      </c>
      <c r="K48" s="182"/>
      <c r="L48" s="179">
        <v>3</v>
      </c>
      <c r="M48" s="196"/>
    </row>
    <row r="49" spans="1:15" ht="21.95" customHeight="1">
      <c r="B49" s="188"/>
      <c r="C49" s="82" t="s">
        <v>3</v>
      </c>
      <c r="D49" s="177">
        <v>6.4</v>
      </c>
      <c r="E49" s="208"/>
      <c r="F49" s="179">
        <v>7.8</v>
      </c>
      <c r="G49" s="208"/>
      <c r="H49" s="179">
        <v>7.5</v>
      </c>
      <c r="I49" s="182"/>
      <c r="J49" s="179">
        <v>2.5</v>
      </c>
      <c r="K49" s="182"/>
      <c r="L49" s="179">
        <v>3</v>
      </c>
      <c r="M49" s="196"/>
    </row>
    <row r="50" spans="1:15" ht="11.1" customHeight="1">
      <c r="B50" s="157"/>
      <c r="C50" s="192"/>
      <c r="D50" s="177"/>
      <c r="E50" s="208"/>
      <c r="F50" s="179"/>
      <c r="G50" s="208"/>
      <c r="H50" s="179"/>
      <c r="I50" s="182"/>
      <c r="J50" s="179"/>
      <c r="K50" s="182"/>
      <c r="L50" s="179"/>
      <c r="M50" s="196"/>
    </row>
    <row r="51" spans="1:15" ht="21.95" customHeight="1">
      <c r="B51" s="157">
        <v>2020</v>
      </c>
      <c r="C51" s="192" t="s">
        <v>0</v>
      </c>
      <c r="D51" s="177">
        <v>-3.2</v>
      </c>
      <c r="E51" s="208"/>
      <c r="F51" s="179">
        <v>1.9</v>
      </c>
      <c r="G51" s="208"/>
      <c r="H51" s="179">
        <v>-5.5</v>
      </c>
      <c r="I51" s="182"/>
      <c r="J51" s="179">
        <v>-4.5999999999999996</v>
      </c>
      <c r="K51" s="182"/>
      <c r="L51" s="179">
        <v>-18.7</v>
      </c>
      <c r="M51" s="196"/>
    </row>
    <row r="52" spans="1:15" ht="21.95" customHeight="1">
      <c r="B52" s="188"/>
      <c r="C52" s="192" t="s">
        <v>1</v>
      </c>
      <c r="D52" s="177">
        <v>-45.4</v>
      </c>
      <c r="E52" s="208"/>
      <c r="F52" s="179">
        <v>-30.3</v>
      </c>
      <c r="G52" s="208"/>
      <c r="H52" s="179">
        <v>-61.2</v>
      </c>
      <c r="I52" s="182"/>
      <c r="J52" s="179">
        <v>-34.9</v>
      </c>
      <c r="K52" s="182"/>
      <c r="L52" s="179">
        <v>-89.1</v>
      </c>
      <c r="M52" s="196"/>
    </row>
    <row r="53" spans="1:15" ht="21.95" customHeight="1">
      <c r="B53" s="259"/>
      <c r="C53" s="192" t="s">
        <v>2</v>
      </c>
      <c r="D53" s="177">
        <v>-17.100000000000001</v>
      </c>
      <c r="E53" s="208"/>
      <c r="F53" s="179">
        <v>-5.4</v>
      </c>
      <c r="G53" s="208"/>
      <c r="H53" s="179">
        <v>-18.7</v>
      </c>
      <c r="I53" s="182"/>
      <c r="J53" s="179">
        <v>0.2</v>
      </c>
      <c r="K53" s="182"/>
      <c r="L53" s="179">
        <v>-79.7</v>
      </c>
      <c r="M53" s="196"/>
    </row>
    <row r="54" spans="1:15" ht="21.95" customHeight="1">
      <c r="B54" s="188"/>
      <c r="C54" s="192" t="s">
        <v>3</v>
      </c>
      <c r="D54" s="177">
        <v>-24</v>
      </c>
      <c r="E54" s="208"/>
      <c r="F54" s="179">
        <v>-14</v>
      </c>
      <c r="G54" s="208"/>
      <c r="H54" s="179">
        <v>-26.2</v>
      </c>
      <c r="I54" s="182"/>
      <c r="J54" s="179">
        <v>-4.4000000000000004</v>
      </c>
      <c r="K54" s="182"/>
      <c r="L54" s="179">
        <v>-82.3</v>
      </c>
      <c r="M54" s="196"/>
    </row>
    <row r="55" spans="1:15" ht="11.1" customHeight="1">
      <c r="B55" s="188"/>
      <c r="C55" s="192"/>
      <c r="D55" s="177"/>
      <c r="E55" s="208"/>
      <c r="F55" s="179"/>
      <c r="G55" s="208"/>
      <c r="H55" s="179"/>
      <c r="I55" s="182"/>
      <c r="J55" s="179"/>
      <c r="K55" s="182"/>
      <c r="L55" s="179"/>
      <c r="M55" s="196"/>
    </row>
    <row r="56" spans="1:15" ht="21.95" customHeight="1">
      <c r="B56" s="188">
        <v>2021</v>
      </c>
      <c r="C56" s="192" t="s">
        <v>0</v>
      </c>
      <c r="D56" s="177">
        <v>-16.399999999999999</v>
      </c>
      <c r="E56" s="208"/>
      <c r="F56" s="179">
        <v>-6.6</v>
      </c>
      <c r="G56" s="208"/>
      <c r="H56" s="179">
        <v>-17.600000000000001</v>
      </c>
      <c r="I56" s="182"/>
      <c r="J56" s="179">
        <v>-4.0999999999999996</v>
      </c>
      <c r="K56" s="182"/>
      <c r="L56" s="179">
        <v>-81</v>
      </c>
      <c r="M56" s="196"/>
    </row>
    <row r="57" spans="1:15" ht="21.95" customHeight="1">
      <c r="B57" s="188"/>
      <c r="C57" s="192" t="s">
        <v>1</v>
      </c>
      <c r="D57" s="177">
        <v>39.6</v>
      </c>
      <c r="E57" s="208"/>
      <c r="F57" s="179">
        <v>29.1</v>
      </c>
      <c r="G57" s="208"/>
      <c r="H57" s="179">
        <v>77.599999999999994</v>
      </c>
      <c r="I57" s="182"/>
      <c r="J57" s="179">
        <v>35.5</v>
      </c>
      <c r="K57" s="182"/>
      <c r="L57" s="179">
        <v>69.5</v>
      </c>
      <c r="M57" s="196"/>
    </row>
    <row r="58" spans="1:15" ht="20.25">
      <c r="B58" s="188"/>
      <c r="C58" s="192" t="s">
        <v>159</v>
      </c>
      <c r="D58" s="177">
        <v>-12.2</v>
      </c>
      <c r="E58" s="208"/>
      <c r="F58" s="179">
        <v>-10.1</v>
      </c>
      <c r="G58" s="208"/>
      <c r="H58" s="179">
        <v>-16.399999999999999</v>
      </c>
      <c r="I58" s="182"/>
      <c r="J58" s="179">
        <v>-7.3</v>
      </c>
      <c r="K58" s="182"/>
      <c r="L58" s="179">
        <v>-41.9</v>
      </c>
      <c r="M58" s="196"/>
    </row>
    <row r="59" spans="1:15" ht="20.25">
      <c r="B59" s="188"/>
      <c r="C59" s="192" t="s">
        <v>160</v>
      </c>
      <c r="D59" s="177">
        <v>12.3</v>
      </c>
      <c r="E59" s="208"/>
      <c r="F59" s="179">
        <v>9.6</v>
      </c>
      <c r="G59" s="208"/>
      <c r="H59" s="179">
        <v>13.3</v>
      </c>
      <c r="I59" s="182"/>
      <c r="J59" s="179">
        <v>-1.8</v>
      </c>
      <c r="K59" s="182"/>
      <c r="L59" s="179">
        <v>137.30000000000001</v>
      </c>
      <c r="M59" s="196"/>
    </row>
    <row r="60" spans="1:15">
      <c r="B60" s="188"/>
      <c r="C60" s="192"/>
      <c r="D60" s="177"/>
      <c r="E60" s="208"/>
      <c r="F60" s="179"/>
      <c r="G60" s="208"/>
      <c r="H60" s="179"/>
      <c r="I60" s="182"/>
      <c r="J60" s="179"/>
      <c r="K60" s="182"/>
      <c r="L60" s="179"/>
      <c r="M60" s="196"/>
    </row>
    <row r="61" spans="1:15" ht="21.75" customHeight="1" thickBot="1">
      <c r="A61" s="250"/>
      <c r="B61" s="328"/>
      <c r="C61" s="328"/>
      <c r="D61" s="332"/>
      <c r="E61" s="332"/>
      <c r="F61" s="329"/>
      <c r="G61" s="329"/>
      <c r="H61" s="329"/>
      <c r="I61" s="329"/>
      <c r="J61" s="329"/>
      <c r="K61" s="329"/>
      <c r="L61" s="331"/>
      <c r="M61" s="331"/>
      <c r="N61" s="182"/>
      <c r="O61" s="182"/>
    </row>
    <row r="62" spans="1:15" s="182" customFormat="1" ht="21.95" customHeight="1" thickTop="1">
      <c r="A62" s="215"/>
      <c r="B62" s="199"/>
      <c r="C62" s="217"/>
      <c r="D62" s="217"/>
      <c r="E62" s="217"/>
      <c r="F62" s="217"/>
      <c r="G62" s="199"/>
      <c r="H62" s="217"/>
      <c r="I62" s="199"/>
      <c r="J62" s="199"/>
      <c r="K62" s="199"/>
      <c r="L62" s="199"/>
      <c r="M62" s="199"/>
      <c r="N62" s="217"/>
      <c r="O62" s="217"/>
    </row>
    <row r="63" spans="1:15" s="217" customFormat="1" ht="18.95" customHeight="1">
      <c r="A63" s="209"/>
      <c r="B63" s="153" t="s">
        <v>117</v>
      </c>
      <c r="C63" s="186"/>
      <c r="D63" s="175"/>
      <c r="E63" s="175"/>
      <c r="F63" s="153"/>
      <c r="G63" s="153"/>
      <c r="H63" s="175"/>
      <c r="I63" s="175"/>
      <c r="J63" s="175"/>
      <c r="K63" s="175"/>
      <c r="L63" s="175"/>
      <c r="M63" s="175"/>
      <c r="N63" s="153"/>
      <c r="O63" s="153"/>
    </row>
    <row r="64" spans="1:15" ht="18.95" customHeight="1">
      <c r="B64" s="211" t="s">
        <v>118</v>
      </c>
      <c r="C64" s="186"/>
      <c r="D64" s="175"/>
      <c r="E64" s="175"/>
      <c r="H64" s="175"/>
      <c r="I64" s="175"/>
      <c r="J64" s="175"/>
      <c r="K64" s="175"/>
      <c r="L64" s="175"/>
      <c r="M64" s="175"/>
    </row>
    <row r="65" spans="1:13" ht="18.95" customHeight="1">
      <c r="B65" s="211"/>
      <c r="C65" s="272"/>
      <c r="D65" s="175"/>
      <c r="E65" s="175"/>
      <c r="H65" s="175"/>
      <c r="I65" s="175"/>
      <c r="J65" s="175"/>
      <c r="K65" s="175"/>
      <c r="L65" s="175"/>
      <c r="M65" s="175"/>
    </row>
    <row r="66" spans="1:13" ht="18.95" customHeight="1">
      <c r="B66" s="211"/>
      <c r="C66" s="186"/>
      <c r="D66" s="175"/>
      <c r="E66" s="175"/>
      <c r="H66" s="175"/>
      <c r="I66" s="175"/>
      <c r="J66" s="175"/>
      <c r="K66" s="175"/>
      <c r="L66" s="175"/>
      <c r="M66" s="175"/>
    </row>
    <row r="67" spans="1:13" ht="18.75" customHeight="1">
      <c r="B67" s="211"/>
      <c r="C67" s="186"/>
      <c r="D67" s="175"/>
      <c r="E67" s="175"/>
      <c r="H67" s="175"/>
      <c r="I67" s="175"/>
      <c r="J67" s="175"/>
      <c r="K67" s="175"/>
      <c r="L67" s="175"/>
      <c r="M67" s="175"/>
    </row>
    <row r="68" spans="1:13" ht="15" customHeight="1">
      <c r="B68" s="323"/>
      <c r="C68" s="323"/>
      <c r="D68" s="323"/>
      <c r="E68" s="323"/>
      <c r="F68" s="323"/>
      <c r="G68" s="323"/>
      <c r="H68" s="323"/>
      <c r="I68" s="323"/>
      <c r="J68" s="323"/>
      <c r="K68" s="323"/>
      <c r="L68" s="323"/>
      <c r="M68" s="323"/>
    </row>
    <row r="69" spans="1:13" ht="16.5" customHeight="1">
      <c r="B69" s="175"/>
      <c r="C69" s="186"/>
      <c r="D69" s="175"/>
      <c r="E69" s="175"/>
      <c r="H69" s="175"/>
      <c r="I69" s="175"/>
      <c r="J69" s="175"/>
      <c r="K69" s="175"/>
      <c r="L69" s="175"/>
      <c r="M69" s="175"/>
    </row>
    <row r="70" spans="1:13">
      <c r="B70" s="175"/>
      <c r="C70" s="186"/>
      <c r="D70" s="175"/>
      <c r="E70" s="175"/>
      <c r="H70" s="175"/>
      <c r="I70" s="175"/>
      <c r="J70" s="175"/>
      <c r="K70" s="175"/>
      <c r="L70" s="175"/>
      <c r="M70" s="175"/>
    </row>
    <row r="71" spans="1:13">
      <c r="B71" s="175"/>
      <c r="C71" s="186"/>
      <c r="D71" s="175"/>
      <c r="E71" s="175"/>
      <c r="H71" s="175"/>
      <c r="I71" s="175"/>
      <c r="J71" s="175"/>
      <c r="K71" s="175"/>
      <c r="L71" s="175"/>
      <c r="M71" s="175"/>
    </row>
    <row r="72" spans="1:13">
      <c r="B72" s="175"/>
      <c r="C72" s="186"/>
      <c r="D72" s="175"/>
      <c r="E72" s="175"/>
      <c r="H72" s="175"/>
      <c r="I72" s="175"/>
      <c r="J72" s="175"/>
      <c r="K72" s="175"/>
      <c r="L72" s="175"/>
      <c r="M72" s="175"/>
    </row>
    <row r="73" spans="1:13">
      <c r="B73" s="175"/>
      <c r="C73" s="186"/>
      <c r="D73" s="175"/>
      <c r="E73" s="175"/>
      <c r="H73" s="175"/>
      <c r="I73" s="175"/>
      <c r="J73" s="175"/>
      <c r="K73" s="175"/>
      <c r="L73" s="175"/>
      <c r="M73" s="175"/>
    </row>
    <row r="74" spans="1:13">
      <c r="B74" s="175"/>
      <c r="C74" s="186"/>
      <c r="D74" s="175"/>
      <c r="E74" s="175"/>
      <c r="H74" s="175"/>
      <c r="I74" s="175"/>
      <c r="J74" s="175"/>
      <c r="K74" s="175"/>
      <c r="L74" s="175"/>
      <c r="M74" s="175"/>
    </row>
    <row r="75" spans="1:13">
      <c r="B75" s="175"/>
      <c r="C75" s="186"/>
      <c r="D75" s="175"/>
      <c r="E75" s="175"/>
      <c r="H75" s="175"/>
      <c r="I75" s="175"/>
      <c r="J75" s="175"/>
      <c r="K75" s="175"/>
      <c r="L75" s="175"/>
      <c r="M75" s="175"/>
    </row>
    <row r="76" spans="1:13">
      <c r="B76" s="175"/>
      <c r="C76" s="186"/>
      <c r="D76" s="175"/>
      <c r="E76" s="175"/>
      <c r="H76" s="175"/>
      <c r="I76" s="175"/>
      <c r="J76" s="175"/>
      <c r="K76" s="175"/>
      <c r="L76" s="175"/>
      <c r="M76" s="175"/>
    </row>
    <row r="77" spans="1:13">
      <c r="B77" s="175"/>
      <c r="C77" s="186"/>
      <c r="D77" s="175"/>
      <c r="E77" s="175"/>
      <c r="H77" s="175"/>
      <c r="I77" s="175"/>
      <c r="J77" s="175"/>
      <c r="K77" s="175"/>
      <c r="L77" s="175"/>
      <c r="M77" s="175"/>
    </row>
    <row r="78" spans="1:13">
      <c r="B78" s="175"/>
      <c r="C78" s="186"/>
      <c r="D78" s="175"/>
      <c r="E78" s="175"/>
      <c r="H78" s="175"/>
      <c r="I78" s="175"/>
      <c r="J78" s="175"/>
      <c r="K78" s="175"/>
      <c r="L78" s="175"/>
      <c r="M78" s="175"/>
    </row>
    <row r="79" spans="1:13">
      <c r="A79" s="153"/>
      <c r="B79" s="175"/>
      <c r="C79" s="186"/>
      <c r="D79" s="175"/>
      <c r="E79" s="175"/>
      <c r="H79" s="175"/>
      <c r="I79" s="175"/>
      <c r="J79" s="175"/>
      <c r="K79" s="175"/>
      <c r="L79" s="175"/>
      <c r="M79" s="175"/>
    </row>
    <row r="80" spans="1:13">
      <c r="A80" s="153"/>
      <c r="B80" s="175"/>
      <c r="C80" s="186"/>
      <c r="D80" s="175"/>
      <c r="E80" s="175"/>
      <c r="H80" s="175"/>
      <c r="I80" s="175"/>
      <c r="J80" s="175"/>
      <c r="K80" s="175"/>
      <c r="L80" s="175"/>
      <c r="M80" s="175"/>
    </row>
    <row r="81" spans="1:13">
      <c r="A81" s="153"/>
      <c r="B81" s="175"/>
      <c r="C81" s="186"/>
      <c r="D81" s="175"/>
      <c r="E81" s="175"/>
      <c r="H81" s="175"/>
      <c r="I81" s="175"/>
      <c r="J81" s="175"/>
      <c r="K81" s="175"/>
      <c r="L81" s="175"/>
      <c r="M81" s="175"/>
    </row>
    <row r="82" spans="1:13">
      <c r="A82" s="153"/>
      <c r="B82" s="175"/>
      <c r="C82" s="186"/>
      <c r="D82" s="175"/>
      <c r="E82" s="175"/>
      <c r="H82" s="175"/>
      <c r="I82" s="175"/>
      <c r="J82" s="175"/>
      <c r="K82" s="175"/>
      <c r="L82" s="175"/>
      <c r="M82" s="175"/>
    </row>
    <row r="83" spans="1:13">
      <c r="A83" s="153"/>
      <c r="B83" s="175"/>
      <c r="C83" s="186"/>
      <c r="D83" s="175"/>
      <c r="E83" s="175"/>
      <c r="H83" s="175"/>
      <c r="I83" s="175"/>
      <c r="J83" s="175"/>
      <c r="K83" s="175"/>
      <c r="L83" s="175"/>
      <c r="M83" s="175"/>
    </row>
    <row r="84" spans="1:13">
      <c r="A84" s="153"/>
      <c r="B84" s="175"/>
      <c r="C84" s="186"/>
      <c r="D84" s="175"/>
      <c r="E84" s="175"/>
      <c r="H84" s="175"/>
      <c r="I84" s="175"/>
      <c r="J84" s="175"/>
      <c r="K84" s="175"/>
      <c r="L84" s="175"/>
      <c r="M84" s="175"/>
    </row>
    <row r="85" spans="1:13">
      <c r="A85" s="153"/>
      <c r="B85" s="175"/>
      <c r="C85" s="186"/>
      <c r="D85" s="175"/>
      <c r="E85" s="175"/>
      <c r="H85" s="175"/>
      <c r="I85" s="175"/>
      <c r="J85" s="175"/>
      <c r="K85" s="175"/>
      <c r="L85" s="175"/>
      <c r="M85" s="175"/>
    </row>
    <row r="86" spans="1:13">
      <c r="A86" s="153"/>
      <c r="B86" s="175"/>
      <c r="C86" s="186"/>
      <c r="D86" s="175"/>
      <c r="E86" s="175"/>
      <c r="H86" s="175"/>
      <c r="I86" s="175"/>
      <c r="J86" s="175"/>
      <c r="K86" s="175"/>
      <c r="L86" s="175"/>
      <c r="M86" s="175"/>
    </row>
    <row r="87" spans="1:13">
      <c r="A87" s="153"/>
      <c r="B87" s="175"/>
      <c r="C87" s="186"/>
      <c r="D87" s="175"/>
      <c r="E87" s="175"/>
      <c r="H87" s="175"/>
      <c r="I87" s="175"/>
      <c r="J87" s="175"/>
      <c r="K87" s="175"/>
      <c r="L87" s="175"/>
      <c r="M87" s="175"/>
    </row>
    <row r="88" spans="1:13">
      <c r="A88" s="153"/>
      <c r="B88" s="175"/>
      <c r="C88" s="186"/>
      <c r="D88" s="175"/>
      <c r="E88" s="175"/>
      <c r="H88" s="175"/>
      <c r="I88" s="175"/>
      <c r="J88" s="175"/>
      <c r="K88" s="175"/>
      <c r="L88" s="175"/>
      <c r="M88" s="175"/>
    </row>
    <row r="89" spans="1:13">
      <c r="A89" s="153"/>
      <c r="B89" s="175"/>
      <c r="C89" s="186"/>
      <c r="D89" s="175"/>
      <c r="E89" s="175"/>
      <c r="H89" s="175"/>
      <c r="I89" s="175"/>
      <c r="J89" s="175"/>
      <c r="K89" s="175"/>
      <c r="L89" s="175"/>
      <c r="M89" s="175"/>
    </row>
    <row r="90" spans="1:13">
      <c r="A90" s="153"/>
      <c r="B90" s="175"/>
      <c r="C90" s="186"/>
      <c r="D90" s="175"/>
      <c r="E90" s="175"/>
      <c r="H90" s="175"/>
      <c r="I90" s="175"/>
      <c r="J90" s="175"/>
      <c r="K90" s="175"/>
      <c r="L90" s="175"/>
      <c r="M90" s="175"/>
    </row>
    <row r="91" spans="1:13">
      <c r="A91" s="153"/>
      <c r="B91" s="175"/>
      <c r="C91" s="186"/>
      <c r="D91" s="175"/>
      <c r="E91" s="175"/>
      <c r="H91" s="175"/>
      <c r="I91" s="175"/>
      <c r="J91" s="175"/>
      <c r="K91" s="175"/>
      <c r="L91" s="175"/>
      <c r="M91" s="175"/>
    </row>
    <row r="92" spans="1:13">
      <c r="A92" s="153"/>
      <c r="B92" s="175"/>
      <c r="C92" s="186"/>
      <c r="D92" s="175"/>
      <c r="E92" s="175"/>
      <c r="H92" s="175"/>
      <c r="I92" s="175"/>
      <c r="J92" s="175"/>
      <c r="K92" s="175"/>
      <c r="L92" s="175"/>
      <c r="M92" s="175"/>
    </row>
    <row r="93" spans="1:13">
      <c r="A93" s="153"/>
      <c r="B93" s="175"/>
      <c r="C93" s="186"/>
      <c r="D93" s="175"/>
      <c r="E93" s="175"/>
      <c r="H93" s="175"/>
      <c r="I93" s="175"/>
      <c r="J93" s="175"/>
      <c r="K93" s="175"/>
      <c r="L93" s="175"/>
      <c r="M93" s="175"/>
    </row>
    <row r="94" spans="1:13">
      <c r="A94" s="153"/>
      <c r="B94" s="175"/>
      <c r="C94" s="186"/>
      <c r="D94" s="175"/>
      <c r="E94" s="175"/>
      <c r="H94" s="175"/>
      <c r="I94" s="175"/>
      <c r="J94" s="175"/>
      <c r="K94" s="175"/>
      <c r="L94" s="175"/>
      <c r="M94" s="175"/>
    </row>
    <row r="95" spans="1:13">
      <c r="A95" s="153"/>
      <c r="B95" s="175"/>
      <c r="C95" s="186"/>
      <c r="D95" s="175"/>
      <c r="E95" s="175"/>
      <c r="H95" s="175"/>
      <c r="I95" s="175"/>
      <c r="J95" s="175"/>
      <c r="K95" s="175"/>
      <c r="L95" s="175"/>
      <c r="M95" s="175"/>
    </row>
    <row r="96" spans="1:13">
      <c r="A96" s="153"/>
      <c r="B96" s="175"/>
      <c r="C96" s="186"/>
      <c r="D96" s="175"/>
      <c r="E96" s="175"/>
      <c r="H96" s="175"/>
      <c r="I96" s="175"/>
      <c r="J96" s="175"/>
      <c r="K96" s="175"/>
      <c r="L96" s="175"/>
      <c r="M96" s="175"/>
    </row>
    <row r="97" spans="1:13">
      <c r="A97" s="153"/>
      <c r="B97" s="175"/>
      <c r="C97" s="186"/>
      <c r="D97" s="175"/>
      <c r="E97" s="175"/>
      <c r="H97" s="175"/>
      <c r="I97" s="175"/>
      <c r="J97" s="175"/>
      <c r="K97" s="175"/>
      <c r="L97" s="175"/>
      <c r="M97" s="175"/>
    </row>
    <row r="98" spans="1:13">
      <c r="A98" s="153"/>
      <c r="B98" s="175"/>
      <c r="C98" s="186"/>
      <c r="D98" s="175"/>
      <c r="E98" s="175"/>
      <c r="H98" s="175"/>
      <c r="I98" s="175"/>
      <c r="J98" s="175"/>
      <c r="K98" s="175"/>
      <c r="L98" s="175"/>
      <c r="M98" s="175"/>
    </row>
    <row r="99" spans="1:13">
      <c r="A99" s="153"/>
      <c r="B99" s="175"/>
      <c r="C99" s="186"/>
      <c r="D99" s="175"/>
      <c r="E99" s="175"/>
      <c r="H99" s="175"/>
      <c r="I99" s="175"/>
      <c r="J99" s="175"/>
      <c r="K99" s="175"/>
      <c r="L99" s="175"/>
      <c r="M99" s="175"/>
    </row>
    <row r="100" spans="1:13">
      <c r="A100" s="153"/>
      <c r="B100" s="175"/>
      <c r="C100" s="186"/>
      <c r="D100" s="175"/>
      <c r="E100" s="175"/>
      <c r="H100" s="175"/>
      <c r="I100" s="175"/>
      <c r="J100" s="175"/>
      <c r="K100" s="175"/>
      <c r="L100" s="175"/>
      <c r="M100" s="175"/>
    </row>
    <row r="101" spans="1:13">
      <c r="A101" s="153"/>
      <c r="B101" s="175"/>
      <c r="C101" s="186"/>
      <c r="D101" s="175"/>
      <c r="E101" s="175"/>
      <c r="H101" s="175"/>
      <c r="I101" s="175"/>
      <c r="J101" s="175"/>
      <c r="K101" s="175"/>
      <c r="L101" s="175"/>
      <c r="M101" s="175"/>
    </row>
    <row r="102" spans="1:13">
      <c r="A102" s="153"/>
      <c r="B102" s="175"/>
      <c r="C102" s="186"/>
      <c r="D102" s="175"/>
      <c r="E102" s="175"/>
      <c r="H102" s="175"/>
      <c r="I102" s="175"/>
      <c r="J102" s="175"/>
      <c r="K102" s="175"/>
      <c r="L102" s="175"/>
      <c r="M102" s="175"/>
    </row>
    <row r="103" spans="1:13">
      <c r="A103" s="153"/>
      <c r="B103" s="175"/>
      <c r="C103" s="186"/>
      <c r="D103" s="175"/>
      <c r="E103" s="175"/>
      <c r="H103" s="175"/>
      <c r="I103" s="175"/>
      <c r="J103" s="175"/>
      <c r="K103" s="175"/>
      <c r="L103" s="175"/>
      <c r="M103" s="175"/>
    </row>
    <row r="104" spans="1:13">
      <c r="A104" s="153"/>
      <c r="B104" s="175"/>
      <c r="C104" s="186"/>
      <c r="D104" s="175"/>
      <c r="E104" s="175"/>
      <c r="H104" s="175"/>
      <c r="I104" s="175"/>
      <c r="J104" s="175"/>
      <c r="K104" s="175"/>
      <c r="L104" s="175"/>
      <c r="M104" s="175"/>
    </row>
    <row r="105" spans="1:13">
      <c r="A105" s="153"/>
      <c r="B105" s="175"/>
      <c r="C105" s="186"/>
      <c r="D105" s="175"/>
      <c r="E105" s="175"/>
      <c r="H105" s="175"/>
      <c r="I105" s="175"/>
      <c r="J105" s="175"/>
      <c r="K105" s="175"/>
      <c r="L105" s="175"/>
      <c r="M105" s="175"/>
    </row>
    <row r="106" spans="1:13">
      <c r="A106" s="153"/>
      <c r="B106" s="175"/>
      <c r="C106" s="186"/>
      <c r="D106" s="175"/>
      <c r="E106" s="175"/>
      <c r="H106" s="175"/>
      <c r="I106" s="175"/>
      <c r="J106" s="175"/>
      <c r="K106" s="175"/>
      <c r="L106" s="175"/>
      <c r="M106" s="175"/>
    </row>
    <row r="107" spans="1:13">
      <c r="A107" s="153"/>
      <c r="B107" s="175"/>
      <c r="C107" s="186"/>
      <c r="D107" s="175"/>
      <c r="E107" s="175"/>
      <c r="H107" s="175"/>
      <c r="I107" s="175"/>
      <c r="J107" s="175"/>
      <c r="K107" s="175"/>
      <c r="L107" s="175"/>
      <c r="M107" s="175"/>
    </row>
    <row r="108" spans="1:13">
      <c r="A108" s="153"/>
      <c r="B108" s="175"/>
      <c r="C108" s="186"/>
      <c r="D108" s="175"/>
      <c r="E108" s="175"/>
      <c r="H108" s="175"/>
      <c r="I108" s="175"/>
      <c r="J108" s="175"/>
      <c r="K108" s="175"/>
      <c r="L108" s="175"/>
      <c r="M108" s="175"/>
    </row>
    <row r="109" spans="1:13">
      <c r="A109" s="153"/>
      <c r="B109" s="175"/>
      <c r="C109" s="186"/>
      <c r="D109" s="175"/>
      <c r="E109" s="175"/>
      <c r="H109" s="175"/>
      <c r="I109" s="175"/>
      <c r="J109" s="175"/>
      <c r="K109" s="175"/>
      <c r="L109" s="175"/>
      <c r="M109" s="175"/>
    </row>
    <row r="110" spans="1:13">
      <c r="A110" s="153"/>
      <c r="B110" s="175"/>
      <c r="C110" s="186"/>
      <c r="D110" s="175"/>
      <c r="E110" s="175"/>
      <c r="H110" s="175"/>
      <c r="I110" s="175"/>
      <c r="J110" s="175"/>
      <c r="K110" s="175"/>
      <c r="L110" s="175"/>
      <c r="M110" s="175"/>
    </row>
    <row r="111" spans="1:13">
      <c r="A111" s="153"/>
      <c r="B111" s="175"/>
      <c r="C111" s="186"/>
      <c r="D111" s="175"/>
      <c r="E111" s="175"/>
      <c r="H111" s="175"/>
      <c r="I111" s="175"/>
      <c r="J111" s="175"/>
      <c r="K111" s="175"/>
      <c r="L111" s="175"/>
      <c r="M111" s="175"/>
    </row>
    <row r="112" spans="1:13">
      <c r="A112" s="153"/>
      <c r="B112" s="175"/>
      <c r="C112" s="186"/>
      <c r="D112" s="175"/>
      <c r="E112" s="175"/>
      <c r="H112" s="175"/>
      <c r="I112" s="175"/>
      <c r="J112" s="175"/>
      <c r="K112" s="175"/>
      <c r="L112" s="175"/>
      <c r="M112" s="175"/>
    </row>
    <row r="113" spans="1:13">
      <c r="A113" s="153"/>
      <c r="B113" s="175"/>
      <c r="C113" s="186"/>
      <c r="D113" s="175"/>
      <c r="E113" s="175"/>
      <c r="H113" s="175"/>
      <c r="I113" s="175"/>
      <c r="J113" s="175"/>
      <c r="K113" s="175"/>
      <c r="L113" s="175"/>
      <c r="M113" s="175"/>
    </row>
    <row r="114" spans="1:13">
      <c r="A114" s="153"/>
      <c r="B114" s="175"/>
      <c r="C114" s="186"/>
      <c r="D114" s="175"/>
      <c r="E114" s="175"/>
      <c r="H114" s="175"/>
      <c r="I114" s="175"/>
      <c r="J114" s="175"/>
      <c r="K114" s="175"/>
      <c r="L114" s="175"/>
      <c r="M114" s="175"/>
    </row>
    <row r="115" spans="1:13">
      <c r="A115" s="153"/>
      <c r="B115" s="175"/>
      <c r="C115" s="186"/>
      <c r="D115" s="175"/>
      <c r="E115" s="175"/>
      <c r="H115" s="175"/>
      <c r="I115" s="175"/>
      <c r="J115" s="175"/>
      <c r="K115" s="175"/>
      <c r="L115" s="175"/>
      <c r="M115" s="175"/>
    </row>
    <row r="116" spans="1:13">
      <c r="A116" s="153"/>
      <c r="B116" s="175"/>
      <c r="C116" s="186"/>
      <c r="D116" s="175"/>
      <c r="E116" s="175"/>
      <c r="H116" s="175"/>
      <c r="I116" s="175"/>
      <c r="J116" s="175"/>
      <c r="K116" s="175"/>
      <c r="L116" s="175"/>
      <c r="M116" s="175"/>
    </row>
    <row r="117" spans="1:13">
      <c r="A117" s="153"/>
      <c r="B117" s="175"/>
      <c r="C117" s="186"/>
      <c r="D117" s="175"/>
      <c r="E117" s="175"/>
      <c r="H117" s="175"/>
      <c r="I117" s="175"/>
      <c r="J117" s="175"/>
      <c r="K117" s="175"/>
      <c r="L117" s="175"/>
      <c r="M117" s="175"/>
    </row>
    <row r="118" spans="1:13">
      <c r="A118" s="153"/>
      <c r="B118" s="175"/>
      <c r="C118" s="186"/>
      <c r="D118" s="175"/>
      <c r="E118" s="175"/>
      <c r="H118" s="175"/>
      <c r="I118" s="175"/>
      <c r="J118" s="175"/>
      <c r="K118" s="175"/>
      <c r="L118" s="175"/>
      <c r="M118" s="175"/>
    </row>
    <row r="119" spans="1:13">
      <c r="A119" s="153"/>
      <c r="B119" s="175"/>
      <c r="C119" s="186"/>
      <c r="D119" s="175"/>
      <c r="E119" s="175"/>
      <c r="H119" s="175"/>
      <c r="I119" s="175"/>
      <c r="J119" s="175"/>
      <c r="K119" s="175"/>
      <c r="L119" s="175"/>
      <c r="M119" s="175"/>
    </row>
    <row r="120" spans="1:13">
      <c r="A120" s="153"/>
      <c r="B120" s="175"/>
      <c r="C120" s="186"/>
      <c r="D120" s="175"/>
      <c r="E120" s="175"/>
      <c r="H120" s="175"/>
      <c r="I120" s="175"/>
      <c r="J120" s="175"/>
      <c r="K120" s="175"/>
      <c r="L120" s="175"/>
      <c r="M120" s="175"/>
    </row>
    <row r="121" spans="1:13">
      <c r="A121" s="153"/>
      <c r="B121" s="175"/>
      <c r="C121" s="186"/>
      <c r="D121" s="175"/>
      <c r="E121" s="175"/>
      <c r="H121" s="175"/>
      <c r="I121" s="175"/>
      <c r="J121" s="175"/>
      <c r="K121" s="175"/>
      <c r="L121" s="175"/>
      <c r="M121" s="175"/>
    </row>
    <row r="122" spans="1:13">
      <c r="A122" s="153"/>
      <c r="B122" s="175"/>
      <c r="C122" s="186"/>
      <c r="D122" s="175"/>
      <c r="E122" s="175"/>
      <c r="H122" s="175"/>
      <c r="I122" s="175"/>
      <c r="J122" s="175"/>
      <c r="K122" s="175"/>
      <c r="L122" s="175"/>
      <c r="M122" s="175"/>
    </row>
    <row r="123" spans="1:13">
      <c r="A123" s="153"/>
      <c r="B123" s="175"/>
      <c r="C123" s="186"/>
      <c r="D123" s="175"/>
      <c r="E123" s="175"/>
      <c r="H123" s="175"/>
      <c r="I123" s="175"/>
      <c r="J123" s="175"/>
      <c r="K123" s="175"/>
      <c r="L123" s="175"/>
      <c r="M123" s="175"/>
    </row>
    <row r="124" spans="1:13">
      <c r="A124" s="153"/>
      <c r="B124" s="175"/>
      <c r="C124" s="186"/>
      <c r="D124" s="175"/>
      <c r="E124" s="175"/>
      <c r="H124" s="175"/>
      <c r="I124" s="175"/>
      <c r="J124" s="175"/>
      <c r="K124" s="175"/>
      <c r="L124" s="175"/>
      <c r="M124" s="175"/>
    </row>
    <row r="125" spans="1:13">
      <c r="A125" s="153"/>
      <c r="B125" s="175"/>
      <c r="C125" s="186"/>
      <c r="D125" s="175"/>
      <c r="E125" s="175"/>
      <c r="H125" s="175"/>
      <c r="I125" s="175"/>
      <c r="J125" s="175"/>
      <c r="K125" s="175"/>
      <c r="L125" s="175"/>
      <c r="M125" s="175"/>
    </row>
    <row r="126" spans="1:13">
      <c r="A126" s="153"/>
      <c r="B126" s="175"/>
      <c r="C126" s="186"/>
      <c r="D126" s="175"/>
      <c r="E126" s="175"/>
      <c r="H126" s="175"/>
      <c r="I126" s="175"/>
      <c r="J126" s="175"/>
      <c r="K126" s="175"/>
      <c r="L126" s="175"/>
      <c r="M126" s="175"/>
    </row>
    <row r="127" spans="1:13">
      <c r="A127" s="153"/>
    </row>
    <row r="129" spans="1:15">
      <c r="A129" s="153"/>
      <c r="N129" s="209"/>
      <c r="O129" s="209"/>
    </row>
    <row r="130" spans="1:15" s="209" customFormat="1">
      <c r="B130" s="153"/>
      <c r="C130" s="201"/>
      <c r="D130" s="153"/>
      <c r="E130" s="153"/>
      <c r="F130" s="153"/>
      <c r="G130" s="153"/>
      <c r="H130" s="153"/>
      <c r="I130" s="153"/>
      <c r="J130" s="153"/>
      <c r="K130" s="153"/>
      <c r="L130" s="153"/>
      <c r="M130" s="153"/>
      <c r="N130" s="153"/>
      <c r="O130" s="153"/>
    </row>
    <row r="200" spans="1:15">
      <c r="A200" s="153"/>
      <c r="N200" s="209"/>
      <c r="O200" s="209"/>
    </row>
    <row r="201" spans="1:15" s="209" customFormat="1">
      <c r="B201" s="153"/>
      <c r="C201" s="201"/>
      <c r="D201" s="153"/>
      <c r="E201" s="153"/>
      <c r="F201" s="153"/>
      <c r="G201" s="153"/>
      <c r="H201" s="153"/>
      <c r="I201" s="153"/>
      <c r="J201" s="153"/>
      <c r="K201" s="153"/>
      <c r="L201" s="153"/>
      <c r="M201" s="153"/>
      <c r="N201" s="153"/>
      <c r="O201" s="153"/>
    </row>
    <row r="276" spans="1:15">
      <c r="A276" s="153"/>
      <c r="N276" s="209"/>
      <c r="O276" s="209"/>
    </row>
    <row r="277" spans="1:15" s="209" customFormat="1">
      <c r="B277" s="153"/>
      <c r="C277" s="201"/>
      <c r="D277" s="153"/>
      <c r="E277" s="153"/>
      <c r="F277" s="153"/>
      <c r="G277" s="153"/>
      <c r="H277" s="153"/>
      <c r="I277" s="153"/>
      <c r="J277" s="153"/>
      <c r="K277" s="153"/>
      <c r="L277" s="153"/>
      <c r="M277" s="153"/>
      <c r="N277" s="153"/>
      <c r="O277" s="153"/>
    </row>
  </sheetData>
  <sheetProtection algorithmName="SHA-512" hashValue="992xcGF0vHVmTae+mZpp3kAJ0CwiYA9jjc+r4fiYi/c1PHZJShKCcXZXeqOWGLCeKUK1iAvc9pswz0SZaT4YHw==" saltValue="rU3c445yLG4hLAXouaZsrg==" spinCount="100000" sheet="1" objects="1" scenarios="1"/>
  <mergeCells count="15">
    <mergeCell ref="B9:C9"/>
    <mergeCell ref="J7:K8"/>
    <mergeCell ref="L7:M8"/>
    <mergeCell ref="B68:M68"/>
    <mergeCell ref="H61:I61"/>
    <mergeCell ref="J61:K61"/>
    <mergeCell ref="L61:M61"/>
    <mergeCell ref="B61:C61"/>
    <mergeCell ref="D61:E61"/>
    <mergeCell ref="F61:G61"/>
    <mergeCell ref="B8:C8"/>
    <mergeCell ref="B7:C7"/>
    <mergeCell ref="D7:E8"/>
    <mergeCell ref="F7:G8"/>
    <mergeCell ref="H7:I8"/>
  </mergeCells>
  <printOptions horizontalCentered="1"/>
  <pageMargins left="0" right="0" top="0.196850393700787" bottom="0" header="0" footer="0"/>
  <pageSetup paperSize="9" scale="60" orientation="portrait" r:id="rId1"/>
  <headerFooter alignWithMargins="0"/>
  <colBreaks count="1" manualBreakCount="1">
    <brk id="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B1:BA279"/>
  <sheetViews>
    <sheetView tabSelected="1" view="pageBreakPreview" zoomScale="60" zoomScaleNormal="100" workbookViewId="0">
      <selection activeCell="Q25" sqref="Q25"/>
    </sheetView>
  </sheetViews>
  <sheetFormatPr defaultRowHeight="17.25"/>
  <cols>
    <col min="1" max="1" width="9.140625" style="153"/>
    <col min="2" max="2" width="2.140625" style="209" customWidth="1"/>
    <col min="3" max="3" width="13.5703125" style="153" customWidth="1"/>
    <col min="4" max="4" width="11.7109375" style="201" customWidth="1"/>
    <col min="5" max="5" width="17.28515625" style="201" customWidth="1"/>
    <col min="6" max="6" width="11" style="201" customWidth="1"/>
    <col min="7" max="7" width="17.28515625" style="153" customWidth="1"/>
    <col min="8" max="8" width="12.7109375" style="153" customWidth="1"/>
    <col min="9" max="9" width="17.28515625" style="153" customWidth="1"/>
    <col min="10" max="10" width="11" style="153" customWidth="1"/>
    <col min="11" max="11" width="17.28515625" style="153" customWidth="1"/>
    <col min="12" max="12" width="14.28515625" style="153" customWidth="1"/>
    <col min="13" max="13" width="17.28515625" style="153" customWidth="1"/>
    <col min="14" max="14" width="11" style="153" customWidth="1"/>
    <col min="15" max="15" width="13.5703125" style="153" customWidth="1"/>
    <col min="16" max="16" width="11.5703125" style="201" customWidth="1"/>
    <col min="17" max="17" width="20" style="201" customWidth="1"/>
    <col min="18" max="18" width="13.5703125" style="201" customWidth="1"/>
    <col min="19" max="19" width="20" style="153" customWidth="1"/>
    <col min="20" max="20" width="15.42578125" style="153" customWidth="1"/>
    <col min="21" max="21" width="20" style="153" customWidth="1"/>
    <col min="22" max="22" width="13.5703125" style="153" customWidth="1"/>
    <col min="23" max="23" width="20" style="153" customWidth="1"/>
    <col min="24" max="24" width="13.5703125" style="153" customWidth="1"/>
    <col min="25" max="25" width="4.85546875" style="153" hidden="1" customWidth="1"/>
    <col min="26" max="26" width="13.5703125" style="153" customWidth="1"/>
    <col min="27" max="27" width="11.7109375" style="201" customWidth="1"/>
    <col min="28" max="29" width="17.7109375" style="201" customWidth="1"/>
    <col min="30" max="30" width="24.7109375" style="153" customWidth="1"/>
    <col min="31" max="31" width="15.28515625" style="153" customWidth="1"/>
    <col min="32" max="33" width="20" style="153" customWidth="1"/>
    <col min="34" max="34" width="14.7109375" style="153" customWidth="1"/>
    <col min="35" max="35" width="12.7109375" style="153" customWidth="1"/>
    <col min="36" max="36" width="13.7109375" style="153" customWidth="1"/>
    <col min="37" max="37" width="11.7109375" style="201" customWidth="1"/>
    <col min="38" max="38" width="24.28515625" style="201" customWidth="1"/>
    <col min="39" max="39" width="18.5703125" style="201" customWidth="1"/>
    <col min="40" max="40" width="24.28515625" style="201" customWidth="1"/>
    <col min="41" max="41" width="18.5703125" style="201" customWidth="1"/>
    <col min="42" max="42" width="24.28515625" style="153" customWidth="1"/>
    <col min="43" max="43" width="18.5703125" style="153" customWidth="1"/>
    <col min="44" max="44" width="13.5703125" style="153" customWidth="1"/>
    <col min="45" max="45" width="11.7109375" style="201" customWidth="1"/>
    <col min="46" max="47" width="15.7109375" style="153" customWidth="1"/>
    <col min="48" max="49" width="24.85546875" style="153" customWidth="1"/>
    <col min="50" max="50" width="15.7109375" style="153" customWidth="1"/>
    <col min="51" max="51" width="22.7109375" style="153" customWidth="1"/>
    <col min="52" max="53" width="15.7109375" style="153" customWidth="1"/>
    <col min="54" max="16384" width="9.140625" style="153"/>
  </cols>
  <sheetData>
    <row r="1" spans="2:53">
      <c r="D1" s="270"/>
      <c r="E1" s="270"/>
      <c r="F1" s="270"/>
      <c r="P1" s="270"/>
      <c r="Q1" s="270"/>
      <c r="R1" s="270"/>
      <c r="AA1" s="270"/>
      <c r="AB1" s="270"/>
      <c r="AC1" s="270"/>
      <c r="AK1" s="270"/>
      <c r="AL1" s="270"/>
      <c r="AM1" s="270"/>
      <c r="AN1" s="270"/>
      <c r="AO1" s="270"/>
      <c r="AS1" s="270"/>
    </row>
    <row r="2" spans="2:53">
      <c r="B2" s="205"/>
    </row>
    <row r="3" spans="2:53">
      <c r="B3" s="205"/>
      <c r="C3" s="154" t="s">
        <v>57</v>
      </c>
      <c r="D3" s="154"/>
      <c r="E3" s="154"/>
      <c r="F3" s="154"/>
      <c r="G3" s="154"/>
      <c r="H3" s="154"/>
      <c r="I3" s="154"/>
      <c r="J3" s="156"/>
      <c r="K3" s="154"/>
      <c r="L3" s="154"/>
      <c r="M3" s="154"/>
      <c r="N3" s="154"/>
      <c r="O3" s="154" t="s">
        <v>58</v>
      </c>
      <c r="P3" s="154"/>
      <c r="Q3" s="154"/>
      <c r="R3" s="154"/>
      <c r="S3" s="154"/>
      <c r="T3" s="154"/>
      <c r="U3" s="154"/>
      <c r="V3" s="156"/>
      <c r="W3" s="154"/>
      <c r="X3" s="154"/>
      <c r="Y3" s="154"/>
      <c r="Z3" s="154" t="s">
        <v>58</v>
      </c>
      <c r="AA3" s="154"/>
      <c r="AB3" s="154"/>
      <c r="AC3" s="154"/>
      <c r="AD3" s="154"/>
      <c r="AE3" s="154"/>
      <c r="AF3" s="154"/>
      <c r="AG3" s="156"/>
      <c r="AH3" s="154"/>
      <c r="AI3" s="154"/>
      <c r="AJ3" s="154" t="s">
        <v>58</v>
      </c>
      <c r="AK3" s="154"/>
      <c r="AL3" s="154"/>
      <c r="AM3" s="154"/>
      <c r="AN3" s="154"/>
      <c r="AO3" s="154"/>
      <c r="AP3" s="154"/>
      <c r="AQ3" s="156"/>
      <c r="AR3" s="154" t="s">
        <v>58</v>
      </c>
      <c r="AS3" s="154"/>
      <c r="AT3" s="154"/>
      <c r="AU3" s="154"/>
      <c r="AV3" s="154"/>
      <c r="AW3" s="154"/>
      <c r="AX3" s="154"/>
      <c r="AY3" s="154"/>
      <c r="AZ3" s="154"/>
      <c r="BA3" s="154"/>
    </row>
    <row r="4" spans="2:53" s="213" customFormat="1" ht="18">
      <c r="B4" s="212"/>
      <c r="C4" s="160" t="s">
        <v>64</v>
      </c>
      <c r="D4" s="160"/>
      <c r="E4" s="160"/>
      <c r="F4" s="160"/>
      <c r="G4" s="160"/>
      <c r="H4" s="160"/>
      <c r="I4" s="160"/>
      <c r="J4" s="161"/>
      <c r="K4" s="154"/>
      <c r="L4" s="160"/>
      <c r="M4" s="160"/>
      <c r="N4" s="160"/>
      <c r="O4" s="160" t="s">
        <v>65</v>
      </c>
      <c r="P4" s="160"/>
      <c r="Q4" s="160"/>
      <c r="R4" s="160"/>
      <c r="S4" s="160"/>
      <c r="T4" s="160"/>
      <c r="U4" s="154"/>
      <c r="V4" s="161"/>
      <c r="W4" s="160"/>
      <c r="X4" s="160"/>
      <c r="Y4" s="160"/>
      <c r="Z4" s="160" t="s">
        <v>65</v>
      </c>
      <c r="AA4" s="160"/>
      <c r="AB4" s="160"/>
      <c r="AC4" s="160"/>
      <c r="AD4" s="160"/>
      <c r="AE4" s="160"/>
      <c r="AF4" s="160"/>
      <c r="AG4" s="161"/>
      <c r="AH4" s="160"/>
      <c r="AI4" s="160"/>
      <c r="AJ4" s="160" t="s">
        <v>65</v>
      </c>
      <c r="AK4" s="160"/>
      <c r="AL4" s="160"/>
      <c r="AM4" s="160"/>
      <c r="AN4" s="160"/>
      <c r="AO4" s="160"/>
      <c r="AP4" s="160"/>
      <c r="AQ4" s="161"/>
      <c r="AR4" s="160" t="s">
        <v>65</v>
      </c>
      <c r="AS4" s="160"/>
      <c r="AT4" s="160"/>
      <c r="AU4" s="160"/>
      <c r="AV4" s="160"/>
      <c r="AW4" s="160"/>
      <c r="AX4" s="160"/>
      <c r="AY4" s="160"/>
      <c r="AZ4" s="160"/>
      <c r="BA4" s="160"/>
    </row>
    <row r="5" spans="2:53" ht="21" customHeight="1">
      <c r="B5" s="205"/>
      <c r="C5" s="214" t="s">
        <v>67</v>
      </c>
      <c r="D5" s="164"/>
      <c r="E5" s="164"/>
      <c r="F5" s="164"/>
      <c r="G5" s="164"/>
      <c r="H5" s="164"/>
      <c r="I5" s="164"/>
      <c r="J5" s="164"/>
      <c r="K5" s="164"/>
      <c r="L5" s="164"/>
      <c r="M5" s="164"/>
      <c r="N5" s="164"/>
      <c r="O5" s="214" t="s">
        <v>67</v>
      </c>
      <c r="P5" s="164"/>
      <c r="Q5" s="164"/>
      <c r="R5" s="164"/>
      <c r="S5" s="164"/>
      <c r="T5" s="164"/>
      <c r="U5" s="164"/>
      <c r="V5" s="164"/>
      <c r="W5" s="164"/>
      <c r="X5" s="164"/>
      <c r="Y5" s="164"/>
      <c r="Z5" s="214" t="s">
        <v>67</v>
      </c>
      <c r="AA5" s="164"/>
      <c r="AB5" s="164"/>
      <c r="AC5" s="164"/>
      <c r="AD5" s="164"/>
      <c r="AE5" s="164"/>
      <c r="AF5" s="164"/>
      <c r="AG5" s="164"/>
      <c r="AH5" s="164"/>
      <c r="AI5" s="164"/>
      <c r="AJ5" s="214" t="s">
        <v>67</v>
      </c>
      <c r="AK5" s="164"/>
      <c r="AL5" s="164"/>
      <c r="AM5" s="164"/>
      <c r="AN5" s="164"/>
      <c r="AO5" s="164"/>
      <c r="AP5" s="164"/>
      <c r="AQ5" s="164"/>
      <c r="AR5" s="214" t="s">
        <v>67</v>
      </c>
      <c r="AS5" s="164"/>
      <c r="AT5" s="164"/>
      <c r="AU5" s="164"/>
      <c r="AV5" s="164"/>
      <c r="AW5" s="164"/>
      <c r="AX5" s="164"/>
      <c r="AY5" s="164"/>
      <c r="AZ5" s="202"/>
      <c r="BA5" s="202"/>
    </row>
    <row r="6" spans="2:53" ht="12" customHeight="1" thickBot="1">
      <c r="B6" s="205"/>
      <c r="C6" s="215"/>
      <c r="D6" s="153"/>
      <c r="E6" s="153"/>
      <c r="F6" s="153"/>
      <c r="I6" s="166"/>
      <c r="J6" s="166"/>
      <c r="O6" s="166"/>
      <c r="P6" s="166"/>
      <c r="Q6" s="166"/>
      <c r="R6" s="166"/>
      <c r="U6" s="166"/>
      <c r="V6" s="166"/>
      <c r="W6" s="166"/>
      <c r="X6" s="166"/>
      <c r="Y6" s="166"/>
      <c r="Z6" s="166"/>
      <c r="AA6" s="166"/>
      <c r="AB6" s="166"/>
      <c r="AC6" s="166"/>
      <c r="AF6" s="166"/>
      <c r="AG6" s="166"/>
      <c r="AH6" s="166"/>
      <c r="AI6" s="166"/>
      <c r="AJ6" s="166"/>
      <c r="AK6" s="166"/>
      <c r="AL6" s="166"/>
      <c r="AM6" s="166"/>
      <c r="AN6" s="166"/>
      <c r="AO6" s="166"/>
      <c r="AP6" s="166"/>
      <c r="AQ6" s="166"/>
      <c r="AR6" s="166"/>
      <c r="AS6" s="166"/>
      <c r="AT6" s="166"/>
      <c r="AU6" s="166"/>
      <c r="AV6" s="166"/>
      <c r="AW6" s="166"/>
      <c r="AX6" s="166"/>
      <c r="AY6" s="166"/>
      <c r="AZ6" s="166"/>
      <c r="BA6" s="166"/>
    </row>
    <row r="7" spans="2:53" ht="75" customHeight="1" thickTop="1">
      <c r="B7" s="205"/>
      <c r="C7" s="320" t="s">
        <v>108</v>
      </c>
      <c r="D7" s="320"/>
      <c r="E7" s="315" t="s">
        <v>109</v>
      </c>
      <c r="F7" s="315"/>
      <c r="G7" s="315" t="s">
        <v>110</v>
      </c>
      <c r="H7" s="315"/>
      <c r="I7" s="315" t="s">
        <v>111</v>
      </c>
      <c r="J7" s="315"/>
      <c r="K7" s="315" t="s">
        <v>112</v>
      </c>
      <c r="L7" s="315"/>
      <c r="M7" s="315" t="s">
        <v>113</v>
      </c>
      <c r="N7" s="315"/>
      <c r="O7" s="320" t="s">
        <v>108</v>
      </c>
      <c r="P7" s="320"/>
      <c r="Q7" s="315" t="s">
        <v>121</v>
      </c>
      <c r="R7" s="315"/>
      <c r="S7" s="315" t="s">
        <v>122</v>
      </c>
      <c r="T7" s="315"/>
      <c r="U7" s="315" t="s">
        <v>123</v>
      </c>
      <c r="V7" s="315"/>
      <c r="W7" s="315" t="s">
        <v>124</v>
      </c>
      <c r="X7" s="315"/>
      <c r="Y7" s="255"/>
      <c r="Z7" s="320" t="s">
        <v>108</v>
      </c>
      <c r="AA7" s="320"/>
      <c r="AB7" s="315" t="s">
        <v>111</v>
      </c>
      <c r="AC7" s="315"/>
      <c r="AD7" s="315" t="s">
        <v>129</v>
      </c>
      <c r="AE7" s="315"/>
      <c r="AF7" s="315" t="s">
        <v>130</v>
      </c>
      <c r="AG7" s="315"/>
      <c r="AH7" s="315" t="s">
        <v>131</v>
      </c>
      <c r="AI7" s="315"/>
      <c r="AJ7" s="320" t="s">
        <v>108</v>
      </c>
      <c r="AK7" s="320"/>
      <c r="AL7" s="315" t="s">
        <v>112</v>
      </c>
      <c r="AM7" s="315"/>
      <c r="AN7" s="315" t="s">
        <v>134</v>
      </c>
      <c r="AO7" s="315"/>
      <c r="AP7" s="315" t="s">
        <v>135</v>
      </c>
      <c r="AQ7" s="315"/>
      <c r="AR7" s="320" t="s">
        <v>108</v>
      </c>
      <c r="AS7" s="320"/>
      <c r="AT7" s="315" t="s">
        <v>136</v>
      </c>
      <c r="AU7" s="315"/>
      <c r="AV7" s="315" t="s">
        <v>137</v>
      </c>
      <c r="AW7" s="315"/>
      <c r="AX7" s="315" t="s">
        <v>138</v>
      </c>
      <c r="AY7" s="315"/>
      <c r="AZ7" s="315" t="s">
        <v>139</v>
      </c>
      <c r="BA7" s="315"/>
    </row>
    <row r="8" spans="2:53" s="217" customFormat="1" ht="75" customHeight="1" thickBot="1">
      <c r="B8" s="215"/>
      <c r="C8" s="335" t="s">
        <v>114</v>
      </c>
      <c r="D8" s="335"/>
      <c r="E8" s="316"/>
      <c r="F8" s="316"/>
      <c r="G8" s="316"/>
      <c r="H8" s="316"/>
      <c r="I8" s="316"/>
      <c r="J8" s="316"/>
      <c r="K8" s="316"/>
      <c r="L8" s="316"/>
      <c r="M8" s="316"/>
      <c r="N8" s="316"/>
      <c r="O8" s="334" t="s">
        <v>114</v>
      </c>
      <c r="P8" s="334"/>
      <c r="Q8" s="316"/>
      <c r="R8" s="316"/>
      <c r="S8" s="316"/>
      <c r="T8" s="316"/>
      <c r="U8" s="316"/>
      <c r="V8" s="316"/>
      <c r="W8" s="324"/>
      <c r="X8" s="324"/>
      <c r="Y8" s="218"/>
      <c r="Z8" s="334" t="s">
        <v>114</v>
      </c>
      <c r="AA8" s="334"/>
      <c r="AB8" s="316"/>
      <c r="AC8" s="316"/>
      <c r="AD8" s="324"/>
      <c r="AE8" s="324"/>
      <c r="AF8" s="316"/>
      <c r="AG8" s="316"/>
      <c r="AH8" s="316"/>
      <c r="AI8" s="316"/>
      <c r="AJ8" s="334" t="s">
        <v>114</v>
      </c>
      <c r="AK8" s="334"/>
      <c r="AL8" s="316"/>
      <c r="AM8" s="316"/>
      <c r="AN8" s="324"/>
      <c r="AO8" s="324"/>
      <c r="AP8" s="316"/>
      <c r="AQ8" s="316"/>
      <c r="AR8" s="334" t="s">
        <v>114</v>
      </c>
      <c r="AS8" s="334"/>
      <c r="AT8" s="324"/>
      <c r="AU8" s="324"/>
      <c r="AV8" s="316"/>
      <c r="AW8" s="316"/>
      <c r="AX8" s="316"/>
      <c r="AY8" s="316"/>
      <c r="AZ8" s="316"/>
      <c r="BA8" s="316"/>
    </row>
    <row r="9" spans="2:53" ht="20.100000000000001" customHeight="1" thickTop="1" thickBot="1">
      <c r="B9" s="205"/>
      <c r="C9" s="325" t="s">
        <v>115</v>
      </c>
      <c r="D9" s="325"/>
      <c r="E9" s="322">
        <v>100</v>
      </c>
      <c r="F9" s="322"/>
      <c r="G9" s="223">
        <v>45.239095703198366</v>
      </c>
      <c r="H9" s="223"/>
      <c r="I9" s="226">
        <v>26.8</v>
      </c>
      <c r="J9" s="226"/>
      <c r="K9" s="223">
        <v>21.872418218172896</v>
      </c>
      <c r="L9" s="223"/>
      <c r="M9" s="321">
        <v>6.1439332455354281</v>
      </c>
      <c r="N9" s="321"/>
      <c r="O9" s="325" t="s">
        <v>115</v>
      </c>
      <c r="P9" s="325"/>
      <c r="Q9" s="223">
        <v>45.239095703198366</v>
      </c>
      <c r="R9" s="223"/>
      <c r="S9" s="224">
        <v>37.865544369836705</v>
      </c>
      <c r="T9" s="223"/>
      <c r="U9" s="224">
        <v>5.7</v>
      </c>
      <c r="V9" s="224"/>
      <c r="W9" s="225">
        <v>1.6181440864151277</v>
      </c>
      <c r="X9" s="225"/>
      <c r="Y9" s="256"/>
      <c r="Z9" s="325" t="s">
        <v>115</v>
      </c>
      <c r="AA9" s="325"/>
      <c r="AB9" s="223">
        <v>26.8</v>
      </c>
      <c r="AC9" s="223"/>
      <c r="AD9" s="224">
        <v>15.96013855096867</v>
      </c>
      <c r="AE9" s="223"/>
      <c r="AF9" s="224">
        <v>7.17119678573337</v>
      </c>
      <c r="AG9" s="224"/>
      <c r="AH9" s="224">
        <v>3.6132174963912802</v>
      </c>
      <c r="AI9" s="224"/>
      <c r="AJ9" s="325" t="s">
        <v>115</v>
      </c>
      <c r="AK9" s="325"/>
      <c r="AL9" s="322">
        <v>21.872418218172896</v>
      </c>
      <c r="AM9" s="322"/>
      <c r="AN9" s="224">
        <v>12.871466134762752</v>
      </c>
      <c r="AO9" s="223"/>
      <c r="AP9" s="224">
        <v>9.0009520834101444</v>
      </c>
      <c r="AQ9" s="224"/>
      <c r="AR9" s="325" t="s">
        <v>115</v>
      </c>
      <c r="AS9" s="325"/>
      <c r="AT9" s="226">
        <v>6.1439332455354281</v>
      </c>
      <c r="AU9" s="226"/>
      <c r="AV9" s="225">
        <v>2.5712063431683045</v>
      </c>
      <c r="AW9" s="226"/>
      <c r="AX9" s="225">
        <v>1.9276419648232497</v>
      </c>
      <c r="AY9" s="225"/>
      <c r="AZ9" s="225">
        <v>1.6450849375438734</v>
      </c>
      <c r="BA9" s="225"/>
    </row>
    <row r="10" spans="2:53" ht="18" thickTop="1">
      <c r="B10" s="205"/>
      <c r="C10" s="220"/>
      <c r="D10" s="220"/>
      <c r="E10" s="173"/>
      <c r="F10" s="173"/>
      <c r="G10" s="173"/>
      <c r="H10" s="173"/>
      <c r="I10" s="172"/>
      <c r="J10" s="172"/>
      <c r="K10" s="173"/>
      <c r="L10" s="173"/>
      <c r="M10" s="172"/>
      <c r="N10" s="172"/>
      <c r="O10" s="220"/>
      <c r="P10" s="220"/>
      <c r="Q10" s="173"/>
      <c r="R10" s="173"/>
      <c r="S10" s="185"/>
      <c r="T10" s="174"/>
      <c r="U10" s="244"/>
      <c r="V10" s="244"/>
      <c r="W10" s="248"/>
      <c r="X10" s="248"/>
      <c r="Y10" s="172"/>
      <c r="Z10" s="220"/>
      <c r="AA10" s="220"/>
      <c r="AB10" s="173"/>
      <c r="AC10" s="173"/>
      <c r="AD10" s="185"/>
      <c r="AE10" s="174"/>
      <c r="AF10" s="244"/>
      <c r="AG10" s="244"/>
      <c r="AH10" s="244"/>
      <c r="AI10" s="244"/>
      <c r="AJ10" s="220"/>
      <c r="AK10" s="220"/>
      <c r="AL10" s="173"/>
      <c r="AM10" s="173"/>
      <c r="AN10" s="185"/>
      <c r="AO10" s="174"/>
      <c r="AP10" s="244"/>
      <c r="AQ10" s="244"/>
      <c r="AR10" s="220"/>
      <c r="AS10" s="220"/>
      <c r="AT10" s="172"/>
      <c r="AU10" s="172"/>
      <c r="AV10" s="248"/>
      <c r="AW10" s="172"/>
      <c r="AX10" s="248"/>
      <c r="AY10" s="248"/>
      <c r="AZ10" s="248"/>
      <c r="BA10" s="248"/>
    </row>
    <row r="11" spans="2:53" ht="21.95" customHeight="1">
      <c r="B11" s="205"/>
      <c r="C11" s="227" t="s">
        <v>125</v>
      </c>
      <c r="D11" s="220"/>
      <c r="E11" s="174"/>
      <c r="F11" s="174"/>
      <c r="G11" s="174"/>
      <c r="H11" s="174"/>
      <c r="I11" s="174"/>
      <c r="J11" s="174"/>
      <c r="K11" s="174"/>
      <c r="L11" s="174"/>
      <c r="M11" s="174"/>
      <c r="N11" s="174"/>
      <c r="O11" s="227" t="s">
        <v>125</v>
      </c>
      <c r="P11" s="220"/>
      <c r="Q11" s="174"/>
      <c r="R11" s="174"/>
      <c r="S11" s="174"/>
      <c r="T11" s="174"/>
      <c r="U11" s="174"/>
      <c r="V11" s="174"/>
      <c r="W11" s="174"/>
      <c r="X11" s="174"/>
      <c r="Y11" s="174"/>
      <c r="Z11" s="227" t="s">
        <v>125</v>
      </c>
      <c r="AA11" s="220"/>
      <c r="AB11" s="174"/>
      <c r="AC11" s="174"/>
      <c r="AD11" s="174"/>
      <c r="AE11" s="174"/>
      <c r="AF11" s="174"/>
      <c r="AG11" s="174"/>
      <c r="AH11" s="174"/>
      <c r="AI11" s="174"/>
      <c r="AJ11" s="227" t="s">
        <v>125</v>
      </c>
      <c r="AK11" s="220"/>
      <c r="AL11" s="174"/>
      <c r="AM11" s="174"/>
      <c r="AN11" s="174"/>
      <c r="AO11" s="174"/>
      <c r="AP11" s="174"/>
      <c r="AQ11" s="174"/>
      <c r="AR11" s="227" t="s">
        <v>125</v>
      </c>
      <c r="AS11" s="220"/>
      <c r="AT11" s="174"/>
      <c r="AU11" s="174"/>
      <c r="AV11" s="174"/>
      <c r="AW11" s="174"/>
      <c r="AX11" s="174"/>
      <c r="AY11" s="174"/>
      <c r="AZ11" s="174"/>
      <c r="BA11" s="174"/>
    </row>
    <row r="12" spans="2:53" ht="18" customHeight="1">
      <c r="B12" s="205"/>
      <c r="C12" s="175"/>
      <c r="D12" s="186"/>
      <c r="E12" s="186"/>
      <c r="F12" s="186"/>
      <c r="G12" s="175"/>
      <c r="H12" s="175"/>
      <c r="I12" s="175"/>
      <c r="J12" s="175"/>
      <c r="K12" s="175"/>
      <c r="L12" s="175"/>
      <c r="M12" s="175"/>
      <c r="N12" s="175"/>
      <c r="O12" s="175"/>
      <c r="P12" s="186"/>
      <c r="Q12" s="186"/>
      <c r="R12" s="186"/>
      <c r="S12" s="175"/>
      <c r="T12" s="175"/>
      <c r="U12" s="175"/>
      <c r="V12" s="175"/>
      <c r="W12" s="175"/>
      <c r="X12" s="175"/>
      <c r="Y12" s="175"/>
      <c r="Z12" s="175"/>
      <c r="AA12" s="186"/>
      <c r="AB12" s="186"/>
      <c r="AC12" s="186"/>
      <c r="AD12" s="175"/>
      <c r="AE12" s="175"/>
      <c r="AF12" s="175"/>
      <c r="AG12" s="175"/>
      <c r="AH12" s="175"/>
      <c r="AI12" s="175"/>
      <c r="AJ12" s="175"/>
      <c r="AK12" s="186"/>
      <c r="AL12" s="186"/>
      <c r="AM12" s="186"/>
      <c r="AN12" s="186"/>
      <c r="AO12" s="186"/>
      <c r="AP12" s="175"/>
      <c r="AQ12" s="175"/>
      <c r="AR12" s="175"/>
      <c r="AS12" s="186"/>
      <c r="AT12" s="175"/>
      <c r="AU12" s="175"/>
      <c r="AV12" s="175"/>
      <c r="AW12" s="175"/>
      <c r="AX12" s="175"/>
      <c r="AY12" s="175"/>
      <c r="AZ12" s="175"/>
      <c r="BA12" s="175"/>
    </row>
    <row r="13" spans="2:53" s="207" customFormat="1" ht="21.95" customHeight="1">
      <c r="B13" s="205"/>
      <c r="C13" s="236">
        <v>2018</v>
      </c>
      <c r="D13" s="181" t="s">
        <v>0</v>
      </c>
      <c r="E13" s="177">
        <v>117.5</v>
      </c>
      <c r="F13" s="181"/>
      <c r="G13" s="179">
        <v>118</v>
      </c>
      <c r="H13" s="182"/>
      <c r="I13" s="179">
        <v>115.2</v>
      </c>
      <c r="J13" s="182"/>
      <c r="K13" s="179">
        <v>119.5</v>
      </c>
      <c r="L13" s="182"/>
      <c r="M13" s="179">
        <v>116.5</v>
      </c>
      <c r="N13" s="182"/>
      <c r="O13" s="236">
        <v>2018</v>
      </c>
      <c r="P13" s="181" t="s">
        <v>0</v>
      </c>
      <c r="Q13" s="177">
        <v>118</v>
      </c>
      <c r="R13" s="181"/>
      <c r="S13" s="179">
        <v>117.8</v>
      </c>
      <c r="T13" s="182"/>
      <c r="U13" s="179">
        <v>119.9</v>
      </c>
      <c r="V13" s="182"/>
      <c r="W13" s="179">
        <v>114.2</v>
      </c>
      <c r="X13" s="182"/>
      <c r="Z13" s="236">
        <v>2018</v>
      </c>
      <c r="AA13" s="181" t="s">
        <v>0</v>
      </c>
      <c r="AB13" s="177">
        <v>115.2</v>
      </c>
      <c r="AC13" s="181"/>
      <c r="AD13" s="179">
        <v>111.5</v>
      </c>
      <c r="AE13" s="182"/>
      <c r="AF13" s="179">
        <v>123.8</v>
      </c>
      <c r="AG13" s="182"/>
      <c r="AH13" s="179">
        <v>114.4</v>
      </c>
      <c r="AI13" s="179"/>
      <c r="AJ13" s="236">
        <v>2018</v>
      </c>
      <c r="AK13" s="181" t="s">
        <v>0</v>
      </c>
      <c r="AL13" s="177">
        <v>119.5</v>
      </c>
      <c r="AM13" s="181"/>
      <c r="AN13" s="179">
        <v>123.1</v>
      </c>
      <c r="AO13" s="179"/>
      <c r="AP13" s="179">
        <v>114.4</v>
      </c>
      <c r="AQ13" s="182"/>
      <c r="AR13" s="236">
        <v>2018</v>
      </c>
      <c r="AS13" s="181" t="s">
        <v>0</v>
      </c>
      <c r="AT13" s="177">
        <v>116.5</v>
      </c>
      <c r="AU13" s="181"/>
      <c r="AV13" s="179">
        <v>116.5</v>
      </c>
      <c r="AW13" s="181"/>
      <c r="AX13" s="179">
        <v>117</v>
      </c>
      <c r="AY13" s="182"/>
      <c r="AZ13" s="179">
        <v>115.8</v>
      </c>
      <c r="BA13" s="179"/>
    </row>
    <row r="14" spans="2:53" s="207" customFormat="1" ht="21.95" customHeight="1">
      <c r="B14" s="205"/>
      <c r="C14" s="236"/>
      <c r="D14" s="181" t="s">
        <v>1</v>
      </c>
      <c r="E14" s="177">
        <v>121</v>
      </c>
      <c r="F14" s="181"/>
      <c r="G14" s="179">
        <v>122.7</v>
      </c>
      <c r="H14" s="182"/>
      <c r="I14" s="179">
        <v>116.8</v>
      </c>
      <c r="J14" s="182"/>
      <c r="K14" s="179">
        <v>122.7</v>
      </c>
      <c r="L14" s="182"/>
      <c r="M14" s="179">
        <v>119.7</v>
      </c>
      <c r="N14" s="182"/>
      <c r="O14" s="236"/>
      <c r="P14" s="181" t="s">
        <v>1</v>
      </c>
      <c r="Q14" s="177">
        <v>122.7</v>
      </c>
      <c r="R14" s="181"/>
      <c r="S14" s="179">
        <v>122.6</v>
      </c>
      <c r="T14" s="182"/>
      <c r="U14" s="179">
        <v>124.7</v>
      </c>
      <c r="V14" s="182"/>
      <c r="W14" s="179">
        <v>119</v>
      </c>
      <c r="X14" s="182"/>
      <c r="Z14" s="236"/>
      <c r="AA14" s="181" t="s">
        <v>1</v>
      </c>
      <c r="AB14" s="177">
        <v>116.8</v>
      </c>
      <c r="AC14" s="181"/>
      <c r="AD14" s="179">
        <v>112.1</v>
      </c>
      <c r="AE14" s="182"/>
      <c r="AF14" s="179">
        <v>127.5</v>
      </c>
      <c r="AG14" s="182"/>
      <c r="AH14" s="179">
        <v>116.5</v>
      </c>
      <c r="AI14" s="179"/>
      <c r="AJ14" s="236"/>
      <c r="AK14" s="181" t="s">
        <v>1</v>
      </c>
      <c r="AL14" s="177">
        <v>122.7</v>
      </c>
      <c r="AM14" s="181"/>
      <c r="AN14" s="179">
        <v>126</v>
      </c>
      <c r="AO14" s="179"/>
      <c r="AP14" s="179">
        <v>118</v>
      </c>
      <c r="AQ14" s="182"/>
      <c r="AR14" s="236"/>
      <c r="AS14" s="181" t="s">
        <v>1</v>
      </c>
      <c r="AT14" s="177">
        <v>119.7</v>
      </c>
      <c r="AU14" s="181"/>
      <c r="AV14" s="179">
        <v>121.7</v>
      </c>
      <c r="AW14" s="181"/>
      <c r="AX14" s="179">
        <v>118.8</v>
      </c>
      <c r="AY14" s="182"/>
      <c r="AZ14" s="179">
        <v>117.9</v>
      </c>
      <c r="BA14" s="179"/>
    </row>
    <row r="15" spans="2:53" s="207" customFormat="1" ht="21.95" customHeight="1">
      <c r="B15" s="205"/>
      <c r="C15" s="236"/>
      <c r="D15" s="181" t="s">
        <v>2</v>
      </c>
      <c r="E15" s="177">
        <v>123</v>
      </c>
      <c r="F15" s="181"/>
      <c r="G15" s="179">
        <v>124.4</v>
      </c>
      <c r="H15" s="182"/>
      <c r="I15" s="179">
        <v>119.2</v>
      </c>
      <c r="J15" s="182"/>
      <c r="K15" s="179">
        <v>125.2</v>
      </c>
      <c r="L15" s="182"/>
      <c r="M15" s="179">
        <v>121.3</v>
      </c>
      <c r="N15" s="182"/>
      <c r="O15" s="236"/>
      <c r="P15" s="181" t="s">
        <v>2</v>
      </c>
      <c r="Q15" s="177">
        <v>124.4</v>
      </c>
      <c r="R15" s="181"/>
      <c r="S15" s="179">
        <v>123.8</v>
      </c>
      <c r="T15" s="182"/>
      <c r="U15" s="179">
        <v>127.1</v>
      </c>
      <c r="V15" s="182"/>
      <c r="W15" s="179">
        <v>128.6</v>
      </c>
      <c r="X15" s="182"/>
      <c r="Z15" s="236"/>
      <c r="AA15" s="181" t="s">
        <v>2</v>
      </c>
      <c r="AB15" s="177">
        <v>119.2</v>
      </c>
      <c r="AC15" s="181"/>
      <c r="AD15" s="179">
        <v>114.9</v>
      </c>
      <c r="AE15" s="182"/>
      <c r="AF15" s="179">
        <v>129.80000000000001</v>
      </c>
      <c r="AG15" s="182"/>
      <c r="AH15" s="179">
        <v>117.2</v>
      </c>
      <c r="AI15" s="179"/>
      <c r="AJ15" s="236"/>
      <c r="AK15" s="181" t="s">
        <v>2</v>
      </c>
      <c r="AL15" s="177">
        <v>125.2</v>
      </c>
      <c r="AM15" s="181"/>
      <c r="AN15" s="179">
        <v>128.19999999999999</v>
      </c>
      <c r="AO15" s="179"/>
      <c r="AP15" s="179">
        <v>120.9</v>
      </c>
      <c r="AQ15" s="182"/>
      <c r="AR15" s="236"/>
      <c r="AS15" s="181" t="s">
        <v>2</v>
      </c>
      <c r="AT15" s="177">
        <v>121.3</v>
      </c>
      <c r="AU15" s="181"/>
      <c r="AV15" s="179">
        <v>123.7</v>
      </c>
      <c r="AW15" s="181"/>
      <c r="AX15" s="179">
        <v>120.1</v>
      </c>
      <c r="AY15" s="182"/>
      <c r="AZ15" s="179">
        <v>118.9</v>
      </c>
      <c r="BA15" s="179"/>
    </row>
    <row r="16" spans="2:53" s="207" customFormat="1" ht="21.95" customHeight="1">
      <c r="B16" s="205"/>
      <c r="C16" s="188"/>
      <c r="D16" s="82" t="s">
        <v>3</v>
      </c>
      <c r="E16" s="177">
        <v>122.6</v>
      </c>
      <c r="F16" s="181"/>
      <c r="G16" s="179">
        <v>124</v>
      </c>
      <c r="H16" s="182"/>
      <c r="I16" s="179">
        <v>118.9</v>
      </c>
      <c r="J16" s="182"/>
      <c r="K16" s="179">
        <v>124.9</v>
      </c>
      <c r="L16" s="182"/>
      <c r="M16" s="179">
        <v>120.4</v>
      </c>
      <c r="N16" s="182"/>
      <c r="O16" s="188"/>
      <c r="P16" s="82" t="s">
        <v>3</v>
      </c>
      <c r="Q16" s="177">
        <v>124</v>
      </c>
      <c r="R16" s="181"/>
      <c r="S16" s="179">
        <v>123.9</v>
      </c>
      <c r="T16" s="182"/>
      <c r="U16" s="179">
        <v>127.2</v>
      </c>
      <c r="V16" s="182"/>
      <c r="W16" s="179">
        <v>115.3</v>
      </c>
      <c r="X16" s="182"/>
      <c r="Z16" s="188"/>
      <c r="AA16" s="82" t="s">
        <v>3</v>
      </c>
      <c r="AB16" s="177">
        <v>118.9</v>
      </c>
      <c r="AC16" s="181"/>
      <c r="AD16" s="179">
        <v>114.2</v>
      </c>
      <c r="AE16" s="182"/>
      <c r="AF16" s="179">
        <v>130.80000000000001</v>
      </c>
      <c r="AG16" s="182"/>
      <c r="AH16" s="179">
        <v>116.3</v>
      </c>
      <c r="AI16" s="179"/>
      <c r="AJ16" s="188"/>
      <c r="AK16" s="82" t="s">
        <v>3</v>
      </c>
      <c r="AL16" s="177">
        <v>124.9</v>
      </c>
      <c r="AM16" s="181"/>
      <c r="AN16" s="179">
        <v>129.80000000000001</v>
      </c>
      <c r="AO16" s="179"/>
      <c r="AP16" s="179">
        <v>117.9</v>
      </c>
      <c r="AQ16" s="182"/>
      <c r="AR16" s="188"/>
      <c r="AS16" s="82" t="s">
        <v>3</v>
      </c>
      <c r="AT16" s="177">
        <v>120.4</v>
      </c>
      <c r="AU16" s="181"/>
      <c r="AV16" s="179">
        <v>121.3</v>
      </c>
      <c r="AW16" s="181"/>
      <c r="AX16" s="179">
        <v>120.4</v>
      </c>
      <c r="AY16" s="182"/>
      <c r="AZ16" s="179">
        <v>119.1</v>
      </c>
      <c r="BA16" s="179"/>
    </row>
    <row r="17" spans="2:53" s="207" customFormat="1" ht="15" customHeight="1">
      <c r="B17" s="205"/>
      <c r="C17" s="188"/>
      <c r="D17" s="192"/>
      <c r="E17" s="177"/>
      <c r="F17" s="181"/>
      <c r="G17" s="179"/>
      <c r="H17" s="182"/>
      <c r="I17" s="179"/>
      <c r="J17" s="182"/>
      <c r="K17" s="179"/>
      <c r="L17" s="182"/>
      <c r="M17" s="179"/>
      <c r="N17" s="182"/>
      <c r="O17" s="188"/>
      <c r="P17" s="192"/>
      <c r="Q17" s="177"/>
      <c r="R17" s="181"/>
      <c r="S17" s="179"/>
      <c r="T17" s="182"/>
      <c r="U17" s="179"/>
      <c r="V17" s="182"/>
      <c r="W17" s="179"/>
      <c r="X17" s="182"/>
      <c r="Z17" s="188"/>
      <c r="AA17" s="192"/>
      <c r="AB17" s="177"/>
      <c r="AC17" s="181"/>
      <c r="AD17" s="179"/>
      <c r="AE17" s="182"/>
      <c r="AF17" s="179"/>
      <c r="AG17" s="182"/>
      <c r="AH17" s="179"/>
      <c r="AI17" s="179"/>
      <c r="AJ17" s="188"/>
      <c r="AK17" s="192"/>
      <c r="AL17" s="177"/>
      <c r="AM17" s="181"/>
      <c r="AN17" s="179"/>
      <c r="AO17" s="182"/>
      <c r="AP17" s="179"/>
      <c r="AQ17" s="182"/>
      <c r="AR17" s="188"/>
      <c r="AS17" s="192"/>
      <c r="AT17" s="177"/>
      <c r="AU17" s="181"/>
      <c r="AV17" s="179"/>
      <c r="AW17" s="181"/>
      <c r="AX17" s="179"/>
      <c r="AY17" s="182"/>
      <c r="AZ17" s="179"/>
      <c r="BA17" s="179"/>
    </row>
    <row r="18" spans="2:53" s="207" customFormat="1" ht="21.95" customHeight="1">
      <c r="B18" s="205"/>
      <c r="C18" s="188">
        <v>2019</v>
      </c>
      <c r="D18" s="82" t="s">
        <v>0</v>
      </c>
      <c r="E18" s="177">
        <v>125.2</v>
      </c>
      <c r="F18" s="181"/>
      <c r="G18" s="179">
        <v>126.3</v>
      </c>
      <c r="H18" s="182"/>
      <c r="I18" s="179">
        <v>121.9</v>
      </c>
      <c r="J18" s="182"/>
      <c r="K18" s="179">
        <v>127.6</v>
      </c>
      <c r="L18" s="182"/>
      <c r="M18" s="179">
        <v>124</v>
      </c>
      <c r="N18" s="182"/>
      <c r="O18" s="188">
        <v>2019</v>
      </c>
      <c r="P18" s="82" t="s">
        <v>0</v>
      </c>
      <c r="Q18" s="177">
        <v>126.3</v>
      </c>
      <c r="R18" s="181"/>
      <c r="S18" s="179">
        <v>125.6</v>
      </c>
      <c r="T18" s="182"/>
      <c r="U18" s="179">
        <v>132.30000000000001</v>
      </c>
      <c r="V18" s="182"/>
      <c r="W18" s="179">
        <v>121.6</v>
      </c>
      <c r="X18" s="182"/>
      <c r="Z18" s="188">
        <v>2019</v>
      </c>
      <c r="AA18" s="82" t="s">
        <v>0</v>
      </c>
      <c r="AB18" s="177">
        <v>121.9</v>
      </c>
      <c r="AC18" s="181"/>
      <c r="AD18" s="179">
        <v>116.4</v>
      </c>
      <c r="AE18" s="182"/>
      <c r="AF18" s="179">
        <v>135</v>
      </c>
      <c r="AG18" s="182"/>
      <c r="AH18" s="179">
        <v>120</v>
      </c>
      <c r="AI18" s="179"/>
      <c r="AJ18" s="188">
        <v>2019</v>
      </c>
      <c r="AK18" s="82" t="s">
        <v>0</v>
      </c>
      <c r="AL18" s="177">
        <v>127.6</v>
      </c>
      <c r="AM18" s="181"/>
      <c r="AN18" s="179">
        <v>131.9</v>
      </c>
      <c r="AO18" s="179"/>
      <c r="AP18" s="179">
        <v>121.4</v>
      </c>
      <c r="AQ18" s="182"/>
      <c r="AR18" s="188">
        <v>2019</v>
      </c>
      <c r="AS18" s="82" t="s">
        <v>0</v>
      </c>
      <c r="AT18" s="177">
        <v>124</v>
      </c>
      <c r="AU18" s="181"/>
      <c r="AV18" s="179">
        <v>126.5</v>
      </c>
      <c r="AW18" s="181"/>
      <c r="AX18" s="179">
        <v>122.3</v>
      </c>
      <c r="AY18" s="182"/>
      <c r="AZ18" s="179">
        <v>122.1</v>
      </c>
      <c r="BA18" s="179"/>
    </row>
    <row r="19" spans="2:53" s="207" customFormat="1" ht="21.95" customHeight="1">
      <c r="B19" s="205"/>
      <c r="C19" s="188"/>
      <c r="D19" s="82" t="s">
        <v>1</v>
      </c>
      <c r="E19" s="177">
        <v>129.4</v>
      </c>
      <c r="F19" s="181"/>
      <c r="G19" s="179">
        <v>131.6</v>
      </c>
      <c r="H19" s="182"/>
      <c r="I19" s="179">
        <v>124.4</v>
      </c>
      <c r="J19" s="182"/>
      <c r="K19" s="179">
        <v>131.30000000000001</v>
      </c>
      <c r="L19" s="182"/>
      <c r="M19" s="179">
        <v>128.19999999999999</v>
      </c>
      <c r="N19" s="182"/>
      <c r="O19" s="188"/>
      <c r="P19" s="82" t="s">
        <v>1</v>
      </c>
      <c r="Q19" s="177">
        <v>131.6</v>
      </c>
      <c r="R19" s="181"/>
      <c r="S19" s="179">
        <v>130.69999999999999</v>
      </c>
      <c r="T19" s="182"/>
      <c r="U19" s="179">
        <v>137.9</v>
      </c>
      <c r="V19" s="182"/>
      <c r="W19" s="179">
        <v>129.4</v>
      </c>
      <c r="X19" s="182"/>
      <c r="Z19" s="188"/>
      <c r="AA19" s="82" t="s">
        <v>1</v>
      </c>
      <c r="AB19" s="177">
        <v>124.4</v>
      </c>
      <c r="AC19" s="181"/>
      <c r="AD19" s="179">
        <v>117.6</v>
      </c>
      <c r="AE19" s="182"/>
      <c r="AF19" s="179">
        <v>140.1</v>
      </c>
      <c r="AG19" s="182"/>
      <c r="AH19" s="179">
        <v>123.3</v>
      </c>
      <c r="AI19" s="179"/>
      <c r="AJ19" s="188"/>
      <c r="AK19" s="82" t="s">
        <v>1</v>
      </c>
      <c r="AL19" s="177">
        <v>131.30000000000001</v>
      </c>
      <c r="AM19" s="181"/>
      <c r="AN19" s="179">
        <v>134</v>
      </c>
      <c r="AO19" s="179"/>
      <c r="AP19" s="179">
        <v>127.4</v>
      </c>
      <c r="AQ19" s="182"/>
      <c r="AR19" s="188"/>
      <c r="AS19" s="82" t="s">
        <v>1</v>
      </c>
      <c r="AT19" s="177">
        <v>128.19999999999999</v>
      </c>
      <c r="AU19" s="181"/>
      <c r="AV19" s="179">
        <v>132.9</v>
      </c>
      <c r="AW19" s="181"/>
      <c r="AX19" s="179">
        <v>125</v>
      </c>
      <c r="AY19" s="182"/>
      <c r="AZ19" s="179">
        <v>124.7</v>
      </c>
      <c r="BA19" s="179"/>
    </row>
    <row r="20" spans="2:53" s="207" customFormat="1" ht="21.95" customHeight="1">
      <c r="B20" s="205"/>
      <c r="C20" s="188"/>
      <c r="D20" s="82" t="s">
        <v>2</v>
      </c>
      <c r="E20" s="177">
        <v>130.80000000000001</v>
      </c>
      <c r="F20" s="181"/>
      <c r="G20" s="179">
        <v>132.5</v>
      </c>
      <c r="H20" s="182"/>
      <c r="I20" s="179">
        <v>126.2</v>
      </c>
      <c r="J20" s="182"/>
      <c r="K20" s="179">
        <v>133.30000000000001</v>
      </c>
      <c r="L20" s="182"/>
      <c r="M20" s="179">
        <v>129.5</v>
      </c>
      <c r="N20" s="182"/>
      <c r="O20" s="188"/>
      <c r="P20" s="82" t="s">
        <v>2</v>
      </c>
      <c r="Q20" s="177">
        <v>132.5</v>
      </c>
      <c r="R20" s="181"/>
      <c r="S20" s="179">
        <v>131</v>
      </c>
      <c r="T20" s="182"/>
      <c r="U20" s="179">
        <v>140.4</v>
      </c>
      <c r="V20" s="182"/>
      <c r="W20" s="179">
        <v>139.1</v>
      </c>
      <c r="X20" s="182"/>
      <c r="Z20" s="188"/>
      <c r="AA20" s="82" t="s">
        <v>2</v>
      </c>
      <c r="AB20" s="177">
        <v>126.2</v>
      </c>
      <c r="AC20" s="181"/>
      <c r="AD20" s="179">
        <v>119.7</v>
      </c>
      <c r="AE20" s="182"/>
      <c r="AF20" s="179">
        <v>142</v>
      </c>
      <c r="AG20" s="182"/>
      <c r="AH20" s="179">
        <v>123.7</v>
      </c>
      <c r="AI20" s="179"/>
      <c r="AJ20" s="188"/>
      <c r="AK20" s="82" t="s">
        <v>2</v>
      </c>
      <c r="AL20" s="177">
        <v>133.30000000000001</v>
      </c>
      <c r="AM20" s="181"/>
      <c r="AN20" s="179">
        <v>136</v>
      </c>
      <c r="AO20" s="179"/>
      <c r="AP20" s="179">
        <v>129.4</v>
      </c>
      <c r="AQ20" s="182"/>
      <c r="AR20" s="188"/>
      <c r="AS20" s="82" t="s">
        <v>2</v>
      </c>
      <c r="AT20" s="177">
        <v>129.5</v>
      </c>
      <c r="AU20" s="181"/>
      <c r="AV20" s="179">
        <v>134.30000000000001</v>
      </c>
      <c r="AW20" s="181"/>
      <c r="AX20" s="179">
        <v>126.1</v>
      </c>
      <c r="AY20" s="182"/>
      <c r="AZ20" s="179">
        <v>125.9</v>
      </c>
      <c r="BA20" s="179"/>
    </row>
    <row r="21" spans="2:53" s="207" customFormat="1" ht="21.95" customHeight="1">
      <c r="B21" s="205"/>
      <c r="C21" s="188"/>
      <c r="D21" s="82" t="s">
        <v>3</v>
      </c>
      <c r="E21" s="177">
        <v>129.9</v>
      </c>
      <c r="F21" s="181"/>
      <c r="G21" s="179">
        <v>131.4</v>
      </c>
      <c r="H21" s="182"/>
      <c r="I21" s="179">
        <v>126</v>
      </c>
      <c r="J21" s="182"/>
      <c r="K21" s="179">
        <v>132.30000000000001</v>
      </c>
      <c r="L21" s="182"/>
      <c r="M21" s="179">
        <v>126.9</v>
      </c>
      <c r="N21" s="182"/>
      <c r="O21" s="188"/>
      <c r="P21" s="82" t="s">
        <v>3</v>
      </c>
      <c r="Q21" s="177">
        <v>131.4</v>
      </c>
      <c r="R21" s="181"/>
      <c r="S21" s="179">
        <v>130.6</v>
      </c>
      <c r="T21" s="182"/>
      <c r="U21" s="179">
        <v>139.4</v>
      </c>
      <c r="V21" s="182"/>
      <c r="W21" s="179">
        <v>120.2</v>
      </c>
      <c r="X21" s="182"/>
      <c r="Z21" s="188"/>
      <c r="AA21" s="82" t="s">
        <v>3</v>
      </c>
      <c r="AB21" s="177">
        <v>126</v>
      </c>
      <c r="AC21" s="181"/>
      <c r="AD21" s="179">
        <v>119.7</v>
      </c>
      <c r="AE21" s="182"/>
      <c r="AF21" s="179">
        <v>142.4</v>
      </c>
      <c r="AG21" s="182"/>
      <c r="AH21" s="179">
        <v>121.7</v>
      </c>
      <c r="AI21" s="179"/>
      <c r="AJ21" s="188"/>
      <c r="AK21" s="82" t="s">
        <v>3</v>
      </c>
      <c r="AL21" s="177">
        <v>132.30000000000001</v>
      </c>
      <c r="AM21" s="181"/>
      <c r="AN21" s="179">
        <v>138.19999999999999</v>
      </c>
      <c r="AO21" s="179"/>
      <c r="AP21" s="179">
        <v>123.8</v>
      </c>
      <c r="AQ21" s="182"/>
      <c r="AR21" s="188"/>
      <c r="AS21" s="82" t="s">
        <v>3</v>
      </c>
      <c r="AT21" s="177">
        <v>126.9</v>
      </c>
      <c r="AU21" s="181"/>
      <c r="AV21" s="179">
        <v>128.5</v>
      </c>
      <c r="AW21" s="181"/>
      <c r="AX21" s="179">
        <v>126.3</v>
      </c>
      <c r="AY21" s="182"/>
      <c r="AZ21" s="179">
        <v>125</v>
      </c>
      <c r="BA21" s="179"/>
    </row>
    <row r="22" spans="2:53" ht="15" customHeight="1">
      <c r="B22" s="205"/>
      <c r="C22" s="157"/>
      <c r="D22" s="192"/>
      <c r="E22" s="177"/>
      <c r="F22" s="181"/>
      <c r="G22" s="179"/>
      <c r="H22" s="182"/>
      <c r="I22" s="179"/>
      <c r="J22" s="182"/>
      <c r="K22" s="179"/>
      <c r="L22" s="182"/>
      <c r="M22" s="179"/>
      <c r="N22" s="182"/>
      <c r="O22" s="157"/>
      <c r="P22" s="192"/>
      <c r="Q22" s="186"/>
      <c r="R22" s="186"/>
      <c r="S22" s="175"/>
      <c r="T22" s="175"/>
      <c r="U22" s="175"/>
      <c r="V22" s="175"/>
      <c r="W22" s="175"/>
      <c r="X22" s="175"/>
      <c r="Z22" s="157"/>
      <c r="AA22" s="192"/>
      <c r="AB22" s="186"/>
      <c r="AC22" s="186"/>
      <c r="AD22" s="175"/>
      <c r="AE22" s="175"/>
      <c r="AF22" s="175"/>
      <c r="AG22" s="175"/>
      <c r="AH22" s="175"/>
      <c r="AI22" s="175"/>
      <c r="AJ22" s="157"/>
      <c r="AK22" s="192"/>
      <c r="AL22" s="186"/>
      <c r="AM22" s="186"/>
      <c r="AN22" s="175"/>
      <c r="AO22" s="175"/>
      <c r="AP22" s="175"/>
      <c r="AQ22" s="175"/>
      <c r="AR22" s="157"/>
      <c r="AS22" s="192"/>
      <c r="AT22" s="186"/>
      <c r="AU22" s="186"/>
      <c r="AV22" s="175"/>
      <c r="AW22" s="186"/>
      <c r="AX22" s="175"/>
      <c r="AY22" s="175"/>
      <c r="AZ22" s="175"/>
      <c r="BA22" s="175"/>
    </row>
    <row r="23" spans="2:53" ht="21.95" customHeight="1">
      <c r="B23" s="205"/>
      <c r="C23" s="157">
        <v>2020</v>
      </c>
      <c r="D23" s="192" t="s">
        <v>0</v>
      </c>
      <c r="E23" s="177">
        <v>128.19999999999999</v>
      </c>
      <c r="F23" s="181"/>
      <c r="G23" s="179">
        <v>128.4</v>
      </c>
      <c r="H23" s="182"/>
      <c r="I23" s="179">
        <v>126.8</v>
      </c>
      <c r="J23" s="182"/>
      <c r="K23" s="179">
        <v>130.9</v>
      </c>
      <c r="L23" s="182"/>
      <c r="M23" s="179">
        <v>123.1</v>
      </c>
      <c r="N23" s="182"/>
      <c r="O23" s="157">
        <v>2020</v>
      </c>
      <c r="P23" s="192" t="s">
        <v>0</v>
      </c>
      <c r="Q23" s="177">
        <v>128.4</v>
      </c>
      <c r="R23" s="181"/>
      <c r="S23" s="179">
        <v>127.7</v>
      </c>
      <c r="T23" s="182"/>
      <c r="U23" s="179">
        <v>136.4</v>
      </c>
      <c r="V23" s="182"/>
      <c r="W23" s="179">
        <v>116.5</v>
      </c>
      <c r="X23" s="182"/>
      <c r="Y23" s="179"/>
      <c r="Z23" s="157">
        <v>2020</v>
      </c>
      <c r="AA23" s="192" t="s">
        <v>0</v>
      </c>
      <c r="AB23" s="177">
        <v>126.8</v>
      </c>
      <c r="AC23" s="181"/>
      <c r="AD23" s="179">
        <v>121.8</v>
      </c>
      <c r="AE23" s="182"/>
      <c r="AF23" s="179">
        <v>141.19999999999999</v>
      </c>
      <c r="AG23" s="182"/>
      <c r="AH23" s="179">
        <v>120.4</v>
      </c>
      <c r="AI23" s="175"/>
      <c r="AJ23" s="157">
        <v>2020</v>
      </c>
      <c r="AK23" s="192" t="s">
        <v>0</v>
      </c>
      <c r="AL23" s="177">
        <v>130.9</v>
      </c>
      <c r="AM23" s="181"/>
      <c r="AN23" s="179">
        <v>140.4</v>
      </c>
      <c r="AO23" s="179"/>
      <c r="AP23" s="179">
        <v>117.4</v>
      </c>
      <c r="AQ23" s="175"/>
      <c r="AR23" s="157">
        <v>2020</v>
      </c>
      <c r="AS23" s="192" t="s">
        <v>0</v>
      </c>
      <c r="AT23" s="177">
        <v>123.1</v>
      </c>
      <c r="AU23" s="181"/>
      <c r="AV23" s="179">
        <v>119.2</v>
      </c>
      <c r="AW23" s="181"/>
      <c r="AX23" s="179">
        <v>127.1</v>
      </c>
      <c r="AY23" s="182"/>
      <c r="AZ23" s="179">
        <v>124.5</v>
      </c>
      <c r="BA23" s="175"/>
    </row>
    <row r="24" spans="2:53" ht="21.95" customHeight="1">
      <c r="B24" s="205"/>
      <c r="C24" s="234"/>
      <c r="D24" s="192" t="s">
        <v>1</v>
      </c>
      <c r="E24" s="177">
        <v>101.6</v>
      </c>
      <c r="F24" s="181"/>
      <c r="G24" s="179">
        <v>96.7</v>
      </c>
      <c r="H24" s="182"/>
      <c r="I24" s="179">
        <v>107.9</v>
      </c>
      <c r="J24" s="182"/>
      <c r="K24" s="179">
        <v>111.5</v>
      </c>
      <c r="L24" s="182"/>
      <c r="M24" s="179">
        <v>75.099999999999994</v>
      </c>
      <c r="N24" s="182"/>
      <c r="O24" s="234"/>
      <c r="P24" s="192" t="s">
        <v>1</v>
      </c>
      <c r="Q24" s="177">
        <v>96.7</v>
      </c>
      <c r="R24" s="181"/>
      <c r="S24" s="179">
        <v>99.8</v>
      </c>
      <c r="T24" s="182"/>
      <c r="U24" s="179">
        <v>94.6</v>
      </c>
      <c r="V24" s="182"/>
      <c r="W24" s="179">
        <v>29.8</v>
      </c>
      <c r="X24" s="175"/>
      <c r="Z24" s="234"/>
      <c r="AA24" s="192" t="s">
        <v>1</v>
      </c>
      <c r="AB24" s="177">
        <v>107.9</v>
      </c>
      <c r="AC24" s="181"/>
      <c r="AD24" s="179">
        <v>111.8</v>
      </c>
      <c r="AE24" s="182"/>
      <c r="AF24" s="179">
        <v>111.2</v>
      </c>
      <c r="AG24" s="182"/>
      <c r="AH24" s="179">
        <v>84.2</v>
      </c>
      <c r="AI24" s="175"/>
      <c r="AJ24" s="234"/>
      <c r="AK24" s="192" t="s">
        <v>1</v>
      </c>
      <c r="AL24" s="177">
        <v>111.5</v>
      </c>
      <c r="AM24" s="181"/>
      <c r="AN24" s="179">
        <v>140.1</v>
      </c>
      <c r="AO24" s="179"/>
      <c r="AP24" s="179">
        <v>70.599999999999994</v>
      </c>
      <c r="AQ24" s="175"/>
      <c r="AR24" s="234"/>
      <c r="AS24" s="192" t="s">
        <v>1</v>
      </c>
      <c r="AT24" s="177">
        <v>75.099999999999994</v>
      </c>
      <c r="AU24" s="181"/>
      <c r="AV24" s="179">
        <v>31.9</v>
      </c>
      <c r="AW24" s="181"/>
      <c r="AX24" s="179">
        <v>109.7</v>
      </c>
      <c r="AY24" s="182"/>
      <c r="AZ24" s="179">
        <v>102</v>
      </c>
      <c r="BA24" s="175"/>
    </row>
    <row r="25" spans="2:53" ht="21.95" customHeight="1">
      <c r="B25" s="205"/>
      <c r="C25" s="259"/>
      <c r="D25" s="192" t="s">
        <v>2</v>
      </c>
      <c r="E25" s="177">
        <v>122.7</v>
      </c>
      <c r="F25" s="181"/>
      <c r="G25" s="179">
        <v>123.4</v>
      </c>
      <c r="H25" s="182"/>
      <c r="I25" s="179">
        <v>122.9</v>
      </c>
      <c r="J25" s="182"/>
      <c r="K25" s="179">
        <v>127.4</v>
      </c>
      <c r="L25" s="182"/>
      <c r="M25" s="179">
        <v>100.8</v>
      </c>
      <c r="N25" s="182"/>
      <c r="O25" s="259"/>
      <c r="P25" s="192" t="s">
        <v>2</v>
      </c>
      <c r="Q25" s="177">
        <v>123.4</v>
      </c>
      <c r="R25" s="181"/>
      <c r="S25" s="179">
        <v>128.19999999999999</v>
      </c>
      <c r="T25" s="182"/>
      <c r="U25" s="179">
        <v>108.9</v>
      </c>
      <c r="V25" s="182"/>
      <c r="W25" s="179">
        <v>60.8</v>
      </c>
      <c r="X25" s="175"/>
      <c r="Z25" s="259"/>
      <c r="AA25" s="192" t="s">
        <v>2</v>
      </c>
      <c r="AB25" s="177">
        <v>122.9</v>
      </c>
      <c r="AC25" s="181"/>
      <c r="AD25" s="179">
        <v>124.8</v>
      </c>
      <c r="AE25" s="182"/>
      <c r="AF25" s="179">
        <v>129.30000000000001</v>
      </c>
      <c r="AG25" s="182"/>
      <c r="AH25" s="179">
        <v>101.5</v>
      </c>
      <c r="AI25" s="175"/>
      <c r="AJ25" s="259"/>
      <c r="AK25" s="192" t="s">
        <v>2</v>
      </c>
      <c r="AL25" s="177">
        <v>127.4</v>
      </c>
      <c r="AM25" s="181"/>
      <c r="AN25" s="179">
        <v>142.9</v>
      </c>
      <c r="AO25" s="179"/>
      <c r="AP25" s="179">
        <v>105.2</v>
      </c>
      <c r="AQ25" s="175"/>
      <c r="AR25" s="259"/>
      <c r="AS25" s="192" t="s">
        <v>2</v>
      </c>
      <c r="AT25" s="177">
        <v>100.8</v>
      </c>
      <c r="AU25" s="181"/>
      <c r="AV25" s="179">
        <v>78.8</v>
      </c>
      <c r="AW25" s="181"/>
      <c r="AX25" s="179">
        <v>114.2</v>
      </c>
      <c r="AY25" s="182"/>
      <c r="AZ25" s="179">
        <v>119.6</v>
      </c>
      <c r="BA25" s="175"/>
    </row>
    <row r="26" spans="2:53" ht="21.95" customHeight="1">
      <c r="B26" s="205"/>
      <c r="C26" s="188"/>
      <c r="D26" s="192" t="s">
        <v>3</v>
      </c>
      <c r="E26" s="177">
        <v>120.9</v>
      </c>
      <c r="F26" s="181"/>
      <c r="G26" s="179">
        <v>122.1</v>
      </c>
      <c r="H26" s="182"/>
      <c r="I26" s="179">
        <v>120.7</v>
      </c>
      <c r="J26" s="182"/>
      <c r="K26" s="179">
        <v>125.8</v>
      </c>
      <c r="L26" s="182"/>
      <c r="M26" s="179">
        <v>96.2</v>
      </c>
      <c r="N26" s="182"/>
      <c r="O26" s="188"/>
      <c r="P26" s="192" t="s">
        <v>3</v>
      </c>
      <c r="Q26" s="177">
        <v>122.1</v>
      </c>
      <c r="R26" s="181"/>
      <c r="S26" s="179">
        <v>128.9</v>
      </c>
      <c r="T26" s="182"/>
      <c r="U26" s="179">
        <v>98.3</v>
      </c>
      <c r="V26" s="182"/>
      <c r="W26" s="179">
        <v>46.1</v>
      </c>
      <c r="X26" s="175"/>
      <c r="Z26" s="188"/>
      <c r="AA26" s="192" t="s">
        <v>3</v>
      </c>
      <c r="AB26" s="177">
        <v>120.7</v>
      </c>
      <c r="AC26" s="181"/>
      <c r="AD26" s="179">
        <v>126.4</v>
      </c>
      <c r="AE26" s="182"/>
      <c r="AF26" s="179">
        <v>120.6</v>
      </c>
      <c r="AG26" s="182"/>
      <c r="AH26" s="179">
        <v>95.4</v>
      </c>
      <c r="AI26" s="175"/>
      <c r="AJ26" s="188"/>
      <c r="AK26" s="192" t="s">
        <v>3</v>
      </c>
      <c r="AL26" s="177">
        <v>125.8</v>
      </c>
      <c r="AM26" s="181"/>
      <c r="AN26" s="179">
        <v>147.80000000000001</v>
      </c>
      <c r="AO26" s="179"/>
      <c r="AP26" s="179">
        <v>94.5</v>
      </c>
      <c r="AQ26" s="175"/>
      <c r="AR26" s="188"/>
      <c r="AS26" s="192" t="s">
        <v>3</v>
      </c>
      <c r="AT26" s="177">
        <v>96.2</v>
      </c>
      <c r="AU26" s="181"/>
      <c r="AV26" s="179">
        <v>69.8</v>
      </c>
      <c r="AW26" s="181"/>
      <c r="AX26" s="179">
        <v>112.2</v>
      </c>
      <c r="AY26" s="182"/>
      <c r="AZ26" s="179">
        <v>118.7</v>
      </c>
      <c r="BA26" s="175"/>
    </row>
    <row r="27" spans="2:53" ht="15" customHeight="1">
      <c r="B27" s="205"/>
      <c r="C27" s="188"/>
      <c r="D27" s="192"/>
      <c r="E27" s="177"/>
      <c r="F27" s="181"/>
      <c r="G27" s="179"/>
      <c r="H27" s="182"/>
      <c r="I27" s="179"/>
      <c r="J27" s="182"/>
      <c r="K27" s="179"/>
      <c r="L27" s="182"/>
      <c r="M27" s="179"/>
      <c r="N27" s="182"/>
      <c r="O27" s="188"/>
      <c r="P27" s="192"/>
      <c r="Q27" s="186"/>
      <c r="R27" s="186"/>
      <c r="S27" s="175"/>
      <c r="T27" s="175"/>
      <c r="U27" s="175"/>
      <c r="V27" s="175"/>
      <c r="W27" s="175"/>
      <c r="X27" s="175"/>
      <c r="Z27" s="188"/>
      <c r="AA27" s="192"/>
      <c r="AB27" s="186"/>
      <c r="AC27" s="186"/>
      <c r="AD27" s="175"/>
      <c r="AE27" s="175"/>
      <c r="AF27" s="175"/>
      <c r="AG27" s="175"/>
      <c r="AH27" s="175"/>
      <c r="AI27" s="175"/>
      <c r="AJ27" s="188"/>
      <c r="AK27" s="192"/>
      <c r="AL27" s="186"/>
      <c r="AM27" s="186"/>
      <c r="AN27" s="175"/>
      <c r="AO27" s="175"/>
      <c r="AP27" s="175"/>
      <c r="AQ27" s="175"/>
      <c r="AR27" s="188"/>
      <c r="AS27" s="192"/>
      <c r="AT27" s="186"/>
      <c r="AU27" s="186"/>
      <c r="AV27" s="175"/>
      <c r="AW27" s="186"/>
      <c r="AX27" s="175"/>
      <c r="AY27" s="175"/>
      <c r="AZ27" s="175"/>
      <c r="BA27" s="175"/>
    </row>
    <row r="28" spans="2:53" ht="21.95" customHeight="1">
      <c r="B28" s="205"/>
      <c r="C28" s="188">
        <v>2021</v>
      </c>
      <c r="D28" s="192" t="s">
        <v>0</v>
      </c>
      <c r="E28" s="177">
        <v>123.5</v>
      </c>
      <c r="F28" s="181"/>
      <c r="G28" s="179">
        <v>123.2</v>
      </c>
      <c r="H28" s="182"/>
      <c r="I28" s="179">
        <v>127.2</v>
      </c>
      <c r="J28" s="182"/>
      <c r="K28" s="179">
        <v>128.4</v>
      </c>
      <c r="L28" s="182"/>
      <c r="M28" s="179">
        <v>92.6</v>
      </c>
      <c r="N28" s="182"/>
      <c r="O28" s="188">
        <v>2021</v>
      </c>
      <c r="P28" s="192" t="s">
        <v>0</v>
      </c>
      <c r="Q28" s="177">
        <v>123.2</v>
      </c>
      <c r="R28" s="181"/>
      <c r="S28" s="179">
        <v>129.19999999999999</v>
      </c>
      <c r="T28" s="182"/>
      <c r="U28" s="179">
        <v>104.8</v>
      </c>
      <c r="V28" s="182"/>
      <c r="W28" s="179">
        <v>48.7</v>
      </c>
      <c r="X28" s="175"/>
      <c r="Z28" s="188">
        <v>2021</v>
      </c>
      <c r="AA28" s="192" t="s">
        <v>0</v>
      </c>
      <c r="AB28" s="177">
        <v>127.2</v>
      </c>
      <c r="AC28" s="181"/>
      <c r="AD28" s="179">
        <v>135.6</v>
      </c>
      <c r="AE28" s="182"/>
      <c r="AF28" s="179">
        <v>122.8</v>
      </c>
      <c r="AG28" s="182"/>
      <c r="AH28" s="179">
        <v>98.8</v>
      </c>
      <c r="AI28" s="175"/>
      <c r="AJ28" s="188">
        <v>2021</v>
      </c>
      <c r="AK28" s="192" t="s">
        <v>0</v>
      </c>
      <c r="AL28" s="177">
        <v>128.4</v>
      </c>
      <c r="AM28" s="181"/>
      <c r="AN28" s="179">
        <v>149.30000000000001</v>
      </c>
      <c r="AO28" s="179"/>
      <c r="AP28" s="179">
        <v>98.4</v>
      </c>
      <c r="AQ28" s="175"/>
      <c r="AR28" s="188">
        <v>2021</v>
      </c>
      <c r="AS28" s="192" t="s">
        <v>0</v>
      </c>
      <c r="AT28" s="177">
        <v>92.6</v>
      </c>
      <c r="AU28" s="181"/>
      <c r="AV28" s="179">
        <v>60.6</v>
      </c>
      <c r="AW28" s="181"/>
      <c r="AX28" s="179">
        <v>113.2</v>
      </c>
      <c r="AY28" s="182"/>
      <c r="AZ28" s="179">
        <v>118.2</v>
      </c>
      <c r="BA28" s="175"/>
    </row>
    <row r="29" spans="2:53" ht="21.95" customHeight="1">
      <c r="B29" s="205"/>
      <c r="C29" s="234"/>
      <c r="D29" s="192" t="s">
        <v>1</v>
      </c>
      <c r="E29" s="177">
        <v>119.8</v>
      </c>
      <c r="F29" s="181"/>
      <c r="G29" s="179">
        <v>117.2</v>
      </c>
      <c r="H29" s="182"/>
      <c r="I29" s="179">
        <v>125.5</v>
      </c>
      <c r="J29" s="182"/>
      <c r="K29" s="179">
        <v>127.2</v>
      </c>
      <c r="L29" s="182"/>
      <c r="M29" s="179">
        <v>88.7</v>
      </c>
      <c r="N29" s="182"/>
      <c r="O29" s="234"/>
      <c r="P29" s="192" t="s">
        <v>1</v>
      </c>
      <c r="Q29" s="177">
        <v>117.2</v>
      </c>
      <c r="R29" s="181"/>
      <c r="S29" s="179">
        <v>122.9</v>
      </c>
      <c r="T29" s="182"/>
      <c r="U29" s="179">
        <v>100.8</v>
      </c>
      <c r="V29" s="182"/>
      <c r="W29" s="179">
        <v>41.6</v>
      </c>
      <c r="X29" s="175"/>
      <c r="Z29" s="234"/>
      <c r="AA29" s="192" t="s">
        <v>1</v>
      </c>
      <c r="AB29" s="177">
        <v>125.5</v>
      </c>
      <c r="AC29" s="181"/>
      <c r="AD29" s="179">
        <v>137</v>
      </c>
      <c r="AE29" s="182"/>
      <c r="AF29" s="179">
        <v>120.5</v>
      </c>
      <c r="AG29" s="182"/>
      <c r="AH29" s="179">
        <v>84.8</v>
      </c>
      <c r="AI29" s="175"/>
      <c r="AJ29" s="234"/>
      <c r="AK29" s="192" t="s">
        <v>1</v>
      </c>
      <c r="AL29" s="177">
        <v>127.2</v>
      </c>
      <c r="AM29" s="181"/>
      <c r="AN29" s="179">
        <v>148.4</v>
      </c>
      <c r="AO29" s="179"/>
      <c r="AP29" s="179">
        <v>96.9</v>
      </c>
      <c r="AQ29" s="175"/>
      <c r="AR29" s="234"/>
      <c r="AS29" s="192" t="s">
        <v>1</v>
      </c>
      <c r="AT29" s="177">
        <v>88.7</v>
      </c>
      <c r="AU29" s="181"/>
      <c r="AV29" s="179">
        <v>53.8</v>
      </c>
      <c r="AW29" s="181"/>
      <c r="AX29" s="179">
        <v>105.9</v>
      </c>
      <c r="AY29" s="182"/>
      <c r="AZ29" s="179">
        <v>123.1</v>
      </c>
      <c r="BA29" s="175"/>
    </row>
    <row r="30" spans="2:53" ht="21.95" customHeight="1">
      <c r="B30" s="205"/>
      <c r="C30" s="234"/>
      <c r="D30" s="192" t="s">
        <v>162</v>
      </c>
      <c r="E30" s="177">
        <v>113.1</v>
      </c>
      <c r="F30" s="181"/>
      <c r="G30" s="179">
        <v>107.6</v>
      </c>
      <c r="H30" s="182"/>
      <c r="I30" s="179">
        <v>118.7</v>
      </c>
      <c r="J30" s="182"/>
      <c r="K30" s="179">
        <v>127.4</v>
      </c>
      <c r="L30" s="182"/>
      <c r="M30" s="179">
        <v>78.5</v>
      </c>
      <c r="N30" s="182"/>
      <c r="O30" s="234"/>
      <c r="P30" s="192" t="s">
        <v>162</v>
      </c>
      <c r="Q30" s="177">
        <v>107.6</v>
      </c>
      <c r="R30" s="181"/>
      <c r="S30" s="179">
        <v>112.8</v>
      </c>
      <c r="T30" s="182"/>
      <c r="U30" s="179">
        <v>95.9</v>
      </c>
      <c r="V30" s="182"/>
      <c r="W30" s="179">
        <v>28.7</v>
      </c>
      <c r="X30" s="175"/>
      <c r="Z30" s="234"/>
      <c r="AA30" s="192" t="s">
        <v>162</v>
      </c>
      <c r="AB30" s="177">
        <v>118.7</v>
      </c>
      <c r="AC30" s="181"/>
      <c r="AD30" s="179">
        <v>130.80000000000001</v>
      </c>
      <c r="AE30" s="182"/>
      <c r="AF30" s="179">
        <v>109.4</v>
      </c>
      <c r="AG30" s="182"/>
      <c r="AH30" s="179">
        <v>84.2</v>
      </c>
      <c r="AI30" s="175"/>
      <c r="AJ30" s="234"/>
      <c r="AK30" s="192" t="s">
        <v>162</v>
      </c>
      <c r="AL30" s="177">
        <v>127.4</v>
      </c>
      <c r="AM30" s="181"/>
      <c r="AN30" s="179">
        <v>151.5</v>
      </c>
      <c r="AO30" s="179"/>
      <c r="AP30" s="179">
        <v>93</v>
      </c>
      <c r="AQ30" s="175"/>
      <c r="AR30" s="234"/>
      <c r="AS30" s="192" t="s">
        <v>162</v>
      </c>
      <c r="AT30" s="177">
        <v>78.5</v>
      </c>
      <c r="AU30" s="181"/>
      <c r="AV30" s="179">
        <v>26.5</v>
      </c>
      <c r="AW30" s="181"/>
      <c r="AX30" s="179">
        <v>106.2</v>
      </c>
      <c r="AY30" s="182"/>
      <c r="AZ30" s="179">
        <v>127.4</v>
      </c>
      <c r="BA30" s="175"/>
    </row>
    <row r="31" spans="2:53" ht="21.95" customHeight="1">
      <c r="B31" s="205"/>
      <c r="C31" s="234"/>
      <c r="D31" s="192" t="s">
        <v>163</v>
      </c>
      <c r="E31" s="177">
        <v>115.7</v>
      </c>
      <c r="F31" s="181"/>
      <c r="G31" s="179">
        <v>105.3</v>
      </c>
      <c r="H31" s="182"/>
      <c r="I31" s="179">
        <v>120.4</v>
      </c>
      <c r="J31" s="182"/>
      <c r="K31" s="179">
        <v>137.30000000000001</v>
      </c>
      <c r="L31" s="182"/>
      <c r="M31" s="179">
        <v>95.4</v>
      </c>
      <c r="N31" s="182"/>
      <c r="O31" s="234"/>
      <c r="P31" s="192" t="s">
        <v>163</v>
      </c>
      <c r="Q31" s="177">
        <v>105.3</v>
      </c>
      <c r="R31" s="181"/>
      <c r="S31" s="179">
        <v>107.6</v>
      </c>
      <c r="T31" s="182"/>
      <c r="U31" s="179">
        <v>100.1</v>
      </c>
      <c r="V31" s="182"/>
      <c r="W31" s="179">
        <v>67.8</v>
      </c>
      <c r="X31" s="175"/>
      <c r="Z31" s="234"/>
      <c r="AA31" s="192" t="s">
        <v>163</v>
      </c>
      <c r="AB31" s="177">
        <v>120.4</v>
      </c>
      <c r="AC31" s="181"/>
      <c r="AD31" s="179">
        <v>131.19999999999999</v>
      </c>
      <c r="AE31" s="182"/>
      <c r="AF31" s="179">
        <v>115.7</v>
      </c>
      <c r="AG31" s="182"/>
      <c r="AH31" s="179">
        <v>82.4</v>
      </c>
      <c r="AI31" s="175"/>
      <c r="AJ31" s="234"/>
      <c r="AK31" s="192" t="s">
        <v>163</v>
      </c>
      <c r="AL31" s="177">
        <v>137.30000000000001</v>
      </c>
      <c r="AM31" s="181"/>
      <c r="AN31" s="179">
        <v>159.80000000000001</v>
      </c>
      <c r="AO31" s="179"/>
      <c r="AP31" s="179">
        <v>105.2</v>
      </c>
      <c r="AQ31" s="175"/>
      <c r="AR31" s="234"/>
      <c r="AS31" s="192" t="s">
        <v>163</v>
      </c>
      <c r="AT31" s="177">
        <v>95.4</v>
      </c>
      <c r="AU31" s="181"/>
      <c r="AV31" s="179">
        <v>65.8</v>
      </c>
      <c r="AW31" s="181"/>
      <c r="AX31" s="179">
        <v>105.6</v>
      </c>
      <c r="AY31" s="182"/>
      <c r="AZ31" s="179">
        <v>129.6</v>
      </c>
      <c r="BA31" s="175"/>
    </row>
    <row r="32" spans="2:53" ht="18" customHeight="1">
      <c r="B32" s="205"/>
      <c r="C32" s="234"/>
      <c r="D32" s="192"/>
      <c r="E32" s="177"/>
      <c r="F32" s="181"/>
      <c r="G32" s="179"/>
      <c r="H32" s="182"/>
      <c r="I32" s="179"/>
      <c r="J32" s="182"/>
      <c r="K32" s="179"/>
      <c r="L32" s="182"/>
      <c r="M32" s="179"/>
      <c r="N32" s="182"/>
      <c r="O32" s="234"/>
      <c r="P32" s="260"/>
      <c r="Q32" s="260"/>
      <c r="R32" s="260"/>
      <c r="S32" s="175"/>
      <c r="T32" s="175"/>
      <c r="U32" s="175"/>
      <c r="V32" s="175"/>
      <c r="W32" s="175"/>
      <c r="X32" s="175"/>
      <c r="Z32" s="234"/>
      <c r="AA32" s="260"/>
      <c r="AB32" s="260"/>
      <c r="AC32" s="260"/>
      <c r="AD32" s="175"/>
      <c r="AE32" s="175"/>
      <c r="AF32" s="175"/>
      <c r="AG32" s="175"/>
      <c r="AH32" s="175"/>
      <c r="AI32" s="175"/>
      <c r="AJ32" s="234"/>
      <c r="AK32" s="260"/>
      <c r="AL32" s="260"/>
      <c r="AM32" s="260"/>
      <c r="AN32" s="175"/>
      <c r="AO32" s="175"/>
      <c r="AP32" s="175"/>
      <c r="AQ32" s="175"/>
      <c r="AR32" s="234"/>
      <c r="AS32" s="260"/>
      <c r="AT32" s="260"/>
      <c r="AU32" s="260"/>
      <c r="AV32" s="175"/>
      <c r="AW32" s="260"/>
      <c r="AX32" s="175"/>
      <c r="AY32" s="175"/>
      <c r="AZ32" s="175"/>
      <c r="BA32" s="175"/>
    </row>
    <row r="33" spans="2:53" ht="21.95" customHeight="1">
      <c r="B33" s="227"/>
      <c r="C33" s="239" t="s">
        <v>164</v>
      </c>
      <c r="D33" s="182"/>
      <c r="E33" s="174"/>
      <c r="F33" s="174"/>
      <c r="G33" s="174"/>
      <c r="H33" s="174"/>
      <c r="I33" s="174"/>
      <c r="J33" s="174"/>
      <c r="K33" s="174"/>
      <c r="L33" s="174"/>
      <c r="M33" s="174"/>
      <c r="N33" s="174"/>
      <c r="O33" s="239" t="s">
        <v>164</v>
      </c>
      <c r="P33" s="182"/>
      <c r="Q33" s="174"/>
      <c r="R33" s="174"/>
      <c r="S33" s="174"/>
      <c r="T33" s="174"/>
      <c r="U33" s="174"/>
      <c r="V33" s="174"/>
      <c r="W33" s="174"/>
      <c r="X33" s="174"/>
      <c r="Z33" s="239" t="s">
        <v>164</v>
      </c>
      <c r="AA33" s="227"/>
      <c r="AB33" s="174"/>
      <c r="AC33" s="174"/>
      <c r="AD33" s="174"/>
      <c r="AE33" s="174"/>
      <c r="AF33" s="174"/>
      <c r="AG33" s="174"/>
      <c r="AH33" s="174"/>
      <c r="AI33" s="174"/>
      <c r="AJ33" s="239" t="s">
        <v>164</v>
      </c>
      <c r="AK33" s="182"/>
      <c r="AL33" s="174"/>
      <c r="AM33" s="174"/>
      <c r="AN33" s="174"/>
      <c r="AO33" s="174"/>
      <c r="AP33" s="174"/>
      <c r="AQ33" s="174"/>
      <c r="AR33" s="239" t="s">
        <v>164</v>
      </c>
      <c r="AS33" s="182"/>
      <c r="AT33" s="174"/>
      <c r="AU33" s="174"/>
      <c r="AV33" s="174"/>
      <c r="AW33" s="174"/>
      <c r="AX33" s="174"/>
      <c r="AY33" s="174"/>
      <c r="AZ33" s="174"/>
      <c r="BA33" s="174"/>
    </row>
    <row r="34" spans="2:53" ht="20.100000000000001" customHeight="1">
      <c r="C34" s="231"/>
      <c r="D34" s="178"/>
      <c r="E34" s="175"/>
      <c r="F34" s="190"/>
      <c r="G34" s="175"/>
      <c r="H34" s="175"/>
      <c r="I34" s="175"/>
      <c r="J34" s="175"/>
      <c r="K34" s="175"/>
      <c r="L34" s="175"/>
      <c r="M34" s="175"/>
      <c r="N34" s="175"/>
      <c r="O34" s="231"/>
      <c r="P34" s="178"/>
      <c r="Q34" s="175"/>
      <c r="R34" s="190"/>
      <c r="S34" s="175"/>
      <c r="T34" s="175"/>
      <c r="U34" s="175"/>
      <c r="V34" s="175"/>
      <c r="W34" s="175"/>
      <c r="X34" s="175"/>
      <c r="Z34" s="175"/>
      <c r="AA34" s="186"/>
      <c r="AB34" s="175"/>
      <c r="AC34" s="190"/>
      <c r="AD34" s="175"/>
      <c r="AE34" s="175"/>
      <c r="AF34" s="175"/>
      <c r="AG34" s="175"/>
      <c r="AH34" s="175"/>
      <c r="AI34" s="175"/>
      <c r="AJ34" s="175"/>
      <c r="AK34" s="186"/>
      <c r="AL34" s="175"/>
      <c r="AM34" s="190"/>
      <c r="AN34" s="175"/>
      <c r="AO34" s="175"/>
      <c r="AP34" s="175"/>
      <c r="AQ34" s="175"/>
      <c r="AR34" s="175"/>
      <c r="AS34" s="186"/>
      <c r="AT34" s="175"/>
      <c r="AU34" s="190"/>
      <c r="AV34" s="175"/>
      <c r="AW34" s="190"/>
      <c r="AX34" s="175"/>
      <c r="AY34" s="175"/>
      <c r="AZ34" s="175"/>
      <c r="BA34" s="175"/>
    </row>
    <row r="35" spans="2:53" s="207" customFormat="1" ht="21.95" customHeight="1">
      <c r="B35" s="205"/>
      <c r="C35" s="236">
        <v>2018</v>
      </c>
      <c r="D35" s="181" t="s">
        <v>0</v>
      </c>
      <c r="E35" s="177">
        <v>1.6</v>
      </c>
      <c r="F35" s="194"/>
      <c r="G35" s="179">
        <v>1.7</v>
      </c>
      <c r="H35" s="196"/>
      <c r="I35" s="179">
        <v>1.6</v>
      </c>
      <c r="J35" s="196"/>
      <c r="K35" s="179">
        <v>1.7</v>
      </c>
      <c r="L35" s="196"/>
      <c r="M35" s="179">
        <v>1.1000000000000001</v>
      </c>
      <c r="N35" s="204"/>
      <c r="O35" s="236">
        <v>2018</v>
      </c>
      <c r="P35" s="181" t="s">
        <v>0</v>
      </c>
      <c r="Q35" s="177">
        <v>1.7</v>
      </c>
      <c r="R35" s="194"/>
      <c r="S35" s="179">
        <v>1.74</v>
      </c>
      <c r="T35" s="196"/>
      <c r="U35" s="179">
        <v>2.1</v>
      </c>
      <c r="V35" s="196"/>
      <c r="W35" s="179">
        <v>-0.2</v>
      </c>
      <c r="X35" s="182"/>
      <c r="Y35" s="182"/>
      <c r="Z35" s="236">
        <v>2018</v>
      </c>
      <c r="AA35" s="181" t="s">
        <v>0</v>
      </c>
      <c r="AB35" s="177">
        <v>1.6</v>
      </c>
      <c r="AC35" s="194"/>
      <c r="AD35" s="179">
        <v>1.3</v>
      </c>
      <c r="AE35" s="196"/>
      <c r="AF35" s="179">
        <v>2.1</v>
      </c>
      <c r="AG35" s="196"/>
      <c r="AH35" s="179">
        <v>1.3</v>
      </c>
      <c r="AI35" s="179"/>
      <c r="AJ35" s="236">
        <v>2018</v>
      </c>
      <c r="AK35" s="181" t="s">
        <v>0</v>
      </c>
      <c r="AL35" s="177">
        <v>1.7</v>
      </c>
      <c r="AM35" s="194"/>
      <c r="AN35" s="179">
        <v>2.2999999999999998</v>
      </c>
      <c r="AO35" s="196"/>
      <c r="AP35" s="179">
        <v>0.8</v>
      </c>
      <c r="AQ35" s="204"/>
      <c r="AR35" s="236">
        <v>2018</v>
      </c>
      <c r="AS35" s="181" t="s">
        <v>0</v>
      </c>
      <c r="AT35" s="177">
        <v>1.1000000000000001</v>
      </c>
      <c r="AU35" s="194"/>
      <c r="AV35" s="179">
        <v>0.6</v>
      </c>
      <c r="AW35" s="194"/>
      <c r="AX35" s="179">
        <v>1.3</v>
      </c>
      <c r="AY35" s="196"/>
      <c r="AZ35" s="179">
        <v>1.6</v>
      </c>
      <c r="BA35" s="179"/>
    </row>
    <row r="36" spans="2:53" s="207" customFormat="1" ht="21.95" customHeight="1">
      <c r="B36" s="205"/>
      <c r="C36" s="236"/>
      <c r="D36" s="181" t="s">
        <v>1</v>
      </c>
      <c r="E36" s="177">
        <v>3</v>
      </c>
      <c r="F36" s="194"/>
      <c r="G36" s="179">
        <v>4</v>
      </c>
      <c r="H36" s="196"/>
      <c r="I36" s="179">
        <v>1.4</v>
      </c>
      <c r="J36" s="196"/>
      <c r="K36" s="179">
        <v>2.7</v>
      </c>
      <c r="L36" s="196"/>
      <c r="M36" s="179">
        <v>2.8</v>
      </c>
      <c r="N36" s="204"/>
      <c r="O36" s="236"/>
      <c r="P36" s="181" t="s">
        <v>1</v>
      </c>
      <c r="Q36" s="177">
        <v>4</v>
      </c>
      <c r="R36" s="194"/>
      <c r="S36" s="179">
        <v>4.05</v>
      </c>
      <c r="T36" s="196"/>
      <c r="U36" s="179">
        <v>4</v>
      </c>
      <c r="V36" s="196"/>
      <c r="W36" s="179">
        <v>4.2</v>
      </c>
      <c r="X36" s="182"/>
      <c r="Y36" s="182"/>
      <c r="Z36" s="236"/>
      <c r="AA36" s="181" t="s">
        <v>1</v>
      </c>
      <c r="AB36" s="177">
        <v>1.4</v>
      </c>
      <c r="AC36" s="194"/>
      <c r="AD36" s="179">
        <v>0.6</v>
      </c>
      <c r="AE36" s="196"/>
      <c r="AF36" s="179">
        <v>3</v>
      </c>
      <c r="AG36" s="196"/>
      <c r="AH36" s="179">
        <v>1.9</v>
      </c>
      <c r="AI36" s="179"/>
      <c r="AJ36" s="236"/>
      <c r="AK36" s="181" t="s">
        <v>1</v>
      </c>
      <c r="AL36" s="177">
        <v>2.7</v>
      </c>
      <c r="AM36" s="194"/>
      <c r="AN36" s="179">
        <v>2.4</v>
      </c>
      <c r="AO36" s="196"/>
      <c r="AP36" s="179">
        <v>3.1</v>
      </c>
      <c r="AQ36" s="204"/>
      <c r="AR36" s="236"/>
      <c r="AS36" s="181" t="s">
        <v>1</v>
      </c>
      <c r="AT36" s="177">
        <v>2.8</v>
      </c>
      <c r="AU36" s="194"/>
      <c r="AV36" s="179">
        <v>4.4000000000000004</v>
      </c>
      <c r="AW36" s="194"/>
      <c r="AX36" s="179">
        <v>1.5</v>
      </c>
      <c r="AY36" s="196"/>
      <c r="AZ36" s="179">
        <v>1.8</v>
      </c>
      <c r="BA36" s="179"/>
    </row>
    <row r="37" spans="2:53" s="207" customFormat="1" ht="21.95" customHeight="1">
      <c r="B37" s="205"/>
      <c r="C37" s="236"/>
      <c r="D37" s="181" t="s">
        <v>2</v>
      </c>
      <c r="E37" s="177">
        <v>1.7</v>
      </c>
      <c r="F37" s="194"/>
      <c r="G37" s="179">
        <v>1.4</v>
      </c>
      <c r="H37" s="196"/>
      <c r="I37" s="179">
        <v>2</v>
      </c>
      <c r="J37" s="196"/>
      <c r="K37" s="179">
        <v>2.1</v>
      </c>
      <c r="L37" s="196"/>
      <c r="M37" s="179">
        <v>1.3</v>
      </c>
      <c r="N37" s="204"/>
      <c r="O37" s="236"/>
      <c r="P37" s="181" t="s">
        <v>2</v>
      </c>
      <c r="Q37" s="177">
        <v>1.4</v>
      </c>
      <c r="R37" s="194"/>
      <c r="S37" s="179">
        <v>0.99</v>
      </c>
      <c r="T37" s="196"/>
      <c r="U37" s="179">
        <v>1.9</v>
      </c>
      <c r="V37" s="196"/>
      <c r="W37" s="179">
        <v>8.1</v>
      </c>
      <c r="X37" s="182"/>
      <c r="Y37" s="182"/>
      <c r="Z37" s="236"/>
      <c r="AA37" s="181" t="s">
        <v>2</v>
      </c>
      <c r="AB37" s="177">
        <v>2</v>
      </c>
      <c r="AC37" s="194"/>
      <c r="AD37" s="179">
        <v>2.4</v>
      </c>
      <c r="AE37" s="196"/>
      <c r="AF37" s="179">
        <v>1.8</v>
      </c>
      <c r="AG37" s="196"/>
      <c r="AH37" s="179">
        <v>0.6</v>
      </c>
      <c r="AI37" s="179"/>
      <c r="AJ37" s="236"/>
      <c r="AK37" s="181" t="s">
        <v>2</v>
      </c>
      <c r="AL37" s="177">
        <v>2.1</v>
      </c>
      <c r="AM37" s="194"/>
      <c r="AN37" s="179">
        <v>1.8</v>
      </c>
      <c r="AO37" s="196"/>
      <c r="AP37" s="179">
        <v>2.5</v>
      </c>
      <c r="AQ37" s="204"/>
      <c r="AR37" s="236"/>
      <c r="AS37" s="181" t="s">
        <v>2</v>
      </c>
      <c r="AT37" s="177">
        <v>1.3</v>
      </c>
      <c r="AU37" s="194"/>
      <c r="AV37" s="179">
        <v>1.6</v>
      </c>
      <c r="AW37" s="194"/>
      <c r="AX37" s="179">
        <v>1.1000000000000001</v>
      </c>
      <c r="AY37" s="196"/>
      <c r="AZ37" s="179">
        <v>0.8</v>
      </c>
      <c r="BA37" s="179"/>
    </row>
    <row r="38" spans="2:53" s="207" customFormat="1" ht="21.95" customHeight="1">
      <c r="B38" s="205"/>
      <c r="C38" s="188"/>
      <c r="D38" s="82" t="s">
        <v>3</v>
      </c>
      <c r="E38" s="177">
        <v>-0.3</v>
      </c>
      <c r="F38" s="194"/>
      <c r="G38" s="179">
        <v>-0.3</v>
      </c>
      <c r="H38" s="196"/>
      <c r="I38" s="179">
        <v>-0.2</v>
      </c>
      <c r="J38" s="196"/>
      <c r="K38" s="179">
        <v>-0.3</v>
      </c>
      <c r="L38" s="196"/>
      <c r="M38" s="179">
        <v>-0.7</v>
      </c>
      <c r="N38" s="204"/>
      <c r="O38" s="188"/>
      <c r="P38" s="82" t="s">
        <v>3</v>
      </c>
      <c r="Q38" s="177">
        <v>-0.3</v>
      </c>
      <c r="R38" s="194"/>
      <c r="S38" s="179">
        <v>0.08</v>
      </c>
      <c r="T38" s="196"/>
      <c r="U38" s="179">
        <v>0.1</v>
      </c>
      <c r="V38" s="196"/>
      <c r="W38" s="179">
        <v>-10.4</v>
      </c>
      <c r="X38" s="182"/>
      <c r="Y38" s="182"/>
      <c r="Z38" s="188"/>
      <c r="AA38" s="82" t="s">
        <v>3</v>
      </c>
      <c r="AB38" s="177">
        <v>-0.2</v>
      </c>
      <c r="AC38" s="194"/>
      <c r="AD38" s="179">
        <v>-0.6</v>
      </c>
      <c r="AE38" s="196"/>
      <c r="AF38" s="179">
        <v>0.8</v>
      </c>
      <c r="AG38" s="196"/>
      <c r="AH38" s="179">
        <v>-0.7</v>
      </c>
      <c r="AI38" s="179"/>
      <c r="AJ38" s="188"/>
      <c r="AK38" s="82" t="s">
        <v>3</v>
      </c>
      <c r="AL38" s="177">
        <v>-0.3</v>
      </c>
      <c r="AM38" s="194"/>
      <c r="AN38" s="179">
        <v>1.2</v>
      </c>
      <c r="AO38" s="196"/>
      <c r="AP38" s="179">
        <v>-2.5</v>
      </c>
      <c r="AQ38" s="204"/>
      <c r="AR38" s="188"/>
      <c r="AS38" s="82" t="s">
        <v>3</v>
      </c>
      <c r="AT38" s="177">
        <v>-0.7</v>
      </c>
      <c r="AU38" s="194"/>
      <c r="AV38" s="179">
        <v>-1.9</v>
      </c>
      <c r="AW38" s="194"/>
      <c r="AX38" s="179">
        <v>0.2</v>
      </c>
      <c r="AY38" s="196"/>
      <c r="AZ38" s="179">
        <v>0.2</v>
      </c>
      <c r="BA38" s="179"/>
    </row>
    <row r="39" spans="2:53" s="207" customFormat="1" ht="15" customHeight="1">
      <c r="B39" s="205"/>
      <c r="C39" s="188"/>
      <c r="D39" s="192"/>
      <c r="E39" s="177"/>
      <c r="F39" s="194"/>
      <c r="G39" s="179"/>
      <c r="H39" s="196"/>
      <c r="I39" s="179"/>
      <c r="J39" s="196"/>
      <c r="K39" s="179"/>
      <c r="L39" s="196"/>
      <c r="M39" s="179"/>
      <c r="N39" s="204"/>
      <c r="O39" s="188"/>
      <c r="P39" s="192"/>
      <c r="Q39" s="177"/>
      <c r="R39" s="194"/>
      <c r="S39" s="179"/>
      <c r="T39" s="196"/>
      <c r="U39" s="179"/>
      <c r="V39" s="196"/>
      <c r="W39" s="179"/>
      <c r="X39" s="182"/>
      <c r="Y39" s="182"/>
      <c r="Z39" s="188"/>
      <c r="AA39" s="192"/>
      <c r="AB39" s="177"/>
      <c r="AC39" s="194"/>
      <c r="AD39" s="179"/>
      <c r="AE39" s="196"/>
      <c r="AF39" s="179"/>
      <c r="AG39" s="196"/>
      <c r="AH39" s="179"/>
      <c r="AI39" s="179"/>
      <c r="AJ39" s="188"/>
      <c r="AK39" s="192"/>
      <c r="AL39" s="177"/>
      <c r="AM39" s="194"/>
      <c r="AN39" s="179"/>
      <c r="AO39" s="196"/>
      <c r="AP39" s="179"/>
      <c r="AQ39" s="204"/>
      <c r="AR39" s="188"/>
      <c r="AS39" s="192"/>
      <c r="AT39" s="177"/>
      <c r="AU39" s="194"/>
      <c r="AV39" s="179"/>
      <c r="AW39" s="194"/>
      <c r="AX39" s="179"/>
      <c r="AY39" s="196"/>
      <c r="AZ39" s="179"/>
      <c r="BA39" s="179"/>
    </row>
    <row r="40" spans="2:53" s="207" customFormat="1" ht="21.95" customHeight="1">
      <c r="B40" s="205"/>
      <c r="C40" s="188">
        <v>2019</v>
      </c>
      <c r="D40" s="82" t="s">
        <v>0</v>
      </c>
      <c r="E40" s="177">
        <v>2.1</v>
      </c>
      <c r="F40" s="194"/>
      <c r="G40" s="179">
        <v>1.8</v>
      </c>
      <c r="H40" s="196"/>
      <c r="I40" s="179">
        <v>2.5</v>
      </c>
      <c r="J40" s="196"/>
      <c r="K40" s="179">
        <v>2.2000000000000002</v>
      </c>
      <c r="L40" s="196"/>
      <c r="M40" s="179">
        <v>3</v>
      </c>
      <c r="N40" s="204"/>
      <c r="O40" s="188">
        <v>2019</v>
      </c>
      <c r="P40" s="82" t="s">
        <v>0</v>
      </c>
      <c r="Q40" s="177">
        <v>1.8</v>
      </c>
      <c r="R40" s="194"/>
      <c r="S40" s="179">
        <v>1.32</v>
      </c>
      <c r="T40" s="196"/>
      <c r="U40" s="179">
        <v>4</v>
      </c>
      <c r="V40" s="196"/>
      <c r="W40" s="179">
        <v>5.5</v>
      </c>
      <c r="X40" s="182"/>
      <c r="Y40" s="182"/>
      <c r="Z40" s="188">
        <v>2019</v>
      </c>
      <c r="AA40" s="82" t="s">
        <v>0</v>
      </c>
      <c r="AB40" s="177">
        <v>2.5</v>
      </c>
      <c r="AC40" s="194"/>
      <c r="AD40" s="179">
        <v>1.9</v>
      </c>
      <c r="AE40" s="196"/>
      <c r="AF40" s="179">
        <v>3.2</v>
      </c>
      <c r="AG40" s="196"/>
      <c r="AH40" s="179">
        <v>3.1</v>
      </c>
      <c r="AI40" s="179"/>
      <c r="AJ40" s="188">
        <v>2019</v>
      </c>
      <c r="AK40" s="82" t="s">
        <v>0</v>
      </c>
      <c r="AL40" s="177">
        <v>2.2000000000000002</v>
      </c>
      <c r="AM40" s="194"/>
      <c r="AN40" s="179">
        <v>1.7</v>
      </c>
      <c r="AO40" s="196"/>
      <c r="AP40" s="179">
        <v>2.9</v>
      </c>
      <c r="AQ40" s="204"/>
      <c r="AR40" s="188">
        <v>2019</v>
      </c>
      <c r="AS40" s="82" t="s">
        <v>0</v>
      </c>
      <c r="AT40" s="177">
        <v>3</v>
      </c>
      <c r="AU40" s="194"/>
      <c r="AV40" s="179">
        <v>4.3</v>
      </c>
      <c r="AW40" s="194"/>
      <c r="AX40" s="179">
        <v>1.6</v>
      </c>
      <c r="AY40" s="196"/>
      <c r="AZ40" s="179">
        <v>2.6</v>
      </c>
      <c r="BA40" s="179"/>
    </row>
    <row r="41" spans="2:53" s="207" customFormat="1" ht="21.95" customHeight="1">
      <c r="B41" s="205"/>
      <c r="C41" s="188"/>
      <c r="D41" s="82" t="s">
        <v>1</v>
      </c>
      <c r="E41" s="177">
        <v>3.3</v>
      </c>
      <c r="F41" s="194"/>
      <c r="G41" s="179">
        <v>4.2</v>
      </c>
      <c r="H41" s="196"/>
      <c r="I41" s="179">
        <v>2.1</v>
      </c>
      <c r="J41" s="196"/>
      <c r="K41" s="179">
        <v>2.9</v>
      </c>
      <c r="L41" s="196"/>
      <c r="M41" s="179">
        <v>3.4</v>
      </c>
      <c r="N41" s="204"/>
      <c r="O41" s="188"/>
      <c r="P41" s="82" t="s">
        <v>1</v>
      </c>
      <c r="Q41" s="177">
        <v>4.2</v>
      </c>
      <c r="R41" s="194"/>
      <c r="S41" s="179">
        <v>4.0999999999999996</v>
      </c>
      <c r="T41" s="196"/>
      <c r="U41" s="179">
        <v>4.2</v>
      </c>
      <c r="V41" s="196"/>
      <c r="W41" s="179">
        <v>6.5</v>
      </c>
      <c r="X41" s="182"/>
      <c r="Y41" s="182"/>
      <c r="Z41" s="188"/>
      <c r="AA41" s="82" t="s">
        <v>1</v>
      </c>
      <c r="AB41" s="177">
        <v>2.1</v>
      </c>
      <c r="AC41" s="194"/>
      <c r="AD41" s="179">
        <v>1.04</v>
      </c>
      <c r="AE41" s="196"/>
      <c r="AF41" s="179">
        <v>3.8</v>
      </c>
      <c r="AG41" s="196"/>
      <c r="AH41" s="179">
        <v>2.8</v>
      </c>
      <c r="AI41" s="179"/>
      <c r="AJ41" s="188"/>
      <c r="AK41" s="82" t="s">
        <v>1</v>
      </c>
      <c r="AL41" s="177">
        <v>2.9</v>
      </c>
      <c r="AM41" s="194"/>
      <c r="AN41" s="179">
        <v>1.6</v>
      </c>
      <c r="AO41" s="196"/>
      <c r="AP41" s="179">
        <v>4.9000000000000004</v>
      </c>
      <c r="AQ41" s="204"/>
      <c r="AR41" s="188"/>
      <c r="AS41" s="82" t="s">
        <v>1</v>
      </c>
      <c r="AT41" s="177">
        <v>3.4</v>
      </c>
      <c r="AU41" s="194"/>
      <c r="AV41" s="179">
        <v>5.0999999999999996</v>
      </c>
      <c r="AW41" s="194"/>
      <c r="AX41" s="179">
        <v>2.2000000000000002</v>
      </c>
      <c r="AY41" s="196"/>
      <c r="AZ41" s="179">
        <v>2.1</v>
      </c>
      <c r="BA41" s="179"/>
    </row>
    <row r="42" spans="2:53" s="207" customFormat="1" ht="21.95" customHeight="1">
      <c r="B42" s="205"/>
      <c r="C42" s="188"/>
      <c r="D42" s="82" t="s">
        <v>2</v>
      </c>
      <c r="E42" s="177">
        <v>1.1000000000000001</v>
      </c>
      <c r="F42" s="194"/>
      <c r="G42" s="179">
        <v>0.7</v>
      </c>
      <c r="H42" s="196"/>
      <c r="I42" s="179">
        <v>1.5</v>
      </c>
      <c r="J42" s="196"/>
      <c r="K42" s="179">
        <v>1.6</v>
      </c>
      <c r="L42" s="196"/>
      <c r="M42" s="179">
        <v>1</v>
      </c>
      <c r="N42" s="204"/>
      <c r="O42" s="188"/>
      <c r="P42" s="82" t="s">
        <v>2</v>
      </c>
      <c r="Q42" s="177">
        <v>0.7</v>
      </c>
      <c r="R42" s="194"/>
      <c r="S42" s="179">
        <v>0.18</v>
      </c>
      <c r="T42" s="196"/>
      <c r="U42" s="179">
        <v>1.8</v>
      </c>
      <c r="V42" s="196"/>
      <c r="W42" s="179">
        <v>7.5</v>
      </c>
      <c r="X42" s="182"/>
      <c r="Y42" s="182"/>
      <c r="Z42" s="188"/>
      <c r="AA42" s="82" t="s">
        <v>2</v>
      </c>
      <c r="AB42" s="177">
        <v>1.5</v>
      </c>
      <c r="AC42" s="194"/>
      <c r="AD42" s="179">
        <v>1.8</v>
      </c>
      <c r="AE42" s="196"/>
      <c r="AF42" s="179">
        <v>1.4</v>
      </c>
      <c r="AG42" s="196"/>
      <c r="AH42" s="179">
        <v>0.3</v>
      </c>
      <c r="AI42" s="179"/>
      <c r="AJ42" s="188"/>
      <c r="AK42" s="82" t="s">
        <v>2</v>
      </c>
      <c r="AL42" s="177">
        <v>1.6</v>
      </c>
      <c r="AM42" s="194"/>
      <c r="AN42" s="179">
        <v>1.5</v>
      </c>
      <c r="AO42" s="196"/>
      <c r="AP42" s="179">
        <v>1.6</v>
      </c>
      <c r="AQ42" s="204"/>
      <c r="AR42" s="188"/>
      <c r="AS42" s="82" t="s">
        <v>2</v>
      </c>
      <c r="AT42" s="177">
        <v>1</v>
      </c>
      <c r="AU42" s="194"/>
      <c r="AV42" s="179">
        <v>1.1000000000000001</v>
      </c>
      <c r="AW42" s="194"/>
      <c r="AX42" s="179">
        <v>0.8</v>
      </c>
      <c r="AY42" s="196"/>
      <c r="AZ42" s="179">
        <v>0.9</v>
      </c>
      <c r="BA42" s="179"/>
    </row>
    <row r="43" spans="2:53" s="207" customFormat="1" ht="21.95" customHeight="1">
      <c r="B43" s="205"/>
      <c r="C43" s="188"/>
      <c r="D43" s="82" t="s">
        <v>3</v>
      </c>
      <c r="E43" s="177">
        <v>-0.7</v>
      </c>
      <c r="F43" s="194"/>
      <c r="G43" s="179">
        <v>-0.8</v>
      </c>
      <c r="H43" s="196"/>
      <c r="I43" s="179">
        <v>-0.1</v>
      </c>
      <c r="J43" s="196"/>
      <c r="K43" s="179">
        <v>-0.8</v>
      </c>
      <c r="L43" s="196"/>
      <c r="M43" s="179">
        <v>-2</v>
      </c>
      <c r="N43" s="204"/>
      <c r="O43" s="188"/>
      <c r="P43" s="82" t="s">
        <v>3</v>
      </c>
      <c r="Q43" s="177">
        <v>-0.8</v>
      </c>
      <c r="R43" s="194"/>
      <c r="S43" s="179">
        <v>-0.24</v>
      </c>
      <c r="T43" s="196"/>
      <c r="U43" s="179">
        <v>-0.7</v>
      </c>
      <c r="V43" s="196"/>
      <c r="W43" s="179">
        <v>-13.6</v>
      </c>
      <c r="X43" s="182"/>
      <c r="Y43" s="182"/>
      <c r="Z43" s="188"/>
      <c r="AA43" s="82" t="s">
        <v>3</v>
      </c>
      <c r="AB43" s="177">
        <v>-0.1</v>
      </c>
      <c r="AC43" s="194"/>
      <c r="AD43" s="233">
        <v>-2.7E-2</v>
      </c>
      <c r="AE43" s="196"/>
      <c r="AF43" s="179">
        <v>0.3</v>
      </c>
      <c r="AG43" s="196"/>
      <c r="AH43" s="179">
        <v>-1.6</v>
      </c>
      <c r="AI43" s="179"/>
      <c r="AJ43" s="188"/>
      <c r="AK43" s="82" t="s">
        <v>3</v>
      </c>
      <c r="AL43" s="177">
        <v>-0.8</v>
      </c>
      <c r="AM43" s="194"/>
      <c r="AN43" s="179">
        <v>1.6</v>
      </c>
      <c r="AO43" s="196"/>
      <c r="AP43" s="179">
        <v>-4.4000000000000004</v>
      </c>
      <c r="AQ43" s="204"/>
      <c r="AR43" s="188"/>
      <c r="AS43" s="82" t="s">
        <v>3</v>
      </c>
      <c r="AT43" s="177">
        <v>-2</v>
      </c>
      <c r="AU43" s="194"/>
      <c r="AV43" s="179">
        <v>-4.4000000000000004</v>
      </c>
      <c r="AW43" s="194"/>
      <c r="AX43" s="179">
        <v>0.2</v>
      </c>
      <c r="AY43" s="196"/>
      <c r="AZ43" s="179">
        <v>-0.7</v>
      </c>
      <c r="BA43" s="179"/>
    </row>
    <row r="44" spans="2:53" s="207" customFormat="1" ht="15" customHeight="1">
      <c r="B44" s="205"/>
      <c r="C44" s="157"/>
      <c r="D44" s="192"/>
      <c r="E44" s="177"/>
      <c r="F44" s="194"/>
      <c r="G44" s="179"/>
      <c r="H44" s="196"/>
      <c r="I44" s="179"/>
      <c r="J44" s="196"/>
      <c r="K44" s="179"/>
      <c r="L44" s="196"/>
      <c r="M44" s="179"/>
      <c r="N44" s="204"/>
      <c r="O44" s="157"/>
      <c r="P44" s="192"/>
      <c r="Q44" s="177"/>
      <c r="R44" s="194"/>
      <c r="S44" s="179"/>
      <c r="T44" s="196"/>
      <c r="U44" s="179"/>
      <c r="V44" s="196"/>
      <c r="W44" s="179"/>
      <c r="X44" s="182"/>
      <c r="Y44" s="182"/>
      <c r="Z44" s="157"/>
      <c r="AA44" s="192"/>
      <c r="AB44" s="177"/>
      <c r="AC44" s="194"/>
      <c r="AD44" s="179"/>
      <c r="AE44" s="196"/>
      <c r="AF44" s="179"/>
      <c r="AG44" s="196"/>
      <c r="AH44" s="179"/>
      <c r="AI44" s="179"/>
      <c r="AJ44" s="157"/>
      <c r="AK44" s="192"/>
      <c r="AL44" s="177"/>
      <c r="AM44" s="194"/>
      <c r="AN44" s="179"/>
      <c r="AO44" s="196"/>
      <c r="AP44" s="179"/>
      <c r="AQ44" s="204"/>
      <c r="AR44" s="157"/>
      <c r="AS44" s="192"/>
      <c r="AT44" s="177"/>
      <c r="AU44" s="194"/>
      <c r="AV44" s="179"/>
      <c r="AW44" s="194"/>
      <c r="AX44" s="179"/>
      <c r="AY44" s="196"/>
      <c r="AZ44" s="179"/>
      <c r="BA44" s="179"/>
    </row>
    <row r="45" spans="2:53" s="207" customFormat="1" ht="21.95" customHeight="1">
      <c r="B45" s="205"/>
      <c r="C45" s="157">
        <v>2020</v>
      </c>
      <c r="D45" s="192" t="s">
        <v>0</v>
      </c>
      <c r="E45" s="177">
        <v>-1.3</v>
      </c>
      <c r="F45" s="194"/>
      <c r="G45" s="179">
        <v>-2.2999999999999998</v>
      </c>
      <c r="H45" s="196"/>
      <c r="I45" s="179">
        <v>0.6</v>
      </c>
      <c r="J45" s="196"/>
      <c r="K45" s="179">
        <v>-1</v>
      </c>
      <c r="L45" s="196"/>
      <c r="M45" s="179">
        <v>-3</v>
      </c>
      <c r="N45" s="204"/>
      <c r="O45" s="157">
        <v>2020</v>
      </c>
      <c r="P45" s="192" t="s">
        <v>0</v>
      </c>
      <c r="Q45" s="177">
        <v>-2.2999999999999998</v>
      </c>
      <c r="R45" s="194"/>
      <c r="S45" s="179">
        <v>-2.2599999999999998</v>
      </c>
      <c r="T45" s="196"/>
      <c r="U45" s="179">
        <v>-2.2000000000000002</v>
      </c>
      <c r="V45" s="196"/>
      <c r="W45" s="179">
        <v>-3</v>
      </c>
      <c r="X45" s="182"/>
      <c r="Y45" s="182"/>
      <c r="Z45" s="157">
        <v>2020</v>
      </c>
      <c r="AA45" s="192" t="s">
        <v>0</v>
      </c>
      <c r="AB45" s="177">
        <v>0.6</v>
      </c>
      <c r="AC45" s="194"/>
      <c r="AD45" s="179">
        <v>1.7</v>
      </c>
      <c r="AE45" s="196"/>
      <c r="AF45" s="179">
        <v>-0.8</v>
      </c>
      <c r="AG45" s="196"/>
      <c r="AH45" s="179">
        <v>-1.1000000000000001</v>
      </c>
      <c r="AI45" s="179"/>
      <c r="AJ45" s="157">
        <v>2020</v>
      </c>
      <c r="AK45" s="192" t="s">
        <v>0</v>
      </c>
      <c r="AL45" s="177">
        <v>-1</v>
      </c>
      <c r="AM45" s="194"/>
      <c r="AN45" s="179">
        <v>1.6</v>
      </c>
      <c r="AO45" s="196"/>
      <c r="AP45" s="179">
        <v>-5.2</v>
      </c>
      <c r="AQ45" s="204"/>
      <c r="AR45" s="157">
        <v>2020</v>
      </c>
      <c r="AS45" s="192" t="s">
        <v>0</v>
      </c>
      <c r="AT45" s="177">
        <v>-3</v>
      </c>
      <c r="AU45" s="194"/>
      <c r="AV45" s="179">
        <v>-7.2</v>
      </c>
      <c r="AW45" s="194"/>
      <c r="AX45" s="179">
        <v>0.6</v>
      </c>
      <c r="AY45" s="196"/>
      <c r="AZ45" s="179">
        <v>-0.4</v>
      </c>
      <c r="BA45" s="179"/>
    </row>
    <row r="46" spans="2:53" s="207" customFormat="1" ht="21.95" customHeight="1">
      <c r="B46" s="205"/>
      <c r="C46" s="157"/>
      <c r="D46" s="192" t="s">
        <v>1</v>
      </c>
      <c r="E46" s="177">
        <v>-20.7</v>
      </c>
      <c r="F46" s="194"/>
      <c r="G46" s="179">
        <v>-24.7</v>
      </c>
      <c r="H46" s="196"/>
      <c r="I46" s="179">
        <v>-14.9</v>
      </c>
      <c r="J46" s="196"/>
      <c r="K46" s="179">
        <v>-14.8</v>
      </c>
      <c r="L46" s="196"/>
      <c r="M46" s="179">
        <v>-39</v>
      </c>
      <c r="N46" s="204"/>
      <c r="O46" s="157"/>
      <c r="P46" s="192" t="s">
        <v>1</v>
      </c>
      <c r="Q46" s="177">
        <v>-24.7</v>
      </c>
      <c r="R46" s="194"/>
      <c r="S46" s="179">
        <v>-21.81</v>
      </c>
      <c r="T46" s="196"/>
      <c r="U46" s="179">
        <v>-30.7</v>
      </c>
      <c r="V46" s="196"/>
      <c r="W46" s="179">
        <v>-74.400000000000006</v>
      </c>
      <c r="X46" s="182"/>
      <c r="Y46" s="182"/>
      <c r="Z46" s="188"/>
      <c r="AA46" s="192" t="s">
        <v>1</v>
      </c>
      <c r="AB46" s="177">
        <v>-14.9</v>
      </c>
      <c r="AC46" s="194"/>
      <c r="AD46" s="179">
        <v>-8.1999999999999993</v>
      </c>
      <c r="AE46" s="196"/>
      <c r="AF46" s="179">
        <v>-21.2</v>
      </c>
      <c r="AG46" s="196"/>
      <c r="AH46" s="179">
        <v>-30.1</v>
      </c>
      <c r="AI46" s="179"/>
      <c r="AJ46" s="188"/>
      <c r="AK46" s="192" t="s">
        <v>1</v>
      </c>
      <c r="AL46" s="177">
        <v>-14.8</v>
      </c>
      <c r="AM46" s="194"/>
      <c r="AN46" s="179">
        <v>-0.2</v>
      </c>
      <c r="AO46" s="196"/>
      <c r="AP46" s="179">
        <v>-39.799999999999997</v>
      </c>
      <c r="AQ46" s="204"/>
      <c r="AR46" s="188"/>
      <c r="AS46" s="192" t="s">
        <v>1</v>
      </c>
      <c r="AT46" s="177">
        <v>-39</v>
      </c>
      <c r="AU46" s="194"/>
      <c r="AV46" s="179">
        <v>-73.3</v>
      </c>
      <c r="AW46" s="194"/>
      <c r="AX46" s="179">
        <v>-13.6</v>
      </c>
      <c r="AY46" s="196"/>
      <c r="AZ46" s="179">
        <v>-18.100000000000001</v>
      </c>
      <c r="BA46" s="179"/>
    </row>
    <row r="47" spans="2:53" s="207" customFormat="1" ht="21.95" customHeight="1">
      <c r="B47" s="205"/>
      <c r="C47" s="259"/>
      <c r="D47" s="192" t="s">
        <v>2</v>
      </c>
      <c r="E47" s="177">
        <v>20.8</v>
      </c>
      <c r="F47" s="194"/>
      <c r="G47" s="179">
        <v>27.6</v>
      </c>
      <c r="H47" s="196"/>
      <c r="I47" s="179">
        <v>13.8</v>
      </c>
      <c r="J47" s="196"/>
      <c r="K47" s="179">
        <v>14.2</v>
      </c>
      <c r="L47" s="196"/>
      <c r="M47" s="179">
        <v>34.299999999999997</v>
      </c>
      <c r="N47" s="204"/>
      <c r="O47" s="259"/>
      <c r="P47" s="192" t="s">
        <v>2</v>
      </c>
      <c r="Q47" s="177">
        <v>27.6</v>
      </c>
      <c r="R47" s="194"/>
      <c r="S47" s="179">
        <v>28.42</v>
      </c>
      <c r="T47" s="196"/>
      <c r="U47" s="179">
        <v>15.2</v>
      </c>
      <c r="V47" s="196"/>
      <c r="W47" s="179">
        <v>103.8</v>
      </c>
      <c r="X47" s="182"/>
      <c r="Y47" s="182"/>
      <c r="Z47" s="259"/>
      <c r="AA47" s="192" t="s">
        <v>2</v>
      </c>
      <c r="AB47" s="177">
        <v>13.8</v>
      </c>
      <c r="AC47" s="194"/>
      <c r="AD47" s="179">
        <v>11.6</v>
      </c>
      <c r="AE47" s="196"/>
      <c r="AF47" s="179">
        <v>16.2</v>
      </c>
      <c r="AG47" s="196"/>
      <c r="AH47" s="179">
        <v>20.6</v>
      </c>
      <c r="AI47" s="179"/>
      <c r="AJ47" s="259"/>
      <c r="AK47" s="192" t="s">
        <v>2</v>
      </c>
      <c r="AL47" s="177">
        <v>14.2</v>
      </c>
      <c r="AM47" s="194"/>
      <c r="AN47" s="179">
        <v>2</v>
      </c>
      <c r="AO47" s="196"/>
      <c r="AP47" s="179">
        <v>48.9</v>
      </c>
      <c r="AQ47" s="204"/>
      <c r="AR47" s="259"/>
      <c r="AS47" s="192" t="s">
        <v>2</v>
      </c>
      <c r="AT47" s="177">
        <v>34.299999999999997</v>
      </c>
      <c r="AU47" s="194"/>
      <c r="AV47" s="179">
        <v>147.30000000000001</v>
      </c>
      <c r="AW47" s="194"/>
      <c r="AX47" s="179">
        <v>4.0999999999999996</v>
      </c>
      <c r="AY47" s="196"/>
      <c r="AZ47" s="179">
        <v>17.3</v>
      </c>
      <c r="BA47" s="179"/>
    </row>
    <row r="48" spans="2:53" s="207" customFormat="1" ht="21.95" customHeight="1">
      <c r="B48" s="205"/>
      <c r="C48" s="188"/>
      <c r="D48" s="192" t="s">
        <v>3</v>
      </c>
      <c r="E48" s="177">
        <v>-1.5</v>
      </c>
      <c r="F48" s="194"/>
      <c r="G48" s="179">
        <v>-1</v>
      </c>
      <c r="H48" s="196"/>
      <c r="I48" s="179">
        <v>-1.8</v>
      </c>
      <c r="J48" s="196"/>
      <c r="K48" s="179">
        <v>-1.2</v>
      </c>
      <c r="L48" s="196"/>
      <c r="M48" s="179">
        <v>-4.5999999999999996</v>
      </c>
      <c r="N48" s="204"/>
      <c r="O48" s="188"/>
      <c r="P48" s="192" t="s">
        <v>3</v>
      </c>
      <c r="Q48" s="177">
        <v>-1</v>
      </c>
      <c r="R48" s="194"/>
      <c r="S48" s="179">
        <v>0.55000000000000004</v>
      </c>
      <c r="T48" s="196"/>
      <c r="U48" s="179">
        <v>-9.8000000000000007</v>
      </c>
      <c r="V48" s="196"/>
      <c r="W48" s="179">
        <v>-24.2</v>
      </c>
      <c r="X48" s="182"/>
      <c r="Y48" s="182"/>
      <c r="Z48" s="188"/>
      <c r="AA48" s="192" t="s">
        <v>3</v>
      </c>
      <c r="AB48" s="177">
        <v>-1.8</v>
      </c>
      <c r="AC48" s="194"/>
      <c r="AD48" s="179">
        <v>1.3</v>
      </c>
      <c r="AE48" s="196"/>
      <c r="AF48" s="179">
        <v>-6.7</v>
      </c>
      <c r="AG48" s="196"/>
      <c r="AH48" s="179">
        <v>-6</v>
      </c>
      <c r="AI48" s="179"/>
      <c r="AJ48" s="188"/>
      <c r="AK48" s="192" t="s">
        <v>3</v>
      </c>
      <c r="AL48" s="177">
        <v>-1.2</v>
      </c>
      <c r="AM48" s="194"/>
      <c r="AN48" s="179">
        <v>3.4</v>
      </c>
      <c r="AO48" s="196"/>
      <c r="AP48" s="179">
        <v>-10.199999999999999</v>
      </c>
      <c r="AQ48" s="204"/>
      <c r="AR48" s="188"/>
      <c r="AS48" s="192" t="s">
        <v>3</v>
      </c>
      <c r="AT48" s="177">
        <v>-4.5999999999999996</v>
      </c>
      <c r="AU48" s="194"/>
      <c r="AV48" s="179">
        <v>-11.4</v>
      </c>
      <c r="AW48" s="194"/>
      <c r="AX48" s="179">
        <v>-1.7</v>
      </c>
      <c r="AY48" s="196"/>
      <c r="AZ48" s="179">
        <v>-0.8</v>
      </c>
      <c r="BA48" s="179"/>
    </row>
    <row r="49" spans="2:53" s="207" customFormat="1" ht="15" customHeight="1">
      <c r="B49" s="205"/>
      <c r="C49" s="188"/>
      <c r="D49" s="192"/>
      <c r="E49" s="177"/>
      <c r="F49" s="194"/>
      <c r="G49" s="179"/>
      <c r="H49" s="196"/>
      <c r="I49" s="179"/>
      <c r="J49" s="196"/>
      <c r="K49" s="179"/>
      <c r="L49" s="196"/>
      <c r="M49" s="179"/>
      <c r="N49" s="204"/>
      <c r="O49" s="188"/>
      <c r="P49" s="192"/>
      <c r="Q49" s="177"/>
      <c r="R49" s="194"/>
      <c r="S49" s="179"/>
      <c r="T49" s="196"/>
      <c r="U49" s="179"/>
      <c r="V49" s="196"/>
      <c r="W49" s="179"/>
      <c r="X49" s="182"/>
      <c r="Y49" s="182"/>
      <c r="Z49" s="188"/>
      <c r="AA49" s="192"/>
      <c r="AB49" s="177"/>
      <c r="AC49" s="194"/>
      <c r="AD49" s="179"/>
      <c r="AE49" s="196"/>
      <c r="AF49" s="179"/>
      <c r="AG49" s="196"/>
      <c r="AH49" s="179"/>
      <c r="AI49" s="179"/>
      <c r="AJ49" s="188"/>
      <c r="AK49" s="192"/>
      <c r="AL49" s="177"/>
      <c r="AM49" s="194"/>
      <c r="AN49" s="179"/>
      <c r="AO49" s="196"/>
      <c r="AP49" s="179"/>
      <c r="AQ49" s="204"/>
      <c r="AR49" s="188"/>
      <c r="AS49" s="192"/>
      <c r="AT49" s="177"/>
      <c r="AU49" s="194"/>
      <c r="AV49" s="179"/>
      <c r="AW49" s="194"/>
      <c r="AX49" s="179"/>
      <c r="AY49" s="196"/>
      <c r="AZ49" s="179"/>
      <c r="BA49" s="179"/>
    </row>
    <row r="50" spans="2:53" s="207" customFormat="1" ht="21.95" customHeight="1">
      <c r="B50" s="205"/>
      <c r="C50" s="188">
        <v>2021</v>
      </c>
      <c r="D50" s="192" t="s">
        <v>0</v>
      </c>
      <c r="E50" s="177">
        <v>2.2000000000000002</v>
      </c>
      <c r="F50" s="194"/>
      <c r="G50" s="179">
        <v>1</v>
      </c>
      <c r="H50" s="196"/>
      <c r="I50" s="179">
        <v>5.4</v>
      </c>
      <c r="J50" s="196"/>
      <c r="K50" s="179">
        <v>2</v>
      </c>
      <c r="L50" s="196"/>
      <c r="M50" s="179">
        <v>-3.8</v>
      </c>
      <c r="N50" s="204"/>
      <c r="O50" s="188">
        <v>2021</v>
      </c>
      <c r="P50" s="192" t="s">
        <v>0</v>
      </c>
      <c r="Q50" s="177">
        <v>1</v>
      </c>
      <c r="R50" s="194"/>
      <c r="S50" s="179">
        <v>0.2</v>
      </c>
      <c r="T50" s="196"/>
      <c r="U50" s="179">
        <v>6.7</v>
      </c>
      <c r="V50" s="196"/>
      <c r="W50" s="179">
        <v>5.8</v>
      </c>
      <c r="X50" s="182"/>
      <c r="Y50" s="182"/>
      <c r="Z50" s="188">
        <v>2021</v>
      </c>
      <c r="AA50" s="192" t="s">
        <v>0</v>
      </c>
      <c r="AB50" s="177">
        <v>5.4</v>
      </c>
      <c r="AC50" s="194"/>
      <c r="AD50" s="179">
        <v>7.3</v>
      </c>
      <c r="AE50" s="196"/>
      <c r="AF50" s="179">
        <v>1.8</v>
      </c>
      <c r="AG50" s="196"/>
      <c r="AH50" s="179">
        <v>3.5</v>
      </c>
      <c r="AI50" s="179"/>
      <c r="AJ50" s="188">
        <v>2021</v>
      </c>
      <c r="AK50" s="192" t="s">
        <v>0</v>
      </c>
      <c r="AL50" s="177">
        <v>2</v>
      </c>
      <c r="AM50" s="194"/>
      <c r="AN50" s="179">
        <v>1.1000000000000001</v>
      </c>
      <c r="AO50" s="196"/>
      <c r="AP50" s="179">
        <v>4.0999999999999996</v>
      </c>
      <c r="AQ50" s="204"/>
      <c r="AR50" s="188">
        <v>2021</v>
      </c>
      <c r="AS50" s="192" t="s">
        <v>0</v>
      </c>
      <c r="AT50" s="177">
        <v>-3.8</v>
      </c>
      <c r="AU50" s="194"/>
      <c r="AV50" s="179">
        <v>-13.2</v>
      </c>
      <c r="AW50" s="194"/>
      <c r="AX50" s="179">
        <v>0.9</v>
      </c>
      <c r="AY50" s="196"/>
      <c r="AZ50" s="179">
        <v>-0.3</v>
      </c>
      <c r="BA50" s="179"/>
    </row>
    <row r="51" spans="2:53" s="207" customFormat="1" ht="21.95" customHeight="1">
      <c r="B51" s="205"/>
      <c r="C51" s="259"/>
      <c r="D51" s="192" t="s">
        <v>1</v>
      </c>
      <c r="E51" s="177" t="s">
        <v>165</v>
      </c>
      <c r="F51" s="194"/>
      <c r="G51" s="179">
        <v>-4.9000000000000004</v>
      </c>
      <c r="H51" s="196"/>
      <c r="I51" s="179">
        <v>-1.3</v>
      </c>
      <c r="J51" s="196"/>
      <c r="K51" s="179">
        <v>-0.9</v>
      </c>
      <c r="L51" s="196"/>
      <c r="M51" s="179">
        <v>-4.0999999999999996</v>
      </c>
      <c r="N51" s="204"/>
      <c r="O51" s="259"/>
      <c r="P51" s="192" t="s">
        <v>1</v>
      </c>
      <c r="Q51" s="177">
        <v>-4.9000000000000004</v>
      </c>
      <c r="R51" s="194"/>
      <c r="S51" s="179">
        <v>-4.9000000000000004</v>
      </c>
      <c r="T51" s="196"/>
      <c r="U51" s="179">
        <v>-3.8</v>
      </c>
      <c r="V51" s="196"/>
      <c r="W51" s="179">
        <v>-14.6</v>
      </c>
      <c r="X51" s="182"/>
      <c r="Y51" s="182"/>
      <c r="Z51" s="188"/>
      <c r="AA51" s="192" t="s">
        <v>1</v>
      </c>
      <c r="AB51" s="177">
        <v>-1.3</v>
      </c>
      <c r="AC51" s="194"/>
      <c r="AD51" s="179">
        <v>1.1000000000000001</v>
      </c>
      <c r="AE51" s="196"/>
      <c r="AF51" s="179">
        <v>-1.8</v>
      </c>
      <c r="AG51" s="196"/>
      <c r="AH51" s="179">
        <v>-14.1</v>
      </c>
      <c r="AI51" s="179"/>
      <c r="AJ51" s="188"/>
      <c r="AK51" s="192" t="s">
        <v>1</v>
      </c>
      <c r="AL51" s="177">
        <v>-0.9</v>
      </c>
      <c r="AM51" s="194"/>
      <c r="AN51" s="179">
        <v>-0.6</v>
      </c>
      <c r="AO51" s="196"/>
      <c r="AP51" s="179">
        <v>-1.5</v>
      </c>
      <c r="AQ51" s="204"/>
      <c r="AR51" s="188"/>
      <c r="AS51" s="192" t="s">
        <v>1</v>
      </c>
      <c r="AT51" s="177">
        <v>-4.0999999999999996</v>
      </c>
      <c r="AU51" s="194"/>
      <c r="AV51" s="179">
        <v>-11.2</v>
      </c>
      <c r="AW51" s="194"/>
      <c r="AX51" s="179">
        <v>-6.5</v>
      </c>
      <c r="AY51" s="196"/>
      <c r="AZ51" s="179">
        <v>4.0999999999999996</v>
      </c>
      <c r="BA51" s="179"/>
    </row>
    <row r="52" spans="2:53" s="207" customFormat="1" ht="21.95" customHeight="1">
      <c r="B52" s="205"/>
      <c r="C52" s="259"/>
      <c r="D52" s="192" t="s">
        <v>162</v>
      </c>
      <c r="E52" s="177">
        <v>-5.6</v>
      </c>
      <c r="F52" s="194"/>
      <c r="G52" s="179">
        <v>-8.1999999999999993</v>
      </c>
      <c r="H52" s="196"/>
      <c r="I52" s="179">
        <v>-5.4</v>
      </c>
      <c r="J52" s="196"/>
      <c r="K52" s="179">
        <v>0.2</v>
      </c>
      <c r="L52" s="196"/>
      <c r="M52" s="179">
        <v>-11.5</v>
      </c>
      <c r="N52" s="204"/>
      <c r="O52" s="259"/>
      <c r="P52" s="192" t="s">
        <v>162</v>
      </c>
      <c r="Q52" s="177">
        <v>-8.1999999999999993</v>
      </c>
      <c r="R52" s="194"/>
      <c r="S52" s="179">
        <v>-8.1999999999999993</v>
      </c>
      <c r="T52" s="196"/>
      <c r="U52" s="179">
        <v>-4.9000000000000004</v>
      </c>
      <c r="V52" s="196"/>
      <c r="W52" s="179">
        <v>-31.1</v>
      </c>
      <c r="X52" s="182"/>
      <c r="Y52" s="182"/>
      <c r="Z52" s="188"/>
      <c r="AA52" s="192" t="s">
        <v>162</v>
      </c>
      <c r="AB52" s="177">
        <v>-5.4</v>
      </c>
      <c r="AC52" s="194"/>
      <c r="AD52" s="179">
        <v>-4.5</v>
      </c>
      <c r="AE52" s="196"/>
      <c r="AF52" s="179">
        <v>-9.3000000000000007</v>
      </c>
      <c r="AG52" s="196"/>
      <c r="AH52" s="179">
        <v>-0.7</v>
      </c>
      <c r="AI52" s="179"/>
      <c r="AJ52" s="188"/>
      <c r="AK52" s="192" t="s">
        <v>162</v>
      </c>
      <c r="AL52" s="177">
        <v>0.18</v>
      </c>
      <c r="AM52" s="194"/>
      <c r="AN52" s="179">
        <v>2.1</v>
      </c>
      <c r="AO52" s="196"/>
      <c r="AP52" s="179">
        <v>-4</v>
      </c>
      <c r="AQ52" s="204"/>
      <c r="AR52" s="188"/>
      <c r="AS52" s="192" t="s">
        <v>162</v>
      </c>
      <c r="AT52" s="177">
        <v>-11.5</v>
      </c>
      <c r="AU52" s="194"/>
      <c r="AV52" s="179">
        <v>-50.8</v>
      </c>
      <c r="AW52" s="194"/>
      <c r="AX52" s="179">
        <v>0.3</v>
      </c>
      <c r="AY52" s="196"/>
      <c r="AZ52" s="179">
        <v>3.5</v>
      </c>
      <c r="BA52" s="179"/>
    </row>
    <row r="53" spans="2:53" s="207" customFormat="1" ht="21.95" customHeight="1">
      <c r="B53" s="205"/>
      <c r="C53" s="259"/>
      <c r="D53" s="192" t="s">
        <v>163</v>
      </c>
      <c r="E53" s="177">
        <v>2.2999999999999998</v>
      </c>
      <c r="F53" s="194"/>
      <c r="G53" s="179">
        <v>-2.2000000000000002</v>
      </c>
      <c r="H53" s="196"/>
      <c r="I53" s="179">
        <v>1.4</v>
      </c>
      <c r="J53" s="196"/>
      <c r="K53" s="179">
        <v>7.8</v>
      </c>
      <c r="L53" s="196"/>
      <c r="M53" s="179">
        <v>21.5</v>
      </c>
      <c r="N53" s="204"/>
      <c r="O53" s="259"/>
      <c r="P53" s="192" t="s">
        <v>163</v>
      </c>
      <c r="Q53" s="177">
        <v>-2.2000000000000002</v>
      </c>
      <c r="R53" s="194"/>
      <c r="S53" s="179">
        <v>-4.5</v>
      </c>
      <c r="T53" s="196"/>
      <c r="U53" s="179">
        <v>4.4000000000000004</v>
      </c>
      <c r="V53" s="196"/>
      <c r="W53" s="179">
        <v>136.5</v>
      </c>
      <c r="X53" s="182"/>
      <c r="Y53" s="182"/>
      <c r="Z53" s="188"/>
      <c r="AA53" s="192" t="s">
        <v>163</v>
      </c>
      <c r="AB53" s="177">
        <v>1.4</v>
      </c>
      <c r="AC53" s="194"/>
      <c r="AD53" s="179">
        <v>0.3</v>
      </c>
      <c r="AE53" s="196"/>
      <c r="AF53" s="179">
        <v>5.8</v>
      </c>
      <c r="AG53" s="196"/>
      <c r="AH53" s="179">
        <v>-2.1</v>
      </c>
      <c r="AI53" s="179"/>
      <c r="AJ53" s="188"/>
      <c r="AK53" s="192" t="s">
        <v>163</v>
      </c>
      <c r="AL53" s="177">
        <v>7.8</v>
      </c>
      <c r="AM53" s="194"/>
      <c r="AN53" s="179">
        <v>5.5</v>
      </c>
      <c r="AO53" s="196"/>
      <c r="AP53" s="179">
        <v>13.2</v>
      </c>
      <c r="AQ53" s="204"/>
      <c r="AR53" s="188"/>
      <c r="AS53" s="192" t="s">
        <v>163</v>
      </c>
      <c r="AT53" s="177">
        <v>21.5</v>
      </c>
      <c r="AU53" s="194"/>
      <c r="AV53" s="179">
        <v>148.5</v>
      </c>
      <c r="AW53" s="194"/>
      <c r="AX53" s="179">
        <v>-0.6</v>
      </c>
      <c r="AY53" s="196"/>
      <c r="AZ53" s="179">
        <v>1.7</v>
      </c>
      <c r="BA53" s="179"/>
    </row>
    <row r="54" spans="2:53" s="207" customFormat="1" ht="21.95" customHeight="1">
      <c r="B54" s="205"/>
      <c r="C54" s="275"/>
      <c r="D54" s="192"/>
      <c r="E54" s="177"/>
      <c r="F54" s="194"/>
      <c r="G54" s="179"/>
      <c r="H54" s="196"/>
      <c r="I54" s="179"/>
      <c r="J54" s="196"/>
      <c r="K54" s="179"/>
      <c r="L54" s="196"/>
      <c r="M54" s="179"/>
      <c r="N54" s="204"/>
      <c r="O54" s="275"/>
      <c r="P54" s="192"/>
      <c r="Q54" s="177"/>
      <c r="R54" s="194"/>
      <c r="S54" s="179"/>
      <c r="T54" s="196"/>
      <c r="U54" s="179"/>
      <c r="V54" s="196"/>
      <c r="W54" s="179"/>
      <c r="X54" s="182"/>
      <c r="Y54" s="182"/>
      <c r="Z54" s="188"/>
      <c r="AA54" s="192"/>
      <c r="AB54" s="177"/>
      <c r="AC54" s="194"/>
      <c r="AD54" s="179"/>
      <c r="AE54" s="196"/>
      <c r="AF54" s="179"/>
      <c r="AG54" s="196"/>
      <c r="AH54" s="179"/>
      <c r="AI54" s="179"/>
      <c r="AJ54" s="188"/>
      <c r="AK54" s="192"/>
      <c r="AL54" s="177"/>
      <c r="AM54" s="194"/>
      <c r="AN54" s="179"/>
      <c r="AO54" s="196"/>
      <c r="AP54" s="179"/>
      <c r="AQ54" s="204"/>
      <c r="AR54" s="188"/>
      <c r="AS54" s="192"/>
      <c r="AT54" s="177"/>
      <c r="AU54" s="194"/>
      <c r="AV54" s="179"/>
      <c r="AW54" s="194"/>
      <c r="AX54" s="179"/>
      <c r="AY54" s="196"/>
      <c r="AZ54" s="179"/>
      <c r="BA54" s="179"/>
    </row>
    <row r="55" spans="2:53" s="207" customFormat="1" ht="21.95" customHeight="1" thickBot="1">
      <c r="B55" s="257"/>
      <c r="C55" s="328"/>
      <c r="D55" s="328"/>
      <c r="E55" s="328"/>
      <c r="F55" s="328"/>
      <c r="G55" s="328"/>
      <c r="H55" s="328"/>
      <c r="I55" s="328"/>
      <c r="J55" s="328"/>
      <c r="K55" s="328"/>
      <c r="L55" s="328"/>
      <c r="M55" s="328"/>
      <c r="N55" s="328"/>
      <c r="O55" s="277"/>
      <c r="P55" s="277"/>
      <c r="Q55" s="277"/>
      <c r="R55" s="277"/>
      <c r="S55" s="277"/>
      <c r="T55" s="277"/>
      <c r="U55" s="277"/>
      <c r="V55" s="277"/>
      <c r="W55" s="277"/>
      <c r="X55" s="277"/>
      <c r="Y55" s="258"/>
      <c r="Z55" s="277"/>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row>
    <row r="56" spans="2:53" s="207" customFormat="1" ht="21.95" customHeight="1" thickTop="1">
      <c r="B56" s="257"/>
      <c r="C56" s="274"/>
      <c r="D56" s="274"/>
      <c r="E56" s="273"/>
      <c r="F56" s="273"/>
      <c r="G56" s="273"/>
      <c r="H56" s="273"/>
      <c r="I56" s="273"/>
      <c r="J56" s="273"/>
      <c r="K56" s="273"/>
      <c r="L56" s="273"/>
      <c r="M56" s="273"/>
      <c r="N56" s="273"/>
      <c r="O56" s="274"/>
      <c r="P56" s="274"/>
      <c r="Q56" s="273"/>
      <c r="R56" s="273"/>
      <c r="S56" s="273"/>
      <c r="T56" s="273"/>
      <c r="U56" s="273"/>
      <c r="V56" s="273"/>
      <c r="W56" s="273"/>
      <c r="X56" s="273"/>
      <c r="Y56" s="273"/>
      <c r="Z56" s="274"/>
      <c r="AA56" s="274"/>
      <c r="AB56" s="273"/>
      <c r="AC56" s="273"/>
      <c r="AD56" s="273"/>
      <c r="AE56" s="273"/>
      <c r="AF56" s="273"/>
      <c r="AG56" s="273"/>
      <c r="AH56" s="273"/>
      <c r="AI56" s="273"/>
      <c r="AJ56" s="274"/>
      <c r="AK56" s="274"/>
      <c r="AL56" s="273"/>
      <c r="AM56" s="273"/>
      <c r="AN56" s="273"/>
      <c r="AO56" s="273"/>
      <c r="AP56" s="273"/>
      <c r="AQ56" s="273"/>
      <c r="AR56" s="274"/>
      <c r="AS56" s="274"/>
      <c r="AT56" s="273"/>
      <c r="AU56" s="273"/>
      <c r="AV56" s="273"/>
      <c r="AW56" s="273"/>
      <c r="AX56" s="273"/>
      <c r="AY56" s="273"/>
      <c r="AZ56" s="273"/>
      <c r="BA56" s="273"/>
    </row>
    <row r="57" spans="2:53" s="217" customFormat="1" ht="21.95" customHeight="1">
      <c r="B57" s="209"/>
      <c r="C57" s="153" t="s">
        <v>117</v>
      </c>
      <c r="D57" s="186"/>
      <c r="E57" s="186"/>
      <c r="F57" s="186"/>
      <c r="G57" s="175"/>
      <c r="H57" s="175"/>
      <c r="I57" s="153"/>
      <c r="J57" s="153"/>
      <c r="K57" s="175"/>
      <c r="L57" s="175"/>
      <c r="M57" s="175"/>
      <c r="N57" s="175"/>
      <c r="O57" s="153" t="s">
        <v>117</v>
      </c>
      <c r="P57" s="186"/>
      <c r="Q57" s="186"/>
      <c r="R57" s="186"/>
      <c r="S57" s="175"/>
      <c r="T57" s="175"/>
      <c r="U57" s="175"/>
      <c r="V57" s="175"/>
      <c r="W57" s="175"/>
      <c r="X57" s="175"/>
      <c r="Y57" s="175"/>
      <c r="Z57" s="153" t="s">
        <v>117</v>
      </c>
      <c r="AA57" s="186"/>
      <c r="AB57" s="186"/>
      <c r="AC57" s="186"/>
      <c r="AD57" s="175"/>
      <c r="AE57" s="175"/>
      <c r="AF57" s="175"/>
      <c r="AG57" s="175"/>
      <c r="AH57" s="175"/>
      <c r="AI57" s="175"/>
      <c r="AJ57" s="153" t="s">
        <v>117</v>
      </c>
      <c r="AK57" s="186"/>
      <c r="AL57" s="186"/>
      <c r="AM57" s="186"/>
      <c r="AN57" s="186"/>
      <c r="AO57" s="186"/>
      <c r="AP57" s="153"/>
      <c r="AQ57" s="153"/>
      <c r="AR57" s="153" t="s">
        <v>117</v>
      </c>
      <c r="AS57" s="186"/>
      <c r="AT57" s="175"/>
      <c r="AU57" s="175"/>
      <c r="AV57" s="175"/>
      <c r="AW57" s="175"/>
      <c r="AX57" s="175"/>
      <c r="AY57" s="153"/>
      <c r="AZ57" s="175"/>
      <c r="BA57" s="175"/>
    </row>
    <row r="58" spans="2:53" ht="21.95" customHeight="1">
      <c r="C58" s="211" t="s">
        <v>126</v>
      </c>
      <c r="D58" s="186"/>
      <c r="E58" s="186"/>
      <c r="F58" s="186"/>
      <c r="G58" s="175"/>
      <c r="H58" s="175"/>
      <c r="K58" s="175"/>
      <c r="L58" s="175"/>
      <c r="M58" s="175"/>
      <c r="N58" s="175"/>
      <c r="O58" s="211" t="s">
        <v>154</v>
      </c>
      <c r="P58" s="186"/>
      <c r="Q58" s="186"/>
      <c r="R58" s="186"/>
      <c r="S58" s="175"/>
      <c r="T58" s="175"/>
      <c r="U58" s="175"/>
      <c r="V58" s="175"/>
      <c r="W58" s="175"/>
      <c r="X58" s="175"/>
      <c r="Y58" s="175"/>
      <c r="Z58" s="211" t="s">
        <v>155</v>
      </c>
      <c r="AA58" s="186"/>
      <c r="AB58" s="186"/>
      <c r="AC58" s="186"/>
      <c r="AD58" s="175"/>
      <c r="AE58" s="175"/>
      <c r="AF58" s="175"/>
      <c r="AG58" s="175"/>
      <c r="AH58" s="175"/>
      <c r="AI58" s="175"/>
      <c r="AJ58" s="211" t="s">
        <v>156</v>
      </c>
      <c r="AK58" s="186"/>
      <c r="AL58" s="186"/>
      <c r="AM58" s="186"/>
      <c r="AN58" s="186"/>
      <c r="AO58" s="186"/>
      <c r="AR58" s="211" t="s">
        <v>118</v>
      </c>
      <c r="AS58" s="186"/>
      <c r="AT58" s="175"/>
      <c r="AU58" s="175"/>
      <c r="AV58" s="175"/>
      <c r="AW58" s="175"/>
      <c r="AX58" s="175"/>
      <c r="AZ58" s="175"/>
      <c r="BA58" s="175"/>
    </row>
    <row r="59" spans="2:53" ht="21.95" customHeight="1">
      <c r="C59" s="211"/>
      <c r="D59" s="269"/>
      <c r="E59" s="269"/>
      <c r="F59" s="269"/>
      <c r="G59" s="175"/>
      <c r="H59" s="175"/>
      <c r="K59" s="175"/>
      <c r="L59" s="175"/>
      <c r="M59" s="175"/>
      <c r="N59" s="175"/>
      <c r="O59" s="211"/>
      <c r="P59" s="269"/>
      <c r="Q59" s="269"/>
      <c r="R59" s="269"/>
      <c r="S59" s="175"/>
      <c r="T59" s="175"/>
      <c r="U59" s="175"/>
      <c r="V59" s="175"/>
      <c r="W59" s="175"/>
      <c r="X59" s="175"/>
      <c r="Y59" s="175"/>
      <c r="Z59" s="211"/>
      <c r="AA59" s="269"/>
      <c r="AB59" s="269"/>
      <c r="AC59" s="269"/>
      <c r="AD59" s="175"/>
      <c r="AE59" s="175"/>
      <c r="AF59" s="175"/>
      <c r="AG59" s="175"/>
      <c r="AH59" s="175"/>
      <c r="AI59" s="175"/>
      <c r="AJ59" s="211"/>
      <c r="AK59" s="269"/>
      <c r="AL59" s="269"/>
      <c r="AM59" s="269"/>
      <c r="AN59" s="269"/>
      <c r="AO59" s="269"/>
      <c r="AR59" s="211"/>
      <c r="AS59" s="269"/>
      <c r="AT59" s="175"/>
      <c r="AU59" s="175"/>
      <c r="AV59" s="175"/>
      <c r="AW59" s="175"/>
      <c r="AX59" s="175"/>
      <c r="AZ59" s="175"/>
      <c r="BA59" s="175"/>
    </row>
    <row r="60" spans="2:53" ht="21.95" customHeight="1">
      <c r="C60" s="211"/>
      <c r="D60" s="269"/>
      <c r="E60" s="269"/>
      <c r="F60" s="269"/>
      <c r="G60" s="175"/>
      <c r="H60" s="175"/>
      <c r="K60" s="175"/>
      <c r="L60" s="175"/>
      <c r="M60" s="175"/>
      <c r="N60" s="175"/>
      <c r="O60" s="211"/>
      <c r="P60" s="269"/>
      <c r="Q60" s="269"/>
      <c r="R60" s="269"/>
      <c r="S60" s="175"/>
      <c r="T60" s="175"/>
      <c r="U60" s="175"/>
      <c r="V60" s="175"/>
      <c r="W60" s="175"/>
      <c r="X60" s="175"/>
      <c r="Y60" s="175"/>
      <c r="Z60" s="211"/>
      <c r="AA60" s="269"/>
      <c r="AB60" s="269"/>
      <c r="AC60" s="269"/>
      <c r="AD60" s="175"/>
      <c r="AE60" s="175"/>
      <c r="AF60" s="175"/>
      <c r="AG60" s="175"/>
      <c r="AH60" s="175"/>
      <c r="AI60" s="175"/>
      <c r="AJ60" s="211"/>
      <c r="AK60" s="269"/>
      <c r="AL60" s="269"/>
      <c r="AM60" s="269"/>
      <c r="AN60" s="269"/>
      <c r="AO60" s="269"/>
      <c r="AR60" s="211"/>
      <c r="AS60" s="269"/>
      <c r="AT60" s="175"/>
      <c r="AU60" s="175"/>
      <c r="AV60" s="175"/>
      <c r="AW60" s="175"/>
      <c r="AX60" s="175"/>
      <c r="AZ60" s="175"/>
      <c r="BA60" s="175"/>
    </row>
    <row r="61" spans="2:53" ht="21.95" customHeight="1">
      <c r="C61" s="211"/>
      <c r="D61" s="269"/>
      <c r="E61" s="269"/>
      <c r="F61" s="269"/>
      <c r="G61" s="175"/>
      <c r="H61" s="175"/>
      <c r="K61" s="175"/>
      <c r="L61" s="175"/>
      <c r="M61" s="175"/>
      <c r="N61" s="175"/>
      <c r="O61" s="211"/>
      <c r="P61" s="269"/>
      <c r="Q61" s="269"/>
      <c r="R61" s="269"/>
      <c r="S61" s="175"/>
      <c r="T61" s="175"/>
      <c r="U61" s="175"/>
      <c r="V61" s="175"/>
      <c r="W61" s="175"/>
      <c r="X61" s="175"/>
      <c r="Y61" s="175"/>
      <c r="Z61" s="211"/>
      <c r="AA61" s="269"/>
      <c r="AB61" s="269"/>
      <c r="AC61" s="269"/>
      <c r="AD61" s="175"/>
      <c r="AE61" s="175"/>
      <c r="AF61" s="175"/>
      <c r="AG61" s="175"/>
      <c r="AH61" s="175"/>
      <c r="AI61" s="175"/>
      <c r="AJ61" s="211"/>
      <c r="AK61" s="269"/>
      <c r="AL61" s="269"/>
      <c r="AM61" s="269"/>
      <c r="AN61" s="269"/>
      <c r="AO61" s="269"/>
      <c r="AR61" s="211"/>
      <c r="AS61" s="269"/>
      <c r="AT61" s="175"/>
      <c r="AU61" s="175"/>
      <c r="AV61" s="175"/>
      <c r="AW61" s="175"/>
      <c r="AX61" s="175"/>
      <c r="AZ61" s="175"/>
      <c r="BA61" s="175"/>
    </row>
    <row r="62" spans="2:53" ht="21.95" customHeight="1">
      <c r="C62" s="211"/>
      <c r="D62" s="269"/>
      <c r="E62" s="269"/>
      <c r="F62" s="269"/>
      <c r="G62" s="175"/>
      <c r="H62" s="175"/>
      <c r="K62" s="175"/>
      <c r="L62" s="175"/>
      <c r="M62" s="175"/>
      <c r="N62" s="175"/>
      <c r="O62" s="211"/>
      <c r="P62" s="269"/>
      <c r="Q62" s="269"/>
      <c r="R62" s="269"/>
      <c r="S62" s="175"/>
      <c r="T62" s="175"/>
      <c r="U62" s="175"/>
      <c r="V62" s="175"/>
      <c r="W62" s="175"/>
      <c r="X62" s="175"/>
      <c r="Y62" s="175"/>
      <c r="Z62" s="211"/>
      <c r="AA62" s="269"/>
      <c r="AB62" s="269"/>
      <c r="AC62" s="269"/>
      <c r="AD62" s="175"/>
      <c r="AE62" s="175"/>
      <c r="AF62" s="175"/>
      <c r="AG62" s="175"/>
      <c r="AH62" s="175"/>
      <c r="AI62" s="175"/>
      <c r="AJ62" s="211"/>
      <c r="AK62" s="269"/>
      <c r="AL62" s="269"/>
      <c r="AM62" s="269"/>
      <c r="AN62" s="269"/>
      <c r="AO62" s="269"/>
      <c r="AR62" s="211"/>
      <c r="AS62" s="269"/>
      <c r="AT62" s="175"/>
      <c r="AU62" s="175"/>
      <c r="AV62" s="175"/>
      <c r="AW62" s="175"/>
      <c r="AX62" s="175"/>
      <c r="AZ62" s="175"/>
      <c r="BA62" s="175"/>
    </row>
    <row r="63" spans="2:53" ht="21.95" customHeight="1">
      <c r="C63" s="211"/>
      <c r="D63" s="269"/>
      <c r="E63" s="269"/>
      <c r="F63" s="269"/>
      <c r="G63" s="175"/>
      <c r="H63" s="175"/>
      <c r="K63" s="175"/>
      <c r="L63" s="175"/>
      <c r="M63" s="175"/>
      <c r="N63" s="175"/>
      <c r="O63" s="211"/>
      <c r="P63" s="269"/>
      <c r="Q63" s="269"/>
      <c r="R63" s="269"/>
      <c r="S63" s="175"/>
      <c r="T63" s="175"/>
      <c r="U63" s="175"/>
      <c r="V63" s="175"/>
      <c r="W63" s="175"/>
      <c r="X63" s="175"/>
      <c r="Y63" s="175"/>
      <c r="Z63" s="211"/>
      <c r="AA63" s="269"/>
      <c r="AB63" s="269"/>
      <c r="AC63" s="269"/>
      <c r="AD63" s="175"/>
      <c r="AE63" s="175"/>
      <c r="AF63" s="175"/>
      <c r="AG63" s="175"/>
      <c r="AH63" s="175"/>
      <c r="AI63" s="175"/>
      <c r="AJ63" s="211"/>
      <c r="AK63" s="269"/>
      <c r="AL63" s="269"/>
      <c r="AM63" s="269"/>
      <c r="AN63" s="269"/>
      <c r="AO63" s="269"/>
      <c r="AR63" s="211"/>
      <c r="AS63" s="269"/>
      <c r="AT63" s="175"/>
      <c r="AU63" s="175"/>
      <c r="AV63" s="175"/>
      <c r="AW63" s="175"/>
      <c r="AX63" s="175"/>
      <c r="AZ63" s="175"/>
      <c r="BA63" s="175"/>
    </row>
    <row r="64" spans="2:53" ht="15" customHeight="1">
      <c r="C64" s="211"/>
      <c r="D64" s="186"/>
      <c r="E64" s="186"/>
      <c r="F64" s="186"/>
      <c r="G64" s="175"/>
      <c r="H64" s="175"/>
      <c r="K64" s="175"/>
      <c r="L64" s="175"/>
      <c r="M64" s="175"/>
      <c r="N64" s="175"/>
      <c r="O64" s="211"/>
      <c r="P64" s="186"/>
      <c r="Q64" s="186"/>
      <c r="R64" s="186"/>
      <c r="S64" s="175"/>
      <c r="T64" s="175"/>
      <c r="U64" s="175"/>
      <c r="V64" s="175"/>
      <c r="W64" s="175"/>
      <c r="X64" s="175"/>
      <c r="Y64" s="175"/>
      <c r="Z64" s="211"/>
      <c r="AA64" s="186"/>
      <c r="AB64" s="186"/>
      <c r="AC64" s="186"/>
      <c r="AD64" s="175"/>
      <c r="AE64" s="175"/>
      <c r="AF64" s="175"/>
      <c r="AG64" s="175"/>
      <c r="AH64" s="175"/>
      <c r="AI64" s="175"/>
      <c r="AJ64" s="211"/>
      <c r="AK64" s="186"/>
      <c r="AL64" s="186"/>
      <c r="AM64" s="186"/>
      <c r="AN64" s="186"/>
      <c r="AO64" s="186"/>
      <c r="AR64" s="211"/>
      <c r="AS64" s="186"/>
      <c r="AT64" s="175"/>
      <c r="AU64" s="175"/>
      <c r="AV64" s="175"/>
      <c r="AW64" s="175"/>
      <c r="AX64" s="175"/>
      <c r="AZ64" s="175"/>
      <c r="BA64" s="175"/>
    </row>
    <row r="65" spans="2:53" ht="18.75" customHeight="1">
      <c r="C65" s="211"/>
      <c r="D65" s="186"/>
      <c r="E65" s="186"/>
      <c r="F65" s="186"/>
      <c r="G65" s="175"/>
      <c r="H65" s="175"/>
      <c r="K65" s="175"/>
      <c r="L65" s="175"/>
      <c r="M65" s="175"/>
      <c r="N65" s="175"/>
      <c r="O65" s="211"/>
      <c r="P65" s="186"/>
      <c r="Q65" s="186"/>
      <c r="R65" s="186"/>
      <c r="S65" s="175"/>
      <c r="T65" s="175"/>
      <c r="U65" s="175"/>
      <c r="V65" s="175"/>
      <c r="W65" s="175"/>
      <c r="X65" s="175"/>
      <c r="Y65" s="175"/>
      <c r="Z65" s="211"/>
      <c r="AA65" s="186"/>
      <c r="AB65" s="186"/>
      <c r="AC65" s="186"/>
      <c r="AD65" s="175"/>
      <c r="AE65" s="175"/>
      <c r="AF65" s="175"/>
      <c r="AG65" s="175"/>
      <c r="AH65" s="175"/>
      <c r="AI65" s="175"/>
      <c r="AJ65" s="211"/>
      <c r="AK65" s="186"/>
      <c r="AL65" s="186"/>
      <c r="AM65" s="186"/>
      <c r="AN65" s="186"/>
      <c r="AO65" s="186"/>
      <c r="AR65" s="211"/>
      <c r="AS65" s="186"/>
      <c r="AT65" s="175"/>
      <c r="AU65" s="175"/>
      <c r="AV65" s="175"/>
      <c r="AW65" s="175"/>
      <c r="AX65" s="175"/>
      <c r="AZ65" s="175"/>
      <c r="BA65" s="175"/>
    </row>
    <row r="66" spans="2:53" s="232" customFormat="1" ht="17.25" customHeight="1">
      <c r="B66" s="336"/>
      <c r="C66" s="336"/>
      <c r="D66" s="336"/>
      <c r="E66" s="336"/>
      <c r="F66" s="336"/>
      <c r="G66" s="336"/>
      <c r="H66" s="336"/>
      <c r="I66" s="336"/>
      <c r="J66" s="336"/>
      <c r="K66" s="336"/>
      <c r="L66" s="336"/>
      <c r="M66" s="336"/>
      <c r="N66" s="336"/>
      <c r="O66" s="323"/>
      <c r="P66" s="323"/>
      <c r="Q66" s="323"/>
      <c r="R66" s="323"/>
      <c r="S66" s="323"/>
      <c r="T66" s="323"/>
      <c r="U66" s="323"/>
      <c r="V66" s="323"/>
      <c r="W66" s="323"/>
      <c r="X66" s="323"/>
      <c r="Y66" s="204"/>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row>
    <row r="67" spans="2:53" ht="17.25" customHeight="1">
      <c r="C67" s="175"/>
      <c r="D67" s="186"/>
      <c r="E67" s="186"/>
      <c r="F67" s="186"/>
      <c r="G67" s="175"/>
      <c r="H67" s="175"/>
      <c r="K67" s="175"/>
      <c r="L67" s="175"/>
      <c r="M67" s="175"/>
      <c r="N67" s="175"/>
      <c r="O67" s="175"/>
      <c r="P67" s="186"/>
      <c r="Q67" s="186"/>
      <c r="R67" s="186"/>
      <c r="S67" s="175"/>
      <c r="T67" s="175"/>
      <c r="U67" s="175"/>
      <c r="V67" s="175"/>
      <c r="W67" s="175"/>
      <c r="X67" s="175"/>
      <c r="Y67" s="175"/>
      <c r="Z67" s="175"/>
      <c r="AA67" s="186"/>
      <c r="AB67" s="186"/>
      <c r="AC67" s="186"/>
      <c r="AD67" s="175"/>
      <c r="AE67" s="175"/>
      <c r="AF67" s="175"/>
      <c r="AG67" s="175"/>
      <c r="AH67" s="175"/>
      <c r="AI67" s="175"/>
      <c r="AJ67" s="175"/>
      <c r="AK67" s="186"/>
      <c r="AL67" s="186"/>
      <c r="AM67" s="186"/>
      <c r="AN67" s="186"/>
      <c r="AO67" s="186"/>
      <c r="AR67" s="175"/>
      <c r="AS67" s="175"/>
      <c r="AT67" s="175"/>
      <c r="AU67" s="175"/>
      <c r="AV67" s="175"/>
      <c r="AW67" s="175"/>
      <c r="AX67" s="175"/>
      <c r="AZ67" s="175"/>
      <c r="BA67" s="175"/>
    </row>
    <row r="68" spans="2:53">
      <c r="C68" s="175"/>
      <c r="D68" s="186"/>
      <c r="E68" s="186"/>
      <c r="F68" s="186"/>
      <c r="G68" s="175"/>
      <c r="H68" s="175"/>
      <c r="K68" s="175"/>
      <c r="L68" s="175"/>
      <c r="M68" s="175"/>
      <c r="N68" s="175"/>
      <c r="O68" s="175"/>
      <c r="P68" s="186"/>
      <c r="Q68" s="186"/>
      <c r="R68" s="186"/>
      <c r="S68" s="175"/>
      <c r="T68" s="175"/>
      <c r="U68" s="175"/>
      <c r="V68" s="175"/>
      <c r="W68" s="175"/>
      <c r="X68" s="175"/>
      <c r="Y68" s="175"/>
      <c r="Z68" s="175"/>
      <c r="AA68" s="186"/>
      <c r="AB68" s="186"/>
      <c r="AC68" s="186"/>
      <c r="AD68" s="175"/>
      <c r="AE68" s="175"/>
      <c r="AF68" s="175"/>
      <c r="AG68" s="175"/>
      <c r="AH68" s="175"/>
      <c r="AI68" s="175"/>
      <c r="AJ68" s="175"/>
      <c r="AK68" s="186"/>
      <c r="AL68" s="186"/>
      <c r="AM68" s="186"/>
      <c r="AN68" s="186"/>
      <c r="AO68" s="186"/>
      <c r="AR68" s="175"/>
      <c r="AS68" s="186"/>
      <c r="AT68" s="175"/>
      <c r="AU68" s="175"/>
      <c r="AV68" s="175"/>
      <c r="AW68" s="175"/>
      <c r="AX68" s="175"/>
      <c r="AZ68" s="175"/>
      <c r="BA68" s="175"/>
    </row>
    <row r="69" spans="2:53">
      <c r="C69" s="175"/>
      <c r="D69" s="186"/>
      <c r="E69" s="186"/>
      <c r="F69" s="186"/>
      <c r="G69" s="175"/>
      <c r="H69" s="175"/>
      <c r="K69" s="175"/>
      <c r="L69" s="175"/>
      <c r="M69" s="175"/>
      <c r="N69" s="175"/>
      <c r="O69" s="175"/>
      <c r="P69" s="186"/>
      <c r="Q69" s="186"/>
      <c r="R69" s="186"/>
      <c r="S69" s="175"/>
      <c r="T69" s="175"/>
      <c r="U69" s="175"/>
      <c r="V69" s="175"/>
      <c r="W69" s="175"/>
      <c r="X69" s="175"/>
      <c r="Y69" s="175"/>
      <c r="Z69" s="175"/>
      <c r="AA69" s="186"/>
      <c r="AB69" s="186"/>
      <c r="AC69" s="186"/>
      <c r="AD69" s="175"/>
      <c r="AE69" s="175"/>
      <c r="AF69" s="175"/>
      <c r="AG69" s="175"/>
      <c r="AH69" s="175"/>
      <c r="AI69" s="175"/>
      <c r="AJ69" s="175"/>
      <c r="AK69" s="186"/>
      <c r="AL69" s="186"/>
      <c r="AM69" s="186"/>
      <c r="AN69" s="186"/>
      <c r="AO69" s="186"/>
      <c r="AR69" s="175"/>
      <c r="AS69" s="186"/>
      <c r="AT69" s="175"/>
      <c r="AU69" s="175"/>
      <c r="AV69" s="175"/>
      <c r="AW69" s="175"/>
      <c r="AX69" s="175"/>
      <c r="AZ69" s="175"/>
      <c r="BA69" s="175"/>
    </row>
    <row r="70" spans="2:53">
      <c r="C70" s="175"/>
      <c r="D70" s="186"/>
      <c r="E70" s="186"/>
      <c r="F70" s="186"/>
      <c r="G70" s="175"/>
      <c r="H70" s="175"/>
      <c r="K70" s="175"/>
      <c r="L70" s="175"/>
      <c r="M70" s="175"/>
      <c r="N70" s="175"/>
      <c r="O70" s="175"/>
      <c r="P70" s="186"/>
      <c r="Q70" s="186"/>
      <c r="R70" s="186"/>
      <c r="S70" s="175"/>
      <c r="T70" s="175"/>
      <c r="U70" s="175"/>
      <c r="V70" s="175"/>
      <c r="W70" s="175"/>
      <c r="X70" s="175"/>
      <c r="Y70" s="175"/>
      <c r="Z70" s="175"/>
      <c r="AA70" s="186"/>
      <c r="AB70" s="186"/>
      <c r="AC70" s="186"/>
      <c r="AD70" s="175"/>
      <c r="AE70" s="175"/>
      <c r="AF70" s="175"/>
      <c r="AG70" s="175"/>
      <c r="AH70" s="175"/>
      <c r="AI70" s="175"/>
      <c r="AJ70" s="175"/>
      <c r="AK70" s="186"/>
      <c r="AL70" s="186"/>
      <c r="AM70" s="186"/>
      <c r="AN70" s="186"/>
      <c r="AO70" s="186"/>
      <c r="AR70" s="175"/>
      <c r="AS70" s="186"/>
      <c r="AT70" s="175"/>
      <c r="AU70" s="175"/>
      <c r="AV70" s="175"/>
      <c r="AW70" s="175"/>
      <c r="AX70" s="175"/>
      <c r="AZ70" s="175"/>
      <c r="BA70" s="175"/>
    </row>
    <row r="71" spans="2:53">
      <c r="C71" s="175"/>
      <c r="D71" s="186"/>
      <c r="E71" s="186"/>
      <c r="F71" s="186"/>
      <c r="G71" s="175"/>
      <c r="H71" s="175"/>
      <c r="K71" s="175"/>
      <c r="L71" s="175"/>
      <c r="M71" s="175"/>
      <c r="N71" s="175"/>
      <c r="O71" s="175"/>
      <c r="P71" s="186"/>
      <c r="Q71" s="186"/>
      <c r="R71" s="186"/>
      <c r="S71" s="175"/>
      <c r="T71" s="175"/>
      <c r="U71" s="175"/>
      <c r="V71" s="175"/>
      <c r="W71" s="175"/>
      <c r="X71" s="175"/>
      <c r="Y71" s="175"/>
      <c r="Z71" s="175"/>
      <c r="AA71" s="186"/>
      <c r="AB71" s="186"/>
      <c r="AC71" s="186"/>
      <c r="AD71" s="175"/>
      <c r="AE71" s="175"/>
      <c r="AF71" s="175"/>
      <c r="AG71" s="175"/>
      <c r="AH71" s="175"/>
      <c r="AI71" s="175"/>
      <c r="AJ71" s="175"/>
      <c r="AK71" s="186"/>
      <c r="AL71" s="186"/>
      <c r="AM71" s="186"/>
      <c r="AN71" s="186"/>
      <c r="AO71" s="186"/>
      <c r="AR71" s="175"/>
      <c r="AS71" s="186"/>
      <c r="AT71" s="175"/>
      <c r="AU71" s="175"/>
      <c r="AV71" s="175"/>
      <c r="AW71" s="175"/>
      <c r="AX71" s="175"/>
      <c r="AZ71" s="175"/>
      <c r="BA71" s="175"/>
    </row>
    <row r="72" spans="2:53">
      <c r="C72" s="175"/>
      <c r="D72" s="186"/>
      <c r="E72" s="186"/>
      <c r="F72" s="186"/>
      <c r="G72" s="175"/>
      <c r="H72" s="175"/>
      <c r="K72" s="175"/>
      <c r="L72" s="175"/>
      <c r="M72" s="175"/>
      <c r="N72" s="175"/>
      <c r="O72" s="175"/>
      <c r="P72" s="186"/>
      <c r="Q72" s="186"/>
      <c r="R72" s="186"/>
      <c r="S72" s="175"/>
      <c r="T72" s="175"/>
      <c r="U72" s="175"/>
      <c r="V72" s="175"/>
      <c r="W72" s="175"/>
      <c r="X72" s="175"/>
      <c r="Y72" s="175"/>
      <c r="Z72" s="175"/>
      <c r="AA72" s="186"/>
      <c r="AB72" s="186"/>
      <c r="AC72" s="186"/>
      <c r="AD72" s="175"/>
      <c r="AE72" s="175"/>
      <c r="AF72" s="175"/>
      <c r="AG72" s="175"/>
      <c r="AH72" s="175"/>
      <c r="AI72" s="175"/>
      <c r="AJ72" s="175"/>
      <c r="AK72" s="186"/>
      <c r="AL72" s="186"/>
      <c r="AM72" s="186"/>
      <c r="AN72" s="186"/>
      <c r="AO72" s="186"/>
      <c r="AR72" s="175"/>
      <c r="AS72" s="186"/>
      <c r="AT72" s="175"/>
      <c r="AU72" s="175"/>
      <c r="AV72" s="175"/>
      <c r="AW72" s="175"/>
      <c r="AX72" s="175"/>
      <c r="AZ72" s="175"/>
      <c r="BA72" s="175"/>
    </row>
    <row r="73" spans="2:53">
      <c r="C73" s="175"/>
      <c r="D73" s="186"/>
      <c r="E73" s="186"/>
      <c r="F73" s="186"/>
      <c r="G73" s="175"/>
      <c r="H73" s="175"/>
      <c r="K73" s="175"/>
      <c r="L73" s="175"/>
      <c r="M73" s="175"/>
      <c r="N73" s="175"/>
      <c r="O73" s="175"/>
      <c r="P73" s="186"/>
      <c r="Q73" s="186"/>
      <c r="R73" s="186"/>
      <c r="S73" s="175"/>
      <c r="T73" s="175"/>
      <c r="U73" s="175"/>
      <c r="V73" s="175"/>
      <c r="W73" s="175"/>
      <c r="X73" s="175"/>
      <c r="Y73" s="175"/>
      <c r="Z73" s="175"/>
      <c r="AA73" s="186"/>
      <c r="AB73" s="186"/>
      <c r="AC73" s="186"/>
      <c r="AD73" s="175"/>
      <c r="AE73" s="175"/>
      <c r="AF73" s="175"/>
      <c r="AG73" s="175"/>
      <c r="AH73" s="175"/>
      <c r="AI73" s="175"/>
      <c r="AJ73" s="175"/>
      <c r="AK73" s="186"/>
      <c r="AL73" s="186"/>
      <c r="AM73" s="186"/>
      <c r="AN73" s="186"/>
      <c r="AO73" s="186"/>
      <c r="AR73" s="175"/>
      <c r="AS73" s="186"/>
      <c r="AT73" s="175"/>
      <c r="AU73" s="175"/>
      <c r="AV73" s="175"/>
      <c r="AW73" s="175"/>
      <c r="AX73" s="175"/>
      <c r="AZ73" s="175"/>
      <c r="BA73" s="175"/>
    </row>
    <row r="74" spans="2:53">
      <c r="C74" s="175"/>
      <c r="D74" s="186"/>
      <c r="E74" s="186"/>
      <c r="F74" s="186"/>
      <c r="G74" s="175"/>
      <c r="H74" s="175"/>
      <c r="K74" s="175"/>
      <c r="L74" s="175"/>
      <c r="M74" s="175"/>
      <c r="N74" s="175"/>
      <c r="O74" s="175"/>
      <c r="P74" s="186"/>
      <c r="Q74" s="186"/>
      <c r="R74" s="186"/>
      <c r="S74" s="175"/>
      <c r="T74" s="175"/>
      <c r="U74" s="175"/>
      <c r="V74" s="175"/>
      <c r="W74" s="175"/>
      <c r="X74" s="175"/>
      <c r="Y74" s="175"/>
      <c r="Z74" s="175"/>
      <c r="AA74" s="186"/>
      <c r="AB74" s="186"/>
      <c r="AC74" s="186"/>
      <c r="AD74" s="175"/>
      <c r="AE74" s="175"/>
      <c r="AF74" s="175"/>
      <c r="AG74" s="175"/>
      <c r="AH74" s="175"/>
      <c r="AI74" s="175"/>
      <c r="AJ74" s="175"/>
      <c r="AK74" s="186"/>
      <c r="AL74" s="186"/>
      <c r="AM74" s="186"/>
      <c r="AN74" s="186"/>
      <c r="AO74" s="186"/>
      <c r="AR74" s="175"/>
      <c r="AS74" s="186"/>
      <c r="AT74" s="175"/>
      <c r="AU74" s="175"/>
      <c r="AV74" s="175"/>
      <c r="AW74" s="175"/>
      <c r="AX74" s="175"/>
      <c r="AZ74" s="175"/>
      <c r="BA74" s="175"/>
    </row>
    <row r="75" spans="2:53">
      <c r="C75" s="175"/>
      <c r="D75" s="186"/>
      <c r="E75" s="186"/>
      <c r="F75" s="186"/>
      <c r="G75" s="175"/>
      <c r="H75" s="175"/>
      <c r="K75" s="175"/>
      <c r="L75" s="175"/>
      <c r="M75" s="175"/>
      <c r="N75" s="175"/>
      <c r="O75" s="175"/>
      <c r="P75" s="186"/>
      <c r="Q75" s="186"/>
      <c r="R75" s="186"/>
      <c r="S75" s="175"/>
      <c r="T75" s="175"/>
      <c r="U75" s="175"/>
      <c r="V75" s="175"/>
      <c r="W75" s="175"/>
      <c r="X75" s="175"/>
      <c r="Y75" s="175"/>
      <c r="Z75" s="175"/>
      <c r="AA75" s="186"/>
      <c r="AB75" s="186"/>
      <c r="AC75" s="186"/>
      <c r="AD75" s="175"/>
      <c r="AE75" s="175"/>
      <c r="AF75" s="175"/>
      <c r="AG75" s="175"/>
      <c r="AH75" s="175"/>
      <c r="AI75" s="175"/>
      <c r="AJ75" s="175"/>
      <c r="AK75" s="186"/>
      <c r="AL75" s="186"/>
      <c r="AM75" s="186"/>
      <c r="AN75" s="186"/>
      <c r="AO75" s="186"/>
      <c r="AR75" s="175"/>
      <c r="AS75" s="186"/>
      <c r="AT75" s="175"/>
      <c r="AU75" s="175"/>
      <c r="AV75" s="175"/>
      <c r="AW75" s="175"/>
      <c r="AX75" s="175"/>
      <c r="AZ75" s="175"/>
      <c r="BA75" s="175"/>
    </row>
    <row r="76" spans="2:53">
      <c r="C76" s="175"/>
      <c r="D76" s="186"/>
      <c r="E76" s="186"/>
      <c r="F76" s="186"/>
      <c r="G76" s="175"/>
      <c r="H76" s="175"/>
      <c r="K76" s="175"/>
      <c r="L76" s="175"/>
      <c r="M76" s="175"/>
      <c r="N76" s="175"/>
      <c r="O76" s="175"/>
      <c r="P76" s="186"/>
      <c r="Q76" s="186"/>
      <c r="R76" s="186"/>
      <c r="S76" s="175"/>
      <c r="T76" s="175"/>
      <c r="U76" s="175"/>
      <c r="V76" s="175"/>
      <c r="W76" s="175"/>
      <c r="X76" s="175"/>
      <c r="Y76" s="175"/>
      <c r="Z76" s="175"/>
      <c r="AA76" s="186"/>
      <c r="AB76" s="186"/>
      <c r="AC76" s="186"/>
      <c r="AD76" s="175"/>
      <c r="AE76" s="175"/>
      <c r="AF76" s="175"/>
      <c r="AG76" s="175"/>
      <c r="AH76" s="175"/>
      <c r="AI76" s="175"/>
      <c r="AJ76" s="175"/>
      <c r="AK76" s="186"/>
      <c r="AL76" s="186"/>
      <c r="AM76" s="186"/>
      <c r="AN76" s="186"/>
      <c r="AO76" s="186"/>
      <c r="AR76" s="175"/>
      <c r="AS76" s="186"/>
      <c r="AT76" s="175"/>
      <c r="AU76" s="175"/>
      <c r="AV76" s="175"/>
      <c r="AW76" s="175"/>
      <c r="AX76" s="175"/>
      <c r="AZ76" s="175"/>
      <c r="BA76" s="175"/>
    </row>
    <row r="77" spans="2:53">
      <c r="C77" s="175"/>
      <c r="D77" s="186"/>
      <c r="E77" s="186"/>
      <c r="F77" s="186"/>
      <c r="G77" s="175"/>
      <c r="H77" s="175"/>
      <c r="K77" s="175"/>
      <c r="L77" s="175"/>
      <c r="M77" s="175"/>
      <c r="N77" s="175"/>
      <c r="O77" s="175"/>
      <c r="P77" s="186"/>
      <c r="Q77" s="186"/>
      <c r="R77" s="186"/>
      <c r="S77" s="175"/>
      <c r="T77" s="175"/>
      <c r="U77" s="175"/>
      <c r="V77" s="175"/>
      <c r="W77" s="175"/>
      <c r="X77" s="175"/>
      <c r="Y77" s="175"/>
      <c r="Z77" s="175"/>
      <c r="AA77" s="186"/>
      <c r="AB77" s="186"/>
      <c r="AC77" s="186"/>
      <c r="AD77" s="175"/>
      <c r="AE77" s="175"/>
      <c r="AF77" s="175"/>
      <c r="AG77" s="175"/>
      <c r="AH77" s="175"/>
      <c r="AI77" s="175"/>
      <c r="AJ77" s="175"/>
      <c r="AK77" s="186"/>
      <c r="AL77" s="186"/>
      <c r="AM77" s="186"/>
      <c r="AN77" s="186"/>
      <c r="AO77" s="186"/>
      <c r="AR77" s="175"/>
      <c r="AS77" s="186"/>
      <c r="AT77" s="175"/>
      <c r="AU77" s="175"/>
      <c r="AV77" s="175"/>
      <c r="AW77" s="175"/>
      <c r="AX77" s="175"/>
      <c r="AZ77" s="175"/>
      <c r="BA77" s="175"/>
    </row>
    <row r="78" spans="2:53">
      <c r="C78" s="175"/>
      <c r="D78" s="186"/>
      <c r="E78" s="186"/>
      <c r="F78" s="186"/>
      <c r="G78" s="175"/>
      <c r="H78" s="175"/>
      <c r="K78" s="175"/>
      <c r="L78" s="175"/>
      <c r="M78" s="175"/>
      <c r="N78" s="175"/>
      <c r="O78" s="175"/>
      <c r="P78" s="186"/>
      <c r="Q78" s="186"/>
      <c r="R78" s="186"/>
      <c r="S78" s="175"/>
      <c r="T78" s="175"/>
      <c r="U78" s="175"/>
      <c r="V78" s="175"/>
      <c r="W78" s="175"/>
      <c r="X78" s="175"/>
      <c r="Y78" s="175"/>
      <c r="Z78" s="175"/>
      <c r="AA78" s="186"/>
      <c r="AB78" s="186"/>
      <c r="AC78" s="186"/>
      <c r="AD78" s="175"/>
      <c r="AE78" s="175"/>
      <c r="AF78" s="175"/>
      <c r="AG78" s="175"/>
      <c r="AH78" s="175"/>
      <c r="AI78" s="175"/>
      <c r="AJ78" s="175"/>
      <c r="AK78" s="186"/>
      <c r="AL78" s="186"/>
      <c r="AM78" s="186"/>
      <c r="AN78" s="186"/>
      <c r="AO78" s="186"/>
      <c r="AR78" s="175"/>
      <c r="AS78" s="186"/>
      <c r="AT78" s="175"/>
      <c r="AU78" s="175"/>
      <c r="AV78" s="175"/>
      <c r="AW78" s="175"/>
      <c r="AX78" s="175"/>
      <c r="AZ78" s="175"/>
      <c r="BA78" s="175"/>
    </row>
    <row r="79" spans="2:53">
      <c r="C79" s="175"/>
      <c r="D79" s="186"/>
      <c r="E79" s="186"/>
      <c r="F79" s="186"/>
      <c r="G79" s="175"/>
      <c r="H79" s="175"/>
      <c r="K79" s="175"/>
      <c r="L79" s="175"/>
      <c r="M79" s="175"/>
      <c r="N79" s="175"/>
      <c r="O79" s="175"/>
      <c r="P79" s="186"/>
      <c r="Q79" s="186"/>
      <c r="R79" s="186"/>
      <c r="S79" s="175"/>
      <c r="T79" s="175"/>
      <c r="U79" s="175"/>
      <c r="V79" s="175"/>
      <c r="W79" s="175"/>
      <c r="X79" s="175"/>
      <c r="Y79" s="175"/>
      <c r="Z79" s="175"/>
      <c r="AA79" s="186"/>
      <c r="AB79" s="186"/>
      <c r="AC79" s="186"/>
      <c r="AD79" s="175"/>
      <c r="AE79" s="175"/>
      <c r="AF79" s="175"/>
      <c r="AG79" s="175"/>
      <c r="AH79" s="175"/>
      <c r="AI79" s="175"/>
      <c r="AJ79" s="175"/>
      <c r="AK79" s="186"/>
      <c r="AL79" s="186"/>
      <c r="AM79" s="186"/>
      <c r="AN79" s="186"/>
      <c r="AO79" s="186"/>
      <c r="AR79" s="175"/>
      <c r="AS79" s="186"/>
      <c r="AT79" s="175"/>
      <c r="AU79" s="175"/>
      <c r="AV79" s="175"/>
      <c r="AW79" s="175"/>
      <c r="AX79" s="175"/>
      <c r="AZ79" s="175"/>
      <c r="BA79" s="175"/>
    </row>
    <row r="80" spans="2:53">
      <c r="C80" s="175"/>
      <c r="D80" s="186"/>
      <c r="E80" s="186"/>
      <c r="F80" s="186"/>
      <c r="G80" s="175"/>
      <c r="H80" s="175"/>
      <c r="K80" s="175"/>
      <c r="L80" s="175"/>
      <c r="M80" s="175"/>
      <c r="N80" s="175"/>
      <c r="O80" s="175"/>
      <c r="P80" s="186"/>
      <c r="Q80" s="186"/>
      <c r="R80" s="186"/>
      <c r="S80" s="175"/>
      <c r="T80" s="175"/>
      <c r="U80" s="175"/>
      <c r="V80" s="175"/>
      <c r="W80" s="175"/>
      <c r="X80" s="175"/>
      <c r="Y80" s="175"/>
      <c r="Z80" s="175"/>
      <c r="AA80" s="186"/>
      <c r="AB80" s="186"/>
      <c r="AC80" s="186"/>
      <c r="AD80" s="175"/>
      <c r="AE80" s="175"/>
      <c r="AF80" s="175"/>
      <c r="AG80" s="175"/>
      <c r="AH80" s="175"/>
      <c r="AI80" s="175"/>
      <c r="AJ80" s="175"/>
      <c r="AK80" s="186"/>
      <c r="AL80" s="186"/>
      <c r="AM80" s="186"/>
      <c r="AN80" s="186"/>
      <c r="AO80" s="186"/>
      <c r="AR80" s="175"/>
      <c r="AS80" s="186"/>
      <c r="AT80" s="175"/>
      <c r="AU80" s="175"/>
      <c r="AV80" s="175"/>
      <c r="AW80" s="175"/>
      <c r="AX80" s="175"/>
      <c r="AZ80" s="175"/>
      <c r="BA80" s="175"/>
    </row>
    <row r="81" spans="3:53">
      <c r="C81" s="175"/>
      <c r="D81" s="186"/>
      <c r="E81" s="186"/>
      <c r="F81" s="186"/>
      <c r="G81" s="175"/>
      <c r="H81" s="175"/>
      <c r="K81" s="175"/>
      <c r="L81" s="175"/>
      <c r="M81" s="175"/>
      <c r="N81" s="175"/>
      <c r="O81" s="175"/>
      <c r="P81" s="186"/>
      <c r="Q81" s="186"/>
      <c r="R81" s="186"/>
      <c r="S81" s="175"/>
      <c r="T81" s="175"/>
      <c r="U81" s="175"/>
      <c r="V81" s="175"/>
      <c r="W81" s="175"/>
      <c r="X81" s="175"/>
      <c r="Y81" s="175"/>
      <c r="Z81" s="175"/>
      <c r="AA81" s="186"/>
      <c r="AB81" s="186"/>
      <c r="AC81" s="186"/>
      <c r="AD81" s="175"/>
      <c r="AE81" s="175"/>
      <c r="AF81" s="175"/>
      <c r="AG81" s="175"/>
      <c r="AH81" s="175"/>
      <c r="AI81" s="175"/>
      <c r="AJ81" s="175"/>
      <c r="AK81" s="186"/>
      <c r="AL81" s="186"/>
      <c r="AM81" s="186"/>
      <c r="AN81" s="186"/>
      <c r="AO81" s="186"/>
      <c r="AR81" s="175"/>
      <c r="AS81" s="186"/>
      <c r="AT81" s="175"/>
      <c r="AU81" s="175"/>
      <c r="AV81" s="175"/>
      <c r="AW81" s="175"/>
      <c r="AX81" s="175"/>
      <c r="AZ81" s="175"/>
      <c r="BA81" s="175"/>
    </row>
    <row r="82" spans="3:53">
      <c r="C82" s="175"/>
      <c r="D82" s="186"/>
      <c r="E82" s="186"/>
      <c r="F82" s="186"/>
      <c r="G82" s="175"/>
      <c r="H82" s="175"/>
      <c r="K82" s="175"/>
      <c r="L82" s="175"/>
      <c r="M82" s="175"/>
      <c r="N82" s="175"/>
      <c r="O82" s="175"/>
      <c r="P82" s="186"/>
      <c r="Q82" s="186"/>
      <c r="R82" s="186"/>
      <c r="S82" s="175"/>
      <c r="T82" s="175"/>
      <c r="U82" s="175"/>
      <c r="V82" s="175"/>
      <c r="W82" s="175"/>
      <c r="X82" s="175"/>
      <c r="Y82" s="175"/>
      <c r="Z82" s="175"/>
      <c r="AA82" s="186"/>
      <c r="AB82" s="186"/>
      <c r="AC82" s="186"/>
      <c r="AD82" s="175"/>
      <c r="AE82" s="175"/>
      <c r="AF82" s="175"/>
      <c r="AG82" s="175"/>
      <c r="AH82" s="175"/>
      <c r="AI82" s="175"/>
      <c r="AJ82" s="175"/>
      <c r="AK82" s="186"/>
      <c r="AL82" s="186"/>
      <c r="AM82" s="186"/>
      <c r="AN82" s="186"/>
      <c r="AO82" s="186"/>
      <c r="AR82" s="175"/>
      <c r="AS82" s="186"/>
      <c r="AT82" s="175"/>
      <c r="AU82" s="175"/>
      <c r="AV82" s="175"/>
      <c r="AW82" s="175"/>
      <c r="AX82" s="175"/>
      <c r="AZ82" s="175"/>
      <c r="BA82" s="175"/>
    </row>
    <row r="83" spans="3:53">
      <c r="C83" s="175"/>
      <c r="D83" s="186"/>
      <c r="E83" s="186"/>
      <c r="F83" s="186"/>
      <c r="G83" s="175"/>
      <c r="H83" s="175"/>
      <c r="K83" s="175"/>
      <c r="L83" s="175"/>
      <c r="M83" s="175"/>
      <c r="N83" s="175"/>
      <c r="O83" s="175"/>
      <c r="P83" s="186"/>
      <c r="Q83" s="186"/>
      <c r="R83" s="186"/>
      <c r="S83" s="175"/>
      <c r="T83" s="175"/>
      <c r="U83" s="175"/>
      <c r="V83" s="175"/>
      <c r="W83" s="175"/>
      <c r="X83" s="175"/>
      <c r="Y83" s="175"/>
      <c r="Z83" s="175"/>
      <c r="AA83" s="186"/>
      <c r="AB83" s="186"/>
      <c r="AC83" s="186"/>
      <c r="AD83" s="175"/>
      <c r="AE83" s="175"/>
      <c r="AF83" s="175"/>
      <c r="AG83" s="175"/>
      <c r="AH83" s="175"/>
      <c r="AI83" s="175"/>
      <c r="AJ83" s="175"/>
      <c r="AK83" s="186"/>
      <c r="AL83" s="186"/>
      <c r="AM83" s="186"/>
      <c r="AN83" s="186"/>
      <c r="AO83" s="186"/>
      <c r="AR83" s="175"/>
      <c r="AS83" s="186"/>
      <c r="AT83" s="175"/>
      <c r="AU83" s="175"/>
      <c r="AV83" s="175"/>
      <c r="AW83" s="175"/>
      <c r="AX83" s="175"/>
      <c r="AZ83" s="175"/>
      <c r="BA83" s="175"/>
    </row>
    <row r="84" spans="3:53">
      <c r="C84" s="175"/>
      <c r="D84" s="186"/>
      <c r="E84" s="186"/>
      <c r="F84" s="186"/>
      <c r="G84" s="175"/>
      <c r="H84" s="175"/>
      <c r="K84" s="175"/>
      <c r="L84" s="175"/>
      <c r="M84" s="175"/>
      <c r="N84" s="175"/>
      <c r="O84" s="175"/>
      <c r="P84" s="186"/>
      <c r="Q84" s="186"/>
      <c r="R84" s="186"/>
      <c r="S84" s="175"/>
      <c r="T84" s="175"/>
      <c r="U84" s="175"/>
      <c r="V84" s="175"/>
      <c r="W84" s="175"/>
      <c r="X84" s="175"/>
      <c r="Y84" s="175"/>
      <c r="Z84" s="175"/>
      <c r="AA84" s="186"/>
      <c r="AB84" s="186"/>
      <c r="AC84" s="186"/>
      <c r="AD84" s="175"/>
      <c r="AE84" s="175"/>
      <c r="AF84" s="175"/>
      <c r="AG84" s="175"/>
      <c r="AH84" s="175"/>
      <c r="AI84" s="175"/>
      <c r="AJ84" s="175"/>
      <c r="AK84" s="186"/>
      <c r="AL84" s="186"/>
      <c r="AM84" s="186"/>
      <c r="AN84" s="186"/>
      <c r="AO84" s="186"/>
      <c r="AR84" s="175"/>
      <c r="AS84" s="186"/>
      <c r="AT84" s="175"/>
      <c r="AU84" s="175"/>
      <c r="AV84" s="175"/>
      <c r="AW84" s="175"/>
      <c r="AX84" s="175"/>
      <c r="AZ84" s="175"/>
      <c r="BA84" s="175"/>
    </row>
    <row r="85" spans="3:53">
      <c r="C85" s="175"/>
      <c r="D85" s="186"/>
      <c r="E85" s="186"/>
      <c r="F85" s="186"/>
      <c r="G85" s="175"/>
      <c r="H85" s="175"/>
      <c r="K85" s="175"/>
      <c r="L85" s="175"/>
      <c r="M85" s="175"/>
      <c r="N85" s="175"/>
      <c r="O85" s="175"/>
      <c r="P85" s="186"/>
      <c r="Q85" s="186"/>
      <c r="R85" s="186"/>
      <c r="S85" s="175"/>
      <c r="T85" s="175"/>
      <c r="U85" s="175"/>
      <c r="V85" s="175"/>
      <c r="W85" s="175"/>
      <c r="X85" s="175"/>
      <c r="Y85" s="175"/>
      <c r="Z85" s="175"/>
      <c r="AA85" s="186"/>
      <c r="AB85" s="186"/>
      <c r="AC85" s="186"/>
      <c r="AD85" s="175"/>
      <c r="AE85" s="175"/>
      <c r="AF85" s="175"/>
      <c r="AG85" s="175"/>
      <c r="AH85" s="175"/>
      <c r="AI85" s="175"/>
      <c r="AJ85" s="175"/>
      <c r="AK85" s="186"/>
      <c r="AL85" s="186"/>
      <c r="AM85" s="186"/>
      <c r="AN85" s="186"/>
      <c r="AO85" s="186"/>
      <c r="AR85" s="175"/>
      <c r="AS85" s="186"/>
      <c r="AT85" s="175"/>
      <c r="AU85" s="175"/>
      <c r="AV85" s="175"/>
      <c r="AW85" s="175"/>
      <c r="AX85" s="175"/>
      <c r="AZ85" s="175"/>
      <c r="BA85" s="175"/>
    </row>
    <row r="86" spans="3:53">
      <c r="C86" s="175"/>
      <c r="D86" s="186"/>
      <c r="E86" s="186"/>
      <c r="F86" s="186"/>
      <c r="G86" s="175"/>
      <c r="H86" s="175"/>
      <c r="K86" s="175"/>
      <c r="L86" s="175"/>
      <c r="M86" s="175"/>
      <c r="N86" s="175"/>
      <c r="O86" s="175"/>
      <c r="P86" s="186"/>
      <c r="Q86" s="186"/>
      <c r="R86" s="186"/>
      <c r="S86" s="175"/>
      <c r="T86" s="175"/>
      <c r="U86" s="175"/>
      <c r="V86" s="175"/>
      <c r="W86" s="175"/>
      <c r="X86" s="175"/>
      <c r="Y86" s="175"/>
      <c r="Z86" s="175"/>
      <c r="AA86" s="186"/>
      <c r="AB86" s="186"/>
      <c r="AC86" s="186"/>
      <c r="AD86" s="175"/>
      <c r="AE86" s="175"/>
      <c r="AF86" s="175"/>
      <c r="AG86" s="175"/>
      <c r="AH86" s="175"/>
      <c r="AI86" s="175"/>
      <c r="AJ86" s="175"/>
      <c r="AK86" s="186"/>
      <c r="AL86" s="186"/>
      <c r="AM86" s="186"/>
      <c r="AN86" s="186"/>
      <c r="AO86" s="186"/>
      <c r="AR86" s="175"/>
      <c r="AS86" s="186"/>
      <c r="AT86" s="175"/>
      <c r="AU86" s="175"/>
      <c r="AV86" s="175"/>
      <c r="AW86" s="175"/>
      <c r="AX86" s="175"/>
      <c r="AZ86" s="175"/>
      <c r="BA86" s="175"/>
    </row>
    <row r="87" spans="3:53" ht="59.25" customHeight="1">
      <c r="C87" s="175"/>
      <c r="D87" s="186"/>
      <c r="E87" s="186"/>
      <c r="F87" s="186"/>
      <c r="G87" s="175"/>
      <c r="H87" s="175"/>
      <c r="K87" s="175"/>
      <c r="L87" s="175"/>
      <c r="M87" s="175"/>
      <c r="N87" s="175"/>
      <c r="O87" s="175"/>
      <c r="P87" s="186"/>
      <c r="Q87" s="186"/>
      <c r="R87" s="186"/>
      <c r="S87" s="175"/>
      <c r="T87" s="175"/>
      <c r="U87" s="175"/>
      <c r="V87" s="175"/>
      <c r="W87" s="175"/>
      <c r="X87" s="175"/>
      <c r="Y87" s="175"/>
      <c r="Z87" s="175"/>
      <c r="AA87" s="186"/>
      <c r="AB87" s="186"/>
      <c r="AC87" s="186"/>
      <c r="AD87" s="175"/>
      <c r="AE87" s="175"/>
      <c r="AF87" s="175"/>
      <c r="AG87" s="175"/>
      <c r="AH87" s="175"/>
      <c r="AI87" s="175"/>
      <c r="AJ87" s="175"/>
      <c r="AK87" s="186"/>
      <c r="AL87" s="186"/>
      <c r="AM87" s="186"/>
      <c r="AN87" s="186"/>
      <c r="AO87" s="186"/>
      <c r="AR87" s="175"/>
      <c r="AS87" s="186"/>
      <c r="AT87" s="175"/>
      <c r="AU87" s="175"/>
      <c r="AV87" s="175"/>
      <c r="AW87" s="175"/>
      <c r="AX87" s="175"/>
      <c r="AZ87" s="175"/>
      <c r="BA87" s="175"/>
    </row>
    <row r="88" spans="3:53" ht="12.75" customHeight="1">
      <c r="C88" s="175"/>
      <c r="D88" s="186"/>
      <c r="E88" s="186"/>
      <c r="F88" s="186"/>
      <c r="G88" s="175"/>
      <c r="H88" s="175"/>
      <c r="K88" s="175"/>
      <c r="L88" s="175"/>
      <c r="M88" s="175"/>
      <c r="N88" s="175"/>
      <c r="O88" s="175"/>
      <c r="P88" s="186"/>
      <c r="Q88" s="186"/>
      <c r="R88" s="186"/>
      <c r="S88" s="175"/>
      <c r="T88" s="175"/>
      <c r="U88" s="175"/>
      <c r="V88" s="175"/>
      <c r="W88" s="175"/>
      <c r="X88" s="175"/>
      <c r="Y88" s="175"/>
      <c r="Z88" s="175"/>
      <c r="AA88" s="186"/>
      <c r="AB88" s="186"/>
      <c r="AC88" s="186"/>
      <c r="AD88" s="175"/>
      <c r="AE88" s="175"/>
      <c r="AF88" s="175"/>
      <c r="AG88" s="175"/>
      <c r="AH88" s="175"/>
      <c r="AI88" s="175"/>
      <c r="AJ88" s="175"/>
      <c r="AK88" s="186"/>
      <c r="AL88" s="186"/>
      <c r="AM88" s="186"/>
      <c r="AN88" s="186"/>
      <c r="AO88" s="186"/>
      <c r="AR88" s="175"/>
      <c r="AS88" s="186"/>
      <c r="AT88" s="175"/>
      <c r="AU88" s="175"/>
      <c r="AV88" s="175"/>
      <c r="AW88" s="175"/>
      <c r="AX88" s="175"/>
      <c r="AZ88" s="175"/>
      <c r="BA88" s="175"/>
    </row>
    <row r="89" spans="3:53" ht="80.25" customHeight="1">
      <c r="C89" s="175"/>
      <c r="D89" s="186"/>
      <c r="E89" s="186"/>
      <c r="F89" s="186"/>
      <c r="G89" s="175"/>
      <c r="H89" s="175"/>
      <c r="K89" s="175"/>
      <c r="L89" s="175"/>
      <c r="M89" s="175"/>
      <c r="N89" s="175"/>
      <c r="O89" s="175"/>
      <c r="P89" s="186"/>
      <c r="Q89" s="186"/>
      <c r="R89" s="186"/>
      <c r="S89" s="175"/>
      <c r="T89" s="175"/>
      <c r="U89" s="175"/>
      <c r="V89" s="175"/>
      <c r="W89" s="175"/>
      <c r="X89" s="175"/>
      <c r="Y89" s="175"/>
      <c r="Z89" s="175"/>
      <c r="AA89" s="186"/>
      <c r="AB89" s="186"/>
      <c r="AC89" s="186"/>
      <c r="AD89" s="175"/>
      <c r="AE89" s="175"/>
      <c r="AF89" s="175"/>
      <c r="AG89" s="175"/>
      <c r="AH89" s="175"/>
      <c r="AI89" s="175"/>
      <c r="AJ89" s="175"/>
      <c r="AK89" s="186"/>
      <c r="AL89" s="186"/>
      <c r="AM89" s="186"/>
      <c r="AN89" s="186"/>
      <c r="AO89" s="186"/>
      <c r="AR89" s="175"/>
      <c r="AS89" s="186"/>
      <c r="AT89" s="175"/>
      <c r="AU89" s="175"/>
      <c r="AV89" s="175"/>
      <c r="AW89" s="175"/>
      <c r="AX89" s="175"/>
      <c r="AZ89" s="175"/>
      <c r="BA89" s="175"/>
    </row>
    <row r="90" spans="3:53">
      <c r="C90" s="175"/>
      <c r="D90" s="186"/>
      <c r="E90" s="186"/>
      <c r="F90" s="186"/>
      <c r="G90" s="175"/>
      <c r="H90" s="175"/>
      <c r="K90" s="175"/>
      <c r="L90" s="175"/>
      <c r="M90" s="175"/>
      <c r="N90" s="175"/>
      <c r="O90" s="175"/>
      <c r="P90" s="186"/>
      <c r="Q90" s="186"/>
      <c r="R90" s="186"/>
      <c r="S90" s="175"/>
      <c r="T90" s="175"/>
      <c r="U90" s="175"/>
      <c r="V90" s="175"/>
      <c r="W90" s="175"/>
      <c r="X90" s="175"/>
      <c r="Y90" s="175"/>
      <c r="Z90" s="175"/>
      <c r="AA90" s="186"/>
      <c r="AB90" s="186"/>
      <c r="AC90" s="186"/>
      <c r="AD90" s="175"/>
      <c r="AE90" s="175"/>
      <c r="AF90" s="175"/>
      <c r="AG90" s="175"/>
      <c r="AH90" s="175"/>
      <c r="AI90" s="175"/>
      <c r="AJ90" s="175"/>
      <c r="AK90" s="186"/>
      <c r="AL90" s="186"/>
      <c r="AM90" s="186"/>
      <c r="AN90" s="186"/>
      <c r="AO90" s="186"/>
      <c r="AR90" s="175"/>
      <c r="AS90" s="186"/>
      <c r="AT90" s="175"/>
      <c r="AU90" s="175"/>
      <c r="AV90" s="175"/>
      <c r="AW90" s="175"/>
      <c r="AX90" s="175"/>
      <c r="AZ90" s="175"/>
      <c r="BA90" s="175"/>
    </row>
    <row r="91" spans="3:53">
      <c r="C91" s="175"/>
      <c r="D91" s="186"/>
      <c r="E91" s="186"/>
      <c r="F91" s="186"/>
      <c r="G91" s="175"/>
      <c r="H91" s="175"/>
      <c r="K91" s="175"/>
      <c r="L91" s="175"/>
      <c r="M91" s="175"/>
      <c r="N91" s="175"/>
      <c r="O91" s="175"/>
      <c r="P91" s="186"/>
      <c r="Q91" s="186"/>
      <c r="R91" s="186"/>
      <c r="S91" s="175"/>
      <c r="T91" s="175"/>
      <c r="U91" s="175"/>
      <c r="V91" s="175"/>
      <c r="W91" s="175"/>
      <c r="X91" s="175"/>
      <c r="Y91" s="175"/>
      <c r="Z91" s="175"/>
      <c r="AA91" s="186"/>
      <c r="AB91" s="186"/>
      <c r="AC91" s="186"/>
      <c r="AD91" s="175"/>
      <c r="AE91" s="175"/>
      <c r="AF91" s="175"/>
      <c r="AG91" s="175"/>
      <c r="AH91" s="175"/>
      <c r="AI91" s="175"/>
      <c r="AJ91" s="175"/>
      <c r="AK91" s="186"/>
      <c r="AL91" s="186"/>
      <c r="AM91" s="186"/>
      <c r="AN91" s="186"/>
      <c r="AO91" s="186"/>
      <c r="AR91" s="175"/>
      <c r="AS91" s="186"/>
      <c r="AT91" s="175"/>
      <c r="AU91" s="175"/>
      <c r="AV91" s="175"/>
      <c r="AW91" s="175"/>
      <c r="AX91" s="175"/>
      <c r="AZ91" s="175"/>
      <c r="BA91" s="175"/>
    </row>
    <row r="92" spans="3:53">
      <c r="C92" s="175"/>
      <c r="D92" s="186"/>
      <c r="E92" s="186"/>
      <c r="F92" s="186"/>
      <c r="G92" s="175"/>
      <c r="H92" s="175"/>
      <c r="K92" s="175"/>
      <c r="L92" s="175"/>
      <c r="M92" s="175"/>
      <c r="N92" s="175"/>
      <c r="O92" s="175"/>
      <c r="P92" s="186"/>
      <c r="Q92" s="186"/>
      <c r="R92" s="186"/>
      <c r="S92" s="175"/>
      <c r="T92" s="175"/>
      <c r="U92" s="175"/>
      <c r="V92" s="175"/>
      <c r="W92" s="175"/>
      <c r="X92" s="175"/>
      <c r="Y92" s="175"/>
      <c r="Z92" s="175"/>
      <c r="AA92" s="186"/>
      <c r="AB92" s="186"/>
      <c r="AC92" s="186"/>
      <c r="AD92" s="175"/>
      <c r="AE92" s="175"/>
      <c r="AF92" s="175"/>
      <c r="AG92" s="175"/>
      <c r="AH92" s="175"/>
      <c r="AI92" s="175"/>
      <c r="AJ92" s="175"/>
      <c r="AK92" s="186"/>
      <c r="AL92" s="186"/>
      <c r="AM92" s="186"/>
      <c r="AN92" s="186"/>
      <c r="AO92" s="186"/>
      <c r="AR92" s="175"/>
      <c r="AS92" s="186"/>
      <c r="AT92" s="175"/>
      <c r="AU92" s="175"/>
      <c r="AV92" s="175"/>
      <c r="AW92" s="175"/>
      <c r="AX92" s="175"/>
      <c r="AZ92" s="175"/>
      <c r="BA92" s="175"/>
    </row>
    <row r="93" spans="3:53">
      <c r="C93" s="175"/>
      <c r="D93" s="186"/>
      <c r="E93" s="186"/>
      <c r="F93" s="186"/>
      <c r="G93" s="175"/>
      <c r="H93" s="175"/>
      <c r="K93" s="175"/>
      <c r="L93" s="175"/>
      <c r="M93" s="175"/>
      <c r="N93" s="175"/>
      <c r="O93" s="175"/>
      <c r="P93" s="186"/>
      <c r="Q93" s="186"/>
      <c r="R93" s="186"/>
      <c r="S93" s="175"/>
      <c r="T93" s="175"/>
      <c r="U93" s="175"/>
      <c r="V93" s="175"/>
      <c r="W93" s="175"/>
      <c r="X93" s="175"/>
      <c r="Y93" s="175"/>
      <c r="Z93" s="175"/>
      <c r="AA93" s="186"/>
      <c r="AB93" s="186"/>
      <c r="AC93" s="186"/>
      <c r="AD93" s="175"/>
      <c r="AE93" s="175"/>
      <c r="AF93" s="175"/>
      <c r="AG93" s="175"/>
      <c r="AH93" s="175"/>
      <c r="AI93" s="175"/>
      <c r="AJ93" s="175"/>
      <c r="AK93" s="186"/>
      <c r="AL93" s="186"/>
      <c r="AM93" s="186"/>
      <c r="AN93" s="186"/>
      <c r="AO93" s="186"/>
      <c r="AR93" s="175"/>
      <c r="AS93" s="186"/>
      <c r="AT93" s="175"/>
      <c r="AU93" s="175"/>
      <c r="AV93" s="175"/>
      <c r="AW93" s="175"/>
      <c r="AX93" s="175"/>
      <c r="AZ93" s="175"/>
      <c r="BA93" s="175"/>
    </row>
    <row r="94" spans="3:53">
      <c r="C94" s="175"/>
      <c r="D94" s="186"/>
      <c r="E94" s="186"/>
      <c r="F94" s="186"/>
      <c r="G94" s="175"/>
      <c r="H94" s="175"/>
      <c r="K94" s="175"/>
      <c r="L94" s="175"/>
      <c r="M94" s="175"/>
      <c r="N94" s="175"/>
      <c r="O94" s="175"/>
      <c r="P94" s="186"/>
      <c r="Q94" s="186"/>
      <c r="R94" s="186"/>
      <c r="S94" s="175"/>
      <c r="T94" s="175"/>
      <c r="U94" s="175"/>
      <c r="V94" s="175"/>
      <c r="W94" s="175"/>
      <c r="X94" s="175"/>
      <c r="Y94" s="175"/>
      <c r="Z94" s="175"/>
      <c r="AA94" s="186"/>
      <c r="AB94" s="186"/>
      <c r="AC94" s="186"/>
      <c r="AD94" s="175"/>
      <c r="AE94" s="175"/>
      <c r="AF94" s="175"/>
      <c r="AG94" s="175"/>
      <c r="AH94" s="175"/>
      <c r="AI94" s="175"/>
      <c r="AJ94" s="175"/>
      <c r="AK94" s="186"/>
      <c r="AL94" s="186"/>
      <c r="AM94" s="186"/>
      <c r="AN94" s="186"/>
      <c r="AO94" s="186"/>
      <c r="AR94" s="175"/>
      <c r="AS94" s="186"/>
      <c r="AT94" s="175"/>
      <c r="AU94" s="175"/>
      <c r="AV94" s="175"/>
      <c r="AW94" s="175"/>
      <c r="AX94" s="175"/>
      <c r="AZ94" s="175"/>
      <c r="BA94" s="175"/>
    </row>
    <row r="95" spans="3:53">
      <c r="C95" s="175"/>
      <c r="D95" s="186"/>
      <c r="E95" s="186"/>
      <c r="F95" s="186"/>
      <c r="G95" s="175"/>
      <c r="H95" s="175"/>
      <c r="K95" s="175"/>
      <c r="L95" s="175"/>
      <c r="M95" s="175"/>
      <c r="N95" s="175"/>
      <c r="O95" s="175"/>
      <c r="P95" s="186"/>
      <c r="Q95" s="186"/>
      <c r="R95" s="186"/>
      <c r="S95" s="175"/>
      <c r="T95" s="175"/>
      <c r="U95" s="175"/>
      <c r="V95" s="175"/>
      <c r="W95" s="175"/>
      <c r="X95" s="175"/>
      <c r="Y95" s="175"/>
      <c r="Z95" s="175"/>
      <c r="AA95" s="186"/>
      <c r="AB95" s="186"/>
      <c r="AC95" s="186"/>
      <c r="AD95" s="175"/>
      <c r="AE95" s="175"/>
      <c r="AF95" s="175"/>
      <c r="AG95" s="175"/>
      <c r="AH95" s="175"/>
      <c r="AI95" s="175"/>
      <c r="AJ95" s="175"/>
      <c r="AK95" s="186"/>
      <c r="AL95" s="186"/>
      <c r="AM95" s="186"/>
      <c r="AN95" s="186"/>
      <c r="AO95" s="186"/>
      <c r="AR95" s="175"/>
      <c r="AS95" s="186"/>
      <c r="AT95" s="175"/>
      <c r="AU95" s="175"/>
      <c r="AV95" s="175"/>
      <c r="AW95" s="175"/>
      <c r="AX95" s="175"/>
      <c r="AZ95" s="175"/>
      <c r="BA95" s="175"/>
    </row>
    <row r="96" spans="3:53">
      <c r="C96" s="175"/>
      <c r="D96" s="186"/>
      <c r="E96" s="186"/>
      <c r="F96" s="186"/>
      <c r="G96" s="175"/>
      <c r="H96" s="175"/>
      <c r="K96" s="175"/>
      <c r="L96" s="175"/>
      <c r="M96" s="175"/>
      <c r="N96" s="175"/>
      <c r="O96" s="175"/>
      <c r="P96" s="186"/>
      <c r="Q96" s="186"/>
      <c r="R96" s="186"/>
      <c r="S96" s="175"/>
      <c r="T96" s="175"/>
      <c r="U96" s="175"/>
      <c r="V96" s="175"/>
      <c r="W96" s="175"/>
      <c r="X96" s="175"/>
      <c r="Y96" s="175"/>
      <c r="Z96" s="175"/>
      <c r="AA96" s="186"/>
      <c r="AB96" s="186"/>
      <c r="AC96" s="186"/>
      <c r="AD96" s="175"/>
      <c r="AE96" s="175"/>
      <c r="AF96" s="175"/>
      <c r="AG96" s="175"/>
      <c r="AH96" s="175"/>
      <c r="AI96" s="175"/>
      <c r="AJ96" s="175"/>
      <c r="AK96" s="186"/>
      <c r="AL96" s="186"/>
      <c r="AM96" s="186"/>
      <c r="AN96" s="186"/>
      <c r="AO96" s="186"/>
      <c r="AR96" s="175"/>
      <c r="AS96" s="186"/>
      <c r="AT96" s="175"/>
      <c r="AU96" s="175"/>
      <c r="AV96" s="175"/>
      <c r="AW96" s="175"/>
      <c r="AX96" s="175"/>
      <c r="AZ96" s="175"/>
      <c r="BA96" s="175"/>
    </row>
    <row r="97" spans="3:53">
      <c r="C97" s="175"/>
      <c r="D97" s="186"/>
      <c r="E97" s="186"/>
      <c r="F97" s="186"/>
      <c r="G97" s="175"/>
      <c r="H97" s="175"/>
      <c r="K97" s="175"/>
      <c r="L97" s="175"/>
      <c r="M97" s="175"/>
      <c r="N97" s="175"/>
      <c r="O97" s="175"/>
      <c r="P97" s="186"/>
      <c r="Q97" s="186"/>
      <c r="R97" s="186"/>
      <c r="S97" s="175"/>
      <c r="T97" s="175"/>
      <c r="U97" s="175"/>
      <c r="V97" s="175"/>
      <c r="W97" s="175"/>
      <c r="X97" s="175"/>
      <c r="Y97" s="175"/>
      <c r="Z97" s="175"/>
      <c r="AA97" s="186"/>
      <c r="AB97" s="186"/>
      <c r="AC97" s="186"/>
      <c r="AD97" s="175"/>
      <c r="AE97" s="175"/>
      <c r="AF97" s="175"/>
      <c r="AG97" s="175"/>
      <c r="AH97" s="175"/>
      <c r="AI97" s="175"/>
      <c r="AJ97" s="175"/>
      <c r="AK97" s="186"/>
      <c r="AL97" s="186"/>
      <c r="AM97" s="186"/>
      <c r="AN97" s="186"/>
      <c r="AO97" s="186"/>
      <c r="AR97" s="175"/>
      <c r="AS97" s="186"/>
      <c r="AT97" s="175"/>
      <c r="AU97" s="175"/>
      <c r="AV97" s="175"/>
      <c r="AW97" s="175"/>
      <c r="AX97" s="175"/>
      <c r="AZ97" s="175"/>
      <c r="BA97" s="175"/>
    </row>
    <row r="98" spans="3:53">
      <c r="C98" s="175"/>
      <c r="D98" s="186"/>
      <c r="E98" s="186"/>
      <c r="F98" s="186"/>
      <c r="G98" s="175"/>
      <c r="H98" s="175"/>
      <c r="K98" s="175"/>
      <c r="L98" s="175"/>
      <c r="M98" s="175"/>
      <c r="N98" s="175"/>
      <c r="O98" s="175"/>
      <c r="P98" s="186"/>
      <c r="Q98" s="186"/>
      <c r="R98" s="186"/>
      <c r="S98" s="175"/>
      <c r="T98" s="175"/>
      <c r="U98" s="175"/>
      <c r="V98" s="175"/>
      <c r="W98" s="175"/>
      <c r="X98" s="175"/>
      <c r="Y98" s="175"/>
      <c r="Z98" s="175"/>
      <c r="AA98" s="186"/>
      <c r="AB98" s="186"/>
      <c r="AC98" s="186"/>
      <c r="AD98" s="175"/>
      <c r="AE98" s="175"/>
      <c r="AF98" s="175"/>
      <c r="AG98" s="175"/>
      <c r="AH98" s="175"/>
      <c r="AI98" s="175"/>
      <c r="AJ98" s="175"/>
      <c r="AK98" s="186"/>
      <c r="AL98" s="186"/>
      <c r="AM98" s="186"/>
      <c r="AN98" s="186"/>
      <c r="AO98" s="186"/>
      <c r="AR98" s="175"/>
      <c r="AS98" s="186"/>
      <c r="AT98" s="175"/>
      <c r="AU98" s="175"/>
      <c r="AV98" s="175"/>
      <c r="AW98" s="175"/>
      <c r="AX98" s="175"/>
      <c r="AZ98" s="175"/>
      <c r="BA98" s="175"/>
    </row>
    <row r="99" spans="3:53">
      <c r="C99" s="175"/>
      <c r="D99" s="186"/>
      <c r="E99" s="186"/>
      <c r="F99" s="186"/>
      <c r="G99" s="175"/>
      <c r="H99" s="175"/>
      <c r="K99" s="175"/>
      <c r="L99" s="175"/>
      <c r="M99" s="175"/>
      <c r="N99" s="175"/>
      <c r="O99" s="175"/>
      <c r="P99" s="186"/>
      <c r="Q99" s="186"/>
      <c r="R99" s="186"/>
      <c r="S99" s="175"/>
      <c r="T99" s="175"/>
      <c r="U99" s="175"/>
      <c r="V99" s="175"/>
      <c r="W99" s="175"/>
      <c r="X99" s="175"/>
      <c r="Y99" s="175"/>
      <c r="Z99" s="175"/>
      <c r="AA99" s="186"/>
      <c r="AB99" s="186"/>
      <c r="AC99" s="186"/>
      <c r="AD99" s="175"/>
      <c r="AE99" s="175"/>
      <c r="AF99" s="175"/>
      <c r="AG99" s="175"/>
      <c r="AH99" s="175"/>
      <c r="AI99" s="175"/>
      <c r="AJ99" s="175"/>
      <c r="AK99" s="186"/>
      <c r="AL99" s="186"/>
      <c r="AM99" s="186"/>
      <c r="AN99" s="186"/>
      <c r="AO99" s="186"/>
      <c r="AR99" s="175"/>
      <c r="AS99" s="186"/>
      <c r="AT99" s="175"/>
      <c r="AU99" s="175"/>
      <c r="AV99" s="175"/>
      <c r="AW99" s="175"/>
      <c r="AX99" s="175"/>
      <c r="AZ99" s="175"/>
      <c r="BA99" s="175"/>
    </row>
    <row r="100" spans="3:53">
      <c r="C100" s="175"/>
      <c r="D100" s="186"/>
      <c r="E100" s="186"/>
      <c r="F100" s="186"/>
      <c r="G100" s="175"/>
      <c r="H100" s="175"/>
      <c r="K100" s="175"/>
      <c r="L100" s="175"/>
      <c r="M100" s="175"/>
      <c r="N100" s="175"/>
      <c r="O100" s="175"/>
      <c r="P100" s="186"/>
      <c r="Q100" s="186"/>
      <c r="R100" s="186"/>
      <c r="S100" s="175"/>
      <c r="T100" s="175"/>
      <c r="U100" s="175"/>
      <c r="V100" s="175"/>
      <c r="W100" s="175"/>
      <c r="X100" s="175"/>
      <c r="Y100" s="175"/>
      <c r="Z100" s="175"/>
      <c r="AA100" s="186"/>
      <c r="AB100" s="186"/>
      <c r="AC100" s="186"/>
      <c r="AD100" s="175"/>
      <c r="AE100" s="175"/>
      <c r="AF100" s="175"/>
      <c r="AG100" s="175"/>
      <c r="AH100" s="175"/>
      <c r="AI100" s="175"/>
      <c r="AJ100" s="175"/>
      <c r="AK100" s="186"/>
      <c r="AL100" s="186"/>
      <c r="AM100" s="186"/>
      <c r="AN100" s="186"/>
      <c r="AO100" s="186"/>
      <c r="AR100" s="175"/>
      <c r="AS100" s="186"/>
      <c r="AT100" s="175"/>
      <c r="AU100" s="175"/>
      <c r="AV100" s="175"/>
      <c r="AW100" s="175"/>
      <c r="AX100" s="175"/>
      <c r="AZ100" s="175"/>
      <c r="BA100" s="175"/>
    </row>
    <row r="101" spans="3:53">
      <c r="C101" s="175"/>
      <c r="D101" s="186"/>
      <c r="E101" s="186"/>
      <c r="F101" s="186"/>
      <c r="G101" s="175"/>
      <c r="H101" s="175"/>
      <c r="K101" s="175"/>
      <c r="L101" s="175"/>
      <c r="M101" s="175"/>
      <c r="N101" s="175"/>
      <c r="O101" s="175"/>
      <c r="P101" s="186"/>
      <c r="Q101" s="186"/>
      <c r="R101" s="186"/>
      <c r="S101" s="175"/>
      <c r="T101" s="175"/>
      <c r="U101" s="175"/>
      <c r="V101" s="175"/>
      <c r="W101" s="175"/>
      <c r="X101" s="175"/>
      <c r="Y101" s="175"/>
      <c r="Z101" s="175"/>
      <c r="AA101" s="186"/>
      <c r="AB101" s="186"/>
      <c r="AC101" s="186"/>
      <c r="AD101" s="175"/>
      <c r="AE101" s="175"/>
      <c r="AF101" s="175"/>
      <c r="AG101" s="175"/>
      <c r="AH101" s="175"/>
      <c r="AI101" s="175"/>
      <c r="AJ101" s="175"/>
      <c r="AK101" s="186"/>
      <c r="AL101" s="186"/>
      <c r="AM101" s="186"/>
      <c r="AN101" s="186"/>
      <c r="AO101" s="186"/>
      <c r="AR101" s="175"/>
      <c r="AS101" s="186"/>
      <c r="AT101" s="175"/>
      <c r="AU101" s="175"/>
      <c r="AV101" s="175"/>
      <c r="AW101" s="175"/>
      <c r="AX101" s="175"/>
      <c r="AZ101" s="175"/>
      <c r="BA101" s="175"/>
    </row>
    <row r="102" spans="3:53">
      <c r="C102" s="175"/>
      <c r="D102" s="186"/>
      <c r="E102" s="186"/>
      <c r="F102" s="186"/>
      <c r="G102" s="175"/>
      <c r="H102" s="175"/>
      <c r="K102" s="175"/>
      <c r="L102" s="175"/>
      <c r="M102" s="175"/>
      <c r="N102" s="175"/>
      <c r="O102" s="175"/>
      <c r="P102" s="186"/>
      <c r="Q102" s="186"/>
      <c r="R102" s="186"/>
      <c r="S102" s="175"/>
      <c r="T102" s="175"/>
      <c r="U102" s="175"/>
      <c r="V102" s="175"/>
      <c r="W102" s="175"/>
      <c r="X102" s="175"/>
      <c r="Y102" s="175"/>
      <c r="Z102" s="175"/>
      <c r="AA102" s="186"/>
      <c r="AB102" s="186"/>
      <c r="AC102" s="186"/>
      <c r="AD102" s="175"/>
      <c r="AE102" s="175"/>
      <c r="AF102" s="175"/>
      <c r="AG102" s="175"/>
      <c r="AH102" s="175"/>
      <c r="AI102" s="175"/>
      <c r="AJ102" s="175"/>
      <c r="AK102" s="186"/>
      <c r="AL102" s="186"/>
      <c r="AM102" s="186"/>
      <c r="AN102" s="186"/>
      <c r="AO102" s="186"/>
      <c r="AR102" s="175"/>
      <c r="AS102" s="186"/>
      <c r="AT102" s="175"/>
      <c r="AU102" s="175"/>
      <c r="AV102" s="175"/>
      <c r="AW102" s="175"/>
      <c r="AX102" s="175"/>
      <c r="AZ102" s="175"/>
      <c r="BA102" s="175"/>
    </row>
    <row r="103" spans="3:53">
      <c r="C103" s="175"/>
      <c r="D103" s="186"/>
      <c r="E103" s="186"/>
      <c r="F103" s="186"/>
      <c r="G103" s="175"/>
      <c r="H103" s="175"/>
      <c r="K103" s="175"/>
      <c r="L103" s="175"/>
      <c r="M103" s="175"/>
      <c r="N103" s="175"/>
      <c r="O103" s="175"/>
      <c r="P103" s="186"/>
      <c r="Q103" s="186"/>
      <c r="R103" s="186"/>
      <c r="S103" s="175"/>
      <c r="T103" s="175"/>
      <c r="U103" s="175"/>
      <c r="V103" s="175"/>
      <c r="W103" s="175"/>
      <c r="X103" s="175"/>
      <c r="Y103" s="175"/>
      <c r="Z103" s="175"/>
      <c r="AA103" s="186"/>
      <c r="AB103" s="186"/>
      <c r="AC103" s="186"/>
      <c r="AD103" s="175"/>
      <c r="AE103" s="175"/>
      <c r="AF103" s="175"/>
      <c r="AG103" s="175"/>
      <c r="AH103" s="175"/>
      <c r="AI103" s="175"/>
      <c r="AJ103" s="175"/>
      <c r="AK103" s="186"/>
      <c r="AL103" s="186"/>
      <c r="AM103" s="186"/>
      <c r="AN103" s="186"/>
      <c r="AO103" s="186"/>
      <c r="AR103" s="175"/>
      <c r="AS103" s="186"/>
      <c r="AT103" s="175"/>
      <c r="AU103" s="175"/>
      <c r="AV103" s="175"/>
      <c r="AW103" s="175"/>
      <c r="AX103" s="175"/>
      <c r="AZ103" s="175"/>
      <c r="BA103" s="175"/>
    </row>
    <row r="104" spans="3:53">
      <c r="C104" s="175"/>
      <c r="D104" s="186"/>
      <c r="E104" s="186"/>
      <c r="F104" s="186"/>
      <c r="G104" s="175"/>
      <c r="H104" s="175"/>
      <c r="K104" s="175"/>
      <c r="L104" s="175"/>
      <c r="M104" s="175"/>
      <c r="N104" s="175"/>
      <c r="O104" s="175"/>
      <c r="P104" s="186"/>
      <c r="Q104" s="186"/>
      <c r="R104" s="186"/>
      <c r="S104" s="175"/>
      <c r="T104" s="175"/>
      <c r="U104" s="175"/>
      <c r="V104" s="175"/>
      <c r="W104" s="175"/>
      <c r="X104" s="175"/>
      <c r="Y104" s="175"/>
      <c r="Z104" s="175"/>
      <c r="AA104" s="186"/>
      <c r="AB104" s="186"/>
      <c r="AC104" s="186"/>
      <c r="AD104" s="175"/>
      <c r="AE104" s="175"/>
      <c r="AF104" s="175"/>
      <c r="AG104" s="175"/>
      <c r="AH104" s="175"/>
      <c r="AI104" s="175"/>
      <c r="AJ104" s="175"/>
      <c r="AK104" s="186"/>
      <c r="AL104" s="186"/>
      <c r="AM104" s="186"/>
      <c r="AN104" s="186"/>
      <c r="AO104" s="186"/>
      <c r="AR104" s="175"/>
      <c r="AS104" s="186"/>
      <c r="AT104" s="175"/>
      <c r="AU104" s="175"/>
      <c r="AV104" s="175"/>
      <c r="AW104" s="175"/>
      <c r="AX104" s="175"/>
      <c r="AZ104" s="175"/>
      <c r="BA104" s="175"/>
    </row>
    <row r="105" spans="3:53">
      <c r="C105" s="175"/>
      <c r="D105" s="186"/>
      <c r="E105" s="186"/>
      <c r="F105" s="186"/>
      <c r="G105" s="175"/>
      <c r="H105" s="175"/>
      <c r="K105" s="175"/>
      <c r="L105" s="175"/>
      <c r="M105" s="175"/>
      <c r="N105" s="175"/>
      <c r="O105" s="175"/>
      <c r="P105" s="186"/>
      <c r="Q105" s="186"/>
      <c r="R105" s="186"/>
      <c r="S105" s="175"/>
      <c r="T105" s="175"/>
      <c r="U105" s="175"/>
      <c r="V105" s="175"/>
      <c r="W105" s="175"/>
      <c r="X105" s="175"/>
      <c r="Y105" s="175"/>
      <c r="Z105" s="175"/>
      <c r="AA105" s="186"/>
      <c r="AB105" s="186"/>
      <c r="AC105" s="186"/>
      <c r="AD105" s="175"/>
      <c r="AE105" s="175"/>
      <c r="AF105" s="175"/>
      <c r="AG105" s="175"/>
      <c r="AH105" s="175"/>
      <c r="AI105" s="175"/>
      <c r="AJ105" s="175"/>
      <c r="AK105" s="186"/>
      <c r="AL105" s="186"/>
      <c r="AM105" s="186"/>
      <c r="AN105" s="186"/>
      <c r="AO105" s="186"/>
      <c r="AR105" s="175"/>
      <c r="AS105" s="186"/>
      <c r="AT105" s="175"/>
      <c r="AU105" s="175"/>
      <c r="AV105" s="175"/>
      <c r="AW105" s="175"/>
      <c r="AX105" s="175"/>
      <c r="AZ105" s="175"/>
      <c r="BA105" s="175"/>
    </row>
    <row r="106" spans="3:53">
      <c r="C106" s="175"/>
      <c r="D106" s="186"/>
      <c r="E106" s="186"/>
      <c r="F106" s="186"/>
      <c r="G106" s="175"/>
      <c r="H106" s="175"/>
      <c r="K106" s="175"/>
      <c r="L106" s="175"/>
      <c r="M106" s="175"/>
      <c r="N106" s="175"/>
      <c r="O106" s="175"/>
      <c r="P106" s="186"/>
      <c r="Q106" s="186"/>
      <c r="R106" s="186"/>
      <c r="S106" s="175"/>
      <c r="T106" s="175"/>
      <c r="U106" s="175"/>
      <c r="V106" s="175"/>
      <c r="W106" s="175"/>
      <c r="X106" s="175"/>
      <c r="Y106" s="175"/>
      <c r="Z106" s="175"/>
      <c r="AA106" s="186"/>
      <c r="AB106" s="186"/>
      <c r="AC106" s="186"/>
      <c r="AD106" s="175"/>
      <c r="AE106" s="175"/>
      <c r="AF106" s="175"/>
      <c r="AG106" s="175"/>
      <c r="AH106" s="175"/>
      <c r="AI106" s="175"/>
      <c r="AJ106" s="175"/>
      <c r="AK106" s="186"/>
      <c r="AL106" s="186"/>
      <c r="AM106" s="186"/>
      <c r="AN106" s="186"/>
      <c r="AO106" s="186"/>
      <c r="AR106" s="175"/>
      <c r="AS106" s="186"/>
      <c r="AT106" s="175"/>
      <c r="AU106" s="175"/>
      <c r="AV106" s="175"/>
      <c r="AW106" s="175"/>
      <c r="AX106" s="175"/>
      <c r="AZ106" s="175"/>
      <c r="BA106" s="175"/>
    </row>
    <row r="107" spans="3:53">
      <c r="C107" s="175"/>
      <c r="D107" s="186"/>
      <c r="E107" s="186"/>
      <c r="F107" s="186"/>
      <c r="G107" s="175"/>
      <c r="H107" s="175"/>
      <c r="K107" s="175"/>
      <c r="L107" s="175"/>
      <c r="M107" s="175"/>
      <c r="N107" s="175"/>
      <c r="O107" s="175"/>
      <c r="P107" s="186"/>
      <c r="Q107" s="186"/>
      <c r="R107" s="186"/>
      <c r="S107" s="175"/>
      <c r="T107" s="175"/>
      <c r="U107" s="175"/>
      <c r="V107" s="175"/>
      <c r="W107" s="175"/>
      <c r="X107" s="175"/>
      <c r="Y107" s="175"/>
      <c r="Z107" s="175"/>
      <c r="AA107" s="186"/>
      <c r="AB107" s="186"/>
      <c r="AC107" s="186"/>
      <c r="AD107" s="175"/>
      <c r="AE107" s="175"/>
      <c r="AF107" s="175"/>
      <c r="AG107" s="175"/>
      <c r="AH107" s="175"/>
      <c r="AI107" s="175"/>
      <c r="AJ107" s="175"/>
      <c r="AK107" s="186"/>
      <c r="AL107" s="186"/>
      <c r="AM107" s="186"/>
      <c r="AN107" s="186"/>
      <c r="AO107" s="186"/>
      <c r="AR107" s="175"/>
      <c r="AS107" s="186"/>
      <c r="AT107" s="175"/>
      <c r="AU107" s="175"/>
      <c r="AV107" s="175"/>
      <c r="AW107" s="175"/>
      <c r="AX107" s="175"/>
      <c r="AZ107" s="175"/>
      <c r="BA107" s="175"/>
    </row>
    <row r="108" spans="3:53">
      <c r="C108" s="175"/>
      <c r="D108" s="186"/>
      <c r="E108" s="186"/>
      <c r="F108" s="186"/>
      <c r="G108" s="175"/>
      <c r="H108" s="175"/>
      <c r="K108" s="175"/>
      <c r="L108" s="175"/>
      <c r="M108" s="175"/>
      <c r="N108" s="175"/>
      <c r="O108" s="175"/>
      <c r="P108" s="186"/>
      <c r="Q108" s="186"/>
      <c r="R108" s="186"/>
      <c r="S108" s="175"/>
      <c r="T108" s="175"/>
      <c r="U108" s="175"/>
      <c r="V108" s="175"/>
      <c r="W108" s="175"/>
      <c r="X108" s="175"/>
      <c r="Y108" s="175"/>
      <c r="Z108" s="175"/>
      <c r="AA108" s="186"/>
      <c r="AB108" s="186"/>
      <c r="AC108" s="186"/>
      <c r="AD108" s="175"/>
      <c r="AE108" s="175"/>
      <c r="AF108" s="175"/>
      <c r="AG108" s="175"/>
      <c r="AH108" s="175"/>
      <c r="AI108" s="175"/>
      <c r="AJ108" s="175"/>
      <c r="AK108" s="186"/>
      <c r="AL108" s="186"/>
      <c r="AM108" s="186"/>
      <c r="AN108" s="186"/>
      <c r="AO108" s="186"/>
      <c r="AR108" s="175"/>
      <c r="AS108" s="186"/>
      <c r="AT108" s="175"/>
      <c r="AU108" s="175"/>
      <c r="AV108" s="175"/>
      <c r="AW108" s="175"/>
      <c r="AX108" s="175"/>
      <c r="AZ108" s="175"/>
      <c r="BA108" s="175"/>
    </row>
    <row r="109" spans="3:53">
      <c r="C109" s="175"/>
      <c r="D109" s="186"/>
      <c r="E109" s="186"/>
      <c r="F109" s="186"/>
      <c r="G109" s="175"/>
      <c r="H109" s="175"/>
      <c r="K109" s="175"/>
      <c r="L109" s="175"/>
      <c r="M109" s="175"/>
      <c r="N109" s="175"/>
      <c r="O109" s="175"/>
      <c r="P109" s="186"/>
      <c r="Q109" s="186"/>
      <c r="R109" s="186"/>
      <c r="S109" s="175"/>
      <c r="T109" s="175"/>
      <c r="U109" s="175"/>
      <c r="V109" s="175"/>
      <c r="W109" s="175"/>
      <c r="X109" s="175"/>
      <c r="Y109" s="175"/>
      <c r="Z109" s="175"/>
      <c r="AA109" s="186"/>
      <c r="AB109" s="186"/>
      <c r="AC109" s="186"/>
      <c r="AD109" s="175"/>
      <c r="AE109" s="175"/>
      <c r="AF109" s="175"/>
      <c r="AG109" s="175"/>
      <c r="AH109" s="175"/>
      <c r="AI109" s="175"/>
      <c r="AJ109" s="175"/>
      <c r="AK109" s="186"/>
      <c r="AL109" s="186"/>
      <c r="AM109" s="186"/>
      <c r="AN109" s="186"/>
      <c r="AO109" s="186"/>
      <c r="AR109" s="175"/>
      <c r="AS109" s="186"/>
      <c r="AT109" s="175"/>
      <c r="AU109" s="175"/>
      <c r="AV109" s="175"/>
      <c r="AW109" s="175"/>
      <c r="AX109" s="175"/>
      <c r="AZ109" s="175"/>
      <c r="BA109" s="175"/>
    </row>
    <row r="110" spans="3:53">
      <c r="C110" s="175"/>
      <c r="D110" s="186"/>
      <c r="E110" s="186"/>
      <c r="F110" s="186"/>
      <c r="G110" s="175"/>
      <c r="H110" s="175"/>
      <c r="K110" s="175"/>
      <c r="L110" s="175"/>
      <c r="M110" s="175"/>
      <c r="N110" s="175"/>
      <c r="O110" s="175"/>
      <c r="P110" s="186"/>
      <c r="Q110" s="186"/>
      <c r="R110" s="186"/>
      <c r="S110" s="175"/>
      <c r="T110" s="175"/>
      <c r="U110" s="175"/>
      <c r="V110" s="175"/>
      <c r="W110" s="175"/>
      <c r="X110" s="175"/>
      <c r="Y110" s="175"/>
      <c r="Z110" s="175"/>
      <c r="AA110" s="186"/>
      <c r="AB110" s="186"/>
      <c r="AC110" s="186"/>
      <c r="AD110" s="175"/>
      <c r="AE110" s="175"/>
      <c r="AF110" s="175"/>
      <c r="AG110" s="175"/>
      <c r="AH110" s="175"/>
      <c r="AI110" s="175"/>
      <c r="AJ110" s="175"/>
      <c r="AK110" s="186"/>
      <c r="AL110" s="186"/>
      <c r="AM110" s="186"/>
      <c r="AN110" s="186"/>
      <c r="AO110" s="186"/>
      <c r="AR110" s="175"/>
      <c r="AS110" s="186"/>
      <c r="AT110" s="175"/>
      <c r="AU110" s="175"/>
      <c r="AV110" s="175"/>
      <c r="AW110" s="175"/>
      <c r="AX110" s="175"/>
      <c r="AZ110" s="175"/>
      <c r="BA110" s="175"/>
    </row>
    <row r="111" spans="3:53">
      <c r="C111" s="175"/>
      <c r="D111" s="186"/>
      <c r="E111" s="186"/>
      <c r="F111" s="186"/>
      <c r="G111" s="175"/>
      <c r="H111" s="175"/>
      <c r="K111" s="175"/>
      <c r="L111" s="175"/>
      <c r="M111" s="175"/>
      <c r="N111" s="175"/>
      <c r="O111" s="175"/>
      <c r="P111" s="186"/>
      <c r="Q111" s="186"/>
      <c r="R111" s="186"/>
      <c r="S111" s="175"/>
      <c r="T111" s="175"/>
      <c r="U111" s="175"/>
      <c r="V111" s="175"/>
      <c r="W111" s="175"/>
      <c r="X111" s="175"/>
      <c r="Y111" s="175"/>
      <c r="Z111" s="175"/>
      <c r="AA111" s="186"/>
      <c r="AB111" s="186"/>
      <c r="AC111" s="186"/>
      <c r="AD111" s="175"/>
      <c r="AE111" s="175"/>
      <c r="AF111" s="175"/>
      <c r="AG111" s="175"/>
      <c r="AH111" s="175"/>
      <c r="AI111" s="175"/>
      <c r="AJ111" s="175"/>
      <c r="AK111" s="186"/>
      <c r="AL111" s="186"/>
      <c r="AM111" s="186"/>
      <c r="AN111" s="186"/>
      <c r="AO111" s="186"/>
      <c r="AR111" s="175"/>
      <c r="AS111" s="186"/>
      <c r="AT111" s="175"/>
      <c r="AU111" s="175"/>
      <c r="AV111" s="175"/>
      <c r="AW111" s="175"/>
      <c r="AX111" s="175"/>
      <c r="AZ111" s="175"/>
      <c r="BA111" s="175"/>
    </row>
    <row r="112" spans="3:53">
      <c r="C112" s="175"/>
      <c r="D112" s="186"/>
      <c r="E112" s="186"/>
      <c r="F112" s="186"/>
      <c r="G112" s="175"/>
      <c r="H112" s="175"/>
      <c r="K112" s="175"/>
      <c r="L112" s="175"/>
      <c r="M112" s="175"/>
      <c r="N112" s="175"/>
      <c r="O112" s="175"/>
      <c r="P112" s="186"/>
      <c r="Q112" s="186"/>
      <c r="R112" s="186"/>
      <c r="S112" s="175"/>
      <c r="T112" s="175"/>
      <c r="U112" s="175"/>
      <c r="V112" s="175"/>
      <c r="W112" s="175"/>
      <c r="X112" s="175"/>
      <c r="Y112" s="175"/>
      <c r="Z112" s="175"/>
      <c r="AA112" s="186"/>
      <c r="AB112" s="186"/>
      <c r="AC112" s="186"/>
      <c r="AD112" s="175"/>
      <c r="AE112" s="175"/>
      <c r="AF112" s="175"/>
      <c r="AG112" s="175"/>
      <c r="AH112" s="175"/>
      <c r="AI112" s="175"/>
      <c r="AJ112" s="175"/>
      <c r="AK112" s="186"/>
      <c r="AL112" s="186"/>
      <c r="AM112" s="186"/>
      <c r="AN112" s="186"/>
      <c r="AO112" s="186"/>
      <c r="AR112" s="175"/>
      <c r="AS112" s="186"/>
      <c r="AT112" s="175"/>
      <c r="AU112" s="175"/>
      <c r="AV112" s="175"/>
      <c r="AW112" s="175"/>
      <c r="AX112" s="175"/>
      <c r="AZ112" s="175"/>
      <c r="BA112" s="175"/>
    </row>
    <row r="113" spans="3:53">
      <c r="C113" s="175"/>
      <c r="D113" s="186"/>
      <c r="E113" s="186"/>
      <c r="F113" s="186"/>
      <c r="G113" s="175"/>
      <c r="H113" s="175"/>
      <c r="K113" s="175"/>
      <c r="L113" s="175"/>
      <c r="M113" s="175"/>
      <c r="N113" s="175"/>
      <c r="O113" s="175"/>
      <c r="P113" s="186"/>
      <c r="Q113" s="186"/>
      <c r="R113" s="186"/>
      <c r="S113" s="175"/>
      <c r="T113" s="175"/>
      <c r="U113" s="175"/>
      <c r="V113" s="175"/>
      <c r="W113" s="175"/>
      <c r="X113" s="175"/>
      <c r="Y113" s="175"/>
      <c r="Z113" s="175"/>
      <c r="AA113" s="186"/>
      <c r="AB113" s="186"/>
      <c r="AC113" s="186"/>
      <c r="AD113" s="175"/>
      <c r="AE113" s="175"/>
      <c r="AF113" s="175"/>
      <c r="AG113" s="175"/>
      <c r="AH113" s="175"/>
      <c r="AI113" s="175"/>
      <c r="AJ113" s="175"/>
      <c r="AK113" s="186"/>
      <c r="AL113" s="186"/>
      <c r="AM113" s="186"/>
      <c r="AN113" s="186"/>
      <c r="AO113" s="186"/>
      <c r="AR113" s="175"/>
      <c r="AS113" s="186"/>
      <c r="AT113" s="175"/>
      <c r="AU113" s="175"/>
      <c r="AV113" s="175"/>
      <c r="AW113" s="175"/>
      <c r="AX113" s="175"/>
      <c r="AZ113" s="175"/>
      <c r="BA113" s="175"/>
    </row>
    <row r="114" spans="3:53">
      <c r="C114" s="175"/>
      <c r="D114" s="186"/>
      <c r="E114" s="186"/>
      <c r="F114" s="186"/>
      <c r="G114" s="175"/>
      <c r="H114" s="175"/>
      <c r="K114" s="175"/>
      <c r="L114" s="175"/>
      <c r="M114" s="175"/>
      <c r="N114" s="175"/>
      <c r="O114" s="175"/>
      <c r="P114" s="186"/>
      <c r="Q114" s="186"/>
      <c r="R114" s="186"/>
      <c r="S114" s="175"/>
      <c r="T114" s="175"/>
      <c r="U114" s="175"/>
      <c r="V114" s="175"/>
      <c r="W114" s="175"/>
      <c r="X114" s="175"/>
      <c r="Y114" s="175"/>
      <c r="Z114" s="175"/>
      <c r="AA114" s="186"/>
      <c r="AB114" s="186"/>
      <c r="AC114" s="186"/>
      <c r="AD114" s="175"/>
      <c r="AE114" s="175"/>
      <c r="AF114" s="175"/>
      <c r="AG114" s="175"/>
      <c r="AH114" s="175"/>
      <c r="AI114" s="175"/>
      <c r="AJ114" s="175"/>
      <c r="AK114" s="186"/>
      <c r="AL114" s="186"/>
      <c r="AM114" s="186"/>
      <c r="AN114" s="186"/>
      <c r="AO114" s="186"/>
      <c r="AR114" s="175"/>
      <c r="AS114" s="186"/>
      <c r="AT114" s="175"/>
      <c r="AU114" s="175"/>
      <c r="AV114" s="175"/>
      <c r="AW114" s="175"/>
      <c r="AX114" s="175"/>
      <c r="AZ114" s="175"/>
      <c r="BA114" s="175"/>
    </row>
    <row r="115" spans="3:53">
      <c r="C115" s="175"/>
      <c r="D115" s="186"/>
      <c r="E115" s="186"/>
      <c r="F115" s="186"/>
      <c r="G115" s="175"/>
      <c r="H115" s="175"/>
      <c r="K115" s="175"/>
      <c r="L115" s="175"/>
      <c r="M115" s="175"/>
      <c r="N115" s="175"/>
      <c r="O115" s="175"/>
      <c r="P115" s="186"/>
      <c r="Q115" s="186"/>
      <c r="R115" s="186"/>
      <c r="S115" s="175"/>
      <c r="T115" s="175"/>
      <c r="U115" s="175"/>
      <c r="V115" s="175"/>
      <c r="W115" s="175"/>
      <c r="X115" s="175"/>
      <c r="Y115" s="175"/>
      <c r="Z115" s="175"/>
      <c r="AA115" s="186"/>
      <c r="AB115" s="186"/>
      <c r="AC115" s="186"/>
      <c r="AD115" s="175"/>
      <c r="AE115" s="175"/>
      <c r="AF115" s="175"/>
      <c r="AG115" s="175"/>
      <c r="AH115" s="175"/>
      <c r="AI115" s="175"/>
      <c r="AJ115" s="175"/>
      <c r="AK115" s="186"/>
      <c r="AL115" s="186"/>
      <c r="AM115" s="186"/>
      <c r="AN115" s="186"/>
      <c r="AO115" s="186"/>
      <c r="AR115" s="175"/>
      <c r="AS115" s="186"/>
      <c r="AT115" s="175"/>
      <c r="AU115" s="175"/>
      <c r="AV115" s="175"/>
      <c r="AW115" s="175"/>
      <c r="AX115" s="175"/>
      <c r="AZ115" s="175"/>
      <c r="BA115" s="175"/>
    </row>
    <row r="116" spans="3:53">
      <c r="C116" s="175"/>
      <c r="D116" s="186"/>
      <c r="E116" s="186"/>
      <c r="F116" s="186"/>
      <c r="G116" s="175"/>
      <c r="H116" s="175"/>
      <c r="K116" s="175"/>
      <c r="L116" s="175"/>
      <c r="M116" s="175"/>
      <c r="N116" s="175"/>
      <c r="O116" s="175"/>
      <c r="P116" s="186"/>
      <c r="Q116" s="186"/>
      <c r="R116" s="186"/>
      <c r="S116" s="175"/>
      <c r="T116" s="175"/>
      <c r="U116" s="175"/>
      <c r="V116" s="175"/>
      <c r="W116" s="175"/>
      <c r="X116" s="175"/>
      <c r="Y116" s="175"/>
      <c r="Z116" s="175"/>
      <c r="AA116" s="186"/>
      <c r="AB116" s="186"/>
      <c r="AC116" s="186"/>
      <c r="AD116" s="175"/>
      <c r="AE116" s="175"/>
      <c r="AF116" s="175"/>
      <c r="AG116" s="175"/>
      <c r="AH116" s="175"/>
      <c r="AI116" s="175"/>
      <c r="AJ116" s="175"/>
      <c r="AK116" s="186"/>
      <c r="AL116" s="186"/>
      <c r="AM116" s="186"/>
      <c r="AN116" s="186"/>
      <c r="AO116" s="186"/>
      <c r="AR116" s="175"/>
      <c r="AS116" s="186"/>
      <c r="AT116" s="175"/>
      <c r="AU116" s="175"/>
      <c r="AV116" s="175"/>
      <c r="AW116" s="175"/>
      <c r="AX116" s="175"/>
      <c r="AZ116" s="175"/>
      <c r="BA116" s="175"/>
    </row>
    <row r="117" spans="3:53">
      <c r="C117" s="175"/>
      <c r="D117" s="186"/>
      <c r="E117" s="186"/>
      <c r="F117" s="186"/>
      <c r="G117" s="175"/>
      <c r="H117" s="175"/>
      <c r="K117" s="175"/>
      <c r="L117" s="175"/>
      <c r="M117" s="175"/>
      <c r="N117" s="175"/>
      <c r="O117" s="175"/>
      <c r="P117" s="186"/>
      <c r="Q117" s="186"/>
      <c r="R117" s="186"/>
      <c r="S117" s="175"/>
      <c r="T117" s="175"/>
      <c r="U117" s="175"/>
      <c r="V117" s="175"/>
      <c r="W117" s="175"/>
      <c r="X117" s="175"/>
      <c r="Y117" s="175"/>
      <c r="Z117" s="175"/>
      <c r="AA117" s="186"/>
      <c r="AB117" s="186"/>
      <c r="AC117" s="186"/>
      <c r="AD117" s="175"/>
      <c r="AE117" s="175"/>
      <c r="AF117" s="175"/>
      <c r="AG117" s="175"/>
      <c r="AH117" s="175"/>
      <c r="AI117" s="175"/>
      <c r="AJ117" s="175"/>
      <c r="AK117" s="186"/>
      <c r="AL117" s="186"/>
      <c r="AM117" s="186"/>
      <c r="AN117" s="186"/>
      <c r="AO117" s="186"/>
      <c r="AR117" s="175"/>
      <c r="AS117" s="186"/>
      <c r="AT117" s="175"/>
      <c r="AU117" s="175"/>
      <c r="AV117" s="175"/>
      <c r="AW117" s="175"/>
      <c r="AX117" s="175"/>
      <c r="AZ117" s="175"/>
      <c r="BA117" s="175"/>
    </row>
    <row r="118" spans="3:53">
      <c r="C118" s="175"/>
      <c r="D118" s="186"/>
      <c r="E118" s="186"/>
      <c r="F118" s="186"/>
      <c r="G118" s="175"/>
      <c r="H118" s="175"/>
      <c r="K118" s="175"/>
      <c r="L118" s="175"/>
      <c r="M118" s="175"/>
      <c r="N118" s="175"/>
      <c r="O118" s="175"/>
      <c r="P118" s="186"/>
      <c r="Q118" s="186"/>
      <c r="R118" s="186"/>
      <c r="S118" s="175"/>
      <c r="T118" s="175"/>
      <c r="U118" s="175"/>
      <c r="V118" s="175"/>
      <c r="W118" s="175"/>
      <c r="X118" s="175"/>
      <c r="Y118" s="175"/>
      <c r="Z118" s="175"/>
      <c r="AA118" s="186"/>
      <c r="AB118" s="186"/>
      <c r="AC118" s="186"/>
      <c r="AD118" s="175"/>
      <c r="AE118" s="175"/>
      <c r="AF118" s="175"/>
      <c r="AG118" s="175"/>
      <c r="AH118" s="175"/>
      <c r="AI118" s="175"/>
      <c r="AJ118" s="175"/>
      <c r="AK118" s="186"/>
      <c r="AL118" s="186"/>
      <c r="AM118" s="186"/>
      <c r="AN118" s="186"/>
      <c r="AO118" s="186"/>
      <c r="AR118" s="175"/>
      <c r="AS118" s="186"/>
      <c r="AT118" s="175"/>
      <c r="AU118" s="175"/>
      <c r="AV118" s="175"/>
      <c r="AW118" s="175"/>
      <c r="AX118" s="175"/>
      <c r="AZ118" s="175"/>
      <c r="BA118" s="175"/>
    </row>
    <row r="119" spans="3:53">
      <c r="C119" s="175"/>
      <c r="D119" s="186"/>
      <c r="E119" s="186"/>
      <c r="F119" s="186"/>
      <c r="G119" s="175"/>
      <c r="H119" s="175"/>
      <c r="K119" s="175"/>
      <c r="L119" s="175"/>
      <c r="M119" s="175"/>
      <c r="N119" s="175"/>
      <c r="O119" s="175"/>
      <c r="P119" s="186"/>
      <c r="Q119" s="186"/>
      <c r="R119" s="186"/>
      <c r="S119" s="175"/>
      <c r="T119" s="175"/>
      <c r="U119" s="175"/>
      <c r="V119" s="175"/>
      <c r="W119" s="175"/>
      <c r="X119" s="175"/>
      <c r="Y119" s="175"/>
      <c r="Z119" s="175"/>
      <c r="AA119" s="186"/>
      <c r="AB119" s="186"/>
      <c r="AC119" s="186"/>
      <c r="AD119" s="175"/>
      <c r="AE119" s="175"/>
      <c r="AF119" s="175"/>
      <c r="AG119" s="175"/>
      <c r="AH119" s="175"/>
      <c r="AI119" s="175"/>
      <c r="AJ119" s="175"/>
      <c r="AK119" s="186"/>
      <c r="AL119" s="186"/>
      <c r="AM119" s="186"/>
      <c r="AN119" s="186"/>
      <c r="AO119" s="186"/>
      <c r="AR119" s="175"/>
      <c r="AS119" s="186"/>
      <c r="AT119" s="175"/>
      <c r="AU119" s="175"/>
      <c r="AV119" s="175"/>
      <c r="AW119" s="175"/>
      <c r="AX119" s="175"/>
      <c r="AZ119" s="175"/>
      <c r="BA119" s="175"/>
    </row>
    <row r="120" spans="3:53">
      <c r="C120" s="175"/>
      <c r="D120" s="186"/>
      <c r="E120" s="186"/>
      <c r="F120" s="186"/>
      <c r="G120" s="175"/>
      <c r="H120" s="175"/>
      <c r="K120" s="175"/>
      <c r="L120" s="175"/>
      <c r="M120" s="175"/>
      <c r="N120" s="175"/>
      <c r="O120" s="175"/>
      <c r="P120" s="186"/>
      <c r="Q120" s="186"/>
      <c r="R120" s="186"/>
      <c r="S120" s="175"/>
      <c r="T120" s="175"/>
      <c r="U120" s="175"/>
      <c r="V120" s="175"/>
      <c r="W120" s="175"/>
      <c r="X120" s="175"/>
      <c r="Y120" s="175"/>
      <c r="Z120" s="175"/>
      <c r="AA120" s="186"/>
      <c r="AB120" s="186"/>
      <c r="AC120" s="186"/>
      <c r="AD120" s="175"/>
      <c r="AE120" s="175"/>
      <c r="AF120" s="175"/>
      <c r="AG120" s="175"/>
      <c r="AH120" s="175"/>
      <c r="AI120" s="175"/>
      <c r="AJ120" s="175"/>
      <c r="AK120" s="186"/>
      <c r="AL120" s="186"/>
      <c r="AM120" s="186"/>
      <c r="AN120" s="186"/>
      <c r="AO120" s="186"/>
      <c r="AR120" s="175"/>
      <c r="AS120" s="186"/>
      <c r="AT120" s="175"/>
      <c r="AU120" s="175"/>
      <c r="AV120" s="175"/>
      <c r="AW120" s="175"/>
      <c r="AX120" s="175"/>
      <c r="AZ120" s="175"/>
      <c r="BA120" s="175"/>
    </row>
    <row r="121" spans="3:53">
      <c r="C121" s="175"/>
      <c r="D121" s="186"/>
      <c r="E121" s="186"/>
      <c r="F121" s="186"/>
      <c r="G121" s="175"/>
      <c r="H121" s="175"/>
      <c r="K121" s="175"/>
      <c r="L121" s="175"/>
      <c r="M121" s="175"/>
      <c r="N121" s="175"/>
      <c r="O121" s="175"/>
      <c r="P121" s="186"/>
      <c r="Q121" s="186"/>
      <c r="R121" s="186"/>
      <c r="S121" s="175"/>
      <c r="T121" s="175"/>
      <c r="U121" s="175"/>
      <c r="V121" s="175"/>
      <c r="W121" s="175"/>
      <c r="X121" s="175"/>
      <c r="Y121" s="175"/>
      <c r="Z121" s="175"/>
      <c r="AA121" s="186"/>
      <c r="AB121" s="186"/>
      <c r="AC121" s="186"/>
      <c r="AD121" s="175"/>
      <c r="AE121" s="175"/>
      <c r="AF121" s="175"/>
      <c r="AG121" s="175"/>
      <c r="AH121" s="175"/>
      <c r="AI121" s="175"/>
      <c r="AJ121" s="175"/>
      <c r="AK121" s="186"/>
      <c r="AL121" s="186"/>
      <c r="AM121" s="186"/>
      <c r="AN121" s="186"/>
      <c r="AO121" s="186"/>
      <c r="AR121" s="175"/>
      <c r="AS121" s="186"/>
      <c r="AT121" s="175"/>
      <c r="AU121" s="175"/>
      <c r="AV121" s="175"/>
      <c r="AW121" s="175"/>
      <c r="AX121" s="175"/>
      <c r="AZ121" s="175"/>
      <c r="BA121" s="175"/>
    </row>
    <row r="122" spans="3:53">
      <c r="C122" s="175"/>
      <c r="D122" s="186"/>
      <c r="E122" s="186"/>
      <c r="F122" s="186"/>
      <c r="G122" s="175"/>
      <c r="H122" s="175"/>
      <c r="K122" s="175"/>
      <c r="L122" s="175"/>
      <c r="M122" s="175"/>
      <c r="N122" s="175"/>
      <c r="O122" s="175"/>
      <c r="P122" s="186"/>
      <c r="Q122" s="186"/>
      <c r="R122" s="186"/>
      <c r="S122" s="175"/>
      <c r="T122" s="175"/>
      <c r="U122" s="175"/>
      <c r="V122" s="175"/>
      <c r="W122" s="175"/>
      <c r="X122" s="175"/>
      <c r="Y122" s="175"/>
      <c r="Z122" s="175"/>
      <c r="AA122" s="186"/>
      <c r="AB122" s="186"/>
      <c r="AC122" s="186"/>
      <c r="AD122" s="175"/>
      <c r="AE122" s="175"/>
      <c r="AF122" s="175"/>
      <c r="AG122" s="175"/>
      <c r="AH122" s="175"/>
      <c r="AI122" s="175"/>
      <c r="AJ122" s="175"/>
      <c r="AK122" s="186"/>
      <c r="AL122" s="186"/>
      <c r="AM122" s="186"/>
      <c r="AN122" s="186"/>
      <c r="AO122" s="186"/>
      <c r="AR122" s="175"/>
      <c r="AS122" s="186"/>
      <c r="AT122" s="175"/>
      <c r="AU122" s="175"/>
      <c r="AV122" s="175"/>
      <c r="AW122" s="175"/>
      <c r="AX122" s="175"/>
      <c r="AZ122" s="175"/>
      <c r="BA122" s="175"/>
    </row>
    <row r="123" spans="3:53">
      <c r="C123" s="175"/>
      <c r="D123" s="186"/>
      <c r="E123" s="186"/>
      <c r="F123" s="186"/>
      <c r="G123" s="175"/>
      <c r="H123" s="175"/>
      <c r="K123" s="175"/>
      <c r="L123" s="175"/>
      <c r="M123" s="175"/>
      <c r="N123" s="175"/>
      <c r="O123" s="175"/>
      <c r="P123" s="186"/>
      <c r="Q123" s="186"/>
      <c r="R123" s="186"/>
      <c r="S123" s="175"/>
      <c r="T123" s="175"/>
      <c r="U123" s="175"/>
      <c r="V123" s="175"/>
      <c r="W123" s="175"/>
      <c r="X123" s="175"/>
      <c r="Y123" s="175"/>
      <c r="Z123" s="175"/>
      <c r="AA123" s="186"/>
      <c r="AB123" s="186"/>
      <c r="AC123" s="186"/>
      <c r="AD123" s="175"/>
      <c r="AE123" s="175"/>
      <c r="AF123" s="175"/>
      <c r="AG123" s="175"/>
      <c r="AH123" s="175"/>
      <c r="AI123" s="175"/>
      <c r="AJ123" s="175"/>
      <c r="AK123" s="186"/>
      <c r="AL123" s="186"/>
      <c r="AM123" s="186"/>
      <c r="AN123" s="186"/>
      <c r="AO123" s="186"/>
      <c r="AR123" s="175"/>
      <c r="AS123" s="186"/>
      <c r="AT123" s="175"/>
      <c r="AU123" s="175"/>
      <c r="AV123" s="175"/>
      <c r="AW123" s="175"/>
      <c r="AX123" s="175"/>
      <c r="AZ123" s="175"/>
      <c r="BA123" s="175"/>
    </row>
    <row r="124" spans="3:53">
      <c r="C124" s="175"/>
      <c r="D124" s="186"/>
      <c r="E124" s="186"/>
      <c r="F124" s="186"/>
      <c r="G124" s="175"/>
      <c r="H124" s="175"/>
      <c r="K124" s="175"/>
      <c r="L124" s="175"/>
      <c r="M124" s="175"/>
      <c r="N124" s="175"/>
      <c r="O124" s="175"/>
      <c r="P124" s="186"/>
      <c r="Q124" s="186"/>
      <c r="R124" s="186"/>
      <c r="S124" s="175"/>
      <c r="T124" s="175"/>
      <c r="U124" s="175"/>
      <c r="V124" s="175"/>
      <c r="W124" s="175"/>
      <c r="X124" s="175"/>
      <c r="Y124" s="175"/>
      <c r="Z124" s="175"/>
      <c r="AA124" s="186"/>
      <c r="AB124" s="186"/>
      <c r="AC124" s="186"/>
      <c r="AD124" s="175"/>
      <c r="AE124" s="175"/>
      <c r="AF124" s="175"/>
      <c r="AG124" s="175"/>
      <c r="AH124" s="175"/>
      <c r="AI124" s="175"/>
      <c r="AJ124" s="175"/>
      <c r="AK124" s="186"/>
      <c r="AL124" s="186"/>
      <c r="AM124" s="186"/>
      <c r="AN124" s="186"/>
      <c r="AO124" s="186"/>
      <c r="AR124" s="175"/>
      <c r="AS124" s="186"/>
      <c r="AT124" s="175"/>
      <c r="AU124" s="175"/>
      <c r="AV124" s="175"/>
      <c r="AW124" s="175"/>
      <c r="AX124" s="175"/>
      <c r="AZ124" s="175"/>
      <c r="BA124" s="175"/>
    </row>
    <row r="125" spans="3:53">
      <c r="C125" s="175"/>
      <c r="D125" s="186"/>
      <c r="E125" s="186"/>
      <c r="F125" s="186"/>
      <c r="G125" s="175"/>
      <c r="H125" s="175"/>
      <c r="K125" s="175"/>
      <c r="L125" s="175"/>
      <c r="M125" s="175"/>
      <c r="N125" s="175"/>
      <c r="O125" s="175"/>
      <c r="P125" s="186"/>
      <c r="Q125" s="186"/>
      <c r="R125" s="186"/>
      <c r="S125" s="175"/>
      <c r="T125" s="175"/>
      <c r="U125" s="175"/>
      <c r="V125" s="175"/>
      <c r="W125" s="175"/>
      <c r="X125" s="175"/>
      <c r="Y125" s="175"/>
      <c r="Z125" s="175"/>
      <c r="AA125" s="186"/>
      <c r="AB125" s="186"/>
      <c r="AC125" s="186"/>
      <c r="AD125" s="175"/>
      <c r="AE125" s="175"/>
      <c r="AF125" s="175"/>
      <c r="AG125" s="175"/>
      <c r="AH125" s="175"/>
      <c r="AI125" s="175"/>
      <c r="AJ125" s="175"/>
      <c r="AK125" s="186"/>
      <c r="AL125" s="186"/>
      <c r="AM125" s="186"/>
      <c r="AN125" s="186"/>
      <c r="AO125" s="186"/>
      <c r="AR125" s="175"/>
      <c r="AS125" s="186"/>
      <c r="AT125" s="175"/>
      <c r="AU125" s="175"/>
      <c r="AV125" s="175"/>
      <c r="AW125" s="175"/>
      <c r="AX125" s="175"/>
      <c r="AZ125" s="175"/>
      <c r="BA125" s="175"/>
    </row>
    <row r="126" spans="3:53">
      <c r="C126" s="175"/>
      <c r="D126" s="186"/>
      <c r="E126" s="186"/>
      <c r="F126" s="186"/>
      <c r="G126" s="175"/>
      <c r="H126" s="175"/>
      <c r="K126" s="175"/>
      <c r="L126" s="175"/>
      <c r="M126" s="175"/>
      <c r="N126" s="175"/>
      <c r="O126" s="175"/>
      <c r="P126" s="186"/>
      <c r="Q126" s="186"/>
      <c r="R126" s="186"/>
      <c r="S126" s="175"/>
      <c r="T126" s="175"/>
      <c r="U126" s="175"/>
      <c r="V126" s="175"/>
      <c r="W126" s="175"/>
      <c r="X126" s="175"/>
      <c r="Y126" s="175"/>
      <c r="Z126" s="175"/>
      <c r="AA126" s="186"/>
      <c r="AB126" s="186"/>
      <c r="AC126" s="186"/>
      <c r="AD126" s="175"/>
      <c r="AE126" s="175"/>
      <c r="AF126" s="175"/>
      <c r="AG126" s="175"/>
      <c r="AH126" s="175"/>
      <c r="AI126" s="175"/>
      <c r="AJ126" s="175"/>
      <c r="AK126" s="186"/>
      <c r="AL126" s="186"/>
      <c r="AM126" s="186"/>
      <c r="AN126" s="186"/>
      <c r="AO126" s="186"/>
      <c r="AR126" s="175"/>
      <c r="AS126" s="186"/>
      <c r="AT126" s="175"/>
      <c r="AU126" s="175"/>
      <c r="AV126" s="175"/>
      <c r="AW126" s="175"/>
      <c r="AX126" s="175"/>
      <c r="AZ126" s="175"/>
      <c r="BA126" s="175"/>
    </row>
    <row r="127" spans="3:53">
      <c r="C127" s="175"/>
      <c r="D127" s="186"/>
      <c r="E127" s="186"/>
      <c r="F127" s="186"/>
      <c r="G127" s="175"/>
      <c r="H127" s="175"/>
      <c r="K127" s="175"/>
      <c r="L127" s="175"/>
      <c r="M127" s="175"/>
      <c r="N127" s="175"/>
      <c r="O127" s="175"/>
      <c r="P127" s="186"/>
      <c r="Q127" s="186"/>
      <c r="R127" s="186"/>
      <c r="S127" s="175"/>
      <c r="T127" s="175"/>
      <c r="U127" s="175"/>
      <c r="V127" s="175"/>
      <c r="W127" s="175"/>
      <c r="X127" s="175"/>
      <c r="Y127" s="175"/>
      <c r="Z127" s="175"/>
      <c r="AA127" s="186"/>
      <c r="AB127" s="186"/>
      <c r="AC127" s="186"/>
      <c r="AD127" s="175"/>
      <c r="AE127" s="175"/>
      <c r="AJ127" s="175"/>
      <c r="AK127" s="186"/>
      <c r="AL127" s="186"/>
      <c r="AM127" s="186"/>
      <c r="AN127" s="186"/>
      <c r="AO127" s="186"/>
      <c r="AT127" s="175"/>
      <c r="AU127" s="175"/>
      <c r="AV127" s="175"/>
      <c r="AW127" s="175"/>
      <c r="AX127" s="175"/>
    </row>
    <row r="128" spans="3:53">
      <c r="C128" s="175"/>
      <c r="D128" s="186"/>
      <c r="E128" s="186"/>
      <c r="F128" s="186"/>
      <c r="G128" s="175"/>
      <c r="H128" s="175"/>
      <c r="K128" s="175"/>
      <c r="L128" s="175"/>
      <c r="M128" s="175"/>
      <c r="N128" s="175"/>
      <c r="O128" s="175"/>
      <c r="P128" s="186"/>
      <c r="Q128" s="186"/>
      <c r="R128" s="186"/>
      <c r="S128" s="175"/>
      <c r="T128" s="175"/>
      <c r="U128" s="175"/>
      <c r="V128" s="175"/>
      <c r="W128" s="175"/>
      <c r="X128" s="175"/>
      <c r="Y128" s="175"/>
      <c r="Z128" s="175"/>
      <c r="AA128" s="186"/>
      <c r="AB128" s="186"/>
      <c r="AC128" s="186"/>
      <c r="AD128" s="175"/>
      <c r="AE128" s="175"/>
      <c r="AJ128" s="175"/>
      <c r="AK128" s="186"/>
      <c r="AL128" s="186"/>
      <c r="AM128" s="186"/>
      <c r="AN128" s="186"/>
      <c r="AO128" s="186"/>
      <c r="AT128" s="175"/>
      <c r="AU128" s="175"/>
      <c r="AV128" s="175"/>
      <c r="AW128" s="175"/>
      <c r="AX128" s="175"/>
    </row>
    <row r="132" spans="3:53" s="209" customFormat="1">
      <c r="C132" s="153"/>
      <c r="D132" s="201"/>
      <c r="E132" s="201"/>
      <c r="F132" s="201"/>
      <c r="G132" s="153"/>
      <c r="H132" s="153"/>
      <c r="I132" s="153"/>
      <c r="J132" s="153"/>
      <c r="K132" s="153"/>
      <c r="L132" s="153"/>
      <c r="M132" s="153"/>
      <c r="N132" s="153"/>
      <c r="O132" s="153"/>
      <c r="P132" s="201"/>
      <c r="Q132" s="201"/>
      <c r="R132" s="201"/>
      <c r="S132" s="153"/>
      <c r="T132" s="153"/>
      <c r="U132" s="153"/>
      <c r="V132" s="153"/>
      <c r="W132" s="153"/>
      <c r="X132" s="153"/>
      <c r="Y132" s="153"/>
      <c r="Z132" s="153"/>
      <c r="AA132" s="201"/>
      <c r="AB132" s="201"/>
      <c r="AC132" s="201"/>
      <c r="AD132" s="153"/>
      <c r="AE132" s="153"/>
      <c r="AF132" s="153"/>
      <c r="AG132" s="153"/>
      <c r="AH132" s="153"/>
      <c r="AI132" s="153"/>
      <c r="AJ132" s="153"/>
      <c r="AK132" s="201"/>
      <c r="AL132" s="201"/>
      <c r="AM132" s="201"/>
      <c r="AN132" s="201"/>
      <c r="AO132" s="201"/>
      <c r="AP132" s="153"/>
      <c r="AQ132" s="153"/>
      <c r="AR132" s="153"/>
      <c r="AS132" s="201"/>
      <c r="AT132" s="153"/>
      <c r="AU132" s="153"/>
      <c r="AV132" s="153"/>
      <c r="AW132" s="153"/>
      <c r="AX132" s="153"/>
      <c r="AY132" s="153"/>
      <c r="AZ132" s="153"/>
      <c r="BA132" s="153"/>
    </row>
    <row r="203" spans="3:53" s="209" customFormat="1">
      <c r="C203" s="153"/>
      <c r="D203" s="201"/>
      <c r="E203" s="201"/>
      <c r="F203" s="201"/>
      <c r="G203" s="153"/>
      <c r="H203" s="153"/>
      <c r="I203" s="153"/>
      <c r="J203" s="153"/>
      <c r="K203" s="153"/>
      <c r="L203" s="153"/>
      <c r="M203" s="153"/>
      <c r="N203" s="153"/>
      <c r="O203" s="153"/>
      <c r="P203" s="201"/>
      <c r="Q203" s="201"/>
      <c r="R203" s="201"/>
      <c r="S203" s="153"/>
      <c r="T203" s="153"/>
      <c r="U203" s="153"/>
      <c r="V203" s="153"/>
      <c r="W203" s="153"/>
      <c r="X203" s="153"/>
      <c r="Y203" s="153"/>
      <c r="Z203" s="153"/>
      <c r="AA203" s="201"/>
      <c r="AB203" s="201"/>
      <c r="AC203" s="201"/>
      <c r="AD203" s="153"/>
      <c r="AE203" s="153"/>
      <c r="AF203" s="153"/>
      <c r="AG203" s="153"/>
      <c r="AH203" s="153"/>
      <c r="AI203" s="153"/>
      <c r="AJ203" s="153"/>
      <c r="AK203" s="201"/>
      <c r="AL203" s="201"/>
      <c r="AM203" s="201"/>
      <c r="AN203" s="201"/>
      <c r="AO203" s="201"/>
      <c r="AP203" s="153"/>
      <c r="AQ203" s="153"/>
      <c r="AR203" s="153"/>
      <c r="AS203" s="201"/>
      <c r="AT203" s="153"/>
      <c r="AU203" s="153"/>
      <c r="AV203" s="153"/>
      <c r="AW203" s="153"/>
      <c r="AX203" s="153"/>
      <c r="AY203" s="153"/>
      <c r="AZ203" s="153"/>
      <c r="BA203" s="153"/>
    </row>
    <row r="279" spans="3:53" s="209" customFormat="1">
      <c r="C279" s="153"/>
      <c r="D279" s="201"/>
      <c r="E279" s="201"/>
      <c r="F279" s="201"/>
      <c r="G279" s="153"/>
      <c r="H279" s="153"/>
      <c r="I279" s="153"/>
      <c r="J279" s="153"/>
      <c r="K279" s="153"/>
      <c r="L279" s="153"/>
      <c r="M279" s="153"/>
      <c r="N279" s="153"/>
      <c r="O279" s="153"/>
      <c r="P279" s="201"/>
      <c r="Q279" s="201"/>
      <c r="R279" s="201"/>
      <c r="S279" s="153"/>
      <c r="T279" s="153"/>
      <c r="U279" s="153"/>
      <c r="V279" s="153"/>
      <c r="W279" s="153"/>
      <c r="X279" s="153"/>
      <c r="Y279" s="153"/>
      <c r="Z279" s="153"/>
      <c r="AA279" s="201"/>
      <c r="AB279" s="201"/>
      <c r="AC279" s="201"/>
      <c r="AD279" s="153"/>
      <c r="AE279" s="153"/>
      <c r="AF279" s="153"/>
      <c r="AG279" s="153"/>
      <c r="AH279" s="153"/>
      <c r="AI279" s="153"/>
      <c r="AJ279" s="153"/>
      <c r="AK279" s="201"/>
      <c r="AL279" s="201"/>
      <c r="AM279" s="201"/>
      <c r="AN279" s="201"/>
      <c r="AO279" s="201"/>
      <c r="AP279" s="153"/>
      <c r="AQ279" s="153"/>
      <c r="AR279" s="153"/>
      <c r="AS279" s="201"/>
      <c r="AT279" s="153"/>
      <c r="AU279" s="153"/>
      <c r="AV279" s="153"/>
      <c r="AW279" s="153"/>
      <c r="AX279" s="153"/>
      <c r="AY279" s="153"/>
      <c r="AZ279" s="153"/>
      <c r="BA279" s="153"/>
    </row>
  </sheetData>
  <sheetProtection algorithmName="SHA-512" hashValue="KT24UolDPuvH4JX6kXwuA4CoPIeBODwgG25PbQ4CXhiuwoB0NeNFRtYGxgpFqF4hCzU9uMs8EyFFWx6iOib55w==" saltValue="n3s4UY6cT761LQ23ssUT2g==" spinCount="100000" sheet="1" objects="1" scenarios="1"/>
  <mergeCells count="49">
    <mergeCell ref="AZ7:BA8"/>
    <mergeCell ref="M9:N9"/>
    <mergeCell ref="AX7:AY8"/>
    <mergeCell ref="AR8:AS8"/>
    <mergeCell ref="AN7:AO8"/>
    <mergeCell ref="AR9:AS9"/>
    <mergeCell ref="AL9:AM9"/>
    <mergeCell ref="Z9:AA9"/>
    <mergeCell ref="AD7:AE8"/>
    <mergeCell ref="AF7:AG8"/>
    <mergeCell ref="AP7:AQ8"/>
    <mergeCell ref="AH7:AI8"/>
    <mergeCell ref="AJ8:AK8"/>
    <mergeCell ref="AL7:AM8"/>
    <mergeCell ref="O66:X66"/>
    <mergeCell ref="Z66:AI66"/>
    <mergeCell ref="AJ66:AQ66"/>
    <mergeCell ref="AR66:BA66"/>
    <mergeCell ref="M7:N8"/>
    <mergeCell ref="B66:N66"/>
    <mergeCell ref="AR7:AS7"/>
    <mergeCell ref="E9:F9"/>
    <mergeCell ref="U7:V8"/>
    <mergeCell ref="G55:H55"/>
    <mergeCell ref="G7:H8"/>
    <mergeCell ref="K7:L8"/>
    <mergeCell ref="C7:D7"/>
    <mergeCell ref="M55:N55"/>
    <mergeCell ref="O7:P7"/>
    <mergeCell ref="Q7:R8"/>
    <mergeCell ref="AT7:AU8"/>
    <mergeCell ref="AV7:AW8"/>
    <mergeCell ref="C8:D8"/>
    <mergeCell ref="C9:D9"/>
    <mergeCell ref="I7:J8"/>
    <mergeCell ref="S7:T8"/>
    <mergeCell ref="W7:X8"/>
    <mergeCell ref="O8:P8"/>
    <mergeCell ref="O9:P9"/>
    <mergeCell ref="AJ9:AK9"/>
    <mergeCell ref="Z7:AA7"/>
    <mergeCell ref="AB7:AC8"/>
    <mergeCell ref="Z8:AA8"/>
    <mergeCell ref="AJ7:AK7"/>
    <mergeCell ref="K55:L55"/>
    <mergeCell ref="I55:J55"/>
    <mergeCell ref="E55:F55"/>
    <mergeCell ref="C55:D55"/>
    <mergeCell ref="E7:F8"/>
  </mergeCells>
  <printOptions horizontalCentered="1"/>
  <pageMargins left="0" right="0" top="0.196850393700787" bottom="0" header="0" footer="0"/>
  <pageSetup paperSize="9" scale="54" orientation="portrait" r:id="rId1"/>
  <headerFooter alignWithMargins="0"/>
  <colBreaks count="4" manualBreakCount="4">
    <brk id="14" max="106" man="1"/>
    <brk id="25" max="106" man="1"/>
    <brk id="35" max="106" man="1"/>
    <brk id="43" max="10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2:M276"/>
  <sheetViews>
    <sheetView view="pageBreakPreview" topLeftCell="A16" zoomScale="60" zoomScaleNormal="100" workbookViewId="0">
      <selection activeCell="Q25" sqref="Q25"/>
    </sheetView>
  </sheetViews>
  <sheetFormatPr defaultRowHeight="17.25"/>
  <cols>
    <col min="1" max="1" width="13.28515625" style="193" customWidth="1"/>
    <col min="2" max="2" width="13.5703125" style="148" customWidth="1"/>
    <col min="3" max="3" width="11.5703125" style="152" customWidth="1"/>
    <col min="4" max="4" width="18.85546875" style="152" customWidth="1"/>
    <col min="5" max="5" width="10.42578125" style="152" customWidth="1"/>
    <col min="6" max="6" width="18.85546875" style="148" customWidth="1"/>
    <col min="7" max="7" width="11.42578125" style="148" customWidth="1"/>
    <col min="8" max="8" width="18.85546875" style="153" customWidth="1"/>
    <col min="9" max="9" width="10.42578125" style="153" customWidth="1"/>
    <col min="10" max="10" width="18.85546875" style="153" customWidth="1"/>
    <col min="11" max="11" width="13" style="153" customWidth="1"/>
    <col min="12" max="12" width="18.85546875" style="153" customWidth="1"/>
    <col min="13" max="13" width="5.85546875" style="153" customWidth="1"/>
    <col min="14" max="16384" width="9.140625" style="148"/>
  </cols>
  <sheetData>
    <row r="2" spans="1:13">
      <c r="A2" s="151"/>
    </row>
    <row r="3" spans="1:13">
      <c r="A3" s="151"/>
      <c r="B3" s="123" t="s">
        <v>70</v>
      </c>
      <c r="C3" s="123"/>
      <c r="D3" s="123"/>
      <c r="E3" s="123"/>
      <c r="F3" s="123"/>
      <c r="G3" s="123"/>
      <c r="H3" s="154"/>
      <c r="I3" s="155"/>
      <c r="J3" s="154"/>
      <c r="K3" s="154"/>
      <c r="L3" s="154"/>
      <c r="M3" s="156"/>
    </row>
    <row r="4" spans="1:13" s="162" customFormat="1" ht="18">
      <c r="A4" s="158"/>
      <c r="B4" s="159" t="s">
        <v>66</v>
      </c>
      <c r="C4" s="159"/>
      <c r="D4" s="159"/>
      <c r="E4" s="159"/>
      <c r="F4" s="159"/>
      <c r="G4" s="159"/>
      <c r="H4" s="160"/>
      <c r="I4" s="155"/>
      <c r="J4" s="160"/>
      <c r="K4" s="160"/>
      <c r="L4" s="160"/>
      <c r="M4" s="161"/>
    </row>
    <row r="5" spans="1:13" ht="15.75" customHeight="1">
      <c r="A5" s="151"/>
      <c r="B5" s="163" t="s">
        <v>67</v>
      </c>
      <c r="C5" s="163"/>
      <c r="D5" s="163"/>
      <c r="E5" s="163"/>
      <c r="F5" s="163"/>
      <c r="G5" s="163"/>
      <c r="H5" s="164"/>
      <c r="I5" s="164"/>
      <c r="J5" s="164"/>
      <c r="K5" s="164"/>
      <c r="L5" s="164"/>
      <c r="M5" s="164"/>
    </row>
    <row r="6" spans="1:13" ht="6.75" customHeight="1" thickBot="1">
      <c r="A6" s="151"/>
      <c r="B6" s="165"/>
      <c r="C6" s="148"/>
      <c r="D6" s="148"/>
      <c r="E6" s="148"/>
      <c r="H6" s="166"/>
      <c r="I6" s="166"/>
      <c r="J6" s="166"/>
      <c r="K6" s="166"/>
      <c r="L6" s="166"/>
      <c r="M6" s="166"/>
    </row>
    <row r="7" spans="1:13" s="167" customFormat="1" ht="69.95" customHeight="1" thickTop="1">
      <c r="A7" s="165"/>
      <c r="B7" s="320" t="s">
        <v>108</v>
      </c>
      <c r="C7" s="320"/>
      <c r="D7" s="300" t="s">
        <v>109</v>
      </c>
      <c r="E7" s="300"/>
      <c r="F7" s="300" t="s">
        <v>110</v>
      </c>
      <c r="G7" s="300"/>
      <c r="H7" s="315" t="s">
        <v>111</v>
      </c>
      <c r="I7" s="315"/>
      <c r="J7" s="315" t="s">
        <v>112</v>
      </c>
      <c r="K7" s="315"/>
      <c r="L7" s="315" t="s">
        <v>113</v>
      </c>
      <c r="M7" s="315"/>
    </row>
    <row r="8" spans="1:13" s="79" customFormat="1" ht="77.25" customHeight="1" thickBot="1">
      <c r="A8" s="168"/>
      <c r="B8" s="317" t="s">
        <v>114</v>
      </c>
      <c r="C8" s="317"/>
      <c r="D8" s="319"/>
      <c r="E8" s="319"/>
      <c r="F8" s="319"/>
      <c r="G8" s="319"/>
      <c r="H8" s="316"/>
      <c r="I8" s="316"/>
      <c r="J8" s="316"/>
      <c r="K8" s="316"/>
      <c r="L8" s="316"/>
      <c r="M8" s="316"/>
    </row>
    <row r="9" spans="1:13" ht="20.100000000000001" customHeight="1" thickTop="1" thickBot="1">
      <c r="A9" s="151"/>
      <c r="B9" s="169" t="s">
        <v>115</v>
      </c>
      <c r="C9" s="170"/>
      <c r="D9" s="318">
        <v>100</v>
      </c>
      <c r="E9" s="318"/>
      <c r="F9" s="318">
        <v>45.239095703198366</v>
      </c>
      <c r="G9" s="318"/>
      <c r="H9" s="321">
        <v>26.8</v>
      </c>
      <c r="I9" s="321"/>
      <c r="J9" s="322">
        <v>21.872418218172896</v>
      </c>
      <c r="K9" s="322"/>
      <c r="L9" s="321">
        <v>6.1439332455354272</v>
      </c>
      <c r="M9" s="321"/>
    </row>
    <row r="10" spans="1:13" ht="21.95" customHeight="1" thickTop="1">
      <c r="A10" s="151"/>
      <c r="B10" s="171"/>
      <c r="C10" s="79"/>
      <c r="D10" s="121"/>
      <c r="E10" s="121"/>
      <c r="F10" s="121"/>
      <c r="G10" s="121"/>
      <c r="H10" s="172"/>
      <c r="I10" s="172"/>
      <c r="J10" s="173"/>
      <c r="K10" s="173"/>
      <c r="L10" s="172"/>
      <c r="M10" s="172"/>
    </row>
    <row r="11" spans="1:13" ht="21.95" customHeight="1">
      <c r="A11" s="151"/>
      <c r="B11" s="171" t="s">
        <v>116</v>
      </c>
      <c r="C11" s="79"/>
      <c r="D11" s="122"/>
      <c r="E11" s="122"/>
      <c r="F11" s="122"/>
      <c r="G11" s="122"/>
      <c r="H11" s="174"/>
      <c r="I11" s="174"/>
      <c r="J11" s="174"/>
      <c r="K11" s="174"/>
      <c r="L11" s="174"/>
      <c r="M11" s="174"/>
    </row>
    <row r="12" spans="1:13" ht="21.95" customHeight="1">
      <c r="A12" s="151"/>
      <c r="B12" s="73"/>
      <c r="C12" s="74"/>
      <c r="D12" s="74"/>
      <c r="E12" s="74"/>
      <c r="F12" s="73"/>
      <c r="G12" s="73"/>
      <c r="H12" s="175"/>
      <c r="I12" s="175"/>
      <c r="J12" s="175"/>
      <c r="K12" s="175"/>
      <c r="L12" s="175"/>
      <c r="M12" s="175"/>
    </row>
    <row r="13" spans="1:13" s="180" customFormat="1" ht="21.95" customHeight="1">
      <c r="A13" s="176"/>
      <c r="B13" s="84">
        <v>2015</v>
      </c>
      <c r="C13" s="104"/>
      <c r="D13" s="177">
        <v>100</v>
      </c>
      <c r="E13" s="178"/>
      <c r="F13" s="97">
        <v>100</v>
      </c>
      <c r="G13" s="97"/>
      <c r="H13" s="179">
        <v>100</v>
      </c>
      <c r="I13" s="179"/>
      <c r="J13" s="179">
        <v>100</v>
      </c>
      <c r="K13" s="179"/>
      <c r="L13" s="179">
        <v>100</v>
      </c>
      <c r="M13" s="179"/>
    </row>
    <row r="14" spans="1:13" s="180" customFormat="1" ht="21.95" customHeight="1">
      <c r="A14" s="176"/>
      <c r="B14" s="84">
        <v>2016</v>
      </c>
      <c r="C14" s="104"/>
      <c r="D14" s="177">
        <v>105.7</v>
      </c>
      <c r="E14" s="178"/>
      <c r="F14" s="97">
        <v>106.1</v>
      </c>
      <c r="G14" s="97"/>
      <c r="H14" s="179">
        <v>104.3</v>
      </c>
      <c r="I14" s="179"/>
      <c r="J14" s="179">
        <v>106.8</v>
      </c>
      <c r="K14" s="179"/>
      <c r="L14" s="179">
        <v>105.6</v>
      </c>
      <c r="M14" s="179"/>
    </row>
    <row r="15" spans="1:13" s="180" customFormat="1" ht="21.95" customHeight="1">
      <c r="A15" s="176"/>
      <c r="B15" s="84">
        <v>2017</v>
      </c>
      <c r="C15" s="104"/>
      <c r="D15" s="177">
        <v>112.9</v>
      </c>
      <c r="E15" s="178"/>
      <c r="F15" s="97">
        <v>113.5</v>
      </c>
      <c r="G15" s="97"/>
      <c r="H15" s="179">
        <v>110.5</v>
      </c>
      <c r="I15" s="179"/>
      <c r="J15" s="179">
        <v>114.7</v>
      </c>
      <c r="K15" s="179"/>
      <c r="L15" s="179">
        <v>112.1</v>
      </c>
      <c r="M15" s="179"/>
    </row>
    <row r="16" spans="1:13" s="180" customFormat="1" ht="21.95" customHeight="1">
      <c r="A16" s="176"/>
      <c r="B16" s="84">
        <v>2018</v>
      </c>
      <c r="C16" s="104"/>
      <c r="D16" s="177">
        <v>121.1</v>
      </c>
      <c r="E16" s="178"/>
      <c r="F16" s="97">
        <v>122.4</v>
      </c>
      <c r="G16" s="97"/>
      <c r="H16" s="179">
        <v>117.6</v>
      </c>
      <c r="I16" s="179"/>
      <c r="J16" s="179">
        <v>123.1</v>
      </c>
      <c r="K16" s="179"/>
      <c r="L16" s="179">
        <v>119.6</v>
      </c>
      <c r="M16" s="179"/>
    </row>
    <row r="17" spans="1:13" s="180" customFormat="1" ht="21.95" customHeight="1">
      <c r="A17" s="176"/>
      <c r="B17" s="84">
        <v>2019</v>
      </c>
      <c r="C17" s="104"/>
      <c r="D17" s="177">
        <v>128.9</v>
      </c>
      <c r="E17" s="178"/>
      <c r="F17" s="97">
        <v>130.5</v>
      </c>
      <c r="G17" s="97"/>
      <c r="H17" s="179">
        <v>124.7</v>
      </c>
      <c r="I17" s="179"/>
      <c r="J17" s="179">
        <v>131.1</v>
      </c>
      <c r="K17" s="179"/>
      <c r="L17" s="179">
        <v>127.2</v>
      </c>
      <c r="M17" s="179"/>
    </row>
    <row r="18" spans="1:13" s="180" customFormat="1" ht="21.95" customHeight="1">
      <c r="A18" s="176"/>
      <c r="B18" s="84">
        <v>2020</v>
      </c>
      <c r="C18" s="104"/>
      <c r="D18" s="177">
        <v>118.6</v>
      </c>
      <c r="E18" s="178"/>
      <c r="F18" s="97">
        <v>118</v>
      </c>
      <c r="G18" s="97"/>
      <c r="H18" s="179">
        <v>119.7</v>
      </c>
      <c r="I18" s="179"/>
      <c r="J18" s="179">
        <v>124</v>
      </c>
      <c r="K18" s="179"/>
      <c r="L18" s="179">
        <v>99.1</v>
      </c>
      <c r="M18" s="179"/>
    </row>
    <row r="19" spans="1:13" s="180" customFormat="1" ht="21.95" customHeight="1">
      <c r="A19" s="176"/>
      <c r="B19" s="84">
        <v>2021</v>
      </c>
      <c r="C19" s="104"/>
      <c r="D19" s="177">
        <v>120.5</v>
      </c>
      <c r="E19" s="178"/>
      <c r="F19" s="97">
        <v>118.5</v>
      </c>
      <c r="G19" s="97"/>
      <c r="H19" s="179">
        <v>123</v>
      </c>
      <c r="I19" s="179"/>
      <c r="J19" s="179">
        <v>130.19999999999999</v>
      </c>
      <c r="K19" s="179"/>
      <c r="L19" s="179">
        <v>89.8</v>
      </c>
      <c r="M19" s="179"/>
    </row>
    <row r="20" spans="1:13" s="180" customFormat="1" ht="21.95" customHeight="1">
      <c r="A20" s="176"/>
      <c r="B20" s="84"/>
      <c r="C20" s="104"/>
      <c r="D20" s="177"/>
      <c r="E20" s="178"/>
      <c r="F20" s="97"/>
      <c r="G20" s="97"/>
      <c r="H20" s="179"/>
      <c r="I20" s="179"/>
      <c r="J20" s="179"/>
      <c r="K20" s="179"/>
      <c r="L20" s="179"/>
      <c r="M20" s="179"/>
    </row>
    <row r="21" spans="1:13" s="183" customFormat="1" ht="21.95" customHeight="1" collapsed="1">
      <c r="A21" s="151"/>
      <c r="B21" s="157">
        <v>2015</v>
      </c>
      <c r="C21" s="82" t="s">
        <v>0</v>
      </c>
      <c r="D21" s="177">
        <v>98.5</v>
      </c>
      <c r="E21" s="181"/>
      <c r="F21" s="97">
        <v>99.1</v>
      </c>
      <c r="G21" s="141"/>
      <c r="H21" s="179">
        <v>99.3</v>
      </c>
      <c r="I21" s="182"/>
      <c r="J21" s="179">
        <v>96.9</v>
      </c>
      <c r="K21" s="182"/>
      <c r="L21" s="179">
        <v>96.2</v>
      </c>
      <c r="M21" s="182"/>
    </row>
    <row r="22" spans="1:13" s="183" customFormat="1" ht="21.95" customHeight="1">
      <c r="A22" s="151"/>
      <c r="B22" s="157"/>
      <c r="C22" s="82" t="s">
        <v>1</v>
      </c>
      <c r="D22" s="177">
        <v>98.1</v>
      </c>
      <c r="E22" s="181"/>
      <c r="F22" s="97">
        <v>98.1</v>
      </c>
      <c r="G22" s="141"/>
      <c r="H22" s="179">
        <v>97.1</v>
      </c>
      <c r="I22" s="182"/>
      <c r="J22" s="179">
        <v>98.9</v>
      </c>
      <c r="K22" s="182"/>
      <c r="L22" s="179">
        <v>98.5</v>
      </c>
      <c r="M22" s="182"/>
    </row>
    <row r="23" spans="1:13" s="183" customFormat="1" ht="21.95" customHeight="1">
      <c r="A23" s="151"/>
      <c r="B23" s="157"/>
      <c r="C23" s="82" t="s">
        <v>2</v>
      </c>
      <c r="D23" s="177">
        <v>100.4</v>
      </c>
      <c r="E23" s="181"/>
      <c r="F23" s="97">
        <v>99.6</v>
      </c>
      <c r="G23" s="141"/>
      <c r="H23" s="179">
        <v>100.2</v>
      </c>
      <c r="I23" s="182"/>
      <c r="J23" s="179">
        <v>101.8</v>
      </c>
      <c r="K23" s="182"/>
      <c r="L23" s="179">
        <v>101.8</v>
      </c>
      <c r="M23" s="182"/>
    </row>
    <row r="24" spans="1:13" s="183" customFormat="1" ht="21.95" customHeight="1">
      <c r="A24" s="151"/>
      <c r="B24" s="157"/>
      <c r="C24" s="82" t="s">
        <v>3</v>
      </c>
      <c r="D24" s="177">
        <v>103.1</v>
      </c>
      <c r="E24" s="181"/>
      <c r="F24" s="97">
        <v>103.2</v>
      </c>
      <c r="G24" s="141"/>
      <c r="H24" s="179">
        <v>103.4</v>
      </c>
      <c r="I24" s="182"/>
      <c r="J24" s="179">
        <v>102.5</v>
      </c>
      <c r="K24" s="182"/>
      <c r="L24" s="179">
        <v>103.5</v>
      </c>
      <c r="M24" s="182"/>
    </row>
    <row r="25" spans="1:13" s="183" customFormat="1" ht="21.95" customHeight="1">
      <c r="A25" s="151"/>
      <c r="B25" s="157"/>
      <c r="C25" s="82"/>
      <c r="D25" s="177"/>
      <c r="E25" s="181"/>
      <c r="F25" s="97"/>
      <c r="G25" s="141"/>
      <c r="H25" s="179"/>
      <c r="I25" s="182"/>
      <c r="J25" s="179"/>
      <c r="K25" s="182"/>
      <c r="L25" s="179"/>
      <c r="M25" s="182"/>
    </row>
    <row r="26" spans="1:13" s="183" customFormat="1" ht="21.95" customHeight="1">
      <c r="A26" s="151"/>
      <c r="B26" s="157">
        <v>2016</v>
      </c>
      <c r="C26" s="82" t="s">
        <v>0</v>
      </c>
      <c r="D26" s="177">
        <v>103.3</v>
      </c>
      <c r="E26" s="181"/>
      <c r="F26" s="97">
        <v>104.1</v>
      </c>
      <c r="G26" s="141"/>
      <c r="H26" s="179">
        <v>102</v>
      </c>
      <c r="I26" s="182"/>
      <c r="J26" s="179">
        <v>103.5</v>
      </c>
      <c r="K26" s="182"/>
      <c r="L26" s="179">
        <v>101.5</v>
      </c>
      <c r="M26" s="182"/>
    </row>
    <row r="27" spans="1:13" s="183" customFormat="1" ht="21.95" customHeight="1">
      <c r="A27" s="151"/>
      <c r="B27" s="157"/>
      <c r="C27" s="82" t="s">
        <v>1</v>
      </c>
      <c r="D27" s="177">
        <v>103.7</v>
      </c>
      <c r="E27" s="181"/>
      <c r="F27" s="97">
        <v>104.4</v>
      </c>
      <c r="G27" s="141"/>
      <c r="H27" s="179">
        <v>100.7</v>
      </c>
      <c r="I27" s="182"/>
      <c r="J27" s="179">
        <v>106.2</v>
      </c>
      <c r="K27" s="182"/>
      <c r="L27" s="179">
        <v>103.8</v>
      </c>
      <c r="M27" s="182"/>
    </row>
    <row r="28" spans="1:13" s="183" customFormat="1" ht="21.95" customHeight="1">
      <c r="A28" s="151"/>
      <c r="B28" s="157"/>
      <c r="C28" s="82" t="s">
        <v>2</v>
      </c>
      <c r="D28" s="177">
        <v>106.7</v>
      </c>
      <c r="E28" s="181"/>
      <c r="F28" s="97">
        <v>106.1</v>
      </c>
      <c r="G28" s="141"/>
      <c r="H28" s="179">
        <v>106.1</v>
      </c>
      <c r="I28" s="182"/>
      <c r="J28" s="179">
        <v>108.2</v>
      </c>
      <c r="K28" s="182"/>
      <c r="L28" s="179">
        <v>107.7</v>
      </c>
      <c r="M28" s="182"/>
    </row>
    <row r="29" spans="1:13" s="183" customFormat="1" ht="21.95" customHeight="1">
      <c r="A29" s="151"/>
      <c r="B29" s="157"/>
      <c r="C29" s="82" t="s">
        <v>3</v>
      </c>
      <c r="D29" s="177">
        <v>109.3</v>
      </c>
      <c r="E29" s="184"/>
      <c r="F29" s="97">
        <v>109.7</v>
      </c>
      <c r="G29" s="126"/>
      <c r="H29" s="179">
        <v>108.6</v>
      </c>
      <c r="I29" s="185"/>
      <c r="J29" s="179">
        <v>109.3</v>
      </c>
      <c r="K29" s="185"/>
      <c r="L29" s="179">
        <v>109.6</v>
      </c>
      <c r="M29" s="182"/>
    </row>
    <row r="30" spans="1:13" ht="21.95" customHeight="1">
      <c r="A30" s="151"/>
      <c r="B30" s="86"/>
      <c r="C30" s="74"/>
      <c r="D30" s="177"/>
      <c r="E30" s="186"/>
      <c r="F30" s="73"/>
      <c r="G30" s="73"/>
      <c r="H30" s="175"/>
      <c r="I30" s="175"/>
      <c r="J30" s="175"/>
      <c r="K30" s="175"/>
      <c r="L30" s="175"/>
      <c r="M30" s="175"/>
    </row>
    <row r="31" spans="1:13" s="191" customFormat="1" ht="21.95" customHeight="1">
      <c r="A31" s="187"/>
      <c r="B31" s="188">
        <v>2017</v>
      </c>
      <c r="C31" s="82" t="s">
        <v>0</v>
      </c>
      <c r="D31" s="177">
        <v>109.7</v>
      </c>
      <c r="E31" s="189"/>
      <c r="F31" s="150">
        <v>110.6</v>
      </c>
      <c r="G31" s="150"/>
      <c r="H31" s="190">
        <v>107.3</v>
      </c>
      <c r="I31" s="190"/>
      <c r="J31" s="190">
        <v>111</v>
      </c>
      <c r="K31" s="190"/>
      <c r="L31" s="190">
        <v>107.8</v>
      </c>
      <c r="M31" s="190"/>
    </row>
    <row r="32" spans="1:13" s="191" customFormat="1" ht="21.95" customHeight="1">
      <c r="A32" s="187"/>
      <c r="B32" s="188"/>
      <c r="C32" s="82" t="s">
        <v>1</v>
      </c>
      <c r="D32" s="177">
        <v>111.1</v>
      </c>
      <c r="E32" s="189"/>
      <c r="F32" s="150">
        <v>112.2</v>
      </c>
      <c r="G32" s="150"/>
      <c r="H32" s="190">
        <v>106.9</v>
      </c>
      <c r="I32" s="190"/>
      <c r="J32" s="190">
        <v>114.1</v>
      </c>
      <c r="K32" s="190"/>
      <c r="L32" s="190">
        <v>109.9</v>
      </c>
      <c r="M32" s="190"/>
    </row>
    <row r="33" spans="1:13" s="191" customFormat="1" ht="21.95" customHeight="1">
      <c r="A33" s="187"/>
      <c r="B33" s="188"/>
      <c r="C33" s="82" t="s">
        <v>2</v>
      </c>
      <c r="D33" s="177">
        <v>114.1</v>
      </c>
      <c r="E33" s="189"/>
      <c r="F33" s="150">
        <v>114</v>
      </c>
      <c r="G33" s="150"/>
      <c r="H33" s="190">
        <v>112.1</v>
      </c>
      <c r="I33" s="190"/>
      <c r="J33" s="190">
        <v>116.5</v>
      </c>
      <c r="K33" s="190"/>
      <c r="L33" s="190">
        <v>114.4</v>
      </c>
      <c r="M33" s="190"/>
    </row>
    <row r="34" spans="1:13" s="191" customFormat="1" ht="21.95" customHeight="1">
      <c r="A34" s="187"/>
      <c r="B34" s="188"/>
      <c r="C34" s="82" t="s">
        <v>3</v>
      </c>
      <c r="D34" s="177">
        <v>116.7</v>
      </c>
      <c r="E34" s="189"/>
      <c r="F34" s="150">
        <v>117.2</v>
      </c>
      <c r="G34" s="150"/>
      <c r="H34" s="190">
        <v>115.7</v>
      </c>
      <c r="I34" s="190"/>
      <c r="J34" s="190">
        <v>117</v>
      </c>
      <c r="K34" s="190"/>
      <c r="L34" s="190">
        <v>116.4</v>
      </c>
      <c r="M34" s="190"/>
    </row>
    <row r="35" spans="1:13" s="191" customFormat="1" ht="21.95" customHeight="1">
      <c r="A35" s="187"/>
      <c r="B35" s="188"/>
      <c r="C35" s="192"/>
      <c r="D35" s="177"/>
      <c r="E35" s="189"/>
      <c r="F35" s="150"/>
      <c r="G35" s="150"/>
      <c r="H35" s="190"/>
      <c r="I35" s="190"/>
      <c r="J35" s="190"/>
      <c r="K35" s="190"/>
      <c r="L35" s="190"/>
      <c r="M35" s="190"/>
    </row>
    <row r="36" spans="1:13" s="191" customFormat="1" ht="21.95" customHeight="1">
      <c r="A36" s="187"/>
      <c r="B36" s="188">
        <v>2018</v>
      </c>
      <c r="C36" s="82" t="s">
        <v>0</v>
      </c>
      <c r="D36" s="177">
        <v>117.3</v>
      </c>
      <c r="E36" s="189"/>
      <c r="F36" s="150">
        <v>118</v>
      </c>
      <c r="G36" s="150"/>
      <c r="H36" s="190">
        <v>115.4</v>
      </c>
      <c r="I36" s="190"/>
      <c r="J36" s="190">
        <v>118.9</v>
      </c>
      <c r="K36" s="190"/>
      <c r="L36" s="190">
        <v>114.8</v>
      </c>
      <c r="M36" s="190"/>
    </row>
    <row r="37" spans="1:13" s="191" customFormat="1" ht="21.95" customHeight="1">
      <c r="A37" s="187"/>
      <c r="B37" s="188"/>
      <c r="C37" s="82" t="s">
        <v>1</v>
      </c>
      <c r="D37" s="177">
        <v>118.8</v>
      </c>
      <c r="E37" s="189"/>
      <c r="F37" s="150">
        <v>120.3</v>
      </c>
      <c r="G37" s="150"/>
      <c r="H37" s="190">
        <v>113.4</v>
      </c>
      <c r="I37" s="190"/>
      <c r="J37" s="190">
        <v>122.7</v>
      </c>
      <c r="K37" s="190"/>
      <c r="L37" s="190">
        <v>117.4</v>
      </c>
      <c r="M37" s="190"/>
    </row>
    <row r="38" spans="1:13" s="191" customFormat="1" ht="21.95" customHeight="1">
      <c r="A38" s="187"/>
      <c r="B38" s="188"/>
      <c r="C38" s="82" t="s">
        <v>2</v>
      </c>
      <c r="D38" s="177">
        <v>123</v>
      </c>
      <c r="E38" s="189"/>
      <c r="F38" s="150">
        <v>124.2</v>
      </c>
      <c r="G38" s="150"/>
      <c r="H38" s="190">
        <v>119.3</v>
      </c>
      <c r="I38" s="190"/>
      <c r="J38" s="190">
        <v>125.3</v>
      </c>
      <c r="K38" s="190"/>
      <c r="L38" s="190">
        <v>122.2</v>
      </c>
      <c r="M38" s="190"/>
    </row>
    <row r="39" spans="1:13" s="191" customFormat="1" ht="21.95" customHeight="1">
      <c r="A39" s="187"/>
      <c r="B39" s="188"/>
      <c r="C39" s="82" t="s">
        <v>3</v>
      </c>
      <c r="D39" s="177">
        <v>125.2</v>
      </c>
      <c r="E39" s="189"/>
      <c r="F39" s="150">
        <v>126.9</v>
      </c>
      <c r="G39" s="150"/>
      <c r="H39" s="190">
        <v>122.1</v>
      </c>
      <c r="I39" s="190"/>
      <c r="J39" s="190">
        <v>125.6</v>
      </c>
      <c r="K39" s="190"/>
      <c r="L39" s="190">
        <v>124.1</v>
      </c>
      <c r="M39" s="190"/>
    </row>
    <row r="40" spans="1:13" s="191" customFormat="1" ht="21.95" customHeight="1">
      <c r="A40" s="187"/>
      <c r="B40" s="188"/>
      <c r="C40" s="192"/>
      <c r="D40" s="177"/>
      <c r="E40" s="189"/>
      <c r="F40" s="150"/>
      <c r="G40" s="150"/>
      <c r="H40" s="190"/>
      <c r="I40" s="190"/>
      <c r="J40" s="190"/>
      <c r="K40" s="190"/>
      <c r="L40" s="190"/>
      <c r="M40" s="190"/>
    </row>
    <row r="41" spans="1:13" s="191" customFormat="1" ht="21.95" customHeight="1">
      <c r="A41" s="187"/>
      <c r="B41" s="188">
        <v>2019</v>
      </c>
      <c r="C41" s="82" t="s">
        <v>0</v>
      </c>
      <c r="D41" s="177">
        <v>125.1</v>
      </c>
      <c r="E41" s="189"/>
      <c r="F41" s="150">
        <v>126.2</v>
      </c>
      <c r="G41" s="150"/>
      <c r="H41" s="190">
        <v>122.2</v>
      </c>
      <c r="I41" s="190"/>
      <c r="J41" s="190">
        <v>127</v>
      </c>
      <c r="K41" s="190"/>
      <c r="L41" s="190">
        <v>122.3</v>
      </c>
      <c r="M41" s="190"/>
    </row>
    <row r="42" spans="1:13" s="191" customFormat="1" ht="21.95" customHeight="1">
      <c r="A42" s="187"/>
      <c r="B42" s="188"/>
      <c r="C42" s="82" t="s">
        <v>1</v>
      </c>
      <c r="D42" s="177">
        <v>126.5</v>
      </c>
      <c r="E42" s="189"/>
      <c r="F42" s="150">
        <v>128.30000000000001</v>
      </c>
      <c r="G42" s="150"/>
      <c r="H42" s="190">
        <v>120.5</v>
      </c>
      <c r="I42" s="190"/>
      <c r="J42" s="190">
        <v>130.6</v>
      </c>
      <c r="K42" s="190"/>
      <c r="L42" s="190">
        <v>124.5</v>
      </c>
      <c r="M42" s="190"/>
    </row>
    <row r="43" spans="1:13" s="191" customFormat="1" ht="21.95" customHeight="1">
      <c r="A43" s="187"/>
      <c r="B43" s="188"/>
      <c r="C43" s="82" t="s">
        <v>2</v>
      </c>
      <c r="D43" s="177">
        <v>130.69999999999999</v>
      </c>
      <c r="E43" s="189"/>
      <c r="F43" s="150">
        <v>132.4</v>
      </c>
      <c r="G43" s="150"/>
      <c r="H43" s="190">
        <v>126.1</v>
      </c>
      <c r="I43" s="190"/>
      <c r="J43" s="190">
        <v>133</v>
      </c>
      <c r="K43" s="190"/>
      <c r="L43" s="190">
        <v>130</v>
      </c>
      <c r="M43" s="190"/>
    </row>
    <row r="44" spans="1:13" s="191" customFormat="1" ht="21.95" customHeight="1">
      <c r="A44" s="187"/>
      <c r="B44" s="188"/>
      <c r="C44" s="82" t="s">
        <v>3</v>
      </c>
      <c r="D44" s="177">
        <v>133.19999999999999</v>
      </c>
      <c r="E44" s="179"/>
      <c r="F44" s="97">
        <v>135</v>
      </c>
      <c r="G44" s="97"/>
      <c r="H44" s="179">
        <v>129.9</v>
      </c>
      <c r="I44" s="179"/>
      <c r="J44" s="179">
        <v>133.69999999999999</v>
      </c>
      <c r="K44" s="179"/>
      <c r="L44" s="179">
        <v>132.19999999999999</v>
      </c>
      <c r="M44" s="190"/>
    </row>
    <row r="45" spans="1:13" s="191" customFormat="1" ht="21.95" customHeight="1">
      <c r="A45" s="187"/>
      <c r="B45" s="188"/>
      <c r="C45" s="192"/>
      <c r="D45" s="177"/>
      <c r="E45" s="189"/>
      <c r="F45" s="150"/>
      <c r="G45" s="150"/>
      <c r="H45" s="190"/>
      <c r="I45" s="190"/>
      <c r="J45" s="190"/>
      <c r="K45" s="190"/>
      <c r="L45" s="190"/>
      <c r="M45" s="190"/>
    </row>
    <row r="46" spans="1:13" s="191" customFormat="1" ht="21.95" customHeight="1">
      <c r="A46" s="187"/>
      <c r="B46" s="188">
        <v>2020</v>
      </c>
      <c r="C46" s="192" t="s">
        <v>0</v>
      </c>
      <c r="D46" s="177">
        <v>127.9</v>
      </c>
      <c r="E46" s="179"/>
      <c r="F46" s="97">
        <v>128.1</v>
      </c>
      <c r="G46" s="97"/>
      <c r="H46" s="179">
        <v>127.2</v>
      </c>
      <c r="I46" s="179"/>
      <c r="J46" s="179">
        <v>130.4</v>
      </c>
      <c r="K46" s="179"/>
      <c r="L46" s="179">
        <v>121.2</v>
      </c>
      <c r="M46" s="190"/>
    </row>
    <row r="47" spans="1:13" s="191" customFormat="1" ht="21.95" customHeight="1">
      <c r="A47" s="187"/>
      <c r="B47" s="188"/>
      <c r="C47" s="192" t="s">
        <v>1</v>
      </c>
      <c r="D47" s="177">
        <v>99.2</v>
      </c>
      <c r="E47" s="179"/>
      <c r="F47" s="97">
        <v>94.4</v>
      </c>
      <c r="G47" s="97"/>
      <c r="H47" s="179">
        <v>103.3</v>
      </c>
      <c r="I47" s="179"/>
      <c r="J47" s="179">
        <v>111.3</v>
      </c>
      <c r="K47" s="179"/>
      <c r="L47" s="179">
        <v>73.3</v>
      </c>
      <c r="M47" s="190"/>
    </row>
    <row r="48" spans="1:13" s="191" customFormat="1" ht="21.95" customHeight="1">
      <c r="A48" s="187"/>
      <c r="B48" s="188"/>
      <c r="C48" s="192" t="s">
        <v>2</v>
      </c>
      <c r="D48" s="177">
        <v>123.4</v>
      </c>
      <c r="E48" s="179"/>
      <c r="F48" s="97">
        <v>123.8</v>
      </c>
      <c r="G48" s="97"/>
      <c r="H48" s="179">
        <v>123.6</v>
      </c>
      <c r="I48" s="179"/>
      <c r="J48" s="179">
        <v>128.19999999999999</v>
      </c>
      <c r="K48" s="179"/>
      <c r="L48" s="179">
        <v>101.6</v>
      </c>
      <c r="M48" s="190"/>
    </row>
    <row r="49" spans="1:13" s="191" customFormat="1" ht="21.95" customHeight="1">
      <c r="A49" s="187"/>
      <c r="B49" s="188"/>
      <c r="C49" s="192" t="s">
        <v>3</v>
      </c>
      <c r="D49" s="177">
        <v>124</v>
      </c>
      <c r="E49" s="179"/>
      <c r="F49" s="97">
        <v>125.6</v>
      </c>
      <c r="G49" s="97"/>
      <c r="H49" s="179">
        <v>124.7</v>
      </c>
      <c r="I49" s="179"/>
      <c r="J49" s="179">
        <v>126.3</v>
      </c>
      <c r="K49" s="179"/>
      <c r="L49" s="179">
        <v>100.2</v>
      </c>
      <c r="M49" s="190"/>
    </row>
    <row r="50" spans="1:13" s="191" customFormat="1" ht="21.75" customHeight="1">
      <c r="A50" s="187"/>
      <c r="B50" s="188"/>
      <c r="C50" s="192"/>
      <c r="D50" s="177"/>
      <c r="E50" s="179"/>
      <c r="F50" s="97"/>
      <c r="G50" s="97"/>
      <c r="H50" s="179"/>
      <c r="I50" s="179"/>
      <c r="J50" s="179"/>
      <c r="K50" s="179"/>
      <c r="L50" s="179"/>
      <c r="M50" s="190"/>
    </row>
    <row r="51" spans="1:13" s="191" customFormat="1" ht="21.95" customHeight="1">
      <c r="A51" s="187"/>
      <c r="B51" s="188">
        <v>2021</v>
      </c>
      <c r="C51" s="192" t="s">
        <v>0</v>
      </c>
      <c r="D51" s="177">
        <v>123.4</v>
      </c>
      <c r="E51" s="179"/>
      <c r="F51" s="97">
        <v>123.2</v>
      </c>
      <c r="G51" s="97"/>
      <c r="H51" s="179">
        <v>127.6</v>
      </c>
      <c r="I51" s="179"/>
      <c r="J51" s="179">
        <v>127.8</v>
      </c>
      <c r="K51" s="179"/>
      <c r="L51" s="179">
        <v>90.7</v>
      </c>
      <c r="M51" s="190"/>
    </row>
    <row r="52" spans="1:13" s="191" customFormat="1" ht="21.95" customHeight="1">
      <c r="A52" s="187"/>
      <c r="B52" s="188"/>
      <c r="C52" s="192" t="s">
        <v>1</v>
      </c>
      <c r="D52" s="177">
        <v>116.8</v>
      </c>
      <c r="E52" s="179"/>
      <c r="F52" s="97">
        <v>113.5</v>
      </c>
      <c r="G52" s="97"/>
      <c r="H52" s="179">
        <v>120.4</v>
      </c>
      <c r="I52" s="179"/>
      <c r="J52" s="179">
        <v>127</v>
      </c>
      <c r="K52" s="179"/>
      <c r="L52" s="179">
        <v>88.7</v>
      </c>
      <c r="M52" s="190"/>
    </row>
    <row r="53" spans="1:13" s="191" customFormat="1" ht="21.95" customHeight="1">
      <c r="A53" s="187"/>
      <c r="B53" s="188"/>
      <c r="C53" s="192" t="s">
        <v>159</v>
      </c>
      <c r="D53" s="177">
        <v>114.1</v>
      </c>
      <c r="E53" s="189"/>
      <c r="F53" s="177">
        <v>108.8</v>
      </c>
      <c r="G53" s="189"/>
      <c r="H53" s="177">
        <v>119.3</v>
      </c>
      <c r="I53" s="189"/>
      <c r="J53" s="177">
        <v>128.1</v>
      </c>
      <c r="K53" s="189"/>
      <c r="L53" s="177">
        <v>80</v>
      </c>
      <c r="M53" s="190"/>
    </row>
    <row r="54" spans="1:13" s="191" customFormat="1" ht="21.95" customHeight="1">
      <c r="A54" s="187"/>
      <c r="B54" s="188"/>
      <c r="C54" s="192" t="s">
        <v>160</v>
      </c>
      <c r="D54" s="177">
        <v>127.7</v>
      </c>
      <c r="E54" s="189"/>
      <c r="F54" s="177">
        <v>128.4</v>
      </c>
      <c r="G54" s="189"/>
      <c r="H54" s="177">
        <v>124.6</v>
      </c>
      <c r="I54" s="189"/>
      <c r="J54" s="177">
        <v>138.1</v>
      </c>
      <c r="K54" s="189"/>
      <c r="L54" s="177">
        <v>99.8</v>
      </c>
      <c r="M54" s="190"/>
    </row>
    <row r="55" spans="1:13" s="191" customFormat="1" ht="21.95" customHeight="1">
      <c r="A55" s="187"/>
      <c r="B55" s="188"/>
      <c r="C55" s="192"/>
      <c r="D55" s="177"/>
      <c r="E55" s="189"/>
      <c r="F55" s="150"/>
      <c r="G55" s="150"/>
      <c r="H55" s="190"/>
      <c r="I55" s="190"/>
      <c r="J55" s="190"/>
      <c r="K55" s="190"/>
      <c r="L55" s="190"/>
      <c r="M55" s="190"/>
    </row>
    <row r="56" spans="1:13" s="191" customFormat="1" ht="21.95" customHeight="1">
      <c r="A56" s="187"/>
      <c r="B56" s="188"/>
      <c r="C56" s="192"/>
      <c r="D56" s="177"/>
      <c r="E56" s="189"/>
      <c r="F56" s="150"/>
      <c r="G56" s="150"/>
      <c r="H56" s="190"/>
      <c r="I56" s="190"/>
      <c r="J56" s="190"/>
      <c r="K56" s="190"/>
      <c r="L56" s="190"/>
      <c r="M56" s="190"/>
    </row>
    <row r="57" spans="1:13" s="191" customFormat="1" ht="21.95" customHeight="1">
      <c r="A57" s="187"/>
      <c r="B57" s="188"/>
      <c r="C57" s="192"/>
      <c r="D57" s="177"/>
      <c r="E57" s="189"/>
      <c r="F57" s="150"/>
      <c r="G57" s="150"/>
      <c r="H57" s="190"/>
      <c r="I57" s="190"/>
      <c r="J57" s="190"/>
      <c r="K57" s="190"/>
      <c r="L57" s="190"/>
      <c r="M57" s="190"/>
    </row>
    <row r="58" spans="1:13" s="191" customFormat="1" ht="21.95" customHeight="1">
      <c r="A58" s="187"/>
      <c r="B58" s="188"/>
      <c r="C58" s="192"/>
      <c r="D58" s="177"/>
      <c r="E58" s="189"/>
      <c r="F58" s="150"/>
      <c r="G58" s="150"/>
      <c r="H58" s="190"/>
      <c r="I58" s="190"/>
      <c r="J58" s="190"/>
      <c r="K58" s="190"/>
      <c r="L58" s="190"/>
      <c r="M58" s="190"/>
    </row>
    <row r="59" spans="1:13" s="191" customFormat="1" ht="21.95" customHeight="1">
      <c r="A59" s="187"/>
      <c r="B59" s="188"/>
      <c r="C59" s="192"/>
      <c r="D59" s="177"/>
      <c r="E59" s="189"/>
      <c r="F59" s="150"/>
      <c r="G59" s="150"/>
      <c r="H59" s="190"/>
      <c r="I59" s="190"/>
      <c r="J59" s="190"/>
      <c r="K59" s="190"/>
      <c r="L59" s="190"/>
      <c r="M59" s="190"/>
    </row>
    <row r="60" spans="1:13" ht="18" thickBot="1">
      <c r="B60" s="197"/>
      <c r="C60" s="197"/>
      <c r="D60" s="246"/>
      <c r="E60" s="246"/>
      <c r="F60" s="246"/>
      <c r="G60" s="246"/>
      <c r="H60" s="197"/>
      <c r="I60" s="197"/>
      <c r="J60" s="197"/>
      <c r="K60" s="197"/>
      <c r="L60" s="197"/>
      <c r="M60" s="197"/>
    </row>
    <row r="61" spans="1:13" ht="21.95" customHeight="1" thickTop="1">
      <c r="A61" s="165"/>
      <c r="B61" s="79"/>
      <c r="C61" s="79"/>
      <c r="D61" s="198"/>
      <c r="E61" s="198"/>
      <c r="F61" s="198"/>
      <c r="G61" s="198"/>
      <c r="H61" s="199"/>
      <c r="I61" s="199"/>
      <c r="J61" s="199"/>
      <c r="K61" s="199"/>
      <c r="L61" s="199"/>
      <c r="M61" s="199"/>
    </row>
    <row r="62" spans="1:13" s="167" customFormat="1" ht="21.95" customHeight="1">
      <c r="A62" s="193"/>
      <c r="B62" s="148" t="s">
        <v>117</v>
      </c>
      <c r="C62" s="148"/>
      <c r="D62" s="148"/>
      <c r="E62" s="148"/>
      <c r="F62" s="148"/>
      <c r="G62" s="148"/>
      <c r="H62" s="175"/>
      <c r="I62" s="175"/>
      <c r="J62" s="175"/>
      <c r="K62" s="175"/>
      <c r="L62" s="175"/>
      <c r="M62" s="175"/>
    </row>
    <row r="63" spans="1:13" ht="21.95" customHeight="1">
      <c r="A63" s="148"/>
      <c r="B63" s="200" t="s">
        <v>118</v>
      </c>
      <c r="C63" s="200"/>
      <c r="D63" s="200"/>
      <c r="E63" s="200"/>
      <c r="F63" s="200"/>
      <c r="G63" s="200"/>
      <c r="H63" s="175"/>
      <c r="I63" s="175"/>
      <c r="J63" s="175"/>
      <c r="K63" s="175"/>
      <c r="L63" s="175"/>
      <c r="M63" s="175"/>
    </row>
    <row r="64" spans="1:13" ht="18.95" customHeight="1">
      <c r="A64" s="148"/>
      <c r="B64" s="200"/>
      <c r="C64" s="200"/>
      <c r="D64" s="200"/>
      <c r="E64" s="200"/>
      <c r="F64" s="200"/>
      <c r="G64" s="200"/>
      <c r="H64" s="175"/>
      <c r="I64" s="175"/>
      <c r="J64" s="175"/>
      <c r="K64" s="175"/>
      <c r="L64" s="175"/>
      <c r="M64" s="175"/>
    </row>
    <row r="65" spans="1:13" ht="18.95" customHeight="1">
      <c r="A65" s="148"/>
      <c r="B65" s="200"/>
      <c r="C65" s="200"/>
      <c r="D65" s="200"/>
      <c r="E65" s="200"/>
      <c r="F65" s="200"/>
      <c r="G65" s="200"/>
      <c r="H65" s="175"/>
      <c r="I65" s="175"/>
      <c r="J65" s="175"/>
      <c r="K65" s="175"/>
      <c r="L65" s="175"/>
      <c r="M65" s="175"/>
    </row>
    <row r="66" spans="1:13" ht="15" customHeight="1">
      <c r="A66" s="148"/>
      <c r="B66" s="313"/>
      <c r="C66" s="313"/>
      <c r="D66" s="313"/>
      <c r="E66" s="313"/>
      <c r="F66" s="313"/>
      <c r="G66" s="313"/>
      <c r="H66" s="313"/>
      <c r="I66" s="313"/>
      <c r="J66" s="313"/>
      <c r="K66" s="313"/>
      <c r="L66" s="313"/>
      <c r="M66" s="313"/>
    </row>
    <row r="67" spans="1:13">
      <c r="A67" s="148"/>
      <c r="B67" s="73"/>
      <c r="C67" s="74"/>
      <c r="D67" s="74"/>
      <c r="E67" s="74"/>
      <c r="F67" s="73"/>
      <c r="G67" s="73"/>
      <c r="H67" s="175"/>
      <c r="I67" s="175"/>
      <c r="J67" s="175"/>
      <c r="K67" s="175"/>
      <c r="L67" s="175"/>
      <c r="M67" s="175"/>
    </row>
    <row r="68" spans="1:13">
      <c r="A68" s="148"/>
      <c r="B68" s="73"/>
      <c r="C68" s="74"/>
      <c r="D68" s="74"/>
      <c r="E68" s="74"/>
      <c r="F68" s="73"/>
      <c r="G68" s="73"/>
      <c r="H68" s="175"/>
      <c r="I68" s="175"/>
      <c r="J68" s="175"/>
      <c r="K68" s="175"/>
      <c r="L68" s="175"/>
      <c r="M68" s="175"/>
    </row>
    <row r="69" spans="1:13">
      <c r="A69" s="148"/>
      <c r="B69" s="73"/>
      <c r="C69" s="74"/>
      <c r="D69" s="74"/>
      <c r="E69" s="74"/>
      <c r="F69" s="73"/>
      <c r="G69" s="73"/>
      <c r="H69" s="175"/>
      <c r="I69" s="175"/>
      <c r="J69" s="175"/>
      <c r="K69" s="175"/>
      <c r="L69" s="175"/>
      <c r="M69" s="175"/>
    </row>
    <row r="70" spans="1:13">
      <c r="A70" s="148"/>
      <c r="B70" s="73"/>
      <c r="C70" s="74"/>
      <c r="D70" s="74"/>
      <c r="E70" s="74"/>
      <c r="F70" s="73"/>
      <c r="G70" s="73"/>
      <c r="H70" s="175"/>
      <c r="I70" s="175"/>
      <c r="J70" s="175"/>
      <c r="K70" s="175"/>
      <c r="L70" s="175"/>
      <c r="M70" s="175"/>
    </row>
    <row r="71" spans="1:13">
      <c r="A71" s="148"/>
      <c r="B71" s="73"/>
      <c r="C71" s="74"/>
      <c r="D71" s="74"/>
      <c r="E71" s="74"/>
      <c r="F71" s="73"/>
      <c r="G71" s="73"/>
      <c r="H71" s="175"/>
      <c r="I71" s="175"/>
      <c r="J71" s="175"/>
      <c r="K71" s="175"/>
      <c r="L71" s="175"/>
      <c r="M71" s="175"/>
    </row>
    <row r="72" spans="1:13">
      <c r="A72" s="148"/>
      <c r="B72" s="73"/>
      <c r="C72" s="74"/>
      <c r="D72" s="74"/>
      <c r="E72" s="74"/>
      <c r="F72" s="73"/>
      <c r="G72" s="73"/>
      <c r="H72" s="175"/>
      <c r="I72" s="175"/>
      <c r="J72" s="175"/>
      <c r="K72" s="175"/>
      <c r="L72" s="175"/>
      <c r="M72" s="175"/>
    </row>
    <row r="73" spans="1:13">
      <c r="A73" s="148"/>
      <c r="B73" s="73"/>
      <c r="C73" s="74"/>
      <c r="D73" s="74"/>
      <c r="E73" s="74"/>
      <c r="F73" s="73"/>
      <c r="G73" s="73"/>
      <c r="H73" s="175"/>
      <c r="I73" s="175"/>
      <c r="J73" s="175"/>
      <c r="K73" s="175"/>
      <c r="L73" s="175"/>
      <c r="M73" s="175"/>
    </row>
    <row r="74" spans="1:13">
      <c r="A74" s="148"/>
      <c r="B74" s="73"/>
      <c r="C74" s="74"/>
      <c r="D74" s="74"/>
      <c r="E74" s="74"/>
      <c r="F74" s="73"/>
      <c r="G74" s="73"/>
      <c r="H74" s="175"/>
      <c r="I74" s="175"/>
      <c r="J74" s="175"/>
      <c r="K74" s="175"/>
      <c r="L74" s="175"/>
      <c r="M74" s="175"/>
    </row>
    <row r="75" spans="1:13">
      <c r="A75" s="148"/>
      <c r="B75" s="73"/>
      <c r="C75" s="74"/>
      <c r="D75" s="74"/>
      <c r="E75" s="74"/>
      <c r="F75" s="73"/>
      <c r="G75" s="73"/>
      <c r="H75" s="175"/>
      <c r="I75" s="175"/>
      <c r="J75" s="175"/>
      <c r="K75" s="175"/>
      <c r="L75" s="175"/>
      <c r="M75" s="175"/>
    </row>
    <row r="76" spans="1:13">
      <c r="A76" s="148"/>
      <c r="B76" s="73"/>
      <c r="C76" s="74"/>
      <c r="D76" s="74"/>
      <c r="E76" s="74"/>
      <c r="F76" s="73"/>
      <c r="G76" s="73"/>
      <c r="H76" s="175"/>
      <c r="I76" s="175"/>
      <c r="J76" s="175"/>
      <c r="K76" s="175"/>
      <c r="L76" s="175"/>
      <c r="M76" s="175"/>
    </row>
    <row r="77" spans="1:13">
      <c r="A77" s="148"/>
      <c r="B77" s="73"/>
      <c r="C77" s="74"/>
      <c r="D77" s="74"/>
      <c r="E77" s="74"/>
      <c r="F77" s="73"/>
      <c r="G77" s="73"/>
      <c r="H77" s="175"/>
      <c r="I77" s="175"/>
      <c r="J77" s="175"/>
      <c r="K77" s="175"/>
      <c r="L77" s="175"/>
      <c r="M77" s="175"/>
    </row>
    <row r="78" spans="1:13">
      <c r="A78" s="148"/>
      <c r="B78" s="73"/>
      <c r="C78" s="74"/>
      <c r="D78" s="74"/>
      <c r="E78" s="74"/>
      <c r="F78" s="73"/>
      <c r="G78" s="73"/>
      <c r="H78" s="175"/>
      <c r="I78" s="175"/>
      <c r="J78" s="175"/>
      <c r="K78" s="175"/>
      <c r="L78" s="175"/>
      <c r="M78" s="175"/>
    </row>
    <row r="79" spans="1:13">
      <c r="A79" s="148"/>
      <c r="B79" s="73"/>
      <c r="C79" s="74"/>
      <c r="D79" s="74"/>
      <c r="E79" s="74"/>
      <c r="F79" s="73"/>
      <c r="G79" s="73"/>
      <c r="H79" s="175"/>
      <c r="I79" s="175"/>
      <c r="J79" s="175"/>
      <c r="K79" s="175"/>
      <c r="L79" s="175"/>
      <c r="M79" s="175"/>
    </row>
    <row r="80" spans="1:13">
      <c r="A80" s="148"/>
      <c r="B80" s="73"/>
      <c r="C80" s="74"/>
      <c r="D80" s="74"/>
      <c r="E80" s="74"/>
      <c r="F80" s="73"/>
      <c r="G80" s="73"/>
      <c r="H80" s="175"/>
      <c r="I80" s="175"/>
      <c r="J80" s="175"/>
      <c r="K80" s="175"/>
      <c r="L80" s="175"/>
      <c r="M80" s="175"/>
    </row>
    <row r="81" spans="1:13">
      <c r="A81" s="148"/>
      <c r="B81" s="73"/>
      <c r="C81" s="74"/>
      <c r="D81" s="74"/>
      <c r="E81" s="74"/>
      <c r="F81" s="73"/>
      <c r="G81" s="73"/>
      <c r="H81" s="175"/>
      <c r="I81" s="175"/>
      <c r="J81" s="175"/>
      <c r="K81" s="175"/>
      <c r="L81" s="175"/>
      <c r="M81" s="175"/>
    </row>
    <row r="82" spans="1:13">
      <c r="A82" s="148"/>
      <c r="B82" s="73"/>
      <c r="C82" s="74"/>
      <c r="D82" s="74"/>
      <c r="E82" s="74"/>
      <c r="F82" s="73"/>
      <c r="G82" s="73"/>
      <c r="H82" s="175"/>
      <c r="I82" s="175"/>
      <c r="J82" s="175"/>
      <c r="K82" s="175"/>
      <c r="L82" s="175"/>
      <c r="M82" s="175"/>
    </row>
    <row r="83" spans="1:13">
      <c r="A83" s="148"/>
      <c r="B83" s="73"/>
      <c r="C83" s="74"/>
      <c r="D83" s="74"/>
      <c r="E83" s="74"/>
      <c r="F83" s="73"/>
      <c r="G83" s="73"/>
      <c r="H83" s="175"/>
      <c r="I83" s="175"/>
      <c r="J83" s="175"/>
      <c r="K83" s="175"/>
      <c r="L83" s="175"/>
      <c r="M83" s="175"/>
    </row>
    <row r="84" spans="1:13">
      <c r="A84" s="148"/>
      <c r="B84" s="73"/>
      <c r="C84" s="74"/>
      <c r="D84" s="74"/>
      <c r="E84" s="74"/>
      <c r="F84" s="73"/>
      <c r="G84" s="73"/>
      <c r="H84" s="175"/>
      <c r="I84" s="175"/>
      <c r="J84" s="175"/>
      <c r="K84" s="175"/>
      <c r="L84" s="175"/>
      <c r="M84" s="175"/>
    </row>
    <row r="85" spans="1:13">
      <c r="A85" s="148"/>
      <c r="B85" s="73"/>
      <c r="C85" s="74"/>
      <c r="D85" s="74"/>
      <c r="E85" s="74"/>
      <c r="F85" s="73"/>
      <c r="G85" s="73"/>
      <c r="H85" s="175"/>
      <c r="I85" s="175"/>
      <c r="J85" s="175"/>
      <c r="K85" s="175"/>
      <c r="L85" s="175"/>
      <c r="M85" s="175"/>
    </row>
    <row r="86" spans="1:13">
      <c r="A86" s="148"/>
      <c r="B86" s="73"/>
      <c r="C86" s="74"/>
      <c r="D86" s="74"/>
      <c r="E86" s="74"/>
      <c r="F86" s="73"/>
      <c r="G86" s="73"/>
      <c r="H86" s="175"/>
      <c r="I86" s="175"/>
      <c r="J86" s="175"/>
      <c r="K86" s="175"/>
      <c r="L86" s="175"/>
      <c r="M86" s="175"/>
    </row>
    <row r="87" spans="1:13">
      <c r="A87" s="148"/>
      <c r="B87" s="73"/>
      <c r="C87" s="74"/>
      <c r="D87" s="74"/>
      <c r="E87" s="74"/>
      <c r="F87" s="73"/>
      <c r="G87" s="73"/>
      <c r="H87" s="175"/>
      <c r="I87" s="175"/>
      <c r="J87" s="175"/>
      <c r="K87" s="175"/>
      <c r="L87" s="175"/>
      <c r="M87" s="175"/>
    </row>
    <row r="88" spans="1:13">
      <c r="A88" s="148"/>
      <c r="B88" s="73"/>
      <c r="C88" s="74"/>
      <c r="D88" s="74"/>
      <c r="E88" s="74"/>
      <c r="F88" s="73"/>
      <c r="G88" s="73"/>
      <c r="H88" s="175"/>
      <c r="I88" s="175"/>
      <c r="J88" s="175"/>
      <c r="K88" s="175"/>
      <c r="L88" s="175"/>
      <c r="M88" s="175"/>
    </row>
    <row r="89" spans="1:13">
      <c r="A89" s="148"/>
      <c r="B89" s="73"/>
      <c r="C89" s="74"/>
      <c r="D89" s="74"/>
      <c r="E89" s="74"/>
      <c r="F89" s="73"/>
      <c r="G89" s="73"/>
      <c r="H89" s="175"/>
      <c r="I89" s="175"/>
      <c r="J89" s="175"/>
      <c r="K89" s="175"/>
      <c r="L89" s="175"/>
      <c r="M89" s="175"/>
    </row>
    <row r="90" spans="1:13">
      <c r="A90" s="148"/>
      <c r="B90" s="73"/>
      <c r="C90" s="74"/>
      <c r="D90" s="74"/>
      <c r="E90" s="74"/>
      <c r="F90" s="73"/>
      <c r="G90" s="73"/>
      <c r="H90" s="175"/>
      <c r="I90" s="175"/>
      <c r="J90" s="175"/>
      <c r="K90" s="175"/>
      <c r="L90" s="175"/>
      <c r="M90" s="175"/>
    </row>
    <row r="91" spans="1:13">
      <c r="A91" s="148"/>
      <c r="B91" s="73"/>
      <c r="C91" s="74"/>
      <c r="D91" s="74"/>
      <c r="E91" s="74"/>
      <c r="F91" s="73"/>
      <c r="G91" s="73"/>
      <c r="H91" s="175"/>
      <c r="I91" s="175"/>
      <c r="J91" s="175"/>
      <c r="K91" s="175"/>
      <c r="L91" s="175"/>
      <c r="M91" s="175"/>
    </row>
    <row r="92" spans="1:13">
      <c r="A92" s="148"/>
      <c r="B92" s="73"/>
      <c r="C92" s="271"/>
      <c r="D92" s="271"/>
      <c r="E92" s="271"/>
      <c r="F92" s="73"/>
      <c r="G92" s="73"/>
      <c r="H92" s="175"/>
      <c r="I92" s="175"/>
      <c r="J92" s="175"/>
      <c r="K92" s="175"/>
      <c r="L92" s="175"/>
      <c r="M92" s="175"/>
    </row>
    <row r="93" spans="1:13">
      <c r="A93" s="148"/>
      <c r="B93" s="73"/>
      <c r="C93" s="74"/>
      <c r="D93" s="74"/>
      <c r="E93" s="74"/>
      <c r="F93" s="73"/>
      <c r="G93" s="73"/>
      <c r="H93" s="175"/>
      <c r="I93" s="175"/>
      <c r="J93" s="175"/>
      <c r="K93" s="175"/>
      <c r="L93" s="175"/>
      <c r="M93" s="175"/>
    </row>
    <row r="94" spans="1:13">
      <c r="A94" s="148"/>
      <c r="B94" s="73"/>
      <c r="C94" s="74"/>
      <c r="D94" s="74"/>
      <c r="E94" s="74"/>
      <c r="F94" s="73"/>
      <c r="G94" s="73"/>
      <c r="H94" s="175"/>
      <c r="I94" s="175"/>
      <c r="J94" s="175"/>
      <c r="K94" s="175"/>
      <c r="L94" s="175"/>
      <c r="M94" s="175"/>
    </row>
    <row r="95" spans="1:13">
      <c r="A95" s="148"/>
      <c r="B95" s="73"/>
      <c r="C95" s="74"/>
      <c r="D95" s="74"/>
      <c r="E95" s="74"/>
      <c r="F95" s="73"/>
      <c r="G95" s="73"/>
      <c r="H95" s="175"/>
      <c r="I95" s="175"/>
      <c r="J95" s="175"/>
      <c r="K95" s="175"/>
      <c r="L95" s="175"/>
      <c r="M95" s="175"/>
    </row>
    <row r="96" spans="1:13">
      <c r="A96" s="148"/>
      <c r="B96" s="73"/>
      <c r="C96" s="74"/>
      <c r="D96" s="74"/>
      <c r="E96" s="74"/>
      <c r="F96" s="73"/>
      <c r="G96" s="73"/>
      <c r="H96" s="175"/>
      <c r="I96" s="175"/>
      <c r="J96" s="175"/>
      <c r="K96" s="175"/>
      <c r="L96" s="175"/>
      <c r="M96" s="175"/>
    </row>
    <row r="97" spans="1:13">
      <c r="A97" s="148"/>
      <c r="B97" s="73"/>
      <c r="C97" s="74"/>
      <c r="D97" s="74"/>
      <c r="E97" s="74"/>
      <c r="F97" s="73"/>
      <c r="G97" s="73"/>
      <c r="H97" s="175"/>
      <c r="I97" s="175"/>
      <c r="J97" s="175"/>
      <c r="K97" s="175"/>
      <c r="L97" s="175"/>
      <c r="M97" s="175"/>
    </row>
    <row r="98" spans="1:13">
      <c r="A98" s="148"/>
      <c r="B98" s="73"/>
      <c r="C98" s="74"/>
      <c r="D98" s="74"/>
      <c r="E98" s="74"/>
      <c r="F98" s="73"/>
      <c r="G98" s="73"/>
      <c r="H98" s="175"/>
      <c r="I98" s="175"/>
      <c r="J98" s="175"/>
      <c r="K98" s="175"/>
      <c r="L98" s="175"/>
      <c r="M98" s="175"/>
    </row>
    <row r="99" spans="1:13">
      <c r="A99" s="148"/>
      <c r="B99" s="73"/>
      <c r="C99" s="74"/>
      <c r="D99" s="74"/>
      <c r="E99" s="74"/>
      <c r="F99" s="73"/>
      <c r="G99" s="73"/>
      <c r="H99" s="175"/>
      <c r="I99" s="175"/>
      <c r="J99" s="175"/>
      <c r="K99" s="175"/>
      <c r="L99" s="175"/>
      <c r="M99" s="175"/>
    </row>
    <row r="100" spans="1:13">
      <c r="A100" s="148"/>
      <c r="B100" s="73"/>
      <c r="C100" s="74"/>
      <c r="D100" s="74"/>
      <c r="E100" s="74"/>
      <c r="F100" s="73"/>
      <c r="G100" s="73"/>
      <c r="H100" s="175"/>
      <c r="I100" s="175"/>
      <c r="J100" s="175"/>
      <c r="K100" s="175"/>
      <c r="L100" s="175"/>
      <c r="M100" s="175"/>
    </row>
    <row r="101" spans="1:13">
      <c r="A101" s="148"/>
      <c r="B101" s="73"/>
      <c r="C101" s="74"/>
      <c r="D101" s="74"/>
      <c r="E101" s="74"/>
      <c r="F101" s="73"/>
      <c r="G101" s="73"/>
      <c r="H101" s="175"/>
      <c r="I101" s="175"/>
      <c r="J101" s="175"/>
      <c r="K101" s="175"/>
      <c r="L101" s="175"/>
      <c r="M101" s="175"/>
    </row>
    <row r="102" spans="1:13">
      <c r="A102" s="148"/>
      <c r="B102" s="73"/>
      <c r="C102" s="74"/>
      <c r="D102" s="74"/>
      <c r="E102" s="74"/>
      <c r="F102" s="73"/>
      <c r="G102" s="73"/>
      <c r="H102" s="175"/>
      <c r="I102" s="175"/>
      <c r="J102" s="175"/>
      <c r="K102" s="175"/>
      <c r="L102" s="175"/>
      <c r="M102" s="175"/>
    </row>
    <row r="103" spans="1:13">
      <c r="A103" s="148"/>
      <c r="B103" s="73"/>
      <c r="C103" s="74"/>
      <c r="D103" s="74"/>
      <c r="E103" s="74"/>
      <c r="F103" s="73"/>
      <c r="G103" s="73"/>
      <c r="H103" s="175"/>
      <c r="I103" s="175"/>
      <c r="J103" s="175"/>
      <c r="K103" s="175"/>
      <c r="L103" s="175"/>
      <c r="M103" s="175"/>
    </row>
    <row r="104" spans="1:13">
      <c r="A104" s="148"/>
      <c r="B104" s="73"/>
      <c r="C104" s="74"/>
      <c r="D104" s="74"/>
      <c r="E104" s="74"/>
      <c r="F104" s="73"/>
      <c r="G104" s="73"/>
      <c r="H104" s="175"/>
      <c r="I104" s="175"/>
      <c r="J104" s="175"/>
      <c r="K104" s="175"/>
      <c r="L104" s="175"/>
      <c r="M104" s="175"/>
    </row>
    <row r="105" spans="1:13">
      <c r="A105" s="148"/>
      <c r="B105" s="73"/>
      <c r="C105" s="74"/>
      <c r="D105" s="74"/>
      <c r="E105" s="74"/>
      <c r="F105" s="73"/>
      <c r="G105" s="73"/>
      <c r="H105" s="175"/>
      <c r="I105" s="175"/>
      <c r="J105" s="175"/>
      <c r="K105" s="175"/>
      <c r="L105" s="175"/>
      <c r="M105" s="175"/>
    </row>
    <row r="106" spans="1:13">
      <c r="A106" s="148"/>
      <c r="B106" s="73"/>
      <c r="C106" s="74"/>
      <c r="D106" s="74"/>
      <c r="E106" s="74"/>
      <c r="F106" s="73"/>
      <c r="G106" s="73"/>
      <c r="H106" s="175"/>
      <c r="I106" s="175"/>
      <c r="J106" s="175"/>
      <c r="K106" s="175"/>
      <c r="L106" s="175"/>
      <c r="M106" s="175"/>
    </row>
    <row r="107" spans="1:13">
      <c r="A107" s="148"/>
      <c r="B107" s="73"/>
      <c r="C107" s="74"/>
      <c r="D107" s="74"/>
      <c r="E107" s="74"/>
      <c r="F107" s="73"/>
      <c r="G107" s="73"/>
      <c r="H107" s="175"/>
      <c r="I107" s="175"/>
      <c r="J107" s="175"/>
      <c r="K107" s="175"/>
      <c r="L107" s="175"/>
      <c r="M107" s="175"/>
    </row>
    <row r="108" spans="1:13">
      <c r="A108" s="148"/>
      <c r="B108" s="73"/>
      <c r="C108" s="74"/>
      <c r="D108" s="74"/>
      <c r="E108" s="74"/>
      <c r="F108" s="73"/>
      <c r="G108" s="73"/>
      <c r="H108" s="175"/>
      <c r="I108" s="175"/>
      <c r="J108" s="175"/>
      <c r="K108" s="175"/>
      <c r="L108" s="175"/>
      <c r="M108" s="175"/>
    </row>
    <row r="109" spans="1:13">
      <c r="A109" s="148"/>
      <c r="B109" s="73"/>
      <c r="C109" s="74"/>
      <c r="D109" s="74"/>
      <c r="E109" s="74"/>
      <c r="F109" s="73"/>
      <c r="G109" s="73"/>
      <c r="H109" s="175"/>
      <c r="I109" s="175"/>
      <c r="J109" s="175"/>
      <c r="K109" s="175"/>
      <c r="L109" s="175"/>
      <c r="M109" s="175"/>
    </row>
    <row r="110" spans="1:13">
      <c r="A110" s="148"/>
      <c r="B110" s="73"/>
      <c r="C110" s="74"/>
      <c r="D110" s="74"/>
      <c r="E110" s="74"/>
      <c r="F110" s="73"/>
      <c r="G110" s="73"/>
      <c r="H110" s="175"/>
      <c r="I110" s="175"/>
      <c r="J110" s="175"/>
      <c r="K110" s="175"/>
      <c r="L110" s="175"/>
      <c r="M110" s="175"/>
    </row>
    <row r="111" spans="1:13">
      <c r="A111" s="148"/>
      <c r="B111" s="73"/>
      <c r="C111" s="74"/>
      <c r="D111" s="74"/>
      <c r="E111" s="74"/>
      <c r="F111" s="73"/>
      <c r="G111" s="73"/>
      <c r="H111" s="175"/>
      <c r="I111" s="175"/>
      <c r="J111" s="175"/>
      <c r="K111" s="175"/>
      <c r="L111" s="175"/>
      <c r="M111" s="175"/>
    </row>
    <row r="112" spans="1:13">
      <c r="A112" s="148"/>
      <c r="B112" s="73"/>
      <c r="C112" s="74"/>
      <c r="D112" s="74"/>
      <c r="E112" s="74"/>
      <c r="F112" s="73"/>
      <c r="G112" s="73"/>
      <c r="H112" s="175"/>
      <c r="I112" s="175"/>
      <c r="J112" s="175"/>
      <c r="K112" s="175"/>
      <c r="L112" s="175"/>
      <c r="M112" s="175"/>
    </row>
    <row r="113" spans="1:13">
      <c r="A113" s="148"/>
      <c r="B113" s="73"/>
      <c r="C113" s="74"/>
      <c r="D113" s="74"/>
      <c r="E113" s="74"/>
      <c r="F113" s="73"/>
      <c r="G113" s="73"/>
      <c r="H113" s="175"/>
      <c r="I113" s="175"/>
      <c r="J113" s="175"/>
      <c r="K113" s="175"/>
      <c r="L113" s="175"/>
      <c r="M113" s="175"/>
    </row>
    <row r="114" spans="1:13">
      <c r="A114" s="148"/>
      <c r="B114" s="73"/>
      <c r="C114" s="74"/>
      <c r="D114" s="74"/>
      <c r="E114" s="74"/>
      <c r="F114" s="73"/>
      <c r="G114" s="73"/>
      <c r="H114" s="175"/>
      <c r="I114" s="175"/>
      <c r="J114" s="175"/>
      <c r="K114" s="175"/>
      <c r="L114" s="175"/>
      <c r="M114" s="175"/>
    </row>
    <row r="115" spans="1:13">
      <c r="A115" s="148"/>
      <c r="B115" s="73"/>
      <c r="C115" s="74"/>
      <c r="D115" s="74"/>
      <c r="E115" s="74"/>
      <c r="F115" s="73"/>
      <c r="G115" s="73"/>
      <c r="H115" s="175"/>
      <c r="I115" s="175"/>
      <c r="J115" s="175"/>
      <c r="K115" s="175"/>
      <c r="L115" s="175"/>
      <c r="M115" s="175"/>
    </row>
    <row r="116" spans="1:13">
      <c r="A116" s="148"/>
      <c r="B116" s="73"/>
      <c r="C116" s="74"/>
      <c r="D116" s="74"/>
      <c r="E116" s="74"/>
      <c r="F116" s="73"/>
      <c r="G116" s="73"/>
      <c r="H116" s="175"/>
      <c r="I116" s="175"/>
      <c r="J116" s="175"/>
      <c r="K116" s="175"/>
      <c r="L116" s="175"/>
      <c r="M116" s="175"/>
    </row>
    <row r="117" spans="1:13">
      <c r="A117" s="148"/>
      <c r="B117" s="73"/>
      <c r="C117" s="74"/>
      <c r="D117" s="74"/>
      <c r="E117" s="74"/>
      <c r="F117" s="73"/>
      <c r="G117" s="73"/>
      <c r="H117" s="175"/>
      <c r="I117" s="175"/>
      <c r="J117" s="175"/>
      <c r="K117" s="175"/>
      <c r="L117" s="175"/>
      <c r="M117" s="175"/>
    </row>
    <row r="118" spans="1:13">
      <c r="A118" s="148"/>
      <c r="B118" s="73"/>
      <c r="C118" s="74"/>
      <c r="D118" s="74"/>
      <c r="E118" s="74"/>
      <c r="F118" s="73"/>
      <c r="G118" s="73"/>
      <c r="H118" s="175"/>
      <c r="I118" s="175"/>
      <c r="J118" s="175"/>
      <c r="K118" s="175"/>
      <c r="L118" s="175"/>
      <c r="M118" s="175"/>
    </row>
    <row r="119" spans="1:13">
      <c r="A119" s="148"/>
      <c r="B119" s="73"/>
      <c r="C119" s="74"/>
      <c r="D119" s="74"/>
      <c r="E119" s="74"/>
      <c r="F119" s="73"/>
      <c r="G119" s="73"/>
      <c r="H119" s="175"/>
      <c r="I119" s="175"/>
      <c r="J119" s="175"/>
      <c r="K119" s="175"/>
      <c r="L119" s="175"/>
      <c r="M119" s="175"/>
    </row>
    <row r="120" spans="1:13">
      <c r="A120" s="148"/>
      <c r="B120" s="73"/>
      <c r="C120" s="74"/>
      <c r="D120" s="74"/>
      <c r="E120" s="74"/>
      <c r="F120" s="73"/>
      <c r="G120" s="73"/>
      <c r="H120" s="175"/>
      <c r="I120" s="175"/>
      <c r="J120" s="175"/>
      <c r="K120" s="175"/>
      <c r="L120" s="175"/>
      <c r="M120" s="175"/>
    </row>
    <row r="121" spans="1:13">
      <c r="A121" s="148"/>
      <c r="B121" s="73"/>
      <c r="C121" s="74"/>
      <c r="D121" s="74"/>
      <c r="E121" s="74"/>
      <c r="F121" s="73"/>
      <c r="G121" s="73"/>
      <c r="H121" s="175"/>
      <c r="I121" s="175"/>
      <c r="J121" s="175"/>
      <c r="K121" s="175"/>
      <c r="L121" s="175"/>
      <c r="M121" s="175"/>
    </row>
    <row r="122" spans="1:13">
      <c r="A122" s="148"/>
      <c r="B122" s="73"/>
      <c r="C122" s="74"/>
      <c r="D122" s="74"/>
      <c r="E122" s="74"/>
      <c r="F122" s="73"/>
      <c r="G122" s="73"/>
      <c r="H122" s="175"/>
      <c r="I122" s="175"/>
      <c r="J122" s="175"/>
      <c r="K122" s="175"/>
      <c r="L122" s="175"/>
      <c r="M122" s="175"/>
    </row>
    <row r="123" spans="1:13">
      <c r="A123" s="148"/>
      <c r="B123" s="73"/>
      <c r="C123" s="74"/>
      <c r="D123" s="74"/>
      <c r="E123" s="74"/>
      <c r="F123" s="73"/>
      <c r="G123" s="73"/>
      <c r="H123" s="175"/>
      <c r="I123" s="175"/>
      <c r="J123" s="175"/>
      <c r="K123" s="175"/>
      <c r="L123" s="175"/>
      <c r="M123" s="175"/>
    </row>
    <row r="124" spans="1:13">
      <c r="A124" s="148"/>
      <c r="B124" s="73"/>
      <c r="C124" s="74"/>
      <c r="D124" s="74"/>
      <c r="E124" s="74"/>
      <c r="F124" s="73"/>
      <c r="G124" s="73"/>
      <c r="H124" s="175"/>
      <c r="I124" s="175"/>
      <c r="J124" s="175"/>
      <c r="K124" s="175"/>
      <c r="L124" s="175"/>
      <c r="M124" s="175"/>
    </row>
    <row r="125" spans="1:13">
      <c r="A125" s="148"/>
      <c r="B125" s="73"/>
      <c r="C125" s="74"/>
      <c r="D125" s="74"/>
      <c r="E125" s="74"/>
      <c r="F125" s="73"/>
      <c r="G125" s="73"/>
      <c r="H125" s="175"/>
      <c r="I125" s="175"/>
      <c r="J125" s="175"/>
      <c r="K125" s="175"/>
      <c r="L125" s="175"/>
      <c r="M125" s="175"/>
    </row>
    <row r="129" spans="2:13" s="193" customFormat="1">
      <c r="B129" s="148"/>
      <c r="C129" s="152"/>
      <c r="D129" s="152"/>
      <c r="E129" s="152"/>
      <c r="F129" s="148"/>
      <c r="G129" s="148"/>
      <c r="H129" s="153"/>
      <c r="I129" s="153"/>
      <c r="J129" s="153"/>
      <c r="K129" s="153"/>
      <c r="L129" s="153"/>
      <c r="M129" s="153"/>
    </row>
    <row r="200" spans="2:13" s="193" customFormat="1">
      <c r="B200" s="148"/>
      <c r="C200" s="152"/>
      <c r="D200" s="152"/>
      <c r="E200" s="152"/>
      <c r="F200" s="148"/>
      <c r="G200" s="148"/>
      <c r="H200" s="153"/>
      <c r="I200" s="153"/>
      <c r="J200" s="153"/>
      <c r="K200" s="153"/>
      <c r="L200" s="153"/>
      <c r="M200" s="153"/>
    </row>
    <row r="276" spans="2:13" s="193" customFormat="1">
      <c r="B276" s="148"/>
      <c r="C276" s="152"/>
      <c r="D276" s="152"/>
      <c r="E276" s="152"/>
      <c r="F276" s="148"/>
      <c r="G276" s="148"/>
      <c r="H276" s="153"/>
      <c r="I276" s="153"/>
      <c r="J276" s="153"/>
      <c r="K276" s="153"/>
      <c r="L276" s="153"/>
      <c r="M276" s="153"/>
    </row>
  </sheetData>
  <sheetProtection algorithmName="SHA-512" hashValue="L38N2ZMApCO4W5IY65OkmmTp2L5tHC1v0D/dqpsT+8KDhUxLnMP5zmdrsnAQDLrswxKc9YbasgTStcH4bt7u0g==" saltValue="iKzt7HbHiZJA5tEPEbY5Pg==" spinCount="100000" sheet="1" objects="1" scenarios="1"/>
  <mergeCells count="13">
    <mergeCell ref="H7:I8"/>
    <mergeCell ref="B66:M66"/>
    <mergeCell ref="B8:C8"/>
    <mergeCell ref="D9:E9"/>
    <mergeCell ref="D7:E8"/>
    <mergeCell ref="B7:C7"/>
    <mergeCell ref="L9:M9"/>
    <mergeCell ref="F9:G9"/>
    <mergeCell ref="J9:K9"/>
    <mergeCell ref="H9:I9"/>
    <mergeCell ref="F7:G8"/>
    <mergeCell ref="J7:K8"/>
    <mergeCell ref="L7:M8"/>
  </mergeCells>
  <printOptions horizontalCentered="1"/>
  <pageMargins left="0" right="0" top="0.196850393700787" bottom="0" header="0" footer="0"/>
  <pageSetup paperSize="9" scale="56" orientation="portrait" r:id="rId1"/>
  <headerFooter differentOddEven="1">
    <firstFooter>&amp;C7</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59999389629810485"/>
    <pageSetUpPr fitToPage="1"/>
  </sheetPr>
  <dimension ref="A1:M276"/>
  <sheetViews>
    <sheetView view="pageBreakPreview" zoomScale="60" zoomScaleNormal="100" workbookViewId="0">
      <pane xSplit="3" ySplit="9" topLeftCell="D28" activePane="bottomRight" state="frozen"/>
      <selection activeCell="Q25" sqref="Q25"/>
      <selection pane="topRight" activeCell="Q25" sqref="Q25"/>
      <selection pane="bottomLeft" activeCell="Q25" sqref="Q25"/>
      <selection pane="bottomRight" activeCell="Q25" sqref="Q25"/>
    </sheetView>
  </sheetViews>
  <sheetFormatPr defaultRowHeight="17.25"/>
  <cols>
    <col min="1" max="1" width="13.28515625" style="193" customWidth="1"/>
    <col min="2" max="2" width="13.5703125" style="148" customWidth="1"/>
    <col min="3" max="3" width="11.5703125" style="152" customWidth="1"/>
    <col min="4" max="4" width="18.85546875" style="201" customWidth="1"/>
    <col min="5" max="5" width="10.42578125" style="201" customWidth="1"/>
    <col min="6" max="6" width="18.85546875" style="148" customWidth="1"/>
    <col min="7" max="7" width="11.42578125" style="148" customWidth="1"/>
    <col min="8" max="8" width="18.85546875" style="153" customWidth="1"/>
    <col min="9" max="9" width="10.42578125" style="153" customWidth="1"/>
    <col min="10" max="10" width="18.85546875" style="153" customWidth="1"/>
    <col min="11" max="11" width="13" style="153" customWidth="1"/>
    <col min="12" max="12" width="18.85546875" style="153" customWidth="1"/>
    <col min="13" max="13" width="5.85546875" style="153" customWidth="1"/>
    <col min="14" max="16384" width="9.140625" style="148"/>
  </cols>
  <sheetData>
    <row r="1" spans="1:13">
      <c r="D1" s="267"/>
      <c r="E1" s="267"/>
    </row>
    <row r="2" spans="1:13">
      <c r="A2" s="151"/>
    </row>
    <row r="3" spans="1:13">
      <c r="A3" s="151"/>
      <c r="B3" s="123" t="s">
        <v>77</v>
      </c>
      <c r="C3" s="123"/>
      <c r="D3" s="154"/>
      <c r="E3" s="154"/>
      <c r="F3" s="123"/>
      <c r="G3" s="123"/>
      <c r="H3" s="154"/>
      <c r="I3" s="155"/>
      <c r="J3" s="154"/>
      <c r="K3" s="154"/>
      <c r="L3" s="154"/>
      <c r="M3" s="156"/>
    </row>
    <row r="4" spans="1:13" s="162" customFormat="1" ht="18">
      <c r="A4" s="158"/>
      <c r="B4" s="159" t="s">
        <v>78</v>
      </c>
      <c r="C4" s="159"/>
      <c r="D4" s="160"/>
      <c r="E4" s="160"/>
      <c r="F4" s="159"/>
      <c r="G4" s="159"/>
      <c r="H4" s="160"/>
      <c r="I4" s="155"/>
      <c r="J4" s="160"/>
      <c r="K4" s="160"/>
      <c r="L4" s="160"/>
      <c r="M4" s="161"/>
    </row>
    <row r="5" spans="1:13" ht="15.75" customHeight="1">
      <c r="A5" s="151"/>
      <c r="B5" s="163" t="s">
        <v>67</v>
      </c>
      <c r="C5" s="163"/>
      <c r="D5" s="202"/>
      <c r="E5" s="202"/>
      <c r="F5" s="163"/>
      <c r="G5" s="163"/>
      <c r="H5" s="164"/>
      <c r="I5" s="164"/>
      <c r="J5" s="164"/>
      <c r="K5" s="164"/>
      <c r="L5" s="164"/>
      <c r="M5" s="164"/>
    </row>
    <row r="6" spans="1:13" ht="6.75" customHeight="1" thickBot="1">
      <c r="A6" s="151"/>
      <c r="B6" s="165"/>
      <c r="C6" s="148"/>
      <c r="D6" s="153"/>
      <c r="E6" s="153"/>
      <c r="H6" s="166"/>
      <c r="I6" s="166"/>
      <c r="J6" s="166"/>
      <c r="K6" s="166"/>
      <c r="L6" s="166"/>
      <c r="M6" s="166"/>
    </row>
    <row r="7" spans="1:13" s="167" customFormat="1" ht="69.95" customHeight="1" thickTop="1">
      <c r="A7" s="165"/>
      <c r="B7" s="320" t="s">
        <v>108</v>
      </c>
      <c r="C7" s="320"/>
      <c r="D7" s="315" t="s">
        <v>109</v>
      </c>
      <c r="E7" s="315"/>
      <c r="F7" s="300" t="s">
        <v>110</v>
      </c>
      <c r="G7" s="300"/>
      <c r="H7" s="315" t="s">
        <v>111</v>
      </c>
      <c r="I7" s="315"/>
      <c r="J7" s="315" t="s">
        <v>112</v>
      </c>
      <c r="K7" s="315"/>
      <c r="L7" s="315" t="s">
        <v>113</v>
      </c>
      <c r="M7" s="315"/>
    </row>
    <row r="8" spans="1:13" s="79" customFormat="1" ht="77.25" customHeight="1" thickBot="1">
      <c r="A8" s="168"/>
      <c r="B8" s="317" t="s">
        <v>114</v>
      </c>
      <c r="C8" s="317"/>
      <c r="D8" s="316"/>
      <c r="E8" s="316"/>
      <c r="F8" s="319"/>
      <c r="G8" s="319"/>
      <c r="H8" s="316"/>
      <c r="I8" s="316"/>
      <c r="J8" s="316"/>
      <c r="K8" s="316"/>
      <c r="L8" s="316"/>
      <c r="M8" s="316"/>
    </row>
    <row r="9" spans="1:13" ht="20.100000000000001" customHeight="1" thickTop="1" thickBot="1">
      <c r="A9" s="151"/>
      <c r="B9" s="169" t="s">
        <v>115</v>
      </c>
      <c r="C9" s="170"/>
      <c r="D9" s="322">
        <v>100</v>
      </c>
      <c r="E9" s="322"/>
      <c r="F9" s="318">
        <v>45.239095703198366</v>
      </c>
      <c r="G9" s="318"/>
      <c r="H9" s="321">
        <v>26.8</v>
      </c>
      <c r="I9" s="321"/>
      <c r="J9" s="322">
        <v>21.872418218172896</v>
      </c>
      <c r="K9" s="322"/>
      <c r="L9" s="321">
        <v>6.1439332455354272</v>
      </c>
      <c r="M9" s="321"/>
    </row>
    <row r="10" spans="1:13" ht="12.95" customHeight="1" thickTop="1">
      <c r="A10" s="151"/>
      <c r="B10" s="171"/>
      <c r="C10" s="79"/>
      <c r="D10" s="173"/>
      <c r="E10" s="173"/>
      <c r="F10" s="121"/>
      <c r="G10" s="121"/>
      <c r="H10" s="172"/>
      <c r="I10" s="172"/>
      <c r="J10" s="173"/>
      <c r="K10" s="173"/>
      <c r="L10" s="172"/>
      <c r="M10" s="172"/>
    </row>
    <row r="11" spans="1:13" ht="21.95" customHeight="1">
      <c r="A11" s="151"/>
      <c r="B11" s="171"/>
      <c r="C11" s="79"/>
      <c r="D11" s="173"/>
      <c r="E11" s="173"/>
      <c r="F11" s="121"/>
      <c r="G11" s="121"/>
      <c r="H11" s="172"/>
      <c r="I11" s="172"/>
      <c r="J11" s="173"/>
      <c r="K11" s="173"/>
      <c r="L11" s="172"/>
      <c r="M11" s="172"/>
    </row>
    <row r="12" spans="1:13" ht="21.95" customHeight="1">
      <c r="A12" s="151"/>
      <c r="B12" s="171"/>
      <c r="C12" s="79"/>
      <c r="D12" s="173"/>
      <c r="E12" s="173"/>
      <c r="F12" s="121"/>
      <c r="G12" s="121"/>
      <c r="H12" s="172"/>
      <c r="I12" s="172"/>
      <c r="J12" s="173"/>
      <c r="K12" s="173"/>
      <c r="L12" s="172"/>
      <c r="M12" s="172"/>
    </row>
    <row r="13" spans="1:13" ht="21.95" customHeight="1">
      <c r="A13" s="171"/>
      <c r="B13" s="203" t="s">
        <v>119</v>
      </c>
      <c r="C13" s="141"/>
      <c r="D13" s="174"/>
      <c r="E13" s="174"/>
      <c r="F13" s="122"/>
      <c r="G13" s="122"/>
      <c r="H13" s="174"/>
      <c r="I13" s="174"/>
      <c r="J13" s="174"/>
      <c r="K13" s="174"/>
      <c r="L13" s="174"/>
      <c r="M13" s="174"/>
    </row>
    <row r="14" spans="1:13" ht="12.95" customHeight="1">
      <c r="A14" s="151"/>
      <c r="B14" s="73"/>
      <c r="C14" s="74"/>
      <c r="D14" s="186"/>
      <c r="E14" s="186"/>
      <c r="F14" s="73"/>
      <c r="G14" s="73"/>
      <c r="H14" s="175"/>
      <c r="I14" s="175"/>
      <c r="J14" s="175"/>
      <c r="K14" s="175"/>
      <c r="L14" s="175"/>
      <c r="M14" s="175"/>
    </row>
    <row r="15" spans="1:13" ht="21.95" customHeight="1">
      <c r="A15" s="151"/>
      <c r="B15" s="188">
        <v>2018</v>
      </c>
      <c r="C15" s="82" t="s">
        <v>0</v>
      </c>
      <c r="D15" s="177">
        <v>0.53900000000000003</v>
      </c>
      <c r="E15" s="194"/>
      <c r="F15" s="97">
        <v>0.7</v>
      </c>
      <c r="G15" s="195"/>
      <c r="H15" s="179">
        <v>-0.2</v>
      </c>
      <c r="I15" s="196"/>
      <c r="J15" s="179">
        <v>1.6</v>
      </c>
      <c r="K15" s="196"/>
      <c r="L15" s="179">
        <v>-1.4</v>
      </c>
      <c r="M15" s="204"/>
    </row>
    <row r="16" spans="1:13" ht="21.95" customHeight="1">
      <c r="A16" s="151"/>
      <c r="B16" s="188"/>
      <c r="C16" s="82" t="s">
        <v>1</v>
      </c>
      <c r="D16" s="177">
        <v>1.2729999999999999</v>
      </c>
      <c r="E16" s="194"/>
      <c r="F16" s="97">
        <v>1.9</v>
      </c>
      <c r="G16" s="195"/>
      <c r="H16" s="179">
        <v>-1.7</v>
      </c>
      <c r="I16" s="196"/>
      <c r="J16" s="179">
        <v>3.2</v>
      </c>
      <c r="K16" s="196"/>
      <c r="L16" s="179">
        <v>2.2000000000000002</v>
      </c>
      <c r="M16" s="204"/>
    </row>
    <row r="17" spans="1:13" ht="21.95" customHeight="1">
      <c r="A17" s="151"/>
      <c r="B17" s="188"/>
      <c r="C17" s="82" t="s">
        <v>2</v>
      </c>
      <c r="D17" s="177">
        <v>3.53</v>
      </c>
      <c r="E17" s="194"/>
      <c r="F17" s="97">
        <v>3.3</v>
      </c>
      <c r="G17" s="195"/>
      <c r="H17" s="179">
        <v>5.0999999999999996</v>
      </c>
      <c r="I17" s="196"/>
      <c r="J17" s="179">
        <v>2.1</v>
      </c>
      <c r="K17" s="196"/>
      <c r="L17" s="179">
        <v>4.0999999999999996</v>
      </c>
      <c r="M17" s="204"/>
    </row>
    <row r="18" spans="1:13" ht="21.95" customHeight="1">
      <c r="A18" s="151"/>
      <c r="B18" s="188"/>
      <c r="C18" s="82" t="s">
        <v>3</v>
      </c>
      <c r="D18" s="177">
        <v>1.76</v>
      </c>
      <c r="E18" s="194"/>
      <c r="F18" s="97">
        <v>2.2000000000000002</v>
      </c>
      <c r="G18" s="195"/>
      <c r="H18" s="179">
        <v>2.4</v>
      </c>
      <c r="I18" s="196"/>
      <c r="J18" s="179">
        <v>0.3</v>
      </c>
      <c r="K18" s="196"/>
      <c r="L18" s="179">
        <v>1.6</v>
      </c>
      <c r="M18" s="204"/>
    </row>
    <row r="19" spans="1:13" ht="12.95" customHeight="1">
      <c r="A19" s="151"/>
      <c r="B19" s="188"/>
      <c r="C19" s="192"/>
      <c r="D19" s="177"/>
      <c r="E19" s="194"/>
      <c r="F19" s="97"/>
      <c r="G19" s="195"/>
      <c r="H19" s="179"/>
      <c r="I19" s="196"/>
      <c r="J19" s="179"/>
      <c r="K19" s="196"/>
      <c r="L19" s="179"/>
      <c r="M19" s="204"/>
    </row>
    <row r="20" spans="1:13" ht="21.95" customHeight="1">
      <c r="A20" s="151"/>
      <c r="B20" s="188">
        <v>2019</v>
      </c>
      <c r="C20" s="82" t="s">
        <v>0</v>
      </c>
      <c r="D20" s="177">
        <v>-8.2000000000000003E-2</v>
      </c>
      <c r="E20" s="194"/>
      <c r="F20" s="97">
        <v>-0.6</v>
      </c>
      <c r="G20" s="195"/>
      <c r="H20" s="179">
        <v>0.1</v>
      </c>
      <c r="I20" s="196"/>
      <c r="J20" s="179">
        <v>1.1000000000000001</v>
      </c>
      <c r="K20" s="196"/>
      <c r="L20" s="179">
        <v>-1.5</v>
      </c>
      <c r="M20" s="204"/>
    </row>
    <row r="21" spans="1:13" ht="21.95" customHeight="1">
      <c r="A21" s="151"/>
      <c r="B21" s="188"/>
      <c r="C21" s="82" t="s">
        <v>1</v>
      </c>
      <c r="D21" s="177">
        <v>1.1240000000000001</v>
      </c>
      <c r="E21" s="194"/>
      <c r="F21" s="97">
        <v>1.7</v>
      </c>
      <c r="G21" s="195"/>
      <c r="H21" s="179">
        <v>-1.5</v>
      </c>
      <c r="I21" s="196"/>
      <c r="J21" s="179">
        <v>2.8</v>
      </c>
      <c r="K21" s="196"/>
      <c r="L21" s="179">
        <v>1.8</v>
      </c>
      <c r="M21" s="204"/>
    </row>
    <row r="22" spans="1:13" ht="21.95" customHeight="1">
      <c r="A22" s="151"/>
      <c r="B22" s="188"/>
      <c r="C22" s="82" t="s">
        <v>2</v>
      </c>
      <c r="D22" s="177">
        <v>3.3340000000000001</v>
      </c>
      <c r="E22" s="194"/>
      <c r="F22" s="97">
        <v>3.2</v>
      </c>
      <c r="G22" s="195"/>
      <c r="H22" s="179">
        <v>4.7</v>
      </c>
      <c r="I22" s="196"/>
      <c r="J22" s="179">
        <v>1.8</v>
      </c>
      <c r="K22" s="196"/>
      <c r="L22" s="179">
        <v>4.4000000000000004</v>
      </c>
      <c r="M22" s="204"/>
    </row>
    <row r="23" spans="1:13" ht="21.75" customHeight="1">
      <c r="A23" s="151"/>
      <c r="B23" s="188"/>
      <c r="C23" s="82" t="s">
        <v>3</v>
      </c>
      <c r="D23" s="177">
        <v>1.93</v>
      </c>
      <c r="E23" s="194"/>
      <c r="F23" s="97">
        <v>2</v>
      </c>
      <c r="G23" s="195"/>
      <c r="H23" s="179">
        <v>3.1</v>
      </c>
      <c r="I23" s="196"/>
      <c r="J23" s="179">
        <v>0.6</v>
      </c>
      <c r="K23" s="196"/>
      <c r="L23" s="179">
        <v>1.7</v>
      </c>
      <c r="M23" s="204"/>
    </row>
    <row r="24" spans="1:13" s="183" customFormat="1" ht="12.95" customHeight="1">
      <c r="A24" s="151"/>
      <c r="B24" s="157"/>
      <c r="C24" s="192"/>
      <c r="D24" s="177"/>
      <c r="E24" s="181"/>
      <c r="F24" s="97"/>
      <c r="G24" s="141"/>
      <c r="H24" s="179"/>
      <c r="I24" s="182"/>
      <c r="J24" s="179"/>
      <c r="K24" s="182"/>
      <c r="L24" s="179"/>
      <c r="M24" s="182"/>
    </row>
    <row r="25" spans="1:13" s="183" customFormat="1" ht="21.95" customHeight="1">
      <c r="A25" s="151"/>
      <c r="B25" s="157">
        <v>2020</v>
      </c>
      <c r="C25" s="192" t="s">
        <v>0</v>
      </c>
      <c r="D25" s="177">
        <v>-3.9540000000000002</v>
      </c>
      <c r="E25" s="194"/>
      <c r="F25" s="97">
        <v>-5.0999999999999996</v>
      </c>
      <c r="G25" s="195"/>
      <c r="H25" s="179">
        <v>-2.1</v>
      </c>
      <c r="I25" s="196"/>
      <c r="J25" s="179">
        <v>-2.5</v>
      </c>
      <c r="K25" s="196"/>
      <c r="L25" s="179">
        <v>-8.3000000000000007</v>
      </c>
      <c r="M25" s="182"/>
    </row>
    <row r="26" spans="1:13" s="183" customFormat="1" ht="21.75" customHeight="1">
      <c r="A26" s="151"/>
      <c r="B26" s="157"/>
      <c r="C26" s="192" t="s">
        <v>1</v>
      </c>
      <c r="D26" s="177">
        <v>-22.472999999999999</v>
      </c>
      <c r="E26" s="194"/>
      <c r="F26" s="97">
        <v>-26.3</v>
      </c>
      <c r="G26" s="195"/>
      <c r="H26" s="179">
        <v>-18.8</v>
      </c>
      <c r="I26" s="196"/>
      <c r="J26" s="179">
        <v>-14.6</v>
      </c>
      <c r="K26" s="196"/>
      <c r="L26" s="179">
        <v>-39.5</v>
      </c>
      <c r="M26" s="182"/>
    </row>
    <row r="27" spans="1:13" s="183" customFormat="1" ht="21.75" customHeight="1">
      <c r="A27" s="151"/>
      <c r="B27" s="157"/>
      <c r="C27" s="192" t="s">
        <v>2</v>
      </c>
      <c r="D27" s="177">
        <v>24.364999999999998</v>
      </c>
      <c r="E27" s="194"/>
      <c r="F27" s="97">
        <v>31.1</v>
      </c>
      <c r="G27" s="195"/>
      <c r="H27" s="179">
        <v>19.600000000000001</v>
      </c>
      <c r="I27" s="196"/>
      <c r="J27" s="179">
        <v>15.2</v>
      </c>
      <c r="K27" s="196"/>
      <c r="L27" s="179">
        <v>38.6</v>
      </c>
      <c r="M27" s="182"/>
    </row>
    <row r="28" spans="1:13" s="183" customFormat="1" ht="21.75" customHeight="1">
      <c r="A28" s="151"/>
      <c r="B28" s="188"/>
      <c r="C28" s="192" t="s">
        <v>3</v>
      </c>
      <c r="D28" s="177">
        <v>0.48299999999999998</v>
      </c>
      <c r="E28" s="194"/>
      <c r="F28" s="97">
        <v>1.4</v>
      </c>
      <c r="G28" s="195"/>
      <c r="H28" s="179">
        <v>0.9</v>
      </c>
      <c r="I28" s="196"/>
      <c r="J28" s="179">
        <v>-1.5</v>
      </c>
      <c r="K28" s="196"/>
      <c r="L28" s="179">
        <v>-1.3</v>
      </c>
      <c r="M28" s="182"/>
    </row>
    <row r="29" spans="1:13" s="183" customFormat="1" ht="12.95" customHeight="1">
      <c r="A29" s="151"/>
      <c r="B29" s="188"/>
      <c r="C29" s="192"/>
      <c r="D29" s="177"/>
      <c r="E29" s="194"/>
      <c r="F29" s="97"/>
      <c r="G29" s="195"/>
      <c r="H29" s="179"/>
      <c r="I29" s="196"/>
      <c r="J29" s="179"/>
      <c r="K29" s="196"/>
      <c r="L29" s="179"/>
      <c r="M29" s="182"/>
    </row>
    <row r="30" spans="1:13" s="183" customFormat="1" ht="21.75" customHeight="1">
      <c r="A30" s="151"/>
      <c r="B30" s="188">
        <v>2021</v>
      </c>
      <c r="C30" s="192" t="s">
        <v>0</v>
      </c>
      <c r="D30" s="177">
        <v>-0.47099999999999997</v>
      </c>
      <c r="E30" s="194"/>
      <c r="F30" s="97">
        <v>-1.9</v>
      </c>
      <c r="G30" s="195"/>
      <c r="H30" s="179">
        <v>2.2999999999999998</v>
      </c>
      <c r="I30" s="196"/>
      <c r="J30" s="179">
        <v>1.2</v>
      </c>
      <c r="K30" s="196"/>
      <c r="L30" s="179">
        <v>-9.5</v>
      </c>
      <c r="M30" s="182"/>
    </row>
    <row r="31" spans="1:13" s="183" customFormat="1" ht="21.75" customHeight="1">
      <c r="A31" s="151"/>
      <c r="B31" s="259"/>
      <c r="C31" s="192" t="s">
        <v>1</v>
      </c>
      <c r="D31" s="177">
        <v>-5.3380000000000001</v>
      </c>
      <c r="E31" s="194"/>
      <c r="F31" s="97">
        <v>-7.9</v>
      </c>
      <c r="G31" s="195"/>
      <c r="H31" s="179">
        <v>-5.6</v>
      </c>
      <c r="I31" s="196"/>
      <c r="J31" s="179">
        <v>-0.6</v>
      </c>
      <c r="K31" s="196"/>
      <c r="L31" s="179">
        <v>-2.2000000000000002</v>
      </c>
      <c r="M31" s="182"/>
    </row>
    <row r="32" spans="1:13" s="183" customFormat="1" ht="21.75" customHeight="1">
      <c r="A32" s="151"/>
      <c r="B32" s="263"/>
      <c r="C32" s="192" t="s">
        <v>159</v>
      </c>
      <c r="D32" s="177">
        <v>-2.327</v>
      </c>
      <c r="E32" s="194"/>
      <c r="F32" s="97">
        <v>-4.0999999999999996</v>
      </c>
      <c r="G32" s="195"/>
      <c r="H32" s="179">
        <v>-0.9</v>
      </c>
      <c r="I32" s="196"/>
      <c r="J32" s="179">
        <v>0.8</v>
      </c>
      <c r="K32" s="196"/>
      <c r="L32" s="179">
        <v>-9.8000000000000007</v>
      </c>
      <c r="M32" s="182"/>
    </row>
    <row r="33" spans="1:13" s="183" customFormat="1" ht="21.75" customHeight="1">
      <c r="A33" s="151"/>
      <c r="B33" s="265"/>
      <c r="C33" s="192" t="s">
        <v>160</v>
      </c>
      <c r="D33" s="177">
        <v>12</v>
      </c>
      <c r="E33" s="194"/>
      <c r="F33" s="97">
        <v>17.899999999999999</v>
      </c>
      <c r="G33" s="195"/>
      <c r="H33" s="179">
        <v>4.4000000000000004</v>
      </c>
      <c r="I33" s="196"/>
      <c r="J33" s="179">
        <v>7.9</v>
      </c>
      <c r="K33" s="196"/>
      <c r="L33" s="179">
        <v>24.7</v>
      </c>
      <c r="M33" s="182"/>
    </row>
    <row r="34" spans="1:13" s="183" customFormat="1" ht="12" customHeight="1">
      <c r="A34" s="151"/>
      <c r="B34" s="157"/>
      <c r="C34" s="82"/>
      <c r="D34" s="177"/>
      <c r="E34" s="181"/>
      <c r="F34" s="97"/>
      <c r="G34" s="141"/>
      <c r="H34" s="179"/>
      <c r="I34" s="182"/>
      <c r="J34" s="179"/>
      <c r="K34" s="182"/>
      <c r="L34" s="179"/>
      <c r="M34" s="182"/>
    </row>
    <row r="35" spans="1:13" ht="21.95" customHeight="1">
      <c r="B35" s="203" t="s">
        <v>120</v>
      </c>
      <c r="C35" s="141"/>
      <c r="D35" s="174"/>
      <c r="E35" s="174"/>
      <c r="F35" s="122"/>
      <c r="G35" s="122"/>
      <c r="H35" s="174"/>
      <c r="I35" s="174"/>
      <c r="J35" s="174"/>
      <c r="K35" s="174"/>
      <c r="L35" s="174"/>
      <c r="M35" s="174"/>
    </row>
    <row r="36" spans="1:13" s="207" customFormat="1" ht="12.95" customHeight="1">
      <c r="A36" s="205"/>
      <c r="B36" s="206"/>
      <c r="C36" s="181"/>
      <c r="D36" s="177"/>
      <c r="E36" s="181"/>
      <c r="F36" s="179"/>
      <c r="G36" s="182"/>
      <c r="H36" s="179"/>
      <c r="I36" s="182"/>
      <c r="J36" s="179"/>
      <c r="K36" s="182"/>
      <c r="L36" s="179"/>
      <c r="M36" s="182"/>
    </row>
    <row r="37" spans="1:13" ht="21.95" customHeight="1">
      <c r="B37" s="188">
        <v>2018</v>
      </c>
      <c r="C37" s="82" t="s">
        <v>0</v>
      </c>
      <c r="D37" s="177">
        <v>7</v>
      </c>
      <c r="E37" s="194"/>
      <c r="F37" s="97">
        <v>6.7</v>
      </c>
      <c r="G37" s="195"/>
      <c r="H37" s="179">
        <v>7.5</v>
      </c>
      <c r="I37" s="196"/>
      <c r="J37" s="179">
        <v>7.1</v>
      </c>
      <c r="K37" s="196"/>
      <c r="L37" s="179">
        <v>6.5</v>
      </c>
      <c r="M37" s="196"/>
    </row>
    <row r="38" spans="1:13" ht="21.95" customHeight="1">
      <c r="B38" s="188"/>
      <c r="C38" s="82" t="s">
        <v>1</v>
      </c>
      <c r="D38" s="177">
        <v>7</v>
      </c>
      <c r="E38" s="194"/>
      <c r="F38" s="97">
        <v>7.3</v>
      </c>
      <c r="G38" s="195"/>
      <c r="H38" s="179">
        <v>6.1</v>
      </c>
      <c r="I38" s="196"/>
      <c r="J38" s="179">
        <v>7.5</v>
      </c>
      <c r="K38" s="196"/>
      <c r="L38" s="179">
        <v>6.8</v>
      </c>
      <c r="M38" s="196"/>
    </row>
    <row r="39" spans="1:13" ht="21.95" customHeight="1">
      <c r="B39" s="188"/>
      <c r="C39" s="82" t="s">
        <v>2</v>
      </c>
      <c r="D39" s="177">
        <v>7.8</v>
      </c>
      <c r="E39" s="194"/>
      <c r="F39" s="97">
        <v>9</v>
      </c>
      <c r="G39" s="195"/>
      <c r="H39" s="179">
        <v>6.4</v>
      </c>
      <c r="I39" s="196"/>
      <c r="J39" s="179">
        <v>7.5</v>
      </c>
      <c r="K39" s="196"/>
      <c r="L39" s="179">
        <v>6.8</v>
      </c>
      <c r="M39" s="196"/>
    </row>
    <row r="40" spans="1:13" ht="21.75" customHeight="1">
      <c r="B40" s="188"/>
      <c r="C40" s="82" t="s">
        <v>3</v>
      </c>
      <c r="D40" s="177">
        <v>7.3</v>
      </c>
      <c r="E40" s="194"/>
      <c r="F40" s="97">
        <v>8.3000000000000007</v>
      </c>
      <c r="G40" s="195"/>
      <c r="H40" s="179">
        <v>5.5</v>
      </c>
      <c r="I40" s="196"/>
      <c r="J40" s="179">
        <v>7.3</v>
      </c>
      <c r="K40" s="196"/>
      <c r="L40" s="179">
        <v>6.6</v>
      </c>
      <c r="M40" s="196"/>
    </row>
    <row r="41" spans="1:13" ht="12.95" customHeight="1">
      <c r="B41" s="188"/>
      <c r="C41" s="192"/>
      <c r="D41" s="177"/>
      <c r="E41" s="194"/>
      <c r="F41" s="97"/>
      <c r="G41" s="195"/>
      <c r="H41" s="179"/>
      <c r="I41" s="196"/>
      <c r="J41" s="179"/>
      <c r="K41" s="196"/>
      <c r="L41" s="179"/>
      <c r="M41" s="196"/>
    </row>
    <row r="42" spans="1:13" ht="21.75" customHeight="1">
      <c r="B42" s="188">
        <v>2019</v>
      </c>
      <c r="C42" s="82" t="s">
        <v>0</v>
      </c>
      <c r="D42" s="177">
        <v>6.6</v>
      </c>
      <c r="E42" s="194"/>
      <c r="F42" s="97">
        <v>6.9</v>
      </c>
      <c r="G42" s="195"/>
      <c r="H42" s="179">
        <v>5.9</v>
      </c>
      <c r="I42" s="196"/>
      <c r="J42" s="179">
        <v>6.8</v>
      </c>
      <c r="K42" s="196"/>
      <c r="L42" s="179">
        <v>6.5</v>
      </c>
      <c r="M42" s="196"/>
    </row>
    <row r="43" spans="1:13" ht="21.75" customHeight="1">
      <c r="B43" s="188"/>
      <c r="C43" s="82" t="s">
        <v>1</v>
      </c>
      <c r="D43" s="177">
        <v>6.4</v>
      </c>
      <c r="E43" s="194"/>
      <c r="F43" s="97">
        <v>6.6</v>
      </c>
      <c r="G43" s="195"/>
      <c r="H43" s="179">
        <v>6.2</v>
      </c>
      <c r="I43" s="196"/>
      <c r="J43" s="179">
        <v>6.4</v>
      </c>
      <c r="K43" s="196"/>
      <c r="L43" s="179">
        <v>6.1</v>
      </c>
      <c r="M43" s="196"/>
    </row>
    <row r="44" spans="1:13" ht="21.75" customHeight="1">
      <c r="B44" s="188"/>
      <c r="C44" s="82" t="s">
        <v>2</v>
      </c>
      <c r="D44" s="177">
        <v>6.2</v>
      </c>
      <c r="E44" s="194"/>
      <c r="F44" s="97">
        <v>6.6</v>
      </c>
      <c r="G44" s="195"/>
      <c r="H44" s="179">
        <v>5.7</v>
      </c>
      <c r="I44" s="196"/>
      <c r="J44" s="179">
        <v>6.2</v>
      </c>
      <c r="K44" s="196"/>
      <c r="L44" s="179">
        <v>6.4</v>
      </c>
      <c r="M44" s="196"/>
    </row>
    <row r="45" spans="1:13" ht="21.75" customHeight="1">
      <c r="B45" s="188"/>
      <c r="C45" s="82" t="s">
        <v>3</v>
      </c>
      <c r="D45" s="177">
        <v>6.4</v>
      </c>
      <c r="E45" s="194"/>
      <c r="F45" s="97">
        <v>6.4</v>
      </c>
      <c r="G45" s="195"/>
      <c r="H45" s="179">
        <v>6.4</v>
      </c>
      <c r="I45" s="196"/>
      <c r="J45" s="179">
        <v>6.5</v>
      </c>
      <c r="K45" s="196"/>
      <c r="L45" s="179">
        <v>6.5</v>
      </c>
      <c r="M45" s="196"/>
    </row>
    <row r="46" spans="1:13" ht="12.95" customHeight="1">
      <c r="B46" s="157"/>
      <c r="C46" s="192"/>
      <c r="D46" s="177"/>
      <c r="E46" s="194"/>
      <c r="F46" s="97"/>
      <c r="G46" s="195"/>
      <c r="H46" s="179"/>
      <c r="I46" s="196"/>
      <c r="J46" s="179"/>
      <c r="K46" s="196"/>
      <c r="L46" s="179"/>
      <c r="M46" s="196"/>
    </row>
    <row r="47" spans="1:13" ht="21.75" customHeight="1">
      <c r="B47" s="157">
        <v>2020</v>
      </c>
      <c r="C47" s="192" t="s">
        <v>0</v>
      </c>
      <c r="D47" s="177">
        <v>2.2999999999999998</v>
      </c>
      <c r="E47" s="194"/>
      <c r="F47" s="97">
        <v>1.5</v>
      </c>
      <c r="G47" s="195"/>
      <c r="H47" s="179">
        <v>4.0999999999999996</v>
      </c>
      <c r="I47" s="196"/>
      <c r="J47" s="179">
        <v>2.7</v>
      </c>
      <c r="K47" s="196"/>
      <c r="L47" s="179">
        <v>-0.9</v>
      </c>
      <c r="M47" s="196"/>
    </row>
    <row r="48" spans="1:13" ht="21.75" customHeight="1">
      <c r="B48" s="157"/>
      <c r="C48" s="192" t="s">
        <v>1</v>
      </c>
      <c r="D48" s="177">
        <v>-21.6</v>
      </c>
      <c r="E48" s="194"/>
      <c r="F48" s="97">
        <v>-26.4</v>
      </c>
      <c r="G48" s="195"/>
      <c r="H48" s="179">
        <v>-14.2</v>
      </c>
      <c r="I48" s="196"/>
      <c r="J48" s="179">
        <v>-14.8</v>
      </c>
      <c r="K48" s="196"/>
      <c r="L48" s="179">
        <v>-41.1</v>
      </c>
      <c r="M48" s="196"/>
    </row>
    <row r="49" spans="1:13" ht="21.75" customHeight="1">
      <c r="B49" s="259"/>
      <c r="C49" s="192" t="s">
        <v>2</v>
      </c>
      <c r="D49" s="177">
        <v>-5.6</v>
      </c>
      <c r="E49" s="194"/>
      <c r="F49" s="97">
        <v>-6.5</v>
      </c>
      <c r="G49" s="195"/>
      <c r="H49" s="179">
        <v>-1.9</v>
      </c>
      <c r="I49" s="196"/>
      <c r="J49" s="179">
        <v>-3.6</v>
      </c>
      <c r="K49" s="196"/>
      <c r="L49" s="179">
        <v>-21.8</v>
      </c>
      <c r="M49" s="196"/>
    </row>
    <row r="50" spans="1:13" ht="21.75" customHeight="1">
      <c r="B50" s="188"/>
      <c r="C50" s="192" t="s">
        <v>3</v>
      </c>
      <c r="D50" s="177">
        <v>-6.9</v>
      </c>
      <c r="E50" s="194"/>
      <c r="F50" s="97">
        <v>-7</v>
      </c>
      <c r="G50" s="195"/>
      <c r="H50" s="179">
        <v>-4</v>
      </c>
      <c r="I50" s="196"/>
      <c r="J50" s="179">
        <v>-5.6</v>
      </c>
      <c r="K50" s="196"/>
      <c r="L50" s="179">
        <v>-24.2</v>
      </c>
      <c r="M50" s="196"/>
    </row>
    <row r="51" spans="1:13" ht="12.95" customHeight="1">
      <c r="B51" s="188"/>
      <c r="C51" s="192"/>
      <c r="D51" s="177"/>
      <c r="E51" s="194"/>
      <c r="F51" s="97"/>
      <c r="G51" s="195"/>
      <c r="H51" s="179"/>
      <c r="I51" s="196"/>
      <c r="J51" s="179"/>
      <c r="K51" s="196"/>
      <c r="L51" s="179"/>
      <c r="M51" s="196"/>
    </row>
    <row r="52" spans="1:13" ht="21.75" customHeight="1">
      <c r="B52" s="188">
        <v>2021</v>
      </c>
      <c r="C52" s="192" t="s">
        <v>0</v>
      </c>
      <c r="D52" s="177">
        <v>-3.6</v>
      </c>
      <c r="E52" s="194"/>
      <c r="F52" s="97">
        <v>-3.8</v>
      </c>
      <c r="G52" s="195"/>
      <c r="H52" s="179">
        <v>0.3</v>
      </c>
      <c r="I52" s="196"/>
      <c r="J52" s="179">
        <v>-2</v>
      </c>
      <c r="K52" s="196"/>
      <c r="L52" s="179">
        <v>-25.2</v>
      </c>
      <c r="M52" s="196"/>
    </row>
    <row r="53" spans="1:13" ht="21.75" customHeight="1">
      <c r="B53" s="188"/>
      <c r="C53" s="192" t="s">
        <v>1</v>
      </c>
      <c r="D53" s="177">
        <v>17.7</v>
      </c>
      <c r="E53" s="194"/>
      <c r="F53" s="97">
        <v>20.2</v>
      </c>
      <c r="G53" s="195"/>
      <c r="H53" s="179">
        <v>16.5</v>
      </c>
      <c r="I53" s="196"/>
      <c r="J53" s="179">
        <v>14.2</v>
      </c>
      <c r="K53" s="196"/>
      <c r="L53" s="179">
        <v>21.1</v>
      </c>
      <c r="M53" s="196"/>
    </row>
    <row r="54" spans="1:13" ht="17.25" customHeight="1">
      <c r="B54" s="259"/>
      <c r="C54" s="192" t="s">
        <v>159</v>
      </c>
      <c r="D54" s="177">
        <v>-7.5</v>
      </c>
      <c r="E54" s="194"/>
      <c r="F54" s="97">
        <v>-12.1</v>
      </c>
      <c r="G54" s="195"/>
      <c r="H54" s="179">
        <v>-3.5</v>
      </c>
      <c r="I54" s="196"/>
      <c r="J54" s="179">
        <v>-0.1</v>
      </c>
      <c r="K54" s="196"/>
      <c r="L54" s="179">
        <v>-21.2</v>
      </c>
      <c r="M54" s="196"/>
    </row>
    <row r="55" spans="1:13" ht="17.25" customHeight="1">
      <c r="B55" s="265"/>
      <c r="C55" s="192" t="s">
        <v>160</v>
      </c>
      <c r="D55" s="177">
        <v>3</v>
      </c>
      <c r="E55" s="194"/>
      <c r="F55" s="97">
        <v>2.2000000000000002</v>
      </c>
      <c r="G55" s="195"/>
      <c r="H55" s="179">
        <v>-0.1</v>
      </c>
      <c r="I55" s="196"/>
      <c r="J55" s="179">
        <v>9.4</v>
      </c>
      <c r="K55" s="196"/>
      <c r="L55" s="179">
        <v>-0.5</v>
      </c>
      <c r="M55" s="196"/>
    </row>
    <row r="56" spans="1:13" ht="17.25" customHeight="1">
      <c r="B56" s="268"/>
      <c r="C56" s="192"/>
      <c r="D56" s="177"/>
      <c r="E56" s="194"/>
      <c r="F56" s="97"/>
      <c r="G56" s="195"/>
      <c r="H56" s="179"/>
      <c r="I56" s="196"/>
      <c r="J56" s="179"/>
      <c r="K56" s="196"/>
      <c r="L56" s="179"/>
      <c r="M56" s="196"/>
    </row>
    <row r="57" spans="1:13" s="153" customFormat="1" ht="18" thickBot="1">
      <c r="A57" s="209"/>
      <c r="B57" s="197"/>
      <c r="C57" s="197"/>
      <c r="D57" s="197"/>
      <c r="E57" s="210"/>
      <c r="F57" s="197"/>
      <c r="G57" s="197"/>
      <c r="H57" s="197"/>
      <c r="I57" s="197"/>
      <c r="J57" s="197"/>
      <c r="K57" s="197"/>
      <c r="L57" s="197"/>
      <c r="M57" s="197"/>
    </row>
    <row r="58" spans="1:13" s="153" customFormat="1" ht="12" customHeight="1" thickTop="1">
      <c r="A58" s="209"/>
      <c r="B58" s="204"/>
      <c r="C58" s="204"/>
      <c r="D58" s="204"/>
      <c r="E58" s="175"/>
      <c r="F58" s="204"/>
      <c r="G58" s="204"/>
      <c r="H58" s="204"/>
      <c r="I58" s="204"/>
      <c r="J58" s="204"/>
      <c r="K58" s="204"/>
    </row>
    <row r="59" spans="1:13" s="167" customFormat="1" ht="18.95" customHeight="1">
      <c r="A59" s="193"/>
      <c r="B59" s="148" t="s">
        <v>117</v>
      </c>
      <c r="C59" s="148"/>
      <c r="D59" s="153"/>
      <c r="E59" s="153"/>
      <c r="F59" s="148"/>
      <c r="G59" s="148"/>
      <c r="H59" s="175"/>
      <c r="I59" s="175"/>
      <c r="J59" s="175"/>
      <c r="K59" s="175"/>
      <c r="L59" s="175"/>
      <c r="M59" s="175"/>
    </row>
    <row r="60" spans="1:13" ht="18.95" customHeight="1">
      <c r="B60" s="200" t="s">
        <v>118</v>
      </c>
      <c r="C60" s="200"/>
      <c r="D60" s="211"/>
      <c r="E60" s="211"/>
      <c r="F60" s="200"/>
      <c r="G60" s="200"/>
      <c r="H60" s="175"/>
      <c r="I60" s="175"/>
      <c r="J60" s="175"/>
      <c r="K60" s="175"/>
      <c r="L60" s="175"/>
      <c r="M60" s="175"/>
    </row>
    <row r="61" spans="1:13" ht="18.95" customHeight="1">
      <c r="B61" s="200"/>
      <c r="C61" s="200"/>
      <c r="D61" s="211"/>
      <c r="E61" s="211"/>
      <c r="F61" s="200"/>
      <c r="G61" s="200"/>
      <c r="H61" s="175"/>
      <c r="I61" s="175"/>
      <c r="J61" s="175"/>
      <c r="K61" s="175"/>
      <c r="L61" s="175"/>
      <c r="M61" s="175"/>
    </row>
    <row r="62" spans="1:13" ht="18.95" customHeight="1">
      <c r="B62" s="200"/>
      <c r="C62" s="200"/>
      <c r="D62" s="211"/>
      <c r="E62" s="211"/>
      <c r="F62" s="200"/>
      <c r="G62" s="200"/>
      <c r="H62" s="175"/>
      <c r="I62" s="175"/>
      <c r="J62" s="175"/>
      <c r="K62" s="175"/>
      <c r="L62" s="175"/>
      <c r="M62" s="175"/>
    </row>
    <row r="63" spans="1:13" ht="18.95" customHeight="1">
      <c r="B63" s="200"/>
      <c r="C63" s="200"/>
      <c r="D63" s="211"/>
      <c r="E63" s="211"/>
      <c r="F63" s="200"/>
      <c r="G63" s="200"/>
      <c r="H63" s="175"/>
      <c r="I63" s="175"/>
      <c r="J63" s="175"/>
      <c r="K63" s="175"/>
      <c r="L63" s="175"/>
      <c r="M63" s="175"/>
    </row>
    <row r="64" spans="1:13" ht="18.95" customHeight="1">
      <c r="B64" s="200"/>
      <c r="C64" s="200"/>
      <c r="D64" s="211"/>
      <c r="E64" s="211"/>
      <c r="F64" s="200"/>
      <c r="G64" s="200"/>
      <c r="H64" s="175"/>
      <c r="I64" s="175"/>
      <c r="J64" s="175"/>
      <c r="K64" s="175"/>
      <c r="L64" s="175"/>
      <c r="M64" s="175"/>
    </row>
    <row r="65" spans="2:13" ht="18.95" customHeight="1">
      <c r="B65" s="200"/>
      <c r="C65" s="200"/>
      <c r="D65" s="211"/>
      <c r="E65" s="211"/>
      <c r="F65" s="200"/>
      <c r="G65" s="200"/>
      <c r="H65" s="175"/>
      <c r="I65" s="175"/>
      <c r="J65" s="175"/>
      <c r="K65" s="175"/>
      <c r="L65" s="175"/>
      <c r="M65" s="175"/>
    </row>
    <row r="66" spans="2:13" ht="18.95" customHeight="1">
      <c r="B66" s="200"/>
      <c r="C66" s="200"/>
      <c r="D66" s="211"/>
      <c r="E66" s="211"/>
      <c r="F66" s="200"/>
      <c r="G66" s="200"/>
      <c r="H66" s="175"/>
      <c r="I66" s="175"/>
      <c r="J66" s="175"/>
      <c r="K66" s="175"/>
      <c r="L66" s="175"/>
      <c r="M66" s="175"/>
    </row>
    <row r="67" spans="2:13" ht="15" customHeight="1">
      <c r="B67" s="313"/>
      <c r="C67" s="313"/>
      <c r="D67" s="313"/>
      <c r="E67" s="313"/>
      <c r="F67" s="313"/>
      <c r="G67" s="313"/>
      <c r="H67" s="313"/>
      <c r="I67" s="313"/>
      <c r="J67" s="313"/>
      <c r="K67" s="313"/>
      <c r="L67" s="313"/>
      <c r="M67" s="313"/>
    </row>
    <row r="68" spans="2:13">
      <c r="B68" s="73"/>
      <c r="C68" s="74"/>
      <c r="D68" s="186"/>
      <c r="E68" s="186"/>
      <c r="F68" s="73"/>
      <c r="G68" s="73"/>
      <c r="H68" s="175"/>
      <c r="I68" s="175"/>
      <c r="J68" s="175"/>
      <c r="K68" s="175"/>
      <c r="L68" s="175"/>
      <c r="M68" s="175"/>
    </row>
    <row r="69" spans="2:13">
      <c r="B69" s="73"/>
      <c r="C69" s="74"/>
      <c r="D69" s="186"/>
      <c r="E69" s="186"/>
      <c r="F69" s="73"/>
      <c r="G69" s="73"/>
      <c r="H69" s="175"/>
      <c r="I69" s="175"/>
      <c r="J69" s="175"/>
      <c r="K69" s="175"/>
      <c r="L69" s="175"/>
      <c r="M69" s="175"/>
    </row>
    <row r="70" spans="2:13">
      <c r="B70" s="73"/>
      <c r="C70" s="74"/>
      <c r="D70" s="186"/>
      <c r="E70" s="186"/>
      <c r="F70" s="73"/>
      <c r="G70" s="73"/>
      <c r="H70" s="175"/>
      <c r="I70" s="175"/>
      <c r="J70" s="175"/>
      <c r="K70" s="175"/>
      <c r="L70" s="175"/>
      <c r="M70" s="175"/>
    </row>
    <row r="71" spans="2:13">
      <c r="B71" s="73"/>
      <c r="C71" s="74"/>
      <c r="D71" s="186"/>
      <c r="E71" s="186"/>
      <c r="F71" s="73"/>
      <c r="G71" s="73"/>
      <c r="H71" s="175"/>
      <c r="I71" s="175"/>
      <c r="J71" s="175"/>
      <c r="K71" s="175"/>
      <c r="L71" s="175"/>
      <c r="M71" s="175"/>
    </row>
    <row r="72" spans="2:13">
      <c r="B72" s="73"/>
      <c r="C72" s="74"/>
      <c r="D72" s="186"/>
      <c r="E72" s="186"/>
      <c r="F72" s="73"/>
      <c r="G72" s="73"/>
      <c r="H72" s="175"/>
      <c r="I72" s="175"/>
      <c r="J72" s="175"/>
      <c r="K72" s="175"/>
      <c r="L72" s="175"/>
      <c r="M72" s="175"/>
    </row>
    <row r="73" spans="2:13">
      <c r="B73" s="73"/>
      <c r="C73" s="74"/>
      <c r="D73" s="186"/>
      <c r="E73" s="186"/>
      <c r="F73" s="73"/>
      <c r="G73" s="73"/>
      <c r="H73" s="175"/>
      <c r="I73" s="175"/>
      <c r="J73" s="175"/>
      <c r="K73" s="175"/>
      <c r="L73" s="175"/>
      <c r="M73" s="175"/>
    </row>
    <row r="74" spans="2:13">
      <c r="B74" s="73"/>
      <c r="C74" s="74"/>
      <c r="D74" s="186"/>
      <c r="E74" s="186"/>
      <c r="F74" s="73"/>
      <c r="G74" s="73"/>
      <c r="H74" s="175"/>
      <c r="I74" s="175"/>
      <c r="J74" s="175"/>
      <c r="K74" s="175"/>
      <c r="L74" s="175"/>
      <c r="M74" s="175"/>
    </row>
    <row r="75" spans="2:13">
      <c r="B75" s="73"/>
      <c r="C75" s="74"/>
      <c r="D75" s="186"/>
      <c r="E75" s="186"/>
      <c r="F75" s="73"/>
      <c r="G75" s="73"/>
      <c r="H75" s="175"/>
      <c r="I75" s="175"/>
      <c r="J75" s="175"/>
      <c r="K75" s="175"/>
      <c r="L75" s="175"/>
      <c r="M75" s="175"/>
    </row>
    <row r="76" spans="2:13">
      <c r="B76" s="73"/>
      <c r="C76" s="74"/>
      <c r="D76" s="186"/>
      <c r="E76" s="186"/>
      <c r="F76" s="73"/>
      <c r="G76" s="73"/>
      <c r="H76" s="175"/>
      <c r="I76" s="175"/>
      <c r="J76" s="175"/>
      <c r="K76" s="175"/>
      <c r="L76" s="175"/>
      <c r="M76" s="175"/>
    </row>
    <row r="77" spans="2:13">
      <c r="B77" s="73"/>
      <c r="C77" s="74"/>
      <c r="D77" s="186"/>
      <c r="E77" s="186"/>
      <c r="F77" s="73"/>
      <c r="G77" s="73"/>
      <c r="H77" s="175"/>
      <c r="I77" s="175"/>
      <c r="J77" s="175"/>
      <c r="K77" s="175"/>
      <c r="L77" s="175"/>
      <c r="M77" s="175"/>
    </row>
    <row r="78" spans="2:13">
      <c r="B78" s="73"/>
      <c r="C78" s="74"/>
      <c r="D78" s="186"/>
      <c r="E78" s="186"/>
      <c r="F78" s="73"/>
      <c r="G78" s="73"/>
      <c r="H78" s="175"/>
      <c r="I78" s="175"/>
      <c r="J78" s="175"/>
      <c r="K78" s="175"/>
      <c r="L78" s="175"/>
      <c r="M78" s="175"/>
    </row>
    <row r="79" spans="2:13">
      <c r="B79" s="73"/>
      <c r="C79" s="74"/>
      <c r="D79" s="186"/>
      <c r="E79" s="186"/>
      <c r="F79" s="73"/>
      <c r="G79" s="73"/>
      <c r="H79" s="175"/>
      <c r="I79" s="175"/>
      <c r="J79" s="175"/>
      <c r="K79" s="175"/>
      <c r="L79" s="175"/>
      <c r="M79" s="175"/>
    </row>
    <row r="80" spans="2:13">
      <c r="B80" s="73"/>
      <c r="C80" s="74"/>
      <c r="D80" s="186"/>
      <c r="E80" s="186"/>
      <c r="F80" s="73"/>
      <c r="G80" s="73"/>
      <c r="H80" s="175"/>
      <c r="I80" s="175"/>
      <c r="J80" s="175"/>
      <c r="K80" s="175"/>
      <c r="L80" s="175"/>
      <c r="M80" s="175"/>
    </row>
    <row r="81" spans="2:13">
      <c r="B81" s="73"/>
      <c r="C81" s="74"/>
      <c r="D81" s="186"/>
      <c r="E81" s="186"/>
      <c r="F81" s="73"/>
      <c r="G81" s="73"/>
      <c r="H81" s="175"/>
      <c r="I81" s="175"/>
      <c r="J81" s="175"/>
      <c r="K81" s="175"/>
      <c r="L81" s="175"/>
      <c r="M81" s="175"/>
    </row>
    <row r="82" spans="2:13">
      <c r="B82" s="73"/>
      <c r="C82" s="74"/>
      <c r="D82" s="186"/>
      <c r="E82" s="186"/>
      <c r="F82" s="73"/>
      <c r="G82" s="73"/>
      <c r="H82" s="175"/>
      <c r="I82" s="175"/>
      <c r="J82" s="175"/>
      <c r="K82" s="175"/>
      <c r="L82" s="175"/>
      <c r="M82" s="175"/>
    </row>
    <row r="83" spans="2:13">
      <c r="B83" s="73"/>
      <c r="C83" s="74"/>
      <c r="D83" s="186"/>
      <c r="E83" s="186"/>
      <c r="F83" s="73"/>
      <c r="G83" s="73"/>
      <c r="H83" s="175"/>
      <c r="I83" s="175"/>
      <c r="J83" s="175"/>
      <c r="K83" s="175"/>
      <c r="L83" s="175"/>
      <c r="M83" s="175"/>
    </row>
    <row r="84" spans="2:13">
      <c r="B84" s="73"/>
      <c r="C84" s="74"/>
      <c r="D84" s="186"/>
      <c r="E84" s="186"/>
      <c r="F84" s="73"/>
      <c r="G84" s="73"/>
      <c r="H84" s="175"/>
      <c r="I84" s="175"/>
      <c r="J84" s="175"/>
      <c r="K84" s="175"/>
      <c r="L84" s="175"/>
      <c r="M84" s="175"/>
    </row>
    <row r="85" spans="2:13">
      <c r="B85" s="73"/>
      <c r="C85" s="74"/>
      <c r="D85" s="186"/>
      <c r="E85" s="186"/>
      <c r="F85" s="73"/>
      <c r="G85" s="73"/>
      <c r="H85" s="175"/>
      <c r="I85" s="175"/>
      <c r="J85" s="175"/>
      <c r="K85" s="175"/>
      <c r="L85" s="175"/>
      <c r="M85" s="175"/>
    </row>
    <row r="86" spans="2:13">
      <c r="B86" s="73"/>
      <c r="C86" s="74"/>
      <c r="D86" s="186"/>
      <c r="E86" s="186"/>
      <c r="F86" s="73"/>
      <c r="G86" s="73"/>
      <c r="H86" s="175"/>
      <c r="I86" s="175"/>
      <c r="J86" s="175"/>
      <c r="K86" s="175"/>
      <c r="L86" s="175"/>
      <c r="M86" s="175"/>
    </row>
    <row r="87" spans="2:13">
      <c r="B87" s="73"/>
      <c r="C87" s="74"/>
      <c r="D87" s="186"/>
      <c r="E87" s="186"/>
      <c r="F87" s="73"/>
      <c r="G87" s="73"/>
      <c r="H87" s="175"/>
      <c r="I87" s="175"/>
      <c r="J87" s="175"/>
      <c r="K87" s="175"/>
      <c r="L87" s="175"/>
      <c r="M87" s="175"/>
    </row>
    <row r="88" spans="2:13">
      <c r="B88" s="73"/>
      <c r="C88" s="74"/>
      <c r="D88" s="186"/>
      <c r="E88" s="186"/>
      <c r="F88" s="73"/>
      <c r="G88" s="73"/>
      <c r="H88" s="175"/>
      <c r="I88" s="175"/>
      <c r="J88" s="175"/>
      <c r="K88" s="175"/>
      <c r="L88" s="175"/>
      <c r="M88" s="175"/>
    </row>
    <row r="89" spans="2:13">
      <c r="B89" s="73"/>
      <c r="C89" s="74"/>
      <c r="D89" s="186"/>
      <c r="E89" s="186"/>
      <c r="F89" s="73"/>
      <c r="G89" s="73"/>
      <c r="H89" s="175"/>
      <c r="I89" s="175"/>
      <c r="J89" s="175"/>
      <c r="K89" s="175"/>
      <c r="L89" s="175"/>
      <c r="M89" s="175"/>
    </row>
    <row r="90" spans="2:13">
      <c r="B90" s="73"/>
      <c r="C90" s="74"/>
      <c r="D90" s="186"/>
      <c r="E90" s="186"/>
      <c r="F90" s="73"/>
      <c r="G90" s="73"/>
      <c r="H90" s="175"/>
      <c r="I90" s="175"/>
      <c r="J90" s="175"/>
      <c r="K90" s="175"/>
      <c r="L90" s="175"/>
      <c r="M90" s="175"/>
    </row>
    <row r="91" spans="2:13">
      <c r="B91" s="73"/>
      <c r="C91" s="74"/>
      <c r="D91" s="186"/>
      <c r="E91" s="186"/>
      <c r="F91" s="73"/>
      <c r="G91" s="73"/>
      <c r="H91" s="175"/>
      <c r="I91" s="175"/>
      <c r="J91" s="175"/>
      <c r="K91" s="175"/>
      <c r="L91" s="175"/>
      <c r="M91" s="175"/>
    </row>
    <row r="92" spans="2:13">
      <c r="B92" s="73"/>
      <c r="C92" s="74"/>
      <c r="D92" s="186"/>
      <c r="E92" s="186"/>
      <c r="F92" s="73"/>
      <c r="G92" s="73"/>
      <c r="H92" s="175"/>
      <c r="I92" s="175"/>
      <c r="J92" s="175"/>
      <c r="K92" s="175"/>
      <c r="L92" s="175"/>
      <c r="M92" s="175"/>
    </row>
    <row r="93" spans="2:13">
      <c r="B93" s="73"/>
      <c r="C93" s="74"/>
      <c r="D93" s="186"/>
      <c r="E93" s="186"/>
      <c r="F93" s="73"/>
      <c r="G93" s="73"/>
      <c r="H93" s="175"/>
      <c r="I93" s="175"/>
      <c r="J93" s="175"/>
      <c r="K93" s="175"/>
      <c r="L93" s="175"/>
      <c r="M93" s="175"/>
    </row>
    <row r="94" spans="2:13">
      <c r="B94" s="73"/>
      <c r="C94" s="74"/>
      <c r="D94" s="186"/>
      <c r="E94" s="186"/>
      <c r="F94" s="73"/>
      <c r="G94" s="73"/>
      <c r="H94" s="175"/>
      <c r="I94" s="175"/>
      <c r="J94" s="175"/>
      <c r="K94" s="175"/>
      <c r="L94" s="175"/>
      <c r="M94" s="175"/>
    </row>
    <row r="95" spans="2:13">
      <c r="B95" s="73"/>
      <c r="C95" s="74"/>
      <c r="D95" s="186"/>
      <c r="E95" s="186"/>
      <c r="F95" s="73"/>
      <c r="G95" s="73"/>
      <c r="H95" s="175"/>
      <c r="I95" s="175"/>
      <c r="J95" s="175"/>
      <c r="K95" s="175"/>
      <c r="L95" s="175"/>
      <c r="M95" s="175"/>
    </row>
    <row r="96" spans="2:13">
      <c r="B96" s="73"/>
      <c r="C96" s="74"/>
      <c r="D96" s="186"/>
      <c r="E96" s="186"/>
      <c r="F96" s="73"/>
      <c r="G96" s="73"/>
      <c r="H96" s="175"/>
      <c r="I96" s="175"/>
      <c r="J96" s="175"/>
      <c r="K96" s="175"/>
      <c r="L96" s="175"/>
      <c r="M96" s="175"/>
    </row>
    <row r="97" spans="2:13">
      <c r="B97" s="73"/>
      <c r="C97" s="74"/>
      <c r="D97" s="186"/>
      <c r="E97" s="186"/>
      <c r="F97" s="73"/>
      <c r="G97" s="73"/>
      <c r="H97" s="175"/>
      <c r="I97" s="175"/>
      <c r="J97" s="175"/>
      <c r="K97" s="175"/>
      <c r="L97" s="175"/>
      <c r="M97" s="175"/>
    </row>
    <row r="98" spans="2:13">
      <c r="B98" s="73"/>
      <c r="C98" s="74"/>
      <c r="D98" s="186"/>
      <c r="E98" s="186"/>
      <c r="F98" s="73"/>
      <c r="G98" s="73"/>
      <c r="H98" s="175"/>
      <c r="I98" s="175"/>
      <c r="J98" s="175"/>
      <c r="K98" s="175"/>
      <c r="L98" s="175"/>
      <c r="M98" s="175"/>
    </row>
    <row r="99" spans="2:13">
      <c r="B99" s="73"/>
      <c r="C99" s="74"/>
      <c r="D99" s="186"/>
      <c r="E99" s="186"/>
      <c r="F99" s="73"/>
      <c r="G99" s="73"/>
      <c r="H99" s="175"/>
      <c r="I99" s="175"/>
      <c r="J99" s="175"/>
      <c r="K99" s="175"/>
      <c r="L99" s="175"/>
      <c r="M99" s="175"/>
    </row>
    <row r="100" spans="2:13">
      <c r="B100" s="73"/>
      <c r="C100" s="74"/>
      <c r="D100" s="186"/>
      <c r="E100" s="186"/>
      <c r="F100" s="73"/>
      <c r="G100" s="73"/>
      <c r="H100" s="175"/>
      <c r="I100" s="175"/>
      <c r="J100" s="175"/>
      <c r="K100" s="175"/>
      <c r="L100" s="175"/>
      <c r="M100" s="175"/>
    </row>
    <row r="101" spans="2:13">
      <c r="B101" s="73"/>
      <c r="C101" s="74"/>
      <c r="D101" s="186"/>
      <c r="E101" s="186"/>
      <c r="F101" s="73"/>
      <c r="G101" s="73"/>
      <c r="H101" s="175"/>
      <c r="I101" s="175"/>
      <c r="J101" s="175"/>
      <c r="K101" s="175"/>
      <c r="L101" s="175"/>
      <c r="M101" s="175"/>
    </row>
    <row r="102" spans="2:13">
      <c r="B102" s="73"/>
      <c r="C102" s="74"/>
      <c r="D102" s="186"/>
      <c r="E102" s="186"/>
      <c r="F102" s="73"/>
      <c r="G102" s="73"/>
      <c r="H102" s="175"/>
      <c r="I102" s="175"/>
      <c r="J102" s="175"/>
      <c r="K102" s="175"/>
      <c r="L102" s="175"/>
      <c r="M102" s="175"/>
    </row>
    <row r="103" spans="2:13">
      <c r="B103" s="73"/>
      <c r="C103" s="74"/>
      <c r="D103" s="186"/>
      <c r="E103" s="186"/>
      <c r="F103" s="73"/>
      <c r="G103" s="73"/>
      <c r="H103" s="175"/>
      <c r="I103" s="175"/>
      <c r="J103" s="175"/>
      <c r="K103" s="175"/>
      <c r="L103" s="175"/>
      <c r="M103" s="175"/>
    </row>
    <row r="104" spans="2:13">
      <c r="B104" s="73"/>
      <c r="C104" s="74"/>
      <c r="D104" s="186"/>
      <c r="E104" s="186"/>
      <c r="F104" s="73"/>
      <c r="G104" s="73"/>
      <c r="H104" s="175"/>
      <c r="I104" s="175"/>
      <c r="J104" s="175"/>
      <c r="K104" s="175"/>
      <c r="L104" s="175"/>
      <c r="M104" s="175"/>
    </row>
    <row r="105" spans="2:13">
      <c r="B105" s="73"/>
      <c r="C105" s="74"/>
      <c r="D105" s="186"/>
      <c r="E105" s="186"/>
      <c r="F105" s="73"/>
      <c r="G105" s="73"/>
      <c r="H105" s="175"/>
      <c r="I105" s="175"/>
      <c r="J105" s="175"/>
      <c r="K105" s="175"/>
      <c r="L105" s="175"/>
      <c r="M105" s="175"/>
    </row>
    <row r="106" spans="2:13">
      <c r="B106" s="73"/>
      <c r="C106" s="74"/>
      <c r="D106" s="186"/>
      <c r="E106" s="186"/>
      <c r="F106" s="73"/>
      <c r="G106" s="73"/>
      <c r="H106" s="175"/>
      <c r="I106" s="175"/>
      <c r="J106" s="175"/>
      <c r="K106" s="175"/>
      <c r="L106" s="175"/>
      <c r="M106" s="175"/>
    </row>
    <row r="107" spans="2:13">
      <c r="B107" s="73"/>
      <c r="C107" s="74"/>
      <c r="D107" s="186"/>
      <c r="E107" s="186"/>
      <c r="F107" s="73"/>
      <c r="G107" s="73"/>
      <c r="H107" s="175"/>
      <c r="I107" s="175"/>
      <c r="J107" s="175"/>
      <c r="K107" s="175"/>
      <c r="L107" s="175"/>
      <c r="M107" s="175"/>
    </row>
    <row r="108" spans="2:13">
      <c r="B108" s="73"/>
      <c r="C108" s="74"/>
      <c r="D108" s="186"/>
      <c r="E108" s="186"/>
      <c r="F108" s="73"/>
      <c r="G108" s="73"/>
      <c r="H108" s="175"/>
      <c r="I108" s="175"/>
      <c r="J108" s="175"/>
      <c r="K108" s="175"/>
      <c r="L108" s="175"/>
      <c r="M108" s="175"/>
    </row>
    <row r="109" spans="2:13">
      <c r="B109" s="73"/>
      <c r="C109" s="74"/>
      <c r="D109" s="186"/>
      <c r="E109" s="186"/>
      <c r="F109" s="73"/>
      <c r="G109" s="73"/>
      <c r="H109" s="175"/>
      <c r="I109" s="175"/>
      <c r="J109" s="175"/>
      <c r="K109" s="175"/>
      <c r="L109" s="175"/>
      <c r="M109" s="175"/>
    </row>
    <row r="110" spans="2:13">
      <c r="B110" s="73"/>
      <c r="C110" s="74"/>
      <c r="D110" s="186"/>
      <c r="E110" s="186"/>
      <c r="F110" s="73"/>
      <c r="G110" s="73"/>
      <c r="H110" s="175"/>
      <c r="I110" s="175"/>
      <c r="J110" s="175"/>
      <c r="K110" s="175"/>
      <c r="L110" s="175"/>
      <c r="M110" s="175"/>
    </row>
    <row r="111" spans="2:13">
      <c r="B111" s="73"/>
      <c r="C111" s="74"/>
      <c r="D111" s="186"/>
      <c r="E111" s="186"/>
      <c r="F111" s="73"/>
      <c r="G111" s="73"/>
      <c r="H111" s="175"/>
      <c r="I111" s="175"/>
      <c r="J111" s="175"/>
      <c r="K111" s="175"/>
      <c r="L111" s="175"/>
      <c r="M111" s="175"/>
    </row>
    <row r="112" spans="2:13">
      <c r="B112" s="73"/>
      <c r="C112" s="74"/>
      <c r="D112" s="186"/>
      <c r="E112" s="186"/>
      <c r="F112" s="73"/>
      <c r="G112" s="73"/>
      <c r="H112" s="175"/>
      <c r="I112" s="175"/>
      <c r="J112" s="175"/>
      <c r="K112" s="175"/>
      <c r="L112" s="175"/>
      <c r="M112" s="175"/>
    </row>
    <row r="113" spans="2:13">
      <c r="B113" s="73"/>
      <c r="C113" s="74"/>
      <c r="D113" s="186"/>
      <c r="E113" s="186"/>
      <c r="F113" s="73"/>
      <c r="G113" s="73"/>
      <c r="H113" s="175"/>
      <c r="I113" s="175"/>
      <c r="J113" s="175"/>
      <c r="K113" s="175"/>
      <c r="L113" s="175"/>
      <c r="M113" s="175"/>
    </row>
    <row r="114" spans="2:13">
      <c r="B114" s="73"/>
      <c r="C114" s="74"/>
      <c r="D114" s="186"/>
      <c r="E114" s="186"/>
      <c r="F114" s="73"/>
      <c r="G114" s="73"/>
      <c r="H114" s="175"/>
      <c r="I114" s="175"/>
      <c r="J114" s="175"/>
      <c r="K114" s="175"/>
      <c r="L114" s="175"/>
      <c r="M114" s="175"/>
    </row>
    <row r="115" spans="2:13">
      <c r="B115" s="73"/>
      <c r="C115" s="74"/>
      <c r="D115" s="186"/>
      <c r="E115" s="186"/>
      <c r="F115" s="73"/>
      <c r="G115" s="73"/>
      <c r="H115" s="175"/>
      <c r="I115" s="175"/>
      <c r="J115" s="175"/>
      <c r="K115" s="175"/>
      <c r="L115" s="175"/>
      <c r="M115" s="175"/>
    </row>
    <row r="116" spans="2:13">
      <c r="B116" s="73"/>
      <c r="C116" s="74"/>
      <c r="D116" s="186"/>
      <c r="E116" s="186"/>
      <c r="F116" s="73"/>
      <c r="G116" s="73"/>
      <c r="H116" s="175"/>
      <c r="I116" s="175"/>
      <c r="J116" s="175"/>
      <c r="K116" s="175"/>
      <c r="L116" s="175"/>
      <c r="M116" s="175"/>
    </row>
    <row r="117" spans="2:13">
      <c r="B117" s="73"/>
      <c r="C117" s="74"/>
      <c r="D117" s="186"/>
      <c r="E117" s="186"/>
      <c r="F117" s="73"/>
      <c r="G117" s="73"/>
      <c r="H117" s="175"/>
      <c r="I117" s="175"/>
      <c r="J117" s="175"/>
      <c r="K117" s="175"/>
      <c r="L117" s="175"/>
      <c r="M117" s="175"/>
    </row>
    <row r="118" spans="2:13">
      <c r="B118" s="73"/>
      <c r="C118" s="74"/>
      <c r="D118" s="186"/>
      <c r="E118" s="186"/>
      <c r="F118" s="73"/>
      <c r="G118" s="73"/>
      <c r="H118" s="175"/>
      <c r="I118" s="175"/>
      <c r="J118" s="175"/>
      <c r="K118" s="175"/>
      <c r="L118" s="175"/>
      <c r="M118" s="175"/>
    </row>
    <row r="119" spans="2:13">
      <c r="B119" s="73"/>
      <c r="C119" s="74"/>
      <c r="D119" s="186"/>
      <c r="E119" s="186"/>
      <c r="F119" s="73"/>
      <c r="G119" s="73"/>
      <c r="H119" s="175"/>
      <c r="I119" s="175"/>
      <c r="J119" s="175"/>
      <c r="K119" s="175"/>
      <c r="L119" s="175"/>
      <c r="M119" s="175"/>
    </row>
    <row r="120" spans="2:13">
      <c r="B120" s="73"/>
      <c r="C120" s="74"/>
      <c r="D120" s="186"/>
      <c r="E120" s="186"/>
      <c r="F120" s="73"/>
      <c r="G120" s="73"/>
      <c r="H120" s="175"/>
      <c r="I120" s="175"/>
      <c r="J120" s="175"/>
      <c r="K120" s="175"/>
      <c r="L120" s="175"/>
      <c r="M120" s="175"/>
    </row>
    <row r="121" spans="2:13">
      <c r="B121" s="73"/>
      <c r="C121" s="74"/>
      <c r="D121" s="186"/>
      <c r="E121" s="186"/>
      <c r="F121" s="73"/>
      <c r="G121" s="73"/>
      <c r="H121" s="175"/>
      <c r="I121" s="175"/>
      <c r="J121" s="175"/>
      <c r="K121" s="175"/>
      <c r="L121" s="175"/>
      <c r="M121" s="175"/>
    </row>
    <row r="122" spans="2:13">
      <c r="B122" s="73"/>
      <c r="C122" s="74"/>
      <c r="D122" s="186"/>
      <c r="E122" s="186"/>
      <c r="F122" s="73"/>
      <c r="G122" s="73"/>
      <c r="H122" s="175"/>
      <c r="I122" s="175"/>
      <c r="J122" s="175"/>
      <c r="K122" s="175"/>
      <c r="L122" s="175"/>
      <c r="M122" s="175"/>
    </row>
    <row r="123" spans="2:13">
      <c r="B123" s="73"/>
      <c r="C123" s="74"/>
      <c r="D123" s="186"/>
      <c r="E123" s="186"/>
      <c r="F123" s="73"/>
      <c r="G123" s="73"/>
      <c r="H123" s="175"/>
      <c r="I123" s="175"/>
      <c r="J123" s="175"/>
      <c r="K123" s="175"/>
      <c r="L123" s="175"/>
      <c r="M123" s="175"/>
    </row>
    <row r="124" spans="2:13">
      <c r="B124" s="73"/>
      <c r="C124" s="74"/>
      <c r="D124" s="186"/>
      <c r="E124" s="186"/>
      <c r="F124" s="73"/>
      <c r="G124" s="73"/>
      <c r="H124" s="175"/>
      <c r="I124" s="175"/>
      <c r="J124" s="175"/>
      <c r="K124" s="175"/>
      <c r="L124" s="175"/>
      <c r="M124" s="175"/>
    </row>
    <row r="125" spans="2:13">
      <c r="B125" s="73"/>
      <c r="C125" s="74"/>
      <c r="D125" s="186"/>
      <c r="E125" s="186"/>
      <c r="F125" s="73"/>
      <c r="G125" s="73"/>
      <c r="H125" s="175"/>
      <c r="I125" s="175"/>
      <c r="J125" s="175"/>
      <c r="K125" s="175"/>
      <c r="L125" s="175"/>
      <c r="M125" s="175"/>
    </row>
    <row r="129" spans="2:13" s="193" customFormat="1">
      <c r="B129" s="148"/>
      <c r="C129" s="152"/>
      <c r="D129" s="201"/>
      <c r="E129" s="201"/>
      <c r="F129" s="148"/>
      <c r="G129" s="148"/>
      <c r="H129" s="153"/>
      <c r="I129" s="153"/>
      <c r="J129" s="153"/>
      <c r="K129" s="153"/>
      <c r="L129" s="153"/>
      <c r="M129" s="153"/>
    </row>
    <row r="200" spans="2:13" s="193" customFormat="1">
      <c r="B200" s="148"/>
      <c r="C200" s="152"/>
      <c r="D200" s="201"/>
      <c r="E200" s="201"/>
      <c r="F200" s="148"/>
      <c r="G200" s="148"/>
      <c r="H200" s="153"/>
      <c r="I200" s="153"/>
      <c r="J200" s="153"/>
      <c r="K200" s="153"/>
      <c r="L200" s="153"/>
      <c r="M200" s="153"/>
    </row>
    <row r="276" spans="2:13" s="193" customFormat="1">
      <c r="B276" s="148"/>
      <c r="C276" s="152"/>
      <c r="D276" s="201"/>
      <c r="E276" s="201"/>
      <c r="F276" s="148"/>
      <c r="G276" s="148"/>
      <c r="H276" s="153"/>
      <c r="I276" s="153"/>
      <c r="J276" s="153"/>
      <c r="K276" s="153"/>
      <c r="L276" s="153"/>
      <c r="M276" s="153"/>
    </row>
  </sheetData>
  <sheetProtection algorithmName="SHA-512" hashValue="pMhv+QywD1xANKOuSkHNNm/Sx65n3mcOo9+V22BrZkQYOJLQUpPVYITpXlO+49kD5qzroir2jUNr6S4tbGYQeQ==" saltValue="y7+jpq/OJCDlRMtl3+cJ+Q==" spinCount="100000" sheet="1" objects="1" scenarios="1"/>
  <mergeCells count="13">
    <mergeCell ref="J7:K8"/>
    <mergeCell ref="L7:M8"/>
    <mergeCell ref="B67:M67"/>
    <mergeCell ref="D9:E9"/>
    <mergeCell ref="F9:G9"/>
    <mergeCell ref="H9:I9"/>
    <mergeCell ref="J9:K9"/>
    <mergeCell ref="L9:M9"/>
    <mergeCell ref="B8:C8"/>
    <mergeCell ref="B7:C7"/>
    <mergeCell ref="D7:E8"/>
    <mergeCell ref="F7:G8"/>
    <mergeCell ref="H7:I8"/>
  </mergeCells>
  <printOptions horizontalCentered="1"/>
  <pageMargins left="0" right="0" top="0.19685039370078741" bottom="0" header="0" footer="0"/>
  <pageSetup paperSize="9" scale="58" orientation="portrait" r:id="rId1"/>
  <headerFooter differentOddEven="1">
    <firstFooter>&amp;C7</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K277"/>
  <sheetViews>
    <sheetView view="pageBreakPreview" zoomScale="60" zoomScaleNormal="100" workbookViewId="0">
      <pane xSplit="1" ySplit="9" topLeftCell="B10" activePane="bottomRight" state="frozen"/>
      <selection activeCell="Q25" sqref="Q25"/>
      <selection pane="topRight" activeCell="Q25" sqref="Q25"/>
      <selection pane="bottomLeft" activeCell="Q25" sqref="Q25"/>
      <selection pane="bottomRight" activeCell="Q25" sqref="Q25"/>
    </sheetView>
  </sheetViews>
  <sheetFormatPr defaultRowHeight="17.25"/>
  <cols>
    <col min="1" max="1" width="13.28515625" style="209" customWidth="1"/>
    <col min="2" max="2" width="13.5703125" style="153" customWidth="1"/>
    <col min="3" max="3" width="11.7109375" style="201" customWidth="1"/>
    <col min="4" max="4" width="21.5703125" style="201" customWidth="1"/>
    <col min="5" max="5" width="11.28515625" style="201" customWidth="1"/>
    <col min="6" max="6" width="21.5703125" style="153" customWidth="1"/>
    <col min="7" max="7" width="13.7109375" style="153" customWidth="1"/>
    <col min="8" max="8" width="21.5703125" style="153" customWidth="1"/>
    <col min="9" max="9" width="13.7109375" style="153" customWidth="1"/>
    <col min="10" max="10" width="21.5703125" style="153" customWidth="1"/>
    <col min="11" max="11" width="13.7109375" style="153" customWidth="1"/>
    <col min="12" max="16384" width="9.140625" style="153"/>
  </cols>
  <sheetData>
    <row r="1" spans="1:11">
      <c r="C1" s="270"/>
      <c r="D1" s="270"/>
      <c r="E1" s="270"/>
    </row>
    <row r="2" spans="1:11">
      <c r="A2" s="205"/>
    </row>
    <row r="3" spans="1:11">
      <c r="A3" s="205"/>
      <c r="B3" s="154" t="s">
        <v>71</v>
      </c>
      <c r="C3" s="154"/>
      <c r="D3" s="154"/>
      <c r="E3" s="154"/>
      <c r="F3" s="154"/>
      <c r="G3" s="154"/>
      <c r="H3" s="155"/>
      <c r="I3" s="154"/>
      <c r="J3" s="154"/>
      <c r="K3" s="156"/>
    </row>
    <row r="4" spans="1:11" s="213" customFormat="1" ht="18">
      <c r="A4" s="212"/>
      <c r="B4" s="160" t="s">
        <v>127</v>
      </c>
      <c r="C4" s="160"/>
      <c r="D4" s="160"/>
      <c r="E4" s="160"/>
      <c r="F4" s="160"/>
      <c r="G4" s="160"/>
      <c r="H4" s="155"/>
      <c r="I4" s="160"/>
      <c r="J4" s="160"/>
      <c r="K4" s="161"/>
    </row>
    <row r="5" spans="1:11" ht="15.75" customHeight="1">
      <c r="A5" s="205"/>
      <c r="B5" s="202" t="s">
        <v>67</v>
      </c>
      <c r="C5" s="202"/>
      <c r="D5" s="202"/>
      <c r="E5" s="202"/>
      <c r="F5" s="202"/>
      <c r="G5" s="202"/>
      <c r="H5" s="164"/>
      <c r="I5" s="164"/>
      <c r="J5" s="164"/>
      <c r="K5" s="164"/>
    </row>
    <row r="6" spans="1:11" ht="6.75" customHeight="1" thickBot="1">
      <c r="A6" s="205"/>
      <c r="B6" s="215"/>
      <c r="C6" s="153"/>
      <c r="D6" s="153"/>
      <c r="E6" s="153"/>
      <c r="H6" s="166"/>
      <c r="I6" s="166"/>
      <c r="J6" s="166"/>
      <c r="K6" s="166"/>
    </row>
    <row r="7" spans="1:11" s="217" customFormat="1" ht="69.95" customHeight="1" thickTop="1">
      <c r="A7" s="215"/>
      <c r="B7" s="320" t="s">
        <v>108</v>
      </c>
      <c r="C7" s="320"/>
      <c r="D7" s="315" t="s">
        <v>121</v>
      </c>
      <c r="E7" s="315"/>
      <c r="F7" s="315" t="s">
        <v>122</v>
      </c>
      <c r="G7" s="315"/>
      <c r="H7" s="315" t="s">
        <v>123</v>
      </c>
      <c r="I7" s="315"/>
      <c r="J7" s="315" t="s">
        <v>124</v>
      </c>
      <c r="K7" s="315"/>
    </row>
    <row r="8" spans="1:11" s="220" customFormat="1" ht="77.25" customHeight="1" thickBot="1">
      <c r="A8" s="219"/>
      <c r="B8" s="317" t="s">
        <v>114</v>
      </c>
      <c r="C8" s="317"/>
      <c r="D8" s="316"/>
      <c r="E8" s="316"/>
      <c r="F8" s="316"/>
      <c r="G8" s="316"/>
      <c r="H8" s="316"/>
      <c r="I8" s="316"/>
      <c r="J8" s="324"/>
      <c r="K8" s="324"/>
    </row>
    <row r="9" spans="1:11" ht="20.100000000000001" customHeight="1" thickTop="1" thickBot="1">
      <c r="A9" s="205"/>
      <c r="B9" s="221" t="s">
        <v>115</v>
      </c>
      <c r="C9" s="222"/>
      <c r="D9" s="223">
        <v>45.183688456251836</v>
      </c>
      <c r="E9" s="223"/>
      <c r="F9" s="224">
        <v>37.865544369836705</v>
      </c>
      <c r="G9" s="223"/>
      <c r="H9" s="224">
        <v>5.7</v>
      </c>
      <c r="I9" s="224"/>
      <c r="J9" s="225">
        <v>1.6181440864151277</v>
      </c>
      <c r="K9" s="226"/>
    </row>
    <row r="10" spans="1:11" ht="21.95" customHeight="1" thickTop="1">
      <c r="A10" s="205"/>
      <c r="B10" s="227"/>
      <c r="C10" s="220"/>
      <c r="D10" s="174"/>
      <c r="E10" s="174"/>
      <c r="F10" s="185"/>
      <c r="G10" s="174"/>
      <c r="H10" s="185"/>
      <c r="I10" s="174"/>
      <c r="J10" s="228"/>
      <c r="K10" s="229"/>
    </row>
    <row r="11" spans="1:11" ht="21.95" customHeight="1">
      <c r="A11" s="205"/>
      <c r="B11" s="227" t="s">
        <v>125</v>
      </c>
      <c r="C11" s="220"/>
      <c r="D11" s="174"/>
      <c r="E11" s="174"/>
      <c r="F11" s="174"/>
      <c r="G11" s="174"/>
      <c r="H11" s="174"/>
      <c r="I11" s="174"/>
      <c r="J11" s="174"/>
      <c r="K11" s="174"/>
    </row>
    <row r="12" spans="1:11" ht="21.95" customHeight="1">
      <c r="A12" s="205"/>
      <c r="B12" s="175"/>
      <c r="C12" s="186"/>
      <c r="D12" s="186"/>
      <c r="E12" s="186"/>
      <c r="F12" s="175"/>
      <c r="G12" s="175"/>
      <c r="H12" s="175"/>
      <c r="I12" s="175"/>
      <c r="J12" s="175"/>
      <c r="K12" s="175"/>
    </row>
    <row r="13" spans="1:11" s="232" customFormat="1" ht="21.95" customHeight="1">
      <c r="A13" s="230"/>
      <c r="B13" s="231">
        <v>2015</v>
      </c>
      <c r="C13" s="178"/>
      <c r="D13" s="177">
        <v>100</v>
      </c>
      <c r="E13" s="178"/>
      <c r="F13" s="179">
        <v>100</v>
      </c>
      <c r="G13" s="179"/>
      <c r="H13" s="179">
        <v>100</v>
      </c>
      <c r="I13" s="179"/>
      <c r="J13" s="179">
        <v>100</v>
      </c>
      <c r="K13" s="179"/>
    </row>
    <row r="14" spans="1:11" s="232" customFormat="1" ht="21.95" customHeight="1">
      <c r="A14" s="230"/>
      <c r="B14" s="231">
        <v>2016</v>
      </c>
      <c r="C14" s="178"/>
      <c r="D14" s="177">
        <v>106.1</v>
      </c>
      <c r="E14" s="178"/>
      <c r="F14" s="179">
        <v>106</v>
      </c>
      <c r="G14" s="179"/>
      <c r="H14" s="179">
        <v>106.4</v>
      </c>
      <c r="I14" s="179"/>
      <c r="J14" s="179">
        <v>105.8</v>
      </c>
      <c r="K14" s="179"/>
    </row>
    <row r="15" spans="1:11" s="232" customFormat="1" ht="21.95" customHeight="1">
      <c r="A15" s="230"/>
      <c r="B15" s="231">
        <v>2017</v>
      </c>
      <c r="C15" s="178"/>
      <c r="D15" s="177">
        <v>113.5</v>
      </c>
      <c r="E15" s="178"/>
      <c r="F15" s="179">
        <v>113.4</v>
      </c>
      <c r="G15" s="179"/>
      <c r="H15" s="179">
        <v>114.3</v>
      </c>
      <c r="I15" s="179"/>
      <c r="J15" s="179">
        <v>111.9</v>
      </c>
      <c r="K15" s="179"/>
    </row>
    <row r="16" spans="1:11" s="232" customFormat="1" ht="21.95" customHeight="1">
      <c r="A16" s="230"/>
      <c r="B16" s="231">
        <v>2018</v>
      </c>
      <c r="C16" s="178"/>
      <c r="D16" s="177">
        <v>122.4</v>
      </c>
      <c r="E16" s="178"/>
      <c r="F16" s="179">
        <v>122.1</v>
      </c>
      <c r="G16" s="179"/>
      <c r="H16" s="179">
        <v>124.9</v>
      </c>
      <c r="I16" s="179"/>
      <c r="J16" s="179">
        <v>119</v>
      </c>
      <c r="K16" s="179"/>
    </row>
    <row r="17" spans="1:11" s="232" customFormat="1" ht="21.95" customHeight="1">
      <c r="A17" s="230"/>
      <c r="B17" s="231">
        <v>2019</v>
      </c>
      <c r="C17" s="178"/>
      <c r="D17" s="177">
        <v>130.5</v>
      </c>
      <c r="E17" s="178"/>
      <c r="F17" s="179">
        <v>129.5</v>
      </c>
      <c r="G17" s="179"/>
      <c r="H17" s="179">
        <v>137.69999999999999</v>
      </c>
      <c r="I17" s="179"/>
      <c r="J17" s="179">
        <v>127.2</v>
      </c>
      <c r="K17" s="179"/>
    </row>
    <row r="18" spans="1:11" s="232" customFormat="1" ht="21.95" customHeight="1">
      <c r="A18" s="230"/>
      <c r="B18" s="231">
        <v>2020</v>
      </c>
      <c r="C18" s="178"/>
      <c r="D18" s="177">
        <v>118</v>
      </c>
      <c r="E18" s="178"/>
      <c r="F18" s="179">
        <v>121.6</v>
      </c>
      <c r="G18" s="179"/>
      <c r="H18" s="179">
        <v>109.5</v>
      </c>
      <c r="I18" s="179"/>
      <c r="J18" s="179">
        <v>63.8</v>
      </c>
      <c r="K18" s="179"/>
    </row>
    <row r="19" spans="1:11" s="232" customFormat="1" ht="21.95" customHeight="1">
      <c r="A19" s="230"/>
      <c r="B19" s="231">
        <v>2021</v>
      </c>
      <c r="C19" s="178"/>
      <c r="D19" s="177">
        <v>118.5</v>
      </c>
      <c r="E19" s="178"/>
      <c r="F19" s="179">
        <v>124.2</v>
      </c>
      <c r="G19" s="179"/>
      <c r="H19" s="179">
        <v>100.5</v>
      </c>
      <c r="I19" s="179"/>
      <c r="J19" s="179">
        <v>47.7</v>
      </c>
      <c r="K19" s="179"/>
    </row>
    <row r="20" spans="1:11" s="232" customFormat="1" ht="21.95" customHeight="1">
      <c r="A20" s="230"/>
      <c r="B20" s="231"/>
      <c r="C20" s="178"/>
      <c r="D20" s="177"/>
      <c r="E20" s="178"/>
      <c r="F20" s="179"/>
      <c r="G20" s="179"/>
      <c r="H20" s="179"/>
      <c r="I20" s="179"/>
      <c r="J20" s="179"/>
      <c r="K20" s="179"/>
    </row>
    <row r="21" spans="1:11" s="207" customFormat="1" ht="21.75" customHeight="1" collapsed="1">
      <c r="A21" s="205"/>
      <c r="B21" s="206">
        <v>2015</v>
      </c>
      <c r="C21" s="181" t="s">
        <v>0</v>
      </c>
      <c r="D21" s="177">
        <v>99.1</v>
      </c>
      <c r="E21" s="181"/>
      <c r="F21" s="179">
        <v>99.2</v>
      </c>
      <c r="G21" s="182"/>
      <c r="H21" s="179">
        <v>99.5</v>
      </c>
      <c r="I21" s="182"/>
      <c r="J21" s="179">
        <v>95.7</v>
      </c>
      <c r="K21" s="182"/>
    </row>
    <row r="22" spans="1:11" s="207" customFormat="1" ht="21.95" customHeight="1">
      <c r="A22" s="205"/>
      <c r="B22" s="206"/>
      <c r="C22" s="181" t="s">
        <v>1</v>
      </c>
      <c r="D22" s="177">
        <v>98.1</v>
      </c>
      <c r="E22" s="181"/>
      <c r="F22" s="179">
        <v>98.3</v>
      </c>
      <c r="G22" s="182"/>
      <c r="H22" s="179">
        <v>96.9</v>
      </c>
      <c r="I22" s="182"/>
      <c r="J22" s="179">
        <v>97.6</v>
      </c>
      <c r="K22" s="182"/>
    </row>
    <row r="23" spans="1:11" s="207" customFormat="1" ht="21.95" customHeight="1">
      <c r="A23" s="205"/>
      <c r="B23" s="206"/>
      <c r="C23" s="181" t="s">
        <v>2</v>
      </c>
      <c r="D23" s="177">
        <v>99.6</v>
      </c>
      <c r="E23" s="181"/>
      <c r="F23" s="179">
        <v>99.8</v>
      </c>
      <c r="G23" s="182"/>
      <c r="H23" s="179">
        <v>97.2</v>
      </c>
      <c r="I23" s="182"/>
      <c r="J23" s="179">
        <v>102.8</v>
      </c>
      <c r="K23" s="182"/>
    </row>
    <row r="24" spans="1:11" s="207" customFormat="1" ht="21.95" customHeight="1">
      <c r="A24" s="205"/>
      <c r="B24" s="206"/>
      <c r="C24" s="181" t="s">
        <v>3</v>
      </c>
      <c r="D24" s="177">
        <v>103.2</v>
      </c>
      <c r="E24" s="181"/>
      <c r="F24" s="179">
        <v>102.6</v>
      </c>
      <c r="G24" s="182"/>
      <c r="H24" s="179">
        <v>106.5</v>
      </c>
      <c r="I24" s="182"/>
      <c r="J24" s="179">
        <v>103.9</v>
      </c>
      <c r="K24" s="182"/>
    </row>
    <row r="25" spans="1:11" s="207" customFormat="1" ht="21.95" customHeight="1">
      <c r="A25" s="205"/>
      <c r="B25" s="206"/>
      <c r="C25" s="181"/>
      <c r="D25" s="177"/>
      <c r="E25" s="181"/>
      <c r="F25" s="179"/>
      <c r="G25" s="182"/>
      <c r="H25" s="179"/>
      <c r="I25" s="182"/>
      <c r="J25" s="179"/>
      <c r="K25" s="182"/>
    </row>
    <row r="26" spans="1:11" s="207" customFormat="1" ht="21.95" customHeight="1">
      <c r="A26" s="205"/>
      <c r="B26" s="206">
        <v>2016</v>
      </c>
      <c r="C26" s="181" t="s">
        <v>0</v>
      </c>
      <c r="D26" s="177">
        <v>104.1</v>
      </c>
      <c r="E26" s="181"/>
      <c r="F26" s="179">
        <v>104.3</v>
      </c>
      <c r="G26" s="182"/>
      <c r="H26" s="179">
        <v>104</v>
      </c>
      <c r="I26" s="182"/>
      <c r="J26" s="179">
        <v>101</v>
      </c>
      <c r="K26" s="182"/>
    </row>
    <row r="27" spans="1:11" s="207" customFormat="1" ht="21.95" customHeight="1">
      <c r="A27" s="205"/>
      <c r="B27" s="206"/>
      <c r="C27" s="181" t="s">
        <v>1</v>
      </c>
      <c r="D27" s="177">
        <v>104.4</v>
      </c>
      <c r="E27" s="181"/>
      <c r="F27" s="179">
        <v>104.6</v>
      </c>
      <c r="G27" s="182"/>
      <c r="H27" s="179">
        <v>103.2</v>
      </c>
      <c r="I27" s="182"/>
      <c r="J27" s="179">
        <v>102.4</v>
      </c>
      <c r="K27" s="182"/>
    </row>
    <row r="28" spans="1:11" s="207" customFormat="1" ht="21.95" customHeight="1">
      <c r="A28" s="205"/>
      <c r="B28" s="206"/>
      <c r="C28" s="181" t="s">
        <v>2</v>
      </c>
      <c r="D28" s="177">
        <v>106.1</v>
      </c>
      <c r="E28" s="181"/>
      <c r="F28" s="179">
        <v>106.3</v>
      </c>
      <c r="G28" s="182"/>
      <c r="H28" s="179">
        <v>104.1</v>
      </c>
      <c r="I28" s="182"/>
      <c r="J28" s="179">
        <v>109.1</v>
      </c>
      <c r="K28" s="182"/>
    </row>
    <row r="29" spans="1:11" s="207" customFormat="1" ht="21.95" customHeight="1">
      <c r="A29" s="205"/>
      <c r="B29" s="206"/>
      <c r="C29" s="181" t="s">
        <v>3</v>
      </c>
      <c r="D29" s="177">
        <v>109.7</v>
      </c>
      <c r="E29" s="181"/>
      <c r="F29" s="179">
        <v>108.9</v>
      </c>
      <c r="G29" s="182"/>
      <c r="H29" s="179">
        <v>114.4</v>
      </c>
      <c r="I29" s="182"/>
      <c r="J29" s="179">
        <v>110.6</v>
      </c>
      <c r="K29" s="182"/>
    </row>
    <row r="30" spans="1:11" ht="21.95" customHeight="1">
      <c r="A30" s="205"/>
      <c r="B30" s="234"/>
      <c r="C30" s="186"/>
      <c r="D30" s="177"/>
      <c r="E30" s="181"/>
      <c r="F30" s="179"/>
      <c r="G30" s="182"/>
      <c r="H30" s="179"/>
      <c r="I30" s="182"/>
      <c r="J30" s="175"/>
      <c r="K30" s="175"/>
    </row>
    <row r="31" spans="1:11" s="237" customFormat="1" ht="21.95" customHeight="1">
      <c r="A31" s="235"/>
      <c r="B31" s="236">
        <v>2017</v>
      </c>
      <c r="C31" s="181" t="s">
        <v>0</v>
      </c>
      <c r="D31" s="177">
        <v>110.6</v>
      </c>
      <c r="E31" s="181"/>
      <c r="F31" s="179">
        <v>110.7</v>
      </c>
      <c r="G31" s="182"/>
      <c r="H31" s="179">
        <v>111.4</v>
      </c>
      <c r="I31" s="182"/>
      <c r="J31" s="179">
        <v>106.5</v>
      </c>
      <c r="K31" s="190"/>
    </row>
    <row r="32" spans="1:11" s="237" customFormat="1" ht="21.95" customHeight="1">
      <c r="A32" s="235"/>
      <c r="B32" s="236"/>
      <c r="C32" s="181" t="s">
        <v>1</v>
      </c>
      <c r="D32" s="177">
        <v>112.2</v>
      </c>
      <c r="E32" s="181"/>
      <c r="F32" s="179">
        <v>112.6</v>
      </c>
      <c r="G32" s="182"/>
      <c r="H32" s="179">
        <v>110.7</v>
      </c>
      <c r="I32" s="182"/>
      <c r="J32" s="179">
        <v>108.1</v>
      </c>
      <c r="K32" s="190"/>
    </row>
    <row r="33" spans="1:11" s="237" customFormat="1" ht="21.95" customHeight="1">
      <c r="A33" s="235"/>
      <c r="B33" s="236"/>
      <c r="C33" s="181" t="s">
        <v>2</v>
      </c>
      <c r="D33" s="177">
        <v>114</v>
      </c>
      <c r="E33" s="181"/>
      <c r="F33" s="179">
        <v>114.2</v>
      </c>
      <c r="G33" s="182"/>
      <c r="H33" s="179">
        <v>111.8</v>
      </c>
      <c r="I33" s="182"/>
      <c r="J33" s="179">
        <v>115.8</v>
      </c>
      <c r="K33" s="190"/>
    </row>
    <row r="34" spans="1:11" s="237" customFormat="1" ht="21.95" customHeight="1">
      <c r="A34" s="235"/>
      <c r="B34" s="236"/>
      <c r="C34" s="181" t="s">
        <v>3</v>
      </c>
      <c r="D34" s="177">
        <v>117.2</v>
      </c>
      <c r="E34" s="181"/>
      <c r="F34" s="179">
        <v>116.2</v>
      </c>
      <c r="G34" s="182"/>
      <c r="H34" s="179">
        <v>123.1</v>
      </c>
      <c r="I34" s="182"/>
      <c r="J34" s="179">
        <v>117.4</v>
      </c>
      <c r="K34" s="190"/>
    </row>
    <row r="35" spans="1:11" s="237" customFormat="1" ht="21.95" customHeight="1">
      <c r="A35" s="235"/>
      <c r="B35" s="236"/>
      <c r="C35" s="238"/>
      <c r="D35" s="177"/>
      <c r="E35" s="181"/>
      <c r="F35" s="179"/>
      <c r="G35" s="182"/>
      <c r="H35" s="179"/>
      <c r="I35" s="182"/>
      <c r="J35" s="179"/>
      <c r="K35" s="190"/>
    </row>
    <row r="36" spans="1:11" s="237" customFormat="1" ht="21.95" customHeight="1">
      <c r="A36" s="235"/>
      <c r="B36" s="236">
        <v>2018</v>
      </c>
      <c r="C36" s="181" t="s">
        <v>0</v>
      </c>
      <c r="D36" s="177">
        <v>118</v>
      </c>
      <c r="E36" s="181"/>
      <c r="F36" s="179">
        <v>117.9</v>
      </c>
      <c r="G36" s="182"/>
      <c r="H36" s="179">
        <v>119.8</v>
      </c>
      <c r="I36" s="182"/>
      <c r="J36" s="179">
        <v>113.2</v>
      </c>
      <c r="K36" s="190"/>
    </row>
    <row r="37" spans="1:11" s="237" customFormat="1" ht="21.95" customHeight="1">
      <c r="A37" s="235"/>
      <c r="B37" s="236"/>
      <c r="C37" s="181" t="s">
        <v>1</v>
      </c>
      <c r="D37" s="177">
        <v>120.3</v>
      </c>
      <c r="E37" s="181"/>
      <c r="F37" s="179">
        <v>120.4</v>
      </c>
      <c r="G37" s="182"/>
      <c r="H37" s="179">
        <v>121.2</v>
      </c>
      <c r="I37" s="182"/>
      <c r="J37" s="179">
        <v>114.8</v>
      </c>
      <c r="K37" s="190"/>
    </row>
    <row r="38" spans="1:11" s="237" customFormat="1" ht="21.95" customHeight="1">
      <c r="A38" s="235"/>
      <c r="B38" s="236"/>
      <c r="C38" s="181" t="s">
        <v>2</v>
      </c>
      <c r="D38" s="177">
        <v>124.2</v>
      </c>
      <c r="E38" s="181"/>
      <c r="F38" s="179">
        <v>124.5</v>
      </c>
      <c r="G38" s="182"/>
      <c r="H38" s="179">
        <v>122.9</v>
      </c>
      <c r="I38" s="182"/>
      <c r="J38" s="179">
        <v>123.1</v>
      </c>
      <c r="K38" s="190"/>
    </row>
    <row r="39" spans="1:11" s="237" customFormat="1" ht="21.95" customHeight="1">
      <c r="A39" s="235"/>
      <c r="B39" s="188"/>
      <c r="C39" s="82" t="s">
        <v>3</v>
      </c>
      <c r="D39" s="177">
        <v>126.9</v>
      </c>
      <c r="E39" s="181"/>
      <c r="F39" s="179">
        <v>125.7</v>
      </c>
      <c r="G39" s="182"/>
      <c r="H39" s="179">
        <v>135.6</v>
      </c>
      <c r="I39" s="182"/>
      <c r="J39" s="179">
        <v>125.1</v>
      </c>
      <c r="K39" s="190"/>
    </row>
    <row r="40" spans="1:11" s="237" customFormat="1" ht="21.95" customHeight="1">
      <c r="A40" s="235"/>
      <c r="B40" s="188"/>
      <c r="C40" s="192"/>
      <c r="D40" s="177"/>
      <c r="E40" s="181"/>
      <c r="F40" s="179"/>
      <c r="G40" s="182"/>
      <c r="H40" s="179"/>
      <c r="I40" s="182"/>
      <c r="J40" s="179"/>
      <c r="K40" s="190"/>
    </row>
    <row r="41" spans="1:11" s="237" customFormat="1" ht="21.95" customHeight="1">
      <c r="A41" s="235"/>
      <c r="B41" s="188">
        <v>2019</v>
      </c>
      <c r="C41" s="82" t="s">
        <v>0</v>
      </c>
      <c r="D41" s="177">
        <v>126.2</v>
      </c>
      <c r="E41" s="181"/>
      <c r="F41" s="179">
        <v>125.5</v>
      </c>
      <c r="G41" s="182"/>
      <c r="H41" s="179">
        <v>132</v>
      </c>
      <c r="I41" s="182"/>
      <c r="J41" s="179">
        <v>120.7</v>
      </c>
      <c r="K41" s="190"/>
    </row>
    <row r="42" spans="1:11" s="237" customFormat="1" ht="21.95" customHeight="1">
      <c r="A42" s="235"/>
      <c r="B42" s="188"/>
      <c r="C42" s="82" t="s">
        <v>1</v>
      </c>
      <c r="D42" s="177">
        <v>128.30000000000001</v>
      </c>
      <c r="E42" s="181"/>
      <c r="F42" s="179">
        <v>127.8</v>
      </c>
      <c r="G42" s="182"/>
      <c r="H42" s="179">
        <v>133.4</v>
      </c>
      <c r="I42" s="182"/>
      <c r="J42" s="179">
        <v>122.7</v>
      </c>
      <c r="K42" s="190"/>
    </row>
    <row r="43" spans="1:11" s="237" customFormat="1" ht="21.95" customHeight="1">
      <c r="A43" s="235"/>
      <c r="B43" s="188"/>
      <c r="C43" s="82" t="s">
        <v>2</v>
      </c>
      <c r="D43" s="177">
        <v>132.4</v>
      </c>
      <c r="E43" s="181"/>
      <c r="F43" s="179">
        <v>132</v>
      </c>
      <c r="G43" s="182"/>
      <c r="H43" s="179">
        <v>135.30000000000001</v>
      </c>
      <c r="I43" s="182"/>
      <c r="J43" s="179">
        <v>131.30000000000001</v>
      </c>
      <c r="K43" s="190"/>
    </row>
    <row r="44" spans="1:11" s="237" customFormat="1" ht="21.95" customHeight="1">
      <c r="A44" s="235"/>
      <c r="B44" s="188"/>
      <c r="C44" s="82" t="s">
        <v>3</v>
      </c>
      <c r="D44" s="177">
        <v>135</v>
      </c>
      <c r="E44" s="181"/>
      <c r="F44" s="179">
        <v>132.80000000000001</v>
      </c>
      <c r="G44" s="182"/>
      <c r="H44" s="179">
        <v>149.9</v>
      </c>
      <c r="I44" s="182"/>
      <c r="J44" s="179">
        <v>133.9</v>
      </c>
      <c r="K44" s="190"/>
    </row>
    <row r="45" spans="1:11" s="237" customFormat="1" ht="21.95" customHeight="1">
      <c r="A45" s="235"/>
      <c r="B45" s="188"/>
      <c r="C45" s="192"/>
      <c r="D45" s="177"/>
      <c r="E45" s="181"/>
      <c r="F45" s="179"/>
      <c r="G45" s="182"/>
      <c r="H45" s="179"/>
      <c r="I45" s="182"/>
      <c r="J45" s="179"/>
      <c r="K45" s="190"/>
    </row>
    <row r="46" spans="1:11" s="237" customFormat="1" ht="21.95" customHeight="1">
      <c r="A46" s="235"/>
      <c r="B46" s="188">
        <v>2020</v>
      </c>
      <c r="C46" s="192" t="s">
        <v>0</v>
      </c>
      <c r="D46" s="177">
        <v>128.1</v>
      </c>
      <c r="E46" s="181"/>
      <c r="F46" s="179">
        <v>127.5</v>
      </c>
      <c r="G46" s="182"/>
      <c r="H46" s="179">
        <v>135.9</v>
      </c>
      <c r="I46" s="182"/>
      <c r="J46" s="179">
        <v>115.8</v>
      </c>
      <c r="K46" s="190"/>
    </row>
    <row r="47" spans="1:11" s="237" customFormat="1" ht="21.95" customHeight="1">
      <c r="A47" s="235"/>
      <c r="B47" s="236"/>
      <c r="C47" s="192" t="s">
        <v>1</v>
      </c>
      <c r="D47" s="177">
        <v>94.4</v>
      </c>
      <c r="E47" s="181"/>
      <c r="F47" s="179">
        <v>97.8</v>
      </c>
      <c r="G47" s="182"/>
      <c r="H47" s="179">
        <v>91.1</v>
      </c>
      <c r="I47" s="182"/>
      <c r="J47" s="179">
        <v>26</v>
      </c>
      <c r="K47" s="190"/>
    </row>
    <row r="48" spans="1:11" s="237" customFormat="1" ht="21.95" customHeight="1">
      <c r="A48" s="235"/>
      <c r="B48" s="188"/>
      <c r="C48" s="192" t="s">
        <v>2</v>
      </c>
      <c r="D48" s="177">
        <v>123.8</v>
      </c>
      <c r="E48" s="181"/>
      <c r="F48" s="179">
        <v>129.4</v>
      </c>
      <c r="G48" s="182"/>
      <c r="H48" s="179">
        <v>104.8</v>
      </c>
      <c r="I48" s="182"/>
      <c r="J48" s="179">
        <v>61</v>
      </c>
      <c r="K48" s="190"/>
    </row>
    <row r="49" spans="1:11" s="237" customFormat="1" ht="21.95" customHeight="1">
      <c r="A49" s="235"/>
      <c r="B49" s="188"/>
      <c r="C49" s="192" t="s">
        <v>3</v>
      </c>
      <c r="D49" s="177">
        <v>125.6</v>
      </c>
      <c r="E49" s="181"/>
      <c r="F49" s="179">
        <v>131.69999999999999</v>
      </c>
      <c r="G49" s="182"/>
      <c r="H49" s="179">
        <v>106.4</v>
      </c>
      <c r="I49" s="182"/>
      <c r="J49" s="179">
        <v>52.4</v>
      </c>
      <c r="K49" s="190"/>
    </row>
    <row r="50" spans="1:11" s="237" customFormat="1" ht="21.95" customHeight="1">
      <c r="A50" s="235"/>
      <c r="B50" s="188"/>
      <c r="C50" s="192"/>
      <c r="D50" s="177"/>
      <c r="E50" s="181"/>
      <c r="F50" s="179"/>
      <c r="G50" s="182"/>
      <c r="H50" s="179"/>
      <c r="I50" s="182"/>
      <c r="J50" s="179"/>
      <c r="K50" s="190"/>
    </row>
    <row r="51" spans="1:11" s="237" customFormat="1" ht="21.95" customHeight="1">
      <c r="A51" s="235"/>
      <c r="B51" s="188">
        <v>2021</v>
      </c>
      <c r="C51" s="192" t="s">
        <v>0</v>
      </c>
      <c r="D51" s="177">
        <v>123.2</v>
      </c>
      <c r="E51" s="181"/>
      <c r="F51" s="179">
        <v>129.30000000000001</v>
      </c>
      <c r="G51" s="182"/>
      <c r="H51" s="179">
        <v>104.4</v>
      </c>
      <c r="I51" s="182"/>
      <c r="J51" s="179">
        <v>47.8</v>
      </c>
      <c r="K51" s="190"/>
    </row>
    <row r="52" spans="1:11" s="237" customFormat="1" ht="21.95" customHeight="1">
      <c r="A52" s="235"/>
      <c r="B52" s="236"/>
      <c r="C52" s="192" t="s">
        <v>1</v>
      </c>
      <c r="D52" s="177">
        <v>113.5</v>
      </c>
      <c r="E52" s="181"/>
      <c r="F52" s="179">
        <v>119.3</v>
      </c>
      <c r="G52" s="182"/>
      <c r="H52" s="179">
        <v>96.9</v>
      </c>
      <c r="I52" s="182"/>
      <c r="J52" s="179">
        <v>38</v>
      </c>
      <c r="K52" s="190"/>
    </row>
    <row r="53" spans="1:11" s="237" customFormat="1" ht="21.95" customHeight="1">
      <c r="A53" s="235"/>
      <c r="B53" s="236"/>
      <c r="C53" s="192" t="s">
        <v>159</v>
      </c>
      <c r="D53" s="177">
        <v>108.8</v>
      </c>
      <c r="E53" s="181"/>
      <c r="F53" s="179">
        <v>114.8</v>
      </c>
      <c r="G53" s="182"/>
      <c r="H53" s="179">
        <v>92.2</v>
      </c>
      <c r="I53" s="182"/>
      <c r="J53" s="179">
        <v>28.2</v>
      </c>
      <c r="K53" s="190"/>
    </row>
    <row r="54" spans="1:11" s="237" customFormat="1" ht="21.95" customHeight="1">
      <c r="A54" s="235"/>
      <c r="B54" s="236"/>
      <c r="C54" s="192" t="s">
        <v>160</v>
      </c>
      <c r="D54" s="177">
        <v>128.4</v>
      </c>
      <c r="E54" s="181"/>
      <c r="F54" s="179">
        <v>133.5</v>
      </c>
      <c r="G54" s="182"/>
      <c r="H54" s="179">
        <v>108.7</v>
      </c>
      <c r="I54" s="182"/>
      <c r="J54" s="179">
        <v>76.8</v>
      </c>
      <c r="K54" s="190"/>
    </row>
    <row r="55" spans="1:11" s="237" customFormat="1" ht="21.95" customHeight="1">
      <c r="A55" s="235"/>
      <c r="B55" s="236"/>
      <c r="C55" s="238"/>
      <c r="D55" s="177"/>
      <c r="E55" s="181"/>
      <c r="F55" s="179"/>
      <c r="G55" s="182"/>
      <c r="H55" s="179"/>
      <c r="I55" s="182"/>
      <c r="J55" s="179"/>
      <c r="K55" s="190"/>
    </row>
    <row r="56" spans="1:11" s="237" customFormat="1" ht="21.95" customHeight="1">
      <c r="A56" s="235"/>
      <c r="B56" s="236"/>
      <c r="C56" s="238"/>
      <c r="D56" s="177"/>
      <c r="E56" s="181"/>
      <c r="F56" s="179"/>
      <c r="G56" s="182"/>
      <c r="H56" s="179"/>
      <c r="I56" s="182"/>
      <c r="J56" s="179"/>
      <c r="K56" s="190"/>
    </row>
    <row r="57" spans="1:11" s="237" customFormat="1" ht="21.95" customHeight="1">
      <c r="A57" s="235"/>
      <c r="B57" s="236"/>
      <c r="C57" s="238"/>
      <c r="D57" s="177"/>
      <c r="E57" s="181"/>
      <c r="F57" s="179"/>
      <c r="G57" s="182"/>
      <c r="H57" s="179"/>
      <c r="I57" s="182"/>
      <c r="J57" s="179"/>
      <c r="K57" s="190"/>
    </row>
    <row r="58" spans="1:11" s="237" customFormat="1" ht="21.95" customHeight="1">
      <c r="A58" s="235"/>
      <c r="B58" s="236"/>
      <c r="C58" s="238"/>
      <c r="D58" s="177"/>
      <c r="E58" s="181"/>
      <c r="F58" s="179"/>
      <c r="G58" s="182"/>
      <c r="H58" s="179"/>
      <c r="I58" s="182"/>
      <c r="J58" s="179"/>
      <c r="K58" s="190"/>
    </row>
    <row r="59" spans="1:11" s="237" customFormat="1" ht="21.95" customHeight="1">
      <c r="A59" s="235"/>
      <c r="B59" s="236"/>
      <c r="C59" s="238"/>
      <c r="D59" s="177"/>
      <c r="E59" s="181"/>
      <c r="F59" s="179"/>
      <c r="G59" s="182"/>
      <c r="H59" s="179"/>
      <c r="I59" s="182"/>
      <c r="J59" s="179"/>
      <c r="K59" s="190"/>
    </row>
    <row r="60" spans="1:11" s="237" customFormat="1" ht="20.25" customHeight="1">
      <c r="A60" s="235"/>
      <c r="B60" s="236"/>
      <c r="C60" s="238"/>
      <c r="D60" s="177"/>
      <c r="E60" s="181"/>
      <c r="F60" s="179"/>
      <c r="G60" s="182"/>
      <c r="H60" s="179"/>
      <c r="I60" s="182"/>
      <c r="J60" s="179"/>
      <c r="K60" s="190"/>
    </row>
    <row r="61" spans="1:11" ht="9.75" customHeight="1" thickBot="1">
      <c r="B61" s="197"/>
      <c r="C61" s="197"/>
      <c r="D61" s="197"/>
      <c r="E61" s="210"/>
      <c r="F61" s="197"/>
      <c r="G61" s="197"/>
      <c r="H61" s="197"/>
      <c r="I61" s="197"/>
      <c r="J61" s="197"/>
      <c r="K61" s="197"/>
    </row>
    <row r="62" spans="1:11" ht="21.95" customHeight="1" thickTop="1">
      <c r="B62" s="204"/>
      <c r="C62" s="204"/>
      <c r="D62" s="204"/>
      <c r="E62" s="175"/>
      <c r="F62" s="204"/>
      <c r="G62" s="204"/>
      <c r="H62" s="204"/>
      <c r="I62" s="204"/>
      <c r="J62" s="204"/>
      <c r="K62" s="204"/>
    </row>
    <row r="63" spans="1:11" s="217" customFormat="1" ht="18.95" customHeight="1">
      <c r="A63" s="209"/>
      <c r="B63" s="153" t="s">
        <v>117</v>
      </c>
      <c r="C63" s="153"/>
      <c r="D63" s="153"/>
      <c r="E63" s="153"/>
      <c r="F63" s="153"/>
      <c r="G63" s="153"/>
      <c r="H63" s="175"/>
      <c r="I63" s="175"/>
      <c r="J63" s="175"/>
      <c r="K63" s="175"/>
    </row>
    <row r="64" spans="1:11" ht="18.95" customHeight="1">
      <c r="B64" s="211" t="s">
        <v>126</v>
      </c>
      <c r="C64" s="211"/>
      <c r="D64" s="211"/>
      <c r="E64" s="211"/>
      <c r="F64" s="211"/>
      <c r="G64" s="211"/>
      <c r="H64" s="175"/>
      <c r="I64" s="175"/>
      <c r="J64" s="175"/>
      <c r="K64" s="175"/>
    </row>
    <row r="65" spans="2:11" ht="18.95" customHeight="1">
      <c r="B65" s="211"/>
      <c r="C65" s="211"/>
      <c r="D65" s="211"/>
      <c r="E65" s="211"/>
      <c r="F65" s="211"/>
      <c r="G65" s="211"/>
      <c r="H65" s="175"/>
      <c r="I65" s="175"/>
      <c r="J65" s="175"/>
      <c r="K65" s="175"/>
    </row>
    <row r="66" spans="2:11" ht="18.95" customHeight="1">
      <c r="B66" s="211"/>
      <c r="C66" s="211"/>
      <c r="D66" s="211"/>
      <c r="E66" s="211"/>
      <c r="F66" s="211"/>
      <c r="G66" s="211"/>
      <c r="H66" s="175"/>
      <c r="I66" s="175"/>
      <c r="J66" s="175"/>
      <c r="K66" s="175"/>
    </row>
    <row r="67" spans="2:11" ht="15" customHeight="1">
      <c r="B67" s="323"/>
      <c r="C67" s="323"/>
      <c r="D67" s="323"/>
      <c r="E67" s="323"/>
      <c r="F67" s="323"/>
      <c r="G67" s="323"/>
      <c r="H67" s="323"/>
      <c r="I67" s="323"/>
      <c r="J67" s="323"/>
      <c r="K67" s="323"/>
    </row>
    <row r="68" spans="2:11">
      <c r="B68" s="175"/>
      <c r="C68" s="186"/>
      <c r="D68" s="186"/>
      <c r="E68" s="186"/>
      <c r="F68" s="175"/>
      <c r="G68" s="175"/>
      <c r="H68" s="175"/>
      <c r="I68" s="175"/>
      <c r="J68" s="175"/>
      <c r="K68" s="175"/>
    </row>
    <row r="69" spans="2:11">
      <c r="B69" s="175"/>
      <c r="C69" s="186"/>
      <c r="D69" s="186"/>
      <c r="E69" s="186"/>
      <c r="F69" s="175"/>
      <c r="G69" s="175"/>
      <c r="H69" s="175"/>
      <c r="I69" s="175"/>
      <c r="J69" s="175"/>
      <c r="K69" s="175"/>
    </row>
    <row r="70" spans="2:11">
      <c r="B70" s="175"/>
      <c r="C70" s="186"/>
      <c r="D70" s="186"/>
      <c r="E70" s="186"/>
      <c r="F70" s="175"/>
      <c r="G70" s="175"/>
      <c r="H70" s="175"/>
      <c r="I70" s="175"/>
      <c r="J70" s="175"/>
      <c r="K70" s="175"/>
    </row>
    <row r="71" spans="2:11">
      <c r="B71" s="175"/>
      <c r="C71" s="186"/>
      <c r="D71" s="186"/>
      <c r="E71" s="186"/>
      <c r="F71" s="175"/>
      <c r="G71" s="175"/>
      <c r="H71" s="175"/>
      <c r="I71" s="175"/>
      <c r="J71" s="175"/>
      <c r="K71" s="175"/>
    </row>
    <row r="72" spans="2:11">
      <c r="B72" s="175"/>
      <c r="C72" s="186"/>
      <c r="D72" s="186"/>
      <c r="E72" s="186"/>
      <c r="F72" s="175"/>
      <c r="G72" s="175"/>
      <c r="H72" s="175"/>
      <c r="I72" s="175"/>
      <c r="J72" s="175"/>
      <c r="K72" s="175"/>
    </row>
    <row r="73" spans="2:11">
      <c r="B73" s="175"/>
      <c r="C73" s="186"/>
      <c r="D73" s="186"/>
      <c r="E73" s="186"/>
      <c r="F73" s="175"/>
      <c r="G73" s="175"/>
      <c r="H73" s="175"/>
      <c r="I73" s="175"/>
      <c r="J73" s="175"/>
      <c r="K73" s="175"/>
    </row>
    <row r="74" spans="2:11">
      <c r="B74" s="175"/>
      <c r="C74" s="186"/>
      <c r="D74" s="186"/>
      <c r="E74" s="186"/>
      <c r="F74" s="175"/>
      <c r="G74" s="175"/>
      <c r="H74" s="175"/>
      <c r="I74" s="175"/>
      <c r="J74" s="175"/>
      <c r="K74" s="175"/>
    </row>
    <row r="75" spans="2:11">
      <c r="B75" s="175"/>
      <c r="C75" s="186"/>
      <c r="D75" s="186"/>
      <c r="E75" s="186"/>
      <c r="F75" s="175"/>
      <c r="G75" s="175"/>
      <c r="H75" s="175"/>
      <c r="I75" s="175"/>
      <c r="J75" s="175"/>
      <c r="K75" s="175"/>
    </row>
    <row r="76" spans="2:11">
      <c r="B76" s="175"/>
      <c r="C76" s="186"/>
      <c r="D76" s="186"/>
      <c r="E76" s="186"/>
      <c r="F76" s="175"/>
      <c r="G76" s="175"/>
      <c r="H76" s="175"/>
      <c r="I76" s="175"/>
      <c r="J76" s="175"/>
      <c r="K76" s="175"/>
    </row>
    <row r="77" spans="2:11">
      <c r="B77" s="175"/>
      <c r="C77" s="186"/>
      <c r="D77" s="186"/>
      <c r="E77" s="186"/>
      <c r="F77" s="175"/>
      <c r="G77" s="175"/>
      <c r="H77" s="175"/>
      <c r="I77" s="175"/>
      <c r="J77" s="175"/>
      <c r="K77" s="175"/>
    </row>
    <row r="78" spans="2:11">
      <c r="B78" s="175"/>
      <c r="C78" s="186"/>
      <c r="D78" s="186"/>
      <c r="E78" s="186"/>
      <c r="F78" s="175"/>
      <c r="G78" s="175"/>
      <c r="H78" s="175"/>
      <c r="I78" s="175"/>
      <c r="J78" s="175"/>
      <c r="K78" s="175"/>
    </row>
    <row r="79" spans="2:11">
      <c r="B79" s="175"/>
      <c r="C79" s="186"/>
      <c r="D79" s="186"/>
      <c r="E79" s="186"/>
      <c r="F79" s="175"/>
      <c r="G79" s="175"/>
      <c r="H79" s="175"/>
      <c r="I79" s="175"/>
      <c r="J79" s="175"/>
      <c r="K79" s="175"/>
    </row>
    <row r="80" spans="2:11">
      <c r="B80" s="175"/>
      <c r="C80" s="186"/>
      <c r="D80" s="186"/>
      <c r="E80" s="186"/>
      <c r="F80" s="175"/>
      <c r="G80" s="175"/>
      <c r="H80" s="175"/>
      <c r="I80" s="175"/>
      <c r="J80" s="175"/>
      <c r="K80" s="175"/>
    </row>
    <row r="81" spans="2:11">
      <c r="B81" s="175"/>
      <c r="C81" s="186"/>
      <c r="D81" s="186"/>
      <c r="E81" s="186"/>
      <c r="F81" s="175"/>
      <c r="G81" s="175"/>
      <c r="H81" s="175"/>
      <c r="I81" s="175"/>
      <c r="J81" s="175"/>
      <c r="K81" s="175"/>
    </row>
    <row r="82" spans="2:11">
      <c r="B82" s="175"/>
      <c r="C82" s="186"/>
      <c r="D82" s="186"/>
      <c r="E82" s="186"/>
      <c r="F82" s="175"/>
      <c r="G82" s="175"/>
      <c r="H82" s="175"/>
      <c r="I82" s="175"/>
      <c r="J82" s="175"/>
      <c r="K82" s="175"/>
    </row>
    <row r="83" spans="2:11">
      <c r="B83" s="175"/>
      <c r="C83" s="186"/>
      <c r="D83" s="186"/>
      <c r="E83" s="186"/>
      <c r="F83" s="175"/>
      <c r="G83" s="175"/>
      <c r="H83" s="175"/>
      <c r="I83" s="175"/>
      <c r="J83" s="175"/>
      <c r="K83" s="175"/>
    </row>
    <row r="84" spans="2:11">
      <c r="B84" s="175"/>
      <c r="C84" s="186"/>
      <c r="D84" s="186"/>
      <c r="E84" s="186"/>
      <c r="F84" s="175"/>
      <c r="G84" s="175"/>
      <c r="H84" s="175"/>
      <c r="I84" s="175"/>
      <c r="J84" s="175"/>
      <c r="K84" s="175"/>
    </row>
    <row r="85" spans="2:11">
      <c r="B85" s="175"/>
      <c r="C85" s="186"/>
      <c r="D85" s="186"/>
      <c r="E85" s="186"/>
      <c r="F85" s="175"/>
      <c r="G85" s="175"/>
      <c r="H85" s="175"/>
      <c r="I85" s="175"/>
      <c r="J85" s="175"/>
      <c r="K85" s="175"/>
    </row>
    <row r="86" spans="2:11">
      <c r="B86" s="175"/>
      <c r="C86" s="186"/>
      <c r="D86" s="186"/>
      <c r="E86" s="186"/>
      <c r="F86" s="175"/>
      <c r="G86" s="175"/>
      <c r="H86" s="175"/>
      <c r="I86" s="175"/>
      <c r="J86" s="175"/>
      <c r="K86" s="175"/>
    </row>
    <row r="87" spans="2:11">
      <c r="B87" s="175"/>
      <c r="C87" s="186"/>
      <c r="D87" s="186"/>
      <c r="E87" s="186"/>
      <c r="F87" s="175"/>
      <c r="G87" s="175"/>
      <c r="H87" s="175"/>
      <c r="I87" s="175"/>
      <c r="J87" s="175"/>
      <c r="K87" s="175"/>
    </row>
    <row r="88" spans="2:11">
      <c r="B88" s="175"/>
      <c r="C88" s="186"/>
      <c r="D88" s="186"/>
      <c r="E88" s="186"/>
      <c r="F88" s="175"/>
      <c r="G88" s="175"/>
      <c r="H88" s="175"/>
      <c r="I88" s="175"/>
      <c r="J88" s="175"/>
      <c r="K88" s="175"/>
    </row>
    <row r="89" spans="2:11">
      <c r="B89" s="175"/>
      <c r="C89" s="186"/>
      <c r="D89" s="186"/>
      <c r="E89" s="186"/>
      <c r="F89" s="175"/>
      <c r="G89" s="175"/>
      <c r="H89" s="175"/>
      <c r="I89" s="175"/>
      <c r="J89" s="175"/>
      <c r="K89" s="175"/>
    </row>
    <row r="90" spans="2:11">
      <c r="B90" s="175"/>
      <c r="C90" s="186"/>
      <c r="D90" s="186"/>
      <c r="E90" s="186"/>
      <c r="F90" s="175"/>
      <c r="G90" s="175"/>
      <c r="H90" s="175"/>
      <c r="I90" s="175"/>
      <c r="J90" s="175"/>
      <c r="K90" s="175"/>
    </row>
    <row r="91" spans="2:11">
      <c r="B91" s="175"/>
      <c r="C91" s="186"/>
      <c r="D91" s="186"/>
      <c r="E91" s="186"/>
      <c r="F91" s="175"/>
      <c r="G91" s="175"/>
      <c r="H91" s="175"/>
      <c r="I91" s="175"/>
      <c r="J91" s="175"/>
      <c r="K91" s="175"/>
    </row>
    <row r="92" spans="2:11">
      <c r="B92" s="175"/>
      <c r="C92" s="272"/>
      <c r="D92" s="272"/>
      <c r="E92" s="272"/>
      <c r="F92" s="175"/>
      <c r="G92" s="175"/>
      <c r="H92" s="175"/>
      <c r="I92" s="175"/>
      <c r="J92" s="175"/>
      <c r="K92" s="175"/>
    </row>
    <row r="93" spans="2:11">
      <c r="B93" s="175"/>
      <c r="C93" s="186"/>
      <c r="D93" s="186"/>
      <c r="E93" s="186"/>
      <c r="F93" s="175"/>
      <c r="G93" s="175"/>
      <c r="H93" s="175"/>
      <c r="I93" s="175"/>
      <c r="J93" s="175"/>
      <c r="K93" s="175"/>
    </row>
    <row r="94" spans="2:11">
      <c r="B94" s="175"/>
      <c r="C94" s="186"/>
      <c r="D94" s="186"/>
      <c r="E94" s="186"/>
      <c r="F94" s="175"/>
      <c r="G94" s="175"/>
      <c r="H94" s="175"/>
      <c r="I94" s="175"/>
      <c r="J94" s="175"/>
      <c r="K94" s="175"/>
    </row>
    <row r="95" spans="2:11">
      <c r="B95" s="175"/>
      <c r="C95" s="186"/>
      <c r="D95" s="186"/>
      <c r="E95" s="186"/>
      <c r="F95" s="175"/>
      <c r="G95" s="175"/>
      <c r="H95" s="175"/>
      <c r="I95" s="175"/>
      <c r="J95" s="175"/>
      <c r="K95" s="175"/>
    </row>
    <row r="96" spans="2:11">
      <c r="B96" s="175"/>
      <c r="C96" s="186"/>
      <c r="D96" s="186"/>
      <c r="E96" s="186"/>
      <c r="F96" s="175"/>
      <c r="G96" s="175"/>
      <c r="H96" s="175"/>
      <c r="I96" s="175"/>
      <c r="J96" s="175"/>
      <c r="K96" s="175"/>
    </row>
    <row r="97" spans="2:11">
      <c r="B97" s="175"/>
      <c r="C97" s="186"/>
      <c r="D97" s="186"/>
      <c r="E97" s="186"/>
      <c r="F97" s="175"/>
      <c r="G97" s="175"/>
      <c r="H97" s="175"/>
      <c r="I97" s="175"/>
      <c r="J97" s="175"/>
      <c r="K97" s="175"/>
    </row>
    <row r="98" spans="2:11">
      <c r="B98" s="175"/>
      <c r="C98" s="186"/>
      <c r="D98" s="186"/>
      <c r="E98" s="186"/>
      <c r="F98" s="175"/>
      <c r="G98" s="175"/>
      <c r="H98" s="175"/>
      <c r="I98" s="175"/>
      <c r="J98" s="175"/>
      <c r="K98" s="175"/>
    </row>
    <row r="99" spans="2:11">
      <c r="B99" s="175"/>
      <c r="C99" s="186"/>
      <c r="D99" s="186"/>
      <c r="E99" s="186"/>
      <c r="F99" s="175"/>
      <c r="G99" s="175"/>
      <c r="H99" s="175"/>
      <c r="I99" s="175"/>
      <c r="J99" s="175"/>
      <c r="K99" s="175"/>
    </row>
    <row r="100" spans="2:11">
      <c r="B100" s="175"/>
      <c r="C100" s="186"/>
      <c r="D100" s="186"/>
      <c r="E100" s="186"/>
      <c r="F100" s="175"/>
      <c r="G100" s="175"/>
      <c r="H100" s="175"/>
      <c r="I100" s="175"/>
      <c r="J100" s="175"/>
      <c r="K100" s="175"/>
    </row>
    <row r="101" spans="2:11">
      <c r="B101" s="175"/>
      <c r="C101" s="186"/>
      <c r="D101" s="186"/>
      <c r="E101" s="186"/>
      <c r="F101" s="175"/>
      <c r="G101" s="175"/>
      <c r="H101" s="175"/>
      <c r="I101" s="175"/>
      <c r="J101" s="175"/>
      <c r="K101" s="175"/>
    </row>
    <row r="102" spans="2:11">
      <c r="B102" s="175"/>
      <c r="C102" s="186"/>
      <c r="D102" s="186"/>
      <c r="E102" s="186"/>
      <c r="F102" s="175"/>
      <c r="G102" s="175"/>
      <c r="H102" s="175"/>
      <c r="I102" s="175"/>
      <c r="J102" s="175"/>
      <c r="K102" s="175"/>
    </row>
    <row r="103" spans="2:11">
      <c r="B103" s="175"/>
      <c r="C103" s="186"/>
      <c r="D103" s="186"/>
      <c r="E103" s="186"/>
      <c r="F103" s="175"/>
      <c r="G103" s="175"/>
      <c r="H103" s="175"/>
      <c r="I103" s="175"/>
      <c r="J103" s="175"/>
      <c r="K103" s="175"/>
    </row>
    <row r="104" spans="2:11">
      <c r="B104" s="175"/>
      <c r="C104" s="186"/>
      <c r="D104" s="186"/>
      <c r="E104" s="186"/>
      <c r="F104" s="175"/>
      <c r="G104" s="175"/>
      <c r="H104" s="175"/>
      <c r="I104" s="175"/>
      <c r="J104" s="175"/>
      <c r="K104" s="175"/>
    </row>
    <row r="105" spans="2:11">
      <c r="B105" s="175"/>
      <c r="C105" s="186"/>
      <c r="D105" s="186"/>
      <c r="E105" s="186"/>
      <c r="F105" s="175"/>
      <c r="G105" s="175"/>
      <c r="H105" s="175"/>
      <c r="I105" s="175"/>
      <c r="J105" s="175"/>
      <c r="K105" s="175"/>
    </row>
    <row r="106" spans="2:11">
      <c r="B106" s="175"/>
      <c r="C106" s="186"/>
      <c r="D106" s="186"/>
      <c r="E106" s="186"/>
      <c r="F106" s="175"/>
      <c r="G106" s="175"/>
      <c r="H106" s="175"/>
      <c r="I106" s="175"/>
      <c r="J106" s="175"/>
      <c r="K106" s="175"/>
    </row>
    <row r="107" spans="2:11">
      <c r="B107" s="175"/>
      <c r="C107" s="186"/>
      <c r="D107" s="186"/>
      <c r="E107" s="186"/>
      <c r="F107" s="175"/>
      <c r="G107" s="175"/>
      <c r="H107" s="175"/>
      <c r="I107" s="175"/>
      <c r="J107" s="175"/>
      <c r="K107" s="175"/>
    </row>
    <row r="108" spans="2:11">
      <c r="B108" s="175"/>
      <c r="C108" s="186"/>
      <c r="D108" s="186"/>
      <c r="E108" s="186"/>
      <c r="F108" s="175"/>
      <c r="G108" s="175"/>
      <c r="H108" s="175"/>
      <c r="I108" s="175"/>
      <c r="J108" s="175"/>
      <c r="K108" s="175"/>
    </row>
    <row r="109" spans="2:11">
      <c r="B109" s="175"/>
      <c r="C109" s="186"/>
      <c r="D109" s="186"/>
      <c r="E109" s="186"/>
      <c r="F109" s="175"/>
      <c r="G109" s="175"/>
      <c r="H109" s="175"/>
      <c r="I109" s="175"/>
      <c r="J109" s="175"/>
      <c r="K109" s="175"/>
    </row>
    <row r="110" spans="2:11">
      <c r="B110" s="175"/>
      <c r="C110" s="186"/>
      <c r="D110" s="186"/>
      <c r="E110" s="186"/>
      <c r="F110" s="175"/>
      <c r="G110" s="175"/>
      <c r="H110" s="175"/>
      <c r="I110" s="175"/>
      <c r="J110" s="175"/>
      <c r="K110" s="175"/>
    </row>
    <row r="111" spans="2:11">
      <c r="B111" s="175"/>
      <c r="C111" s="186"/>
      <c r="D111" s="186"/>
      <c r="E111" s="186"/>
      <c r="F111" s="175"/>
      <c r="G111" s="175"/>
      <c r="H111" s="175"/>
      <c r="I111" s="175"/>
      <c r="J111" s="175"/>
      <c r="K111" s="175"/>
    </row>
    <row r="112" spans="2:11">
      <c r="B112" s="175"/>
      <c r="C112" s="186"/>
      <c r="D112" s="186"/>
      <c r="E112" s="186"/>
      <c r="F112" s="175"/>
      <c r="G112" s="175"/>
      <c r="H112" s="175"/>
      <c r="I112" s="175"/>
      <c r="J112" s="175"/>
      <c r="K112" s="175"/>
    </row>
    <row r="113" spans="2:11">
      <c r="B113" s="175"/>
      <c r="C113" s="186"/>
      <c r="D113" s="186"/>
      <c r="E113" s="186"/>
      <c r="F113" s="175"/>
      <c r="G113" s="175"/>
      <c r="H113" s="175"/>
      <c r="I113" s="175"/>
      <c r="J113" s="175"/>
      <c r="K113" s="175"/>
    </row>
    <row r="114" spans="2:11">
      <c r="B114" s="175"/>
      <c r="C114" s="186"/>
      <c r="D114" s="186"/>
      <c r="E114" s="186"/>
      <c r="F114" s="175"/>
      <c r="G114" s="175"/>
      <c r="H114" s="175"/>
      <c r="I114" s="175"/>
      <c r="J114" s="175"/>
      <c r="K114" s="175"/>
    </row>
    <row r="115" spans="2:11">
      <c r="B115" s="175"/>
      <c r="C115" s="186"/>
      <c r="D115" s="186"/>
      <c r="E115" s="186"/>
      <c r="F115" s="175"/>
      <c r="G115" s="175"/>
      <c r="H115" s="175"/>
      <c r="I115" s="175"/>
      <c r="J115" s="175"/>
      <c r="K115" s="175"/>
    </row>
    <row r="116" spans="2:11">
      <c r="B116" s="175"/>
      <c r="C116" s="186"/>
      <c r="D116" s="186"/>
      <c r="E116" s="186"/>
      <c r="F116" s="175"/>
      <c r="G116" s="175"/>
      <c r="H116" s="175"/>
      <c r="I116" s="175"/>
      <c r="J116" s="175"/>
      <c r="K116" s="175"/>
    </row>
    <row r="117" spans="2:11">
      <c r="B117" s="175"/>
      <c r="C117" s="186"/>
      <c r="D117" s="186"/>
      <c r="E117" s="186"/>
      <c r="F117" s="175"/>
      <c r="G117" s="175"/>
      <c r="H117" s="175"/>
      <c r="I117" s="175"/>
      <c r="J117" s="175"/>
      <c r="K117" s="175"/>
    </row>
    <row r="118" spans="2:11">
      <c r="B118" s="175"/>
      <c r="C118" s="186"/>
      <c r="D118" s="186"/>
      <c r="E118" s="186"/>
      <c r="F118" s="175"/>
      <c r="G118" s="175"/>
      <c r="H118" s="175"/>
      <c r="I118" s="175"/>
      <c r="J118" s="175"/>
      <c r="K118" s="175"/>
    </row>
    <row r="119" spans="2:11">
      <c r="B119" s="175"/>
      <c r="C119" s="186"/>
      <c r="D119" s="186"/>
      <c r="E119" s="186"/>
      <c r="F119" s="175"/>
      <c r="G119" s="175"/>
      <c r="H119" s="175"/>
      <c r="I119" s="175"/>
      <c r="J119" s="175"/>
      <c r="K119" s="175"/>
    </row>
    <row r="120" spans="2:11">
      <c r="B120" s="175"/>
      <c r="C120" s="186"/>
      <c r="D120" s="186"/>
      <c r="E120" s="186"/>
      <c r="F120" s="175"/>
      <c r="G120" s="175"/>
      <c r="H120" s="175"/>
      <c r="I120" s="175"/>
      <c r="J120" s="175"/>
      <c r="K120" s="175"/>
    </row>
    <row r="121" spans="2:11">
      <c r="B121" s="175"/>
      <c r="C121" s="186"/>
      <c r="D121" s="186"/>
      <c r="E121" s="186"/>
      <c r="F121" s="175"/>
      <c r="G121" s="175"/>
      <c r="H121" s="175"/>
      <c r="I121" s="175"/>
      <c r="J121" s="175"/>
      <c r="K121" s="175"/>
    </row>
    <row r="122" spans="2:11">
      <c r="B122" s="175"/>
      <c r="C122" s="186"/>
      <c r="D122" s="186"/>
      <c r="E122" s="186"/>
      <c r="F122" s="175"/>
      <c r="G122" s="175"/>
      <c r="H122" s="175"/>
      <c r="I122" s="175"/>
      <c r="J122" s="175"/>
      <c r="K122" s="175"/>
    </row>
    <row r="123" spans="2:11">
      <c r="B123" s="175"/>
      <c r="C123" s="186"/>
      <c r="D123" s="186"/>
      <c r="E123" s="186"/>
      <c r="F123" s="175"/>
      <c r="G123" s="175"/>
      <c r="H123" s="175"/>
      <c r="I123" s="175"/>
      <c r="J123" s="175"/>
      <c r="K123" s="175"/>
    </row>
    <row r="124" spans="2:11">
      <c r="B124" s="175"/>
      <c r="C124" s="186"/>
      <c r="D124" s="186"/>
      <c r="E124" s="186"/>
      <c r="F124" s="175"/>
      <c r="G124" s="175"/>
      <c r="H124" s="175"/>
      <c r="I124" s="175"/>
      <c r="J124" s="175"/>
      <c r="K124" s="175"/>
    </row>
    <row r="125" spans="2:11">
      <c r="B125" s="175"/>
      <c r="C125" s="186"/>
      <c r="D125" s="186"/>
      <c r="E125" s="186"/>
      <c r="F125" s="175"/>
      <c r="G125" s="175"/>
      <c r="H125" s="175"/>
      <c r="I125" s="175"/>
      <c r="J125" s="175"/>
      <c r="K125" s="175"/>
    </row>
    <row r="126" spans="2:11">
      <c r="B126" s="175"/>
      <c r="C126" s="186"/>
      <c r="D126" s="186"/>
      <c r="E126" s="186"/>
      <c r="F126" s="175"/>
      <c r="G126" s="175"/>
      <c r="H126" s="175"/>
      <c r="I126" s="175"/>
      <c r="J126" s="175"/>
      <c r="K126" s="175"/>
    </row>
    <row r="130" spans="2:11" s="209" customFormat="1">
      <c r="B130" s="153"/>
      <c r="C130" s="201"/>
      <c r="D130" s="201"/>
      <c r="E130" s="201"/>
      <c r="F130" s="153"/>
      <c r="G130" s="153"/>
      <c r="H130" s="153"/>
      <c r="I130" s="153"/>
      <c r="J130" s="153"/>
      <c r="K130" s="153"/>
    </row>
    <row r="201" spans="2:11" s="209" customFormat="1">
      <c r="B201" s="153"/>
      <c r="C201" s="201"/>
      <c r="D201" s="201"/>
      <c r="E201" s="201"/>
      <c r="F201" s="153"/>
      <c r="G201" s="153"/>
      <c r="H201" s="153"/>
      <c r="I201" s="153"/>
      <c r="J201" s="153"/>
      <c r="K201" s="153"/>
    </row>
    <row r="277" spans="2:11" s="209" customFormat="1">
      <c r="B277" s="153"/>
      <c r="C277" s="201"/>
      <c r="D277" s="201"/>
      <c r="E277" s="201"/>
      <c r="F277" s="153"/>
      <c r="G277" s="153"/>
      <c r="H277" s="153"/>
      <c r="I277" s="153"/>
      <c r="J277" s="153"/>
      <c r="K277" s="153"/>
    </row>
  </sheetData>
  <sheetProtection algorithmName="SHA-512" hashValue="vqzmIaa5tMdvJ6dlcm+FcvoKjWlcgq9KYfWa1h1cqdpNrV+xNfam78VgacZbEFTVyMfHiYoaKacIZbtQlSHKug==" saltValue="nzOr3sWlF+Yi8vZdsAdGSQ==" spinCount="100000" sheet="1" objects="1" scenarios="1"/>
  <mergeCells count="7">
    <mergeCell ref="B67:K67"/>
    <mergeCell ref="B8:C8"/>
    <mergeCell ref="B7:C7"/>
    <mergeCell ref="D7:E8"/>
    <mergeCell ref="F7:G8"/>
    <mergeCell ref="H7:I8"/>
    <mergeCell ref="J7:K8"/>
  </mergeCells>
  <printOptions horizontalCentered="1"/>
  <pageMargins left="0" right="0" top="0.19685039370078741" bottom="0" header="0" footer="0"/>
  <pageSetup paperSize="9" scale="56" orientation="portrait" r:id="rId1"/>
  <headerFooter differentOddEven="1">
    <firstFooter>&amp;C7</firstFooter>
  </headerFooter>
  <colBreaks count="1" manualBreakCount="1">
    <brk id="1" min="1" max="11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K276"/>
  <sheetViews>
    <sheetView view="pageBreakPreview" zoomScale="60" zoomScaleNormal="100" workbookViewId="0">
      <pane xSplit="1" ySplit="9" topLeftCell="B37" activePane="bottomRight" state="frozen"/>
      <selection activeCell="Q25" sqref="Q25"/>
      <selection pane="topRight" activeCell="Q25" sqref="Q25"/>
      <selection pane="bottomLeft" activeCell="Q25" sqref="Q25"/>
      <selection pane="bottomRight" activeCell="Q25" sqref="Q25"/>
    </sheetView>
  </sheetViews>
  <sheetFormatPr defaultRowHeight="17.25"/>
  <cols>
    <col min="1" max="1" width="13.28515625" style="209" customWidth="1"/>
    <col min="2" max="2" width="13.5703125" style="153" customWidth="1"/>
    <col min="3" max="3" width="11.7109375" style="201" customWidth="1"/>
    <col min="4" max="4" width="21.5703125" style="201" customWidth="1"/>
    <col min="5" max="5" width="11.28515625" style="201" customWidth="1"/>
    <col min="6" max="6" width="21.5703125" style="153" customWidth="1"/>
    <col min="7" max="7" width="13.7109375" style="153" customWidth="1"/>
    <col min="8" max="8" width="21.5703125" style="153" customWidth="1"/>
    <col min="9" max="9" width="13.7109375" style="153" customWidth="1"/>
    <col min="10" max="10" width="21.5703125" style="153" customWidth="1"/>
    <col min="11" max="11" width="13.7109375" style="153" customWidth="1"/>
    <col min="12" max="16384" width="9.140625" style="153"/>
  </cols>
  <sheetData>
    <row r="1" spans="1:11">
      <c r="C1" s="270"/>
      <c r="D1" s="270"/>
      <c r="E1" s="270"/>
    </row>
    <row r="2" spans="1:11">
      <c r="A2" s="205"/>
    </row>
    <row r="3" spans="1:11">
      <c r="A3" s="205"/>
      <c r="B3" s="154" t="s">
        <v>72</v>
      </c>
      <c r="C3" s="154"/>
      <c r="D3" s="154"/>
      <c r="E3" s="154"/>
      <c r="F3" s="154"/>
      <c r="G3" s="154"/>
      <c r="H3" s="155"/>
      <c r="I3" s="154"/>
      <c r="J3" s="154"/>
      <c r="K3" s="156"/>
    </row>
    <row r="4" spans="1:11" s="213" customFormat="1" ht="18">
      <c r="A4" s="212"/>
      <c r="B4" s="160" t="s">
        <v>128</v>
      </c>
      <c r="C4" s="160"/>
      <c r="D4" s="160"/>
      <c r="E4" s="160"/>
      <c r="F4" s="160"/>
      <c r="G4" s="160"/>
      <c r="H4" s="155"/>
      <c r="I4" s="160"/>
      <c r="J4" s="160"/>
      <c r="K4" s="161"/>
    </row>
    <row r="5" spans="1:11" ht="15.75" customHeight="1">
      <c r="A5" s="205"/>
      <c r="B5" s="202" t="s">
        <v>67</v>
      </c>
      <c r="C5" s="202"/>
      <c r="D5" s="202"/>
      <c r="E5" s="202"/>
      <c r="F5" s="202"/>
      <c r="G5" s="202"/>
      <c r="H5" s="164"/>
      <c r="I5" s="164"/>
      <c r="J5" s="164"/>
      <c r="K5" s="164"/>
    </row>
    <row r="6" spans="1:11" ht="6.75" customHeight="1" thickBot="1">
      <c r="A6" s="205"/>
      <c r="B6" s="215"/>
      <c r="C6" s="153"/>
      <c r="D6" s="153"/>
      <c r="E6" s="153"/>
      <c r="H6" s="166"/>
      <c r="I6" s="166"/>
      <c r="J6" s="166"/>
      <c r="K6" s="166"/>
    </row>
    <row r="7" spans="1:11" s="217" customFormat="1" ht="69.95" customHeight="1" thickTop="1">
      <c r="A7" s="215"/>
      <c r="B7" s="320" t="s">
        <v>108</v>
      </c>
      <c r="C7" s="320"/>
      <c r="D7" s="315" t="s">
        <v>121</v>
      </c>
      <c r="E7" s="315"/>
      <c r="F7" s="315" t="s">
        <v>122</v>
      </c>
      <c r="G7" s="315"/>
      <c r="H7" s="315" t="s">
        <v>123</v>
      </c>
      <c r="I7" s="315"/>
      <c r="J7" s="315" t="s">
        <v>124</v>
      </c>
      <c r="K7" s="315"/>
    </row>
    <row r="8" spans="1:11" s="220" customFormat="1" ht="77.25" customHeight="1" thickBot="1">
      <c r="A8" s="219"/>
      <c r="B8" s="317" t="s">
        <v>114</v>
      </c>
      <c r="C8" s="317"/>
      <c r="D8" s="316"/>
      <c r="E8" s="316"/>
      <c r="F8" s="316"/>
      <c r="G8" s="316"/>
      <c r="H8" s="316"/>
      <c r="I8" s="316"/>
      <c r="J8" s="324"/>
      <c r="K8" s="324"/>
    </row>
    <row r="9" spans="1:11" ht="20.100000000000001" customHeight="1" thickTop="1" thickBot="1">
      <c r="A9" s="205"/>
      <c r="B9" s="221" t="s">
        <v>115</v>
      </c>
      <c r="C9" s="222"/>
      <c r="D9" s="223">
        <v>45.239095703198366</v>
      </c>
      <c r="E9" s="223"/>
      <c r="F9" s="224">
        <v>37.865544369836705</v>
      </c>
      <c r="G9" s="223"/>
      <c r="H9" s="224">
        <v>5.7</v>
      </c>
      <c r="I9" s="224"/>
      <c r="J9" s="225">
        <v>1.6181440864151277</v>
      </c>
      <c r="K9" s="226"/>
    </row>
    <row r="10" spans="1:11" ht="12.95" customHeight="1" thickTop="1">
      <c r="A10" s="205"/>
      <c r="B10" s="227"/>
      <c r="C10" s="220"/>
      <c r="D10" s="174"/>
      <c r="E10" s="174"/>
      <c r="F10" s="185"/>
      <c r="G10" s="174"/>
      <c r="H10" s="185"/>
      <c r="I10" s="174"/>
      <c r="J10" s="228"/>
      <c r="K10" s="229"/>
    </row>
    <row r="11" spans="1:11" ht="21.95" customHeight="1">
      <c r="A11" s="205"/>
      <c r="B11" s="227"/>
      <c r="C11" s="220"/>
      <c r="D11" s="174"/>
      <c r="E11" s="174"/>
      <c r="F11" s="185"/>
      <c r="G11" s="174"/>
      <c r="H11" s="185"/>
      <c r="I11" s="174"/>
      <c r="J11" s="228"/>
      <c r="K11" s="229"/>
    </row>
    <row r="12" spans="1:11" ht="21.95" customHeight="1">
      <c r="A12" s="227"/>
      <c r="B12" s="239" t="s">
        <v>119</v>
      </c>
      <c r="C12" s="182"/>
      <c r="D12" s="174"/>
      <c r="E12" s="174"/>
      <c r="F12" s="174"/>
      <c r="G12" s="174"/>
      <c r="H12" s="174"/>
      <c r="I12" s="174"/>
      <c r="J12" s="174"/>
      <c r="K12" s="174"/>
    </row>
    <row r="13" spans="1:11" ht="12.95" customHeight="1">
      <c r="A13" s="205"/>
      <c r="B13" s="175"/>
      <c r="C13" s="186"/>
      <c r="D13" s="186"/>
      <c r="E13" s="186"/>
      <c r="F13" s="175"/>
      <c r="G13" s="175"/>
      <c r="H13" s="175"/>
      <c r="I13" s="175"/>
      <c r="J13" s="175"/>
      <c r="K13" s="175"/>
    </row>
    <row r="14" spans="1:11" ht="21.95" customHeight="1">
      <c r="A14" s="205"/>
      <c r="B14" s="236">
        <v>2018</v>
      </c>
      <c r="C14" s="181" t="s">
        <v>0</v>
      </c>
      <c r="D14" s="177">
        <v>0.7</v>
      </c>
      <c r="E14" s="194"/>
      <c r="F14" s="179">
        <v>1.5</v>
      </c>
      <c r="G14" s="196"/>
      <c r="H14" s="179">
        <v>-2.7</v>
      </c>
      <c r="I14" s="196"/>
      <c r="J14" s="179">
        <v>-3.6</v>
      </c>
      <c r="K14" s="204"/>
    </row>
    <row r="15" spans="1:11" ht="21.95" customHeight="1">
      <c r="A15" s="205"/>
      <c r="B15" s="236"/>
      <c r="C15" s="181" t="s">
        <v>1</v>
      </c>
      <c r="D15" s="177">
        <v>1.9</v>
      </c>
      <c r="E15" s="194"/>
      <c r="F15" s="179">
        <v>2.1</v>
      </c>
      <c r="G15" s="196"/>
      <c r="H15" s="179">
        <v>1.2</v>
      </c>
      <c r="I15" s="196"/>
      <c r="J15" s="179">
        <v>1.5</v>
      </c>
      <c r="K15" s="204"/>
    </row>
    <row r="16" spans="1:11" ht="21.95" customHeight="1">
      <c r="A16" s="205"/>
      <c r="B16" s="236"/>
      <c r="C16" s="181" t="s">
        <v>2</v>
      </c>
      <c r="D16" s="177">
        <v>3.3</v>
      </c>
      <c r="E16" s="194"/>
      <c r="F16" s="179">
        <v>3.4</v>
      </c>
      <c r="G16" s="196"/>
      <c r="H16" s="179">
        <v>1.4</v>
      </c>
      <c r="I16" s="196"/>
      <c r="J16" s="179">
        <v>7.2</v>
      </c>
      <c r="K16" s="204"/>
    </row>
    <row r="17" spans="1:11" ht="21.95" customHeight="1">
      <c r="A17" s="205"/>
      <c r="B17" s="188"/>
      <c r="C17" s="82" t="s">
        <v>3</v>
      </c>
      <c r="D17" s="177">
        <v>2.2000000000000002</v>
      </c>
      <c r="E17" s="194"/>
      <c r="F17" s="179">
        <v>1</v>
      </c>
      <c r="G17" s="196"/>
      <c r="H17" s="179">
        <v>10.3</v>
      </c>
      <c r="I17" s="196"/>
      <c r="J17" s="179">
        <v>1.6</v>
      </c>
      <c r="K17" s="204"/>
    </row>
    <row r="18" spans="1:11" ht="9.9499999999999993" customHeight="1">
      <c r="A18" s="205"/>
      <c r="B18" s="188"/>
      <c r="C18" s="192"/>
      <c r="D18" s="177"/>
      <c r="E18" s="194"/>
      <c r="F18" s="179"/>
      <c r="G18" s="196"/>
      <c r="H18" s="179"/>
      <c r="I18" s="196"/>
      <c r="J18" s="179"/>
      <c r="K18" s="204"/>
    </row>
    <row r="19" spans="1:11" ht="21.95" customHeight="1">
      <c r="A19" s="205"/>
      <c r="B19" s="188">
        <v>2019</v>
      </c>
      <c r="C19" s="82" t="s">
        <v>0</v>
      </c>
      <c r="D19" s="177">
        <v>-0.6</v>
      </c>
      <c r="E19" s="194"/>
      <c r="F19" s="179">
        <v>-0.1</v>
      </c>
      <c r="G19" s="196"/>
      <c r="H19" s="179">
        <v>-2.6</v>
      </c>
      <c r="I19" s="196"/>
      <c r="J19" s="179">
        <v>-3.5</v>
      </c>
      <c r="K19" s="204"/>
    </row>
    <row r="20" spans="1:11" ht="21.95" customHeight="1">
      <c r="A20" s="205"/>
      <c r="B20" s="188"/>
      <c r="C20" s="82" t="s">
        <v>1</v>
      </c>
      <c r="D20" s="177">
        <v>1.7</v>
      </c>
      <c r="E20" s="194"/>
      <c r="F20" s="179">
        <v>1.8</v>
      </c>
      <c r="G20" s="196"/>
      <c r="H20" s="179">
        <v>1</v>
      </c>
      <c r="I20" s="196"/>
      <c r="J20" s="179">
        <v>1.6</v>
      </c>
      <c r="K20" s="204"/>
    </row>
    <row r="21" spans="1:11" ht="21.95" customHeight="1">
      <c r="A21" s="205"/>
      <c r="B21" s="188"/>
      <c r="C21" s="82" t="s">
        <v>2</v>
      </c>
      <c r="D21" s="177">
        <v>3.2</v>
      </c>
      <c r="E21" s="194"/>
      <c r="F21" s="179">
        <v>3.3</v>
      </c>
      <c r="G21" s="196"/>
      <c r="H21" s="179">
        <v>1.5</v>
      </c>
      <c r="I21" s="196"/>
      <c r="J21" s="179">
        <v>7</v>
      </c>
      <c r="K21" s="204"/>
    </row>
    <row r="22" spans="1:11" ht="21.75" customHeight="1">
      <c r="A22" s="205"/>
      <c r="B22" s="188"/>
      <c r="C22" s="82" t="s">
        <v>3</v>
      </c>
      <c r="D22" s="177">
        <v>2</v>
      </c>
      <c r="E22" s="194"/>
      <c r="F22" s="179">
        <v>0.6</v>
      </c>
      <c r="G22" s="196"/>
      <c r="H22" s="179">
        <v>10.8</v>
      </c>
      <c r="I22" s="196"/>
      <c r="J22" s="179">
        <v>2</v>
      </c>
      <c r="K22" s="204"/>
    </row>
    <row r="23" spans="1:11" s="207" customFormat="1" ht="9.9499999999999993" customHeight="1">
      <c r="A23" s="205"/>
      <c r="B23" s="157"/>
      <c r="C23" s="192"/>
      <c r="D23" s="177"/>
      <c r="E23" s="181"/>
      <c r="F23" s="179"/>
      <c r="G23" s="182"/>
      <c r="H23" s="179"/>
      <c r="I23" s="182"/>
      <c r="J23" s="179"/>
      <c r="K23" s="182"/>
    </row>
    <row r="24" spans="1:11" s="207" customFormat="1" ht="21.95" customHeight="1">
      <c r="A24" s="205"/>
      <c r="B24" s="157">
        <v>2020</v>
      </c>
      <c r="C24" s="192" t="s">
        <v>0</v>
      </c>
      <c r="D24" s="177">
        <v>-5.0999999999999996</v>
      </c>
      <c r="E24" s="194"/>
      <c r="F24" s="179">
        <v>-4</v>
      </c>
      <c r="G24" s="196"/>
      <c r="H24" s="179">
        <v>-9.3000000000000007</v>
      </c>
      <c r="I24" s="196"/>
      <c r="J24" s="179">
        <v>-13.6</v>
      </c>
      <c r="K24" s="182"/>
    </row>
    <row r="25" spans="1:11" s="207" customFormat="1" ht="21.95" customHeight="1">
      <c r="A25" s="205"/>
      <c r="B25" s="206"/>
      <c r="C25" s="192" t="s">
        <v>1</v>
      </c>
      <c r="D25" s="177">
        <v>-26.3</v>
      </c>
      <c r="E25" s="194"/>
      <c r="F25" s="179">
        <v>-23.2</v>
      </c>
      <c r="G25" s="196"/>
      <c r="H25" s="179">
        <v>-33</v>
      </c>
      <c r="I25" s="196"/>
      <c r="J25" s="179">
        <v>-77.599999999999994</v>
      </c>
      <c r="K25" s="182"/>
    </row>
    <row r="26" spans="1:11" s="207" customFormat="1" ht="21.95" customHeight="1">
      <c r="A26" s="205"/>
      <c r="B26" s="259"/>
      <c r="C26" s="192" t="s">
        <v>2</v>
      </c>
      <c r="D26" s="177">
        <v>31.1</v>
      </c>
      <c r="E26" s="194"/>
      <c r="F26" s="179">
        <v>32.200000000000003</v>
      </c>
      <c r="G26" s="196"/>
      <c r="H26" s="179">
        <v>15.1</v>
      </c>
      <c r="I26" s="196"/>
      <c r="J26" s="179">
        <v>134.5</v>
      </c>
      <c r="K26" s="182"/>
    </row>
    <row r="27" spans="1:11" s="207" customFormat="1" ht="21.95" customHeight="1">
      <c r="A27" s="205"/>
      <c r="B27" s="188"/>
      <c r="C27" s="192" t="s">
        <v>3</v>
      </c>
      <c r="D27" s="177">
        <v>1.4</v>
      </c>
      <c r="E27" s="194"/>
      <c r="F27" s="179">
        <v>1.8</v>
      </c>
      <c r="G27" s="196"/>
      <c r="H27" s="179">
        <v>1.5</v>
      </c>
      <c r="I27" s="196"/>
      <c r="J27" s="179">
        <v>-14</v>
      </c>
      <c r="K27" s="182"/>
    </row>
    <row r="28" spans="1:11" s="207" customFormat="1" ht="9.9499999999999993" customHeight="1">
      <c r="A28" s="205"/>
      <c r="B28" s="188"/>
      <c r="C28" s="192"/>
      <c r="D28" s="177"/>
      <c r="E28" s="194"/>
      <c r="F28" s="179"/>
      <c r="G28" s="196"/>
      <c r="H28" s="179"/>
      <c r="I28" s="196"/>
      <c r="J28" s="179"/>
      <c r="K28" s="182"/>
    </row>
    <row r="29" spans="1:11" s="207" customFormat="1" ht="21.75" customHeight="1">
      <c r="A29" s="205"/>
      <c r="B29" s="188">
        <v>2021</v>
      </c>
      <c r="C29" s="192" t="s">
        <v>0</v>
      </c>
      <c r="D29" s="177">
        <v>-1.9</v>
      </c>
      <c r="E29" s="194"/>
      <c r="F29" s="179">
        <v>-1.8</v>
      </c>
      <c r="G29" s="196"/>
      <c r="H29" s="179">
        <v>-1.8</v>
      </c>
      <c r="I29" s="196"/>
      <c r="J29" s="179">
        <v>-8.8000000000000007</v>
      </c>
      <c r="K29" s="182"/>
    </row>
    <row r="30" spans="1:11" s="207" customFormat="1" ht="21.75" customHeight="1">
      <c r="A30" s="205"/>
      <c r="B30" s="206"/>
      <c r="C30" s="192" t="s">
        <v>1</v>
      </c>
      <c r="D30" s="177">
        <v>-7.9</v>
      </c>
      <c r="E30" s="194"/>
      <c r="F30" s="179">
        <v>-7.8</v>
      </c>
      <c r="G30" s="196"/>
      <c r="H30" s="179">
        <v>-7.2</v>
      </c>
      <c r="I30" s="196"/>
      <c r="J30" s="179">
        <v>-20.399999999999999</v>
      </c>
      <c r="K30" s="182"/>
    </row>
    <row r="31" spans="1:11" s="207" customFormat="1" ht="21.75" customHeight="1">
      <c r="A31" s="205"/>
      <c r="B31" s="206"/>
      <c r="C31" s="192" t="s">
        <v>159</v>
      </c>
      <c r="D31" s="177">
        <v>-4.0999999999999996</v>
      </c>
      <c r="E31" s="194"/>
      <c r="F31" s="179">
        <v>-3.7</v>
      </c>
      <c r="G31" s="196"/>
      <c r="H31" s="179">
        <v>-4.9000000000000004</v>
      </c>
      <c r="I31" s="196"/>
      <c r="J31" s="179">
        <v>-25.8</v>
      </c>
      <c r="K31" s="182"/>
    </row>
    <row r="32" spans="1:11" s="207" customFormat="1" ht="21.75" customHeight="1">
      <c r="A32" s="205"/>
      <c r="B32" s="206"/>
      <c r="C32" s="192" t="s">
        <v>160</v>
      </c>
      <c r="D32" s="177">
        <v>17.899999999999999</v>
      </c>
      <c r="E32" s="194"/>
      <c r="F32" s="179">
        <v>16.3</v>
      </c>
      <c r="G32" s="196"/>
      <c r="H32" s="179">
        <v>17.899999999999999</v>
      </c>
      <c r="I32" s="196"/>
      <c r="J32" s="179">
        <v>172.2</v>
      </c>
      <c r="K32" s="182"/>
    </row>
    <row r="33" spans="1:11" s="207" customFormat="1">
      <c r="A33" s="205"/>
      <c r="B33" s="206"/>
      <c r="C33" s="181"/>
      <c r="D33" s="177"/>
      <c r="E33" s="181"/>
      <c r="F33" s="179"/>
      <c r="G33" s="182"/>
      <c r="H33" s="179"/>
      <c r="I33" s="182"/>
      <c r="J33" s="179"/>
      <c r="K33" s="182"/>
    </row>
    <row r="34" spans="1:11" ht="21.95" customHeight="1">
      <c r="B34" s="239" t="s">
        <v>120</v>
      </c>
      <c r="C34" s="182"/>
      <c r="D34" s="174"/>
      <c r="E34" s="174"/>
      <c r="F34" s="174"/>
      <c r="G34" s="174"/>
      <c r="H34" s="174"/>
      <c r="I34" s="174"/>
      <c r="J34" s="174"/>
      <c r="K34" s="174"/>
    </row>
    <row r="35" spans="1:11" s="207" customFormat="1" ht="12.95" customHeight="1">
      <c r="A35" s="205"/>
      <c r="B35" s="206"/>
      <c r="C35" s="181"/>
      <c r="D35" s="177"/>
      <c r="E35" s="181"/>
      <c r="F35" s="179"/>
      <c r="G35" s="182"/>
      <c r="H35" s="179"/>
      <c r="I35" s="182"/>
      <c r="J35" s="179"/>
      <c r="K35" s="182"/>
    </row>
    <row r="36" spans="1:11" s="232" customFormat="1" ht="21.95" customHeight="1">
      <c r="A36" s="240"/>
      <c r="B36" s="231">
        <v>2018</v>
      </c>
      <c r="C36" s="178"/>
      <c r="D36" s="177">
        <v>7.8</v>
      </c>
      <c r="E36" s="204"/>
      <c r="F36" s="179">
        <v>7.7</v>
      </c>
      <c r="G36" s="179"/>
      <c r="H36" s="179">
        <v>9.3000000000000007</v>
      </c>
      <c r="I36" s="179"/>
      <c r="J36" s="179">
        <v>6.3</v>
      </c>
      <c r="K36" s="179"/>
    </row>
    <row r="37" spans="1:11" s="232" customFormat="1" ht="21.95" customHeight="1">
      <c r="A37" s="240"/>
      <c r="B37" s="231">
        <v>2019</v>
      </c>
      <c r="C37" s="178"/>
      <c r="D37" s="177">
        <v>6.6</v>
      </c>
      <c r="E37" s="204"/>
      <c r="F37" s="179">
        <v>6.1</v>
      </c>
      <c r="G37" s="179"/>
      <c r="H37" s="179">
        <v>10.199999999999999</v>
      </c>
      <c r="I37" s="179"/>
      <c r="J37" s="179">
        <v>6.8</v>
      </c>
      <c r="K37" s="179"/>
    </row>
    <row r="38" spans="1:11" s="232" customFormat="1" ht="21.95" customHeight="1">
      <c r="A38" s="240"/>
      <c r="B38" s="231">
        <v>2020</v>
      </c>
      <c r="C38" s="178"/>
      <c r="D38" s="177">
        <v>-9.6</v>
      </c>
      <c r="E38" s="204"/>
      <c r="F38" s="179">
        <v>-6.1</v>
      </c>
      <c r="G38" s="179"/>
      <c r="H38" s="179">
        <v>-20.399999999999999</v>
      </c>
      <c r="I38" s="179"/>
      <c r="J38" s="179">
        <v>-49.8</v>
      </c>
      <c r="K38" s="179"/>
    </row>
    <row r="39" spans="1:11" s="232" customFormat="1" ht="21.95" customHeight="1">
      <c r="A39" s="240"/>
      <c r="B39" s="231">
        <v>2021</v>
      </c>
      <c r="C39" s="178"/>
      <c r="D39" s="177">
        <v>1.6</v>
      </c>
      <c r="E39" s="204"/>
      <c r="F39" s="179">
        <v>3.4</v>
      </c>
      <c r="G39" s="179"/>
      <c r="H39" s="179">
        <v>-6.7</v>
      </c>
      <c r="I39" s="179"/>
      <c r="J39" s="179">
        <v>-4.9000000000000004</v>
      </c>
      <c r="K39" s="179"/>
    </row>
    <row r="40" spans="1:11" ht="9.9499999999999993" customHeight="1">
      <c r="B40" s="236"/>
      <c r="C40" s="238"/>
      <c r="D40" s="177"/>
      <c r="E40" s="194"/>
      <c r="F40" s="179"/>
      <c r="G40" s="196"/>
      <c r="H40" s="179"/>
      <c r="I40" s="196"/>
      <c r="J40" s="179"/>
      <c r="K40" s="196"/>
    </row>
    <row r="41" spans="1:11" ht="21.95" customHeight="1">
      <c r="B41" s="236">
        <v>2018</v>
      </c>
      <c r="C41" s="181" t="s">
        <v>0</v>
      </c>
      <c r="D41" s="177">
        <v>6.7</v>
      </c>
      <c r="E41" s="194"/>
      <c r="F41" s="179">
        <v>6.5</v>
      </c>
      <c r="G41" s="196"/>
      <c r="H41" s="179">
        <v>7.5</v>
      </c>
      <c r="I41" s="196"/>
      <c r="J41" s="179">
        <v>6.3</v>
      </c>
      <c r="K41" s="196"/>
    </row>
    <row r="42" spans="1:11" ht="21.95" customHeight="1">
      <c r="B42" s="236"/>
      <c r="C42" s="181" t="s">
        <v>1</v>
      </c>
      <c r="D42" s="177">
        <v>7.3</v>
      </c>
      <c r="E42" s="194"/>
      <c r="F42" s="179">
        <v>7</v>
      </c>
      <c r="G42" s="196"/>
      <c r="H42" s="179">
        <v>9.5</v>
      </c>
      <c r="I42" s="196"/>
      <c r="J42" s="179">
        <v>6.2</v>
      </c>
      <c r="K42" s="196"/>
    </row>
    <row r="43" spans="1:11" ht="21.95" customHeight="1">
      <c r="B43" s="236"/>
      <c r="C43" s="181" t="s">
        <v>2</v>
      </c>
      <c r="D43" s="177">
        <v>9</v>
      </c>
      <c r="E43" s="194"/>
      <c r="F43" s="179">
        <v>9</v>
      </c>
      <c r="G43" s="196"/>
      <c r="H43" s="179">
        <v>9.9</v>
      </c>
      <c r="I43" s="196"/>
      <c r="J43" s="179">
        <v>6.3</v>
      </c>
      <c r="K43" s="196"/>
    </row>
    <row r="44" spans="1:11" ht="21.95" customHeight="1">
      <c r="B44" s="188"/>
      <c r="C44" s="82" t="s">
        <v>3</v>
      </c>
      <c r="D44" s="177">
        <v>8.3000000000000007</v>
      </c>
      <c r="E44" s="194"/>
      <c r="F44" s="179">
        <v>8.1</v>
      </c>
      <c r="G44" s="196"/>
      <c r="H44" s="179">
        <v>10.1</v>
      </c>
      <c r="I44" s="196"/>
      <c r="J44" s="179">
        <v>6.5</v>
      </c>
      <c r="K44" s="196"/>
    </row>
    <row r="45" spans="1:11" ht="9.9499999999999993" customHeight="1">
      <c r="B45" s="188"/>
      <c r="C45" s="192"/>
      <c r="D45" s="177"/>
      <c r="E45" s="194"/>
      <c r="F45" s="179"/>
      <c r="G45" s="196"/>
      <c r="H45" s="179"/>
      <c r="I45" s="196"/>
      <c r="J45" s="179"/>
      <c r="K45" s="196"/>
    </row>
    <row r="46" spans="1:11" ht="21.95" customHeight="1">
      <c r="B46" s="188">
        <v>2019</v>
      </c>
      <c r="C46" s="82" t="s">
        <v>0</v>
      </c>
      <c r="D46" s="177">
        <v>6.9</v>
      </c>
      <c r="E46" s="194"/>
      <c r="F46" s="179">
        <v>6.4</v>
      </c>
      <c r="G46" s="196"/>
      <c r="H46" s="179">
        <v>10.199999999999999</v>
      </c>
      <c r="I46" s="196"/>
      <c r="J46" s="179">
        <v>6.6</v>
      </c>
      <c r="K46" s="196"/>
    </row>
    <row r="47" spans="1:11" ht="21.95" customHeight="1">
      <c r="B47" s="188"/>
      <c r="C47" s="82" t="s">
        <v>1</v>
      </c>
      <c r="D47" s="177">
        <v>6.6</v>
      </c>
      <c r="E47" s="194"/>
      <c r="F47" s="179">
        <v>6.1</v>
      </c>
      <c r="G47" s="196"/>
      <c r="H47" s="179">
        <v>10</v>
      </c>
      <c r="I47" s="196"/>
      <c r="J47" s="179">
        <v>6.8</v>
      </c>
      <c r="K47" s="196"/>
    </row>
    <row r="48" spans="1:11" ht="21.95" customHeight="1">
      <c r="B48" s="188"/>
      <c r="C48" s="82" t="s">
        <v>2</v>
      </c>
      <c r="D48" s="177">
        <v>6.6</v>
      </c>
      <c r="E48" s="194"/>
      <c r="F48" s="179">
        <v>6</v>
      </c>
      <c r="G48" s="196"/>
      <c r="H48" s="179">
        <v>10.1</v>
      </c>
      <c r="I48" s="196"/>
      <c r="J48" s="179">
        <v>6.7</v>
      </c>
      <c r="K48" s="196"/>
    </row>
    <row r="49" spans="1:11" ht="21.95" customHeight="1">
      <c r="B49" s="188"/>
      <c r="C49" s="82" t="s">
        <v>3</v>
      </c>
      <c r="D49" s="177">
        <v>6.4</v>
      </c>
      <c r="E49" s="194"/>
      <c r="F49" s="179">
        <v>5.7</v>
      </c>
      <c r="G49" s="196"/>
      <c r="H49" s="179">
        <v>10.6</v>
      </c>
      <c r="I49" s="196"/>
      <c r="J49" s="179">
        <v>7.1</v>
      </c>
      <c r="K49" s="196"/>
    </row>
    <row r="50" spans="1:11" ht="9.9499999999999993" customHeight="1">
      <c r="B50" s="157"/>
      <c r="C50" s="192"/>
      <c r="D50" s="177"/>
      <c r="E50" s="194"/>
      <c r="F50" s="179"/>
      <c r="G50" s="196"/>
      <c r="H50" s="179"/>
      <c r="I50" s="196"/>
      <c r="J50" s="179"/>
      <c r="K50" s="196"/>
    </row>
    <row r="51" spans="1:11" ht="21.95" customHeight="1">
      <c r="B51" s="157">
        <v>2020</v>
      </c>
      <c r="C51" s="192" t="s">
        <v>0</v>
      </c>
      <c r="D51" s="177">
        <v>1.5</v>
      </c>
      <c r="E51" s="194"/>
      <c r="F51" s="179">
        <v>1.5</v>
      </c>
      <c r="G51" s="196"/>
      <c r="H51" s="179">
        <v>2.9</v>
      </c>
      <c r="I51" s="196"/>
      <c r="J51" s="179">
        <v>-4.0999999999999996</v>
      </c>
      <c r="K51" s="196"/>
    </row>
    <row r="52" spans="1:11" ht="21.95" customHeight="1">
      <c r="B52" s="188"/>
      <c r="C52" s="192" t="s">
        <v>1</v>
      </c>
      <c r="D52" s="177">
        <v>-26.4</v>
      </c>
      <c r="E52" s="194"/>
      <c r="F52" s="179">
        <v>-23.4</v>
      </c>
      <c r="G52" s="196"/>
      <c r="H52" s="179">
        <v>-31.7</v>
      </c>
      <c r="I52" s="196"/>
      <c r="J52" s="179">
        <v>-78.8</v>
      </c>
      <c r="K52" s="196"/>
    </row>
    <row r="53" spans="1:11" ht="21.95" customHeight="1">
      <c r="B53" s="259"/>
      <c r="C53" s="192" t="s">
        <v>2</v>
      </c>
      <c r="D53" s="177">
        <v>-6.5</v>
      </c>
      <c r="E53" s="194"/>
      <c r="F53" s="179">
        <v>-2</v>
      </c>
      <c r="G53" s="196"/>
      <c r="H53" s="179">
        <v>-22.5</v>
      </c>
      <c r="I53" s="196"/>
      <c r="J53" s="179">
        <v>-53.6</v>
      </c>
      <c r="K53" s="196"/>
    </row>
    <row r="54" spans="1:11" ht="21.75" customHeight="1">
      <c r="B54" s="188"/>
      <c r="C54" s="192" t="s">
        <v>3</v>
      </c>
      <c r="D54" s="177">
        <v>-7</v>
      </c>
      <c r="E54" s="194"/>
      <c r="F54" s="179">
        <v>-0.9</v>
      </c>
      <c r="G54" s="196"/>
      <c r="H54" s="179">
        <v>-29.1</v>
      </c>
      <c r="I54" s="196"/>
      <c r="J54" s="179">
        <v>-60.9</v>
      </c>
      <c r="K54" s="196"/>
    </row>
    <row r="55" spans="1:11" ht="9.9499999999999993" customHeight="1">
      <c r="B55" s="188"/>
      <c r="C55" s="192"/>
      <c r="D55" s="177"/>
      <c r="E55" s="194"/>
      <c r="F55" s="179"/>
      <c r="G55" s="196"/>
      <c r="H55" s="179"/>
      <c r="I55" s="196"/>
      <c r="J55" s="179"/>
      <c r="K55" s="196"/>
    </row>
    <row r="56" spans="1:11" ht="21.75" customHeight="1">
      <c r="B56" s="188">
        <v>2021</v>
      </c>
      <c r="C56" s="192" t="s">
        <v>0</v>
      </c>
      <c r="D56" s="177">
        <v>-3.8</v>
      </c>
      <c r="E56" s="194"/>
      <c r="F56" s="179">
        <v>1.4</v>
      </c>
      <c r="G56" s="196"/>
      <c r="H56" s="179">
        <v>-23.2</v>
      </c>
      <c r="I56" s="196"/>
      <c r="J56" s="179">
        <v>-58.7</v>
      </c>
      <c r="K56" s="196"/>
    </row>
    <row r="57" spans="1:11" ht="21.75" customHeight="1">
      <c r="B57" s="188"/>
      <c r="C57" s="192" t="s">
        <v>1</v>
      </c>
      <c r="D57" s="177">
        <v>20.2</v>
      </c>
      <c r="E57" s="194"/>
      <c r="F57" s="179">
        <v>21.9</v>
      </c>
      <c r="G57" s="196"/>
      <c r="H57" s="179">
        <v>6.4</v>
      </c>
      <c r="I57" s="196"/>
      <c r="J57" s="179">
        <v>46.3</v>
      </c>
      <c r="K57" s="196"/>
    </row>
    <row r="58" spans="1:11" ht="21" customHeight="1">
      <c r="B58" s="188"/>
      <c r="C58" s="192" t="s">
        <v>159</v>
      </c>
      <c r="D58" s="177">
        <v>-12.1</v>
      </c>
      <c r="E58" s="194"/>
      <c r="F58" s="179">
        <v>-11.3</v>
      </c>
      <c r="G58" s="196"/>
      <c r="H58" s="179">
        <v>-12.1</v>
      </c>
      <c r="I58" s="196"/>
      <c r="J58" s="179">
        <v>-53.7</v>
      </c>
      <c r="K58" s="196"/>
    </row>
    <row r="59" spans="1:11" ht="21" customHeight="1">
      <c r="B59" s="188"/>
      <c r="C59" s="192" t="s">
        <v>160</v>
      </c>
      <c r="D59" s="177">
        <v>2.2000000000000002</v>
      </c>
      <c r="E59" s="194"/>
      <c r="F59" s="179">
        <v>1.4</v>
      </c>
      <c r="G59" s="196"/>
      <c r="H59" s="179">
        <v>2.2000000000000002</v>
      </c>
      <c r="I59" s="196"/>
      <c r="J59" s="179">
        <v>46.6</v>
      </c>
      <c r="K59" s="196"/>
    </row>
    <row r="60" spans="1:11" ht="20.100000000000001" customHeight="1" thickBot="1">
      <c r="B60" s="197"/>
      <c r="C60" s="197"/>
      <c r="D60" s="197"/>
      <c r="E60" s="210"/>
      <c r="F60" s="197"/>
      <c r="G60" s="197"/>
      <c r="H60" s="197"/>
      <c r="I60" s="197"/>
      <c r="J60" s="197"/>
      <c r="K60" s="197"/>
    </row>
    <row r="61" spans="1:11" ht="12" customHeight="1" thickTop="1">
      <c r="A61" s="215"/>
      <c r="B61" s="220"/>
      <c r="C61" s="220"/>
      <c r="D61" s="199"/>
      <c r="E61" s="199"/>
      <c r="F61" s="199"/>
      <c r="G61" s="199"/>
      <c r="H61" s="199"/>
      <c r="I61" s="199"/>
      <c r="J61" s="199"/>
      <c r="K61" s="199"/>
    </row>
    <row r="62" spans="1:11" s="217" customFormat="1" ht="21.95" customHeight="1">
      <c r="A62" s="209"/>
      <c r="B62" s="153" t="s">
        <v>117</v>
      </c>
      <c r="C62" s="153"/>
      <c r="D62" s="153"/>
      <c r="E62" s="153"/>
      <c r="F62" s="153"/>
      <c r="G62" s="153"/>
      <c r="H62" s="175"/>
      <c r="I62" s="175"/>
      <c r="J62" s="175"/>
      <c r="K62" s="175"/>
    </row>
    <row r="63" spans="1:11" ht="21.95" customHeight="1">
      <c r="B63" s="211" t="s">
        <v>126</v>
      </c>
      <c r="C63" s="211"/>
      <c r="D63" s="211"/>
      <c r="E63" s="211"/>
      <c r="F63" s="211"/>
      <c r="G63" s="211"/>
      <c r="H63" s="175"/>
      <c r="I63" s="175"/>
      <c r="J63" s="175"/>
      <c r="K63" s="175"/>
    </row>
    <row r="64" spans="1:11" ht="21.95" customHeight="1">
      <c r="B64" s="211"/>
      <c r="C64" s="211"/>
      <c r="D64" s="211"/>
      <c r="E64" s="211"/>
      <c r="F64" s="211"/>
      <c r="G64" s="211"/>
      <c r="H64" s="175"/>
      <c r="I64" s="175"/>
      <c r="J64" s="175"/>
      <c r="K64" s="175"/>
    </row>
    <row r="65" spans="2:11" ht="18.95" customHeight="1">
      <c r="B65" s="211"/>
      <c r="C65" s="211"/>
      <c r="D65" s="211"/>
      <c r="E65" s="211"/>
      <c r="F65" s="211"/>
      <c r="G65" s="211"/>
      <c r="H65" s="175"/>
      <c r="I65" s="175"/>
      <c r="J65" s="175"/>
      <c r="K65" s="175"/>
    </row>
    <row r="66" spans="2:11" ht="15" customHeight="1">
      <c r="B66" s="323"/>
      <c r="C66" s="323"/>
      <c r="D66" s="323"/>
      <c r="E66" s="323"/>
      <c r="F66" s="323"/>
      <c r="G66" s="323"/>
      <c r="H66" s="323"/>
      <c r="I66" s="323"/>
      <c r="J66" s="323"/>
      <c r="K66" s="323"/>
    </row>
    <row r="67" spans="2:11" ht="15" customHeight="1">
      <c r="B67" s="272"/>
      <c r="C67" s="272"/>
      <c r="D67" s="272"/>
      <c r="E67" s="272"/>
      <c r="F67" s="272"/>
      <c r="G67" s="272"/>
      <c r="H67" s="272"/>
      <c r="I67" s="272"/>
      <c r="J67" s="272"/>
      <c r="K67" s="272"/>
    </row>
    <row r="68" spans="2:11">
      <c r="B68" s="175"/>
      <c r="C68" s="186"/>
      <c r="D68" s="186"/>
      <c r="E68" s="186"/>
      <c r="F68" s="175"/>
      <c r="G68" s="175"/>
      <c r="H68" s="175"/>
      <c r="I68" s="175"/>
      <c r="J68" s="175"/>
      <c r="K68" s="175"/>
    </row>
    <row r="69" spans="2:11">
      <c r="B69" s="175"/>
      <c r="C69" s="186"/>
      <c r="D69" s="186"/>
      <c r="E69" s="186"/>
      <c r="F69" s="175"/>
      <c r="G69" s="175"/>
      <c r="H69" s="175"/>
      <c r="I69" s="175"/>
      <c r="J69" s="175"/>
      <c r="K69" s="175"/>
    </row>
    <row r="70" spans="2:11">
      <c r="B70" s="175"/>
      <c r="C70" s="186"/>
      <c r="D70" s="186"/>
      <c r="E70" s="186"/>
      <c r="F70" s="175"/>
      <c r="G70" s="175"/>
      <c r="H70" s="175"/>
      <c r="I70" s="175"/>
      <c r="J70" s="175"/>
      <c r="K70" s="175"/>
    </row>
    <row r="71" spans="2:11">
      <c r="B71" s="175"/>
      <c r="C71" s="186"/>
      <c r="D71" s="186"/>
      <c r="E71" s="186"/>
      <c r="F71" s="175"/>
      <c r="G71" s="175"/>
      <c r="H71" s="175"/>
      <c r="I71" s="175"/>
      <c r="J71" s="175"/>
      <c r="K71" s="175"/>
    </row>
    <row r="72" spans="2:11">
      <c r="B72" s="175"/>
      <c r="C72" s="186"/>
      <c r="D72" s="186"/>
      <c r="E72" s="186"/>
      <c r="F72" s="175"/>
      <c r="G72" s="175"/>
      <c r="H72" s="175"/>
      <c r="I72" s="175"/>
      <c r="J72" s="175"/>
      <c r="K72" s="175"/>
    </row>
    <row r="73" spans="2:11">
      <c r="B73" s="175"/>
      <c r="C73" s="186"/>
      <c r="D73" s="186"/>
      <c r="E73" s="186"/>
      <c r="F73" s="175"/>
      <c r="G73" s="175"/>
      <c r="H73" s="175"/>
      <c r="I73" s="175"/>
      <c r="J73" s="175"/>
      <c r="K73" s="175"/>
    </row>
    <row r="74" spans="2:11">
      <c r="B74" s="175"/>
      <c r="C74" s="186"/>
      <c r="D74" s="186"/>
      <c r="E74" s="186"/>
      <c r="F74" s="175"/>
      <c r="G74" s="175"/>
      <c r="H74" s="175"/>
      <c r="I74" s="175"/>
      <c r="J74" s="175"/>
      <c r="K74" s="175"/>
    </row>
    <row r="75" spans="2:11">
      <c r="B75" s="175"/>
      <c r="C75" s="186"/>
      <c r="D75" s="186"/>
      <c r="E75" s="186"/>
      <c r="F75" s="175"/>
      <c r="G75" s="175"/>
      <c r="H75" s="175"/>
      <c r="I75" s="175"/>
      <c r="J75" s="175"/>
      <c r="K75" s="175"/>
    </row>
    <row r="76" spans="2:11">
      <c r="B76" s="175"/>
      <c r="C76" s="186"/>
      <c r="D76" s="186"/>
      <c r="E76" s="186"/>
      <c r="F76" s="175"/>
      <c r="G76" s="175"/>
      <c r="H76" s="175"/>
      <c r="I76" s="175"/>
      <c r="J76" s="175"/>
      <c r="K76" s="175"/>
    </row>
    <row r="77" spans="2:11">
      <c r="B77" s="175"/>
      <c r="C77" s="186"/>
      <c r="D77" s="186"/>
      <c r="E77" s="186"/>
      <c r="F77" s="175"/>
      <c r="G77" s="175"/>
      <c r="H77" s="175"/>
      <c r="I77" s="175"/>
      <c r="J77" s="175"/>
      <c r="K77" s="175"/>
    </row>
    <row r="78" spans="2:11">
      <c r="B78" s="175"/>
      <c r="C78" s="186"/>
      <c r="D78" s="186"/>
      <c r="E78" s="186"/>
      <c r="F78" s="175"/>
      <c r="G78" s="175"/>
      <c r="H78" s="175"/>
      <c r="I78" s="175"/>
      <c r="J78" s="175"/>
      <c r="K78" s="175"/>
    </row>
    <row r="79" spans="2:11">
      <c r="B79" s="175"/>
      <c r="C79" s="186"/>
      <c r="D79" s="186"/>
      <c r="E79" s="186"/>
      <c r="F79" s="175"/>
      <c r="G79" s="175"/>
      <c r="H79" s="175"/>
      <c r="I79" s="175"/>
      <c r="J79" s="175"/>
      <c r="K79" s="175"/>
    </row>
    <row r="80" spans="2:11">
      <c r="B80" s="175"/>
      <c r="C80" s="186"/>
      <c r="D80" s="186"/>
      <c r="E80" s="186"/>
      <c r="F80" s="175"/>
      <c r="G80" s="175"/>
      <c r="H80" s="175"/>
      <c r="I80" s="175"/>
      <c r="J80" s="175"/>
      <c r="K80" s="175"/>
    </row>
    <row r="81" spans="2:11">
      <c r="B81" s="175"/>
      <c r="C81" s="186"/>
      <c r="D81" s="186"/>
      <c r="E81" s="186"/>
      <c r="F81" s="175"/>
      <c r="G81" s="175"/>
      <c r="H81" s="175"/>
      <c r="I81" s="175"/>
      <c r="J81" s="175"/>
      <c r="K81" s="175"/>
    </row>
    <row r="82" spans="2:11">
      <c r="B82" s="175"/>
      <c r="C82" s="186"/>
      <c r="D82" s="186"/>
      <c r="E82" s="186"/>
      <c r="F82" s="175"/>
      <c r="G82" s="175"/>
      <c r="H82" s="175"/>
      <c r="I82" s="175"/>
      <c r="J82" s="175"/>
      <c r="K82" s="175"/>
    </row>
    <row r="83" spans="2:11">
      <c r="B83" s="175"/>
      <c r="C83" s="186"/>
      <c r="D83" s="186"/>
      <c r="E83" s="186"/>
      <c r="F83" s="175"/>
      <c r="G83" s="175"/>
      <c r="H83" s="175"/>
      <c r="I83" s="175"/>
      <c r="J83" s="175"/>
      <c r="K83" s="175"/>
    </row>
    <row r="84" spans="2:11">
      <c r="B84" s="175"/>
      <c r="C84" s="186"/>
      <c r="D84" s="186"/>
      <c r="E84" s="186"/>
      <c r="F84" s="175"/>
      <c r="G84" s="175"/>
      <c r="H84" s="175"/>
      <c r="I84" s="175"/>
      <c r="J84" s="175"/>
      <c r="K84" s="175"/>
    </row>
    <row r="85" spans="2:11">
      <c r="B85" s="175"/>
      <c r="C85" s="186"/>
      <c r="D85" s="186"/>
      <c r="E85" s="186"/>
      <c r="F85" s="175"/>
      <c r="G85" s="175"/>
      <c r="H85" s="175"/>
      <c r="I85" s="175"/>
      <c r="J85" s="175"/>
      <c r="K85" s="175"/>
    </row>
    <row r="86" spans="2:11">
      <c r="B86" s="175"/>
      <c r="C86" s="186"/>
      <c r="D86" s="186"/>
      <c r="E86" s="186"/>
      <c r="F86" s="175"/>
      <c r="G86" s="175"/>
      <c r="H86" s="175"/>
      <c r="I86" s="175"/>
      <c r="J86" s="175"/>
      <c r="K86" s="175"/>
    </row>
    <row r="87" spans="2:11">
      <c r="B87" s="175"/>
      <c r="C87" s="186"/>
      <c r="D87" s="186"/>
      <c r="E87" s="186"/>
      <c r="F87" s="175"/>
      <c r="G87" s="175"/>
      <c r="H87" s="175"/>
      <c r="I87" s="175"/>
      <c r="J87" s="175"/>
      <c r="K87" s="175"/>
    </row>
    <row r="88" spans="2:11">
      <c r="B88" s="175"/>
      <c r="C88" s="186"/>
      <c r="D88" s="186"/>
      <c r="E88" s="186"/>
      <c r="F88" s="175"/>
      <c r="G88" s="175"/>
      <c r="H88" s="175"/>
      <c r="I88" s="175"/>
      <c r="J88" s="175"/>
      <c r="K88" s="175"/>
    </row>
    <row r="89" spans="2:11">
      <c r="B89" s="175"/>
      <c r="C89" s="186"/>
      <c r="D89" s="186"/>
      <c r="E89" s="186"/>
      <c r="F89" s="175"/>
      <c r="G89" s="175"/>
      <c r="H89" s="175"/>
      <c r="I89" s="175"/>
      <c r="J89" s="175"/>
      <c r="K89" s="175"/>
    </row>
    <row r="90" spans="2:11">
      <c r="B90" s="175"/>
      <c r="C90" s="186"/>
      <c r="D90" s="186"/>
      <c r="E90" s="186"/>
      <c r="F90" s="175"/>
      <c r="G90" s="175"/>
      <c r="H90" s="175"/>
      <c r="I90" s="175"/>
      <c r="J90" s="175"/>
      <c r="K90" s="175"/>
    </row>
    <row r="91" spans="2:11">
      <c r="B91" s="175"/>
      <c r="C91" s="186"/>
      <c r="D91" s="186"/>
      <c r="E91" s="186"/>
      <c r="F91" s="175"/>
      <c r="G91" s="175"/>
      <c r="H91" s="175"/>
      <c r="I91" s="175"/>
      <c r="J91" s="175"/>
      <c r="K91" s="175"/>
    </row>
    <row r="92" spans="2:11">
      <c r="B92" s="175"/>
      <c r="C92" s="186"/>
      <c r="D92" s="186"/>
      <c r="E92" s="186"/>
      <c r="F92" s="175"/>
      <c r="G92" s="175"/>
      <c r="H92" s="175"/>
      <c r="I92" s="175"/>
      <c r="J92" s="175"/>
      <c r="K92" s="175"/>
    </row>
    <row r="93" spans="2:11">
      <c r="B93" s="175"/>
      <c r="C93" s="186"/>
      <c r="D93" s="186"/>
      <c r="E93" s="186"/>
      <c r="F93" s="175"/>
      <c r="G93" s="175"/>
      <c r="H93" s="175"/>
      <c r="I93" s="175"/>
      <c r="J93" s="175"/>
      <c r="K93" s="175"/>
    </row>
    <row r="94" spans="2:11">
      <c r="B94" s="175"/>
      <c r="C94" s="186"/>
      <c r="D94" s="186"/>
      <c r="E94" s="186"/>
      <c r="F94" s="175"/>
      <c r="G94" s="175"/>
      <c r="H94" s="175"/>
      <c r="I94" s="175"/>
      <c r="J94" s="175"/>
      <c r="K94" s="175"/>
    </row>
    <row r="95" spans="2:11">
      <c r="B95" s="175"/>
      <c r="C95" s="186"/>
      <c r="D95" s="186"/>
      <c r="E95" s="186"/>
      <c r="F95" s="175"/>
      <c r="G95" s="175"/>
      <c r="H95" s="175"/>
      <c r="I95" s="175"/>
      <c r="J95" s="175"/>
      <c r="K95" s="175"/>
    </row>
    <row r="96" spans="2:11">
      <c r="B96" s="175"/>
      <c r="C96" s="186"/>
      <c r="D96" s="186"/>
      <c r="E96" s="186"/>
      <c r="F96" s="175"/>
      <c r="G96" s="175"/>
      <c r="H96" s="175"/>
      <c r="I96" s="175"/>
      <c r="J96" s="175"/>
      <c r="K96" s="175"/>
    </row>
    <row r="97" spans="2:11">
      <c r="B97" s="175"/>
      <c r="C97" s="186"/>
      <c r="D97" s="186"/>
      <c r="E97" s="186"/>
      <c r="F97" s="175"/>
      <c r="G97" s="175"/>
      <c r="H97" s="175"/>
      <c r="I97" s="175"/>
      <c r="J97" s="175"/>
      <c r="K97" s="175"/>
    </row>
    <row r="98" spans="2:11">
      <c r="B98" s="175"/>
      <c r="C98" s="186"/>
      <c r="D98" s="186"/>
      <c r="E98" s="186"/>
      <c r="F98" s="175"/>
      <c r="G98" s="175"/>
      <c r="H98" s="175"/>
      <c r="I98" s="175"/>
      <c r="J98" s="175"/>
      <c r="K98" s="175"/>
    </row>
    <row r="99" spans="2:11">
      <c r="B99" s="175"/>
      <c r="C99" s="186"/>
      <c r="D99" s="186"/>
      <c r="E99" s="186"/>
      <c r="F99" s="175"/>
      <c r="G99" s="175"/>
      <c r="H99" s="175"/>
      <c r="I99" s="175"/>
      <c r="J99" s="175"/>
      <c r="K99" s="175"/>
    </row>
    <row r="100" spans="2:11">
      <c r="B100" s="175"/>
      <c r="C100" s="186"/>
      <c r="D100" s="186"/>
      <c r="E100" s="186"/>
      <c r="F100" s="175"/>
      <c r="G100" s="175"/>
      <c r="H100" s="175"/>
      <c r="I100" s="175"/>
      <c r="J100" s="175"/>
      <c r="K100" s="175"/>
    </row>
    <row r="101" spans="2:11">
      <c r="B101" s="175"/>
      <c r="C101" s="186"/>
      <c r="D101" s="186"/>
      <c r="E101" s="186"/>
      <c r="F101" s="175"/>
      <c r="G101" s="175"/>
      <c r="H101" s="175"/>
      <c r="I101" s="175"/>
      <c r="J101" s="175"/>
      <c r="K101" s="175"/>
    </row>
    <row r="102" spans="2:11">
      <c r="B102" s="175"/>
      <c r="C102" s="186"/>
      <c r="D102" s="186"/>
      <c r="E102" s="186"/>
      <c r="F102" s="175"/>
      <c r="G102" s="175"/>
      <c r="H102" s="175"/>
      <c r="I102" s="175"/>
      <c r="J102" s="175"/>
      <c r="K102" s="175"/>
    </row>
    <row r="103" spans="2:11">
      <c r="B103" s="175"/>
      <c r="C103" s="186"/>
      <c r="D103" s="186"/>
      <c r="E103" s="186"/>
      <c r="F103" s="175"/>
      <c r="G103" s="175"/>
      <c r="H103" s="175"/>
      <c r="I103" s="175"/>
      <c r="J103" s="175"/>
      <c r="K103" s="175"/>
    </row>
    <row r="104" spans="2:11">
      <c r="B104" s="175"/>
      <c r="C104" s="186"/>
      <c r="D104" s="186"/>
      <c r="E104" s="186"/>
      <c r="F104" s="175"/>
      <c r="G104" s="175"/>
      <c r="H104" s="175"/>
      <c r="I104" s="175"/>
      <c r="J104" s="175"/>
      <c r="K104" s="175"/>
    </row>
    <row r="105" spans="2:11">
      <c r="B105" s="175"/>
      <c r="C105" s="186"/>
      <c r="D105" s="186"/>
      <c r="E105" s="186"/>
      <c r="F105" s="175"/>
      <c r="G105" s="175"/>
      <c r="H105" s="175"/>
      <c r="I105" s="175"/>
      <c r="J105" s="175"/>
      <c r="K105" s="175"/>
    </row>
    <row r="106" spans="2:11">
      <c r="B106" s="175"/>
      <c r="C106" s="186"/>
      <c r="D106" s="186"/>
      <c r="E106" s="186"/>
      <c r="F106" s="175"/>
      <c r="G106" s="175"/>
      <c r="H106" s="175"/>
      <c r="I106" s="175"/>
      <c r="J106" s="175"/>
      <c r="K106" s="175"/>
    </row>
    <row r="107" spans="2:11">
      <c r="B107" s="175"/>
      <c r="C107" s="186"/>
      <c r="D107" s="186"/>
      <c r="E107" s="186"/>
      <c r="F107" s="175"/>
      <c r="G107" s="175"/>
      <c r="H107" s="175"/>
      <c r="I107" s="175"/>
      <c r="J107" s="175"/>
      <c r="K107" s="175"/>
    </row>
    <row r="108" spans="2:11">
      <c r="B108" s="175"/>
      <c r="C108" s="186"/>
      <c r="D108" s="186"/>
      <c r="E108" s="186"/>
      <c r="F108" s="175"/>
      <c r="G108" s="175"/>
      <c r="H108" s="175"/>
      <c r="I108" s="175"/>
      <c r="J108" s="175"/>
      <c r="K108" s="175"/>
    </row>
    <row r="109" spans="2:11">
      <c r="B109" s="175"/>
      <c r="C109" s="186"/>
      <c r="D109" s="186"/>
      <c r="E109" s="186"/>
      <c r="F109" s="175"/>
      <c r="G109" s="175"/>
      <c r="H109" s="175"/>
      <c r="I109" s="175"/>
      <c r="J109" s="175"/>
      <c r="K109" s="175"/>
    </row>
    <row r="110" spans="2:11">
      <c r="B110" s="175"/>
      <c r="C110" s="186"/>
      <c r="D110" s="186"/>
      <c r="E110" s="186"/>
      <c r="F110" s="175"/>
      <c r="G110" s="175"/>
      <c r="H110" s="175"/>
      <c r="I110" s="175"/>
      <c r="J110" s="175"/>
      <c r="K110" s="175"/>
    </row>
    <row r="111" spans="2:11">
      <c r="B111" s="175"/>
      <c r="C111" s="186"/>
      <c r="D111" s="186"/>
      <c r="E111" s="186"/>
      <c r="F111" s="175"/>
      <c r="G111" s="175"/>
      <c r="H111" s="175"/>
      <c r="I111" s="175"/>
      <c r="J111" s="175"/>
      <c r="K111" s="175"/>
    </row>
    <row r="112" spans="2:11">
      <c r="B112" s="175"/>
      <c r="C112" s="186"/>
      <c r="D112" s="186"/>
      <c r="E112" s="186"/>
      <c r="F112" s="175"/>
      <c r="G112" s="175"/>
      <c r="H112" s="175"/>
      <c r="I112" s="175"/>
      <c r="J112" s="175"/>
      <c r="K112" s="175"/>
    </row>
    <row r="113" spans="2:11">
      <c r="B113" s="175"/>
      <c r="C113" s="186"/>
      <c r="D113" s="186"/>
      <c r="E113" s="186"/>
      <c r="F113" s="175"/>
      <c r="G113" s="175"/>
      <c r="H113" s="175"/>
      <c r="I113" s="175"/>
      <c r="J113" s="175"/>
      <c r="K113" s="175"/>
    </row>
    <row r="114" spans="2:11">
      <c r="B114" s="175"/>
      <c r="C114" s="186"/>
      <c r="D114" s="186"/>
      <c r="E114" s="186"/>
      <c r="F114" s="175"/>
      <c r="G114" s="175"/>
      <c r="H114" s="175"/>
      <c r="I114" s="175"/>
      <c r="J114" s="175"/>
      <c r="K114" s="175"/>
    </row>
    <row r="115" spans="2:11">
      <c r="B115" s="175"/>
      <c r="C115" s="186"/>
      <c r="D115" s="186"/>
      <c r="E115" s="186"/>
      <c r="F115" s="175"/>
      <c r="G115" s="175"/>
      <c r="H115" s="175"/>
      <c r="I115" s="175"/>
      <c r="J115" s="175"/>
      <c r="K115" s="175"/>
    </row>
    <row r="116" spans="2:11">
      <c r="B116" s="175"/>
      <c r="C116" s="186"/>
      <c r="D116" s="186"/>
      <c r="E116" s="186"/>
      <c r="F116" s="175"/>
      <c r="G116" s="175"/>
      <c r="H116" s="175"/>
      <c r="I116" s="175"/>
      <c r="J116" s="175"/>
      <c r="K116" s="175"/>
    </row>
    <row r="117" spans="2:11">
      <c r="B117" s="175"/>
      <c r="C117" s="186"/>
      <c r="D117" s="186"/>
      <c r="E117" s="186"/>
      <c r="F117" s="175"/>
      <c r="G117" s="175"/>
      <c r="H117" s="175"/>
      <c r="I117" s="175"/>
      <c r="J117" s="175"/>
      <c r="K117" s="175"/>
    </row>
    <row r="118" spans="2:11">
      <c r="B118" s="175"/>
      <c r="C118" s="186"/>
      <c r="D118" s="186"/>
      <c r="E118" s="186"/>
      <c r="F118" s="175"/>
      <c r="G118" s="175"/>
      <c r="H118" s="175"/>
      <c r="I118" s="175"/>
      <c r="J118" s="175"/>
      <c r="K118" s="175"/>
    </row>
    <row r="119" spans="2:11">
      <c r="B119" s="175"/>
      <c r="C119" s="186"/>
      <c r="D119" s="186"/>
      <c r="E119" s="186"/>
      <c r="F119" s="175"/>
      <c r="G119" s="175"/>
      <c r="H119" s="175"/>
      <c r="I119" s="175"/>
      <c r="J119" s="175"/>
      <c r="K119" s="175"/>
    </row>
    <row r="120" spans="2:11">
      <c r="B120" s="175"/>
      <c r="C120" s="186"/>
      <c r="D120" s="186"/>
      <c r="E120" s="186"/>
      <c r="F120" s="175"/>
      <c r="G120" s="175"/>
      <c r="H120" s="175"/>
      <c r="I120" s="175"/>
      <c r="J120" s="175"/>
      <c r="K120" s="175"/>
    </row>
    <row r="121" spans="2:11">
      <c r="B121" s="175"/>
      <c r="C121" s="186"/>
      <c r="D121" s="186"/>
      <c r="E121" s="186"/>
      <c r="F121" s="175"/>
      <c r="G121" s="175"/>
      <c r="H121" s="175"/>
      <c r="I121" s="175"/>
      <c r="J121" s="175"/>
      <c r="K121" s="175"/>
    </row>
    <row r="122" spans="2:11">
      <c r="B122" s="175"/>
      <c r="C122" s="186"/>
      <c r="D122" s="186"/>
      <c r="E122" s="186"/>
      <c r="F122" s="175"/>
      <c r="G122" s="175"/>
      <c r="H122" s="175"/>
      <c r="I122" s="175"/>
      <c r="J122" s="175"/>
      <c r="K122" s="175"/>
    </row>
    <row r="123" spans="2:11">
      <c r="B123" s="175"/>
      <c r="C123" s="186"/>
      <c r="D123" s="186"/>
      <c r="E123" s="186"/>
      <c r="F123" s="175"/>
      <c r="G123" s="175"/>
      <c r="H123" s="175"/>
      <c r="I123" s="175"/>
      <c r="J123" s="175"/>
      <c r="K123" s="175"/>
    </row>
    <row r="124" spans="2:11">
      <c r="B124" s="175"/>
      <c r="C124" s="186"/>
      <c r="D124" s="186"/>
      <c r="E124" s="186"/>
      <c r="F124" s="175"/>
      <c r="G124" s="175"/>
      <c r="H124" s="175"/>
      <c r="I124" s="175"/>
      <c r="J124" s="175"/>
      <c r="K124" s="175"/>
    </row>
    <row r="125" spans="2:11">
      <c r="B125" s="175"/>
      <c r="C125" s="186"/>
      <c r="D125" s="186"/>
      <c r="E125" s="186"/>
      <c r="F125" s="175"/>
      <c r="G125" s="175"/>
      <c r="H125" s="175"/>
      <c r="I125" s="175"/>
      <c r="J125" s="175"/>
      <c r="K125" s="175"/>
    </row>
    <row r="129" spans="2:11" s="209" customFormat="1">
      <c r="B129" s="153"/>
      <c r="C129" s="201"/>
      <c r="D129" s="201"/>
      <c r="E129" s="201"/>
      <c r="F129" s="153"/>
      <c r="G129" s="153"/>
      <c r="H129" s="153"/>
      <c r="I129" s="153"/>
      <c r="J129" s="153"/>
      <c r="K129" s="153"/>
    </row>
    <row r="200" spans="2:11" s="209" customFormat="1">
      <c r="B200" s="153"/>
      <c r="C200" s="201"/>
      <c r="D200" s="201"/>
      <c r="E200" s="201"/>
      <c r="F200" s="153"/>
      <c r="G200" s="153"/>
      <c r="H200" s="153"/>
      <c r="I200" s="153"/>
      <c r="J200" s="153"/>
      <c r="K200" s="153"/>
    </row>
    <row r="276" spans="2:11" s="209" customFormat="1">
      <c r="B276" s="153"/>
      <c r="C276" s="201"/>
      <c r="D276" s="201"/>
      <c r="E276" s="201"/>
      <c r="F276" s="153"/>
      <c r="G276" s="153"/>
      <c r="H276" s="153"/>
      <c r="I276" s="153"/>
      <c r="J276" s="153"/>
      <c r="K276" s="153"/>
    </row>
  </sheetData>
  <sheetProtection algorithmName="SHA-512" hashValue="m2AccGkvcMaJulKWKvXQlvMVLw/8fnPq/MRaqn8NX00dc4RjtwlKo+HFGLiRoSRX1aoACGUsa6AoWaa3tdH0LQ==" saltValue="g2NZEN4GvShmQVKJoiP94Q==" spinCount="100000" sheet="1" objects="1" scenarios="1"/>
  <mergeCells count="7">
    <mergeCell ref="B66:K66"/>
    <mergeCell ref="B8:C8"/>
    <mergeCell ref="B7:C7"/>
    <mergeCell ref="D7:E8"/>
    <mergeCell ref="F7:G8"/>
    <mergeCell ref="H7:I8"/>
    <mergeCell ref="J7:K8"/>
  </mergeCells>
  <printOptions horizontalCentered="1"/>
  <pageMargins left="0" right="0" top="0.196850393700787" bottom="0" header="0" footer="0"/>
  <pageSetup paperSize="9" scale="61" orientation="portrait" r:id="rId1"/>
  <headerFooter differentOddEven="1">
    <firstFooter>&amp;C7</firstFooter>
  </headerFooter>
  <colBreaks count="1" manualBreakCount="1">
    <brk id="1" min="1" max="117"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M277"/>
  <sheetViews>
    <sheetView view="pageBreakPreview" zoomScale="60" zoomScaleNormal="100" workbookViewId="0">
      <pane xSplit="3" ySplit="9" topLeftCell="D10" activePane="bottomRight" state="frozen"/>
      <selection activeCell="Q25" sqref="Q25"/>
      <selection pane="topRight" activeCell="Q25" sqref="Q25"/>
      <selection pane="bottomLeft" activeCell="Q25" sqref="Q25"/>
      <selection pane="bottomRight" activeCell="Q25" sqref="Q25"/>
    </sheetView>
  </sheetViews>
  <sheetFormatPr defaultRowHeight="17.25"/>
  <cols>
    <col min="1" max="1" width="13.28515625" style="209" customWidth="1"/>
    <col min="2" max="2" width="13.5703125" style="153" customWidth="1"/>
    <col min="3" max="3" width="11.7109375" style="201" customWidth="1"/>
    <col min="4" max="5" width="17.7109375" style="211" customWidth="1"/>
    <col min="6" max="7" width="16.7109375" style="153" customWidth="1"/>
    <col min="8" max="9" width="20.7109375" style="153" customWidth="1"/>
    <col min="10" max="11" width="13.85546875" style="153" customWidth="1"/>
    <col min="12" max="13" width="14.7109375" style="153" hidden="1" customWidth="1"/>
    <col min="14" max="16384" width="9.140625" style="153"/>
  </cols>
  <sheetData>
    <row r="1" spans="1:13">
      <c r="C1" s="270"/>
    </row>
    <row r="2" spans="1:13">
      <c r="A2" s="205"/>
    </row>
    <row r="3" spans="1:13">
      <c r="A3" s="205"/>
      <c r="B3" s="154" t="s">
        <v>72</v>
      </c>
      <c r="C3" s="154"/>
      <c r="D3" s="154"/>
      <c r="E3" s="156"/>
      <c r="F3" s="154"/>
      <c r="G3" s="154"/>
      <c r="H3" s="155"/>
      <c r="I3" s="154"/>
      <c r="J3" s="154"/>
      <c r="K3" s="156"/>
      <c r="L3" s="156"/>
      <c r="M3" s="156"/>
    </row>
    <row r="4" spans="1:13" s="213" customFormat="1" ht="18">
      <c r="A4" s="212"/>
      <c r="B4" s="160" t="s">
        <v>59</v>
      </c>
      <c r="C4" s="160"/>
      <c r="D4" s="241"/>
      <c r="E4" s="242"/>
      <c r="F4" s="160"/>
      <c r="G4" s="160"/>
      <c r="H4" s="155"/>
      <c r="I4" s="160"/>
      <c r="J4" s="160"/>
      <c r="K4" s="161"/>
      <c r="L4" s="161"/>
      <c r="M4" s="161"/>
    </row>
    <row r="5" spans="1:13" ht="15.75" customHeight="1">
      <c r="A5" s="205"/>
      <c r="B5" s="202" t="s">
        <v>67</v>
      </c>
      <c r="C5" s="164"/>
      <c r="D5" s="164"/>
      <c r="E5" s="164"/>
      <c r="F5" s="164"/>
      <c r="G5" s="202"/>
      <c r="H5" s="164"/>
      <c r="I5" s="164"/>
      <c r="J5" s="164"/>
      <c r="K5" s="164"/>
      <c r="L5" s="164"/>
      <c r="M5" s="164"/>
    </row>
    <row r="6" spans="1:13" ht="6.75" customHeight="1" thickBot="1">
      <c r="A6" s="205"/>
      <c r="B6" s="166"/>
      <c r="C6" s="166"/>
      <c r="D6" s="243"/>
      <c r="E6" s="243"/>
      <c r="H6" s="166"/>
      <c r="I6" s="166"/>
      <c r="J6" s="166"/>
      <c r="K6" s="166"/>
      <c r="L6" s="166"/>
      <c r="M6" s="166"/>
    </row>
    <row r="7" spans="1:13" s="217" customFormat="1" ht="69.95" customHeight="1" thickTop="1">
      <c r="A7" s="215"/>
      <c r="B7" s="320" t="s">
        <v>108</v>
      </c>
      <c r="C7" s="320"/>
      <c r="D7" s="315" t="s">
        <v>111</v>
      </c>
      <c r="E7" s="315"/>
      <c r="F7" s="315" t="s">
        <v>129</v>
      </c>
      <c r="G7" s="315"/>
      <c r="H7" s="315" t="s">
        <v>130</v>
      </c>
      <c r="I7" s="315"/>
      <c r="J7" s="315" t="s">
        <v>131</v>
      </c>
      <c r="K7" s="315"/>
      <c r="L7" s="315" t="s">
        <v>132</v>
      </c>
      <c r="M7" s="315"/>
    </row>
    <row r="8" spans="1:13" s="220" customFormat="1" ht="77.25" customHeight="1" thickBot="1">
      <c r="A8" s="219"/>
      <c r="B8" s="317" t="s">
        <v>114</v>
      </c>
      <c r="C8" s="317"/>
      <c r="D8" s="316"/>
      <c r="E8" s="316"/>
      <c r="F8" s="316"/>
      <c r="G8" s="316"/>
      <c r="H8" s="316"/>
      <c r="I8" s="316"/>
      <c r="J8" s="316"/>
      <c r="K8" s="316"/>
      <c r="L8" s="316"/>
      <c r="M8" s="316"/>
    </row>
    <row r="9" spans="1:13" ht="20.100000000000001" customHeight="1" thickTop="1" thickBot="1">
      <c r="A9" s="205"/>
      <c r="B9" s="325" t="s">
        <v>115</v>
      </c>
      <c r="C9" s="325"/>
      <c r="D9" s="226">
        <v>26.8</v>
      </c>
      <c r="E9" s="226"/>
      <c r="F9" s="224">
        <v>15.96013855096867</v>
      </c>
      <c r="G9" s="223"/>
      <c r="H9" s="224">
        <v>7.17119678573337</v>
      </c>
      <c r="I9" s="223"/>
      <c r="J9" s="224">
        <v>3.6132174963912802</v>
      </c>
      <c r="K9" s="224"/>
      <c r="L9" s="224" t="e">
        <f>#REF!</f>
        <v>#REF!</v>
      </c>
      <c r="M9" s="224"/>
    </row>
    <row r="10" spans="1:13" ht="21.95" customHeight="1" thickTop="1">
      <c r="A10" s="205"/>
      <c r="B10" s="220"/>
      <c r="C10" s="220"/>
      <c r="D10" s="229"/>
      <c r="E10" s="229"/>
      <c r="F10" s="185"/>
      <c r="G10" s="174"/>
      <c r="H10" s="185"/>
      <c r="I10" s="174"/>
      <c r="J10" s="244"/>
      <c r="K10" s="244"/>
      <c r="L10" s="244"/>
      <c r="M10" s="244"/>
    </row>
    <row r="11" spans="1:13" ht="21.95" customHeight="1">
      <c r="A11" s="205"/>
      <c r="B11" s="227" t="s">
        <v>125</v>
      </c>
      <c r="C11" s="220"/>
      <c r="D11" s="174"/>
      <c r="E11" s="174"/>
      <c r="F11" s="174"/>
      <c r="G11" s="174"/>
      <c r="H11" s="174"/>
      <c r="I11" s="174"/>
      <c r="J11" s="174"/>
      <c r="K11" s="174"/>
      <c r="L11" s="174"/>
      <c r="M11" s="174"/>
    </row>
    <row r="12" spans="1:13" ht="21.95" customHeight="1">
      <c r="A12" s="205"/>
      <c r="B12" s="175"/>
      <c r="C12" s="186"/>
      <c r="D12" s="234"/>
      <c r="E12" s="234"/>
      <c r="F12" s="175"/>
      <c r="G12" s="175"/>
      <c r="H12" s="175"/>
      <c r="I12" s="175"/>
      <c r="J12" s="175"/>
      <c r="K12" s="175"/>
      <c r="L12" s="175"/>
      <c r="M12" s="175"/>
    </row>
    <row r="13" spans="1:13" s="232" customFormat="1" ht="21.95" customHeight="1">
      <c r="A13" s="230"/>
      <c r="B13" s="231">
        <v>2015</v>
      </c>
      <c r="C13" s="178"/>
      <c r="D13" s="177">
        <v>100</v>
      </c>
      <c r="E13" s="178"/>
      <c r="F13" s="179">
        <v>100</v>
      </c>
      <c r="G13" s="179"/>
      <c r="H13" s="179">
        <v>100</v>
      </c>
      <c r="I13" s="179"/>
      <c r="J13" s="179">
        <v>100</v>
      </c>
      <c r="K13" s="179"/>
      <c r="L13" s="179" t="e">
        <f>ROUND(#REF!,1)</f>
        <v>#REF!</v>
      </c>
      <c r="M13" s="245"/>
    </row>
    <row r="14" spans="1:13" s="232" customFormat="1" ht="21.95" customHeight="1">
      <c r="A14" s="230"/>
      <c r="B14" s="231">
        <v>2016</v>
      </c>
      <c r="C14" s="178"/>
      <c r="D14" s="177">
        <v>104.3</v>
      </c>
      <c r="E14" s="178"/>
      <c r="F14" s="179">
        <v>102.6</v>
      </c>
      <c r="G14" s="179"/>
      <c r="H14" s="179">
        <v>108</v>
      </c>
      <c r="I14" s="179"/>
      <c r="J14" s="179">
        <v>105</v>
      </c>
      <c r="K14" s="179"/>
      <c r="L14" s="179" t="e">
        <f>ROUND(#REF!,1)</f>
        <v>#REF!</v>
      </c>
      <c r="M14" s="245"/>
    </row>
    <row r="15" spans="1:13" s="232" customFormat="1" ht="21.95" customHeight="1">
      <c r="A15" s="230"/>
      <c r="B15" s="231">
        <v>2017</v>
      </c>
      <c r="C15" s="178"/>
      <c r="D15" s="177">
        <v>110.5</v>
      </c>
      <c r="E15" s="178"/>
      <c r="F15" s="179">
        <v>107.4</v>
      </c>
      <c r="G15" s="179"/>
      <c r="H15" s="179">
        <v>117.4</v>
      </c>
      <c r="I15" s="179"/>
      <c r="J15" s="179">
        <v>110.6</v>
      </c>
      <c r="K15" s="179"/>
      <c r="L15" s="179" t="e">
        <f>ROUND(#REF!,1)</f>
        <v>#REF!</v>
      </c>
      <c r="M15" s="179"/>
    </row>
    <row r="16" spans="1:13" s="232" customFormat="1" ht="21.95" customHeight="1">
      <c r="A16" s="230"/>
      <c r="B16" s="231">
        <v>2018</v>
      </c>
      <c r="C16" s="178"/>
      <c r="D16" s="177">
        <v>117.6</v>
      </c>
      <c r="E16" s="178"/>
      <c r="F16" s="179">
        <v>113.1</v>
      </c>
      <c r="G16" s="179"/>
      <c r="H16" s="179">
        <v>128.1</v>
      </c>
      <c r="I16" s="179"/>
      <c r="J16" s="179">
        <v>116.2</v>
      </c>
      <c r="K16" s="179"/>
      <c r="L16" s="179" t="e">
        <f>ROUND(#REF!,1)</f>
        <v>#REF!</v>
      </c>
      <c r="M16" s="179"/>
    </row>
    <row r="17" spans="1:13" s="232" customFormat="1" ht="21.95" customHeight="1">
      <c r="A17" s="230"/>
      <c r="B17" s="231">
        <v>2019</v>
      </c>
      <c r="C17" s="178"/>
      <c r="D17" s="177">
        <v>124.7</v>
      </c>
      <c r="E17" s="178"/>
      <c r="F17" s="179">
        <v>118.4</v>
      </c>
      <c r="G17" s="179"/>
      <c r="H17" s="179">
        <v>140</v>
      </c>
      <c r="I17" s="179"/>
      <c r="J17" s="179">
        <v>122.3</v>
      </c>
      <c r="K17" s="179"/>
      <c r="L17" s="179"/>
      <c r="M17" s="179"/>
    </row>
    <row r="18" spans="1:13" s="232" customFormat="1" ht="21.95" customHeight="1">
      <c r="A18" s="230"/>
      <c r="B18" s="231">
        <v>2020</v>
      </c>
      <c r="C18" s="178"/>
      <c r="D18" s="177">
        <v>119.7</v>
      </c>
      <c r="E18" s="178"/>
      <c r="F18" s="179">
        <v>121.5</v>
      </c>
      <c r="G18" s="179"/>
      <c r="H18" s="179">
        <v>125.6</v>
      </c>
      <c r="I18" s="179"/>
      <c r="J18" s="179">
        <v>100.4</v>
      </c>
      <c r="K18" s="179"/>
      <c r="L18" s="179"/>
      <c r="M18" s="179"/>
    </row>
    <row r="19" spans="1:13" s="232" customFormat="1">
      <c r="A19" s="230"/>
      <c r="B19" s="231">
        <v>2021</v>
      </c>
      <c r="C19" s="178"/>
      <c r="D19" s="177">
        <v>123</v>
      </c>
      <c r="E19" s="178"/>
      <c r="F19" s="179">
        <v>133.6</v>
      </c>
      <c r="G19" s="179"/>
      <c r="H19" s="179">
        <v>117.2</v>
      </c>
      <c r="I19" s="179"/>
      <c r="J19" s="179">
        <v>87.6</v>
      </c>
      <c r="K19" s="179"/>
      <c r="L19" s="179"/>
      <c r="M19" s="179"/>
    </row>
    <row r="20" spans="1:13" s="232" customFormat="1" ht="21.95" customHeight="1">
      <c r="A20" s="230"/>
      <c r="B20" s="231"/>
      <c r="C20" s="178"/>
      <c r="D20" s="177"/>
      <c r="E20" s="178"/>
      <c r="F20" s="179"/>
      <c r="G20" s="179"/>
      <c r="H20" s="179"/>
      <c r="I20" s="179"/>
      <c r="J20" s="179"/>
      <c r="K20" s="179"/>
      <c r="L20" s="179"/>
      <c r="M20" s="179"/>
    </row>
    <row r="21" spans="1:13" s="207" customFormat="1" ht="21.95" customHeight="1" collapsed="1">
      <c r="A21" s="205"/>
      <c r="B21" s="206">
        <v>2015</v>
      </c>
      <c r="C21" s="181" t="s">
        <v>0</v>
      </c>
      <c r="D21" s="177">
        <v>99.3</v>
      </c>
      <c r="E21" s="181"/>
      <c r="F21" s="179">
        <v>100.2</v>
      </c>
      <c r="G21" s="182"/>
      <c r="H21" s="179">
        <v>98</v>
      </c>
      <c r="I21" s="182"/>
      <c r="J21" s="179">
        <v>97.8</v>
      </c>
      <c r="K21" s="182"/>
      <c r="L21" s="179" t="e">
        <f>ROUND(#REF!,1)</f>
        <v>#REF!</v>
      </c>
      <c r="M21" s="182"/>
    </row>
    <row r="22" spans="1:13" s="207" customFormat="1" ht="21.95" customHeight="1">
      <c r="A22" s="205"/>
      <c r="B22" s="206"/>
      <c r="C22" s="181" t="s">
        <v>1</v>
      </c>
      <c r="D22" s="177">
        <v>97.1</v>
      </c>
      <c r="E22" s="181"/>
      <c r="F22" s="179">
        <v>95.7</v>
      </c>
      <c r="G22" s="182"/>
      <c r="H22" s="179">
        <v>99.2</v>
      </c>
      <c r="I22" s="182"/>
      <c r="J22" s="179">
        <v>99.4</v>
      </c>
      <c r="K22" s="182"/>
      <c r="L22" s="179" t="e">
        <f>ROUND(#REF!,1)</f>
        <v>#REF!</v>
      </c>
      <c r="M22" s="182"/>
    </row>
    <row r="23" spans="1:13" s="207" customFormat="1" ht="21.95" customHeight="1">
      <c r="A23" s="205"/>
      <c r="B23" s="206"/>
      <c r="C23" s="181" t="s">
        <v>2</v>
      </c>
      <c r="D23" s="177">
        <v>100.2</v>
      </c>
      <c r="E23" s="181"/>
      <c r="F23" s="179">
        <v>100.9</v>
      </c>
      <c r="G23" s="182"/>
      <c r="H23" s="179">
        <v>98.1</v>
      </c>
      <c r="I23" s="182"/>
      <c r="J23" s="179">
        <v>101.2</v>
      </c>
      <c r="K23" s="182"/>
      <c r="L23" s="179" t="e">
        <f>ROUND(#REF!,1)</f>
        <v>#REF!</v>
      </c>
      <c r="M23" s="182"/>
    </row>
    <row r="24" spans="1:13" s="207" customFormat="1" ht="21.95" customHeight="1">
      <c r="A24" s="205"/>
      <c r="B24" s="206"/>
      <c r="C24" s="181" t="s">
        <v>3</v>
      </c>
      <c r="D24" s="177">
        <v>103.4</v>
      </c>
      <c r="E24" s="181"/>
      <c r="F24" s="179">
        <v>103.2</v>
      </c>
      <c r="G24" s="182"/>
      <c r="H24" s="179">
        <v>104.7</v>
      </c>
      <c r="I24" s="182"/>
      <c r="J24" s="179">
        <v>101.6</v>
      </c>
      <c r="K24" s="182"/>
      <c r="L24" s="179" t="e">
        <f>ROUND(#REF!,1)</f>
        <v>#REF!</v>
      </c>
      <c r="M24" s="182"/>
    </row>
    <row r="25" spans="1:13" s="207" customFormat="1" ht="21.95" customHeight="1">
      <c r="A25" s="205"/>
      <c r="B25" s="206"/>
      <c r="C25" s="181"/>
      <c r="D25" s="177"/>
      <c r="E25" s="181"/>
      <c r="F25" s="179"/>
      <c r="G25" s="182"/>
      <c r="H25" s="179"/>
      <c r="I25" s="182"/>
      <c r="J25" s="179"/>
      <c r="K25" s="182"/>
      <c r="L25" s="179"/>
      <c r="M25" s="182"/>
    </row>
    <row r="26" spans="1:13" s="207" customFormat="1" ht="21.95" customHeight="1">
      <c r="A26" s="205"/>
      <c r="B26" s="206">
        <v>2016</v>
      </c>
      <c r="C26" s="181" t="s">
        <v>0</v>
      </c>
      <c r="D26" s="177">
        <v>102</v>
      </c>
      <c r="E26" s="181"/>
      <c r="F26" s="179">
        <v>100.5</v>
      </c>
      <c r="G26" s="182"/>
      <c r="H26" s="179">
        <v>105.4</v>
      </c>
      <c r="I26" s="182"/>
      <c r="J26" s="179">
        <v>102.1</v>
      </c>
      <c r="K26" s="182"/>
      <c r="L26" s="179" t="e">
        <f>ROUND(#REF!,1)</f>
        <v>#REF!</v>
      </c>
      <c r="M26" s="182"/>
    </row>
    <row r="27" spans="1:13" s="207" customFormat="1" ht="21.95" customHeight="1">
      <c r="A27" s="205"/>
      <c r="B27" s="206"/>
      <c r="C27" s="181" t="s">
        <v>1</v>
      </c>
      <c r="D27" s="177">
        <v>100.7</v>
      </c>
      <c r="E27" s="181"/>
      <c r="F27" s="179">
        <v>97</v>
      </c>
      <c r="G27" s="182"/>
      <c r="H27" s="179">
        <v>107.2</v>
      </c>
      <c r="I27" s="182"/>
      <c r="J27" s="179">
        <v>104.3</v>
      </c>
      <c r="K27" s="182"/>
      <c r="L27" s="179" t="e">
        <f>ROUND(#REF!,1)</f>
        <v>#REF!</v>
      </c>
      <c r="M27" s="182"/>
    </row>
    <row r="28" spans="1:13" s="207" customFormat="1" ht="21.95" customHeight="1">
      <c r="A28" s="205"/>
      <c r="B28" s="206"/>
      <c r="C28" s="181" t="s">
        <v>2</v>
      </c>
      <c r="D28" s="177">
        <v>106.1</v>
      </c>
      <c r="E28" s="181"/>
      <c r="F28" s="179">
        <v>106</v>
      </c>
      <c r="G28" s="182"/>
      <c r="H28" s="179">
        <v>106.1</v>
      </c>
      <c r="I28" s="182"/>
      <c r="J28" s="179">
        <v>106.3</v>
      </c>
      <c r="K28" s="182"/>
      <c r="L28" s="179" t="e">
        <f>ROUND(#REF!,1)</f>
        <v>#REF!</v>
      </c>
      <c r="M28" s="182"/>
    </row>
    <row r="29" spans="1:13" s="207" customFormat="1" ht="21.95" customHeight="1">
      <c r="A29" s="205"/>
      <c r="B29" s="206"/>
      <c r="C29" s="181" t="s">
        <v>3</v>
      </c>
      <c r="D29" s="177">
        <v>108.6</v>
      </c>
      <c r="E29" s="181"/>
      <c r="F29" s="179">
        <v>106.8</v>
      </c>
      <c r="G29" s="182"/>
      <c r="H29" s="179">
        <v>113.3</v>
      </c>
      <c r="I29" s="182"/>
      <c r="J29" s="179">
        <v>107.4</v>
      </c>
      <c r="K29" s="182"/>
      <c r="L29" s="179" t="e">
        <f>ROUND(#REF!,1)</f>
        <v>#REF!</v>
      </c>
      <c r="M29" s="182"/>
    </row>
    <row r="30" spans="1:13" ht="21.95" customHeight="1">
      <c r="A30" s="205"/>
      <c r="B30" s="234"/>
      <c r="C30" s="186"/>
      <c r="D30" s="177"/>
      <c r="E30" s="181"/>
      <c r="F30" s="179"/>
      <c r="G30" s="182"/>
      <c r="H30" s="179"/>
      <c r="I30" s="182"/>
      <c r="J30" s="179"/>
      <c r="K30" s="182"/>
      <c r="L30" s="179"/>
      <c r="M30" s="182"/>
    </row>
    <row r="31" spans="1:13" s="237" customFormat="1" ht="21.95" customHeight="1">
      <c r="A31" s="235"/>
      <c r="B31" s="236">
        <v>2017</v>
      </c>
      <c r="C31" s="181" t="s">
        <v>0</v>
      </c>
      <c r="D31" s="177">
        <v>107.3</v>
      </c>
      <c r="E31" s="181"/>
      <c r="F31" s="179">
        <v>104.2</v>
      </c>
      <c r="G31" s="182"/>
      <c r="H31" s="179">
        <v>114.3</v>
      </c>
      <c r="I31" s="182"/>
      <c r="J31" s="179">
        <v>107.5</v>
      </c>
      <c r="K31" s="182"/>
      <c r="L31" s="179" t="e">
        <f>ROUND(#REF!,1)</f>
        <v>#REF!</v>
      </c>
      <c r="M31" s="182"/>
    </row>
    <row r="32" spans="1:13" s="237" customFormat="1" ht="21.95" customHeight="1">
      <c r="A32" s="235"/>
      <c r="B32" s="236"/>
      <c r="C32" s="181" t="s">
        <v>1</v>
      </c>
      <c r="D32" s="177">
        <v>106.9</v>
      </c>
      <c r="E32" s="181"/>
      <c r="F32" s="179">
        <v>102</v>
      </c>
      <c r="G32" s="182"/>
      <c r="H32" s="179">
        <v>116.4</v>
      </c>
      <c r="I32" s="182"/>
      <c r="J32" s="179">
        <v>110</v>
      </c>
      <c r="K32" s="182"/>
      <c r="L32" s="179" t="e">
        <f>ROUND(#REF!,1)</f>
        <v>#REF!</v>
      </c>
      <c r="M32" s="182"/>
    </row>
    <row r="33" spans="1:13" s="237" customFormat="1" ht="21.95" customHeight="1">
      <c r="A33" s="235"/>
      <c r="B33" s="236"/>
      <c r="C33" s="181" t="s">
        <v>2</v>
      </c>
      <c r="D33" s="177">
        <v>112.1</v>
      </c>
      <c r="E33" s="181"/>
      <c r="F33" s="179">
        <v>110.7</v>
      </c>
      <c r="G33" s="182"/>
      <c r="H33" s="179">
        <v>115.5</v>
      </c>
      <c r="I33" s="182"/>
      <c r="J33" s="179">
        <v>111.9</v>
      </c>
      <c r="K33" s="182"/>
      <c r="L33" s="179" t="e">
        <f>ROUND(#REF!,1)</f>
        <v>#REF!</v>
      </c>
      <c r="M33" s="182"/>
    </row>
    <row r="34" spans="1:13" s="237" customFormat="1" ht="21.95" customHeight="1">
      <c r="A34" s="235"/>
      <c r="B34" s="236"/>
      <c r="C34" s="181" t="s">
        <v>3</v>
      </c>
      <c r="D34" s="177">
        <v>115.7</v>
      </c>
      <c r="E34" s="181"/>
      <c r="F34" s="179">
        <v>112.9</v>
      </c>
      <c r="G34" s="182"/>
      <c r="H34" s="179">
        <v>123.2</v>
      </c>
      <c r="I34" s="182"/>
      <c r="J34" s="179">
        <v>113</v>
      </c>
      <c r="K34" s="182"/>
      <c r="L34" s="179" t="e">
        <f>ROUND(#REF!,1)</f>
        <v>#REF!</v>
      </c>
      <c r="M34" s="182"/>
    </row>
    <row r="35" spans="1:13" s="237" customFormat="1" ht="21.95" customHeight="1">
      <c r="A35" s="235"/>
      <c r="B35" s="236"/>
      <c r="C35" s="238"/>
      <c r="D35" s="177"/>
      <c r="E35" s="181"/>
      <c r="F35" s="179"/>
      <c r="G35" s="182"/>
      <c r="H35" s="179"/>
      <c r="I35" s="182"/>
      <c r="J35" s="179"/>
      <c r="K35" s="182"/>
      <c r="L35" s="179"/>
      <c r="M35" s="182"/>
    </row>
    <row r="36" spans="1:13" s="237" customFormat="1" ht="21.95" customHeight="1">
      <c r="A36" s="235"/>
      <c r="B36" s="236">
        <v>2018</v>
      </c>
      <c r="C36" s="181" t="s">
        <v>0</v>
      </c>
      <c r="D36" s="177">
        <v>115.4</v>
      </c>
      <c r="E36" s="181"/>
      <c r="F36" s="179">
        <v>111.9</v>
      </c>
      <c r="G36" s="182"/>
      <c r="H36" s="179">
        <v>124.3</v>
      </c>
      <c r="I36" s="182"/>
      <c r="J36" s="179">
        <v>113.5</v>
      </c>
      <c r="K36" s="182"/>
      <c r="L36" s="179" t="e">
        <f>ROUND(#REF!,1)</f>
        <v>#REF!</v>
      </c>
      <c r="M36" s="182"/>
    </row>
    <row r="37" spans="1:13" s="237" customFormat="1" ht="21.95" customHeight="1">
      <c r="A37" s="235"/>
      <c r="B37" s="236"/>
      <c r="C37" s="181" t="s">
        <v>1</v>
      </c>
      <c r="D37" s="177">
        <v>113.4</v>
      </c>
      <c r="E37" s="181"/>
      <c r="F37" s="179">
        <v>106.7</v>
      </c>
      <c r="G37" s="182"/>
      <c r="H37" s="179">
        <v>127.3</v>
      </c>
      <c r="I37" s="182"/>
      <c r="J37" s="179">
        <v>115.7</v>
      </c>
      <c r="K37" s="182"/>
      <c r="L37" s="179" t="e">
        <f>ROUND(#REF!,1)</f>
        <v>#REF!</v>
      </c>
      <c r="M37" s="182"/>
    </row>
    <row r="38" spans="1:13" s="237" customFormat="1" ht="21.95" customHeight="1">
      <c r="A38" s="235"/>
      <c r="B38" s="236"/>
      <c r="C38" s="181" t="s">
        <v>2</v>
      </c>
      <c r="D38" s="177">
        <v>119.3</v>
      </c>
      <c r="E38" s="181"/>
      <c r="F38" s="179">
        <v>116.6</v>
      </c>
      <c r="G38" s="182"/>
      <c r="H38" s="179">
        <v>126.2</v>
      </c>
      <c r="I38" s="182"/>
      <c r="J38" s="179">
        <v>117.3</v>
      </c>
      <c r="K38" s="182"/>
      <c r="L38" s="179" t="e">
        <f>ROUND(#REF!,1)</f>
        <v>#REF!</v>
      </c>
      <c r="M38" s="182"/>
    </row>
    <row r="39" spans="1:13" s="237" customFormat="1" ht="21.95" customHeight="1">
      <c r="A39" s="235"/>
      <c r="B39" s="188"/>
      <c r="C39" s="82" t="s">
        <v>3</v>
      </c>
      <c r="D39" s="177">
        <v>122.1</v>
      </c>
      <c r="E39" s="181"/>
      <c r="F39" s="179">
        <v>117.4</v>
      </c>
      <c r="G39" s="182"/>
      <c r="H39" s="179">
        <v>134.5</v>
      </c>
      <c r="I39" s="182"/>
      <c r="J39" s="179">
        <v>118.3</v>
      </c>
      <c r="K39" s="182"/>
      <c r="L39" s="179" t="e">
        <f>ROUND(#REF!,1)</f>
        <v>#REF!</v>
      </c>
      <c r="M39" s="182"/>
    </row>
    <row r="40" spans="1:13" s="237" customFormat="1" ht="21.95" customHeight="1">
      <c r="A40" s="235"/>
      <c r="B40" s="188"/>
      <c r="C40" s="192"/>
      <c r="D40" s="177"/>
      <c r="E40" s="181"/>
      <c r="F40" s="179"/>
      <c r="G40" s="182"/>
      <c r="H40" s="179"/>
      <c r="I40" s="182"/>
      <c r="J40" s="179"/>
      <c r="K40" s="182"/>
      <c r="L40" s="179"/>
      <c r="M40" s="182"/>
    </row>
    <row r="41" spans="1:13" s="237" customFormat="1" ht="21.95" customHeight="1">
      <c r="A41" s="235"/>
      <c r="B41" s="188">
        <v>2019</v>
      </c>
      <c r="C41" s="82" t="s">
        <v>0</v>
      </c>
      <c r="D41" s="177">
        <v>122.2</v>
      </c>
      <c r="E41" s="181"/>
      <c r="F41" s="179">
        <v>117.1</v>
      </c>
      <c r="G41" s="182"/>
      <c r="H41" s="179">
        <v>135.4</v>
      </c>
      <c r="I41" s="182"/>
      <c r="J41" s="179">
        <v>119</v>
      </c>
      <c r="K41" s="182"/>
      <c r="L41" s="179" t="e">
        <f>ROUND(#REF!,1)</f>
        <v>#REF!</v>
      </c>
      <c r="M41" s="182"/>
    </row>
    <row r="42" spans="1:13" s="237" customFormat="1" ht="21.95" customHeight="1">
      <c r="A42" s="235"/>
      <c r="B42" s="188"/>
      <c r="C42" s="82" t="s">
        <v>1</v>
      </c>
      <c r="D42" s="177">
        <v>120.5</v>
      </c>
      <c r="E42" s="181"/>
      <c r="F42" s="179">
        <v>111.7</v>
      </c>
      <c r="G42" s="182"/>
      <c r="H42" s="179">
        <v>139.4</v>
      </c>
      <c r="I42" s="182"/>
      <c r="J42" s="179">
        <v>121.8</v>
      </c>
      <c r="K42" s="182"/>
      <c r="L42" s="179" t="e">
        <f>ROUND(#REF!,1)</f>
        <v>#REF!</v>
      </c>
      <c r="M42" s="182"/>
    </row>
    <row r="43" spans="1:13" s="237" customFormat="1" ht="21.95" customHeight="1">
      <c r="A43" s="235"/>
      <c r="B43" s="188"/>
      <c r="C43" s="82" t="s">
        <v>2</v>
      </c>
      <c r="D43" s="177">
        <v>126.1</v>
      </c>
      <c r="E43" s="181"/>
      <c r="F43" s="179">
        <v>121.4</v>
      </c>
      <c r="G43" s="182"/>
      <c r="H43" s="179">
        <v>137.80000000000001</v>
      </c>
      <c r="I43" s="182"/>
      <c r="J43" s="179">
        <v>123.4</v>
      </c>
      <c r="K43" s="182"/>
      <c r="L43" s="179"/>
      <c r="M43" s="182"/>
    </row>
    <row r="44" spans="1:13" s="237" customFormat="1" ht="21.95" customHeight="1">
      <c r="A44" s="235"/>
      <c r="B44" s="188"/>
      <c r="C44" s="82" t="s">
        <v>3</v>
      </c>
      <c r="D44" s="177">
        <v>129.9</v>
      </c>
      <c r="E44" s="181"/>
      <c r="F44" s="179">
        <v>123.3</v>
      </c>
      <c r="G44" s="182"/>
      <c r="H44" s="179">
        <v>147.19999999999999</v>
      </c>
      <c r="I44" s="182"/>
      <c r="J44" s="179">
        <v>124.8</v>
      </c>
      <c r="K44" s="182"/>
      <c r="L44" s="179"/>
      <c r="M44" s="182"/>
    </row>
    <row r="45" spans="1:13" s="237" customFormat="1" ht="21.95" customHeight="1">
      <c r="A45" s="235"/>
      <c r="B45" s="188"/>
      <c r="C45" s="192"/>
      <c r="D45" s="177"/>
      <c r="E45" s="181"/>
      <c r="F45" s="179"/>
      <c r="G45" s="182"/>
      <c r="H45" s="179"/>
      <c r="I45" s="182"/>
      <c r="J45" s="179"/>
      <c r="K45" s="182"/>
      <c r="L45" s="179"/>
      <c r="M45" s="182"/>
    </row>
    <row r="46" spans="1:13" s="237" customFormat="1" ht="21.95" customHeight="1">
      <c r="A46" s="235"/>
      <c r="B46" s="188">
        <v>2020</v>
      </c>
      <c r="C46" s="192" t="s">
        <v>0</v>
      </c>
      <c r="D46" s="177">
        <v>127.2</v>
      </c>
      <c r="E46" s="181"/>
      <c r="F46" s="179">
        <v>122.6</v>
      </c>
      <c r="G46" s="182"/>
      <c r="H46" s="179">
        <v>141.5</v>
      </c>
      <c r="I46" s="182"/>
      <c r="J46" s="179">
        <v>119.4</v>
      </c>
      <c r="K46" s="182"/>
      <c r="L46" s="179"/>
      <c r="M46" s="182"/>
    </row>
    <row r="47" spans="1:13" s="237" customFormat="1" ht="21.95" customHeight="1">
      <c r="A47" s="235"/>
      <c r="B47" s="236"/>
      <c r="C47" s="192" t="s">
        <v>1</v>
      </c>
      <c r="D47" s="177">
        <v>103.3</v>
      </c>
      <c r="E47" s="181"/>
      <c r="F47" s="179">
        <v>104.8</v>
      </c>
      <c r="G47" s="182"/>
      <c r="H47" s="179">
        <v>110.4</v>
      </c>
      <c r="I47" s="182"/>
      <c r="J47" s="179">
        <v>82.8</v>
      </c>
      <c r="K47" s="182"/>
      <c r="L47" s="179"/>
      <c r="M47" s="182"/>
    </row>
    <row r="48" spans="1:13" s="237" customFormat="1" ht="21.95" customHeight="1">
      <c r="A48" s="235"/>
      <c r="B48" s="188"/>
      <c r="C48" s="192" t="s">
        <v>2</v>
      </c>
      <c r="D48" s="177">
        <v>123.6</v>
      </c>
      <c r="E48" s="181"/>
      <c r="F48" s="179">
        <v>127.9</v>
      </c>
      <c r="G48" s="182"/>
      <c r="H48" s="179">
        <v>125.4</v>
      </c>
      <c r="I48" s="182"/>
      <c r="J48" s="179">
        <v>101.1</v>
      </c>
      <c r="K48" s="182"/>
      <c r="L48" s="179"/>
      <c r="M48" s="182"/>
    </row>
    <row r="49" spans="1:13" s="237" customFormat="1" ht="21.95" customHeight="1">
      <c r="A49" s="235"/>
      <c r="B49" s="188"/>
      <c r="C49" s="192" t="s">
        <v>3</v>
      </c>
      <c r="D49" s="177">
        <v>124.7</v>
      </c>
      <c r="E49" s="181"/>
      <c r="F49" s="179">
        <v>130.5</v>
      </c>
      <c r="G49" s="182"/>
      <c r="H49" s="179">
        <v>125.2</v>
      </c>
      <c r="I49" s="182"/>
      <c r="J49" s="179">
        <v>98.4</v>
      </c>
      <c r="K49" s="182"/>
      <c r="L49" s="179"/>
      <c r="M49" s="182"/>
    </row>
    <row r="50" spans="1:13" s="237" customFormat="1" ht="21.95" customHeight="1">
      <c r="A50" s="235"/>
      <c r="B50" s="188"/>
      <c r="C50" s="192"/>
      <c r="D50" s="177"/>
      <c r="E50" s="181"/>
      <c r="F50" s="179"/>
      <c r="G50" s="182"/>
      <c r="H50" s="179"/>
      <c r="I50" s="182"/>
      <c r="J50" s="179"/>
      <c r="K50" s="182"/>
      <c r="L50" s="179"/>
      <c r="M50" s="182"/>
    </row>
    <row r="51" spans="1:13" s="237" customFormat="1" ht="21.75" customHeight="1">
      <c r="A51" s="235"/>
      <c r="B51" s="188">
        <v>2021</v>
      </c>
      <c r="C51" s="192" t="s">
        <v>0</v>
      </c>
      <c r="D51" s="177">
        <v>127.6</v>
      </c>
      <c r="E51" s="181"/>
      <c r="F51" s="179">
        <v>136.30000000000001</v>
      </c>
      <c r="G51" s="182"/>
      <c r="H51" s="179">
        <v>123</v>
      </c>
      <c r="I51" s="182"/>
      <c r="J51" s="179">
        <v>97.9</v>
      </c>
      <c r="K51" s="182"/>
      <c r="L51" s="179"/>
      <c r="M51" s="182"/>
    </row>
    <row r="52" spans="1:13" s="237" customFormat="1" ht="21.95" customHeight="1">
      <c r="A52" s="235"/>
      <c r="B52" s="236"/>
      <c r="C52" s="192" t="s">
        <v>1</v>
      </c>
      <c r="D52" s="177">
        <v>120.4</v>
      </c>
      <c r="E52" s="181"/>
      <c r="F52" s="179">
        <v>129.19999999999999</v>
      </c>
      <c r="G52" s="182"/>
      <c r="H52" s="179">
        <v>119.5</v>
      </c>
      <c r="I52" s="182"/>
      <c r="J52" s="179">
        <v>83.3</v>
      </c>
      <c r="K52" s="182"/>
      <c r="L52" s="179"/>
      <c r="M52" s="182"/>
    </row>
    <row r="53" spans="1:13" s="237" customFormat="1" ht="21.95" customHeight="1">
      <c r="A53" s="235"/>
      <c r="B53" s="236"/>
      <c r="C53" s="192" t="s">
        <v>159</v>
      </c>
      <c r="D53" s="177">
        <v>119.3</v>
      </c>
      <c r="E53" s="181"/>
      <c r="F53" s="179">
        <v>133.4</v>
      </c>
      <c r="G53" s="182"/>
      <c r="H53" s="179">
        <v>105.9</v>
      </c>
      <c r="I53" s="182"/>
      <c r="J53" s="179">
        <v>83.8</v>
      </c>
      <c r="K53" s="182"/>
      <c r="L53" s="179"/>
      <c r="M53" s="182"/>
    </row>
    <row r="54" spans="1:13" s="237" customFormat="1" ht="21.95" customHeight="1">
      <c r="A54" s="235"/>
      <c r="B54" s="236"/>
      <c r="C54" s="192" t="s">
        <v>160</v>
      </c>
      <c r="D54" s="177">
        <v>124.6</v>
      </c>
      <c r="E54" s="181"/>
      <c r="F54" s="179">
        <v>135.4</v>
      </c>
      <c r="G54" s="182"/>
      <c r="H54" s="179">
        <v>120.3</v>
      </c>
      <c r="I54" s="182"/>
      <c r="J54" s="179">
        <v>85.2</v>
      </c>
      <c r="K54" s="182"/>
      <c r="L54" s="179"/>
      <c r="M54" s="182"/>
    </row>
    <row r="55" spans="1:13" s="237" customFormat="1" ht="21.95" customHeight="1">
      <c r="A55" s="235"/>
      <c r="B55" s="236"/>
      <c r="C55" s="238"/>
      <c r="D55" s="177"/>
      <c r="E55" s="181"/>
      <c r="F55" s="179"/>
      <c r="G55" s="182"/>
      <c r="H55" s="179"/>
      <c r="I55" s="182"/>
      <c r="J55" s="179"/>
      <c r="K55" s="182"/>
      <c r="L55" s="179"/>
      <c r="M55" s="182"/>
    </row>
    <row r="56" spans="1:13" s="237" customFormat="1" ht="21.95" customHeight="1">
      <c r="A56" s="235"/>
      <c r="B56" s="236"/>
      <c r="C56" s="238"/>
      <c r="D56" s="177"/>
      <c r="E56" s="181"/>
      <c r="F56" s="179"/>
      <c r="G56" s="182"/>
      <c r="H56" s="179"/>
      <c r="I56" s="182"/>
      <c r="J56" s="179"/>
      <c r="K56" s="182"/>
      <c r="L56" s="179"/>
      <c r="M56" s="182"/>
    </row>
    <row r="57" spans="1:13" s="237" customFormat="1" ht="21.95" customHeight="1">
      <c r="A57" s="235"/>
      <c r="B57" s="236"/>
      <c r="C57" s="238"/>
      <c r="D57" s="177"/>
      <c r="E57" s="181"/>
      <c r="F57" s="179"/>
      <c r="G57" s="182"/>
      <c r="H57" s="179"/>
      <c r="I57" s="182"/>
      <c r="J57" s="179"/>
      <c r="K57" s="182"/>
      <c r="L57" s="179"/>
      <c r="M57" s="182"/>
    </row>
    <row r="58" spans="1:13" s="237" customFormat="1" ht="21.95" customHeight="1">
      <c r="A58" s="235"/>
      <c r="B58" s="236"/>
      <c r="C58" s="238"/>
      <c r="D58" s="177"/>
      <c r="E58" s="181"/>
      <c r="F58" s="179"/>
      <c r="G58" s="182"/>
      <c r="H58" s="179"/>
      <c r="I58" s="182"/>
      <c r="J58" s="179"/>
      <c r="K58" s="182"/>
      <c r="L58" s="179"/>
      <c r="M58" s="182"/>
    </row>
    <row r="59" spans="1:13" s="237" customFormat="1" ht="21" customHeight="1">
      <c r="A59" s="235"/>
      <c r="B59" s="236"/>
      <c r="C59" s="238"/>
      <c r="D59" s="177"/>
      <c r="E59" s="181"/>
      <c r="F59" s="179"/>
      <c r="G59" s="182"/>
      <c r="H59" s="179"/>
      <c r="I59" s="182"/>
      <c r="J59" s="179"/>
      <c r="K59" s="182"/>
      <c r="L59" s="179"/>
      <c r="M59" s="182"/>
    </row>
    <row r="60" spans="1:13" s="237" customFormat="1" ht="21.75" customHeight="1">
      <c r="A60" s="235"/>
      <c r="B60" s="236"/>
      <c r="C60" s="238"/>
      <c r="D60" s="177"/>
      <c r="E60" s="181"/>
      <c r="F60" s="179"/>
      <c r="G60" s="182"/>
      <c r="H60" s="179"/>
      <c r="I60" s="182"/>
      <c r="J60" s="179"/>
      <c r="K60" s="182"/>
      <c r="L60" s="179"/>
      <c r="M60" s="182"/>
    </row>
    <row r="61" spans="1:13" ht="9" customHeight="1" thickBot="1">
      <c r="B61" s="197"/>
      <c r="C61" s="197"/>
      <c r="D61" s="246"/>
      <c r="E61" s="246"/>
      <c r="F61" s="197"/>
      <c r="G61" s="197"/>
      <c r="H61" s="197"/>
      <c r="I61" s="197"/>
      <c r="J61" s="197"/>
      <c r="K61" s="197"/>
      <c r="L61" s="197"/>
      <c r="M61" s="197"/>
    </row>
    <row r="62" spans="1:13" ht="21.95" customHeight="1" thickTop="1">
      <c r="B62" s="204"/>
      <c r="C62" s="204"/>
      <c r="D62" s="178"/>
      <c r="E62" s="178"/>
      <c r="F62" s="204"/>
      <c r="G62" s="204"/>
      <c r="H62" s="204"/>
      <c r="I62" s="204"/>
      <c r="J62" s="204"/>
      <c r="K62" s="204"/>
      <c r="L62" s="204"/>
      <c r="M62" s="204"/>
    </row>
    <row r="63" spans="1:13" s="217" customFormat="1" ht="18.95" customHeight="1">
      <c r="A63" s="209"/>
      <c r="B63" s="153" t="s">
        <v>117</v>
      </c>
      <c r="C63" s="186"/>
      <c r="D63" s="234"/>
      <c r="E63" s="234"/>
      <c r="F63" s="153"/>
      <c r="G63" s="153"/>
      <c r="H63" s="175"/>
      <c r="I63" s="175"/>
      <c r="J63" s="175"/>
      <c r="K63" s="175"/>
      <c r="L63" s="175"/>
      <c r="M63" s="175"/>
    </row>
    <row r="64" spans="1:13" ht="18.95" customHeight="1">
      <c r="B64" s="211" t="s">
        <v>126</v>
      </c>
      <c r="C64" s="186"/>
      <c r="D64" s="234"/>
      <c r="E64" s="234"/>
      <c r="F64" s="211"/>
      <c r="G64" s="211"/>
      <c r="H64" s="175"/>
      <c r="I64" s="175"/>
      <c r="J64" s="175"/>
      <c r="K64" s="175"/>
      <c r="L64" s="175"/>
      <c r="M64" s="175"/>
    </row>
    <row r="65" spans="2:13" ht="18.95" customHeight="1">
      <c r="B65" s="211"/>
      <c r="C65" s="186"/>
      <c r="D65" s="234"/>
      <c r="E65" s="234"/>
      <c r="F65" s="211"/>
      <c r="G65" s="211"/>
      <c r="H65" s="175"/>
      <c r="I65" s="175"/>
      <c r="J65" s="175"/>
      <c r="K65" s="175"/>
      <c r="L65" s="175"/>
      <c r="M65" s="175"/>
    </row>
    <row r="66" spans="2:13" ht="18.95" customHeight="1">
      <c r="B66" s="211"/>
      <c r="C66" s="186"/>
      <c r="D66" s="234"/>
      <c r="E66" s="234"/>
      <c r="F66" s="211"/>
      <c r="G66" s="211"/>
      <c r="H66" s="175"/>
      <c r="I66" s="175"/>
      <c r="J66" s="175"/>
      <c r="K66" s="175"/>
      <c r="L66" s="175"/>
      <c r="M66" s="175"/>
    </row>
    <row r="67" spans="2:13" ht="15" customHeight="1">
      <c r="B67" s="323"/>
      <c r="C67" s="323"/>
      <c r="D67" s="323"/>
      <c r="E67" s="323"/>
      <c r="F67" s="323"/>
      <c r="G67" s="323"/>
      <c r="H67" s="323"/>
      <c r="I67" s="323"/>
      <c r="J67" s="323"/>
      <c r="K67" s="323"/>
      <c r="L67" s="186"/>
      <c r="M67" s="186"/>
    </row>
    <row r="68" spans="2:13">
      <c r="B68" s="175"/>
      <c r="C68" s="186"/>
      <c r="D68" s="234"/>
      <c r="E68" s="234"/>
      <c r="F68" s="175"/>
      <c r="G68" s="175"/>
      <c r="H68" s="175"/>
      <c r="I68" s="175"/>
      <c r="J68" s="175"/>
      <c r="K68" s="175"/>
      <c r="L68" s="175"/>
      <c r="M68" s="175"/>
    </row>
    <row r="69" spans="2:13">
      <c r="B69" s="175"/>
      <c r="C69" s="186"/>
      <c r="D69" s="234"/>
      <c r="E69" s="234"/>
      <c r="F69" s="175"/>
      <c r="G69" s="175"/>
      <c r="H69" s="175"/>
      <c r="I69" s="175"/>
      <c r="J69" s="175"/>
      <c r="K69" s="175"/>
      <c r="L69" s="175"/>
      <c r="M69" s="175"/>
    </row>
    <row r="70" spans="2:13">
      <c r="B70" s="175"/>
      <c r="C70" s="186"/>
      <c r="D70" s="234"/>
      <c r="E70" s="234"/>
      <c r="F70" s="175"/>
      <c r="G70" s="175"/>
      <c r="H70" s="175"/>
      <c r="I70" s="175"/>
      <c r="J70" s="175"/>
      <c r="K70" s="175"/>
      <c r="L70" s="175"/>
      <c r="M70" s="175"/>
    </row>
    <row r="71" spans="2:13">
      <c r="B71" s="175"/>
      <c r="C71" s="186"/>
      <c r="D71" s="234"/>
      <c r="E71" s="234"/>
      <c r="F71" s="175"/>
      <c r="G71" s="175"/>
      <c r="H71" s="175"/>
      <c r="I71" s="175"/>
      <c r="J71" s="175"/>
      <c r="K71" s="175"/>
      <c r="L71" s="175"/>
      <c r="M71" s="175"/>
    </row>
    <row r="72" spans="2:13">
      <c r="B72" s="175"/>
      <c r="C72" s="186"/>
      <c r="D72" s="234"/>
      <c r="E72" s="234"/>
      <c r="F72" s="175"/>
      <c r="G72" s="175"/>
      <c r="H72" s="175"/>
      <c r="I72" s="175"/>
      <c r="J72" s="175"/>
      <c r="K72" s="175"/>
      <c r="L72" s="175"/>
      <c r="M72" s="175"/>
    </row>
    <row r="73" spans="2:13">
      <c r="B73" s="175"/>
      <c r="C73" s="186"/>
      <c r="D73" s="234"/>
      <c r="E73" s="234"/>
      <c r="F73" s="175"/>
      <c r="G73" s="175"/>
      <c r="H73" s="175"/>
      <c r="I73" s="175"/>
      <c r="J73" s="175"/>
      <c r="K73" s="175"/>
      <c r="L73" s="175"/>
      <c r="M73" s="175"/>
    </row>
    <row r="74" spans="2:13">
      <c r="B74" s="175"/>
      <c r="C74" s="186"/>
      <c r="D74" s="234"/>
      <c r="E74" s="234"/>
      <c r="F74" s="175"/>
      <c r="G74" s="175"/>
      <c r="H74" s="175"/>
      <c r="I74" s="175"/>
      <c r="J74" s="175"/>
      <c r="K74" s="175"/>
      <c r="L74" s="175"/>
      <c r="M74" s="175"/>
    </row>
    <row r="75" spans="2:13">
      <c r="B75" s="175"/>
      <c r="C75" s="186"/>
      <c r="D75" s="234"/>
      <c r="E75" s="234"/>
      <c r="F75" s="175"/>
      <c r="G75" s="175"/>
      <c r="H75" s="175"/>
      <c r="I75" s="175"/>
      <c r="J75" s="175"/>
      <c r="K75" s="175"/>
      <c r="L75" s="175"/>
      <c r="M75" s="175"/>
    </row>
    <row r="76" spans="2:13">
      <c r="B76" s="175"/>
      <c r="C76" s="186"/>
      <c r="D76" s="234"/>
      <c r="E76" s="234"/>
      <c r="F76" s="175"/>
      <c r="G76" s="175"/>
      <c r="H76" s="175"/>
      <c r="I76" s="175"/>
      <c r="J76" s="175"/>
      <c r="K76" s="175"/>
      <c r="L76" s="175"/>
      <c r="M76" s="175"/>
    </row>
    <row r="77" spans="2:13">
      <c r="B77" s="175"/>
      <c r="C77" s="186"/>
      <c r="D77" s="234"/>
      <c r="E77" s="234"/>
      <c r="F77" s="175"/>
      <c r="G77" s="175"/>
      <c r="H77" s="175"/>
      <c r="I77" s="175"/>
      <c r="J77" s="175"/>
      <c r="K77" s="175"/>
      <c r="L77" s="175"/>
      <c r="M77" s="175"/>
    </row>
    <row r="78" spans="2:13">
      <c r="B78" s="175"/>
      <c r="C78" s="186"/>
      <c r="D78" s="234"/>
      <c r="E78" s="234"/>
      <c r="F78" s="175"/>
      <c r="G78" s="175"/>
      <c r="H78" s="175"/>
      <c r="I78" s="175"/>
      <c r="J78" s="175"/>
      <c r="K78" s="175"/>
      <c r="L78" s="175"/>
      <c r="M78" s="175"/>
    </row>
    <row r="79" spans="2:13">
      <c r="B79" s="175"/>
      <c r="C79" s="186"/>
      <c r="D79" s="234"/>
      <c r="E79" s="234"/>
      <c r="F79" s="175"/>
      <c r="G79" s="175"/>
      <c r="H79" s="175"/>
      <c r="I79" s="175"/>
      <c r="J79" s="175"/>
      <c r="K79" s="175"/>
      <c r="L79" s="175"/>
      <c r="M79" s="175"/>
    </row>
    <row r="80" spans="2:13">
      <c r="B80" s="175"/>
      <c r="C80" s="186"/>
      <c r="D80" s="234"/>
      <c r="E80" s="234"/>
      <c r="F80" s="175"/>
      <c r="G80" s="175"/>
      <c r="H80" s="175"/>
      <c r="I80" s="175"/>
      <c r="J80" s="175"/>
      <c r="K80" s="175"/>
      <c r="L80" s="175"/>
      <c r="M80" s="175"/>
    </row>
    <row r="81" spans="2:13">
      <c r="B81" s="175"/>
      <c r="C81" s="186"/>
      <c r="D81" s="234"/>
      <c r="E81" s="234"/>
      <c r="F81" s="175"/>
      <c r="G81" s="175"/>
      <c r="H81" s="175"/>
      <c r="I81" s="175"/>
      <c r="J81" s="175"/>
      <c r="K81" s="175"/>
      <c r="L81" s="175"/>
      <c r="M81" s="175"/>
    </row>
    <row r="82" spans="2:13">
      <c r="B82" s="175"/>
      <c r="C82" s="186"/>
      <c r="D82" s="234"/>
      <c r="E82" s="234"/>
      <c r="F82" s="175"/>
      <c r="G82" s="175"/>
      <c r="H82" s="175"/>
      <c r="I82" s="175"/>
      <c r="J82" s="175"/>
      <c r="K82" s="175"/>
      <c r="L82" s="175"/>
      <c r="M82" s="175"/>
    </row>
    <row r="83" spans="2:13">
      <c r="B83" s="175"/>
      <c r="C83" s="186"/>
      <c r="D83" s="234"/>
      <c r="E83" s="234"/>
      <c r="F83" s="175"/>
      <c r="G83" s="175"/>
      <c r="H83" s="175"/>
      <c r="I83" s="175"/>
      <c r="J83" s="175"/>
      <c r="K83" s="175"/>
      <c r="L83" s="175"/>
      <c r="M83" s="175"/>
    </row>
    <row r="84" spans="2:13">
      <c r="B84" s="175"/>
      <c r="C84" s="186"/>
      <c r="D84" s="234"/>
      <c r="E84" s="234"/>
      <c r="F84" s="175"/>
      <c r="G84" s="175"/>
      <c r="H84" s="175"/>
      <c r="I84" s="175"/>
      <c r="J84" s="175"/>
      <c r="K84" s="175"/>
      <c r="L84" s="175"/>
      <c r="M84" s="175"/>
    </row>
    <row r="85" spans="2:13">
      <c r="B85" s="175"/>
      <c r="C85" s="186"/>
      <c r="D85" s="234"/>
      <c r="E85" s="234"/>
      <c r="F85" s="175"/>
      <c r="G85" s="175"/>
      <c r="H85" s="175"/>
      <c r="I85" s="175"/>
      <c r="J85" s="175"/>
      <c r="K85" s="175"/>
      <c r="L85" s="175"/>
      <c r="M85" s="175"/>
    </row>
    <row r="86" spans="2:13">
      <c r="B86" s="175"/>
      <c r="C86" s="186"/>
      <c r="D86" s="234"/>
      <c r="E86" s="234"/>
      <c r="F86" s="175"/>
      <c r="G86" s="175"/>
      <c r="H86" s="175"/>
      <c r="I86" s="175"/>
      <c r="J86" s="175"/>
      <c r="K86" s="175"/>
      <c r="L86" s="175"/>
      <c r="M86" s="175"/>
    </row>
    <row r="87" spans="2:13">
      <c r="B87" s="175"/>
      <c r="C87" s="186"/>
      <c r="D87" s="234"/>
      <c r="E87" s="234"/>
      <c r="F87" s="175"/>
      <c r="G87" s="175"/>
      <c r="H87" s="175"/>
      <c r="I87" s="175"/>
      <c r="J87" s="175"/>
      <c r="K87" s="175"/>
      <c r="L87" s="175"/>
      <c r="M87" s="175"/>
    </row>
    <row r="88" spans="2:13">
      <c r="B88" s="175"/>
      <c r="C88" s="186"/>
      <c r="D88" s="234"/>
      <c r="E88" s="234"/>
      <c r="F88" s="175"/>
      <c r="G88" s="175"/>
      <c r="H88" s="175"/>
      <c r="I88" s="175"/>
      <c r="J88" s="175"/>
      <c r="K88" s="175"/>
      <c r="L88" s="175"/>
      <c r="M88" s="175"/>
    </row>
    <row r="89" spans="2:13">
      <c r="B89" s="175"/>
      <c r="C89" s="186"/>
      <c r="D89" s="234"/>
      <c r="E89" s="234"/>
      <c r="F89" s="175"/>
      <c r="G89" s="175"/>
      <c r="H89" s="175"/>
      <c r="I89" s="175"/>
      <c r="J89" s="175"/>
      <c r="K89" s="175"/>
      <c r="L89" s="175"/>
      <c r="M89" s="175"/>
    </row>
    <row r="90" spans="2:13">
      <c r="B90" s="175"/>
      <c r="C90" s="186"/>
      <c r="D90" s="234"/>
      <c r="E90" s="234"/>
      <c r="F90" s="175"/>
      <c r="G90" s="175"/>
      <c r="H90" s="175"/>
      <c r="I90" s="175"/>
      <c r="J90" s="175"/>
      <c r="K90" s="175"/>
      <c r="L90" s="175"/>
      <c r="M90" s="175"/>
    </row>
    <row r="91" spans="2:13">
      <c r="B91" s="175"/>
      <c r="C91" s="186"/>
      <c r="D91" s="234"/>
      <c r="E91" s="234"/>
      <c r="F91" s="175"/>
      <c r="G91" s="175"/>
      <c r="H91" s="175"/>
      <c r="I91" s="175"/>
      <c r="J91" s="175"/>
      <c r="K91" s="175"/>
      <c r="L91" s="175"/>
      <c r="M91" s="175"/>
    </row>
    <row r="92" spans="2:13">
      <c r="B92" s="175"/>
      <c r="C92" s="272"/>
      <c r="D92" s="234"/>
      <c r="E92" s="234"/>
      <c r="F92" s="175"/>
      <c r="G92" s="175"/>
      <c r="H92" s="175"/>
      <c r="I92" s="175"/>
      <c r="J92" s="175"/>
      <c r="K92" s="175"/>
      <c r="L92" s="175"/>
      <c r="M92" s="175"/>
    </row>
    <row r="93" spans="2:13">
      <c r="B93" s="175"/>
      <c r="C93" s="186"/>
      <c r="D93" s="234"/>
      <c r="E93" s="234"/>
      <c r="F93" s="175"/>
      <c r="G93" s="175"/>
      <c r="H93" s="175"/>
      <c r="I93" s="175"/>
      <c r="J93" s="175"/>
      <c r="K93" s="175"/>
      <c r="L93" s="175"/>
      <c r="M93" s="175"/>
    </row>
    <row r="94" spans="2:13">
      <c r="B94" s="175"/>
      <c r="C94" s="186"/>
      <c r="D94" s="234"/>
      <c r="E94" s="234"/>
      <c r="F94" s="175"/>
      <c r="G94" s="175"/>
      <c r="H94" s="175"/>
      <c r="I94" s="175"/>
      <c r="J94" s="175"/>
      <c r="K94" s="175"/>
      <c r="L94" s="175"/>
      <c r="M94" s="175"/>
    </row>
    <row r="95" spans="2:13">
      <c r="B95" s="175"/>
      <c r="C95" s="186"/>
      <c r="D95" s="234"/>
      <c r="E95" s="234"/>
      <c r="F95" s="175"/>
      <c r="G95" s="175"/>
      <c r="H95" s="175"/>
      <c r="I95" s="175"/>
      <c r="J95" s="175"/>
      <c r="K95" s="175"/>
      <c r="L95" s="175"/>
      <c r="M95" s="175"/>
    </row>
    <row r="96" spans="2:13">
      <c r="B96" s="175"/>
      <c r="C96" s="186"/>
      <c r="D96" s="234"/>
      <c r="E96" s="234"/>
      <c r="F96" s="175"/>
      <c r="G96" s="175"/>
      <c r="H96" s="175"/>
      <c r="I96" s="175"/>
      <c r="J96" s="175"/>
      <c r="K96" s="175"/>
      <c r="L96" s="175"/>
      <c r="M96" s="175"/>
    </row>
    <row r="97" spans="2:13">
      <c r="B97" s="175"/>
      <c r="C97" s="186"/>
      <c r="D97" s="234"/>
      <c r="E97" s="234"/>
      <c r="F97" s="175"/>
      <c r="G97" s="175"/>
      <c r="H97" s="175"/>
      <c r="I97" s="175"/>
      <c r="J97" s="175"/>
      <c r="K97" s="175"/>
      <c r="L97" s="175"/>
      <c r="M97" s="175"/>
    </row>
    <row r="98" spans="2:13">
      <c r="B98" s="175"/>
      <c r="C98" s="186"/>
      <c r="D98" s="234"/>
      <c r="E98" s="234"/>
      <c r="F98" s="175"/>
      <c r="G98" s="175"/>
      <c r="H98" s="175"/>
      <c r="I98" s="175"/>
      <c r="J98" s="175"/>
      <c r="K98" s="175"/>
      <c r="L98" s="175"/>
      <c r="M98" s="175"/>
    </row>
    <row r="99" spans="2:13">
      <c r="B99" s="175"/>
      <c r="C99" s="186"/>
      <c r="D99" s="234"/>
      <c r="E99" s="234"/>
      <c r="F99" s="175"/>
      <c r="G99" s="175"/>
      <c r="H99" s="175"/>
      <c r="I99" s="175"/>
      <c r="J99" s="175"/>
      <c r="K99" s="175"/>
      <c r="L99" s="175"/>
      <c r="M99" s="175"/>
    </row>
    <row r="100" spans="2:13">
      <c r="B100" s="175"/>
      <c r="C100" s="186"/>
      <c r="D100" s="234"/>
      <c r="E100" s="234"/>
      <c r="F100" s="175"/>
      <c r="G100" s="175"/>
      <c r="H100" s="175"/>
      <c r="I100" s="175"/>
      <c r="J100" s="175"/>
      <c r="K100" s="175"/>
      <c r="L100" s="175"/>
      <c r="M100" s="175"/>
    </row>
    <row r="101" spans="2:13">
      <c r="B101" s="175"/>
      <c r="C101" s="186"/>
      <c r="D101" s="234"/>
      <c r="E101" s="234"/>
      <c r="F101" s="175"/>
      <c r="G101" s="175"/>
      <c r="H101" s="175"/>
      <c r="I101" s="175"/>
      <c r="J101" s="175"/>
      <c r="K101" s="175"/>
      <c r="L101" s="175"/>
      <c r="M101" s="175"/>
    </row>
    <row r="102" spans="2:13">
      <c r="B102" s="175"/>
      <c r="C102" s="186"/>
      <c r="D102" s="234"/>
      <c r="E102" s="234"/>
      <c r="F102" s="175"/>
      <c r="G102" s="175"/>
      <c r="H102" s="175"/>
      <c r="I102" s="175"/>
      <c r="J102" s="175"/>
      <c r="K102" s="175"/>
      <c r="L102" s="175"/>
      <c r="M102" s="175"/>
    </row>
    <row r="103" spans="2:13">
      <c r="B103" s="175"/>
      <c r="C103" s="186"/>
      <c r="D103" s="234"/>
      <c r="E103" s="234"/>
      <c r="F103" s="175"/>
      <c r="G103" s="175"/>
      <c r="H103" s="175"/>
      <c r="I103" s="175"/>
      <c r="J103" s="175"/>
      <c r="K103" s="175"/>
      <c r="L103" s="175"/>
      <c r="M103" s="175"/>
    </row>
    <row r="104" spans="2:13">
      <c r="B104" s="175"/>
      <c r="C104" s="186"/>
      <c r="D104" s="234"/>
      <c r="E104" s="234"/>
      <c r="F104" s="175"/>
      <c r="G104" s="175"/>
      <c r="H104" s="175"/>
      <c r="I104" s="175"/>
      <c r="J104" s="175"/>
      <c r="K104" s="175"/>
      <c r="L104" s="175"/>
      <c r="M104" s="175"/>
    </row>
    <row r="105" spans="2:13">
      <c r="B105" s="175"/>
      <c r="C105" s="186"/>
      <c r="D105" s="234"/>
      <c r="E105" s="234"/>
      <c r="F105" s="175"/>
      <c r="G105" s="175"/>
      <c r="H105" s="175"/>
      <c r="I105" s="175"/>
      <c r="J105" s="175"/>
      <c r="K105" s="175"/>
      <c r="L105" s="175"/>
      <c r="M105" s="175"/>
    </row>
    <row r="106" spans="2:13">
      <c r="B106" s="175"/>
      <c r="C106" s="186"/>
      <c r="D106" s="234"/>
      <c r="E106" s="234"/>
      <c r="F106" s="175"/>
      <c r="G106" s="175"/>
      <c r="H106" s="175"/>
      <c r="I106" s="175"/>
      <c r="J106" s="175"/>
      <c r="K106" s="175"/>
      <c r="L106" s="175"/>
      <c r="M106" s="175"/>
    </row>
    <row r="107" spans="2:13">
      <c r="B107" s="175"/>
      <c r="C107" s="186"/>
      <c r="D107" s="234"/>
      <c r="E107" s="234"/>
      <c r="F107" s="175"/>
      <c r="G107" s="175"/>
      <c r="H107" s="175"/>
      <c r="I107" s="175"/>
      <c r="J107" s="175"/>
      <c r="K107" s="175"/>
      <c r="L107" s="175"/>
      <c r="M107" s="175"/>
    </row>
    <row r="108" spans="2:13">
      <c r="B108" s="175"/>
      <c r="C108" s="186"/>
      <c r="D108" s="234"/>
      <c r="E108" s="234"/>
      <c r="F108" s="175"/>
      <c r="G108" s="175"/>
      <c r="H108" s="175"/>
      <c r="I108" s="175"/>
      <c r="J108" s="175"/>
      <c r="K108" s="175"/>
      <c r="L108" s="175"/>
      <c r="M108" s="175"/>
    </row>
    <row r="109" spans="2:13">
      <c r="B109" s="175"/>
      <c r="C109" s="186"/>
      <c r="D109" s="234"/>
      <c r="E109" s="234"/>
      <c r="F109" s="175"/>
      <c r="G109" s="175"/>
      <c r="H109" s="175"/>
      <c r="I109" s="175"/>
      <c r="J109" s="175"/>
      <c r="K109" s="175"/>
      <c r="L109" s="175"/>
      <c r="M109" s="175"/>
    </row>
    <row r="110" spans="2:13">
      <c r="B110" s="175"/>
      <c r="C110" s="186"/>
      <c r="D110" s="234"/>
      <c r="E110" s="234"/>
      <c r="F110" s="175"/>
      <c r="G110" s="175"/>
      <c r="H110" s="175"/>
      <c r="I110" s="175"/>
      <c r="J110" s="175"/>
      <c r="K110" s="175"/>
      <c r="L110" s="175"/>
      <c r="M110" s="175"/>
    </row>
    <row r="111" spans="2:13">
      <c r="B111" s="175"/>
      <c r="C111" s="186"/>
      <c r="D111" s="234"/>
      <c r="E111" s="234"/>
      <c r="F111" s="175"/>
      <c r="G111" s="175"/>
      <c r="H111" s="175"/>
      <c r="I111" s="175"/>
      <c r="J111" s="175"/>
      <c r="K111" s="175"/>
      <c r="L111" s="175"/>
      <c r="M111" s="175"/>
    </row>
    <row r="112" spans="2:13">
      <c r="B112" s="175"/>
      <c r="C112" s="186"/>
      <c r="D112" s="234"/>
      <c r="E112" s="234"/>
      <c r="F112" s="175"/>
      <c r="G112" s="175"/>
      <c r="H112" s="175"/>
      <c r="I112" s="175"/>
      <c r="J112" s="175"/>
      <c r="K112" s="175"/>
      <c r="L112" s="175"/>
      <c r="M112" s="175"/>
    </row>
    <row r="113" spans="2:13">
      <c r="B113" s="175"/>
      <c r="C113" s="186"/>
      <c r="D113" s="234"/>
      <c r="E113" s="234"/>
      <c r="F113" s="175"/>
      <c r="G113" s="175"/>
      <c r="H113" s="175"/>
      <c r="I113" s="175"/>
      <c r="J113" s="175"/>
      <c r="K113" s="175"/>
      <c r="L113" s="175"/>
      <c r="M113" s="175"/>
    </row>
    <row r="114" spans="2:13">
      <c r="B114" s="175"/>
      <c r="C114" s="186"/>
      <c r="D114" s="234"/>
      <c r="E114" s="234"/>
      <c r="F114" s="175"/>
      <c r="G114" s="175"/>
      <c r="H114" s="175"/>
      <c r="I114" s="175"/>
      <c r="J114" s="175"/>
      <c r="K114" s="175"/>
      <c r="L114" s="175"/>
      <c r="M114" s="175"/>
    </row>
    <row r="115" spans="2:13">
      <c r="B115" s="175"/>
      <c r="C115" s="186"/>
      <c r="D115" s="234"/>
      <c r="E115" s="234"/>
      <c r="F115" s="175"/>
      <c r="G115" s="175"/>
      <c r="H115" s="175"/>
      <c r="I115" s="175"/>
      <c r="J115" s="175"/>
      <c r="K115" s="175"/>
      <c r="L115" s="175"/>
      <c r="M115" s="175"/>
    </row>
    <row r="116" spans="2:13">
      <c r="B116" s="175"/>
      <c r="C116" s="186"/>
      <c r="D116" s="234"/>
      <c r="E116" s="234"/>
      <c r="F116" s="175"/>
      <c r="G116" s="175"/>
      <c r="H116" s="175"/>
      <c r="I116" s="175"/>
      <c r="J116" s="175"/>
      <c r="K116" s="175"/>
      <c r="L116" s="175"/>
      <c r="M116" s="175"/>
    </row>
    <row r="117" spans="2:13">
      <c r="B117" s="175"/>
      <c r="C117" s="186"/>
      <c r="D117" s="234"/>
      <c r="E117" s="234"/>
      <c r="F117" s="175"/>
      <c r="G117" s="175"/>
      <c r="H117" s="175"/>
      <c r="I117" s="175"/>
      <c r="J117" s="175"/>
      <c r="K117" s="175"/>
      <c r="L117" s="175"/>
      <c r="M117" s="175"/>
    </row>
    <row r="118" spans="2:13">
      <c r="B118" s="175"/>
      <c r="C118" s="186"/>
      <c r="D118" s="234"/>
      <c r="E118" s="234"/>
      <c r="F118" s="175"/>
      <c r="G118" s="175"/>
      <c r="H118" s="175"/>
      <c r="I118" s="175"/>
      <c r="J118" s="175"/>
      <c r="K118" s="175"/>
      <c r="L118" s="175"/>
      <c r="M118" s="175"/>
    </row>
    <row r="119" spans="2:13">
      <c r="B119" s="175"/>
      <c r="C119" s="186"/>
      <c r="D119" s="234"/>
      <c r="E119" s="234"/>
      <c r="F119" s="175"/>
      <c r="G119" s="175"/>
      <c r="H119" s="175"/>
      <c r="I119" s="175"/>
      <c r="J119" s="175"/>
      <c r="K119" s="175"/>
      <c r="L119" s="175"/>
      <c r="M119" s="175"/>
    </row>
    <row r="120" spans="2:13">
      <c r="B120" s="175"/>
      <c r="C120" s="186"/>
      <c r="D120" s="234"/>
      <c r="E120" s="234"/>
      <c r="F120" s="175"/>
      <c r="G120" s="175"/>
      <c r="H120" s="175"/>
      <c r="I120" s="175"/>
      <c r="J120" s="175"/>
      <c r="K120" s="175"/>
      <c r="L120" s="175"/>
      <c r="M120" s="175"/>
    </row>
    <row r="121" spans="2:13">
      <c r="B121" s="175"/>
      <c r="C121" s="186"/>
      <c r="D121" s="234"/>
      <c r="E121" s="234"/>
      <c r="F121" s="175"/>
      <c r="G121" s="175"/>
      <c r="H121" s="175"/>
      <c r="I121" s="175"/>
      <c r="J121" s="175"/>
      <c r="K121" s="175"/>
      <c r="L121" s="175"/>
      <c r="M121" s="175"/>
    </row>
    <row r="122" spans="2:13">
      <c r="B122" s="175"/>
      <c r="C122" s="186"/>
      <c r="D122" s="234"/>
      <c r="E122" s="234"/>
      <c r="F122" s="175"/>
      <c r="G122" s="175"/>
      <c r="H122" s="175"/>
      <c r="I122" s="175"/>
      <c r="J122" s="175"/>
      <c r="K122" s="175"/>
      <c r="L122" s="175"/>
      <c r="M122" s="175"/>
    </row>
    <row r="123" spans="2:13">
      <c r="B123" s="175"/>
      <c r="C123" s="186"/>
      <c r="D123" s="234"/>
      <c r="E123" s="234"/>
      <c r="F123" s="175"/>
      <c r="G123" s="175"/>
      <c r="H123" s="175"/>
      <c r="I123" s="175"/>
      <c r="J123" s="175"/>
      <c r="K123" s="175"/>
      <c r="L123" s="175"/>
      <c r="M123" s="175"/>
    </row>
    <row r="124" spans="2:13">
      <c r="B124" s="175"/>
      <c r="C124" s="186"/>
      <c r="D124" s="234"/>
      <c r="E124" s="234"/>
      <c r="F124" s="175"/>
      <c r="G124" s="175"/>
      <c r="H124" s="175"/>
      <c r="I124" s="175"/>
      <c r="J124" s="175"/>
      <c r="K124" s="175"/>
      <c r="L124" s="175"/>
      <c r="M124" s="175"/>
    </row>
    <row r="125" spans="2:13">
      <c r="B125" s="175"/>
      <c r="C125" s="186"/>
      <c r="D125" s="234"/>
      <c r="E125" s="234"/>
      <c r="F125" s="175"/>
      <c r="G125" s="175"/>
      <c r="H125" s="175"/>
      <c r="I125" s="175"/>
      <c r="J125" s="175"/>
      <c r="K125" s="175"/>
      <c r="L125" s="175"/>
      <c r="M125" s="175"/>
    </row>
    <row r="126" spans="2:13">
      <c r="B126" s="175"/>
      <c r="C126" s="186"/>
      <c r="D126" s="234"/>
      <c r="E126" s="234"/>
      <c r="F126" s="175"/>
      <c r="G126" s="175"/>
      <c r="H126" s="175"/>
      <c r="I126" s="175"/>
      <c r="J126" s="175"/>
      <c r="K126" s="175"/>
      <c r="L126" s="175"/>
      <c r="M126" s="175"/>
    </row>
    <row r="130" spans="2:13" s="209" customFormat="1">
      <c r="B130" s="153"/>
      <c r="C130" s="201"/>
      <c r="D130" s="211"/>
      <c r="E130" s="211"/>
      <c r="F130" s="153"/>
      <c r="G130" s="153"/>
      <c r="H130" s="153"/>
      <c r="I130" s="153"/>
      <c r="J130" s="153"/>
      <c r="K130" s="153"/>
      <c r="L130" s="153"/>
      <c r="M130" s="153"/>
    </row>
    <row r="201" spans="2:13" s="209" customFormat="1">
      <c r="B201" s="153"/>
      <c r="C201" s="201"/>
      <c r="D201" s="211"/>
      <c r="E201" s="211"/>
      <c r="F201" s="153"/>
      <c r="G201" s="153"/>
      <c r="H201" s="153"/>
      <c r="I201" s="153"/>
      <c r="J201" s="153"/>
      <c r="K201" s="153"/>
      <c r="L201" s="153"/>
      <c r="M201" s="153"/>
    </row>
    <row r="277" spans="2:13" s="209" customFormat="1">
      <c r="B277" s="153"/>
      <c r="C277" s="201"/>
      <c r="D277" s="211"/>
      <c r="E277" s="211"/>
      <c r="F277" s="153"/>
      <c r="G277" s="153"/>
      <c r="H277" s="153"/>
      <c r="I277" s="153"/>
      <c r="J277" s="153"/>
      <c r="K277" s="153"/>
      <c r="L277" s="153"/>
      <c r="M277" s="153"/>
    </row>
  </sheetData>
  <sheetProtection algorithmName="SHA-512" hashValue="/K3locVy8KssL9ULZuj+zd9ocVsdPlZdSxQl4JSIP/NhKW/rLrAmaVr54/yC524KP3c++aSAOVGjoB+d0uxxsw==" saltValue="uZNsHEM6jrqCt7TRoKaCxQ==" spinCount="100000" sheet="1" objects="1" scenarios="1"/>
  <mergeCells count="9">
    <mergeCell ref="B67:K67"/>
    <mergeCell ref="B9:C9"/>
    <mergeCell ref="L7:M8"/>
    <mergeCell ref="B8:C8"/>
    <mergeCell ref="B7:C7"/>
    <mergeCell ref="D7:E8"/>
    <mergeCell ref="F7:G8"/>
    <mergeCell ref="H7:I8"/>
    <mergeCell ref="J7:K8"/>
  </mergeCells>
  <printOptions horizontalCentered="1"/>
  <pageMargins left="0" right="0" top="0.19685039370078741" bottom="0" header="0" footer="0"/>
  <pageSetup paperSize="9" scale="56" orientation="portrait" r:id="rId1"/>
  <headerFooter differentOddEven="1">
    <firstFooter>&amp;C7</firstFooter>
  </headerFooter>
  <colBreaks count="1" manualBreakCount="1">
    <brk id="1" min="1" max="117"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59999389629810485"/>
    <pageSetUpPr fitToPage="1"/>
  </sheetPr>
  <dimension ref="A1:M281"/>
  <sheetViews>
    <sheetView view="pageBreakPreview" zoomScale="60" zoomScaleNormal="100" workbookViewId="0">
      <pane xSplit="1" ySplit="9" topLeftCell="B37" activePane="bottomRight" state="frozen"/>
      <selection activeCell="Q25" sqref="Q25"/>
      <selection pane="topRight" activeCell="Q25" sqref="Q25"/>
      <selection pane="bottomLeft" activeCell="Q25" sqref="Q25"/>
      <selection pane="bottomRight" activeCell="Q25" sqref="Q25"/>
    </sheetView>
  </sheetViews>
  <sheetFormatPr defaultRowHeight="17.25"/>
  <cols>
    <col min="1" max="1" width="13.28515625" style="209" customWidth="1"/>
    <col min="2" max="2" width="13.5703125" style="153" customWidth="1"/>
    <col min="3" max="3" width="11.7109375" style="201" customWidth="1"/>
    <col min="4" max="5" width="17.7109375" style="211" customWidth="1"/>
    <col min="6" max="7" width="16.7109375" style="153" customWidth="1"/>
    <col min="8" max="9" width="22" style="153" customWidth="1"/>
    <col min="10" max="11" width="15.28515625" style="153" customWidth="1"/>
    <col min="12" max="13" width="14.7109375" style="153" hidden="1" customWidth="1"/>
    <col min="14" max="16384" width="9.140625" style="153"/>
  </cols>
  <sheetData>
    <row r="1" spans="1:13">
      <c r="C1" s="270"/>
    </row>
    <row r="2" spans="1:13">
      <c r="A2" s="205"/>
    </row>
    <row r="3" spans="1:13">
      <c r="A3" s="205"/>
      <c r="B3" s="154" t="s">
        <v>72</v>
      </c>
      <c r="C3" s="154"/>
      <c r="D3" s="154"/>
      <c r="E3" s="156"/>
      <c r="F3" s="154"/>
      <c r="G3" s="154"/>
      <c r="H3" s="155"/>
      <c r="I3" s="154"/>
      <c r="J3" s="154"/>
      <c r="K3" s="156"/>
      <c r="L3" s="156"/>
      <c r="M3" s="156"/>
    </row>
    <row r="4" spans="1:13" s="213" customFormat="1" ht="18">
      <c r="A4" s="212"/>
      <c r="B4" s="160" t="s">
        <v>59</v>
      </c>
      <c r="C4" s="160"/>
      <c r="D4" s="241"/>
      <c r="E4" s="242"/>
      <c r="F4" s="160"/>
      <c r="G4" s="160"/>
      <c r="H4" s="155"/>
      <c r="I4" s="160"/>
      <c r="J4" s="160"/>
      <c r="K4" s="161"/>
      <c r="L4" s="161"/>
      <c r="M4" s="161"/>
    </row>
    <row r="5" spans="1:13" ht="15.75" customHeight="1">
      <c r="A5" s="205"/>
      <c r="B5" s="202" t="s">
        <v>67</v>
      </c>
      <c r="C5" s="164"/>
      <c r="D5" s="164"/>
      <c r="E5" s="164"/>
      <c r="F5" s="164"/>
      <c r="G5" s="202"/>
      <c r="H5" s="164"/>
      <c r="I5" s="164"/>
      <c r="J5" s="164"/>
      <c r="K5" s="164"/>
      <c r="L5" s="164"/>
      <c r="M5" s="164"/>
    </row>
    <row r="6" spans="1:13" ht="6.75" customHeight="1" thickBot="1">
      <c r="A6" s="205"/>
      <c r="B6" s="166"/>
      <c r="C6" s="166"/>
      <c r="D6" s="243"/>
      <c r="E6" s="243"/>
      <c r="H6" s="166"/>
      <c r="I6" s="166"/>
      <c r="J6" s="166"/>
      <c r="K6" s="166"/>
      <c r="L6" s="166"/>
      <c r="M6" s="166"/>
    </row>
    <row r="7" spans="1:13" s="217" customFormat="1" ht="69.95" customHeight="1" thickTop="1">
      <c r="A7" s="215"/>
      <c r="B7" s="320" t="s">
        <v>108</v>
      </c>
      <c r="C7" s="320"/>
      <c r="D7" s="315" t="s">
        <v>111</v>
      </c>
      <c r="E7" s="315"/>
      <c r="F7" s="315" t="s">
        <v>129</v>
      </c>
      <c r="G7" s="315"/>
      <c r="H7" s="315" t="s">
        <v>130</v>
      </c>
      <c r="I7" s="315"/>
      <c r="J7" s="315" t="s">
        <v>131</v>
      </c>
      <c r="K7" s="315"/>
      <c r="L7" s="315" t="s">
        <v>132</v>
      </c>
      <c r="M7" s="315"/>
    </row>
    <row r="8" spans="1:13" s="220" customFormat="1" ht="77.25" customHeight="1" thickBot="1">
      <c r="A8" s="219"/>
      <c r="B8" s="317" t="s">
        <v>114</v>
      </c>
      <c r="C8" s="317"/>
      <c r="D8" s="316"/>
      <c r="E8" s="316"/>
      <c r="F8" s="316"/>
      <c r="G8" s="316"/>
      <c r="H8" s="316"/>
      <c r="I8" s="316"/>
      <c r="J8" s="316"/>
      <c r="K8" s="316"/>
      <c r="L8" s="316"/>
      <c r="M8" s="316"/>
    </row>
    <row r="9" spans="1:13" ht="20.100000000000001" customHeight="1" thickTop="1" thickBot="1">
      <c r="A9" s="205"/>
      <c r="B9" s="325" t="s">
        <v>115</v>
      </c>
      <c r="C9" s="325"/>
      <c r="D9" s="226">
        <v>26.8</v>
      </c>
      <c r="E9" s="226"/>
      <c r="F9" s="224">
        <v>15.96013855096867</v>
      </c>
      <c r="G9" s="223"/>
      <c r="H9" s="224">
        <v>7.17119678573337</v>
      </c>
      <c r="I9" s="223"/>
      <c r="J9" s="224">
        <v>3.6132174963912802</v>
      </c>
      <c r="K9" s="224"/>
      <c r="L9" s="224" t="e">
        <f>#REF!</f>
        <v>#REF!</v>
      </c>
      <c r="M9" s="224"/>
    </row>
    <row r="10" spans="1:13" ht="12.95" customHeight="1" thickTop="1">
      <c r="A10" s="205"/>
      <c r="B10" s="220"/>
      <c r="C10" s="220"/>
      <c r="D10" s="229"/>
      <c r="E10" s="229"/>
      <c r="F10" s="185"/>
      <c r="G10" s="174"/>
      <c r="H10" s="185"/>
      <c r="I10" s="174"/>
      <c r="J10" s="244"/>
      <c r="K10" s="244"/>
      <c r="L10" s="244"/>
      <c r="M10" s="244"/>
    </row>
    <row r="11" spans="1:13" ht="21.95" customHeight="1">
      <c r="A11" s="205"/>
      <c r="B11" s="220"/>
      <c r="C11" s="220"/>
      <c r="D11" s="229"/>
      <c r="E11" s="229"/>
      <c r="F11" s="185"/>
      <c r="G11" s="174"/>
      <c r="H11" s="185"/>
      <c r="I11" s="174"/>
      <c r="J11" s="244"/>
      <c r="K11" s="244"/>
      <c r="L11" s="244"/>
      <c r="M11" s="244"/>
    </row>
    <row r="12" spans="1:13" ht="21.95" customHeight="1">
      <c r="A12" s="227"/>
      <c r="B12" s="239" t="s">
        <v>119</v>
      </c>
      <c r="C12" s="182"/>
      <c r="D12" s="174"/>
      <c r="E12" s="174"/>
      <c r="F12" s="174"/>
      <c r="G12" s="174"/>
      <c r="H12" s="174"/>
      <c r="I12" s="174"/>
      <c r="J12" s="174"/>
      <c r="K12" s="174"/>
      <c r="L12" s="174"/>
      <c r="M12" s="174"/>
    </row>
    <row r="13" spans="1:13" ht="12.95" customHeight="1">
      <c r="A13" s="205"/>
      <c r="B13" s="175"/>
      <c r="C13" s="186"/>
      <c r="D13" s="234"/>
      <c r="E13" s="234"/>
      <c r="F13" s="175"/>
      <c r="G13" s="175"/>
      <c r="H13" s="175"/>
      <c r="I13" s="175"/>
      <c r="J13" s="175"/>
      <c r="K13" s="175"/>
      <c r="L13" s="175"/>
      <c r="M13" s="175"/>
    </row>
    <row r="14" spans="1:13" ht="21.95" customHeight="1">
      <c r="A14" s="205"/>
      <c r="B14" s="236">
        <v>2018</v>
      </c>
      <c r="C14" s="181" t="s">
        <v>0</v>
      </c>
      <c r="D14" s="177">
        <v>-0.2</v>
      </c>
      <c r="E14" s="181"/>
      <c r="F14" s="179">
        <v>-0.9</v>
      </c>
      <c r="G14" s="182"/>
      <c r="H14" s="179">
        <v>0.8</v>
      </c>
      <c r="I14" s="182"/>
      <c r="J14" s="179">
        <v>0.4</v>
      </c>
      <c r="K14" s="204"/>
      <c r="L14" s="179" t="e">
        <f>ROUND(#REF!,1)</f>
        <v>#REF!</v>
      </c>
      <c r="M14" s="204"/>
    </row>
    <row r="15" spans="1:13" ht="21.95" customHeight="1">
      <c r="A15" s="205"/>
      <c r="B15" s="236"/>
      <c r="C15" s="181" t="s">
        <v>1</v>
      </c>
      <c r="D15" s="177">
        <v>-1.7</v>
      </c>
      <c r="E15" s="181"/>
      <c r="F15" s="179">
        <v>-4.7</v>
      </c>
      <c r="G15" s="182"/>
      <c r="H15" s="179">
        <v>2.4</v>
      </c>
      <c r="I15" s="182"/>
      <c r="J15" s="179">
        <v>2</v>
      </c>
      <c r="K15" s="204"/>
      <c r="L15" s="179" t="e">
        <f>ROUND(#REF!,1)</f>
        <v>#REF!</v>
      </c>
      <c r="M15" s="204"/>
    </row>
    <row r="16" spans="1:13" ht="21.95" customHeight="1">
      <c r="A16" s="205"/>
      <c r="B16" s="236"/>
      <c r="C16" s="181" t="s">
        <v>2</v>
      </c>
      <c r="D16" s="177">
        <v>5.0999999999999996</v>
      </c>
      <c r="E16" s="181"/>
      <c r="F16" s="179">
        <v>9.3000000000000007</v>
      </c>
      <c r="G16" s="182"/>
      <c r="H16" s="179">
        <v>-0.9</v>
      </c>
      <c r="I16" s="182"/>
      <c r="J16" s="179">
        <v>1.4</v>
      </c>
      <c r="K16" s="204"/>
      <c r="L16" s="179" t="e">
        <f>ROUND(#REF!,1)</f>
        <v>#REF!</v>
      </c>
      <c r="M16" s="204"/>
    </row>
    <row r="17" spans="1:13" ht="21.95" customHeight="1">
      <c r="A17" s="205"/>
      <c r="B17" s="188"/>
      <c r="C17" s="82" t="s">
        <v>3</v>
      </c>
      <c r="D17" s="177">
        <v>2.4</v>
      </c>
      <c r="E17" s="181"/>
      <c r="F17" s="179">
        <v>0.7</v>
      </c>
      <c r="G17" s="182"/>
      <c r="H17" s="179">
        <v>6.6</v>
      </c>
      <c r="I17" s="182"/>
      <c r="J17" s="179">
        <v>0.8</v>
      </c>
      <c r="K17" s="204"/>
      <c r="L17" s="179" t="e">
        <f>ROUND(#REF!,1)</f>
        <v>#REF!</v>
      </c>
      <c r="M17" s="204"/>
    </row>
    <row r="18" spans="1:13" ht="9.9499999999999993" customHeight="1">
      <c r="A18" s="205"/>
      <c r="B18" s="188"/>
      <c r="C18" s="192"/>
      <c r="D18" s="177"/>
      <c r="E18" s="181"/>
      <c r="F18" s="179"/>
      <c r="G18" s="182"/>
      <c r="H18" s="179"/>
      <c r="I18" s="182"/>
      <c r="J18" s="179"/>
      <c r="K18" s="204"/>
      <c r="L18" s="179"/>
      <c r="M18" s="204"/>
    </row>
    <row r="19" spans="1:13" ht="21.95" customHeight="1">
      <c r="A19" s="205"/>
      <c r="B19" s="188">
        <v>2019</v>
      </c>
      <c r="C19" s="82" t="s">
        <v>0</v>
      </c>
      <c r="D19" s="177">
        <v>0.1</v>
      </c>
      <c r="E19" s="181"/>
      <c r="F19" s="179">
        <v>-0.3</v>
      </c>
      <c r="G19" s="182"/>
      <c r="H19" s="179">
        <v>0.7</v>
      </c>
      <c r="I19" s="182"/>
      <c r="J19" s="179">
        <v>0.6</v>
      </c>
      <c r="K19" s="204"/>
      <c r="L19" s="179" t="e">
        <f>ROUND(#REF!,1)</f>
        <v>#REF!</v>
      </c>
      <c r="M19" s="204"/>
    </row>
    <row r="20" spans="1:13" ht="21.95" customHeight="1">
      <c r="A20" s="205"/>
      <c r="B20" s="188"/>
      <c r="C20" s="82" t="s">
        <v>1</v>
      </c>
      <c r="D20" s="177">
        <v>-1.5</v>
      </c>
      <c r="E20" s="181"/>
      <c r="F20" s="179">
        <v>-4.5999999999999996</v>
      </c>
      <c r="G20" s="182"/>
      <c r="H20" s="179">
        <v>2.9</v>
      </c>
      <c r="I20" s="182"/>
      <c r="J20" s="179">
        <v>2.4</v>
      </c>
      <c r="K20" s="204"/>
      <c r="L20" s="179" t="e">
        <f>ROUND(#REF!,1)</f>
        <v>#REF!</v>
      </c>
      <c r="M20" s="204"/>
    </row>
    <row r="21" spans="1:13" ht="21.95" customHeight="1">
      <c r="A21" s="205"/>
      <c r="B21" s="188"/>
      <c r="C21" s="82" t="s">
        <v>2</v>
      </c>
      <c r="D21" s="177">
        <v>4.7</v>
      </c>
      <c r="E21" s="181"/>
      <c r="F21" s="179">
        <v>8.6999999999999993</v>
      </c>
      <c r="G21" s="182"/>
      <c r="H21" s="179">
        <v>-1.1000000000000001</v>
      </c>
      <c r="I21" s="182"/>
      <c r="J21" s="179">
        <v>1.3</v>
      </c>
      <c r="K21" s="204"/>
      <c r="L21" s="179"/>
      <c r="M21" s="204"/>
    </row>
    <row r="22" spans="1:13" ht="21.95" customHeight="1">
      <c r="A22" s="205"/>
      <c r="B22" s="188"/>
      <c r="C22" s="82" t="s">
        <v>3</v>
      </c>
      <c r="D22" s="177">
        <v>3.1</v>
      </c>
      <c r="E22" s="181"/>
      <c r="F22" s="179">
        <v>1.6</v>
      </c>
      <c r="G22" s="182"/>
      <c r="H22" s="179">
        <v>6.8</v>
      </c>
      <c r="I22" s="182"/>
      <c r="J22" s="179">
        <v>1.2</v>
      </c>
      <c r="K22" s="204"/>
      <c r="L22" s="179"/>
      <c r="M22" s="204"/>
    </row>
    <row r="23" spans="1:13" s="207" customFormat="1" ht="9.9499999999999993" customHeight="1">
      <c r="A23" s="205"/>
      <c r="B23" s="157"/>
      <c r="C23" s="192"/>
      <c r="D23" s="177"/>
      <c r="E23" s="181"/>
      <c r="F23" s="179"/>
      <c r="G23" s="182"/>
      <c r="H23" s="179"/>
      <c r="I23" s="182"/>
      <c r="J23" s="179"/>
      <c r="K23" s="182"/>
      <c r="L23" s="179"/>
      <c r="M23" s="182"/>
    </row>
    <row r="24" spans="1:13" s="207" customFormat="1" ht="21.95" customHeight="1">
      <c r="A24" s="205"/>
      <c r="B24" s="157">
        <v>2020</v>
      </c>
      <c r="C24" s="192" t="s">
        <v>0</v>
      </c>
      <c r="D24" s="177">
        <v>-2.1</v>
      </c>
      <c r="E24" s="181"/>
      <c r="F24" s="179">
        <v>-0.6</v>
      </c>
      <c r="G24" s="182"/>
      <c r="H24" s="179">
        <v>-3.9</v>
      </c>
      <c r="I24" s="182"/>
      <c r="J24" s="179">
        <v>-4.4000000000000004</v>
      </c>
      <c r="K24" s="182"/>
      <c r="L24" s="179"/>
      <c r="M24" s="182"/>
    </row>
    <row r="25" spans="1:13" s="207" customFormat="1" ht="21.95" customHeight="1">
      <c r="A25" s="205"/>
      <c r="B25" s="206"/>
      <c r="C25" s="192" t="s">
        <v>1</v>
      </c>
      <c r="D25" s="177">
        <v>-18.8</v>
      </c>
      <c r="E25" s="181"/>
      <c r="F25" s="179">
        <v>-14.5</v>
      </c>
      <c r="G25" s="182"/>
      <c r="H25" s="179">
        <v>-22</v>
      </c>
      <c r="I25" s="182"/>
      <c r="J25" s="179">
        <v>-30.6</v>
      </c>
      <c r="K25" s="182"/>
      <c r="L25" s="179"/>
      <c r="M25" s="182"/>
    </row>
    <row r="26" spans="1:13" s="207" customFormat="1" ht="21.75" customHeight="1">
      <c r="A26" s="205"/>
      <c r="B26" s="259"/>
      <c r="C26" s="192" t="s">
        <v>2</v>
      </c>
      <c r="D26" s="177">
        <v>19.600000000000001</v>
      </c>
      <c r="E26" s="181"/>
      <c r="F26" s="179">
        <v>22</v>
      </c>
      <c r="G26" s="182"/>
      <c r="H26" s="179">
        <v>13.6</v>
      </c>
      <c r="I26" s="182"/>
      <c r="J26" s="179">
        <v>22.1</v>
      </c>
      <c r="K26" s="182"/>
      <c r="L26" s="179"/>
      <c r="M26" s="182"/>
    </row>
    <row r="27" spans="1:13" s="207" customFormat="1" ht="21.75" customHeight="1">
      <c r="A27" s="205"/>
      <c r="B27" s="188"/>
      <c r="C27" s="192" t="s">
        <v>3</v>
      </c>
      <c r="D27" s="177">
        <v>0.9</v>
      </c>
      <c r="E27" s="181"/>
      <c r="F27" s="179">
        <v>2</v>
      </c>
      <c r="G27" s="182"/>
      <c r="H27" s="179">
        <v>-0.1</v>
      </c>
      <c r="I27" s="182"/>
      <c r="J27" s="179">
        <v>-2.7</v>
      </c>
      <c r="K27" s="182"/>
      <c r="L27" s="179"/>
      <c r="M27" s="182"/>
    </row>
    <row r="28" spans="1:13" s="207" customFormat="1" ht="9.9499999999999993" customHeight="1">
      <c r="A28" s="205"/>
      <c r="B28" s="188"/>
      <c r="C28" s="192"/>
      <c r="D28" s="177"/>
      <c r="E28" s="181"/>
      <c r="F28" s="179"/>
      <c r="G28" s="182"/>
      <c r="H28" s="179"/>
      <c r="I28" s="182"/>
      <c r="J28" s="179"/>
      <c r="K28" s="182"/>
      <c r="L28" s="179"/>
      <c r="M28" s="182"/>
    </row>
    <row r="29" spans="1:13" s="207" customFormat="1" ht="21.75" customHeight="1">
      <c r="A29" s="205"/>
      <c r="B29" s="188">
        <v>2021</v>
      </c>
      <c r="C29" s="192" t="s">
        <v>0</v>
      </c>
      <c r="D29" s="177">
        <v>2.2999999999999998</v>
      </c>
      <c r="E29" s="181"/>
      <c r="F29" s="179">
        <v>4.5</v>
      </c>
      <c r="G29" s="182"/>
      <c r="H29" s="179">
        <v>-1.7</v>
      </c>
      <c r="I29" s="182"/>
      <c r="J29" s="179">
        <v>-0.5</v>
      </c>
      <c r="K29" s="182"/>
      <c r="L29" s="179"/>
      <c r="M29" s="182"/>
    </row>
    <row r="30" spans="1:13" s="207" customFormat="1" ht="21.75" customHeight="1">
      <c r="A30" s="205"/>
      <c r="B30" s="206"/>
      <c r="C30" s="192" t="s">
        <v>1</v>
      </c>
      <c r="D30" s="177">
        <v>-5.6</v>
      </c>
      <c r="E30" s="181"/>
      <c r="F30" s="179">
        <v>-5.2</v>
      </c>
      <c r="G30" s="182"/>
      <c r="H30" s="179">
        <v>-2.9</v>
      </c>
      <c r="I30" s="182"/>
      <c r="J30" s="179">
        <v>-14.9</v>
      </c>
      <c r="K30" s="182"/>
      <c r="L30" s="179"/>
      <c r="M30" s="182"/>
    </row>
    <row r="31" spans="1:13" s="207" customFormat="1" ht="21.75" customHeight="1">
      <c r="A31" s="205"/>
      <c r="B31" s="206"/>
      <c r="C31" s="192" t="s">
        <v>159</v>
      </c>
      <c r="D31" s="177">
        <v>-0.9</v>
      </c>
      <c r="E31" s="181"/>
      <c r="F31" s="179">
        <v>3.2</v>
      </c>
      <c r="G31" s="182"/>
      <c r="H31" s="179">
        <v>-11.4</v>
      </c>
      <c r="I31" s="182"/>
      <c r="J31" s="179">
        <v>0.6</v>
      </c>
      <c r="K31" s="182"/>
      <c r="L31" s="179"/>
      <c r="M31" s="182"/>
    </row>
    <row r="32" spans="1:13" s="207" customFormat="1" ht="21.75" customHeight="1">
      <c r="A32" s="205"/>
      <c r="B32" s="206"/>
      <c r="C32" s="192" t="s">
        <v>160</v>
      </c>
      <c r="D32" s="177">
        <v>4.4000000000000004</v>
      </c>
      <c r="E32" s="181"/>
      <c r="F32" s="179">
        <v>1.6</v>
      </c>
      <c r="G32" s="182"/>
      <c r="H32" s="179">
        <v>13.6</v>
      </c>
      <c r="I32" s="182"/>
      <c r="J32" s="179">
        <v>1.7</v>
      </c>
      <c r="K32" s="182"/>
      <c r="L32" s="179"/>
      <c r="M32" s="182"/>
    </row>
    <row r="33" spans="1:13" s="207" customFormat="1">
      <c r="A33" s="205"/>
      <c r="B33" s="206"/>
      <c r="C33" s="181"/>
      <c r="D33" s="177"/>
      <c r="E33" s="181"/>
      <c r="F33" s="179"/>
      <c r="G33" s="182"/>
      <c r="H33" s="179"/>
      <c r="I33" s="182"/>
      <c r="J33" s="179"/>
      <c r="K33" s="182"/>
      <c r="L33" s="179"/>
      <c r="M33" s="182"/>
    </row>
    <row r="34" spans="1:13" ht="21.95" customHeight="1">
      <c r="B34" s="239" t="s">
        <v>120</v>
      </c>
      <c r="C34" s="182"/>
      <c r="D34" s="174"/>
      <c r="E34" s="174"/>
      <c r="F34" s="174"/>
      <c r="G34" s="174"/>
      <c r="H34" s="174"/>
      <c r="I34" s="174"/>
      <c r="J34" s="174"/>
      <c r="K34" s="174"/>
      <c r="L34" s="174"/>
      <c r="M34" s="174"/>
    </row>
    <row r="35" spans="1:13" s="207" customFormat="1" ht="12.95" customHeight="1">
      <c r="A35" s="205"/>
      <c r="B35" s="206"/>
      <c r="C35" s="181"/>
      <c r="D35" s="177"/>
      <c r="E35" s="181"/>
      <c r="F35" s="179"/>
      <c r="G35" s="182"/>
      <c r="H35" s="179"/>
      <c r="I35" s="182"/>
      <c r="J35" s="179"/>
      <c r="K35" s="182"/>
      <c r="L35" s="179"/>
      <c r="M35" s="182"/>
    </row>
    <row r="36" spans="1:13" s="232" customFormat="1" ht="21.95" customHeight="1">
      <c r="A36" s="240"/>
      <c r="B36" s="231">
        <v>2018</v>
      </c>
      <c r="C36" s="178"/>
      <c r="D36" s="177">
        <v>6.4</v>
      </c>
      <c r="E36" s="204"/>
      <c r="F36" s="179">
        <v>5.3</v>
      </c>
      <c r="G36" s="179"/>
      <c r="H36" s="179">
        <v>9.1</v>
      </c>
      <c r="I36" s="179"/>
      <c r="J36" s="179">
        <v>5.0999999999999996</v>
      </c>
      <c r="K36" s="179"/>
      <c r="L36" s="179" t="e">
        <f>ROUND(#REF!,1)</f>
        <v>#REF!</v>
      </c>
      <c r="M36" s="179"/>
    </row>
    <row r="37" spans="1:13" s="232" customFormat="1" ht="21.95" customHeight="1">
      <c r="A37" s="240"/>
      <c r="B37" s="231">
        <v>2019</v>
      </c>
      <c r="C37" s="178"/>
      <c r="D37" s="177">
        <v>6.1</v>
      </c>
      <c r="E37" s="204"/>
      <c r="F37" s="179">
        <v>4.5999999999999996</v>
      </c>
      <c r="G37" s="179"/>
      <c r="H37" s="179">
        <v>9.3000000000000007</v>
      </c>
      <c r="I37" s="179"/>
      <c r="J37" s="179">
        <v>5.2</v>
      </c>
      <c r="K37" s="179"/>
      <c r="L37" s="179"/>
      <c r="M37" s="179"/>
    </row>
    <row r="38" spans="1:13" s="232" customFormat="1" ht="21.95" customHeight="1">
      <c r="A38" s="240"/>
      <c r="B38" s="231">
        <v>2020</v>
      </c>
      <c r="C38" s="178"/>
      <c r="D38" s="177">
        <v>-4</v>
      </c>
      <c r="E38" s="204"/>
      <c r="F38" s="179">
        <v>2.6</v>
      </c>
      <c r="G38" s="179"/>
      <c r="H38" s="179">
        <v>-10.3</v>
      </c>
      <c r="I38" s="179"/>
      <c r="J38" s="179">
        <v>-17.899999999999999</v>
      </c>
      <c r="K38" s="179"/>
      <c r="L38" s="179"/>
      <c r="M38" s="179"/>
    </row>
    <row r="39" spans="1:13" s="232" customFormat="1" ht="21.95" customHeight="1">
      <c r="A39" s="240"/>
      <c r="B39" s="231">
        <v>2021</v>
      </c>
      <c r="C39" s="178"/>
      <c r="D39" s="177">
        <v>3.3</v>
      </c>
      <c r="E39" s="204"/>
      <c r="F39" s="179">
        <v>10.6</v>
      </c>
      <c r="G39" s="179"/>
      <c r="H39" s="179">
        <v>-6.1</v>
      </c>
      <c r="I39" s="179"/>
      <c r="J39" s="179">
        <v>-12</v>
      </c>
      <c r="K39" s="179"/>
      <c r="L39" s="179"/>
      <c r="M39" s="179"/>
    </row>
    <row r="40" spans="1:13" s="207" customFormat="1" ht="12.95" customHeight="1">
      <c r="A40" s="205"/>
      <c r="B40" s="206"/>
      <c r="C40" s="181"/>
      <c r="D40" s="177"/>
      <c r="E40" s="181"/>
      <c r="F40" s="179"/>
      <c r="G40" s="182"/>
      <c r="H40" s="179"/>
      <c r="I40" s="182"/>
      <c r="J40" s="179"/>
      <c r="K40" s="182"/>
      <c r="L40" s="179"/>
      <c r="M40" s="182"/>
    </row>
    <row r="41" spans="1:13" ht="21.95" customHeight="1">
      <c r="B41" s="236">
        <v>2018</v>
      </c>
      <c r="C41" s="181" t="s">
        <v>0</v>
      </c>
      <c r="D41" s="177">
        <v>7.5</v>
      </c>
      <c r="E41" s="181"/>
      <c r="F41" s="179">
        <v>7.4</v>
      </c>
      <c r="G41" s="182"/>
      <c r="H41" s="179">
        <v>8.6999999999999993</v>
      </c>
      <c r="I41" s="182"/>
      <c r="J41" s="179">
        <v>5.5</v>
      </c>
      <c r="K41" s="196"/>
      <c r="L41" s="179" t="e">
        <f>ROUND(#REF!,1)</f>
        <v>#REF!</v>
      </c>
      <c r="M41" s="196"/>
    </row>
    <row r="42" spans="1:13" ht="21.95" customHeight="1">
      <c r="B42" s="236"/>
      <c r="C42" s="181" t="s">
        <v>1</v>
      </c>
      <c r="D42" s="177">
        <v>6.1</v>
      </c>
      <c r="E42" s="181"/>
      <c r="F42" s="179">
        <v>4.5999999999999996</v>
      </c>
      <c r="G42" s="182"/>
      <c r="H42" s="179">
        <v>9.3000000000000007</v>
      </c>
      <c r="I42" s="182"/>
      <c r="J42" s="179">
        <v>5.2</v>
      </c>
      <c r="K42" s="196"/>
      <c r="L42" s="179" t="e">
        <f>ROUND(#REF!,1)</f>
        <v>#REF!</v>
      </c>
      <c r="M42" s="196"/>
    </row>
    <row r="43" spans="1:13" ht="21.95" customHeight="1">
      <c r="B43" s="236"/>
      <c r="C43" s="181" t="s">
        <v>2</v>
      </c>
      <c r="D43" s="177">
        <v>6.4</v>
      </c>
      <c r="E43" s="181"/>
      <c r="F43" s="179">
        <v>5.3</v>
      </c>
      <c r="G43" s="182"/>
      <c r="H43" s="179">
        <v>9.1999999999999993</v>
      </c>
      <c r="I43" s="182"/>
      <c r="J43" s="179">
        <v>4.9000000000000004</v>
      </c>
      <c r="K43" s="196"/>
      <c r="L43" s="179" t="e">
        <f>ROUND(#REF!,1)</f>
        <v>#REF!</v>
      </c>
      <c r="M43" s="196"/>
    </row>
    <row r="44" spans="1:13" ht="21.95" customHeight="1">
      <c r="B44" s="188"/>
      <c r="C44" s="82" t="s">
        <v>3</v>
      </c>
      <c r="D44" s="177">
        <v>5.5</v>
      </c>
      <c r="E44" s="181"/>
      <c r="F44" s="179">
        <v>4</v>
      </c>
      <c r="G44" s="182"/>
      <c r="H44" s="179">
        <v>9.1</v>
      </c>
      <c r="I44" s="182"/>
      <c r="J44" s="179">
        <v>4.7</v>
      </c>
      <c r="K44" s="196"/>
      <c r="L44" s="179" t="e">
        <f>ROUND(#REF!,1)</f>
        <v>#REF!</v>
      </c>
      <c r="M44" s="196"/>
    </row>
    <row r="45" spans="1:13" ht="9.9499999999999993" customHeight="1">
      <c r="B45" s="188"/>
      <c r="C45" s="192"/>
      <c r="D45" s="177"/>
      <c r="E45" s="181"/>
      <c r="F45" s="179"/>
      <c r="G45" s="182"/>
      <c r="H45" s="179"/>
      <c r="I45" s="182"/>
      <c r="J45" s="179"/>
      <c r="K45" s="196"/>
      <c r="L45" s="179"/>
      <c r="M45" s="196"/>
    </row>
    <row r="46" spans="1:13" ht="21.95" customHeight="1">
      <c r="B46" s="188">
        <v>2019</v>
      </c>
      <c r="C46" s="82" t="s">
        <v>0</v>
      </c>
      <c r="D46" s="177">
        <v>5.9</v>
      </c>
      <c r="E46" s="181"/>
      <c r="F46" s="179">
        <v>4.5999999999999996</v>
      </c>
      <c r="G46" s="182"/>
      <c r="H46" s="179">
        <v>9</v>
      </c>
      <c r="I46" s="182"/>
      <c r="J46" s="179">
        <v>4.9000000000000004</v>
      </c>
      <c r="K46" s="196"/>
      <c r="L46" s="179" t="e">
        <f>ROUND(#REF!,1)</f>
        <v>#REF!</v>
      </c>
      <c r="M46" s="196"/>
    </row>
    <row r="47" spans="1:13" ht="21.95" customHeight="1">
      <c r="B47" s="188"/>
      <c r="C47" s="82" t="s">
        <v>1</v>
      </c>
      <c r="D47" s="177">
        <v>6.2</v>
      </c>
      <c r="E47" s="181"/>
      <c r="F47" s="179">
        <v>4.7</v>
      </c>
      <c r="G47" s="182"/>
      <c r="H47" s="179">
        <v>9.5</v>
      </c>
      <c r="I47" s="182"/>
      <c r="J47" s="179">
        <v>5.3</v>
      </c>
      <c r="K47" s="196"/>
      <c r="L47" s="179" t="e">
        <f>ROUND(#REF!,1)</f>
        <v>#REF!</v>
      </c>
      <c r="M47" s="196"/>
    </row>
    <row r="48" spans="1:13" ht="21.95" customHeight="1">
      <c r="B48" s="188"/>
      <c r="C48" s="82" t="s">
        <v>2</v>
      </c>
      <c r="D48" s="177">
        <v>5.7</v>
      </c>
      <c r="E48" s="181"/>
      <c r="F48" s="179">
        <v>4.0999999999999996</v>
      </c>
      <c r="G48" s="182"/>
      <c r="H48" s="179">
        <v>9.1999999999999993</v>
      </c>
      <c r="I48" s="182"/>
      <c r="J48" s="179">
        <v>5.2</v>
      </c>
      <c r="K48" s="196"/>
      <c r="L48" s="179"/>
      <c r="M48" s="196"/>
    </row>
    <row r="49" spans="1:13" ht="21.95" customHeight="1">
      <c r="B49" s="188"/>
      <c r="C49" s="82" t="s">
        <v>3</v>
      </c>
      <c r="D49" s="177">
        <v>6.4</v>
      </c>
      <c r="E49" s="181"/>
      <c r="F49" s="179">
        <v>5.0999999999999996</v>
      </c>
      <c r="G49" s="182"/>
      <c r="H49" s="179">
        <v>9.4</v>
      </c>
      <c r="I49" s="182"/>
      <c r="J49" s="179">
        <v>5.6</v>
      </c>
      <c r="K49" s="196"/>
      <c r="L49" s="179"/>
      <c r="M49" s="196"/>
    </row>
    <row r="50" spans="1:13" ht="9.9499999999999993" customHeight="1">
      <c r="B50" s="157"/>
      <c r="C50" s="192"/>
      <c r="D50" s="177"/>
      <c r="E50" s="181"/>
      <c r="F50" s="179"/>
      <c r="G50" s="182"/>
      <c r="H50" s="179"/>
      <c r="I50" s="182"/>
      <c r="J50" s="179"/>
      <c r="K50" s="196"/>
      <c r="L50" s="179"/>
      <c r="M50" s="196"/>
    </row>
    <row r="51" spans="1:13" ht="21.95" customHeight="1">
      <c r="B51" s="157">
        <v>2020</v>
      </c>
      <c r="C51" s="192" t="s">
        <v>0</v>
      </c>
      <c r="D51" s="177">
        <v>4.0999999999999996</v>
      </c>
      <c r="E51" s="181"/>
      <c r="F51" s="179">
        <v>4.7</v>
      </c>
      <c r="G51" s="182"/>
      <c r="H51" s="179">
        <v>4.5</v>
      </c>
      <c r="I51" s="182"/>
      <c r="J51" s="179">
        <v>0.3</v>
      </c>
      <c r="K51" s="196"/>
      <c r="L51" s="179"/>
      <c r="M51" s="196"/>
    </row>
    <row r="52" spans="1:13" ht="21.75" customHeight="1">
      <c r="B52" s="188"/>
      <c r="C52" s="192" t="s">
        <v>1</v>
      </c>
      <c r="D52" s="177">
        <v>-14.2</v>
      </c>
      <c r="E52" s="181"/>
      <c r="F52" s="179">
        <v>-6.1</v>
      </c>
      <c r="G52" s="182"/>
      <c r="H52" s="179">
        <v>-20.8</v>
      </c>
      <c r="I52" s="182"/>
      <c r="J52" s="179">
        <v>-32</v>
      </c>
      <c r="K52" s="196"/>
      <c r="L52" s="179"/>
      <c r="M52" s="196"/>
    </row>
    <row r="53" spans="1:13" ht="21.95" customHeight="1">
      <c r="B53" s="259"/>
      <c r="C53" s="192" t="s">
        <v>2</v>
      </c>
      <c r="D53" s="177">
        <v>-1.9</v>
      </c>
      <c r="E53" s="181"/>
      <c r="F53" s="179">
        <v>5.4</v>
      </c>
      <c r="G53" s="182"/>
      <c r="H53" s="179">
        <v>-9</v>
      </c>
      <c r="I53" s="182"/>
      <c r="J53" s="179">
        <v>-18.100000000000001</v>
      </c>
      <c r="K53" s="196"/>
      <c r="L53" s="179"/>
      <c r="M53" s="196"/>
    </row>
    <row r="54" spans="1:13" ht="21.95" customHeight="1">
      <c r="B54" s="188"/>
      <c r="C54" s="192" t="s">
        <v>3</v>
      </c>
      <c r="D54" s="177">
        <v>-4</v>
      </c>
      <c r="E54" s="181"/>
      <c r="F54" s="179">
        <v>5.8</v>
      </c>
      <c r="G54" s="182"/>
      <c r="H54" s="179">
        <v>-15</v>
      </c>
      <c r="I54" s="182"/>
      <c r="J54" s="179">
        <v>-21.2</v>
      </c>
      <c r="K54" s="196"/>
      <c r="L54" s="179"/>
      <c r="M54" s="196"/>
    </row>
    <row r="55" spans="1:13" ht="9.9499999999999993" customHeight="1">
      <c r="B55" s="188"/>
      <c r="C55" s="192"/>
      <c r="D55" s="177"/>
      <c r="E55" s="181"/>
      <c r="F55" s="179"/>
      <c r="G55" s="182"/>
      <c r="H55" s="179"/>
      <c r="I55" s="182"/>
      <c r="J55" s="179"/>
      <c r="K55" s="196"/>
      <c r="L55" s="179"/>
      <c r="M55" s="196"/>
    </row>
    <row r="56" spans="1:13" ht="21.75" customHeight="1">
      <c r="B56" s="188">
        <v>2021</v>
      </c>
      <c r="C56" s="192" t="s">
        <v>0</v>
      </c>
      <c r="D56" s="177">
        <v>0.3</v>
      </c>
      <c r="E56" s="181"/>
      <c r="F56" s="179">
        <v>11.2</v>
      </c>
      <c r="G56" s="182"/>
      <c r="H56" s="179">
        <v>-13.1</v>
      </c>
      <c r="I56" s="182"/>
      <c r="J56" s="179">
        <v>-18</v>
      </c>
      <c r="K56" s="196"/>
      <c r="L56" s="179"/>
      <c r="M56" s="196"/>
    </row>
    <row r="57" spans="1:13" ht="21.75" customHeight="1">
      <c r="B57" s="188"/>
      <c r="C57" s="192" t="s">
        <v>1</v>
      </c>
      <c r="D57" s="177">
        <v>16.5</v>
      </c>
      <c r="E57" s="181"/>
      <c r="F57" s="179">
        <v>23.2</v>
      </c>
      <c r="G57" s="182"/>
      <c r="H57" s="179">
        <v>8.3000000000000007</v>
      </c>
      <c r="I57" s="182"/>
      <c r="J57" s="179">
        <v>0.5</v>
      </c>
      <c r="K57" s="196"/>
      <c r="L57" s="179"/>
      <c r="M57" s="196"/>
    </row>
    <row r="58" spans="1:13" ht="21.75" customHeight="1">
      <c r="B58" s="188"/>
      <c r="C58" s="192" t="s">
        <v>159</v>
      </c>
      <c r="D58" s="177">
        <v>-3.5</v>
      </c>
      <c r="E58" s="181"/>
      <c r="F58" s="179">
        <v>4.3</v>
      </c>
      <c r="G58" s="182"/>
      <c r="H58" s="179">
        <v>-15.5</v>
      </c>
      <c r="I58" s="182"/>
      <c r="J58" s="179">
        <v>-17.100000000000001</v>
      </c>
      <c r="K58" s="196"/>
      <c r="L58" s="179"/>
      <c r="M58" s="196"/>
    </row>
    <row r="59" spans="1:13" ht="21.75" customHeight="1">
      <c r="B59" s="188"/>
      <c r="C59" s="192" t="s">
        <v>160</v>
      </c>
      <c r="D59" s="177">
        <v>-0.1</v>
      </c>
      <c r="E59" s="181"/>
      <c r="F59" s="179">
        <v>3.8</v>
      </c>
      <c r="G59" s="182"/>
      <c r="H59" s="179">
        <v>-3.9</v>
      </c>
      <c r="I59" s="182"/>
      <c r="J59" s="179">
        <v>-13.4</v>
      </c>
      <c r="K59" s="196"/>
      <c r="L59" s="179"/>
      <c r="M59" s="196"/>
    </row>
    <row r="60" spans="1:13" ht="21.75" customHeight="1">
      <c r="B60" s="188"/>
      <c r="C60" s="192"/>
      <c r="D60" s="177"/>
      <c r="E60" s="181"/>
      <c r="F60" s="179"/>
      <c r="G60" s="182"/>
      <c r="H60" s="179"/>
      <c r="I60" s="182"/>
      <c r="J60" s="179"/>
      <c r="K60" s="196"/>
      <c r="L60" s="179"/>
      <c r="M60" s="196"/>
    </row>
    <row r="61" spans="1:13" ht="21.75" customHeight="1">
      <c r="B61" s="188"/>
      <c r="C61" s="192"/>
      <c r="D61" s="177"/>
      <c r="E61" s="181"/>
      <c r="F61" s="179"/>
      <c r="G61" s="182"/>
      <c r="H61" s="179"/>
      <c r="I61" s="182"/>
      <c r="J61" s="179"/>
      <c r="K61" s="196"/>
      <c r="L61" s="179"/>
      <c r="M61" s="196"/>
    </row>
    <row r="62" spans="1:13" ht="21.75" customHeight="1">
      <c r="B62" s="188"/>
      <c r="C62" s="192"/>
      <c r="D62" s="177"/>
      <c r="E62" s="181"/>
      <c r="F62" s="179"/>
      <c r="G62" s="182"/>
      <c r="H62" s="179"/>
      <c r="I62" s="182"/>
      <c r="J62" s="179"/>
      <c r="K62" s="196"/>
      <c r="L62" s="179"/>
      <c r="M62" s="196"/>
    </row>
    <row r="63" spans="1:13" ht="18" thickBot="1">
      <c r="B63" s="197"/>
      <c r="C63" s="197"/>
      <c r="D63" s="197"/>
      <c r="E63" s="210"/>
      <c r="F63" s="197"/>
      <c r="G63" s="197"/>
      <c r="H63" s="197"/>
      <c r="I63" s="197"/>
      <c r="J63" s="197"/>
      <c r="K63" s="197"/>
      <c r="L63" s="179"/>
      <c r="M63" s="196"/>
    </row>
    <row r="64" spans="1:13" ht="12" customHeight="1" thickTop="1">
      <c r="A64" s="215"/>
      <c r="B64" s="220"/>
      <c r="C64" s="220"/>
      <c r="D64" s="199"/>
      <c r="E64" s="199"/>
      <c r="F64" s="199"/>
      <c r="G64" s="199"/>
      <c r="H64" s="199"/>
      <c r="I64" s="199"/>
      <c r="J64" s="199"/>
      <c r="K64" s="199"/>
      <c r="L64" s="217"/>
      <c r="M64" s="217"/>
    </row>
    <row r="65" spans="1:13" s="217" customFormat="1" ht="21.95" customHeight="1">
      <c r="A65" s="209"/>
      <c r="B65" s="153" t="s">
        <v>117</v>
      </c>
      <c r="C65" s="186"/>
      <c r="D65" s="234"/>
      <c r="E65" s="234"/>
      <c r="F65" s="153"/>
      <c r="G65" s="153"/>
      <c r="H65" s="175"/>
      <c r="I65" s="175"/>
      <c r="J65" s="175"/>
      <c r="K65" s="175"/>
      <c r="L65" s="175"/>
      <c r="M65" s="175"/>
    </row>
    <row r="66" spans="1:13" ht="21.95" customHeight="1">
      <c r="B66" s="211" t="s">
        <v>126</v>
      </c>
      <c r="C66" s="186"/>
      <c r="D66" s="234"/>
      <c r="E66" s="234"/>
      <c r="F66" s="211"/>
      <c r="G66" s="211"/>
      <c r="H66" s="175"/>
      <c r="I66" s="175"/>
      <c r="J66" s="175"/>
      <c r="K66" s="175"/>
      <c r="L66" s="175"/>
      <c r="M66" s="175"/>
    </row>
    <row r="67" spans="1:13" ht="21.95" customHeight="1">
      <c r="B67" s="211"/>
      <c r="C67" s="272"/>
      <c r="D67" s="234"/>
      <c r="E67" s="234"/>
      <c r="F67" s="211"/>
      <c r="G67" s="211"/>
      <c r="H67" s="175"/>
      <c r="I67" s="175"/>
      <c r="J67" s="175"/>
      <c r="K67" s="175"/>
      <c r="L67" s="175"/>
      <c r="M67" s="175"/>
    </row>
    <row r="68" spans="1:13" ht="21.95" customHeight="1">
      <c r="B68" s="211"/>
      <c r="C68" s="276"/>
      <c r="D68" s="234"/>
      <c r="E68" s="234"/>
      <c r="F68" s="211"/>
      <c r="G68" s="211"/>
      <c r="H68" s="175"/>
      <c r="I68" s="175"/>
      <c r="J68" s="175"/>
      <c r="K68" s="175"/>
      <c r="L68" s="175"/>
      <c r="M68" s="175"/>
    </row>
    <row r="69" spans="1:13" ht="21.95" customHeight="1">
      <c r="B69" s="211"/>
      <c r="C69" s="269"/>
      <c r="D69" s="234"/>
      <c r="E69" s="234"/>
      <c r="F69" s="211"/>
      <c r="G69" s="211"/>
      <c r="H69" s="175"/>
      <c r="I69" s="175"/>
      <c r="J69" s="175"/>
      <c r="K69" s="175"/>
      <c r="L69" s="175"/>
      <c r="M69" s="175"/>
    </row>
    <row r="70" spans="1:13" ht="21.95" customHeight="1">
      <c r="B70" s="211"/>
      <c r="C70" s="186"/>
      <c r="D70" s="234"/>
      <c r="E70" s="234"/>
      <c r="F70" s="211"/>
      <c r="G70" s="211"/>
      <c r="H70" s="175"/>
      <c r="I70" s="175"/>
      <c r="J70" s="175"/>
      <c r="K70" s="175"/>
      <c r="L70" s="175"/>
      <c r="M70" s="175"/>
    </row>
    <row r="71" spans="1:13" ht="18.95" customHeight="1">
      <c r="B71" s="211"/>
      <c r="C71" s="186"/>
      <c r="D71" s="234"/>
      <c r="E71" s="234"/>
      <c r="F71" s="211"/>
      <c r="G71" s="211"/>
      <c r="H71" s="175"/>
      <c r="I71" s="175"/>
      <c r="J71" s="175"/>
      <c r="K71" s="175"/>
      <c r="L71" s="175"/>
      <c r="M71" s="175"/>
    </row>
    <row r="72" spans="1:13" ht="15" customHeight="1">
      <c r="B72" s="323"/>
      <c r="C72" s="323"/>
      <c r="D72" s="323"/>
      <c r="E72" s="323"/>
      <c r="F72" s="323"/>
      <c r="G72" s="323"/>
      <c r="H72" s="323"/>
      <c r="I72" s="323"/>
      <c r="J72" s="323"/>
      <c r="K72" s="323"/>
      <c r="L72" s="186"/>
      <c r="M72" s="186"/>
    </row>
    <row r="73" spans="1:13">
      <c r="B73" s="175"/>
      <c r="C73" s="186"/>
      <c r="D73" s="234"/>
      <c r="E73" s="234"/>
      <c r="F73" s="175"/>
      <c r="G73" s="175"/>
      <c r="H73" s="175"/>
      <c r="I73" s="175"/>
      <c r="J73" s="175"/>
      <c r="K73" s="175"/>
      <c r="L73" s="175"/>
      <c r="M73" s="175"/>
    </row>
    <row r="74" spans="1:13">
      <c r="B74" s="175"/>
      <c r="C74" s="186"/>
      <c r="D74" s="234"/>
      <c r="E74" s="234"/>
      <c r="F74" s="175"/>
      <c r="G74" s="175"/>
      <c r="H74" s="175"/>
      <c r="I74" s="175"/>
      <c r="J74" s="175"/>
      <c r="K74" s="175"/>
      <c r="L74" s="175"/>
      <c r="M74" s="175"/>
    </row>
    <row r="75" spans="1:13">
      <c r="B75" s="175"/>
      <c r="C75" s="186"/>
      <c r="D75" s="234"/>
      <c r="E75" s="234"/>
      <c r="F75" s="175"/>
      <c r="G75" s="175"/>
      <c r="H75" s="175"/>
      <c r="I75" s="175"/>
      <c r="J75" s="175"/>
      <c r="K75" s="175"/>
      <c r="L75" s="175"/>
      <c r="M75" s="175"/>
    </row>
    <row r="76" spans="1:13">
      <c r="B76" s="175"/>
      <c r="C76" s="186"/>
      <c r="D76" s="234"/>
      <c r="E76" s="234"/>
      <c r="F76" s="175"/>
      <c r="G76" s="175"/>
      <c r="H76" s="175"/>
      <c r="I76" s="175"/>
      <c r="J76" s="175"/>
      <c r="K76" s="175"/>
      <c r="L76" s="175"/>
      <c r="M76" s="175"/>
    </row>
    <row r="77" spans="1:13">
      <c r="B77" s="175"/>
      <c r="C77" s="186"/>
      <c r="D77" s="234"/>
      <c r="E77" s="234"/>
      <c r="F77" s="175"/>
      <c r="G77" s="175"/>
      <c r="H77" s="175"/>
      <c r="I77" s="175"/>
      <c r="J77" s="175"/>
      <c r="K77" s="175"/>
      <c r="L77" s="175"/>
      <c r="M77" s="175"/>
    </row>
    <row r="78" spans="1:13">
      <c r="B78" s="175"/>
      <c r="C78" s="186"/>
      <c r="D78" s="234"/>
      <c r="E78" s="234"/>
      <c r="F78" s="175"/>
      <c r="G78" s="175"/>
      <c r="H78" s="175"/>
      <c r="I78" s="175"/>
      <c r="J78" s="175"/>
      <c r="K78" s="175"/>
      <c r="L78" s="175"/>
      <c r="M78" s="175"/>
    </row>
    <row r="79" spans="1:13">
      <c r="B79" s="175"/>
      <c r="C79" s="186"/>
      <c r="D79" s="234"/>
      <c r="E79" s="234"/>
      <c r="F79" s="175"/>
      <c r="G79" s="175"/>
      <c r="H79" s="175"/>
      <c r="I79" s="175"/>
      <c r="J79" s="175"/>
      <c r="K79" s="175"/>
      <c r="L79" s="175"/>
      <c r="M79" s="175"/>
    </row>
    <row r="80" spans="1:13">
      <c r="B80" s="175"/>
      <c r="C80" s="186"/>
      <c r="D80" s="234"/>
      <c r="E80" s="234"/>
      <c r="F80" s="175"/>
      <c r="G80" s="175"/>
      <c r="H80" s="175"/>
      <c r="I80" s="175"/>
      <c r="J80" s="175"/>
      <c r="K80" s="175"/>
      <c r="L80" s="175"/>
      <c r="M80" s="175"/>
    </row>
    <row r="81" spans="2:13">
      <c r="B81" s="175"/>
      <c r="C81" s="186"/>
      <c r="D81" s="234"/>
      <c r="E81" s="234"/>
      <c r="F81" s="175"/>
      <c r="G81" s="175"/>
      <c r="H81" s="175"/>
      <c r="I81" s="175"/>
      <c r="J81" s="175"/>
      <c r="K81" s="175"/>
      <c r="L81" s="175"/>
      <c r="M81" s="175"/>
    </row>
    <row r="82" spans="2:13">
      <c r="B82" s="175"/>
      <c r="C82" s="186"/>
      <c r="D82" s="234"/>
      <c r="E82" s="234"/>
      <c r="F82" s="175"/>
      <c r="G82" s="175"/>
      <c r="H82" s="175"/>
      <c r="I82" s="175"/>
      <c r="J82" s="175"/>
      <c r="K82" s="175"/>
      <c r="L82" s="175"/>
      <c r="M82" s="175"/>
    </row>
    <row r="83" spans="2:13">
      <c r="B83" s="175"/>
      <c r="C83" s="186"/>
      <c r="D83" s="234"/>
      <c r="E83" s="234"/>
      <c r="F83" s="175"/>
      <c r="G83" s="175"/>
      <c r="H83" s="175"/>
      <c r="I83" s="175"/>
      <c r="J83" s="175"/>
      <c r="K83" s="175"/>
      <c r="L83" s="175"/>
      <c r="M83" s="175"/>
    </row>
    <row r="84" spans="2:13">
      <c r="B84" s="175"/>
      <c r="C84" s="186"/>
      <c r="D84" s="234"/>
      <c r="E84" s="234"/>
      <c r="F84" s="175"/>
      <c r="G84" s="175"/>
      <c r="H84" s="175"/>
      <c r="I84" s="175"/>
      <c r="J84" s="175"/>
      <c r="K84" s="175"/>
      <c r="L84" s="175"/>
      <c r="M84" s="175"/>
    </row>
    <row r="85" spans="2:13">
      <c r="B85" s="175"/>
      <c r="C85" s="186"/>
      <c r="D85" s="234"/>
      <c r="E85" s="234"/>
      <c r="F85" s="175"/>
      <c r="G85" s="175"/>
      <c r="H85" s="175"/>
      <c r="I85" s="175"/>
      <c r="J85" s="175"/>
      <c r="K85" s="175"/>
      <c r="L85" s="175"/>
      <c r="M85" s="175"/>
    </row>
    <row r="86" spans="2:13">
      <c r="B86" s="175"/>
      <c r="C86" s="186"/>
      <c r="D86" s="234"/>
      <c r="E86" s="234"/>
      <c r="F86" s="175"/>
      <c r="G86" s="175"/>
      <c r="H86" s="175"/>
      <c r="I86" s="175"/>
      <c r="J86" s="175"/>
      <c r="K86" s="175"/>
      <c r="L86" s="175"/>
      <c r="M86" s="175"/>
    </row>
    <row r="87" spans="2:13">
      <c r="B87" s="175"/>
      <c r="C87" s="186"/>
      <c r="D87" s="234"/>
      <c r="E87" s="234"/>
      <c r="F87" s="175"/>
      <c r="G87" s="175"/>
      <c r="H87" s="175"/>
      <c r="I87" s="175"/>
      <c r="J87" s="175"/>
      <c r="K87" s="175"/>
      <c r="L87" s="175"/>
      <c r="M87" s="175"/>
    </row>
    <row r="88" spans="2:13">
      <c r="B88" s="175"/>
      <c r="C88" s="186"/>
      <c r="D88" s="234"/>
      <c r="E88" s="234"/>
      <c r="F88" s="175"/>
      <c r="G88" s="175"/>
      <c r="H88" s="175"/>
      <c r="I88" s="175"/>
      <c r="J88" s="175"/>
      <c r="K88" s="175"/>
      <c r="L88" s="175"/>
      <c r="M88" s="175"/>
    </row>
    <row r="89" spans="2:13">
      <c r="B89" s="175"/>
      <c r="C89" s="186"/>
      <c r="D89" s="234"/>
      <c r="E89" s="234"/>
      <c r="F89" s="175"/>
      <c r="G89" s="175"/>
      <c r="H89" s="175"/>
      <c r="I89" s="175"/>
      <c r="J89" s="175"/>
      <c r="K89" s="175"/>
      <c r="L89" s="175"/>
      <c r="M89" s="175"/>
    </row>
    <row r="90" spans="2:13">
      <c r="B90" s="175"/>
      <c r="C90" s="186"/>
      <c r="D90" s="234"/>
      <c r="E90" s="234"/>
      <c r="F90" s="175"/>
      <c r="G90" s="175"/>
      <c r="H90" s="175"/>
      <c r="I90" s="175"/>
      <c r="J90" s="175"/>
      <c r="K90" s="175"/>
      <c r="L90" s="175"/>
      <c r="M90" s="175"/>
    </row>
    <row r="91" spans="2:13">
      <c r="B91" s="175"/>
      <c r="C91" s="186"/>
      <c r="D91" s="234"/>
      <c r="E91" s="234"/>
      <c r="F91" s="175"/>
      <c r="G91" s="175"/>
      <c r="H91" s="175"/>
      <c r="I91" s="175"/>
      <c r="J91" s="175"/>
      <c r="K91" s="175"/>
      <c r="L91" s="175"/>
      <c r="M91" s="175"/>
    </row>
    <row r="92" spans="2:13">
      <c r="B92" s="175"/>
      <c r="C92" s="186"/>
      <c r="D92" s="234"/>
      <c r="E92" s="234"/>
      <c r="F92" s="175"/>
      <c r="G92" s="175"/>
      <c r="H92" s="175"/>
      <c r="I92" s="175"/>
      <c r="J92" s="175"/>
      <c r="K92" s="175"/>
      <c r="L92" s="175"/>
      <c r="M92" s="175"/>
    </row>
    <row r="93" spans="2:13">
      <c r="B93" s="175"/>
      <c r="C93" s="186"/>
      <c r="D93" s="234"/>
      <c r="E93" s="234"/>
      <c r="F93" s="175"/>
      <c r="G93" s="175"/>
      <c r="H93" s="175"/>
      <c r="I93" s="175"/>
      <c r="J93" s="175"/>
      <c r="K93" s="175"/>
      <c r="L93" s="175"/>
      <c r="M93" s="175"/>
    </row>
    <row r="94" spans="2:13">
      <c r="B94" s="175"/>
      <c r="C94" s="186"/>
      <c r="D94" s="234"/>
      <c r="E94" s="234"/>
      <c r="F94" s="175"/>
      <c r="G94" s="175"/>
      <c r="H94" s="175"/>
      <c r="I94" s="175"/>
      <c r="J94" s="175"/>
      <c r="K94" s="175"/>
      <c r="L94" s="175"/>
      <c r="M94" s="175"/>
    </row>
    <row r="95" spans="2:13">
      <c r="B95" s="175"/>
      <c r="C95" s="186"/>
      <c r="D95" s="234"/>
      <c r="E95" s="234"/>
      <c r="F95" s="175"/>
      <c r="G95" s="175"/>
      <c r="H95" s="175"/>
      <c r="I95" s="175"/>
      <c r="J95" s="175"/>
      <c r="K95" s="175"/>
      <c r="L95" s="175"/>
      <c r="M95" s="175"/>
    </row>
    <row r="96" spans="2:13">
      <c r="B96" s="175"/>
      <c r="C96" s="186"/>
      <c r="D96" s="234"/>
      <c r="E96" s="234"/>
      <c r="F96" s="175"/>
      <c r="G96" s="175"/>
      <c r="H96" s="175"/>
      <c r="I96" s="175"/>
      <c r="J96" s="175"/>
      <c r="K96" s="175"/>
      <c r="L96" s="175"/>
      <c r="M96" s="175"/>
    </row>
    <row r="97" spans="2:13">
      <c r="B97" s="175"/>
      <c r="C97" s="186"/>
      <c r="D97" s="234"/>
      <c r="E97" s="234"/>
      <c r="F97" s="175"/>
      <c r="G97" s="175"/>
      <c r="H97" s="175"/>
      <c r="I97" s="175"/>
      <c r="J97" s="175"/>
      <c r="K97" s="175"/>
      <c r="L97" s="175"/>
      <c r="M97" s="175"/>
    </row>
    <row r="98" spans="2:13">
      <c r="B98" s="175"/>
      <c r="C98" s="186"/>
      <c r="D98" s="234"/>
      <c r="E98" s="234"/>
      <c r="F98" s="175"/>
      <c r="G98" s="175"/>
      <c r="H98" s="175"/>
      <c r="I98" s="175"/>
      <c r="J98" s="175"/>
      <c r="K98" s="175"/>
      <c r="L98" s="175"/>
      <c r="M98" s="175"/>
    </row>
    <row r="99" spans="2:13">
      <c r="B99" s="175"/>
      <c r="C99" s="186"/>
      <c r="D99" s="234"/>
      <c r="E99" s="234"/>
      <c r="F99" s="175"/>
      <c r="G99" s="175"/>
      <c r="H99" s="175"/>
      <c r="I99" s="175"/>
      <c r="J99" s="175"/>
      <c r="K99" s="175"/>
      <c r="L99" s="175"/>
      <c r="M99" s="175"/>
    </row>
    <row r="100" spans="2:13">
      <c r="B100" s="175"/>
      <c r="C100" s="186"/>
      <c r="D100" s="234"/>
      <c r="E100" s="234"/>
      <c r="F100" s="175"/>
      <c r="G100" s="175"/>
      <c r="H100" s="175"/>
      <c r="I100" s="175"/>
      <c r="J100" s="175"/>
      <c r="K100" s="175"/>
      <c r="L100" s="175"/>
      <c r="M100" s="175"/>
    </row>
    <row r="101" spans="2:13">
      <c r="B101" s="175"/>
      <c r="C101" s="186"/>
      <c r="D101" s="234"/>
      <c r="E101" s="234"/>
      <c r="F101" s="175"/>
      <c r="G101" s="175"/>
      <c r="H101" s="175"/>
      <c r="I101" s="175"/>
      <c r="J101" s="175"/>
      <c r="K101" s="175"/>
      <c r="L101" s="175"/>
      <c r="M101" s="175"/>
    </row>
    <row r="102" spans="2:13">
      <c r="B102" s="175"/>
      <c r="C102" s="186"/>
      <c r="D102" s="234"/>
      <c r="E102" s="234"/>
      <c r="F102" s="175"/>
      <c r="G102" s="175"/>
      <c r="H102" s="175"/>
      <c r="I102" s="175"/>
      <c r="J102" s="175"/>
      <c r="K102" s="175"/>
      <c r="L102" s="175"/>
      <c r="M102" s="175"/>
    </row>
    <row r="103" spans="2:13">
      <c r="B103" s="175"/>
      <c r="C103" s="186"/>
      <c r="D103" s="234"/>
      <c r="E103" s="234"/>
      <c r="F103" s="175"/>
      <c r="G103" s="175"/>
      <c r="H103" s="175"/>
      <c r="I103" s="175"/>
      <c r="J103" s="175"/>
      <c r="K103" s="175"/>
      <c r="L103" s="175"/>
      <c r="M103" s="175"/>
    </row>
    <row r="104" spans="2:13">
      <c r="B104" s="175"/>
      <c r="C104" s="186"/>
      <c r="D104" s="234"/>
      <c r="E104" s="234"/>
      <c r="F104" s="175"/>
      <c r="G104" s="175"/>
      <c r="H104" s="175"/>
      <c r="I104" s="175"/>
      <c r="J104" s="175"/>
      <c r="K104" s="175"/>
      <c r="L104" s="175"/>
      <c r="M104" s="175"/>
    </row>
    <row r="105" spans="2:13">
      <c r="B105" s="175"/>
      <c r="C105" s="186"/>
      <c r="D105" s="234"/>
      <c r="E105" s="234"/>
      <c r="F105" s="175"/>
      <c r="G105" s="175"/>
      <c r="H105" s="175"/>
      <c r="I105" s="175"/>
      <c r="J105" s="175"/>
      <c r="K105" s="175"/>
      <c r="L105" s="175"/>
      <c r="M105" s="175"/>
    </row>
    <row r="106" spans="2:13">
      <c r="B106" s="175"/>
      <c r="C106" s="186"/>
      <c r="D106" s="234"/>
      <c r="E106" s="234"/>
      <c r="F106" s="175"/>
      <c r="G106" s="175"/>
      <c r="H106" s="175"/>
      <c r="I106" s="175"/>
      <c r="J106" s="175"/>
      <c r="K106" s="175"/>
      <c r="L106" s="175"/>
      <c r="M106" s="175"/>
    </row>
    <row r="107" spans="2:13">
      <c r="B107" s="175"/>
      <c r="C107" s="186"/>
      <c r="D107" s="234"/>
      <c r="E107" s="234"/>
      <c r="F107" s="175"/>
      <c r="G107" s="175"/>
      <c r="H107" s="175"/>
      <c r="I107" s="175"/>
      <c r="J107" s="175"/>
      <c r="K107" s="175"/>
      <c r="L107" s="175"/>
      <c r="M107" s="175"/>
    </row>
    <row r="108" spans="2:13">
      <c r="B108" s="175"/>
      <c r="C108" s="186"/>
      <c r="D108" s="234"/>
      <c r="E108" s="234"/>
      <c r="F108" s="175"/>
      <c r="G108" s="175"/>
      <c r="H108" s="175"/>
      <c r="I108" s="175"/>
      <c r="J108" s="175"/>
      <c r="K108" s="175"/>
      <c r="L108" s="175"/>
      <c r="M108" s="175"/>
    </row>
    <row r="109" spans="2:13">
      <c r="B109" s="175"/>
      <c r="C109" s="186"/>
      <c r="D109" s="234"/>
      <c r="E109" s="234"/>
      <c r="F109" s="175"/>
      <c r="G109" s="175"/>
      <c r="H109" s="175"/>
      <c r="I109" s="175"/>
      <c r="J109" s="175"/>
      <c r="K109" s="175"/>
      <c r="L109" s="175"/>
      <c r="M109" s="175"/>
    </row>
    <row r="110" spans="2:13">
      <c r="B110" s="175"/>
      <c r="C110" s="186"/>
      <c r="D110" s="234"/>
      <c r="E110" s="234"/>
      <c r="F110" s="175"/>
      <c r="G110" s="175"/>
      <c r="H110" s="175"/>
      <c r="I110" s="175"/>
      <c r="J110" s="175"/>
      <c r="K110" s="175"/>
      <c r="L110" s="175"/>
      <c r="M110" s="175"/>
    </row>
    <row r="111" spans="2:13">
      <c r="B111" s="175"/>
      <c r="C111" s="186"/>
      <c r="D111" s="234"/>
      <c r="E111" s="234"/>
      <c r="F111" s="175"/>
      <c r="G111" s="175"/>
      <c r="H111" s="175"/>
      <c r="I111" s="175"/>
      <c r="J111" s="175"/>
      <c r="K111" s="175"/>
      <c r="L111" s="175"/>
      <c r="M111" s="175"/>
    </row>
    <row r="112" spans="2:13">
      <c r="B112" s="175"/>
      <c r="C112" s="186"/>
      <c r="D112" s="234"/>
      <c r="E112" s="234"/>
      <c r="F112" s="175"/>
      <c r="G112" s="175"/>
      <c r="H112" s="175"/>
      <c r="I112" s="175"/>
      <c r="J112" s="175"/>
      <c r="K112" s="175"/>
      <c r="L112" s="175"/>
      <c r="M112" s="175"/>
    </row>
    <row r="113" spans="2:13">
      <c r="B113" s="175"/>
      <c r="C113" s="186"/>
      <c r="D113" s="234"/>
      <c r="E113" s="234"/>
      <c r="F113" s="175"/>
      <c r="G113" s="175"/>
      <c r="H113" s="175"/>
      <c r="I113" s="175"/>
      <c r="J113" s="175"/>
      <c r="K113" s="175"/>
      <c r="L113" s="175"/>
      <c r="M113" s="175"/>
    </row>
    <row r="114" spans="2:13">
      <c r="B114" s="175"/>
      <c r="C114" s="186"/>
      <c r="D114" s="234"/>
      <c r="E114" s="234"/>
      <c r="F114" s="175"/>
      <c r="G114" s="175"/>
      <c r="H114" s="175"/>
      <c r="I114" s="175"/>
      <c r="J114" s="175"/>
      <c r="K114" s="175"/>
      <c r="L114" s="175"/>
      <c r="M114" s="175"/>
    </row>
    <row r="115" spans="2:13">
      <c r="B115" s="175"/>
      <c r="C115" s="186"/>
      <c r="D115" s="234"/>
      <c r="E115" s="234"/>
      <c r="F115" s="175"/>
      <c r="G115" s="175"/>
      <c r="H115" s="175"/>
      <c r="I115" s="175"/>
      <c r="J115" s="175"/>
      <c r="K115" s="175"/>
      <c r="L115" s="175"/>
      <c r="M115" s="175"/>
    </row>
    <row r="116" spans="2:13">
      <c r="B116" s="175"/>
      <c r="C116" s="186"/>
      <c r="D116" s="234"/>
      <c r="E116" s="234"/>
      <c r="F116" s="175"/>
      <c r="G116" s="175"/>
      <c r="H116" s="175"/>
      <c r="I116" s="175"/>
      <c r="J116" s="175"/>
      <c r="K116" s="175"/>
      <c r="L116" s="175"/>
      <c r="M116" s="175"/>
    </row>
    <row r="117" spans="2:13">
      <c r="B117" s="175"/>
      <c r="C117" s="186"/>
      <c r="D117" s="234"/>
      <c r="E117" s="234"/>
      <c r="F117" s="175"/>
      <c r="G117" s="175"/>
      <c r="H117" s="175"/>
      <c r="I117" s="175"/>
      <c r="J117" s="175"/>
      <c r="K117" s="175"/>
      <c r="L117" s="175"/>
      <c r="M117" s="175"/>
    </row>
    <row r="118" spans="2:13">
      <c r="B118" s="175"/>
      <c r="C118" s="186"/>
      <c r="D118" s="234"/>
      <c r="E118" s="234"/>
      <c r="F118" s="175"/>
      <c r="G118" s="175"/>
      <c r="H118" s="175"/>
      <c r="I118" s="175"/>
      <c r="J118" s="175"/>
      <c r="K118" s="175"/>
      <c r="L118" s="175"/>
      <c r="M118" s="175"/>
    </row>
    <row r="119" spans="2:13">
      <c r="B119" s="175"/>
      <c r="C119" s="186"/>
      <c r="D119" s="234"/>
      <c r="E119" s="234"/>
      <c r="F119" s="175"/>
      <c r="G119" s="175"/>
      <c r="H119" s="175"/>
      <c r="I119" s="175"/>
      <c r="J119" s="175"/>
      <c r="K119" s="175"/>
      <c r="L119" s="175"/>
      <c r="M119" s="175"/>
    </row>
    <row r="120" spans="2:13">
      <c r="B120" s="175"/>
      <c r="C120" s="186"/>
      <c r="D120" s="234"/>
      <c r="E120" s="234"/>
      <c r="F120" s="175"/>
      <c r="G120" s="175"/>
      <c r="H120" s="175"/>
      <c r="I120" s="175"/>
      <c r="J120" s="175"/>
      <c r="K120" s="175"/>
      <c r="L120" s="175"/>
      <c r="M120" s="175"/>
    </row>
    <row r="121" spans="2:13">
      <c r="B121" s="175"/>
      <c r="C121" s="186"/>
      <c r="D121" s="234"/>
      <c r="E121" s="234"/>
      <c r="F121" s="175"/>
      <c r="G121" s="175"/>
      <c r="H121" s="175"/>
      <c r="I121" s="175"/>
      <c r="J121" s="175"/>
      <c r="K121" s="175"/>
      <c r="L121" s="175"/>
      <c r="M121" s="175"/>
    </row>
    <row r="122" spans="2:13">
      <c r="B122" s="175"/>
      <c r="C122" s="186"/>
      <c r="D122" s="234"/>
      <c r="E122" s="234"/>
      <c r="F122" s="175"/>
      <c r="G122" s="175"/>
      <c r="H122" s="175"/>
      <c r="I122" s="175"/>
      <c r="J122" s="175"/>
      <c r="K122" s="175"/>
      <c r="L122" s="175"/>
      <c r="M122" s="175"/>
    </row>
    <row r="123" spans="2:13">
      <c r="B123" s="175"/>
      <c r="C123" s="186"/>
      <c r="D123" s="234"/>
      <c r="E123" s="234"/>
      <c r="F123" s="175"/>
      <c r="G123" s="175"/>
      <c r="H123" s="175"/>
      <c r="I123" s="175"/>
      <c r="J123" s="175"/>
      <c r="K123" s="175"/>
      <c r="L123" s="175"/>
      <c r="M123" s="175"/>
    </row>
    <row r="124" spans="2:13">
      <c r="B124" s="175"/>
      <c r="C124" s="186"/>
      <c r="D124" s="234"/>
      <c r="E124" s="234"/>
      <c r="F124" s="175"/>
      <c r="G124" s="175"/>
      <c r="H124" s="175"/>
      <c r="I124" s="175"/>
      <c r="J124" s="175"/>
      <c r="K124" s="175"/>
      <c r="L124" s="175"/>
      <c r="M124" s="175"/>
    </row>
    <row r="125" spans="2:13">
      <c r="B125" s="175"/>
      <c r="C125" s="186"/>
      <c r="D125" s="234"/>
      <c r="E125" s="234"/>
      <c r="F125" s="175"/>
      <c r="G125" s="175"/>
      <c r="H125" s="175"/>
      <c r="I125" s="175"/>
      <c r="J125" s="175"/>
      <c r="K125" s="175"/>
      <c r="L125" s="175"/>
      <c r="M125" s="175"/>
    </row>
    <row r="126" spans="2:13">
      <c r="B126" s="175"/>
      <c r="C126" s="186"/>
      <c r="D126" s="234"/>
      <c r="E126" s="234"/>
      <c r="F126" s="175"/>
      <c r="G126" s="175"/>
      <c r="H126" s="175"/>
      <c r="I126" s="175"/>
      <c r="J126" s="175"/>
      <c r="K126" s="175"/>
      <c r="L126" s="175"/>
      <c r="M126" s="175"/>
    </row>
    <row r="127" spans="2:13">
      <c r="B127" s="175"/>
      <c r="C127" s="186"/>
      <c r="D127" s="234"/>
      <c r="E127" s="234"/>
      <c r="F127" s="175"/>
      <c r="G127" s="175"/>
      <c r="H127" s="175"/>
      <c r="I127" s="175"/>
      <c r="J127" s="175"/>
      <c r="K127" s="175"/>
      <c r="L127" s="175"/>
      <c r="M127" s="175"/>
    </row>
    <row r="128" spans="2:13">
      <c r="B128" s="175"/>
      <c r="C128" s="186"/>
      <c r="D128" s="234"/>
      <c r="E128" s="234"/>
      <c r="F128" s="175"/>
      <c r="G128" s="175"/>
      <c r="H128" s="175"/>
      <c r="I128" s="175"/>
      <c r="J128" s="175"/>
      <c r="K128" s="175"/>
      <c r="L128" s="175"/>
      <c r="M128" s="175"/>
    </row>
    <row r="129" spans="2:13">
      <c r="B129" s="175"/>
      <c r="C129" s="186"/>
      <c r="D129" s="234"/>
      <c r="E129" s="234"/>
      <c r="F129" s="175"/>
      <c r="G129" s="175"/>
      <c r="H129" s="175"/>
      <c r="I129" s="175"/>
      <c r="J129" s="175"/>
      <c r="K129" s="175"/>
      <c r="L129" s="175"/>
      <c r="M129" s="175"/>
    </row>
    <row r="130" spans="2:13">
      <c r="B130" s="175"/>
      <c r="C130" s="186"/>
      <c r="D130" s="234"/>
      <c r="E130" s="234"/>
      <c r="F130" s="175"/>
      <c r="G130" s="175"/>
      <c r="H130" s="175"/>
      <c r="I130" s="175"/>
      <c r="J130" s="175"/>
      <c r="K130" s="175"/>
      <c r="L130" s="175"/>
      <c r="M130" s="175"/>
    </row>
    <row r="134" spans="2:13" s="209" customFormat="1">
      <c r="B134" s="153"/>
      <c r="C134" s="201"/>
      <c r="D134" s="211"/>
      <c r="E134" s="211"/>
      <c r="F134" s="153"/>
      <c r="G134" s="153"/>
      <c r="H134" s="153"/>
      <c r="I134" s="153"/>
      <c r="J134" s="153"/>
      <c r="K134" s="153"/>
      <c r="L134" s="153"/>
      <c r="M134" s="153"/>
    </row>
    <row r="205" spans="2:13" s="209" customFormat="1">
      <c r="B205" s="153"/>
      <c r="C205" s="201"/>
      <c r="D205" s="211"/>
      <c r="E205" s="211"/>
      <c r="F205" s="153"/>
      <c r="G205" s="153"/>
      <c r="H205" s="153"/>
      <c r="I205" s="153"/>
      <c r="J205" s="153"/>
      <c r="K205" s="153"/>
      <c r="L205" s="153"/>
      <c r="M205" s="153"/>
    </row>
    <row r="281" spans="2:13" s="209" customFormat="1">
      <c r="B281" s="153"/>
      <c r="C281" s="201"/>
      <c r="D281" s="211"/>
      <c r="E281" s="211"/>
      <c r="F281" s="153"/>
      <c r="G281" s="153"/>
      <c r="H281" s="153"/>
      <c r="I281" s="153"/>
      <c r="J281" s="153"/>
      <c r="K281" s="153"/>
      <c r="L281" s="153"/>
      <c r="M281" s="153"/>
    </row>
  </sheetData>
  <sheetProtection algorithmName="SHA-512" hashValue="Yzj6m6wp/Ad9QfpeMN81kwS6LSOaFLyUA4aO3s6VfVzWRSq4tVDMT1bGOdr2TuXbCiPVFWrqYT90lbqa+U/jvQ==" saltValue="ZEGNQaxzH2vfXhpX3X8d8w==" spinCount="100000" sheet="1" objects="1" scenarios="1"/>
  <mergeCells count="9">
    <mergeCell ref="L7:M8"/>
    <mergeCell ref="B7:C7"/>
    <mergeCell ref="B72:K72"/>
    <mergeCell ref="B9:C9"/>
    <mergeCell ref="B8:C8"/>
    <mergeCell ref="D7:E8"/>
    <mergeCell ref="F7:G8"/>
    <mergeCell ref="H7:I8"/>
    <mergeCell ref="J7:K8"/>
  </mergeCells>
  <printOptions horizontalCentered="1"/>
  <pageMargins left="0" right="0" top="0.196850393700787" bottom="0" header="0" footer="0"/>
  <pageSetup paperSize="9" scale="57" orientation="portrait" r:id="rId1"/>
  <headerFooter differentOddEven="1">
    <firstFooter>&amp;C7</firstFooter>
  </headerFooter>
  <colBreaks count="1" manualBreakCount="1">
    <brk id="1" min="1" max="117"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I272"/>
  <sheetViews>
    <sheetView view="pageBreakPreview" zoomScale="60" zoomScaleNormal="100" workbookViewId="0">
      <pane ySplit="8" topLeftCell="A36" activePane="bottomLeft" state="frozen"/>
      <selection activeCell="Q25" sqref="Q25"/>
      <selection pane="bottomLeft" activeCell="Q25" sqref="Q25"/>
    </sheetView>
  </sheetViews>
  <sheetFormatPr defaultRowHeight="17.25"/>
  <cols>
    <col min="1" max="1" width="13.28515625" style="209" customWidth="1"/>
    <col min="2" max="2" width="13.5703125" style="153" customWidth="1"/>
    <col min="3" max="3" width="11.5703125" style="201" customWidth="1"/>
    <col min="4" max="4" width="25.7109375" style="211" customWidth="1"/>
    <col min="5" max="5" width="20.42578125" style="211" customWidth="1"/>
    <col min="6" max="6" width="25.7109375" style="153" customWidth="1"/>
    <col min="7" max="7" width="20.42578125" style="153" customWidth="1"/>
    <col min="8" max="8" width="25.7109375" style="201" customWidth="1"/>
    <col min="9" max="9" width="20.42578125" style="201" customWidth="1"/>
    <col min="10" max="16384" width="9.140625" style="153"/>
  </cols>
  <sheetData>
    <row r="1" spans="1:9">
      <c r="C1" s="270"/>
      <c r="H1" s="270"/>
      <c r="I1" s="270"/>
    </row>
    <row r="2" spans="1:9">
      <c r="A2" s="205"/>
    </row>
    <row r="3" spans="1:9">
      <c r="A3" s="205"/>
      <c r="B3" s="154" t="s">
        <v>72</v>
      </c>
      <c r="C3" s="154"/>
      <c r="D3" s="154"/>
      <c r="E3" s="154"/>
      <c r="F3" s="155"/>
      <c r="G3" s="155"/>
      <c r="H3" s="154"/>
      <c r="I3" s="154"/>
    </row>
    <row r="4" spans="1:9" s="213" customFormat="1" ht="18">
      <c r="A4" s="212"/>
      <c r="B4" s="160" t="s">
        <v>59</v>
      </c>
      <c r="C4" s="160"/>
      <c r="D4" s="241"/>
      <c r="E4" s="241"/>
      <c r="F4" s="155"/>
      <c r="G4" s="155"/>
      <c r="H4" s="160"/>
      <c r="I4" s="160"/>
    </row>
    <row r="5" spans="1:9" ht="15.75" customHeight="1">
      <c r="A5" s="205"/>
      <c r="B5" s="202" t="s">
        <v>67</v>
      </c>
      <c r="C5" s="164"/>
      <c r="D5" s="164"/>
      <c r="E5" s="164"/>
      <c r="F5" s="202"/>
      <c r="G5" s="202"/>
      <c r="H5" s="164"/>
      <c r="I5" s="164"/>
    </row>
    <row r="6" spans="1:9" ht="6.75" customHeight="1" thickBot="1">
      <c r="A6" s="205"/>
      <c r="B6" s="166"/>
      <c r="C6" s="166"/>
      <c r="D6" s="243"/>
      <c r="E6" s="243"/>
      <c r="F6" s="166"/>
      <c r="G6" s="166"/>
      <c r="H6" s="166"/>
      <c r="I6" s="166"/>
    </row>
    <row r="7" spans="1:9" s="217" customFormat="1" ht="69.95" customHeight="1" thickTop="1">
      <c r="A7" s="215"/>
      <c r="B7" s="320" t="s">
        <v>108</v>
      </c>
      <c r="C7" s="320"/>
      <c r="D7" s="315" t="s">
        <v>133</v>
      </c>
      <c r="E7" s="315"/>
      <c r="F7" s="315" t="s">
        <v>134</v>
      </c>
      <c r="G7" s="315"/>
      <c r="H7" s="315" t="s">
        <v>135</v>
      </c>
      <c r="I7" s="315"/>
    </row>
    <row r="8" spans="1:9" s="220" customFormat="1" ht="77.25" customHeight="1" thickBot="1">
      <c r="A8" s="219"/>
      <c r="B8" s="317" t="s">
        <v>114</v>
      </c>
      <c r="C8" s="317"/>
      <c r="D8" s="316"/>
      <c r="E8" s="316"/>
      <c r="F8" s="316"/>
      <c r="G8" s="316"/>
      <c r="H8" s="316"/>
      <c r="I8" s="316"/>
    </row>
    <row r="9" spans="1:9" ht="20.100000000000001" customHeight="1" thickTop="1" thickBot="1">
      <c r="A9" s="205"/>
      <c r="B9" s="325" t="s">
        <v>115</v>
      </c>
      <c r="C9" s="325"/>
      <c r="D9" s="223">
        <v>21.872418218172896</v>
      </c>
      <c r="E9" s="223"/>
      <c r="F9" s="224">
        <v>12.871466134762752</v>
      </c>
      <c r="G9" s="223"/>
      <c r="H9" s="224">
        <v>9.0009520834101444</v>
      </c>
      <c r="I9" s="223"/>
    </row>
    <row r="10" spans="1:9" ht="21.95" customHeight="1" thickTop="1">
      <c r="A10" s="205"/>
      <c r="B10" s="220"/>
      <c r="C10" s="220"/>
      <c r="D10" s="174"/>
      <c r="E10" s="174"/>
      <c r="F10" s="185"/>
      <c r="G10" s="174"/>
      <c r="H10" s="185"/>
      <c r="I10" s="174"/>
    </row>
    <row r="11" spans="1:9" ht="21.95" customHeight="1">
      <c r="A11" s="205"/>
      <c r="B11" s="227" t="s">
        <v>125</v>
      </c>
      <c r="C11" s="220"/>
      <c r="D11" s="174"/>
      <c r="E11" s="174"/>
      <c r="F11" s="174"/>
      <c r="G11" s="174"/>
      <c r="H11" s="174"/>
      <c r="I11" s="174"/>
    </row>
    <row r="12" spans="1:9" ht="21.95" customHeight="1">
      <c r="A12" s="205"/>
      <c r="B12" s="175"/>
      <c r="C12" s="186"/>
      <c r="D12" s="234"/>
      <c r="E12" s="234"/>
      <c r="F12" s="175"/>
      <c r="G12" s="175"/>
      <c r="H12" s="186"/>
      <c r="I12" s="186"/>
    </row>
    <row r="13" spans="1:9" s="232" customFormat="1" ht="21.95" customHeight="1">
      <c r="A13" s="230"/>
      <c r="B13" s="231">
        <v>2015</v>
      </c>
      <c r="C13" s="178"/>
      <c r="D13" s="177">
        <v>100</v>
      </c>
      <c r="E13" s="178"/>
      <c r="F13" s="179">
        <v>100</v>
      </c>
      <c r="G13" s="179"/>
      <c r="H13" s="179">
        <v>100</v>
      </c>
      <c r="I13" s="179"/>
    </row>
    <row r="14" spans="1:9" s="232" customFormat="1" ht="21.95" customHeight="1">
      <c r="A14" s="230"/>
      <c r="B14" s="231">
        <v>2016</v>
      </c>
      <c r="C14" s="178"/>
      <c r="D14" s="177">
        <v>106.8</v>
      </c>
      <c r="E14" s="178"/>
      <c r="F14" s="179">
        <v>108</v>
      </c>
      <c r="G14" s="179"/>
      <c r="H14" s="179">
        <v>105.1</v>
      </c>
      <c r="I14" s="179"/>
    </row>
    <row r="15" spans="1:9" s="232" customFormat="1" ht="21.95" customHeight="1">
      <c r="A15" s="230"/>
      <c r="B15" s="231">
        <v>2017</v>
      </c>
      <c r="C15" s="178"/>
      <c r="D15" s="177">
        <v>114.7</v>
      </c>
      <c r="E15" s="178"/>
      <c r="F15" s="179">
        <v>117.1</v>
      </c>
      <c r="G15" s="179"/>
      <c r="H15" s="179">
        <v>111.2</v>
      </c>
      <c r="I15" s="179"/>
    </row>
    <row r="16" spans="1:9" s="232" customFormat="1" ht="21.95" customHeight="1">
      <c r="A16" s="230"/>
      <c r="B16" s="231">
        <v>2018</v>
      </c>
      <c r="C16" s="178"/>
      <c r="D16" s="177">
        <v>123.1</v>
      </c>
      <c r="E16" s="178"/>
      <c r="F16" s="179">
        <v>126.8</v>
      </c>
      <c r="G16" s="179"/>
      <c r="H16" s="179">
        <v>117.9</v>
      </c>
      <c r="I16" s="179"/>
    </row>
    <row r="17" spans="1:9" s="232" customFormat="1" ht="21.95" customHeight="1">
      <c r="A17" s="230"/>
      <c r="B17" s="231">
        <v>2019</v>
      </c>
      <c r="C17" s="178"/>
      <c r="D17" s="177">
        <v>131.1</v>
      </c>
      <c r="E17" s="178"/>
      <c r="F17" s="179">
        <v>135</v>
      </c>
      <c r="G17" s="179"/>
      <c r="H17" s="179">
        <v>125.5</v>
      </c>
      <c r="I17" s="179"/>
    </row>
    <row r="18" spans="1:9" s="232" customFormat="1" ht="21.95" customHeight="1">
      <c r="A18" s="230"/>
      <c r="B18" s="231">
        <v>2020</v>
      </c>
      <c r="C18" s="178"/>
      <c r="D18" s="177">
        <v>124</v>
      </c>
      <c r="E18" s="178"/>
      <c r="F18" s="179">
        <v>142.80000000000001</v>
      </c>
      <c r="G18" s="179"/>
      <c r="H18" s="179">
        <v>97.2</v>
      </c>
      <c r="I18" s="179"/>
    </row>
    <row r="19" spans="1:9" s="232" customFormat="1">
      <c r="A19" s="230"/>
      <c r="B19" s="231">
        <v>2021</v>
      </c>
      <c r="C19" s="178"/>
      <c r="D19" s="177">
        <v>130.19999999999999</v>
      </c>
      <c r="E19" s="178"/>
      <c r="F19" s="179">
        <v>152.1</v>
      </c>
      <c r="G19" s="179"/>
      <c r="H19" s="179">
        <v>99</v>
      </c>
      <c r="I19" s="179"/>
    </row>
    <row r="20" spans="1:9" s="232" customFormat="1" ht="21.95" customHeight="1">
      <c r="A20" s="230"/>
      <c r="B20" s="231"/>
      <c r="C20" s="178"/>
      <c r="D20" s="177"/>
      <c r="E20" s="178"/>
      <c r="F20" s="179"/>
      <c r="G20" s="179"/>
      <c r="H20" s="179"/>
      <c r="I20" s="179"/>
    </row>
    <row r="21" spans="1:9" s="207" customFormat="1" ht="21.95" customHeight="1" collapsed="1">
      <c r="A21" s="205"/>
      <c r="B21" s="206">
        <v>2015</v>
      </c>
      <c r="C21" s="181" t="s">
        <v>0</v>
      </c>
      <c r="D21" s="177">
        <v>96.9</v>
      </c>
      <c r="E21" s="181"/>
      <c r="F21" s="179">
        <v>96.8</v>
      </c>
      <c r="G21" s="182"/>
      <c r="H21" s="179">
        <v>96.9</v>
      </c>
      <c r="I21" s="182"/>
    </row>
    <row r="22" spans="1:9" s="207" customFormat="1" ht="21.95" customHeight="1">
      <c r="A22" s="205"/>
      <c r="B22" s="206"/>
      <c r="C22" s="181" t="s">
        <v>1</v>
      </c>
      <c r="D22" s="177">
        <v>98.9</v>
      </c>
      <c r="E22" s="181"/>
      <c r="F22" s="179">
        <v>99.9</v>
      </c>
      <c r="G22" s="182"/>
      <c r="H22" s="179">
        <v>97.5</v>
      </c>
      <c r="I22" s="182"/>
    </row>
    <row r="23" spans="1:9" s="207" customFormat="1" ht="21.95" customHeight="1">
      <c r="A23" s="205"/>
      <c r="B23" s="206"/>
      <c r="C23" s="181" t="s">
        <v>2</v>
      </c>
      <c r="D23" s="177">
        <v>101.8</v>
      </c>
      <c r="E23" s="181"/>
      <c r="F23" s="179">
        <v>102.7</v>
      </c>
      <c r="G23" s="182"/>
      <c r="H23" s="179">
        <v>100.5</v>
      </c>
      <c r="I23" s="182"/>
    </row>
    <row r="24" spans="1:9" s="207" customFormat="1" ht="21.95" customHeight="1">
      <c r="A24" s="205"/>
      <c r="B24" s="206"/>
      <c r="C24" s="181" t="s">
        <v>3</v>
      </c>
      <c r="D24" s="177">
        <v>102.5</v>
      </c>
      <c r="E24" s="181"/>
      <c r="F24" s="179">
        <v>100.6</v>
      </c>
      <c r="G24" s="182"/>
      <c r="H24" s="179">
        <v>105.2</v>
      </c>
      <c r="I24" s="182"/>
    </row>
    <row r="25" spans="1:9" s="207" customFormat="1" ht="21.95" customHeight="1">
      <c r="A25" s="205"/>
      <c r="B25" s="206"/>
      <c r="C25" s="181"/>
      <c r="D25" s="177"/>
      <c r="E25" s="181"/>
      <c r="F25" s="179"/>
      <c r="G25" s="182"/>
      <c r="H25" s="179"/>
      <c r="I25" s="182"/>
    </row>
    <row r="26" spans="1:9" s="207" customFormat="1" ht="21.95" customHeight="1">
      <c r="A26" s="205"/>
      <c r="B26" s="206">
        <v>2016</v>
      </c>
      <c r="C26" s="181" t="s">
        <v>0</v>
      </c>
      <c r="D26" s="177">
        <v>103.5</v>
      </c>
      <c r="E26" s="181"/>
      <c r="F26" s="179">
        <v>104.8</v>
      </c>
      <c r="G26" s="182"/>
      <c r="H26" s="179">
        <v>101.7</v>
      </c>
      <c r="I26" s="182"/>
    </row>
    <row r="27" spans="1:9" s="207" customFormat="1" ht="21.95" customHeight="1">
      <c r="A27" s="205"/>
      <c r="B27" s="206"/>
      <c r="C27" s="181" t="s">
        <v>1</v>
      </c>
      <c r="D27" s="177">
        <v>106.2</v>
      </c>
      <c r="E27" s="181"/>
      <c r="F27" s="179">
        <v>108.6</v>
      </c>
      <c r="G27" s="182"/>
      <c r="H27" s="179">
        <v>102.8</v>
      </c>
      <c r="I27" s="182"/>
    </row>
    <row r="28" spans="1:9" s="207" customFormat="1" ht="21.95" customHeight="1">
      <c r="A28" s="205"/>
      <c r="B28" s="206"/>
      <c r="C28" s="181" t="s">
        <v>2</v>
      </c>
      <c r="D28" s="177">
        <v>108.2</v>
      </c>
      <c r="E28" s="181"/>
      <c r="F28" s="179">
        <v>110.3</v>
      </c>
      <c r="G28" s="182"/>
      <c r="H28" s="179">
        <v>105.2</v>
      </c>
      <c r="I28" s="182"/>
    </row>
    <row r="29" spans="1:9" s="207" customFormat="1" ht="21.95" customHeight="1">
      <c r="A29" s="205"/>
      <c r="B29" s="206"/>
      <c r="C29" s="181" t="s">
        <v>3</v>
      </c>
      <c r="D29" s="177">
        <v>109.3</v>
      </c>
      <c r="E29" s="181"/>
      <c r="F29" s="179">
        <v>108.3</v>
      </c>
      <c r="G29" s="182"/>
      <c r="H29" s="179">
        <v>110.7</v>
      </c>
      <c r="I29" s="182"/>
    </row>
    <row r="30" spans="1:9" ht="21.95" customHeight="1">
      <c r="A30" s="205"/>
      <c r="B30" s="206"/>
      <c r="C30" s="186"/>
      <c r="D30" s="177"/>
      <c r="E30" s="181"/>
      <c r="F30" s="179"/>
      <c r="G30" s="182"/>
      <c r="H30" s="179"/>
      <c r="I30" s="182"/>
    </row>
    <row r="31" spans="1:9" s="237" customFormat="1" ht="21.95" customHeight="1">
      <c r="A31" s="235"/>
      <c r="B31" s="236">
        <v>2017</v>
      </c>
      <c r="C31" s="181" t="s">
        <v>0</v>
      </c>
      <c r="D31" s="177">
        <v>111</v>
      </c>
      <c r="E31" s="181"/>
      <c r="F31" s="179">
        <v>113.4</v>
      </c>
      <c r="G31" s="182"/>
      <c r="H31" s="179">
        <v>107.6</v>
      </c>
      <c r="I31" s="185"/>
    </row>
    <row r="32" spans="1:9" s="237" customFormat="1" ht="21.95" customHeight="1">
      <c r="A32" s="235"/>
      <c r="B32" s="236"/>
      <c r="C32" s="181" t="s">
        <v>1</v>
      </c>
      <c r="D32" s="177">
        <v>114.1</v>
      </c>
      <c r="E32" s="181"/>
      <c r="F32" s="179">
        <v>117.9</v>
      </c>
      <c r="G32" s="182"/>
      <c r="H32" s="179">
        <v>108.8</v>
      </c>
      <c r="I32" s="185"/>
    </row>
    <row r="33" spans="1:9" s="237" customFormat="1" ht="21.95" customHeight="1">
      <c r="A33" s="235"/>
      <c r="B33" s="236"/>
      <c r="C33" s="181" t="s">
        <v>2</v>
      </c>
      <c r="D33" s="177">
        <v>116.5</v>
      </c>
      <c r="E33" s="181"/>
      <c r="F33" s="179">
        <v>120</v>
      </c>
      <c r="G33" s="182"/>
      <c r="H33" s="179">
        <v>111.5</v>
      </c>
      <c r="I33" s="185"/>
    </row>
    <row r="34" spans="1:9" s="237" customFormat="1" ht="21.95" customHeight="1">
      <c r="A34" s="235"/>
      <c r="B34" s="236"/>
      <c r="C34" s="181" t="s">
        <v>3</v>
      </c>
      <c r="D34" s="177">
        <v>117</v>
      </c>
      <c r="E34" s="181"/>
      <c r="F34" s="179">
        <v>117</v>
      </c>
      <c r="G34" s="182"/>
      <c r="H34" s="179">
        <v>117</v>
      </c>
      <c r="I34" s="185"/>
    </row>
    <row r="35" spans="1:9" s="237" customFormat="1" ht="21.95" customHeight="1">
      <c r="A35" s="235"/>
      <c r="B35" s="236"/>
      <c r="C35" s="238"/>
      <c r="D35" s="177"/>
      <c r="E35" s="181"/>
      <c r="F35" s="179"/>
      <c r="G35" s="182"/>
      <c r="H35" s="179"/>
      <c r="I35" s="185"/>
    </row>
    <row r="36" spans="1:9" s="237" customFormat="1" ht="21.95" customHeight="1">
      <c r="A36" s="235"/>
      <c r="B36" s="236">
        <v>2018</v>
      </c>
      <c r="C36" s="181" t="s">
        <v>0</v>
      </c>
      <c r="D36" s="177">
        <v>118.9</v>
      </c>
      <c r="E36" s="181"/>
      <c r="F36" s="179">
        <v>122.8</v>
      </c>
      <c r="G36" s="182"/>
      <c r="H36" s="179">
        <v>113.4</v>
      </c>
      <c r="I36" s="185"/>
    </row>
    <row r="37" spans="1:9" s="237" customFormat="1" ht="21.95" customHeight="1">
      <c r="A37" s="235"/>
      <c r="B37" s="236"/>
      <c r="C37" s="181" t="s">
        <v>1</v>
      </c>
      <c r="D37" s="177">
        <v>122.7</v>
      </c>
      <c r="E37" s="181"/>
      <c r="F37" s="179">
        <v>128</v>
      </c>
      <c r="G37" s="182"/>
      <c r="H37" s="179">
        <v>115.2</v>
      </c>
      <c r="I37" s="185"/>
    </row>
    <row r="38" spans="1:9" s="237" customFormat="1" ht="21.95" customHeight="1">
      <c r="A38" s="235"/>
      <c r="B38" s="236"/>
      <c r="C38" s="181" t="s">
        <v>2</v>
      </c>
      <c r="D38" s="177">
        <v>125.3</v>
      </c>
      <c r="E38" s="181"/>
      <c r="F38" s="179">
        <v>130</v>
      </c>
      <c r="G38" s="182"/>
      <c r="H38" s="179">
        <v>118.5</v>
      </c>
      <c r="I38" s="185"/>
    </row>
    <row r="39" spans="1:9" s="237" customFormat="1" ht="21.95" customHeight="1">
      <c r="A39" s="235"/>
      <c r="B39" s="188"/>
      <c r="C39" s="82" t="s">
        <v>3</v>
      </c>
      <c r="D39" s="177">
        <v>125.6</v>
      </c>
      <c r="E39" s="181"/>
      <c r="F39" s="179">
        <v>126.3</v>
      </c>
      <c r="G39" s="182"/>
      <c r="H39" s="179">
        <v>124.5</v>
      </c>
      <c r="I39" s="185"/>
    </row>
    <row r="40" spans="1:9" s="237" customFormat="1" ht="21.95" customHeight="1">
      <c r="A40" s="235"/>
      <c r="B40" s="188"/>
      <c r="C40" s="192"/>
      <c r="D40" s="177"/>
      <c r="E40" s="181"/>
      <c r="F40" s="179"/>
      <c r="G40" s="182"/>
      <c r="H40" s="179"/>
      <c r="I40" s="185"/>
    </row>
    <row r="41" spans="1:9" s="237" customFormat="1" ht="21.95" customHeight="1">
      <c r="A41" s="235"/>
      <c r="B41" s="188">
        <v>2019</v>
      </c>
      <c r="C41" s="82" t="s">
        <v>0</v>
      </c>
      <c r="D41" s="177">
        <v>127</v>
      </c>
      <c r="E41" s="181"/>
      <c r="F41" s="179">
        <v>131.6</v>
      </c>
      <c r="G41" s="182"/>
      <c r="H41" s="179">
        <v>120.5</v>
      </c>
      <c r="I41" s="185"/>
    </row>
    <row r="42" spans="1:9" s="237" customFormat="1" ht="21.95" customHeight="1">
      <c r="A42" s="235"/>
      <c r="B42" s="188"/>
      <c r="C42" s="82" t="s">
        <v>1</v>
      </c>
      <c r="D42" s="177">
        <v>130.6</v>
      </c>
      <c r="E42" s="181"/>
      <c r="F42" s="179">
        <v>136</v>
      </c>
      <c r="G42" s="182"/>
      <c r="H42" s="179">
        <v>122.9</v>
      </c>
      <c r="I42" s="185"/>
    </row>
    <row r="43" spans="1:9" s="237" customFormat="1" ht="21.95" customHeight="1">
      <c r="A43" s="235"/>
      <c r="B43" s="188"/>
      <c r="C43" s="82" t="s">
        <v>2</v>
      </c>
      <c r="D43" s="177">
        <v>133</v>
      </c>
      <c r="E43" s="181"/>
      <c r="F43" s="179">
        <v>137.80000000000001</v>
      </c>
      <c r="G43" s="182"/>
      <c r="H43" s="179">
        <v>126.1</v>
      </c>
      <c r="I43" s="185"/>
    </row>
    <row r="44" spans="1:9" s="237" customFormat="1" ht="21.95" customHeight="1">
      <c r="A44" s="235"/>
      <c r="B44" s="188"/>
      <c r="C44" s="82" t="s">
        <v>3</v>
      </c>
      <c r="D44" s="177">
        <v>133.69999999999999</v>
      </c>
      <c r="E44" s="181"/>
      <c r="F44" s="179">
        <v>134.6</v>
      </c>
      <c r="G44" s="182"/>
      <c r="H44" s="179">
        <v>132.5</v>
      </c>
      <c r="I44" s="185"/>
    </row>
    <row r="45" spans="1:9" s="237" customFormat="1" ht="21.95" customHeight="1">
      <c r="A45" s="235"/>
      <c r="B45" s="188"/>
      <c r="C45" s="192"/>
      <c r="D45" s="177"/>
      <c r="E45" s="181"/>
      <c r="F45" s="179"/>
      <c r="G45" s="182"/>
      <c r="H45" s="179"/>
      <c r="I45" s="185"/>
    </row>
    <row r="46" spans="1:9" s="237" customFormat="1" ht="21.95" customHeight="1">
      <c r="A46" s="235"/>
      <c r="B46" s="188">
        <v>2020</v>
      </c>
      <c r="C46" s="192" t="s">
        <v>0</v>
      </c>
      <c r="D46" s="177">
        <v>130.4</v>
      </c>
      <c r="E46" s="181"/>
      <c r="F46" s="179">
        <v>140</v>
      </c>
      <c r="G46" s="182"/>
      <c r="H46" s="179">
        <v>116.6</v>
      </c>
      <c r="I46" s="185"/>
    </row>
    <row r="47" spans="1:9" s="237" customFormat="1" ht="21.95" customHeight="1">
      <c r="A47" s="235"/>
      <c r="B47" s="236"/>
      <c r="C47" s="192" t="s">
        <v>1</v>
      </c>
      <c r="D47" s="177">
        <v>111.3</v>
      </c>
      <c r="E47" s="181"/>
      <c r="F47" s="179">
        <v>142.19999999999999</v>
      </c>
      <c r="G47" s="182"/>
      <c r="H47" s="179">
        <v>67.099999999999994</v>
      </c>
      <c r="I47" s="185"/>
    </row>
    <row r="48" spans="1:9" s="237" customFormat="1" ht="21.95" customHeight="1">
      <c r="A48" s="235"/>
      <c r="B48" s="188"/>
      <c r="C48" s="192" t="s">
        <v>2</v>
      </c>
      <c r="D48" s="177">
        <v>128.19999999999999</v>
      </c>
      <c r="E48" s="181"/>
      <c r="F48" s="179">
        <v>144.80000000000001</v>
      </c>
      <c r="G48" s="182"/>
      <c r="H48" s="179">
        <v>104.5</v>
      </c>
      <c r="I48" s="185"/>
    </row>
    <row r="49" spans="1:9" s="237" customFormat="1" ht="21.95" customHeight="1">
      <c r="A49" s="235"/>
      <c r="B49" s="188"/>
      <c r="C49" s="192" t="s">
        <v>3</v>
      </c>
      <c r="D49" s="177">
        <v>126.3</v>
      </c>
      <c r="E49" s="181"/>
      <c r="F49" s="179">
        <v>144.1</v>
      </c>
      <c r="G49" s="182"/>
      <c r="H49" s="179">
        <v>100.7</v>
      </c>
      <c r="I49" s="185"/>
    </row>
    <row r="50" spans="1:9" s="237" customFormat="1" ht="21.95" customHeight="1">
      <c r="A50" s="235"/>
      <c r="B50" s="188"/>
      <c r="C50" s="192"/>
      <c r="D50" s="177"/>
      <c r="E50" s="181"/>
      <c r="F50" s="179"/>
      <c r="G50" s="182"/>
      <c r="H50" s="179"/>
      <c r="I50" s="185"/>
    </row>
    <row r="51" spans="1:9" s="237" customFormat="1" ht="21.95" customHeight="1">
      <c r="A51" s="235"/>
      <c r="B51" s="188">
        <v>2021</v>
      </c>
      <c r="C51" s="192" t="s">
        <v>0</v>
      </c>
      <c r="D51" s="177">
        <v>127.8</v>
      </c>
      <c r="E51" s="181"/>
      <c r="F51" s="179">
        <v>148.9</v>
      </c>
      <c r="G51" s="182"/>
      <c r="H51" s="179">
        <v>97.5</v>
      </c>
      <c r="I51" s="185"/>
    </row>
    <row r="52" spans="1:9" s="237" customFormat="1" ht="21.95" customHeight="1">
      <c r="A52" s="235"/>
      <c r="B52" s="236"/>
      <c r="C52" s="192" t="s">
        <v>1</v>
      </c>
      <c r="D52" s="177">
        <v>127</v>
      </c>
      <c r="E52" s="181"/>
      <c r="F52" s="179">
        <v>150.4</v>
      </c>
      <c r="G52" s="182"/>
      <c r="H52" s="179">
        <v>93.6</v>
      </c>
      <c r="I52" s="185"/>
    </row>
    <row r="53" spans="1:9" s="237" customFormat="1" ht="21.95" customHeight="1">
      <c r="A53" s="235"/>
      <c r="B53" s="236"/>
      <c r="C53" s="192" t="s">
        <v>159</v>
      </c>
      <c r="D53" s="177">
        <v>128.1</v>
      </c>
      <c r="E53" s="181"/>
      <c r="F53" s="179">
        <v>153.4</v>
      </c>
      <c r="G53" s="182"/>
      <c r="H53" s="179">
        <v>91.8</v>
      </c>
      <c r="I53" s="185"/>
    </row>
    <row r="54" spans="1:9" s="237" customFormat="1" ht="21.95" customHeight="1">
      <c r="A54" s="235"/>
      <c r="B54" s="236"/>
      <c r="C54" s="192" t="s">
        <v>160</v>
      </c>
      <c r="D54" s="177">
        <v>138.1</v>
      </c>
      <c r="E54" s="181"/>
      <c r="F54" s="179">
        <v>155.69999999999999</v>
      </c>
      <c r="G54" s="182"/>
      <c r="H54" s="179">
        <v>113</v>
      </c>
      <c r="I54" s="185"/>
    </row>
    <row r="55" spans="1:9" s="237" customFormat="1" ht="21.95" customHeight="1">
      <c r="A55" s="235"/>
      <c r="B55" s="236"/>
      <c r="C55" s="238"/>
      <c r="D55" s="177"/>
      <c r="E55" s="181"/>
      <c r="F55" s="179"/>
      <c r="G55" s="182"/>
      <c r="H55" s="179"/>
      <c r="I55" s="185"/>
    </row>
    <row r="56" spans="1:9" ht="7.5" customHeight="1" thickBot="1">
      <c r="B56" s="197"/>
      <c r="C56" s="197"/>
      <c r="D56" s="246"/>
      <c r="E56" s="246"/>
      <c r="F56" s="197"/>
      <c r="G56" s="197"/>
      <c r="H56" s="197"/>
      <c r="I56" s="210"/>
    </row>
    <row r="57" spans="1:9" ht="21.95" customHeight="1" thickTop="1">
      <c r="B57" s="204"/>
      <c r="C57" s="204"/>
      <c r="D57" s="178"/>
      <c r="E57" s="178"/>
      <c r="F57" s="204"/>
      <c r="G57" s="204"/>
      <c r="H57" s="204"/>
      <c r="I57" s="175"/>
    </row>
    <row r="58" spans="1:9" s="217" customFormat="1" ht="18.95" customHeight="1">
      <c r="A58" s="209"/>
      <c r="B58" s="153" t="s">
        <v>117</v>
      </c>
      <c r="C58" s="186"/>
      <c r="D58" s="234"/>
      <c r="E58" s="234"/>
      <c r="F58" s="153"/>
      <c r="G58" s="153"/>
      <c r="H58" s="186"/>
      <c r="I58" s="186"/>
    </row>
    <row r="59" spans="1:9" ht="18.95" customHeight="1">
      <c r="B59" s="211" t="s">
        <v>118</v>
      </c>
      <c r="C59" s="186"/>
      <c r="D59" s="234"/>
      <c r="E59" s="234"/>
      <c r="F59" s="211"/>
      <c r="G59" s="211"/>
      <c r="H59" s="186"/>
      <c r="I59" s="186"/>
    </row>
    <row r="60" spans="1:9" ht="18.95" customHeight="1">
      <c r="B60" s="211"/>
      <c r="C60" s="186"/>
      <c r="D60" s="234"/>
      <c r="E60" s="234"/>
      <c r="F60" s="211"/>
      <c r="G60" s="211"/>
      <c r="H60" s="186"/>
      <c r="I60" s="186"/>
    </row>
    <row r="61" spans="1:9" ht="18.95" customHeight="1">
      <c r="A61" s="227"/>
      <c r="B61" s="234"/>
      <c r="C61" s="186"/>
      <c r="D61" s="234"/>
      <c r="E61" s="234"/>
      <c r="F61" s="234"/>
      <c r="G61" s="234"/>
      <c r="H61" s="186"/>
      <c r="I61" s="186"/>
    </row>
    <row r="62" spans="1:9" ht="15" customHeight="1">
      <c r="A62" s="227"/>
      <c r="B62" s="323"/>
      <c r="C62" s="323"/>
      <c r="D62" s="323"/>
      <c r="E62" s="323"/>
      <c r="F62" s="323"/>
      <c r="G62" s="323"/>
      <c r="H62" s="323"/>
      <c r="I62" s="323"/>
    </row>
    <row r="63" spans="1:9">
      <c r="B63" s="175"/>
      <c r="C63" s="186"/>
      <c r="D63" s="234"/>
      <c r="E63" s="234"/>
      <c r="H63" s="186"/>
      <c r="I63" s="186"/>
    </row>
    <row r="64" spans="1:9">
      <c r="B64" s="175"/>
      <c r="C64" s="186"/>
      <c r="D64" s="234"/>
      <c r="E64" s="234"/>
      <c r="H64" s="186"/>
      <c r="I64" s="186"/>
    </row>
    <row r="65" spans="2:9">
      <c r="B65" s="175"/>
      <c r="C65" s="186"/>
      <c r="D65" s="234"/>
      <c r="E65" s="234"/>
      <c r="H65" s="186"/>
      <c r="I65" s="186"/>
    </row>
    <row r="66" spans="2:9">
      <c r="B66" s="175"/>
      <c r="C66" s="186"/>
      <c r="D66" s="234"/>
      <c r="E66" s="234"/>
      <c r="H66" s="186"/>
      <c r="I66" s="186"/>
    </row>
    <row r="67" spans="2:9">
      <c r="B67" s="175"/>
      <c r="C67" s="186"/>
      <c r="D67" s="234"/>
      <c r="E67" s="234"/>
      <c r="H67" s="186"/>
      <c r="I67" s="186"/>
    </row>
    <row r="68" spans="2:9">
      <c r="B68" s="175"/>
      <c r="C68" s="186"/>
      <c r="D68" s="234"/>
      <c r="E68" s="234"/>
      <c r="H68" s="186"/>
      <c r="I68" s="186"/>
    </row>
    <row r="69" spans="2:9">
      <c r="B69" s="175"/>
      <c r="C69" s="186"/>
      <c r="D69" s="234"/>
      <c r="E69" s="234"/>
      <c r="H69" s="186"/>
      <c r="I69" s="186"/>
    </row>
    <row r="70" spans="2:9">
      <c r="B70" s="175"/>
      <c r="C70" s="186"/>
      <c r="D70" s="234"/>
      <c r="E70" s="234"/>
      <c r="H70" s="186"/>
      <c r="I70" s="186"/>
    </row>
    <row r="71" spans="2:9">
      <c r="B71" s="175"/>
      <c r="C71" s="186"/>
      <c r="D71" s="234"/>
      <c r="E71" s="234"/>
      <c r="H71" s="186"/>
      <c r="I71" s="186"/>
    </row>
    <row r="72" spans="2:9">
      <c r="B72" s="175"/>
      <c r="C72" s="186"/>
      <c r="D72" s="234"/>
      <c r="E72" s="234"/>
      <c r="H72" s="186"/>
      <c r="I72" s="186"/>
    </row>
    <row r="73" spans="2:9">
      <c r="B73" s="175"/>
      <c r="C73" s="186"/>
      <c r="D73" s="234"/>
      <c r="E73" s="234"/>
      <c r="H73" s="186"/>
      <c r="I73" s="186"/>
    </row>
    <row r="74" spans="2:9">
      <c r="B74" s="175"/>
      <c r="C74" s="186"/>
      <c r="D74" s="234"/>
      <c r="E74" s="234"/>
      <c r="H74" s="186"/>
      <c r="I74" s="186"/>
    </row>
    <row r="75" spans="2:9">
      <c r="B75" s="175"/>
      <c r="C75" s="186"/>
      <c r="D75" s="234"/>
      <c r="E75" s="234"/>
      <c r="H75" s="186"/>
      <c r="I75" s="186"/>
    </row>
    <row r="76" spans="2:9">
      <c r="B76" s="175"/>
      <c r="C76" s="186"/>
      <c r="D76" s="234"/>
      <c r="E76" s="234"/>
      <c r="H76" s="186"/>
      <c r="I76" s="186"/>
    </row>
    <row r="77" spans="2:9">
      <c r="B77" s="175"/>
      <c r="C77" s="186"/>
      <c r="D77" s="234"/>
      <c r="E77" s="234"/>
      <c r="H77" s="186"/>
      <c r="I77" s="186"/>
    </row>
    <row r="78" spans="2:9">
      <c r="B78" s="175"/>
      <c r="C78" s="186"/>
      <c r="D78" s="234"/>
      <c r="E78" s="234"/>
      <c r="H78" s="186"/>
      <c r="I78" s="186"/>
    </row>
    <row r="79" spans="2:9">
      <c r="B79" s="175"/>
      <c r="C79" s="186"/>
      <c r="D79" s="234"/>
      <c r="E79" s="234"/>
      <c r="H79" s="186"/>
      <c r="I79" s="186"/>
    </row>
    <row r="80" spans="2:9">
      <c r="B80" s="175"/>
      <c r="C80" s="186"/>
      <c r="D80" s="234"/>
      <c r="E80" s="234"/>
      <c r="H80" s="186"/>
      <c r="I80" s="186"/>
    </row>
    <row r="81" spans="2:9">
      <c r="B81" s="175"/>
      <c r="C81" s="186"/>
      <c r="D81" s="234"/>
      <c r="E81" s="234"/>
      <c r="H81" s="186"/>
      <c r="I81" s="186"/>
    </row>
    <row r="82" spans="2:9">
      <c r="B82" s="175"/>
      <c r="C82" s="186"/>
      <c r="D82" s="234"/>
      <c r="E82" s="234"/>
      <c r="H82" s="186"/>
      <c r="I82" s="186"/>
    </row>
    <row r="83" spans="2:9">
      <c r="B83" s="175"/>
      <c r="C83" s="186"/>
      <c r="D83" s="234"/>
      <c r="E83" s="234"/>
      <c r="H83" s="186"/>
      <c r="I83" s="186"/>
    </row>
    <row r="84" spans="2:9">
      <c r="B84" s="175"/>
      <c r="C84" s="186"/>
      <c r="D84" s="234"/>
      <c r="E84" s="234"/>
      <c r="H84" s="186"/>
      <c r="I84" s="186"/>
    </row>
    <row r="85" spans="2:9">
      <c r="B85" s="175"/>
      <c r="C85" s="186"/>
      <c r="D85" s="234"/>
      <c r="E85" s="234"/>
      <c r="H85" s="186"/>
      <c r="I85" s="186"/>
    </row>
    <row r="86" spans="2:9">
      <c r="B86" s="175"/>
      <c r="C86" s="186"/>
      <c r="D86" s="234"/>
      <c r="E86" s="234"/>
      <c r="H86" s="186"/>
      <c r="I86" s="186"/>
    </row>
    <row r="87" spans="2:9">
      <c r="B87" s="175"/>
      <c r="C87" s="272"/>
      <c r="D87" s="234"/>
      <c r="E87" s="234"/>
      <c r="H87" s="272"/>
      <c r="I87" s="272"/>
    </row>
    <row r="88" spans="2:9">
      <c r="B88" s="175"/>
      <c r="C88" s="186"/>
      <c r="D88" s="234"/>
      <c r="E88" s="234"/>
      <c r="H88" s="186"/>
      <c r="I88" s="186"/>
    </row>
    <row r="89" spans="2:9">
      <c r="B89" s="175"/>
      <c r="C89" s="186"/>
      <c r="D89" s="234"/>
      <c r="E89" s="234"/>
      <c r="H89" s="186"/>
      <c r="I89" s="186"/>
    </row>
    <row r="90" spans="2:9">
      <c r="B90" s="175"/>
      <c r="C90" s="186"/>
      <c r="D90" s="234"/>
      <c r="E90" s="234"/>
      <c r="H90" s="186"/>
      <c r="I90" s="186"/>
    </row>
    <row r="91" spans="2:9">
      <c r="B91" s="175"/>
      <c r="C91" s="186"/>
      <c r="D91" s="234"/>
      <c r="E91" s="234"/>
      <c r="H91" s="186"/>
      <c r="I91" s="186"/>
    </row>
    <row r="92" spans="2:9">
      <c r="B92" s="175"/>
      <c r="C92" s="186"/>
      <c r="D92" s="234"/>
      <c r="E92" s="234"/>
      <c r="H92" s="186"/>
      <c r="I92" s="186"/>
    </row>
    <row r="93" spans="2:9">
      <c r="B93" s="175"/>
      <c r="C93" s="186"/>
      <c r="D93" s="234"/>
      <c r="E93" s="234"/>
      <c r="H93" s="186"/>
      <c r="I93" s="186"/>
    </row>
    <row r="94" spans="2:9">
      <c r="B94" s="175"/>
      <c r="C94" s="186"/>
      <c r="D94" s="234"/>
      <c r="E94" s="234"/>
      <c r="H94" s="186"/>
      <c r="I94" s="186"/>
    </row>
    <row r="95" spans="2:9">
      <c r="B95" s="175"/>
      <c r="C95" s="186"/>
      <c r="D95" s="234"/>
      <c r="E95" s="234"/>
      <c r="H95" s="186"/>
      <c r="I95" s="186"/>
    </row>
    <row r="96" spans="2:9">
      <c r="B96" s="175"/>
      <c r="C96" s="186"/>
      <c r="D96" s="234"/>
      <c r="E96" s="234"/>
      <c r="H96" s="186"/>
      <c r="I96" s="186"/>
    </row>
    <row r="97" spans="2:9">
      <c r="B97" s="175"/>
      <c r="C97" s="186"/>
      <c r="D97" s="234"/>
      <c r="E97" s="234"/>
      <c r="H97" s="186"/>
      <c r="I97" s="186"/>
    </row>
    <row r="98" spans="2:9">
      <c r="B98" s="175"/>
      <c r="C98" s="186"/>
      <c r="D98" s="234"/>
      <c r="E98" s="234"/>
      <c r="H98" s="186"/>
      <c r="I98" s="186"/>
    </row>
    <row r="99" spans="2:9">
      <c r="B99" s="175"/>
      <c r="C99" s="186"/>
      <c r="D99" s="234"/>
      <c r="E99" s="234"/>
      <c r="H99" s="186"/>
      <c r="I99" s="186"/>
    </row>
    <row r="100" spans="2:9">
      <c r="B100" s="175"/>
      <c r="C100" s="186"/>
      <c r="D100" s="234"/>
      <c r="E100" s="234"/>
      <c r="H100" s="186"/>
      <c r="I100" s="186"/>
    </row>
    <row r="101" spans="2:9">
      <c r="B101" s="175"/>
      <c r="C101" s="186"/>
      <c r="D101" s="234"/>
      <c r="E101" s="234"/>
      <c r="H101" s="186"/>
      <c r="I101" s="186"/>
    </row>
    <row r="102" spans="2:9">
      <c r="B102" s="175"/>
      <c r="C102" s="186"/>
      <c r="D102" s="234"/>
      <c r="E102" s="234"/>
      <c r="H102" s="186"/>
      <c r="I102" s="186"/>
    </row>
    <row r="103" spans="2:9">
      <c r="B103" s="175"/>
      <c r="C103" s="186"/>
      <c r="D103" s="234"/>
      <c r="E103" s="234"/>
      <c r="H103" s="186"/>
      <c r="I103" s="186"/>
    </row>
    <row r="104" spans="2:9">
      <c r="B104" s="175"/>
      <c r="C104" s="186"/>
      <c r="D104" s="234"/>
      <c r="E104" s="234"/>
      <c r="H104" s="186"/>
      <c r="I104" s="186"/>
    </row>
    <row r="105" spans="2:9">
      <c r="B105" s="175"/>
      <c r="C105" s="186"/>
      <c r="D105" s="234"/>
      <c r="E105" s="234"/>
      <c r="H105" s="186"/>
      <c r="I105" s="186"/>
    </row>
    <row r="106" spans="2:9">
      <c r="B106" s="175"/>
      <c r="C106" s="186"/>
      <c r="D106" s="234"/>
      <c r="E106" s="234"/>
      <c r="H106" s="186"/>
      <c r="I106" s="186"/>
    </row>
    <row r="107" spans="2:9">
      <c r="B107" s="175"/>
      <c r="C107" s="186"/>
      <c r="D107" s="234"/>
      <c r="E107" s="234"/>
      <c r="H107" s="186"/>
      <c r="I107" s="186"/>
    </row>
    <row r="108" spans="2:9">
      <c r="B108" s="175"/>
      <c r="C108" s="186"/>
      <c r="D108" s="234"/>
      <c r="E108" s="234"/>
      <c r="H108" s="186"/>
      <c r="I108" s="186"/>
    </row>
    <row r="109" spans="2:9">
      <c r="B109" s="175"/>
      <c r="C109" s="186"/>
      <c r="D109" s="234"/>
      <c r="E109" s="234"/>
      <c r="H109" s="186"/>
      <c r="I109" s="186"/>
    </row>
    <row r="110" spans="2:9">
      <c r="B110" s="175"/>
      <c r="C110" s="186"/>
      <c r="D110" s="234"/>
      <c r="E110" s="234"/>
      <c r="H110" s="186"/>
      <c r="I110" s="186"/>
    </row>
    <row r="111" spans="2:9">
      <c r="B111" s="175"/>
      <c r="C111" s="186"/>
      <c r="D111" s="234"/>
      <c r="E111" s="234"/>
      <c r="H111" s="186"/>
      <c r="I111" s="186"/>
    </row>
    <row r="112" spans="2:9">
      <c r="B112" s="175"/>
      <c r="C112" s="186"/>
      <c r="D112" s="234"/>
      <c r="E112" s="234"/>
      <c r="H112" s="186"/>
      <c r="I112" s="186"/>
    </row>
    <row r="113" spans="2:9">
      <c r="B113" s="175"/>
      <c r="C113" s="186"/>
      <c r="D113" s="234"/>
      <c r="E113" s="234"/>
      <c r="H113" s="186"/>
      <c r="I113" s="186"/>
    </row>
    <row r="114" spans="2:9">
      <c r="B114" s="175"/>
      <c r="C114" s="186"/>
      <c r="D114" s="234"/>
      <c r="E114" s="234"/>
      <c r="H114" s="186"/>
      <c r="I114" s="186"/>
    </row>
    <row r="115" spans="2:9">
      <c r="B115" s="175"/>
      <c r="C115" s="186"/>
      <c r="D115" s="234"/>
      <c r="E115" s="234"/>
      <c r="H115" s="186"/>
      <c r="I115" s="186"/>
    </row>
    <row r="116" spans="2:9">
      <c r="B116" s="175"/>
      <c r="C116" s="186"/>
      <c r="D116" s="234"/>
      <c r="E116" s="234"/>
      <c r="H116" s="186"/>
      <c r="I116" s="186"/>
    </row>
    <row r="117" spans="2:9">
      <c r="B117" s="175"/>
      <c r="C117" s="186"/>
      <c r="D117" s="234"/>
      <c r="E117" s="234"/>
      <c r="H117" s="186"/>
      <c r="I117" s="186"/>
    </row>
    <row r="118" spans="2:9">
      <c r="B118" s="175"/>
      <c r="C118" s="186"/>
      <c r="D118" s="234"/>
      <c r="E118" s="234"/>
      <c r="H118" s="186"/>
      <c r="I118" s="186"/>
    </row>
    <row r="119" spans="2:9">
      <c r="B119" s="175"/>
      <c r="C119" s="186"/>
      <c r="D119" s="234"/>
      <c r="E119" s="234"/>
      <c r="H119" s="186"/>
      <c r="I119" s="186"/>
    </row>
    <row r="120" spans="2:9">
      <c r="B120" s="175"/>
      <c r="C120" s="186"/>
      <c r="D120" s="234"/>
      <c r="E120" s="234"/>
      <c r="H120" s="186"/>
      <c r="I120" s="186"/>
    </row>
    <row r="121" spans="2:9">
      <c r="B121" s="175"/>
      <c r="C121" s="186"/>
      <c r="D121" s="234"/>
      <c r="E121" s="234"/>
      <c r="H121" s="186"/>
      <c r="I121" s="186"/>
    </row>
    <row r="125" spans="2:9" s="209" customFormat="1">
      <c r="B125" s="153"/>
      <c r="C125" s="201"/>
      <c r="D125" s="211"/>
      <c r="E125" s="211"/>
      <c r="F125" s="153"/>
      <c r="G125" s="153"/>
      <c r="H125" s="201"/>
      <c r="I125" s="201"/>
    </row>
    <row r="196" spans="2:9" s="209" customFormat="1">
      <c r="B196" s="153"/>
      <c r="C196" s="201"/>
      <c r="D196" s="211"/>
      <c r="E196" s="211"/>
      <c r="F196" s="153"/>
      <c r="G196" s="153"/>
      <c r="H196" s="201"/>
      <c r="I196" s="201"/>
    </row>
    <row r="272" spans="2:9" s="209" customFormat="1">
      <c r="B272" s="153"/>
      <c r="C272" s="201"/>
      <c r="D272" s="211"/>
      <c r="E272" s="211"/>
      <c r="F272" s="153"/>
      <c r="G272" s="153"/>
      <c r="H272" s="201"/>
      <c r="I272" s="201"/>
    </row>
  </sheetData>
  <sheetProtection algorithmName="SHA-512" hashValue="y8shPkVX0wV0gbCNhCp65///AkRSEr62SxH+lZrbIMWJgnMPA/PlS4gQmYQBXXCgWUf7CCsw6QZ1nQVweFW1Tw==" saltValue="bQg+x1LWegORL6BjRorD5w==" spinCount="100000" sheet="1" objects="1" scenarios="1"/>
  <mergeCells count="7">
    <mergeCell ref="B62:I62"/>
    <mergeCell ref="B9:C9"/>
    <mergeCell ref="B7:C7"/>
    <mergeCell ref="D7:E8"/>
    <mergeCell ref="F7:G8"/>
    <mergeCell ref="H7:I8"/>
    <mergeCell ref="B8:C8"/>
  </mergeCells>
  <printOptions horizontalCentered="1"/>
  <pageMargins left="0" right="0" top="0.19685039370078741" bottom="0" header="0" footer="0"/>
  <pageSetup paperSize="9" scale="60" orientation="portrait" r:id="rId1"/>
  <headerFooter differentOddEven="1">
    <firstFooter>&amp;C7</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Finding Msia %</vt:lpstr>
      <vt:lpstr>A1 Volume</vt:lpstr>
      <vt:lpstr>Volume Segment</vt:lpstr>
      <vt:lpstr>Growth Segment</vt:lpstr>
      <vt:lpstr>Volume Segment1-Subsektor</vt:lpstr>
      <vt:lpstr>Growth Segment1-Subsektor</vt:lpstr>
      <vt:lpstr>Volume Segment2- Subsektor</vt:lpstr>
      <vt:lpstr>Growth Segment2-Subsektor</vt:lpstr>
      <vt:lpstr>Volume Segment3-Subsektor</vt:lpstr>
      <vt:lpstr>Growth Segment3- Subsektor</vt:lpstr>
      <vt:lpstr>Volume Segment4-Subsektor</vt:lpstr>
      <vt:lpstr>Growth Segment4-Subsektor</vt:lpstr>
      <vt:lpstr>Volume Aktiviti-DT</vt:lpstr>
      <vt:lpstr>Growth Aktiviti-DT</vt:lpstr>
      <vt:lpstr>Volume Aktiviti-KEW</vt:lpstr>
      <vt:lpstr>Growth Aktiviti-KEW</vt:lpstr>
      <vt:lpstr>Volume Aktiviti-MK</vt:lpstr>
      <vt:lpstr>Growth Aktiviti-MK</vt:lpstr>
      <vt:lpstr>Volume Aktiviti-TRANS</vt:lpstr>
      <vt:lpstr>Growth Aktiviti-TRANS</vt:lpstr>
      <vt:lpstr>SA</vt:lpstr>
      <vt:lpstr>'A1 Volume'!Print_Area</vt:lpstr>
      <vt:lpstr>'Finding Msia %'!Print_Area</vt:lpstr>
      <vt:lpstr>'Growth Aktiviti-DT'!Print_Area</vt:lpstr>
      <vt:lpstr>'Growth Aktiviti-KEW'!Print_Area</vt:lpstr>
      <vt:lpstr>'Growth Aktiviti-MK'!Print_Area</vt:lpstr>
      <vt:lpstr>'Growth Aktiviti-TRANS'!Print_Area</vt:lpstr>
      <vt:lpstr>'Growth Segment'!Print_Area</vt:lpstr>
      <vt:lpstr>'Growth Segment1-Subsektor'!Print_Area</vt:lpstr>
      <vt:lpstr>'Growth Segment2-Subsektor'!Print_Area</vt:lpstr>
      <vt:lpstr>'Growth Segment3- Subsektor'!Print_Area</vt:lpstr>
      <vt:lpstr>'Growth Segment4-Subsektor'!Print_Area</vt:lpstr>
      <vt:lpstr>SA!Print_Area</vt:lpstr>
      <vt:lpstr>'Volume Aktiviti-DT'!Print_Area</vt:lpstr>
      <vt:lpstr>'Volume Aktiviti-KEW'!Print_Area</vt:lpstr>
      <vt:lpstr>'Volume Aktiviti-MK'!Print_Area</vt:lpstr>
      <vt:lpstr>'Volume Aktiviti-TRANS'!Print_Area</vt:lpstr>
      <vt:lpstr>'Volume Segment'!Print_Area</vt:lpstr>
      <vt:lpstr>'Volume Segment1-Subsektor'!Print_Area</vt:lpstr>
      <vt:lpstr>'Volume Segment2- Subsektor'!Print_Area</vt:lpstr>
      <vt:lpstr>'Volume Segment3-Subsektor'!Print_Area</vt:lpstr>
      <vt:lpstr>'Volume Segment4-Subsektor'!Print_Area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fateh.yunus</dc:creator>
  <cp:lastModifiedBy>Kamaruz'zaman Ibrahim</cp:lastModifiedBy>
  <cp:lastPrinted>2022-04-26T06:41:13Z</cp:lastPrinted>
  <dcterms:created xsi:type="dcterms:W3CDTF">2013-11-12T07:40:29Z</dcterms:created>
  <dcterms:modified xsi:type="dcterms:W3CDTF">2022-04-27T00:56:49Z</dcterms:modified>
</cp:coreProperties>
</file>